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basf-my.sharepoint.com/personal/dimitrdu_basfad_basf_net/Documents/R/Literature/"/>
    </mc:Choice>
  </mc:AlternateContent>
  <xr:revisionPtr revIDLastSave="4" documentId="13_ncr:1_{E167CE5A-EDDE-4875-A064-9A9259ADC3FF}" xr6:coauthVersionLast="45" xr6:coauthVersionMax="45" xr10:uidLastSave="{1B47039D-7163-42D3-8B9B-30D4748BC4ED}"/>
  <bookViews>
    <workbookView minimized="1" xWindow="2964" yWindow="2964" windowWidth="17280" windowHeight="8964" tabRatio="810" firstSheet="2" activeTab="5" xr2:uid="{00000000-000D-0000-FFFF-FFFF00000000}"/>
  </bookViews>
  <sheets>
    <sheet name="Conceptual Representation" sheetId="1" r:id="rId1"/>
    <sheet name="Input Chemical Data" sheetId="8" r:id="rId2"/>
    <sheet name="Input System Parameters" sheetId="2" r:id="rId3"/>
    <sheet name="QA-QC" sheetId="17" r:id="rId4"/>
    <sheet name="Concentrations" sheetId="15" r:id="rId5"/>
    <sheet name="Mass Fractions" sheetId="11" r:id="rId6"/>
    <sheet name="Mass Balance" sheetId="12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" i="2" l="1"/>
  <c r="M1" i="15" l="1"/>
  <c r="B7" i="2" l="1"/>
  <c r="B6" i="2"/>
  <c r="B5" i="2"/>
  <c r="L21" i="2" s="1"/>
  <c r="B4" i="2" l="1"/>
  <c r="B8" i="2"/>
  <c r="L19" i="2" s="1"/>
  <c r="B3" i="2" l="1"/>
  <c r="L18" i="2"/>
  <c r="O12" i="17"/>
  <c r="O14" i="17"/>
  <c r="O13" i="17"/>
  <c r="O11" i="17"/>
  <c r="O10" i="17"/>
  <c r="L20" i="2" l="1"/>
</calcChain>
</file>

<file path=xl/sharedStrings.xml><?xml version="1.0" encoding="utf-8"?>
<sst xmlns="http://schemas.openxmlformats.org/spreadsheetml/2006/main" count="19190" uniqueCount="3701">
  <si>
    <t>TOTAL</t>
  </si>
  <si>
    <t>Head space</t>
  </si>
  <si>
    <t>ml</t>
  </si>
  <si>
    <t>Medium</t>
  </si>
  <si>
    <t>Proportionality Constants (to octanol)</t>
  </si>
  <si>
    <t>NOTE:</t>
  </si>
  <si>
    <t>Denotes USER INPUT</t>
  </si>
  <si>
    <t>Calculated (do not change)</t>
  </si>
  <si>
    <t>kg/l</t>
  </si>
  <si>
    <t>mg/l</t>
  </si>
  <si>
    <t>Name</t>
  </si>
  <si>
    <t>CAS</t>
  </si>
  <si>
    <t>MW (g/mol)</t>
  </si>
  <si>
    <t>Volume of Compartments in Test System</t>
  </si>
  <si>
    <r>
      <t>log K</t>
    </r>
    <r>
      <rPr>
        <b/>
        <vertAlign val="subscript"/>
        <sz val="10"/>
        <color theme="1"/>
        <rFont val="Arial"/>
        <family val="2"/>
      </rPr>
      <t>OW</t>
    </r>
  </si>
  <si>
    <r>
      <t>log K</t>
    </r>
    <r>
      <rPr>
        <b/>
        <vertAlign val="subscript"/>
        <sz val="10"/>
        <color theme="1"/>
        <rFont val="Arial"/>
        <family val="2"/>
      </rPr>
      <t>AW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</si>
  <si>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 </t>
    </r>
    <r>
      <rPr>
        <b/>
        <sz val="10"/>
        <color theme="1"/>
        <rFont val="Arial"/>
        <family val="2"/>
      </rPr>
      <t>(mg/L)</t>
    </r>
  </si>
  <si>
    <t>SMILES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</si>
  <si>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</si>
  <si>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</si>
  <si>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</si>
  <si>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</si>
  <si>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</si>
  <si>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</si>
  <si>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</si>
  <si>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r>
      <t>C</t>
    </r>
    <r>
      <rPr>
        <b/>
        <vertAlign val="subscript"/>
        <sz val="10"/>
        <color theme="1"/>
        <rFont val="Arial"/>
        <family val="2"/>
      </rPr>
      <t>AIR</t>
    </r>
  </si>
  <si>
    <t>Initial mass in system</t>
  </si>
  <si>
    <t>mg</t>
  </si>
  <si>
    <t>Notes:</t>
  </si>
  <si>
    <t>Solubility Issue?</t>
  </si>
  <si>
    <t>Nominal</t>
  </si>
  <si>
    <t>CCCCCC=O</t>
  </si>
  <si>
    <t>CCC1CO1</t>
  </si>
  <si>
    <t>BrCCBr</t>
  </si>
  <si>
    <t>CC(C)CC(C)=O</t>
  </si>
  <si>
    <t>ClCCOCCCl</t>
  </si>
  <si>
    <t>CCCC=O</t>
  </si>
  <si>
    <t>CCCCCCCCCCCCCCC</t>
  </si>
  <si>
    <t>CCCCCCCCCCC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</si>
  <si>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</si>
  <si>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r>
      <t>log K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Cambria"/>
        <family val="1"/>
      </rPr>
      <t xml:space="preserve"> ≥</t>
    </r>
    <r>
      <rPr>
        <b/>
        <sz val="10"/>
        <color theme="1"/>
        <rFont val="Arial"/>
        <family val="2"/>
      </rPr>
      <t xml:space="preserve"> 12?</t>
    </r>
  </si>
  <si>
    <t>Activity is the ratio of</t>
  </si>
  <si>
    <t>and sub-cooled liquid solubility</t>
  </si>
  <si>
    <t xml:space="preserve">dissolved water concentration </t>
  </si>
  <si>
    <t>Mass</t>
  </si>
  <si>
    <t>Cell lipid/lipid EQ</t>
  </si>
  <si>
    <t>DOM*</t>
  </si>
  <si>
    <t>Characteristics of cells/tissues</t>
  </si>
  <si>
    <t>Cells/Tissue</t>
  </si>
  <si>
    <r>
      <t>C</t>
    </r>
    <r>
      <rPr>
        <vertAlign val="subscript"/>
        <sz val="10"/>
        <color theme="1"/>
        <rFont val="Arial"/>
        <family val="2"/>
      </rPr>
      <t>DOM</t>
    </r>
  </si>
  <si>
    <r>
      <t>C</t>
    </r>
    <r>
      <rPr>
        <b/>
        <vertAlign val="subscript"/>
        <sz val="10"/>
        <color theme="1"/>
        <rFont val="Arial"/>
        <family val="2"/>
      </rPr>
      <t>DOM</t>
    </r>
  </si>
  <si>
    <t>Expected range is nM to uM</t>
  </si>
  <si>
    <t>moles</t>
  </si>
  <si>
    <t>M</t>
  </si>
  <si>
    <t>i.e. 1e-9 to 1e-6 M</t>
  </si>
  <si>
    <t>Enrichment factor = Ccells / Cwat,initial</t>
  </si>
  <si>
    <t>Mass in moles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</si>
  <si>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</si>
  <si>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</si>
  <si>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* DOM = dissolved organic matter</t>
  </si>
  <si>
    <t>L/L</t>
  </si>
  <si>
    <t>spLFER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</si>
  <si>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</si>
  <si>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</si>
  <si>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</si>
  <si>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</si>
  <si>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</si>
  <si>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a-HBCD</t>
  </si>
  <si>
    <t>BrC1CCC(Br)C(Br)CCC(C(CCC1Br)Br)Br</t>
  </si>
  <si>
    <t>B-HBCD</t>
  </si>
  <si>
    <t>g-HBCD</t>
  </si>
  <si>
    <t>BDE-28</t>
  </si>
  <si>
    <t>Brc1ccc(cc1)Oc1ccc(cc1Br)Br</t>
  </si>
  <si>
    <t>BDE-47</t>
  </si>
  <si>
    <t>Brc1ccc(c(c1)Br)Oc1ccc(cc1Br)Br</t>
  </si>
  <si>
    <t>BDE-99</t>
  </si>
  <si>
    <t>Brc1ccc(c(c1)Br)Oc1cc(Br)c(cc1Br)Br</t>
  </si>
  <si>
    <t>BDE-153</t>
  </si>
  <si>
    <t>Brc1cc(Br)c(cc1Oc1cc(Br)c(cc1Br)Br)Br</t>
  </si>
  <si>
    <t>BDE-183</t>
  </si>
  <si>
    <t>Brc1cc(ccc1Br)Oc1c(Br)c(Br)c(c(c1Br)Br)Br</t>
  </si>
  <si>
    <t>TBBP-A</t>
  </si>
  <si>
    <t>CC(c1cc(Br)c(c(c1)Br)O)(c1cc(Br)c(c(c1)Br)O)C</t>
  </si>
  <si>
    <t>Dechlorane Plus</t>
  </si>
  <si>
    <t>ClC1=C(Cl)C2(C(C1(Cl)C1C2CCC2C(CC1)C1(Cl)C(=C(C2(C1(Cl)Cl)Cl)Cl)Cl)(Cl)Cl)Cl</t>
  </si>
  <si>
    <t>ml cell lipid per ml medium</t>
  </si>
  <si>
    <t>Summary</t>
  </si>
  <si>
    <t>Cell EF</t>
  </si>
  <si>
    <t>Density of DOM</t>
  </si>
  <si>
    <t>Nominal DF</t>
  </si>
  <si>
    <t>Volatility Issue?</t>
  </si>
  <si>
    <t>O=P(OCC)(OCC)OCC</t>
  </si>
  <si>
    <t>CC(C)C=O</t>
  </si>
  <si>
    <t>CC(=O)OCC</t>
  </si>
  <si>
    <t>N#CSCSC#N</t>
  </si>
  <si>
    <t>COC(=O)CCC(=O)OC</t>
  </si>
  <si>
    <t>O=CCCCC=O</t>
  </si>
  <si>
    <t>N#CCCCCC#N</t>
  </si>
  <si>
    <t>COCCOCCOC</t>
  </si>
  <si>
    <t>O=P(OC)(OC)OC</t>
  </si>
  <si>
    <t>O=S(C)C</t>
  </si>
  <si>
    <t>BDE-209</t>
  </si>
  <si>
    <t>BDE-15</t>
  </si>
  <si>
    <t>BDE-100</t>
  </si>
  <si>
    <t>Brc1ccc(cc1)Oc1ccc(cc1)Br</t>
  </si>
  <si>
    <t>Brc1cc(Br)c(cc1Oc1c(Br)cc(c(c1Br)Br)Br)Br</t>
  </si>
  <si>
    <t>Brc1c(Oc2c(Br)c(Br)c(c(c2Br)Br)Br)c(Br)c(c(c1Br)Br)Br</t>
  </si>
  <si>
    <r>
      <t>C</t>
    </r>
    <r>
      <rPr>
        <b/>
        <vertAlign val="subscript"/>
        <sz val="10"/>
        <color theme="1"/>
        <rFont val="Arial"/>
        <family val="2"/>
      </rPr>
      <t>NOM,initial</t>
    </r>
  </si>
  <si>
    <r>
      <t>C</t>
    </r>
    <r>
      <rPr>
        <b/>
        <vertAlign val="subscript"/>
        <sz val="10"/>
        <color theme="1"/>
        <rFont val="Arial"/>
        <family val="2"/>
      </rPr>
      <t>BULK WAT</t>
    </r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</si>
  <si>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</si>
  <si>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Albumin</t>
  </si>
  <si>
    <t>Serum Lipids</t>
  </si>
  <si>
    <t>Serum &amp; DOM Inputs</t>
  </si>
  <si>
    <r>
      <t>VF</t>
    </r>
    <r>
      <rPr>
        <vertAlign val="subscript"/>
        <sz val="10"/>
        <color theme="1"/>
        <rFont val="Arial"/>
        <family val="2"/>
      </rPr>
      <t>SERUM</t>
    </r>
  </si>
  <si>
    <t>BULK MEDIUM</t>
  </si>
  <si>
    <t>(excluding cells/tissue)</t>
  </si>
  <si>
    <r>
      <t>C</t>
    </r>
    <r>
      <rPr>
        <b/>
        <vertAlign val="subscript"/>
        <sz val="10"/>
        <color theme="1"/>
        <rFont val="Arial"/>
        <family val="2"/>
      </rPr>
      <t>S-LIP</t>
    </r>
  </si>
  <si>
    <r>
      <t>C</t>
    </r>
    <r>
      <rPr>
        <b/>
        <vertAlign val="subscript"/>
        <sz val="10"/>
        <color theme="1"/>
        <rFont val="Arial"/>
        <family val="2"/>
      </rPr>
      <t>ALB</t>
    </r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</si>
  <si>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</si>
  <si>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</si>
  <si>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</si>
  <si>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</si>
  <si>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ml serum lipid per ml medium</t>
  </si>
  <si>
    <t>Quick Check on Cell &amp; Serum lipid volume fraction</t>
  </si>
  <si>
    <t>Serum albumin-water Partitioning Options</t>
  </si>
  <si>
    <t>If log Kow &lt; 4.5</t>
  </si>
  <si>
    <t>If log Kow &gt;= 4.5</t>
  </si>
  <si>
    <t>Option 1</t>
  </si>
  <si>
    <t>Option 2</t>
  </si>
  <si>
    <r>
      <t>C</t>
    </r>
    <r>
      <rPr>
        <b/>
        <vertAlign val="subscript"/>
        <sz val="10"/>
        <color theme="1"/>
        <rFont val="Arial"/>
        <family val="2"/>
      </rPr>
      <t>WAT</t>
    </r>
  </si>
  <si>
    <r>
      <t>C</t>
    </r>
    <r>
      <rPr>
        <b/>
        <vertAlign val="subscript"/>
        <sz val="10"/>
        <color theme="1"/>
        <rFont val="Arial"/>
        <family val="2"/>
      </rPr>
      <t xml:space="preserve">cells </t>
    </r>
    <r>
      <rPr>
        <b/>
        <sz val="10"/>
        <color theme="1"/>
        <rFont val="Arial"/>
        <family val="2"/>
      </rPr>
      <t>(mM)</t>
    </r>
  </si>
  <si>
    <t>Potential for Narcosis - C?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</si>
  <si>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</si>
  <si>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</si>
  <si>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</si>
  <si>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</si>
  <si>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</si>
  <si>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</si>
  <si>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</si>
  <si>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t>ml serum albumin per ml medium</t>
  </si>
  <si>
    <r>
      <t>log K</t>
    </r>
    <r>
      <rPr>
        <b/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</si>
  <si>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</si>
  <si>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</si>
  <si>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</si>
  <si>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</si>
  <si>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</si>
  <si>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r>
      <t>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Serum Albumin- Water Partition coefficient</t>
    </r>
  </si>
  <si>
    <r>
      <t>C</t>
    </r>
    <r>
      <rPr>
        <b/>
        <vertAlign val="subscript"/>
        <sz val="10"/>
        <color theme="1"/>
        <rFont val="Arial"/>
        <family val="2"/>
      </rPr>
      <t>cells</t>
    </r>
  </si>
  <si>
    <t>Characteristics of Serum</t>
  </si>
  <si>
    <r>
      <t>dU</t>
    </r>
    <r>
      <rPr>
        <b/>
        <vertAlign val="subscript"/>
        <sz val="10"/>
        <color theme="1"/>
        <rFont val="Arial"/>
        <family val="2"/>
      </rPr>
      <t>OW</t>
    </r>
  </si>
  <si>
    <r>
      <t>dU</t>
    </r>
    <r>
      <rPr>
        <b/>
        <vertAlign val="subscript"/>
        <sz val="10"/>
        <color theme="1"/>
        <rFont val="Arial"/>
        <family val="2"/>
      </rPr>
      <t>AW</t>
    </r>
  </si>
  <si>
    <r>
      <t xml:space="preserve">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</si>
  <si>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Default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</si>
  <si>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Temperature</t>
  </si>
  <si>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</si>
  <si>
    <t>Note: Property values at system temperature</t>
  </si>
  <si>
    <t>Notes</t>
  </si>
  <si>
    <t>Property values at system temperature</t>
  </si>
  <si>
    <r>
      <t>in moles/l (</t>
    </r>
    <r>
      <rPr>
        <b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>) unless noted otherwise</t>
    </r>
  </si>
  <si>
    <t>ml cell per ml medium</t>
  </si>
  <si>
    <r>
      <t>MF</t>
    </r>
    <r>
      <rPr>
        <b/>
        <vertAlign val="subscript"/>
        <sz val="10"/>
        <color theme="1"/>
        <rFont val="Arial"/>
        <family val="2"/>
      </rPr>
      <t xml:space="preserve">AIR </t>
    </r>
    <r>
      <rPr>
        <b/>
        <sz val="10"/>
        <color theme="1"/>
        <rFont val="Arial"/>
        <family val="2"/>
      </rPr>
      <t>&gt; 67%?</t>
    </r>
  </si>
  <si>
    <r>
      <t>&gt; C</t>
    </r>
    <r>
      <rPr>
        <b/>
        <vertAlign val="subscript"/>
        <sz val="10"/>
        <color theme="1"/>
        <rFont val="Arial"/>
        <family val="2"/>
      </rPr>
      <t>SAT,W</t>
    </r>
    <r>
      <rPr>
        <b/>
        <sz val="10"/>
        <color theme="1"/>
        <rFont val="Arial"/>
        <family val="2"/>
      </rPr>
      <t>?</t>
    </r>
  </si>
  <si>
    <t>If Activity &gt;= 0.01, or Ccell &gt;= 1 mmol/kg</t>
  </si>
  <si>
    <t>Activity</t>
  </si>
  <si>
    <t>Narcosis?</t>
  </si>
  <si>
    <t>Potential for Narcosis - A?</t>
  </si>
  <si>
    <r>
      <t>C</t>
    </r>
    <r>
      <rPr>
        <b/>
        <vertAlign val="subscript"/>
        <sz val="10"/>
        <color theme="1"/>
        <rFont val="Arial"/>
        <family val="2"/>
      </rPr>
      <t xml:space="preserve">cells </t>
    </r>
    <r>
      <rPr>
        <b/>
        <sz val="10"/>
        <color theme="1"/>
        <rFont val="Arial"/>
        <family val="2"/>
      </rPr>
      <t>(mM) (lipid)</t>
    </r>
  </si>
  <si>
    <t>Potential for narcosis (acute) = Yes</t>
  </si>
  <si>
    <t>Typically 2 to 20%, i.e., 0.02 to 0.20</t>
  </si>
  <si>
    <t>No</t>
  </si>
  <si>
    <t>Yes</t>
  </si>
  <si>
    <t>Property values at system characteristics</t>
  </si>
  <si>
    <t>Dieldrin</t>
  </si>
  <si>
    <t>TC ID</t>
  </si>
  <si>
    <t>Acibenzolar-S-methyl</t>
  </si>
  <si>
    <t>Propazine</t>
  </si>
  <si>
    <t>Simazine</t>
  </si>
  <si>
    <t>Anilazine</t>
  </si>
  <si>
    <t>Prodiamine</t>
  </si>
  <si>
    <t>Tebufenpyrad</t>
  </si>
  <si>
    <t>Icaridin</t>
  </si>
  <si>
    <t>2-(Thiocyanomethylthio)benzothiazole</t>
  </si>
  <si>
    <t>2,2-Bis(4-hydroxyphenyl)-1,1,1-trichloroethane</t>
  </si>
  <si>
    <t>Dipropyl pyridine-2,5-dicarboxylate</t>
  </si>
  <si>
    <t>Clorophene</t>
  </si>
  <si>
    <t>Mevinphos</t>
  </si>
  <si>
    <t>Nitrapyrin</t>
  </si>
  <si>
    <t>Deisopropylatrazine</t>
  </si>
  <si>
    <t>Propyzamide</t>
  </si>
  <si>
    <t>MGK-264</t>
  </si>
  <si>
    <t>Abamectin</t>
  </si>
  <si>
    <t>Acephate</t>
  </si>
  <si>
    <t>Acetamiprid</t>
  </si>
  <si>
    <t>Fluroxypyr-meptyl</t>
  </si>
  <si>
    <t>Acetochlor</t>
  </si>
  <si>
    <t>Alachlor</t>
  </si>
  <si>
    <t>Aldicarb</t>
  </si>
  <si>
    <t>Ametryn</t>
  </si>
  <si>
    <t>Amitraz</t>
  </si>
  <si>
    <t>Clofentezine</t>
  </si>
  <si>
    <t>Atrazine</t>
  </si>
  <si>
    <t>Azinphos-methyl</t>
  </si>
  <si>
    <t>Azoxystrobin</t>
  </si>
  <si>
    <t>Bendiocarb</t>
  </si>
  <si>
    <t>Benfluralin</t>
  </si>
  <si>
    <t>Benomyl</t>
  </si>
  <si>
    <t>Bensulide</t>
  </si>
  <si>
    <t>Butafenacil</t>
  </si>
  <si>
    <t>Dicrotophos</t>
  </si>
  <si>
    <t>Bifenazate</t>
  </si>
  <si>
    <t>Bifenthrin</t>
  </si>
  <si>
    <t>Bisphenol A</t>
  </si>
  <si>
    <t>Boscalid</t>
  </si>
  <si>
    <t>Buprofezin</t>
  </si>
  <si>
    <t>Butachlor</t>
  </si>
  <si>
    <t>Butralin</t>
  </si>
  <si>
    <t>Butylate</t>
  </si>
  <si>
    <t>Captafol</t>
  </si>
  <si>
    <t>Captan</t>
  </si>
  <si>
    <t>3-Iodo-2-propynyl-N-butylcarbamate</t>
  </si>
  <si>
    <t>S-Ethyl dipropylthiocarbamate</t>
  </si>
  <si>
    <t>Carbaryl</t>
  </si>
  <si>
    <t>Carfentrazone-ethyl</t>
  </si>
  <si>
    <t>Chlorethoxyfos</t>
  </si>
  <si>
    <t>Chloroneb</t>
  </si>
  <si>
    <t>Chlorothalonil</t>
  </si>
  <si>
    <t>Chlorpropham</t>
  </si>
  <si>
    <t>Chlorpyrifos oxon</t>
  </si>
  <si>
    <t>Chlorpyrifos-methyl</t>
  </si>
  <si>
    <t>Cinmethylin</t>
  </si>
  <si>
    <t>Clodinafop-propargyl</t>
  </si>
  <si>
    <t>Clomazone</t>
  </si>
  <si>
    <t>Clothianidin</t>
  </si>
  <si>
    <t>Coumaphos</t>
  </si>
  <si>
    <t>Cyanamide</t>
  </si>
  <si>
    <t>Cyanazine</t>
  </si>
  <si>
    <t>Cyazofamid</t>
  </si>
  <si>
    <t>Cycloate</t>
  </si>
  <si>
    <t>Allethrin</t>
  </si>
  <si>
    <t>Cyfluthrin</t>
  </si>
  <si>
    <t>Cyhalofop-butyl</t>
  </si>
  <si>
    <t>Cypermethrin</t>
  </si>
  <si>
    <t>Cyproconazole</t>
  </si>
  <si>
    <t>Cyprodinil</t>
  </si>
  <si>
    <t>Cyromazine</t>
  </si>
  <si>
    <t>Fenpropathrin</t>
  </si>
  <si>
    <t>Dazomet</t>
  </si>
  <si>
    <t>Diazinon</t>
  </si>
  <si>
    <t>Diazoxon</t>
  </si>
  <si>
    <t>Dibutyl phthalate</t>
  </si>
  <si>
    <t>Dichlobenil</t>
  </si>
  <si>
    <t>Dicloran</t>
  </si>
  <si>
    <t>Dichlorvos</t>
  </si>
  <si>
    <t>Diclofop-methyl</t>
  </si>
  <si>
    <t>Dicofol</t>
  </si>
  <si>
    <t>N,N-Diethyl-3-methylbenzamide</t>
  </si>
  <si>
    <t>Difenoconazole</t>
  </si>
  <si>
    <t>Dimethenamid</t>
  </si>
  <si>
    <t>Dimethoate</t>
  </si>
  <si>
    <t>Dimethomorph</t>
  </si>
  <si>
    <t>Dimethyl phthalate</t>
  </si>
  <si>
    <t>Diniconazole</t>
  </si>
  <si>
    <t>Diphenylamine</t>
  </si>
  <si>
    <t>Disulfoton</t>
  </si>
  <si>
    <t>Dithiopyr</t>
  </si>
  <si>
    <t>Diuron</t>
  </si>
  <si>
    <t>S-Bioallethrin</t>
  </si>
  <si>
    <t>Endosulfan</t>
  </si>
  <si>
    <t>Esfenvalerate</t>
  </si>
  <si>
    <t>Ethalfluralin</t>
  </si>
  <si>
    <t>Ethofumesate</t>
  </si>
  <si>
    <t>Ethoprop</t>
  </si>
  <si>
    <t>2-Methoxyethanol</t>
  </si>
  <si>
    <t>2-Phenoxyethanol</t>
  </si>
  <si>
    <t>Ethylene thiourea</t>
  </si>
  <si>
    <t>Etoxazole</t>
  </si>
  <si>
    <t>Etridiazole</t>
  </si>
  <si>
    <t>Famoxadone</t>
  </si>
  <si>
    <t>Fenamidone</t>
  </si>
  <si>
    <t>Fenamiphos</t>
  </si>
  <si>
    <t>Fenarimol</t>
  </si>
  <si>
    <t>Fenbuconazole</t>
  </si>
  <si>
    <t>Fenitrothion</t>
  </si>
  <si>
    <t>Fenoxaprop-ethyl</t>
  </si>
  <si>
    <t>Fenoxycarb</t>
  </si>
  <si>
    <t>Fenpyroximate (Z,E)</t>
  </si>
  <si>
    <t>Fenthion</t>
  </si>
  <si>
    <t>Fipronil</t>
  </si>
  <si>
    <t>Fluazinam</t>
  </si>
  <si>
    <t>Fludioxonil</t>
  </si>
  <si>
    <t>Flufenacet</t>
  </si>
  <si>
    <t>Flufenpyr-ethyl</t>
  </si>
  <si>
    <t>Flumetralin</t>
  </si>
  <si>
    <t>Fluometuron</t>
  </si>
  <si>
    <t>Flusilazole</t>
  </si>
  <si>
    <t>Fluthiacet-methyl</t>
  </si>
  <si>
    <t>Flutolanil</t>
  </si>
  <si>
    <t>Folpet</t>
  </si>
  <si>
    <t>Forchlorfenuron</t>
  </si>
  <si>
    <t>Hexaconazole</t>
  </si>
  <si>
    <t>Hexazinone</t>
  </si>
  <si>
    <t>Hexythiazox</t>
  </si>
  <si>
    <t>Imidacloprid</t>
  </si>
  <si>
    <t>Indoxacarb</t>
  </si>
  <si>
    <t>Iprodione</t>
  </si>
  <si>
    <t>Isazofos</t>
  </si>
  <si>
    <t>Isoxaben</t>
  </si>
  <si>
    <t>Lactofen</t>
  </si>
  <si>
    <t>Lindane</t>
  </si>
  <si>
    <t>Linuron</t>
  </si>
  <si>
    <t>Malaoxon</t>
  </si>
  <si>
    <t>Malathion</t>
  </si>
  <si>
    <t>Maleic hydrazide</t>
  </si>
  <si>
    <t>Tribufos</t>
  </si>
  <si>
    <t>Metalaxyl</t>
  </si>
  <si>
    <t>Methamidophos</t>
  </si>
  <si>
    <t>Methyl isothiocyanate</t>
  </si>
  <si>
    <t>Isoxaflutole</t>
  </si>
  <si>
    <t>Methidathion</t>
  </si>
  <si>
    <t>Methomyl</t>
  </si>
  <si>
    <t>Methoxychlor</t>
  </si>
  <si>
    <t>Methoxyfenozide</t>
  </si>
  <si>
    <t>Methyl parathion</t>
  </si>
  <si>
    <t>Methylene bis(thiocyanate)</t>
  </si>
  <si>
    <t>Metolachlor</t>
  </si>
  <si>
    <t>Metribuzin</t>
  </si>
  <si>
    <t>Milbemectin (mixture of &gt;=70% Milbemcin A4, &amp; &lt;=30% Milbemycin A3)</t>
  </si>
  <si>
    <t>Molinate</t>
  </si>
  <si>
    <t>Myclobutanil</t>
  </si>
  <si>
    <t>Naled</t>
  </si>
  <si>
    <t>Napropamide</t>
  </si>
  <si>
    <t>Norflurazon</t>
  </si>
  <si>
    <t>2-Phenylphenol</t>
  </si>
  <si>
    <t>Oryzalin</t>
  </si>
  <si>
    <t>Oxadiazon</t>
  </si>
  <si>
    <t>Oxamyl</t>
  </si>
  <si>
    <t>Oxyfluorfen</t>
  </si>
  <si>
    <t>Paclobutrazol</t>
  </si>
  <si>
    <t>Parathion</t>
  </si>
  <si>
    <t>Pendimethalin</t>
  </si>
  <si>
    <t>Penoxsulam</t>
  </si>
  <si>
    <t>Pentachloronitrobenzene</t>
  </si>
  <si>
    <t>Permethrin</t>
  </si>
  <si>
    <t>Phosalone</t>
  </si>
  <si>
    <t>Monocrotophos</t>
  </si>
  <si>
    <t>Azamethiphos</t>
  </si>
  <si>
    <t>Tebupirimfos</t>
  </si>
  <si>
    <t>Piperonyl butoxide</t>
  </si>
  <si>
    <t>Pirimicarb</t>
  </si>
  <si>
    <t>Pirimiphos-methyl</t>
  </si>
  <si>
    <t>Prallethrin</t>
  </si>
  <si>
    <t>Prochloraz</t>
  </si>
  <si>
    <t>Profenofos</t>
  </si>
  <si>
    <t>Prometon</t>
  </si>
  <si>
    <t>Prometryn</t>
  </si>
  <si>
    <t>Propanil</t>
  </si>
  <si>
    <t>Fluazifop-butyl</t>
  </si>
  <si>
    <t>Propargite</t>
  </si>
  <si>
    <t>Propetamphos</t>
  </si>
  <si>
    <t>Propiconazole</t>
  </si>
  <si>
    <t>Propoxur</t>
  </si>
  <si>
    <t>Pyraclostrobin</t>
  </si>
  <si>
    <t>Pyraflufen-ethyl</t>
  </si>
  <si>
    <t>Chloridazon</t>
  </si>
  <si>
    <t>Pyridaben</t>
  </si>
  <si>
    <t>Pyrimethanil</t>
  </si>
  <si>
    <t>Pyriproxyfen</t>
  </si>
  <si>
    <t>Quinoxyfen</t>
  </si>
  <si>
    <t>Quizalofop-ethyl</t>
  </si>
  <si>
    <t>Resmethrin</t>
  </si>
  <si>
    <t>Rotenone</t>
  </si>
  <si>
    <t>Spirodiclofen</t>
  </si>
  <si>
    <t>Fosthiazate</t>
  </si>
  <si>
    <t>Tebufenozide</t>
  </si>
  <si>
    <t>Tebuthiuron</t>
  </si>
  <si>
    <t>Tefluthrin</t>
  </si>
  <si>
    <t>Tetraconazole</t>
  </si>
  <si>
    <t>Thiram</t>
  </si>
  <si>
    <t>Thiabendazole</t>
  </si>
  <si>
    <t>Thiacloprid</t>
  </si>
  <si>
    <t>Thiamethoxam</t>
  </si>
  <si>
    <t>Thiazopyr</t>
  </si>
  <si>
    <t>Thidiazuron</t>
  </si>
  <si>
    <t>Thiobencarb</t>
  </si>
  <si>
    <t>Thiodicarb</t>
  </si>
  <si>
    <t>Triadimefon</t>
  </si>
  <si>
    <t>Triadimenol</t>
  </si>
  <si>
    <t>Tri-allate</t>
  </si>
  <si>
    <t>Trichlorfon</t>
  </si>
  <si>
    <t>Symclosene</t>
  </si>
  <si>
    <t>Trifloxystrobin</t>
  </si>
  <si>
    <t>Triflumizole</t>
  </si>
  <si>
    <t>Trifluralin</t>
  </si>
  <si>
    <t>Triticonazole</t>
  </si>
  <si>
    <t>Vinclozolin</t>
  </si>
  <si>
    <t>Zoxamide</t>
  </si>
  <si>
    <t>Di(2-ethylhexyl) phthalate</t>
  </si>
  <si>
    <t>1-Hexadecanol</t>
  </si>
  <si>
    <t>Ethyl acetate</t>
  </si>
  <si>
    <t>2,5-Dimethylphenol</t>
  </si>
  <si>
    <t>Ethoxyquin</t>
  </si>
  <si>
    <t>2,6-Diethylaniline</t>
  </si>
  <si>
    <t>1,2-Dimethyl-3-nitrobenzene</t>
  </si>
  <si>
    <t>Decane</t>
  </si>
  <si>
    <t>Octanal</t>
  </si>
  <si>
    <t>4-Methyl-2-pentanone</t>
  </si>
  <si>
    <t>3,5-Dimethylphenol</t>
  </si>
  <si>
    <t>Butyl acetate</t>
  </si>
  <si>
    <t>2,4,6-Trimethylphenol</t>
  </si>
  <si>
    <t>Dimethyl succinate</t>
  </si>
  <si>
    <t>Diisobutyl adipate</t>
  </si>
  <si>
    <t>Thymol</t>
  </si>
  <si>
    <t>1,2-Epoxybutane</t>
  </si>
  <si>
    <t>Tripropylene glycol monomethyl ether</t>
  </si>
  <si>
    <t>3-Methylbutyl acetate</t>
  </si>
  <si>
    <t>Dimethyl malonate</t>
  </si>
  <si>
    <t>Ethyl heptanoate</t>
  </si>
  <si>
    <t>Isopentyl butyrate</t>
  </si>
  <si>
    <t>D-Glucitol</t>
  </si>
  <si>
    <t>2,5-Di-tert-butylbenzene-1,4-diol</t>
  </si>
  <si>
    <t>Betamethasone</t>
  </si>
  <si>
    <t>1,2-Dimethyl-4-nitrobenzene</t>
  </si>
  <si>
    <t>Hexanal</t>
  </si>
  <si>
    <t>Ethyl formate</t>
  </si>
  <si>
    <t>2-tert-Butyl-4-ethylphenol</t>
  </si>
  <si>
    <t>2-Methylpropanal</t>
  </si>
  <si>
    <t>Butyraldehyde</t>
  </si>
  <si>
    <t>17alpha-Hydroxyprogesterone</t>
  </si>
  <si>
    <t>Estriol</t>
  </si>
  <si>
    <t>3-Methoxybutan-1-ol</t>
  </si>
  <si>
    <t>4,4ã,4"-Ethane-1,1,1-triyltriphenol</t>
  </si>
  <si>
    <t>2,3-Dimethylphenol</t>
  </si>
  <si>
    <t>Aldicarb oxime</t>
  </si>
  <si>
    <t>2-(4-fluorophenoxy)-N-[4-(2-hydroxypropan-2-yl)benzyl]pyridine-3-carboxamide</t>
  </si>
  <si>
    <t>propan-2-yl (2R,4S)-4-{acetyl[3,5-bis(trifluoromethyl)benzyl]amino}-2-ethyl-6-(trifluoromethyl)-3,4-dihydroquinoline-1(2H)-carboxylate</t>
  </si>
  <si>
    <t>3-pyridinecarboxamide, 2-(2,1,3-benzoxadiazol-5-yloxy)-N-[[4-(1-hydroxy-1-methylethyl)phenyl]methyl]-</t>
  </si>
  <si>
    <t>N-[(3R)-9-amino-4-oxo-1-phenyl-3,4,6,7-tetrahydro[1,4]diazepino[6,7,1-hi]indol-3-yl]pyridine-3-carboxamide</t>
  </si>
  <si>
    <t>6-[4-(2,5-difluorophenyl)-1,3-oxazol-5-yl]-3-(propan-2-yl)[1,2,4]triazolo[4,3-a]pyridine</t>
  </si>
  <si>
    <t>1-{(1S,4R)-4-[3-(4-fluorophenoxy)phenoxy]cyclopent-2-en-1-yl}-1-hydroxyurea</t>
  </si>
  <si>
    <t>Triphenyl phosphite</t>
  </si>
  <si>
    <t>Citronellol</t>
  </si>
  <si>
    <t>Triethyl citrate</t>
  </si>
  <si>
    <t>1,3-Dichlorobenzene</t>
  </si>
  <si>
    <t>1,2-Propylene glycol</t>
  </si>
  <si>
    <t>3-Nitrotoluene</t>
  </si>
  <si>
    <t>Naphthalene</t>
  </si>
  <si>
    <t>Caffeine</t>
  </si>
  <si>
    <t>2-tert-Butylphenol</t>
  </si>
  <si>
    <t>Hydroquinone</t>
  </si>
  <si>
    <t>4-Nitrotoluene</t>
  </si>
  <si>
    <t>1,4-Dichlorobenzene</t>
  </si>
  <si>
    <t>2-Ethyl-1-hexanol</t>
  </si>
  <si>
    <t>2-Methylphenol</t>
  </si>
  <si>
    <t>4-Methylphenol</t>
  </si>
  <si>
    <t>2-Ethoxyethanol</t>
  </si>
  <si>
    <t>2-Nitrotoluene</t>
  </si>
  <si>
    <t>Urea</t>
  </si>
  <si>
    <t>N,N-Dimethylaniline</t>
  </si>
  <si>
    <t>N,N-Dimethylformamide</t>
  </si>
  <si>
    <t>Phenol</t>
  </si>
  <si>
    <t>2-Chloroethanol</t>
  </si>
  <si>
    <t>Benzyl alcohol</t>
  </si>
  <si>
    <t>1,2-Dichlorobenzene</t>
  </si>
  <si>
    <t>2-(Butan-2-yl)phenol</t>
  </si>
  <si>
    <t>Isophorone</t>
  </si>
  <si>
    <t>2,4-Dimethylphenol</t>
  </si>
  <si>
    <t>2,6-Dimethylaniline</t>
  </si>
  <si>
    <t>4-Cumylphenol</t>
  </si>
  <si>
    <t>Coumarin</t>
  </si>
  <si>
    <t>Benzophenone</t>
  </si>
  <si>
    <t>2,3,6-Trimethylphenol</t>
  </si>
  <si>
    <t>Pentanal</t>
  </si>
  <si>
    <t>N,N,4-Trimethylaniline</t>
  </si>
  <si>
    <t>5-Heptyldihydro-2(3H)-furanone</t>
  </si>
  <si>
    <t>Diethylene glycol</t>
  </si>
  <si>
    <t>Ethyl butyrate</t>
  </si>
  <si>
    <t>Methyleugenol</t>
  </si>
  <si>
    <t>Undecane</t>
  </si>
  <si>
    <t>1-Decanol</t>
  </si>
  <si>
    <t>2-(2-Ethoxyethoxy)ethanol</t>
  </si>
  <si>
    <t>tert-Butylhydroquinone</t>
  </si>
  <si>
    <t>Diethylene glycol monomethyl ether</t>
  </si>
  <si>
    <t>2-tert-Butyl-4-methoxyphenol</t>
  </si>
  <si>
    <t>4-Methyl-2-pentanol</t>
  </si>
  <si>
    <t>1,3-Butanediol</t>
  </si>
  <si>
    <t>4-(1,1,3,3-Tetramethylbutyl)phenol</t>
  </si>
  <si>
    <t>4-(2-Methylbutan-2-yl)phenol</t>
  </si>
  <si>
    <t>2,2-Dibromo-3-nitrilopropionamide</t>
  </si>
  <si>
    <t>2,4-Bis(2-methylbutan-2-yl)phenol</t>
  </si>
  <si>
    <t>2,6-Di-tert-butylphenol</t>
  </si>
  <si>
    <t>3-Methylbenzene-1,2-diamine</t>
  </si>
  <si>
    <t>3,7-Dimethyl-2,6-octadienal</t>
  </si>
  <si>
    <t>1-Octanol</t>
  </si>
  <si>
    <t>N-Methyl-2-pyrrolidone</t>
  </si>
  <si>
    <t>Kepone</t>
  </si>
  <si>
    <t>Acetaminophen</t>
  </si>
  <si>
    <t>4-tert-Butylphenol</t>
  </si>
  <si>
    <t>Eugenol</t>
  </si>
  <si>
    <t>p,p'-DDE</t>
  </si>
  <si>
    <t>Triacetin</t>
  </si>
  <si>
    <t>2,4-Di-tert-butylphenol</t>
  </si>
  <si>
    <t>Dimethyl glutarate</t>
  </si>
  <si>
    <t>1-Dodecanol</t>
  </si>
  <si>
    <t>2,4,6-Tris(tert-butyl)phenol</t>
  </si>
  <si>
    <t>2-Butoxyethanol</t>
  </si>
  <si>
    <t>Bronopol</t>
  </si>
  <si>
    <t>(E)-Anethole</t>
  </si>
  <si>
    <t>Diallyl phthalate</t>
  </si>
  <si>
    <t>Geraniol</t>
  </si>
  <si>
    <t>Methyl salicylate</t>
  </si>
  <si>
    <t>1-Tridecanol</t>
  </si>
  <si>
    <t>Resorcinol</t>
  </si>
  <si>
    <t>1,2-Phenylenediamine</t>
  </si>
  <si>
    <t>4-Octylphenol</t>
  </si>
  <si>
    <t>2,4-Diaminotoluene</t>
  </si>
  <si>
    <t>Glycerol</t>
  </si>
  <si>
    <t>Acrylamide</t>
  </si>
  <si>
    <t>Fenofibrate</t>
  </si>
  <si>
    <t>3-Buten-2-one, 3-methyl-4-(2,6,6-trimethyl-2-cyclohexen-1-yl)-</t>
  </si>
  <si>
    <t>2,6-Dimethylphenol</t>
  </si>
  <si>
    <t>1,3-Dibromo-5,5-dimethylhydantoin</t>
  </si>
  <si>
    <t>Toluene-2,4-diisocyanate</t>
  </si>
  <si>
    <t>1,6-Diisocyanatohexane</t>
  </si>
  <si>
    <t>Dihexyl phthalate</t>
  </si>
  <si>
    <t>Dibutyl hexanedioate</t>
  </si>
  <si>
    <t>Biphenyl</t>
  </si>
  <si>
    <t>4-Methylaniline</t>
  </si>
  <si>
    <t>Furfural</t>
  </si>
  <si>
    <t>Triamcinolone</t>
  </si>
  <si>
    <t>2-Methylaniline</t>
  </si>
  <si>
    <t>Diethyl phthalate</t>
  </si>
  <si>
    <t>3,4-Dimethylphenol</t>
  </si>
  <si>
    <t>N-[(3R)-9-methyl-4-oxo-1-phenyl-3,4,6,7-tetrahydro[1,4]diazepino[6,7,1-hi]indol-3-yl]pyridine-4-carboxamide</t>
  </si>
  <si>
    <t>Ingliforib</t>
  </si>
  <si>
    <t>N-benzyl-6-ethoxy-4-oxo-1,4-dihydro-1,5-naphthyridine-3-carboxamide</t>
  </si>
  <si>
    <t>Carabersat</t>
  </si>
  <si>
    <t>1-[(3S)-6-(benzyloxy)-2,3-dihydro-1-benzofuran-3-yl]-1-hydroxyurea</t>
  </si>
  <si>
    <t>N2-[4-cyano-3-(trifluoromethyl)phenyl]-N2-(2,2,2-trifluoroethyl)glycinamide</t>
  </si>
  <si>
    <t>2-[4-(4-fluorophenyl)-5-(2-phenoxypyrimidin-4-yl)-1H-imidazol-1-yl]propane-1,3-diol</t>
  </si>
  <si>
    <t>2',6-difluoro-5'-[3-(2-hydroxypropan-2-yl)imidazo[1,2-b][1,2,4]triazin-7-yl]biphenyl-2-carbonitrile</t>
  </si>
  <si>
    <t>6-chloro-2-phenyl-8,8a-dihydro-3aH-indeno[1,2-d][1,3]thiazol-3a-ol</t>
  </si>
  <si>
    <t>Surinabant</t>
  </si>
  <si>
    <t>Nelivaptan</t>
  </si>
  <si>
    <t>5-fluoro-1-(3-fluorobenzyl)-N-(1H-indol-5-yl)-1H-indole-2-carboxamide</t>
  </si>
  <si>
    <t>N-[4-(benzylamino)-3-cyanoquinolin-2-yl]-4-methoxybenzamide</t>
  </si>
  <si>
    <t>N-(5-fluoro-3-methyl-1H-indol-1-yl)-4-methyl-2-(pyridin-2-yl)pyrimidine-5-carboxamide</t>
  </si>
  <si>
    <t>Methacrylamide</t>
  </si>
  <si>
    <t>2-Methoxy-5-methylaniline</t>
  </si>
  <si>
    <t>Acenaphthene</t>
  </si>
  <si>
    <t>Anthracene</t>
  </si>
  <si>
    <t>Hexanedinitrile</t>
  </si>
  <si>
    <t>N-Phenyl-1,4-benzenediamine</t>
  </si>
  <si>
    <t>1-Chloro-4-nitrobenzene</t>
  </si>
  <si>
    <t>3,3'-Dimethoxybenzidine</t>
  </si>
  <si>
    <t>2-Chloroacetophenone</t>
  </si>
  <si>
    <t>2-Naphthylamine</t>
  </si>
  <si>
    <t>1,2,4-Trimethylbenzene</t>
  </si>
  <si>
    <t>Dibenzofuran</t>
  </si>
  <si>
    <t>2-Anisidine</t>
  </si>
  <si>
    <t>4-Chloro-3-methylphenol</t>
  </si>
  <si>
    <t>1,3-Propane sultone</t>
  </si>
  <si>
    <t>p,p'-DDT</t>
  </si>
  <si>
    <t>Quinoline</t>
  </si>
  <si>
    <t>Dicumyl peroxide</t>
  </si>
  <si>
    <t>tert-Butyl perbenzoate</t>
  </si>
  <si>
    <t>N-Vinyl-2-pyrrolidone</t>
  </si>
  <si>
    <t>Tris(2-chloroethyl) phosphate</t>
  </si>
  <si>
    <t>Bis(2-methoxyethyl) ether</t>
  </si>
  <si>
    <t>2-(2-Butoxyethoxy)ethanol</t>
  </si>
  <si>
    <t>4-(Butan-2-yl)phenol</t>
  </si>
  <si>
    <t>Phosmet</t>
  </si>
  <si>
    <t>Di-tert-butyl peroxide</t>
  </si>
  <si>
    <t>2-Aminoanthraquinone</t>
  </si>
  <si>
    <t>Tributyl phosphate</t>
  </si>
  <si>
    <t>Styrene oxide</t>
  </si>
  <si>
    <t>1H-1,2,4-Triazole</t>
  </si>
  <si>
    <t>2,2-Bis(bromomethyl)-1,3-propanediol</t>
  </si>
  <si>
    <t>Dimethylcarbamoyl chloride</t>
  </si>
  <si>
    <t>Triglycidyl isocyanurate</t>
  </si>
  <si>
    <t>2-Methoxy-5-nitroaniline</t>
  </si>
  <si>
    <t>4,4'-Methylenebis(N,N-dimethylaniline)</t>
  </si>
  <si>
    <t>4,4'-Oxydianiline</t>
  </si>
  <si>
    <t>2-Methyl-5-nitroaniline</t>
  </si>
  <si>
    <t>Dimethyl terephthalate</t>
  </si>
  <si>
    <t>4,4'-Methylenedianiline</t>
  </si>
  <si>
    <t>2-Benzylideneoctanal</t>
  </si>
  <si>
    <t>Dipropylene glycol dibenzoate</t>
  </si>
  <si>
    <t>Chlorpyrifos</t>
  </si>
  <si>
    <t>Catechol</t>
  </si>
  <si>
    <t>Dibutyl decanedioate</t>
  </si>
  <si>
    <t>4-Aminoazobenzene</t>
  </si>
  <si>
    <t>2-Butanone oxime</t>
  </si>
  <si>
    <t>Caprolactam</t>
  </si>
  <si>
    <t>Diethyl sulfate</t>
  </si>
  <si>
    <t>Benzal chloride</t>
  </si>
  <si>
    <t>Aldrin</t>
  </si>
  <si>
    <t>Vernolate</t>
  </si>
  <si>
    <t>Ethion</t>
  </si>
  <si>
    <t>2,5-Dimethyl-2,5-di-(tert-butylperoxy)hexane</t>
  </si>
  <si>
    <t>Benzotrichloride</t>
  </si>
  <si>
    <t>1,3-Dichloro-5,5-dimethylhydantoin</t>
  </si>
  <si>
    <t>4-Butyrolactone</t>
  </si>
  <si>
    <t>p,p'-DDD</t>
  </si>
  <si>
    <t>N-Methylacetamide</t>
  </si>
  <si>
    <t>Isoniazid</t>
  </si>
  <si>
    <t>Tris(1,3-dichloro-2-propyl)phosphate</t>
  </si>
  <si>
    <t>Carbamazepine</t>
  </si>
  <si>
    <t>Prednisone</t>
  </si>
  <si>
    <t>4-Amino-1,2,4-triazole</t>
  </si>
  <si>
    <t>Bisphenol B</t>
  </si>
  <si>
    <t>5-Chloro-2-methyl-3(2H)-isothiazolone</t>
  </si>
  <si>
    <t>Fluridone</t>
  </si>
  <si>
    <t>4,4'-Methylenebis(2-methylaniline)</t>
  </si>
  <si>
    <t>Lovastatin</t>
  </si>
  <si>
    <t>4,7-Methanoisobenzofuran-1,3-dione, 3A,4,7,7A-tetrahydro-</t>
  </si>
  <si>
    <t>Nitrofen</t>
  </si>
  <si>
    <t>Clofibrate</t>
  </si>
  <si>
    <t>3,3ã-Dimethylbenzidine</t>
  </si>
  <si>
    <t>Michler's ketone</t>
  </si>
  <si>
    <t>Phenolphthalein</t>
  </si>
  <si>
    <t>Cumene hydroperoxide</t>
  </si>
  <si>
    <t>1,3-Dichloro-2-propanol</t>
  </si>
  <si>
    <t>2-Ethoxyethyl acetate</t>
  </si>
  <si>
    <t>Theobromine</t>
  </si>
  <si>
    <t>Diethyl butanedioate</t>
  </si>
  <si>
    <t>17beta-Estradiol</t>
  </si>
  <si>
    <t>Benzo(b)fluoranthene</t>
  </si>
  <si>
    <t>Hexanedioic acid, diisononyl ester</t>
  </si>
  <si>
    <t>3,4-Dichloronitrobenzene</t>
  </si>
  <si>
    <t>Nitrofurazone</t>
  </si>
  <si>
    <t>2-(Hydroxymethyl)-2-nitro-1,3-propanediol</t>
  </si>
  <si>
    <t>4-Chloro-1,2-diaminobenzene</t>
  </si>
  <si>
    <t>N,N'-Methylenebisacrylamide</t>
  </si>
  <si>
    <t>C.I. Solvent yellow 14</t>
  </si>
  <si>
    <t>Isophorone diisocyanate</t>
  </si>
  <si>
    <t>Methyl methanesulfonate</t>
  </si>
  <si>
    <t>2-Amino-5-azotoluene</t>
  </si>
  <si>
    <t>Glycidol</t>
  </si>
  <si>
    <t>isoeugenol</t>
  </si>
  <si>
    <t>Dipentyl phthalate</t>
  </si>
  <si>
    <t>Triethylene glycol</t>
  </si>
  <si>
    <t>Progesterone</t>
  </si>
  <si>
    <t>Triethylene glycol bis(2-ethylhexanoate)</t>
  </si>
  <si>
    <t>Diisodecyl adipate</t>
  </si>
  <si>
    <t>4-Vinyl-1-cyclohexene dioxide</t>
  </si>
  <si>
    <t>2,2,4-Trimethyl-1,3-pentanediol diisobutyrate</t>
  </si>
  <si>
    <t>2,4-Bis(1-methyl-1-phenylethyl)phenol</t>
  </si>
  <si>
    <t>Busulfan</t>
  </si>
  <si>
    <t>Hydroxyurea</t>
  </si>
  <si>
    <t>6-Methylquinoline</t>
  </si>
  <si>
    <t>Benzofuran</t>
  </si>
  <si>
    <t>Tris(2-ethylhexyl) phosphate</t>
  </si>
  <si>
    <t>Bis(2-ethylhexyl) terephthalate</t>
  </si>
  <si>
    <t>Dimethyl adipate</t>
  </si>
  <si>
    <t>1,2-Benzenedicarboxaldehyde</t>
  </si>
  <si>
    <t>1,3,5-Trimethylbenzene</t>
  </si>
  <si>
    <t>1,3-Benzenediamine</t>
  </si>
  <si>
    <t>Pyridoxine</t>
  </si>
  <si>
    <t>3-Pyridinecarbonitrile</t>
  </si>
  <si>
    <t>4-Hexylresorcinol</t>
  </si>
  <si>
    <t>Acetophenone</t>
  </si>
  <si>
    <t>Benzidine</t>
  </si>
  <si>
    <t>Dimethyl sulfate</t>
  </si>
  <si>
    <t>Disulfiram</t>
  </si>
  <si>
    <t>1,3-Diisopropylbenzene</t>
  </si>
  <si>
    <t>Methyl 2-aminobenzoate</t>
  </si>
  <si>
    <t>1-Methylnaphthalene</t>
  </si>
  <si>
    <t>Monuron</t>
  </si>
  <si>
    <t>Myrcene</t>
  </si>
  <si>
    <t>Pentyl acetate</t>
  </si>
  <si>
    <t>1-Dodecyl-2-pyrrolidinone</t>
  </si>
  <si>
    <t>2-Chlorotoluene</t>
  </si>
  <si>
    <t>1,2-Dinitrobenzene</t>
  </si>
  <si>
    <t>4-Chlorotoluene</t>
  </si>
  <si>
    <t>p-Cymene</t>
  </si>
  <si>
    <t>Phenothiazine</t>
  </si>
  <si>
    <t>Pentachloropyridine</t>
  </si>
  <si>
    <t>Sucrose</t>
  </si>
  <si>
    <t>Sucrose octaacetate</t>
  </si>
  <si>
    <t>Geranyl acetate</t>
  </si>
  <si>
    <t>2-[2-(2-Ethoxyethoxy)ethoxy]ethanol</t>
  </si>
  <si>
    <t>Triethylene glycol dimethyl ether</t>
  </si>
  <si>
    <t>Butyl benzoate</t>
  </si>
  <si>
    <t>Butylbenzene</t>
  </si>
  <si>
    <t>1,2-Benzisothiazolin-3-one</t>
  </si>
  <si>
    <t>Sorbitan, mono-(9Z)-9-octadecenoate</t>
  </si>
  <si>
    <t>Chlorthal-dimethyl</t>
  </si>
  <si>
    <t>1-[3-(Triethoxysilyl)propyl]urea</t>
  </si>
  <si>
    <t>Benodanil</t>
  </si>
  <si>
    <t>O-Ethyl O-(4-nitrophenyl) phenylphosphonothioate</t>
  </si>
  <si>
    <t>Isopropalin</t>
  </si>
  <si>
    <t>Butam</t>
  </si>
  <si>
    <t>Carbosulfan</t>
  </si>
  <si>
    <t>Dimethipin</t>
  </si>
  <si>
    <t>N-Nitrosodipropylamine</t>
  </si>
  <si>
    <t>3,3,4,4,5,5,6,6,7,7,8,8,8-Tridecafluorooctan-1-ol</t>
  </si>
  <si>
    <t>N-Nitrosodibutylamine</t>
  </si>
  <si>
    <t>Diisopropyl methylphosphonate</t>
  </si>
  <si>
    <t>Isooctyl acrylate</t>
  </si>
  <si>
    <t>Phorate</t>
  </si>
  <si>
    <t>1,5,9-Cyclododecatriene</t>
  </si>
  <si>
    <t>1,1,2,2-Tetrahydroperfluoro-1-decanol</t>
  </si>
  <si>
    <t>Etofenprox</t>
  </si>
  <si>
    <t>Simvastatin</t>
  </si>
  <si>
    <t>Tributyltin methacrylate</t>
  </si>
  <si>
    <t>17alpha-Ethinylestradiol</t>
  </si>
  <si>
    <t>Mirex</t>
  </si>
  <si>
    <t>Chlorobenzilate</t>
  </si>
  <si>
    <t>Terbuthylazine</t>
  </si>
  <si>
    <t>Dioctyl phthalate</t>
  </si>
  <si>
    <t>1-Tetradecanol</t>
  </si>
  <si>
    <t>Triclocarban</t>
  </si>
  <si>
    <t>Methyl dodecanoate</t>
  </si>
  <si>
    <t>Methyl octanoate</t>
  </si>
  <si>
    <t>2,4,7,9-Tetramethyl-5-decyne-4,7-diol</t>
  </si>
  <si>
    <t>Hexadecane</t>
  </si>
  <si>
    <t>1-Pentadecanol</t>
  </si>
  <si>
    <t>5-Ethyl-1-aza-3,7-dioxabicyclo[3.3.0]octane</t>
  </si>
  <si>
    <t>Dimethoxane</t>
  </si>
  <si>
    <t>Dapsone</t>
  </si>
  <si>
    <t>tert-Butylbenzene</t>
  </si>
  <si>
    <t>2-tert-Butyl-5-methylphenol</t>
  </si>
  <si>
    <t>4-Chlorobenzotrichloride</t>
  </si>
  <si>
    <t>1,5-Naphthalenediamine</t>
  </si>
  <si>
    <t>Flutamide</t>
  </si>
  <si>
    <t>2-(Hexyloxy)ethanol</t>
  </si>
  <si>
    <t>Pentadecane</t>
  </si>
  <si>
    <t>Triethylene glycol, diacetate</t>
  </si>
  <si>
    <t>Tributyltin chloride</t>
  </si>
  <si>
    <t>1-Undecanol</t>
  </si>
  <si>
    <t>1,2-cyclohexane dicarboxylic acid dinonyl ester branched and linear</t>
  </si>
  <si>
    <t>Celecoxib</t>
  </si>
  <si>
    <t>Bis(2-ethylhexyl) nonanedioate</t>
  </si>
  <si>
    <t>Cladribine</t>
  </si>
  <si>
    <t>Carbendazim</t>
  </si>
  <si>
    <t>2,6-Dinitrotoluene</t>
  </si>
  <si>
    <t>Fluroanthene</t>
  </si>
  <si>
    <t>Tebuconazole</t>
  </si>
  <si>
    <t>1,2-Diphenylhydrazine</t>
  </si>
  <si>
    <t>2,4-Dinitrotoluene</t>
  </si>
  <si>
    <t>Urethane</t>
  </si>
  <si>
    <t>Azobenzene</t>
  </si>
  <si>
    <t>Benz(a)anthracene</t>
  </si>
  <si>
    <t>7,12-Dimethylbenz(a)anthracene</t>
  </si>
  <si>
    <t>4-Chloroaniline</t>
  </si>
  <si>
    <t>1,2,3-Trichlorobenzene</t>
  </si>
  <si>
    <t>Methenamine</t>
  </si>
  <si>
    <t>4-Nitroaniline</t>
  </si>
  <si>
    <t>1,3-Dinitrobenzene</t>
  </si>
  <si>
    <t>5-Amino-2-methylphenol</t>
  </si>
  <si>
    <t>Triphenyl phosphate</t>
  </si>
  <si>
    <t>1,2,4,5-Tetrachlorobenzene</t>
  </si>
  <si>
    <t>3,4-Diaminotoluene</t>
  </si>
  <si>
    <t>Nitrobenzene</t>
  </si>
  <si>
    <t>p-Bromodiphenyl ether</t>
  </si>
  <si>
    <t>N-Ethyl-3-methylaniline</t>
  </si>
  <si>
    <t>Bis(2-chloroethyl)ether</t>
  </si>
  <si>
    <t>1,2,4-Trichlorobenzene</t>
  </si>
  <si>
    <t>Di(2-ethylhexyl) adipate</t>
  </si>
  <si>
    <t>Ethylene glycol</t>
  </si>
  <si>
    <t>Dipropylene glycol</t>
  </si>
  <si>
    <t>Octhilinone</t>
  </si>
  <si>
    <t>Propylbenzene</t>
  </si>
  <si>
    <t>3-Methylaniline</t>
  </si>
  <si>
    <t>Butyl benzyl phthalate</t>
  </si>
  <si>
    <t>Propanol, 1(or 2)-(2-methoxymethylethoxy)-</t>
  </si>
  <si>
    <t>Fluorene</t>
  </si>
  <si>
    <t>Phenanthrene</t>
  </si>
  <si>
    <t>N-Nitrosodiphenylamine</t>
  </si>
  <si>
    <t>4-Nonylphenol, branched</t>
  </si>
  <si>
    <t>4,4'-Bipyridine</t>
  </si>
  <si>
    <t>3'-Azido-3'-deoxythymidine</t>
  </si>
  <si>
    <t>4-Androstene-3,17-dione</t>
  </si>
  <si>
    <t>Thalidomide</t>
  </si>
  <si>
    <t>Fluconazole</t>
  </si>
  <si>
    <t>Colchicine</t>
  </si>
  <si>
    <t>2',3'-Didehydro-3'-deoxythymidine</t>
  </si>
  <si>
    <t>Pyrene</t>
  </si>
  <si>
    <t>2,3-Dinitrotoluene</t>
  </si>
  <si>
    <t>Chlordane</t>
  </si>
  <si>
    <t>Diethylstilbestrol</t>
  </si>
  <si>
    <t>Methimazole</t>
  </si>
  <si>
    <t>Phenylmercuric acetate</t>
  </si>
  <si>
    <t>Acenaphthylene</t>
  </si>
  <si>
    <t>1,2-Benzenedicarboxylic acid, di-C9-11-branched alkyl esters, C10-rich</t>
  </si>
  <si>
    <t>N-Nitrosodiethylamine</t>
  </si>
  <si>
    <t>Heptachlor</t>
  </si>
  <si>
    <t>Heptachlor epoxide</t>
  </si>
  <si>
    <t>N-Ethyl aniline</t>
  </si>
  <si>
    <t>Mepanipyrim</t>
  </si>
  <si>
    <t>C10-21 sulfonic acids phenyl esters</t>
  </si>
  <si>
    <t>Benzyloctyl adipate</t>
  </si>
  <si>
    <t>Triisononyl trimellitate</t>
  </si>
  <si>
    <t>Tri (n-octyl) Trimellitate</t>
  </si>
  <si>
    <t>Safrole</t>
  </si>
  <si>
    <t>Butyryl trihexyl citrate</t>
  </si>
  <si>
    <t>Diethylene glycol dibenzoate</t>
  </si>
  <si>
    <t>Dioctyl succinate</t>
  </si>
  <si>
    <t>Pentane-1,5-diyl dibenzoate</t>
  </si>
  <si>
    <t>Hexane-1,6-diyl dibenzoate</t>
  </si>
  <si>
    <t>3-Hydroxyfluorene</t>
  </si>
  <si>
    <t>N-(Butan-2-yl)-1-(2-chlorophenyl)-N-methylisoquinoline-3-carboxamide</t>
  </si>
  <si>
    <t>o,p'-DDT</t>
  </si>
  <si>
    <t>Picoxystrobin</t>
  </si>
  <si>
    <t>Carbofuran</t>
  </si>
  <si>
    <t>3,3,4,4,5,5,6,6,7,7,8,8,8-Tridecafluorooctyl methacrylate</t>
  </si>
  <si>
    <t>1H,1H,2H,2H-Perfluorooctyl iodide</t>
  </si>
  <si>
    <t>Diisobutyl phthalate</t>
  </si>
  <si>
    <t>Endrin</t>
  </si>
  <si>
    <t>Tris(2-ethylhexyl) trimellitate</t>
  </si>
  <si>
    <t>Cotinine</t>
  </si>
  <si>
    <t>1-Hydroxypyrene</t>
  </si>
  <si>
    <t>9-Phenanthrol</t>
  </si>
  <si>
    <t>Fully acetylated glycerol monoester on 12-Hydroxystearic acid (85%); Fully acetylated glycerol monostearate represents (10%)</t>
  </si>
  <si>
    <t>Dicyclohexyl disulfide</t>
  </si>
  <si>
    <t>Diphenyl isophthalate</t>
  </si>
  <si>
    <t>4-Butylaniline</t>
  </si>
  <si>
    <t>4-Propylaniline</t>
  </si>
  <si>
    <t>4-tert-Butylaniline</t>
  </si>
  <si>
    <t>Allyl alcohol</t>
  </si>
  <si>
    <t>Aminoglutethimide</t>
  </si>
  <si>
    <t>Anastrozole</t>
  </si>
  <si>
    <t>Bicalutamide</t>
  </si>
  <si>
    <t>Bisphenol F</t>
  </si>
  <si>
    <t>Cycloheximide</t>
  </si>
  <si>
    <t>Cyclohexylphenylketone</t>
  </si>
  <si>
    <t>Dibenzothiophene</t>
  </si>
  <si>
    <t>5alpha-Dihydrotestosterone</t>
  </si>
  <si>
    <t>Enterolactone</t>
  </si>
  <si>
    <t>Hydroxyflutamide</t>
  </si>
  <si>
    <t>Fulvestrant</t>
  </si>
  <si>
    <t>Letrozole</t>
  </si>
  <si>
    <t>Melengestrol acetate</t>
  </si>
  <si>
    <t>Norgestrel</t>
  </si>
  <si>
    <t>Oxazepam</t>
  </si>
  <si>
    <t>Pregnenolone carbonitrile</t>
  </si>
  <si>
    <t>Ronidazole</t>
  </si>
  <si>
    <t>17beta-Trenbolone</t>
  </si>
  <si>
    <t>Tris(2-chloroisopropyl)phosphate</t>
  </si>
  <si>
    <t>Dibenz(a,h)anthracene</t>
  </si>
  <si>
    <t>1-Methoxy-4-tert-pentylcyclohexane</t>
  </si>
  <si>
    <t>4,5-Dichloro-3H-1,2-dithiol-3-one</t>
  </si>
  <si>
    <t>Cyclopentanone</t>
  </si>
  <si>
    <t>Isobornyl acetate</t>
  </si>
  <si>
    <t>Butylated hydroxytoluene</t>
  </si>
  <si>
    <t>4,4'-Methylenebis(2,6-diethylaniline)</t>
  </si>
  <si>
    <t>Menthol</t>
  </si>
  <si>
    <t>4-Butylchlorobenzene</t>
  </si>
  <si>
    <t>4,4'-Di-tert-butylbiphenyl</t>
  </si>
  <si>
    <t>Fenchol</t>
  </si>
  <si>
    <t>Heptanophenone</t>
  </si>
  <si>
    <t>4-(Hexyloxy)phenol</t>
  </si>
  <si>
    <t>(2-Dodecenyl)succinic anhydride</t>
  </si>
  <si>
    <t>Fluorescein</t>
  </si>
  <si>
    <t>Diisodecylphenyl phosphite</t>
  </si>
  <si>
    <t>4-Hexyloxyaniline</t>
  </si>
  <si>
    <t>4-Propylcyclohexanone</t>
  </si>
  <si>
    <t>Tributyltin benzoate</t>
  </si>
  <si>
    <t>4-Butyloxyaniline</t>
  </si>
  <si>
    <t>Cyclobutyl phenyl ketone</t>
  </si>
  <si>
    <t>Isopropyl phenyl ketone</t>
  </si>
  <si>
    <t>3,5-Dichloroaniline</t>
  </si>
  <si>
    <t>Ethyl 4-chlorophenyl ketone</t>
  </si>
  <si>
    <t>(2-Nitro-1-propenyl)benzene</t>
  </si>
  <si>
    <t>4-Butylcyclohexanol</t>
  </si>
  <si>
    <t>4-Chloropentylbenzene</t>
  </si>
  <si>
    <t>Pinene</t>
  </si>
  <si>
    <t>2,2'-Methylenebis(ethyl-6-tert-butylphenol)</t>
  </si>
  <si>
    <t>Methyl 2-methylbenzoate</t>
  </si>
  <si>
    <t>tert-Butyl phenyl ketone</t>
  </si>
  <si>
    <t>Phenyl benzoate</t>
  </si>
  <si>
    <t>Ethyl 4-methylbenzoate</t>
  </si>
  <si>
    <t>Cyclopentanol</t>
  </si>
  <si>
    <t>Dihydro-5-pentyl-2(3H)-furanone</t>
  </si>
  <si>
    <t>1,8-Cineol</t>
  </si>
  <si>
    <t>2,6-Di-tert-butyl-4-ethylphenol</t>
  </si>
  <si>
    <t>4-(tert-Pentyl)-cyclohexanone</t>
  </si>
  <si>
    <t>2-Nitroaniline</t>
  </si>
  <si>
    <t>Tris(2-chloroethyl) phosphite</t>
  </si>
  <si>
    <t>Ethyltriethoxysilane</t>
  </si>
  <si>
    <t>Triethoxyoctylsilane</t>
  </si>
  <si>
    <t>1,3,5-Triisopropylbenzene</t>
  </si>
  <si>
    <t>Dihexyl hexanedioate</t>
  </si>
  <si>
    <t>Pebulate</t>
  </si>
  <si>
    <t>Terpinolene</t>
  </si>
  <si>
    <t>3,4-Dichloro-1-butene</t>
  </si>
  <si>
    <t>Norethindrone</t>
  </si>
  <si>
    <t>2,6-Dimethyl-2-heptanol</t>
  </si>
  <si>
    <t>Dimethyltin dichloride</t>
  </si>
  <si>
    <t>Diethyl propanedioate</t>
  </si>
  <si>
    <t>5,7-Dimethoxy-2H-chromen-2-one</t>
  </si>
  <si>
    <t>2,2-Dimethylpropane-1,3-diol</t>
  </si>
  <si>
    <t>Dibutyltin dichloride</t>
  </si>
  <si>
    <t>Phenothrin</t>
  </si>
  <si>
    <t>Finasteride</t>
  </si>
  <si>
    <t>Glutaraldehyde</t>
  </si>
  <si>
    <t>3-tert-Butylphenol</t>
  </si>
  <si>
    <t>Decyl beta-D-glucopyranoside</t>
  </si>
  <si>
    <t>Linalyl acetate</t>
  </si>
  <si>
    <t>2-Ethyl-6-methylaniline</t>
  </si>
  <si>
    <t>4-Nitrosodiphenylamine</t>
  </si>
  <si>
    <t>Polysorbate 80</t>
  </si>
  <si>
    <t>Digoxin</t>
  </si>
  <si>
    <t>Ethyl benzoate</t>
  </si>
  <si>
    <t>5-Methyl-2-hexanone</t>
  </si>
  <si>
    <t>N,N'-Dibutylthiourea</t>
  </si>
  <si>
    <t>(Z)-11-Hexadecenal</t>
  </si>
  <si>
    <t>Isobornyl propanoate</t>
  </si>
  <si>
    <t>Cornmint oil</t>
  </si>
  <si>
    <t>N-Nitrosopyrrolidine</t>
  </si>
  <si>
    <t>Butyltin trichloride</t>
  </si>
  <si>
    <t>Terpineol</t>
  </si>
  <si>
    <t>3-Methylpyridine</t>
  </si>
  <si>
    <t>Dehydroepiandrosterone</t>
  </si>
  <si>
    <t>1-Dodecanethiol</t>
  </si>
  <si>
    <t>Triphenylphosphine</t>
  </si>
  <si>
    <t>4,4'-Dithiodimorpholine</t>
  </si>
  <si>
    <t>Farnesol</t>
  </si>
  <si>
    <t>3-Dimethylaminophenol</t>
  </si>
  <si>
    <t>Thiocarbazide</t>
  </si>
  <si>
    <t>Dimethyl hexahydroterephthalate</t>
  </si>
  <si>
    <t>4-Heptylphenol</t>
  </si>
  <si>
    <t>Polypropylene glycol</t>
  </si>
  <si>
    <t>2-Methoxy-4-nitroaniline</t>
  </si>
  <si>
    <t>Testosterone propionate</t>
  </si>
  <si>
    <t>3-Methylphenol</t>
  </si>
  <si>
    <t>Chlorfenapyr</t>
  </si>
  <si>
    <t>4-Propylphenol</t>
  </si>
  <si>
    <t>Deethylatrazine</t>
  </si>
  <si>
    <t>tert-Nonanethiol</t>
  </si>
  <si>
    <t>(E)-1,2-Dichloroethylene</t>
  </si>
  <si>
    <t>Ethyl 2-methylbenzoate</t>
  </si>
  <si>
    <t>2-Phenylethanol</t>
  </si>
  <si>
    <t>1-Naphthol</t>
  </si>
  <si>
    <t>Cyclododecanol</t>
  </si>
  <si>
    <t>1,3-Dimethyl-4-nitrobenzene</t>
  </si>
  <si>
    <t>Tris(2,3-dibromopropyl) phosphate</t>
  </si>
  <si>
    <t>4-(2-Methylbutan-2-yl)cyclohexanol</t>
  </si>
  <si>
    <t>Epoxiconazole</t>
  </si>
  <si>
    <t>4-Cyclohexylcyclohexanone</t>
  </si>
  <si>
    <t>Aldicarb sulfoxide</t>
  </si>
  <si>
    <t>Hydroquinone dimethyl ether</t>
  </si>
  <si>
    <t>Dicyclohexyl phthalate</t>
  </si>
  <si>
    <t>Estrone</t>
  </si>
  <si>
    <t>4,4'-Methylenebis(2,6-di-t-butylphenol)</t>
  </si>
  <si>
    <t>17alpha-Estradiol</t>
  </si>
  <si>
    <t>Diphenamid</t>
  </si>
  <si>
    <t>2-Octanol</t>
  </si>
  <si>
    <t>Dibutyl nonanedioate</t>
  </si>
  <si>
    <t>Triprop-2-en-1-yl benzene-1,2,4-tricarboxylate</t>
  </si>
  <si>
    <t>4-Isopropylphenol</t>
  </si>
  <si>
    <t>1,2,3-Trichloropropane</t>
  </si>
  <si>
    <t>Propham</t>
  </si>
  <si>
    <t>Phenyl phosphorus dichloride</t>
  </si>
  <si>
    <t>Cyclohexanol</t>
  </si>
  <si>
    <t>2,4-D-ethyl ester</t>
  </si>
  <si>
    <t>4-tert-Butylcyclohexanone</t>
  </si>
  <si>
    <t>Desmedipham</t>
  </si>
  <si>
    <t>3,4-Epoxycyclohexylmethyl 3,4-epoxycyclohexanecarboxylate</t>
  </si>
  <si>
    <t>Indene</t>
  </si>
  <si>
    <t>2-Naphthalenol</t>
  </si>
  <si>
    <t>2-Propoxyethanol</t>
  </si>
  <si>
    <t>2-Methoxyphenol</t>
  </si>
  <si>
    <t>Isoborneol</t>
  </si>
  <si>
    <t>Dimethyl sulfoxide</t>
  </si>
  <si>
    <t>Dichlormid</t>
  </si>
  <si>
    <t>2-tert-Butylcyclohexyl acetate</t>
  </si>
  <si>
    <t>1-(Bromomethyl)-3-phenoxybenzene</t>
  </si>
  <si>
    <t>3,7-Dimethyl-3-octanol</t>
  </si>
  <si>
    <t>N,N-Dimethylacetoacetamide</t>
  </si>
  <si>
    <t>Styrene glycol</t>
  </si>
  <si>
    <t>Nonanal</t>
  </si>
  <si>
    <t>Dimethyl isophthalate</t>
  </si>
  <si>
    <t>3-(4-tert-Butylphenyl)-2-methylpropanal</t>
  </si>
  <si>
    <t>4-Pentylaniline</t>
  </si>
  <si>
    <t>4-Chlorophenylurea</t>
  </si>
  <si>
    <t>Linalool</t>
  </si>
  <si>
    <t>17-Methyltestosterone</t>
  </si>
  <si>
    <t>Limonene</t>
  </si>
  <si>
    <t>Arabinose</t>
  </si>
  <si>
    <t>2-Hydroxyethyl acrylate</t>
  </si>
  <si>
    <t>2-Ethoxyphenol</t>
  </si>
  <si>
    <t>2-Butyne-1,4-diol</t>
  </si>
  <si>
    <t>Ionone, methyl-</t>
  </si>
  <si>
    <t>2-Hydroxy-2-methylpropanenitrile</t>
  </si>
  <si>
    <t>1,2-Dibromoethane</t>
  </si>
  <si>
    <t>Ergocalciferol</t>
  </si>
  <si>
    <t>Metconazole</t>
  </si>
  <si>
    <t>Tetrahydrofurfuryl alcohol</t>
  </si>
  <si>
    <t>Ethyl 1-naphthaleneacetate</t>
  </si>
  <si>
    <t>1-Phenyl-1H-pyrrole-2,5-dione</t>
  </si>
  <si>
    <t>Butanal oxime</t>
  </si>
  <si>
    <t>Tetradecanoic acid, 1-methylethyl ester</t>
  </si>
  <si>
    <t>1,4-Dimethylnaphthalene</t>
  </si>
  <si>
    <t>Pentyl butyrate</t>
  </si>
  <si>
    <t>Benzyl acetate</t>
  </si>
  <si>
    <t>Triethyl phosphate</t>
  </si>
  <si>
    <t>(5R)-2-methyl-5-(prop-1-en-2-yl)cyclohex-2-en-1-one</t>
  </si>
  <si>
    <t>Diphenylmethane</t>
  </si>
  <si>
    <t>Butylene carbonate</t>
  </si>
  <si>
    <t>Diphenyl oxide</t>
  </si>
  <si>
    <t>1,2-Diphenylethanone</t>
  </si>
  <si>
    <t>1-Propoxy-2-propanol</t>
  </si>
  <si>
    <t>1-(3,5,5,6,8,8-Hexamethyl-5,6,7,8-tetrahydronaphthalen-2-yl)ethanone</t>
  </si>
  <si>
    <t>Ethyl 3-phenylglycidate</t>
  </si>
  <si>
    <t>2-[2-(2-Butoxyethoxy)ethoxy]ethanol</t>
  </si>
  <si>
    <t>Anise oil</t>
  </si>
  <si>
    <t>2-Ethylhexyl acrylate</t>
  </si>
  <si>
    <t>1-Bromo-4-fluorobenzene</t>
  </si>
  <si>
    <t>Citronellal</t>
  </si>
  <si>
    <t>Butyl lactate</t>
  </si>
  <si>
    <t>Butyl (2,4-dichlorophenoxy)acetate</t>
  </si>
  <si>
    <t>4-Cyclohexylcyclohexanol</t>
  </si>
  <si>
    <t>2,4,6-Tris(allyloxy)-1,3,5-triazine</t>
  </si>
  <si>
    <t>Azodicarbonamide</t>
  </si>
  <si>
    <t>Acetyl tributyl citrate</t>
  </si>
  <si>
    <t>Decanal</t>
  </si>
  <si>
    <t>Methyl carbamate</t>
  </si>
  <si>
    <t>Amitrole</t>
  </si>
  <si>
    <t>Diisooctyl adipate</t>
  </si>
  <si>
    <t>Indole</t>
  </si>
  <si>
    <t>Trimethoxyphenylsilane</t>
  </si>
  <si>
    <t>Chlorotoluene</t>
  </si>
  <si>
    <t>Dichlorophen</t>
  </si>
  <si>
    <t>2-Butoxyethyl acetate</t>
  </si>
  <si>
    <t>D-Xylose</t>
  </si>
  <si>
    <t>meso-Hexestrol</t>
  </si>
  <si>
    <t>2-Hexyl-1-decanol</t>
  </si>
  <si>
    <t>3-Chloro-4-methylaniline</t>
  </si>
  <si>
    <t>1-Methoxy-2-propanol</t>
  </si>
  <si>
    <t>Fenvalerate</t>
  </si>
  <si>
    <t>2-Hydroxyacetophenone</t>
  </si>
  <si>
    <t>Isopropyl formate</t>
  </si>
  <si>
    <t>7-Hydroxy-3,7-dimethyloctanal</t>
  </si>
  <si>
    <t>2,6-Octadienenitrile, 3,7-dimethyl-</t>
  </si>
  <si>
    <t>Octyl beta-D-glucopyranoside</t>
  </si>
  <si>
    <t>2-Ethylhexanal</t>
  </si>
  <si>
    <t>2-Methylbutyl isovalerate</t>
  </si>
  <si>
    <t>3,4-Dichloroaniline</t>
  </si>
  <si>
    <t>Spironolactone</t>
  </si>
  <si>
    <t>Hexamethyldisiloxane</t>
  </si>
  <si>
    <t>Benzyl benzoate</t>
  </si>
  <si>
    <t>1-Nonanol</t>
  </si>
  <si>
    <t>3-Chloro-1,2-propanediol</t>
  </si>
  <si>
    <t>N,N-Dimethyloctanamide</t>
  </si>
  <si>
    <t>Diphenylmercury(II)</t>
  </si>
  <si>
    <t>Fenoxaprop-P-ethyl</t>
  </si>
  <si>
    <t>Ethyl propionate</t>
  </si>
  <si>
    <t>2-Propyl-1-heptanol</t>
  </si>
  <si>
    <t>Bisphenol A diglycidyl ether</t>
  </si>
  <si>
    <t>3-(Methylthio)propanal</t>
  </si>
  <si>
    <t>1-(6-tert-Butyl-1,1-dimethyl-2,3-dihydro-1H-inden-4-yl)ethanone</t>
  </si>
  <si>
    <t>2,2-Dichloro-1-(1-oxa-4-azaspiro[4.5]dec-4-yl)ethanone</t>
  </si>
  <si>
    <t>Nonane</t>
  </si>
  <si>
    <t>2-Chloro-N-phenylacetamide</t>
  </si>
  <si>
    <t>N-Nitroso-N-methylurea</t>
  </si>
  <si>
    <t>2-tert-Butyl-4-methylphenol</t>
  </si>
  <si>
    <t>Benzothiazole</t>
  </si>
  <si>
    <t>Corticosterone</t>
  </si>
  <si>
    <t>Octyl decyl phthalate</t>
  </si>
  <si>
    <t>Thiourea</t>
  </si>
  <si>
    <t>Halofenozide</t>
  </si>
  <si>
    <t>4-Toluenesulfonamide</t>
  </si>
  <si>
    <t>Spiromesifen</t>
  </si>
  <si>
    <t>Butyl acrylate</t>
  </si>
  <si>
    <t>Aldoxycarb</t>
  </si>
  <si>
    <t>2-Isopropylphenol</t>
  </si>
  <si>
    <t>1-Chloro-4-(trifluoromethyl)benzene</t>
  </si>
  <si>
    <t>4-Hexylaniline</t>
  </si>
  <si>
    <t>Pentaerythritol</t>
  </si>
  <si>
    <t>Acrylonitrile</t>
  </si>
  <si>
    <t>1-Octen-3-ol</t>
  </si>
  <si>
    <t>Ipconazole</t>
  </si>
  <si>
    <t>Hexyl benzoate</t>
  </si>
  <si>
    <t>Tripropylene glycol</t>
  </si>
  <si>
    <t>2,3-Dihydro-2,2-dimethyl-7-benzofuranol</t>
  </si>
  <si>
    <t>Dimethyl hydrogen phosphite</t>
  </si>
  <si>
    <t>3,5-Dimethyl-1-hexyn-3-ol</t>
  </si>
  <si>
    <t>1-Methyl-4-(propan-2-yl)cyclohexa-1,3-diene</t>
  </si>
  <si>
    <t>3-Phenylhexane</t>
  </si>
  <si>
    <t>N,N'-Dimethylthiourea</t>
  </si>
  <si>
    <t>Tris(2-butoxyethyl) phosphate</t>
  </si>
  <si>
    <t>Glyceryl monooctanoate</t>
  </si>
  <si>
    <t>Endosulfan I</t>
  </si>
  <si>
    <t>Tricresyl phosphate</t>
  </si>
  <si>
    <t>1,2-Dibromo-2,4-dicyanobutane</t>
  </si>
  <si>
    <t>Propanedinitrile</t>
  </si>
  <si>
    <t>tert-Butyl acetate</t>
  </si>
  <si>
    <t>Fenuron</t>
  </si>
  <si>
    <t>Dinocap</t>
  </si>
  <si>
    <t>2-Pentanone</t>
  </si>
  <si>
    <t>1,2-Diphenoxyethane</t>
  </si>
  <si>
    <t>Diphenyl phosphite</t>
  </si>
  <si>
    <t>N-Butyl-p-toluenesulfonamide</t>
  </si>
  <si>
    <t>Procymidone</t>
  </si>
  <si>
    <t>2-Ethylhexyl acetate</t>
  </si>
  <si>
    <t>2-Methylpentanedinitrile</t>
  </si>
  <si>
    <t>Trimethoxypropylsilane</t>
  </si>
  <si>
    <t>Formalin</t>
  </si>
  <si>
    <t>4-Phenylphenol</t>
  </si>
  <si>
    <t>Cyclohexanone oxime</t>
  </si>
  <si>
    <t>Polyoxyethylene(10)nonylphenyl ether</t>
  </si>
  <si>
    <t>4-tert-Butyltoluene</t>
  </si>
  <si>
    <t>1,2,3,6-Tetrahydrophthalimide</t>
  </si>
  <si>
    <t>Paraoxon</t>
  </si>
  <si>
    <t>Pentaerythritol tetranitrate</t>
  </si>
  <si>
    <t>1-Heptanol</t>
  </si>
  <si>
    <t>Clove leaf oil</t>
  </si>
  <si>
    <t>Bis(2-ethylhexyl) tetrabromophthalate</t>
  </si>
  <si>
    <t>4-tert-Butylcyclohexanol</t>
  </si>
  <si>
    <t>Isopropyl acetate</t>
  </si>
  <si>
    <t>Amyl cinnamal</t>
  </si>
  <si>
    <t>Kresoxim-methyl</t>
  </si>
  <si>
    <t>4-Methoxyphenol</t>
  </si>
  <si>
    <t>Riboflavin</t>
  </si>
  <si>
    <t>Flavone</t>
  </si>
  <si>
    <t>2-Heptanone</t>
  </si>
  <si>
    <t>Mepronil</t>
  </si>
  <si>
    <t>Temephos</t>
  </si>
  <si>
    <t>3,7-Dimethyloctan-3-yl acetate</t>
  </si>
  <si>
    <t>Tetralin</t>
  </si>
  <si>
    <t>N-Nitrosodimethylamine</t>
  </si>
  <si>
    <t>(2E)-2-Hexenal</t>
  </si>
  <si>
    <t>(1S,5S)-6,6-dimethyl-2-methylidenebicyclo[3.1.1]heptane</t>
  </si>
  <si>
    <t>Polydimethylsiloxane</t>
  </si>
  <si>
    <t>4-Nonylphenol</t>
  </si>
  <si>
    <t>Dodecylphenol</t>
  </si>
  <si>
    <t>Bromo-3-chloro-5,5-dimethylhydantoin</t>
  </si>
  <si>
    <t>Hexachloro-1,3-butadiene</t>
  </si>
  <si>
    <t>4-Dodecylphenol</t>
  </si>
  <si>
    <t>N-Octyl-2-pyrrolidone</t>
  </si>
  <si>
    <t>gamma-Terpinene</t>
  </si>
  <si>
    <t>1,2-Benzenedicarboxylic acid, di-C8-10-branched alkyl esters, C9-rich</t>
  </si>
  <si>
    <t>Pentachloroanisole</t>
  </si>
  <si>
    <t>Isocyanic acid, polymethylenepolyphenylene ester</t>
  </si>
  <si>
    <t>Octyl acetate</t>
  </si>
  <si>
    <t>Laurocapram</t>
  </si>
  <si>
    <t>Chloroacetaldehyde</t>
  </si>
  <si>
    <t>1,4-Heptanolide</t>
  </si>
  <si>
    <t>Equilin</t>
  </si>
  <si>
    <t>Endosulfan sulfate</t>
  </si>
  <si>
    <t>2-(2-Ethylhexyloxy)ethanol</t>
  </si>
  <si>
    <t>Phthalic acid, diundecyl ester, branched and linear</t>
  </si>
  <si>
    <t>Triethoxypentylsilane</t>
  </si>
  <si>
    <t>4,4'-Dichlorodiphenyl sulfone</t>
  </si>
  <si>
    <t>N,N'-Diethylthiourea</t>
  </si>
  <si>
    <t>2,6-Di-tert-butyl-4-methoxyphenol</t>
  </si>
  <si>
    <t>Furfuryl alcohol</t>
  </si>
  <si>
    <t>Terbufos</t>
  </si>
  <si>
    <t>3-Isopropylphenol</t>
  </si>
  <si>
    <t>Bromuconazole</t>
  </si>
  <si>
    <t>Octamethyltrisiloxane</t>
  </si>
  <si>
    <t>Trimethyl phosphate</t>
  </si>
  <si>
    <t>Glycoluril</t>
  </si>
  <si>
    <t>4-Ethylphenol</t>
  </si>
  <si>
    <t>2,2'-Methylenebis(4-methyl-6-tert-butylphenol)</t>
  </si>
  <si>
    <t>dl-alpha-Tocopheryl acetate</t>
  </si>
  <si>
    <t>2,4-D-butotyl</t>
  </si>
  <si>
    <t>4-Methylpent-3-en-2-one</t>
  </si>
  <si>
    <t>Phoxim</t>
  </si>
  <si>
    <t>2-Ethylhexyl 4-(dimethylamino)benzoate</t>
  </si>
  <si>
    <t>3,6,9,12-Tetraoxahexadecan-1-ol</t>
  </si>
  <si>
    <t>Phthalimide</t>
  </si>
  <si>
    <t>Methyl 3-oxo-2-pentyl-cyclopentaneacetate</t>
  </si>
  <si>
    <t>4-Ethoxyaniline</t>
  </si>
  <si>
    <t>2H-1-Benzopyran-2-one, 7-(dimethylamino)-4-methyl-</t>
  </si>
  <si>
    <t>4-Chlorophenol</t>
  </si>
  <si>
    <t>1-Hexanol</t>
  </si>
  <si>
    <t>Heptyl butanoate</t>
  </si>
  <si>
    <t>Cybutryne</t>
  </si>
  <si>
    <t>N-Butylbenzenesulfonamide</t>
  </si>
  <si>
    <t>Ethyl (2E,4Z)-deca-2,4-dienoate</t>
  </si>
  <si>
    <t>1-Cedr-8-en-9-ylethanone</t>
  </si>
  <si>
    <t>Isoxadifen-ethyl</t>
  </si>
  <si>
    <t>4-Chloro-3,5-dimethylphenol</t>
  </si>
  <si>
    <t>2-Ethyl-1,3-hexanediol</t>
  </si>
  <si>
    <t>Cyproterone acetate</t>
  </si>
  <si>
    <t>1,4-Butanediol</t>
  </si>
  <si>
    <t>Tripropylene glycol butyl ether</t>
  </si>
  <si>
    <t>2,4,6-Trichloro-s-triazine</t>
  </si>
  <si>
    <t>o,p'-DDD</t>
  </si>
  <si>
    <t>2-[2-(2-Methoxyethoxy)ethoxy]ethanol</t>
  </si>
  <si>
    <t>Tetrabutyltin</t>
  </si>
  <si>
    <t>Glyceryl monooleate</t>
  </si>
  <si>
    <t>1-Ethoxy-2-propanol</t>
  </si>
  <si>
    <t>Ethyl anthranilate</t>
  </si>
  <si>
    <t>Ethyl orthoformate</t>
  </si>
  <si>
    <t>2-Ethyl-2-hexenal</t>
  </si>
  <si>
    <t>1,3-Divinyl-1,1,3,3-tetramethyl disiloxane</t>
  </si>
  <si>
    <t>Niacinamide</t>
  </si>
  <si>
    <t>Phenmedipham</t>
  </si>
  <si>
    <t>1-Phenoxy-2-propanol</t>
  </si>
  <si>
    <t>Tetraethylene glycol</t>
  </si>
  <si>
    <t>Acetamide</t>
  </si>
  <si>
    <t>Hexachlorocyclopentadiene</t>
  </si>
  <si>
    <t>C.I. Disperse orange 37</t>
  </si>
  <si>
    <t>(3S)-3,7-Dimethyloct-6-en-1-ol</t>
  </si>
  <si>
    <t>Benzyl cinnamate</t>
  </si>
  <si>
    <t>Calcium cyanamide</t>
  </si>
  <si>
    <t>2-Hydroxyethyl octyl sulfide</t>
  </si>
  <si>
    <t>(3Z)-3-Hexenyl acetate</t>
  </si>
  <si>
    <t>Tetrachlorophthalic anhydride</t>
  </si>
  <si>
    <t>2-Pyrrolidinone</t>
  </si>
  <si>
    <t>2,6-Diisopropylnaphthalene</t>
  </si>
  <si>
    <t>4-(2-Phenylpropan-2-yl)-N-[4-(2-phenylpropan-2-yl)phenyl]aniline</t>
  </si>
  <si>
    <t>Ethyl hexanoate</t>
  </si>
  <si>
    <t>Acetic acid, C8-10-branched alkyl esters, C9-rich</t>
  </si>
  <si>
    <t>Deltamethrin</t>
  </si>
  <si>
    <t>N-Benzyladenine</t>
  </si>
  <si>
    <t>Urea, phenyl-</t>
  </si>
  <si>
    <t>Dimethyl methylphosphonate</t>
  </si>
  <si>
    <t>Poly(oxy-1,2-ethanediyl), .alpha.-[(9Z)-1-oxo-9-octadecenyl]-.omega.-hydroxy-</t>
  </si>
  <si>
    <t>Propofol</t>
  </si>
  <si>
    <t>C12-14-Alkyl glycidyl ether</t>
  </si>
  <si>
    <t>1,1,1,3,5,5,5-Heptamethyltrisiloxane</t>
  </si>
  <si>
    <t>N-Phenyl-1-naphthylamine</t>
  </si>
  <si>
    <t>Propylene glycol monobutyl ether</t>
  </si>
  <si>
    <t>(Z)-3-Hexen-1-ol</t>
  </si>
  <si>
    <t>Benzyl bromoacetate</t>
  </si>
  <si>
    <t>2,2-Dichloropropane</t>
  </si>
  <si>
    <t>lambda-Cyhalothrin</t>
  </si>
  <si>
    <t>Benzenemethanol, alpha-methyl-, acetate</t>
  </si>
  <si>
    <t>Mestranol</t>
  </si>
  <si>
    <t>2-Ethylhexyl diphenyl phosphate</t>
  </si>
  <si>
    <t>3-Phenyl-2-propen-1-ol</t>
  </si>
  <si>
    <t>Veratraldehyde</t>
  </si>
  <si>
    <t>Hydroxyprogesterone caproate</t>
  </si>
  <si>
    <t>2-Ethylhexyl octadecanoate</t>
  </si>
  <si>
    <t>Isopentyl benzoate</t>
  </si>
  <si>
    <t>4-Chloro-2-methylphenol</t>
  </si>
  <si>
    <t>S-Metolachlor</t>
  </si>
  <si>
    <t>2-Methyl-2,4-pentanediol</t>
  </si>
  <si>
    <t>Dimethylnaphthalene</t>
  </si>
  <si>
    <t>Propylene carbonate</t>
  </si>
  <si>
    <t>1-Propanol</t>
  </si>
  <si>
    <t>Ethanol, 2,2'-[1,2-ethanediylbis(oxy)]bis-, dibenzoate</t>
  </si>
  <si>
    <t>Methyl decanoate</t>
  </si>
  <si>
    <t>Pyridate</t>
  </si>
  <si>
    <t>1,3-Cyclopentadiene</t>
  </si>
  <si>
    <t>N-Methylphthalimide</t>
  </si>
  <si>
    <t>Ethyl amyl ketone</t>
  </si>
  <si>
    <t>1-Chloro-2,4-dinitrobenzene</t>
  </si>
  <si>
    <t>1,2,5,6,9,10-Hexabromocyclododecane</t>
  </si>
  <si>
    <t>N-(Cyclohexylthio)phthalimide</t>
  </si>
  <si>
    <t>Dimethylbenzylcarbinyl acetate</t>
  </si>
  <si>
    <t>(3,5-Dimethyl-1H-pyrazol-1-yl)methanol</t>
  </si>
  <si>
    <t>1,2,4,5-Tetramethylbenzene</t>
  </si>
  <si>
    <t>2-(3-Phenylpropyl)pyridine</t>
  </si>
  <si>
    <t>Ethyl 4-aminobenzoate</t>
  </si>
  <si>
    <t>1,4-Diaminoanthraquinone</t>
  </si>
  <si>
    <t>5-Ethyldihydrofuran-2(3H)-one</t>
  </si>
  <si>
    <t>Chloromethyl methyl ether</t>
  </si>
  <si>
    <t>Benoxacor</t>
  </si>
  <si>
    <t>(4Z)-4-Decenal</t>
  </si>
  <si>
    <t>Butane-1,3-diyl bis(2-methylprop-2-enoate)</t>
  </si>
  <si>
    <t>4-Methylstyrene</t>
  </si>
  <si>
    <t>2-Ethylphenol</t>
  </si>
  <si>
    <t>1,1-Dimethyl-2-phenylethyl butanoate</t>
  </si>
  <si>
    <t>(3E)-4-(2,6,6-trimethylcyclohex-2-en-1-yl)but-3-en-2-one</t>
  </si>
  <si>
    <t>Divinylbenzene</t>
  </si>
  <si>
    <t>Nerolidol</t>
  </si>
  <si>
    <t>Haloxyfop-methyl</t>
  </si>
  <si>
    <t>3-Phenoxybenzenemethanol</t>
  </si>
  <si>
    <t>2-sec.-Butylcyclohexanone</t>
  </si>
  <si>
    <t>Imazmethabenz</t>
  </si>
  <si>
    <t>3-Ethylphenol</t>
  </si>
  <si>
    <t>2,5,7,10-Tetraoxa-6-silaundecane, 6-ethenyl-6-(2-methoxyethoxy)-</t>
  </si>
  <si>
    <t>Nordihydroguaiaretic acid</t>
  </si>
  <si>
    <t>Isopropyl-o-cresol</t>
  </si>
  <si>
    <t>Estragole</t>
  </si>
  <si>
    <t>2-Methylpropanenitrile</t>
  </si>
  <si>
    <t>Triisodecyl trimellitate</t>
  </si>
  <si>
    <t>3,3,5-Trimethylcyclohexanol</t>
  </si>
  <si>
    <t>N,N-Dimethylacetamide</t>
  </si>
  <si>
    <t>5-Ethylidene-2-norbornene</t>
  </si>
  <si>
    <t>Codlelure</t>
  </si>
  <si>
    <t>Dimethoxydimethylsilane</t>
  </si>
  <si>
    <t>3,5,5-Trimethylhexyl acetate</t>
  </si>
  <si>
    <t>Methyl linoleate</t>
  </si>
  <si>
    <t>Diisopropyl phthalate</t>
  </si>
  <si>
    <t>Dimethylaniline</t>
  </si>
  <si>
    <t>2(3H)-Furanone, 5-hexyldihydro-5-methyl-</t>
  </si>
  <si>
    <t>Cyclohexanone</t>
  </si>
  <si>
    <t>2-Octyl-1-dodecanol</t>
  </si>
  <si>
    <t>4-(2,6,6-Trimethyl-cyclohex-1-enyl)-but-3-en-2-one</t>
  </si>
  <si>
    <t>Triforine</t>
  </si>
  <si>
    <t>Cloquintocet-mexyl</t>
  </si>
  <si>
    <t>1,1-Bis(3,4-dimethylphenyl)ethane</t>
  </si>
  <si>
    <t>Sulprofos</t>
  </si>
  <si>
    <t>5-Hexyldihydro-2(3H)-furanone</t>
  </si>
  <si>
    <t>4,5-Dichloro-2-octyl-3(2H)-isothiazolone</t>
  </si>
  <si>
    <t>Ethyl methylphenylglycidate</t>
  </si>
  <si>
    <t>1,3-Benzenedicarbonyl dichloride</t>
  </si>
  <si>
    <t>Dimethylolurea</t>
  </si>
  <si>
    <t>1,10-Phenanthroline</t>
  </si>
  <si>
    <t>Phenylacetaldehyde</t>
  </si>
  <si>
    <t>Triclopyr-butotyl</t>
  </si>
  <si>
    <t>Glyceryl monoricinoleate</t>
  </si>
  <si>
    <t>Melatonin</t>
  </si>
  <si>
    <t>Heptanal</t>
  </si>
  <si>
    <t>Triphenylethylene</t>
  </si>
  <si>
    <t>Diacetone alcohol</t>
  </si>
  <si>
    <t>(2E)-3-Phenylprop-2-enal</t>
  </si>
  <si>
    <t>2-(4-Methylcyclohex-3-en-1-yl)propan-2-yl propanoate</t>
  </si>
  <si>
    <t>3,4-Dihydro-2H-pyran</t>
  </si>
  <si>
    <t>Allyl isothiocyanate</t>
  </si>
  <si>
    <t>Diethyl phosphite</t>
  </si>
  <si>
    <t>1,3-Dimethylbenzene</t>
  </si>
  <si>
    <t>Diazolidinyl urea</t>
  </si>
  <si>
    <t>Triethoxymethylsilane</t>
  </si>
  <si>
    <t>2'-Acetonaphthone</t>
  </si>
  <si>
    <t>1,2-Dichloro-4-(trifluoromethyl)benzene</t>
  </si>
  <si>
    <t>Methacrylonitrile</t>
  </si>
  <si>
    <t>Adipic acid heptylnonyl ester</t>
  </si>
  <si>
    <t>4-Propylanisole</t>
  </si>
  <si>
    <t>D-Camphor</t>
  </si>
  <si>
    <t>Retinol acetate</t>
  </si>
  <si>
    <t>Ethyl undec-10-enoate</t>
  </si>
  <si>
    <t>2,6,8-Trimethyl-4-nonanol</t>
  </si>
  <si>
    <t>alpha-Terpinyl acetate</t>
  </si>
  <si>
    <t>Ethyl oleate</t>
  </si>
  <si>
    <t>1-Monolaurin</t>
  </si>
  <si>
    <t>Bicyclo[2.2.1]heptane, 2,2-dimethyl-3-methylene-</t>
  </si>
  <si>
    <t>2-Undecanone</t>
  </si>
  <si>
    <t>Tetradecanoic acid, 2,3-dihydroxypropyl ester</t>
  </si>
  <si>
    <t>1,2-Ethanediol diacetate</t>
  </si>
  <si>
    <t>2-Butenedioic acid (2Z)-, bis(2-ethylhexyl) ester</t>
  </si>
  <si>
    <t>Propachlor</t>
  </si>
  <si>
    <t>Diisobutyl ketone</t>
  </si>
  <si>
    <t>7-Octen-2-ol, 2-methyl-6-methylene-, dihydro deriv.</t>
  </si>
  <si>
    <t>Levomenol</t>
  </si>
  <si>
    <t>Z-Tetrachlorvinphos</t>
  </si>
  <si>
    <t>2-Phenylethyl benzoate</t>
  </si>
  <si>
    <t>3,5,5-Trimethyl-1-hexanol</t>
  </si>
  <si>
    <t>4-Butylphenol</t>
  </si>
  <si>
    <t>Lactose</t>
  </si>
  <si>
    <t>4-Methoxybenzaldehyde</t>
  </si>
  <si>
    <t>N-Methylhydrazinecarbothioamide</t>
  </si>
  <si>
    <t>Methyl styryl ketone</t>
  </si>
  <si>
    <t>Dichlone</t>
  </si>
  <si>
    <t>Methylene blue</t>
  </si>
  <si>
    <t>Benzoin</t>
  </si>
  <si>
    <t>3-Bromo-1-chloro-5,5-dimethylhydantoin</t>
  </si>
  <si>
    <t>Tetrapropyl orthosilicate</t>
  </si>
  <si>
    <t>3-Bromo-1-propanol</t>
  </si>
  <si>
    <t>Dibromoacetonitrile</t>
  </si>
  <si>
    <t>Bis(2-ethylhexyl) decanedioate</t>
  </si>
  <si>
    <t>Formamide</t>
  </si>
  <si>
    <t>Isopentyl alcohol</t>
  </si>
  <si>
    <t>Dodecylbenzene</t>
  </si>
  <si>
    <t>1-Tetradecene</t>
  </si>
  <si>
    <t>N,N-Dimethyldecylamine oxide</t>
  </si>
  <si>
    <t>Acetyltriethyl citrate</t>
  </si>
  <si>
    <t>4-Ethyloct-1-yn-3-ol</t>
  </si>
  <si>
    <t>135158-54-2</t>
  </si>
  <si>
    <t>139-40-2</t>
  </si>
  <si>
    <t>122-34-9</t>
  </si>
  <si>
    <t>101-05-3</t>
  </si>
  <si>
    <t>29091-21-2</t>
  </si>
  <si>
    <t>119168-77-3</t>
  </si>
  <si>
    <t>119515-38-7</t>
  </si>
  <si>
    <t>21564-17-0</t>
  </si>
  <si>
    <t>2971-36-0</t>
  </si>
  <si>
    <t>136-45-8</t>
  </si>
  <si>
    <t>120-32-1</t>
  </si>
  <si>
    <t>7786-34-7</t>
  </si>
  <si>
    <t>1929-82-4</t>
  </si>
  <si>
    <t>1007-28-9</t>
  </si>
  <si>
    <t>23950-58-5</t>
  </si>
  <si>
    <t>113-48-4</t>
  </si>
  <si>
    <t>71751-41-2</t>
  </si>
  <si>
    <t>30560-19-1</t>
  </si>
  <si>
    <t>135410-20-7</t>
  </si>
  <si>
    <t>81406-37-3</t>
  </si>
  <si>
    <t>34256-82-1</t>
  </si>
  <si>
    <t>15972-60-8</t>
  </si>
  <si>
    <t>116-06-3</t>
  </si>
  <si>
    <t>834-12-8</t>
  </si>
  <si>
    <t>33089-61-1</t>
  </si>
  <si>
    <t>74115-24-5</t>
  </si>
  <si>
    <t>1912-24-9</t>
  </si>
  <si>
    <t>86-50-0</t>
  </si>
  <si>
    <t>131860-33-8</t>
  </si>
  <si>
    <t>22781-23-3</t>
  </si>
  <si>
    <t>1861-40-1</t>
  </si>
  <si>
    <t>17804-35-2</t>
  </si>
  <si>
    <t>741-58-2</t>
  </si>
  <si>
    <t>134605-64-4</t>
  </si>
  <si>
    <t>141-66-2</t>
  </si>
  <si>
    <t>149877-41-8</t>
  </si>
  <si>
    <t>82657-04-3</t>
  </si>
  <si>
    <t>80-05-7</t>
  </si>
  <si>
    <t>188425-85-6</t>
  </si>
  <si>
    <t>69327-76-0</t>
  </si>
  <si>
    <t>23184-66-9</t>
  </si>
  <si>
    <t>33629-47-9</t>
  </si>
  <si>
    <t>2008-41-5</t>
  </si>
  <si>
    <t>133-06-2</t>
  </si>
  <si>
    <t>55406-53-6</t>
  </si>
  <si>
    <t>759-94-4</t>
  </si>
  <si>
    <t>63-25-2</t>
  </si>
  <si>
    <t>128639-02-1</t>
  </si>
  <si>
    <t>54593-83-8</t>
  </si>
  <si>
    <t>2675-77-6</t>
  </si>
  <si>
    <t>1897-45-6</t>
  </si>
  <si>
    <t>101-21-3</t>
  </si>
  <si>
    <t>5598-15-2</t>
  </si>
  <si>
    <t>5598-13-0</t>
  </si>
  <si>
    <t>87818-31-3</t>
  </si>
  <si>
    <t>105512-06-9</t>
  </si>
  <si>
    <t>81777-89-1</t>
  </si>
  <si>
    <t>210880-92-5</t>
  </si>
  <si>
    <t>56-72-4</t>
  </si>
  <si>
    <t>420-04-2</t>
  </si>
  <si>
    <t>21725-46-2</t>
  </si>
  <si>
    <t>120116-88-3</t>
  </si>
  <si>
    <t>1134-23-2</t>
  </si>
  <si>
    <t>584-79-2</t>
  </si>
  <si>
    <t>68359-37-5</t>
  </si>
  <si>
    <t>122008-85-9</t>
  </si>
  <si>
    <t>52315-07-8</t>
  </si>
  <si>
    <t>94361-06-5</t>
  </si>
  <si>
    <t>121552-61-2</t>
  </si>
  <si>
    <t>66215-27-8</t>
  </si>
  <si>
    <t>39515-41-8</t>
  </si>
  <si>
    <t>533-74-4</t>
  </si>
  <si>
    <t>333-41-5</t>
  </si>
  <si>
    <t>962-58-3</t>
  </si>
  <si>
    <t>84-74-2</t>
  </si>
  <si>
    <t>1194-65-6</t>
  </si>
  <si>
    <t>99-30-9</t>
  </si>
  <si>
    <t>62-73-7</t>
  </si>
  <si>
    <t>51338-27-3</t>
  </si>
  <si>
    <t>115-32-2</t>
  </si>
  <si>
    <t>134-62-3</t>
  </si>
  <si>
    <t>119446-68-3</t>
  </si>
  <si>
    <t>87674-68-8</t>
  </si>
  <si>
    <t>60-51-5</t>
  </si>
  <si>
    <t>110488-70-5</t>
  </si>
  <si>
    <t>131-11-3</t>
  </si>
  <si>
    <t>83657-24-3</t>
  </si>
  <si>
    <t>122-39-4</t>
  </si>
  <si>
    <t>298-04-4</t>
  </si>
  <si>
    <t>97886-45-8</t>
  </si>
  <si>
    <t>330-54-1</t>
  </si>
  <si>
    <t>28434-00-6</t>
  </si>
  <si>
    <t>115-29-7</t>
  </si>
  <si>
    <t>66230-04-4</t>
  </si>
  <si>
    <t>55283-68-6</t>
  </si>
  <si>
    <t>26225-79-6</t>
  </si>
  <si>
    <t>13194-48-4</t>
  </si>
  <si>
    <t>109-86-4</t>
  </si>
  <si>
    <t>122-99-6</t>
  </si>
  <si>
    <t>96-45-7</t>
  </si>
  <si>
    <t>153233-91-1</t>
  </si>
  <si>
    <t>2593-15-9</t>
  </si>
  <si>
    <t>131807-57-3</t>
  </si>
  <si>
    <t>161326-34-7</t>
  </si>
  <si>
    <t>22224-92-6</t>
  </si>
  <si>
    <t>60168-88-9</t>
  </si>
  <si>
    <t>114369-43-6</t>
  </si>
  <si>
    <t>122-14-5</t>
  </si>
  <si>
    <t>66441-23-4</t>
  </si>
  <si>
    <t>72490-01-8</t>
  </si>
  <si>
    <t>111812-58-9</t>
  </si>
  <si>
    <t>55-38-9</t>
  </si>
  <si>
    <t>120068-37-3</t>
  </si>
  <si>
    <t>79622-59-6</t>
  </si>
  <si>
    <t>131341-86-1</t>
  </si>
  <si>
    <t>142459-58-3</t>
  </si>
  <si>
    <t>188489-07-8</t>
  </si>
  <si>
    <t>62924-70-3</t>
  </si>
  <si>
    <t>2164-17-2</t>
  </si>
  <si>
    <t>85509-19-9</t>
  </si>
  <si>
    <t>117337-19-6</t>
  </si>
  <si>
    <t>66332-96-5</t>
  </si>
  <si>
    <t>133-07-3</t>
  </si>
  <si>
    <t>68157-60-8</t>
  </si>
  <si>
    <t>79983-71-4</t>
  </si>
  <si>
    <t>51235-04-2</t>
  </si>
  <si>
    <t>78587-05-0</t>
  </si>
  <si>
    <t>138261-41-3</t>
  </si>
  <si>
    <t>173584-44-6</t>
  </si>
  <si>
    <t>36734-19-7</t>
  </si>
  <si>
    <t>42509-80-8</t>
  </si>
  <si>
    <t>82558-50-7</t>
  </si>
  <si>
    <t>77501-63-4</t>
  </si>
  <si>
    <t>58-89-9</t>
  </si>
  <si>
    <t>330-55-2</t>
  </si>
  <si>
    <t>1634-78-2</t>
  </si>
  <si>
    <t>121-75-5</t>
  </si>
  <si>
    <t>123-33-1</t>
  </si>
  <si>
    <t>78-48-8</t>
  </si>
  <si>
    <t>57837-19-1</t>
  </si>
  <si>
    <t>10265-92-6</t>
  </si>
  <si>
    <t>556-61-6</t>
  </si>
  <si>
    <t>141112-29-0</t>
  </si>
  <si>
    <t>950-37-8</t>
  </si>
  <si>
    <t>16752-77-5</t>
  </si>
  <si>
    <t>72-43-5</t>
  </si>
  <si>
    <t>161050-58-4</t>
  </si>
  <si>
    <t>298-00-0</t>
  </si>
  <si>
    <t>6317-18-6</t>
  </si>
  <si>
    <t>51218-45-2</t>
  </si>
  <si>
    <t>21087-64-9</t>
  </si>
  <si>
    <t>NOCAS_34742</t>
  </si>
  <si>
    <t>2212-67-1</t>
  </si>
  <si>
    <t>88671-89-0</t>
  </si>
  <si>
    <t>300-76-5</t>
  </si>
  <si>
    <t>15299-99-7</t>
  </si>
  <si>
    <t>27314-13-2</t>
  </si>
  <si>
    <t>90-43-7</t>
  </si>
  <si>
    <t>19044-88-3</t>
  </si>
  <si>
    <t>19666-30-9</t>
  </si>
  <si>
    <t>23135-22-0</t>
  </si>
  <si>
    <t>42874-03-3</t>
  </si>
  <si>
    <t>76738-62-0</t>
  </si>
  <si>
    <t>56-38-2</t>
  </si>
  <si>
    <t>40487-42-1</t>
  </si>
  <si>
    <t>219714-96-2</t>
  </si>
  <si>
    <t>82-68-8</t>
  </si>
  <si>
    <t>52645-53-1</t>
  </si>
  <si>
    <t>2310-17-0</t>
  </si>
  <si>
    <t>6923-22-4</t>
  </si>
  <si>
    <t>35575-96-3</t>
  </si>
  <si>
    <t>96182-53-5</t>
  </si>
  <si>
    <t>51-03-6</t>
  </si>
  <si>
    <t>23103-98-2</t>
  </si>
  <si>
    <t>29232-93-7</t>
  </si>
  <si>
    <t>23031-36-9</t>
  </si>
  <si>
    <t>67747-09-5</t>
  </si>
  <si>
    <t>41198-08-7</t>
  </si>
  <si>
    <t>1610-18-0</t>
  </si>
  <si>
    <t>7287-19-6</t>
  </si>
  <si>
    <t>709-98-8</t>
  </si>
  <si>
    <t>69806-50-4</t>
  </si>
  <si>
    <t>2312-35-8</t>
  </si>
  <si>
    <t>31218-83-4</t>
  </si>
  <si>
    <t>60207-90-1</t>
  </si>
  <si>
    <t>114-26-1</t>
  </si>
  <si>
    <t>175013-18-0</t>
  </si>
  <si>
    <t>129630-19-9</t>
  </si>
  <si>
    <t>1698-60-8</t>
  </si>
  <si>
    <t>96489-71-3</t>
  </si>
  <si>
    <t>53112-28-0</t>
  </si>
  <si>
    <t>95737-68-1</t>
  </si>
  <si>
    <t>124495-18-7</t>
  </si>
  <si>
    <t>76578-14-8</t>
  </si>
  <si>
    <t>10453-86-8</t>
  </si>
  <si>
    <t>83-79-4</t>
  </si>
  <si>
    <t>148477-71-8</t>
  </si>
  <si>
    <t>98886-44-3</t>
  </si>
  <si>
    <t>112410-23-8</t>
  </si>
  <si>
    <t>34014-18-1</t>
  </si>
  <si>
    <t>79538-32-2</t>
  </si>
  <si>
    <t>112281-77-3</t>
  </si>
  <si>
    <t>137-26-8</t>
  </si>
  <si>
    <t>148-79-8</t>
  </si>
  <si>
    <t>111988-49-9</t>
  </si>
  <si>
    <t>153719-23-4</t>
  </si>
  <si>
    <t>117718-60-2</t>
  </si>
  <si>
    <t>51707-55-2</t>
  </si>
  <si>
    <t>28249-77-6</t>
  </si>
  <si>
    <t>59669-26-0</t>
  </si>
  <si>
    <t>43121-43-3</t>
  </si>
  <si>
    <t>55219-65-3</t>
  </si>
  <si>
    <t>2303-17-5</t>
  </si>
  <si>
    <t>52-68-6</t>
  </si>
  <si>
    <t>87-90-1</t>
  </si>
  <si>
    <t>141517-21-7</t>
  </si>
  <si>
    <t>68694-11-1</t>
  </si>
  <si>
    <t>1582-09-8</t>
  </si>
  <si>
    <t>131983-72-7</t>
  </si>
  <si>
    <t>50471-44-8</t>
  </si>
  <si>
    <t>156052-68-5</t>
  </si>
  <si>
    <t>117-81-7</t>
  </si>
  <si>
    <t>36653-82-4</t>
  </si>
  <si>
    <t>141-78-6</t>
  </si>
  <si>
    <t>95-87-4</t>
  </si>
  <si>
    <t>91-53-2</t>
  </si>
  <si>
    <t>579-66-8</t>
  </si>
  <si>
    <t>83-41-0</t>
  </si>
  <si>
    <t>124-18-5</t>
  </si>
  <si>
    <t>124-13-0</t>
  </si>
  <si>
    <t>108-10-1</t>
  </si>
  <si>
    <t>108-68-9</t>
  </si>
  <si>
    <t>123-86-4</t>
  </si>
  <si>
    <t>527-60-6</t>
  </si>
  <si>
    <t>106-65-0</t>
  </si>
  <si>
    <t>141-04-8</t>
  </si>
  <si>
    <t>89-83-8</t>
  </si>
  <si>
    <t>106-88-7</t>
  </si>
  <si>
    <t>25498-49-1</t>
  </si>
  <si>
    <t>123-92-2</t>
  </si>
  <si>
    <t>108-59-8</t>
  </si>
  <si>
    <t>106-30-9</t>
  </si>
  <si>
    <t>106-27-4</t>
  </si>
  <si>
    <t>50-70-4</t>
  </si>
  <si>
    <t>88-58-4</t>
  </si>
  <si>
    <t>378-44-9</t>
  </si>
  <si>
    <t>99-51-4</t>
  </si>
  <si>
    <t>66-25-1</t>
  </si>
  <si>
    <t>109-94-4</t>
  </si>
  <si>
    <t>96-70-8</t>
  </si>
  <si>
    <t>78-84-2</t>
  </si>
  <si>
    <t>123-72-8</t>
  </si>
  <si>
    <t>68-96-2</t>
  </si>
  <si>
    <t>50-27-1</t>
  </si>
  <si>
    <t>2517-43-3</t>
  </si>
  <si>
    <t>27955-94-8</t>
  </si>
  <si>
    <t>526-75-0</t>
  </si>
  <si>
    <t>1646-75-9</t>
  </si>
  <si>
    <t>214535-77-0</t>
  </si>
  <si>
    <t>261947-38-0</t>
  </si>
  <si>
    <t>353280-07-6</t>
  </si>
  <si>
    <t>NOCAS_47291</t>
  </si>
  <si>
    <t>668981-02-0</t>
  </si>
  <si>
    <t>179465-71-5</t>
  </si>
  <si>
    <t>101-02-0</t>
  </si>
  <si>
    <t>106-22-9</t>
  </si>
  <si>
    <t>77-93-0</t>
  </si>
  <si>
    <t>541-73-1</t>
  </si>
  <si>
    <t>57-55-6</t>
  </si>
  <si>
    <t>99-08-1</t>
  </si>
  <si>
    <t>91-20-3</t>
  </si>
  <si>
    <t>58-08-2</t>
  </si>
  <si>
    <t>88-18-6</t>
  </si>
  <si>
    <t>123-31-9</t>
  </si>
  <si>
    <t>99-99-0</t>
  </si>
  <si>
    <t>106-46-7</t>
  </si>
  <si>
    <t>104-76-7</t>
  </si>
  <si>
    <t>95-48-7</t>
  </si>
  <si>
    <t>106-44-5</t>
  </si>
  <si>
    <t>110-80-5</t>
  </si>
  <si>
    <t>88-72-2</t>
  </si>
  <si>
    <t>57-13-6</t>
  </si>
  <si>
    <t>121-69-7</t>
  </si>
  <si>
    <t>68-12-2</t>
  </si>
  <si>
    <t>108-95-2</t>
  </si>
  <si>
    <t>107-07-3</t>
  </si>
  <si>
    <t>100-51-6</t>
  </si>
  <si>
    <t>95-50-1</t>
  </si>
  <si>
    <t>89-72-5</t>
  </si>
  <si>
    <t>78-59-1</t>
  </si>
  <si>
    <t>105-67-9</t>
  </si>
  <si>
    <t>87-62-7</t>
  </si>
  <si>
    <t>599-64-4</t>
  </si>
  <si>
    <t>91-64-5</t>
  </si>
  <si>
    <t>119-61-9</t>
  </si>
  <si>
    <t>2416-94-6</t>
  </si>
  <si>
    <t>110-62-3</t>
  </si>
  <si>
    <t>99-97-8</t>
  </si>
  <si>
    <t>104-67-6</t>
  </si>
  <si>
    <t>111-46-6</t>
  </si>
  <si>
    <t>105-54-4</t>
  </si>
  <si>
    <t>93-15-2</t>
  </si>
  <si>
    <t>1120-21-4</t>
  </si>
  <si>
    <t>112-30-1</t>
  </si>
  <si>
    <t>111-90-0</t>
  </si>
  <si>
    <t>1948-33-0</t>
  </si>
  <si>
    <t>111-77-3</t>
  </si>
  <si>
    <t>121-00-6</t>
  </si>
  <si>
    <t>108-11-2</t>
  </si>
  <si>
    <t>107-88-0</t>
  </si>
  <si>
    <t>140-66-9</t>
  </si>
  <si>
    <t>80-46-6</t>
  </si>
  <si>
    <t>10222-01-2</t>
  </si>
  <si>
    <t>120-95-6</t>
  </si>
  <si>
    <t>128-39-2</t>
  </si>
  <si>
    <t>2687-25-4</t>
  </si>
  <si>
    <t>5392-40-5</t>
  </si>
  <si>
    <t>111-87-5</t>
  </si>
  <si>
    <t>872-50-4</t>
  </si>
  <si>
    <t>143-50-0</t>
  </si>
  <si>
    <t>103-90-2</t>
  </si>
  <si>
    <t>98-54-4</t>
  </si>
  <si>
    <t>97-53-0</t>
  </si>
  <si>
    <t>72-55-9</t>
  </si>
  <si>
    <t>102-76-1</t>
  </si>
  <si>
    <t>96-76-4</t>
  </si>
  <si>
    <t>1119-40-0</t>
  </si>
  <si>
    <t>112-53-8</t>
  </si>
  <si>
    <t>732-26-3</t>
  </si>
  <si>
    <t>111-76-2</t>
  </si>
  <si>
    <t>52-51-7</t>
  </si>
  <si>
    <t>4180-23-8</t>
  </si>
  <si>
    <t>131-17-9</t>
  </si>
  <si>
    <t>106-24-1</t>
  </si>
  <si>
    <t>119-36-8</t>
  </si>
  <si>
    <t>112-70-9</t>
  </si>
  <si>
    <t>108-46-3</t>
  </si>
  <si>
    <t>95-54-5</t>
  </si>
  <si>
    <t>1806-26-4</t>
  </si>
  <si>
    <t>95-80-7</t>
  </si>
  <si>
    <t>56-81-5</t>
  </si>
  <si>
    <t>79-06-1</t>
  </si>
  <si>
    <t>49562-28-9</t>
  </si>
  <si>
    <t>127-51-5</t>
  </si>
  <si>
    <t>576-26-1</t>
  </si>
  <si>
    <t>77-48-5</t>
  </si>
  <si>
    <t>584-84-9</t>
  </si>
  <si>
    <t>822-06-0</t>
  </si>
  <si>
    <t>84-75-3</t>
  </si>
  <si>
    <t>105-99-7</t>
  </si>
  <si>
    <t>92-52-4</t>
  </si>
  <si>
    <t>106-49-0</t>
  </si>
  <si>
    <t>98-01-1</t>
  </si>
  <si>
    <t>124-94-7</t>
  </si>
  <si>
    <t>95-53-4</t>
  </si>
  <si>
    <t>84-66-2</t>
  </si>
  <si>
    <t>95-65-8</t>
  </si>
  <si>
    <t>NOCAS_47248</t>
  </si>
  <si>
    <t>186392-65-4</t>
  </si>
  <si>
    <t>220860-50-4</t>
  </si>
  <si>
    <t>184653-84-7</t>
  </si>
  <si>
    <t>139149-55-6</t>
  </si>
  <si>
    <t>864283-48-7</t>
  </si>
  <si>
    <t>219790-72-4</t>
  </si>
  <si>
    <t>NOCAS_47330</t>
  </si>
  <si>
    <t>NOCAS_47338</t>
  </si>
  <si>
    <t>288104-79-0</t>
  </si>
  <si>
    <t>439687-69-1</t>
  </si>
  <si>
    <t>NOCAS_47366</t>
  </si>
  <si>
    <t>NOCAS_47374</t>
  </si>
  <si>
    <t>1068967-96-3</t>
  </si>
  <si>
    <t>79-39-0</t>
  </si>
  <si>
    <t>120-71-8</t>
  </si>
  <si>
    <t>83-32-9</t>
  </si>
  <si>
    <t>120-12-7</t>
  </si>
  <si>
    <t>111-69-3</t>
  </si>
  <si>
    <t>101-54-2</t>
  </si>
  <si>
    <t>100-00-5</t>
  </si>
  <si>
    <t>119-90-4</t>
  </si>
  <si>
    <t>532-27-4</t>
  </si>
  <si>
    <t>91-59-8</t>
  </si>
  <si>
    <t>95-63-6</t>
  </si>
  <si>
    <t>132-64-9</t>
  </si>
  <si>
    <t>90-04-0</t>
  </si>
  <si>
    <t>59-50-7</t>
  </si>
  <si>
    <t>1120-71-4</t>
  </si>
  <si>
    <t>50-29-3</t>
  </si>
  <si>
    <t>91-22-5</t>
  </si>
  <si>
    <t>80-43-3</t>
  </si>
  <si>
    <t>614-45-9</t>
  </si>
  <si>
    <t>88-12-0</t>
  </si>
  <si>
    <t>115-96-8</t>
  </si>
  <si>
    <t>111-96-6</t>
  </si>
  <si>
    <t>112-34-5</t>
  </si>
  <si>
    <t>99-71-8</t>
  </si>
  <si>
    <t>732-11-6</t>
  </si>
  <si>
    <t>110-05-4</t>
  </si>
  <si>
    <t>117-79-3</t>
  </si>
  <si>
    <t>126-73-8</t>
  </si>
  <si>
    <t>96-09-3</t>
  </si>
  <si>
    <t>288-88-0</t>
  </si>
  <si>
    <t>3296-90-0</t>
  </si>
  <si>
    <t>79-44-7</t>
  </si>
  <si>
    <t>2451-62-9</t>
  </si>
  <si>
    <t>99-59-2</t>
  </si>
  <si>
    <t>101-61-1</t>
  </si>
  <si>
    <t>101-80-4</t>
  </si>
  <si>
    <t>99-55-8</t>
  </si>
  <si>
    <t>120-61-6</t>
  </si>
  <si>
    <t>101-77-9</t>
  </si>
  <si>
    <t>101-86-0</t>
  </si>
  <si>
    <t>27138-31-4</t>
  </si>
  <si>
    <t>2921-88-2</t>
  </si>
  <si>
    <t>120-80-9</t>
  </si>
  <si>
    <t>109-43-3</t>
  </si>
  <si>
    <t>60-09-3</t>
  </si>
  <si>
    <t>96-29-7</t>
  </si>
  <si>
    <t>105-60-2</t>
  </si>
  <si>
    <t>64-67-5</t>
  </si>
  <si>
    <t>98-87-3</t>
  </si>
  <si>
    <t>309-00-2</t>
  </si>
  <si>
    <t>1929-77-7</t>
  </si>
  <si>
    <t>563-12-2</t>
  </si>
  <si>
    <t>78-63-7</t>
  </si>
  <si>
    <t>98-07-7</t>
  </si>
  <si>
    <t>118-52-5</t>
  </si>
  <si>
    <t>96-48-0</t>
  </si>
  <si>
    <t>72-54-8</t>
  </si>
  <si>
    <t>79-16-3</t>
  </si>
  <si>
    <t>54-85-3</t>
  </si>
  <si>
    <t>13674-87-8</t>
  </si>
  <si>
    <t>298-46-4</t>
  </si>
  <si>
    <t>53-03-2</t>
  </si>
  <si>
    <t>584-13-4</t>
  </si>
  <si>
    <t>77-40-7</t>
  </si>
  <si>
    <t>26172-55-4</t>
  </si>
  <si>
    <t>59756-60-4</t>
  </si>
  <si>
    <t>838-88-0</t>
  </si>
  <si>
    <t>75330-75-5</t>
  </si>
  <si>
    <t>826-62-0</t>
  </si>
  <si>
    <t>1836-75-5</t>
  </si>
  <si>
    <t>637-07-0</t>
  </si>
  <si>
    <t>119-93-7</t>
  </si>
  <si>
    <t>90-94-8</t>
  </si>
  <si>
    <t>77-09-8</t>
  </si>
  <si>
    <t>80-15-9</t>
  </si>
  <si>
    <t>96-23-1</t>
  </si>
  <si>
    <t>111-15-9</t>
  </si>
  <si>
    <t>83-67-0</t>
  </si>
  <si>
    <t>123-25-1</t>
  </si>
  <si>
    <t>50-28-2</t>
  </si>
  <si>
    <t>205-99-2</t>
  </si>
  <si>
    <t>33703-08-1</t>
  </si>
  <si>
    <t>99-54-7</t>
  </si>
  <si>
    <t>59-87-0</t>
  </si>
  <si>
    <t>126-11-4</t>
  </si>
  <si>
    <t>95-83-0</t>
  </si>
  <si>
    <t>110-26-9</t>
  </si>
  <si>
    <t>842-07-9</t>
  </si>
  <si>
    <t>4098-71-9</t>
  </si>
  <si>
    <t>66-27-3</t>
  </si>
  <si>
    <t>97-56-3</t>
  </si>
  <si>
    <t>556-52-5</t>
  </si>
  <si>
    <t>97-54-1</t>
  </si>
  <si>
    <t>131-18-0</t>
  </si>
  <si>
    <t>112-27-6</t>
  </si>
  <si>
    <t>57-83-0</t>
  </si>
  <si>
    <t>94-28-0</t>
  </si>
  <si>
    <t>27178-16-1</t>
  </si>
  <si>
    <t>106-87-6</t>
  </si>
  <si>
    <t>6846-50-0</t>
  </si>
  <si>
    <t>2772-45-4</t>
  </si>
  <si>
    <t>55-98-1</t>
  </si>
  <si>
    <t>127-07-1</t>
  </si>
  <si>
    <t>91-62-3</t>
  </si>
  <si>
    <t>271-89-6</t>
  </si>
  <si>
    <t>78-42-2</t>
  </si>
  <si>
    <t>6422-86-2</t>
  </si>
  <si>
    <t>627-93-0</t>
  </si>
  <si>
    <t>643-79-8</t>
  </si>
  <si>
    <t>108-67-8</t>
  </si>
  <si>
    <t>108-45-2</t>
  </si>
  <si>
    <t>65-23-6</t>
  </si>
  <si>
    <t>100-54-9</t>
  </si>
  <si>
    <t>136-77-6</t>
  </si>
  <si>
    <t>98-86-2</t>
  </si>
  <si>
    <t>92-87-5</t>
  </si>
  <si>
    <t>77-78-1</t>
  </si>
  <si>
    <t>97-77-8</t>
  </si>
  <si>
    <t>99-62-7</t>
  </si>
  <si>
    <t>134-20-3</t>
  </si>
  <si>
    <t>90-12-0</t>
  </si>
  <si>
    <t>150-68-5</t>
  </si>
  <si>
    <t>123-35-3</t>
  </si>
  <si>
    <t>628-63-7</t>
  </si>
  <si>
    <t>2687-96-9</t>
  </si>
  <si>
    <t>95-49-8</t>
  </si>
  <si>
    <t>528-29-0</t>
  </si>
  <si>
    <t>106-43-4</t>
  </si>
  <si>
    <t>99-87-6</t>
  </si>
  <si>
    <t>92-84-2</t>
  </si>
  <si>
    <t>2176-62-7</t>
  </si>
  <si>
    <t>57-50-1</t>
  </si>
  <si>
    <t>126-14-7</t>
  </si>
  <si>
    <t>105-87-3</t>
  </si>
  <si>
    <t>112-50-5</t>
  </si>
  <si>
    <t>112-49-2</t>
  </si>
  <si>
    <t>136-60-7</t>
  </si>
  <si>
    <t>104-51-8</t>
  </si>
  <si>
    <t>2634-33-5</t>
  </si>
  <si>
    <t>1338-43-8</t>
  </si>
  <si>
    <t>1861-32-1</t>
  </si>
  <si>
    <t>23779-32-0</t>
  </si>
  <si>
    <t>15310-01-7</t>
  </si>
  <si>
    <t>2104-64-5</t>
  </si>
  <si>
    <t>33820-53-0</t>
  </si>
  <si>
    <t>35256-85-0</t>
  </si>
  <si>
    <t>55285-14-8</t>
  </si>
  <si>
    <t>55290-64-7</t>
  </si>
  <si>
    <t>621-64-7</t>
  </si>
  <si>
    <t>647-42-7</t>
  </si>
  <si>
    <t>924-16-3</t>
  </si>
  <si>
    <t>1445-75-6</t>
  </si>
  <si>
    <t>29590-42-9</t>
  </si>
  <si>
    <t>298-02-2</t>
  </si>
  <si>
    <t>4904-61-4</t>
  </si>
  <si>
    <t>678-39-7</t>
  </si>
  <si>
    <t>80844-07-1</t>
  </si>
  <si>
    <t>79902-63-9</t>
  </si>
  <si>
    <t>2155-70-6</t>
  </si>
  <si>
    <t>57-63-6</t>
  </si>
  <si>
    <t>2385-85-5</t>
  </si>
  <si>
    <t>510-15-6</t>
  </si>
  <si>
    <t>5915-41-3</t>
  </si>
  <si>
    <t>117-84-0</t>
  </si>
  <si>
    <t>112-72-1</t>
  </si>
  <si>
    <t>101-20-2</t>
  </si>
  <si>
    <t>111-82-0</t>
  </si>
  <si>
    <t>111-11-5</t>
  </si>
  <si>
    <t>126-86-3</t>
  </si>
  <si>
    <t>544-76-3</t>
  </si>
  <si>
    <t>629-76-5</t>
  </si>
  <si>
    <t>7747-35-5</t>
  </si>
  <si>
    <t>828-00-2</t>
  </si>
  <si>
    <t>80-08-0</t>
  </si>
  <si>
    <t>98-06-6</t>
  </si>
  <si>
    <t>88-60-8</t>
  </si>
  <si>
    <t>5216-25-1</t>
  </si>
  <si>
    <t>2243-62-1</t>
  </si>
  <si>
    <t>13311-84-7</t>
  </si>
  <si>
    <t>112-25-4</t>
  </si>
  <si>
    <t>629-62-9</t>
  </si>
  <si>
    <t>111-21-7</t>
  </si>
  <si>
    <t>1461-22-9</t>
  </si>
  <si>
    <t>112-42-5</t>
  </si>
  <si>
    <t>166412-78-8</t>
  </si>
  <si>
    <t>169590-42-5</t>
  </si>
  <si>
    <t>103-24-2</t>
  </si>
  <si>
    <t>4291-63-8</t>
  </si>
  <si>
    <t>10605-21-7</t>
  </si>
  <si>
    <t>606-20-2</t>
  </si>
  <si>
    <t>206-44-0</t>
  </si>
  <si>
    <t>107534-96-3</t>
  </si>
  <si>
    <t>122-66-7</t>
  </si>
  <si>
    <t>121-14-2</t>
  </si>
  <si>
    <t>51-79-6</t>
  </si>
  <si>
    <t>103-33-3</t>
  </si>
  <si>
    <t>60-57-1</t>
  </si>
  <si>
    <t>56-55-3</t>
  </si>
  <si>
    <t>57-97-6</t>
  </si>
  <si>
    <t>106-47-8</t>
  </si>
  <si>
    <t>87-61-6</t>
  </si>
  <si>
    <t>100-97-0</t>
  </si>
  <si>
    <t>100-01-6</t>
  </si>
  <si>
    <t>99-65-0</t>
  </si>
  <si>
    <t>2835-95-2</t>
  </si>
  <si>
    <t>115-86-6</t>
  </si>
  <si>
    <t>95-94-3</t>
  </si>
  <si>
    <t>496-72-0</t>
  </si>
  <si>
    <t>98-95-3</t>
  </si>
  <si>
    <t>101-55-3</t>
  </si>
  <si>
    <t>102-27-2</t>
  </si>
  <si>
    <t>111-44-4</t>
  </si>
  <si>
    <t>120-82-1</t>
  </si>
  <si>
    <t>103-23-1</t>
  </si>
  <si>
    <t>107-21-1</t>
  </si>
  <si>
    <t>25265-71-8</t>
  </si>
  <si>
    <t>26530-20-1</t>
  </si>
  <si>
    <t>103-65-1</t>
  </si>
  <si>
    <t>108-44-1</t>
  </si>
  <si>
    <t>85-68-7</t>
  </si>
  <si>
    <t>34590-94-8</t>
  </si>
  <si>
    <t>86-73-7</t>
  </si>
  <si>
    <t>85-01-8</t>
  </si>
  <si>
    <t>86-30-6</t>
  </si>
  <si>
    <t>84852-15-3</t>
  </si>
  <si>
    <t>553-26-4</t>
  </si>
  <si>
    <t>30516-87-1</t>
  </si>
  <si>
    <t>63-05-8</t>
  </si>
  <si>
    <t>50-35-1</t>
  </si>
  <si>
    <t>86386-73-4</t>
  </si>
  <si>
    <t>64-86-8</t>
  </si>
  <si>
    <t>3056-17-5</t>
  </si>
  <si>
    <t>129-00-0</t>
  </si>
  <si>
    <t>602-01-7</t>
  </si>
  <si>
    <t>57-74-9</t>
  </si>
  <si>
    <t>56-53-1</t>
  </si>
  <si>
    <t>60-56-0</t>
  </si>
  <si>
    <t>62-38-4</t>
  </si>
  <si>
    <t>208-96-8</t>
  </si>
  <si>
    <t>68515-49-1</t>
  </si>
  <si>
    <t>55-18-5</t>
  </si>
  <si>
    <t>76-44-8</t>
  </si>
  <si>
    <t>1024-57-3</t>
  </si>
  <si>
    <t>103-69-5</t>
  </si>
  <si>
    <t>110235-47-7</t>
  </si>
  <si>
    <t>91082-17-6</t>
  </si>
  <si>
    <t>58394-64-2</t>
  </si>
  <si>
    <t>53894-23-8</t>
  </si>
  <si>
    <t>89-04-3</t>
  </si>
  <si>
    <t>94-59-7</t>
  </si>
  <si>
    <t>82469-79-2</t>
  </si>
  <si>
    <t>120-55-8</t>
  </si>
  <si>
    <t>2432-87-3</t>
  </si>
  <si>
    <t>6624-73-3</t>
  </si>
  <si>
    <t>22915-73-7</t>
  </si>
  <si>
    <t>6344-67-8</t>
  </si>
  <si>
    <t>85532-75-8</t>
  </si>
  <si>
    <t>789-02-6</t>
  </si>
  <si>
    <t>117428-22-5</t>
  </si>
  <si>
    <t>1563-66-2</t>
  </si>
  <si>
    <t>2144-53-8</t>
  </si>
  <si>
    <t>2043-57-4</t>
  </si>
  <si>
    <t>84-69-5</t>
  </si>
  <si>
    <t>72-20-8</t>
  </si>
  <si>
    <t>3319-31-1</t>
  </si>
  <si>
    <t>486-56-6</t>
  </si>
  <si>
    <t>5315-79-7</t>
  </si>
  <si>
    <t>484-17-3</t>
  </si>
  <si>
    <t>330198-91-9</t>
  </si>
  <si>
    <t>2550-40-5</t>
  </si>
  <si>
    <t>744-45-6</t>
  </si>
  <si>
    <t>104-13-2</t>
  </si>
  <si>
    <t>2696-84-6</t>
  </si>
  <si>
    <t>769-92-6</t>
  </si>
  <si>
    <t>107-18-6</t>
  </si>
  <si>
    <t>125-84-8</t>
  </si>
  <si>
    <t>120511-73-1</t>
  </si>
  <si>
    <t>90357-06-5</t>
  </si>
  <si>
    <t>66-81-9</t>
  </si>
  <si>
    <t>712-50-5</t>
  </si>
  <si>
    <t>132-65-0</t>
  </si>
  <si>
    <t>521-18-6</t>
  </si>
  <si>
    <t>78473-71-9</t>
  </si>
  <si>
    <t>52806-53-8</t>
  </si>
  <si>
    <t>129453-61-8</t>
  </si>
  <si>
    <t>112809-51-5</t>
  </si>
  <si>
    <t>2919-66-6</t>
  </si>
  <si>
    <t>797-63-7</t>
  </si>
  <si>
    <t>604-75-1</t>
  </si>
  <si>
    <t>1434-54-4</t>
  </si>
  <si>
    <t>7681-76-7</t>
  </si>
  <si>
    <t>10161-33-8</t>
  </si>
  <si>
    <t>13674-84-5</t>
  </si>
  <si>
    <t>53-70-3</t>
  </si>
  <si>
    <t>199584-38-8</t>
  </si>
  <si>
    <t>1192-52-5</t>
  </si>
  <si>
    <t>120-92-3</t>
  </si>
  <si>
    <t>125-12-2</t>
  </si>
  <si>
    <t>128-37-0</t>
  </si>
  <si>
    <t>13680-35-8</t>
  </si>
  <si>
    <t>1490-04-6</t>
  </si>
  <si>
    <t>15499-27-1</t>
  </si>
  <si>
    <t>1625-91-8</t>
  </si>
  <si>
    <t>1632-73-1</t>
  </si>
  <si>
    <t>1671-75-6</t>
  </si>
  <si>
    <t>18979-55-0</t>
  </si>
  <si>
    <t>19780-11-1</t>
  </si>
  <si>
    <t>25550-98-5</t>
  </si>
  <si>
    <t>39905-57-2</t>
  </si>
  <si>
    <t>40649-36-3</t>
  </si>
  <si>
    <t>4342-36-3</t>
  </si>
  <si>
    <t>4344-55-2</t>
  </si>
  <si>
    <t>5407-98-7</t>
  </si>
  <si>
    <t>611-70-1</t>
  </si>
  <si>
    <t>626-43-7</t>
  </si>
  <si>
    <t>705-60-2</t>
  </si>
  <si>
    <t>70568-60-4</t>
  </si>
  <si>
    <t>79098-20-7</t>
  </si>
  <si>
    <t>80-56-8</t>
  </si>
  <si>
    <t>88-24-4</t>
  </si>
  <si>
    <t>89-71-4</t>
  </si>
  <si>
    <t>938-16-9</t>
  </si>
  <si>
    <t>93-99-2</t>
  </si>
  <si>
    <t>94-08-6</t>
  </si>
  <si>
    <t>96-41-3</t>
  </si>
  <si>
    <t>104-61-0</t>
  </si>
  <si>
    <t>470-82-6</t>
  </si>
  <si>
    <t>4130-42-1</t>
  </si>
  <si>
    <t>16587-71-6</t>
  </si>
  <si>
    <t>88-74-4</t>
  </si>
  <si>
    <t>140-08-9</t>
  </si>
  <si>
    <t>78-07-9</t>
  </si>
  <si>
    <t>2943-75-1</t>
  </si>
  <si>
    <t>717-74-8</t>
  </si>
  <si>
    <t>110-33-8</t>
  </si>
  <si>
    <t>1114-71-2</t>
  </si>
  <si>
    <t>586-62-9</t>
  </si>
  <si>
    <t>760-23-6</t>
  </si>
  <si>
    <t>68-22-4</t>
  </si>
  <si>
    <t>13254-34-7</t>
  </si>
  <si>
    <t>753-73-1</t>
  </si>
  <si>
    <t>105-53-3</t>
  </si>
  <si>
    <t>487-06-9</t>
  </si>
  <si>
    <t>126-30-7</t>
  </si>
  <si>
    <t>683-18-1</t>
  </si>
  <si>
    <t>26002-80-2</t>
  </si>
  <si>
    <t>98319-26-7</t>
  </si>
  <si>
    <t>111-30-8</t>
  </si>
  <si>
    <t>585-34-2</t>
  </si>
  <si>
    <t>58846-77-8</t>
  </si>
  <si>
    <t>115-95-7</t>
  </si>
  <si>
    <t>24549-06-2</t>
  </si>
  <si>
    <t>156-10-5</t>
  </si>
  <si>
    <t>9005-65-6</t>
  </si>
  <si>
    <t>20830-75-5</t>
  </si>
  <si>
    <t>93-89-0</t>
  </si>
  <si>
    <t>110-12-3</t>
  </si>
  <si>
    <t>109-46-6</t>
  </si>
  <si>
    <t>53939-28-9</t>
  </si>
  <si>
    <t>2756-56-1</t>
  </si>
  <si>
    <t>68917-18-0</t>
  </si>
  <si>
    <t>930-55-2</t>
  </si>
  <si>
    <t>1118-46-3</t>
  </si>
  <si>
    <t>8000-41-7</t>
  </si>
  <si>
    <t>108-99-6</t>
  </si>
  <si>
    <t>53-43-0</t>
  </si>
  <si>
    <t>112-55-0</t>
  </si>
  <si>
    <t>603-35-0</t>
  </si>
  <si>
    <t>103-34-4</t>
  </si>
  <si>
    <t>4602-84-0</t>
  </si>
  <si>
    <t>99-07-0</t>
  </si>
  <si>
    <t>2231-57-4</t>
  </si>
  <si>
    <t>94-60-0</t>
  </si>
  <si>
    <t>1987-50-4</t>
  </si>
  <si>
    <t>25322-69-4</t>
  </si>
  <si>
    <t>97-52-9</t>
  </si>
  <si>
    <t>57-85-2</t>
  </si>
  <si>
    <t>108-39-4</t>
  </si>
  <si>
    <t>122453-73-0</t>
  </si>
  <si>
    <t>645-56-7</t>
  </si>
  <si>
    <t>6190-65-4</t>
  </si>
  <si>
    <t>25360-10-5</t>
  </si>
  <si>
    <t>156-60-5</t>
  </si>
  <si>
    <t>87-24-1</t>
  </si>
  <si>
    <t>60-12-8</t>
  </si>
  <si>
    <t>90-15-3</t>
  </si>
  <si>
    <t>1724-39-6</t>
  </si>
  <si>
    <t>89-87-2</t>
  </si>
  <si>
    <t>126-72-7</t>
  </si>
  <si>
    <t>5349-51-9</t>
  </si>
  <si>
    <t>106325-08-0</t>
  </si>
  <si>
    <t>92-68-2</t>
  </si>
  <si>
    <t>1646-87-3</t>
  </si>
  <si>
    <t>150-78-7</t>
  </si>
  <si>
    <t>84-61-7</t>
  </si>
  <si>
    <t>53-16-7</t>
  </si>
  <si>
    <t>118-82-1</t>
  </si>
  <si>
    <t>57-91-0</t>
  </si>
  <si>
    <t>957-51-7</t>
  </si>
  <si>
    <t>123-96-6</t>
  </si>
  <si>
    <t>2917-73-9</t>
  </si>
  <si>
    <t>2694-54-4</t>
  </si>
  <si>
    <t>99-89-8</t>
  </si>
  <si>
    <t>96-18-4</t>
  </si>
  <si>
    <t>122-42-9</t>
  </si>
  <si>
    <t>644-97-3</t>
  </si>
  <si>
    <t>108-93-0</t>
  </si>
  <si>
    <t>533-23-3</t>
  </si>
  <si>
    <t>98-53-3</t>
  </si>
  <si>
    <t>13684-56-5</t>
  </si>
  <si>
    <t>2386-87-0</t>
  </si>
  <si>
    <t>95-13-6</t>
  </si>
  <si>
    <t>135-19-3</t>
  </si>
  <si>
    <t>2807-30-9</t>
  </si>
  <si>
    <t>90-05-1</t>
  </si>
  <si>
    <t>124-76-5</t>
  </si>
  <si>
    <t>67-68-5</t>
  </si>
  <si>
    <t>37764-25-3</t>
  </si>
  <si>
    <t>88-41-5</t>
  </si>
  <si>
    <t>51632-16-7</t>
  </si>
  <si>
    <t>78-69-3</t>
  </si>
  <si>
    <t>2044-64-6</t>
  </si>
  <si>
    <t>93-56-1</t>
  </si>
  <si>
    <t>124-19-6</t>
  </si>
  <si>
    <t>1459-93-4</t>
  </si>
  <si>
    <t>80-54-6</t>
  </si>
  <si>
    <t>33228-44-3</t>
  </si>
  <si>
    <t>140-38-5</t>
  </si>
  <si>
    <t>78-70-6</t>
  </si>
  <si>
    <t>58-18-4</t>
  </si>
  <si>
    <t>138-86-3</t>
  </si>
  <si>
    <t>147-81-9</t>
  </si>
  <si>
    <t>818-61-1</t>
  </si>
  <si>
    <t>94-71-3</t>
  </si>
  <si>
    <t>110-65-6</t>
  </si>
  <si>
    <t>1335-46-2</t>
  </si>
  <si>
    <t>75-86-5</t>
  </si>
  <si>
    <t>106-93-4</t>
  </si>
  <si>
    <t>50-14-6</t>
  </si>
  <si>
    <t>125116-23-6</t>
  </si>
  <si>
    <t>97-99-4</t>
  </si>
  <si>
    <t>2122-70-5</t>
  </si>
  <si>
    <t>941-69-5</t>
  </si>
  <si>
    <t>110-69-0</t>
  </si>
  <si>
    <t>110-27-0</t>
  </si>
  <si>
    <t>571-58-4</t>
  </si>
  <si>
    <t>540-18-1</t>
  </si>
  <si>
    <t>140-11-4</t>
  </si>
  <si>
    <t>78-40-0</t>
  </si>
  <si>
    <t>6485-40-1</t>
  </si>
  <si>
    <t>101-81-5</t>
  </si>
  <si>
    <t>4437-85-8</t>
  </si>
  <si>
    <t>101-84-8</t>
  </si>
  <si>
    <t>451-40-1</t>
  </si>
  <si>
    <t>1569-01-3</t>
  </si>
  <si>
    <t>1506-02-1</t>
  </si>
  <si>
    <t>121-39-1</t>
  </si>
  <si>
    <t>143-22-6</t>
  </si>
  <si>
    <t>8007-70-3</t>
  </si>
  <si>
    <t>103-11-7</t>
  </si>
  <si>
    <t>460-00-4</t>
  </si>
  <si>
    <t>106-23-0</t>
  </si>
  <si>
    <t>138-22-7</t>
  </si>
  <si>
    <t>94-80-4</t>
  </si>
  <si>
    <t>2433-14-9</t>
  </si>
  <si>
    <t>101-37-1</t>
  </si>
  <si>
    <t>123-77-3</t>
  </si>
  <si>
    <t>77-90-7</t>
  </si>
  <si>
    <t>112-31-2</t>
  </si>
  <si>
    <t>598-55-0</t>
  </si>
  <si>
    <t>61-82-5</t>
  </si>
  <si>
    <t>1330-86-5</t>
  </si>
  <si>
    <t>120-72-9</t>
  </si>
  <si>
    <t>2996-92-1</t>
  </si>
  <si>
    <t>25168-05-2</t>
  </si>
  <si>
    <t>97-23-4</t>
  </si>
  <si>
    <t>112-07-2</t>
  </si>
  <si>
    <t>58-86-6</t>
  </si>
  <si>
    <t>84-16-2</t>
  </si>
  <si>
    <t>2425-77-6</t>
  </si>
  <si>
    <t>95-74-9</t>
  </si>
  <si>
    <t>107-98-2</t>
  </si>
  <si>
    <t>51630-58-1</t>
  </si>
  <si>
    <t>118-93-4</t>
  </si>
  <si>
    <t>625-55-8</t>
  </si>
  <si>
    <t>107-75-5</t>
  </si>
  <si>
    <t>5146-66-7</t>
  </si>
  <si>
    <t>29836-26-8</t>
  </si>
  <si>
    <t>123-05-7</t>
  </si>
  <si>
    <t>2445-77-4</t>
  </si>
  <si>
    <t>95-76-1</t>
  </si>
  <si>
    <t>52-01-7</t>
  </si>
  <si>
    <t>107-46-0</t>
  </si>
  <si>
    <t>120-51-4</t>
  </si>
  <si>
    <t>143-08-8</t>
  </si>
  <si>
    <t>96-24-2</t>
  </si>
  <si>
    <t>1118-92-9</t>
  </si>
  <si>
    <t>587-85-9</t>
  </si>
  <si>
    <t>71283-80-2</t>
  </si>
  <si>
    <t>105-37-3</t>
  </si>
  <si>
    <t>10042-59-8</t>
  </si>
  <si>
    <t>1675-54-3</t>
  </si>
  <si>
    <t>3268-49-3</t>
  </si>
  <si>
    <t>13171-00-1</t>
  </si>
  <si>
    <t>71526-07-3</t>
  </si>
  <si>
    <t>111-84-2</t>
  </si>
  <si>
    <t>587-65-5</t>
  </si>
  <si>
    <t>684-93-5</t>
  </si>
  <si>
    <t>2409-55-4</t>
  </si>
  <si>
    <t>95-16-9</t>
  </si>
  <si>
    <t>50-22-6</t>
  </si>
  <si>
    <t>119-07-3</t>
  </si>
  <si>
    <t>62-56-6</t>
  </si>
  <si>
    <t>112226-61-6</t>
  </si>
  <si>
    <t>70-55-3</t>
  </si>
  <si>
    <t>283594-90-1</t>
  </si>
  <si>
    <t>141-32-2</t>
  </si>
  <si>
    <t>1646-88-4</t>
  </si>
  <si>
    <t>88-69-7</t>
  </si>
  <si>
    <t>98-56-6</t>
  </si>
  <si>
    <t>33228-45-4</t>
  </si>
  <si>
    <t>115-77-5</t>
  </si>
  <si>
    <t>107-13-1</t>
  </si>
  <si>
    <t>3391-86-4</t>
  </si>
  <si>
    <t>125225-28-7</t>
  </si>
  <si>
    <t>6789-88-4</t>
  </si>
  <si>
    <t>24800-44-0</t>
  </si>
  <si>
    <t>1563-38-8</t>
  </si>
  <si>
    <t>868-85-9</t>
  </si>
  <si>
    <t>107-54-0</t>
  </si>
  <si>
    <t>99-86-5</t>
  </si>
  <si>
    <t>4468-42-2</t>
  </si>
  <si>
    <t>534-13-4</t>
  </si>
  <si>
    <t>78-51-3</t>
  </si>
  <si>
    <t>26402-26-6</t>
  </si>
  <si>
    <t>959-98-8</t>
  </si>
  <si>
    <t>1330-78-5</t>
  </si>
  <si>
    <t>35691-65-7</t>
  </si>
  <si>
    <t>109-77-3</t>
  </si>
  <si>
    <t>540-88-5</t>
  </si>
  <si>
    <t>101-42-8</t>
  </si>
  <si>
    <t>39300-45-3</t>
  </si>
  <si>
    <t>107-87-9</t>
  </si>
  <si>
    <t>104-66-5</t>
  </si>
  <si>
    <t>4712-55-4</t>
  </si>
  <si>
    <t>1907-65-9</t>
  </si>
  <si>
    <t>32809-16-8</t>
  </si>
  <si>
    <t>103-09-3</t>
  </si>
  <si>
    <t>4553-62-2</t>
  </si>
  <si>
    <t>1067-25-0</t>
  </si>
  <si>
    <t>50-00-0</t>
  </si>
  <si>
    <t>92-69-3</t>
  </si>
  <si>
    <t>100-64-1</t>
  </si>
  <si>
    <t>26027-38-3</t>
  </si>
  <si>
    <t>98-51-1</t>
  </si>
  <si>
    <t>85-40-5</t>
  </si>
  <si>
    <t>311-45-5</t>
  </si>
  <si>
    <t>78-11-5</t>
  </si>
  <si>
    <t>111-70-6</t>
  </si>
  <si>
    <t>8000-34-8</t>
  </si>
  <si>
    <t>26040-51-7</t>
  </si>
  <si>
    <t>98-52-2</t>
  </si>
  <si>
    <t>108-21-4</t>
  </si>
  <si>
    <t>122-40-7</t>
  </si>
  <si>
    <t>143390-89-0</t>
  </si>
  <si>
    <t>150-76-5</t>
  </si>
  <si>
    <t>83-88-5</t>
  </si>
  <si>
    <t>525-82-6</t>
  </si>
  <si>
    <t>110-43-0</t>
  </si>
  <si>
    <t>55814-41-0</t>
  </si>
  <si>
    <t>3383-96-8</t>
  </si>
  <si>
    <t>20780-48-7</t>
  </si>
  <si>
    <t>119-64-2</t>
  </si>
  <si>
    <t>62-75-9</t>
  </si>
  <si>
    <t>6728-26-3</t>
  </si>
  <si>
    <t>18172-67-3</t>
  </si>
  <si>
    <t>9016-00-6</t>
  </si>
  <si>
    <t>104-40-5</t>
  </si>
  <si>
    <t>27193-86-8</t>
  </si>
  <si>
    <t>16079-88-2</t>
  </si>
  <si>
    <t>87-68-3</t>
  </si>
  <si>
    <t>104-43-8</t>
  </si>
  <si>
    <t>2687-94-7</t>
  </si>
  <si>
    <t>99-85-4</t>
  </si>
  <si>
    <t>68515-48-0</t>
  </si>
  <si>
    <t>1825-21-4</t>
  </si>
  <si>
    <t>9016-87-9</t>
  </si>
  <si>
    <t>112-14-1</t>
  </si>
  <si>
    <t>59227-89-3</t>
  </si>
  <si>
    <t>107-20-0</t>
  </si>
  <si>
    <t>105-21-5</t>
  </si>
  <si>
    <t>474-86-2</t>
  </si>
  <si>
    <t>1031-07-8</t>
  </si>
  <si>
    <t>1559-35-9</t>
  </si>
  <si>
    <t>85507-79-5</t>
  </si>
  <si>
    <t>2761-24-2</t>
  </si>
  <si>
    <t>80-07-9</t>
  </si>
  <si>
    <t>105-55-5</t>
  </si>
  <si>
    <t>489-01-0</t>
  </si>
  <si>
    <t>98-00-0</t>
  </si>
  <si>
    <t>13071-79-9</t>
  </si>
  <si>
    <t>618-45-1</t>
  </si>
  <si>
    <t>116255-48-2</t>
  </si>
  <si>
    <t>107-51-7</t>
  </si>
  <si>
    <t>512-56-1</t>
  </si>
  <si>
    <t>496-46-8</t>
  </si>
  <si>
    <t>123-07-9</t>
  </si>
  <si>
    <t>119-47-1</t>
  </si>
  <si>
    <t>52225-20-4</t>
  </si>
  <si>
    <t>1929-73-3</t>
  </si>
  <si>
    <t>141-79-7</t>
  </si>
  <si>
    <t>14816-18-3</t>
  </si>
  <si>
    <t>21245-02-3</t>
  </si>
  <si>
    <t>1559-34-8</t>
  </si>
  <si>
    <t>85-41-6</t>
  </si>
  <si>
    <t>24851-98-7</t>
  </si>
  <si>
    <t>156-43-4</t>
  </si>
  <si>
    <t>87-01-4</t>
  </si>
  <si>
    <t>106-48-9</t>
  </si>
  <si>
    <t>111-27-3</t>
  </si>
  <si>
    <t>5870-93-9</t>
  </si>
  <si>
    <t>28159-98-0</t>
  </si>
  <si>
    <t>3622-84-2</t>
  </si>
  <si>
    <t>3025-30-7</t>
  </si>
  <si>
    <t>32388-55-9</t>
  </si>
  <si>
    <t>163520-33-0</t>
  </si>
  <si>
    <t>88-04-0</t>
  </si>
  <si>
    <t>94-96-2</t>
  </si>
  <si>
    <t>427-51-0</t>
  </si>
  <si>
    <t>110-63-4</t>
  </si>
  <si>
    <t>55934-93-5</t>
  </si>
  <si>
    <t>108-77-0</t>
  </si>
  <si>
    <t>53-19-0</t>
  </si>
  <si>
    <t>112-35-6</t>
  </si>
  <si>
    <t>1461-25-2</t>
  </si>
  <si>
    <t>25496-72-4</t>
  </si>
  <si>
    <t>1569-02-4</t>
  </si>
  <si>
    <t>87-25-2</t>
  </si>
  <si>
    <t>122-51-0</t>
  </si>
  <si>
    <t>645-62-5</t>
  </si>
  <si>
    <t>2627-95-4</t>
  </si>
  <si>
    <t>98-92-0</t>
  </si>
  <si>
    <t>13684-63-4</t>
  </si>
  <si>
    <t>770-35-4</t>
  </si>
  <si>
    <t>112-60-7</t>
  </si>
  <si>
    <t>60-35-5</t>
  </si>
  <si>
    <t>77-47-4</t>
  </si>
  <si>
    <t>13301-61-6</t>
  </si>
  <si>
    <t>7540-51-4</t>
  </si>
  <si>
    <t>103-41-3</t>
  </si>
  <si>
    <t>461-58-5</t>
  </si>
  <si>
    <t>3547-33-9</t>
  </si>
  <si>
    <t>3681-71-8</t>
  </si>
  <si>
    <t>117-08-8</t>
  </si>
  <si>
    <t>616-45-5</t>
  </si>
  <si>
    <t>24157-81-1</t>
  </si>
  <si>
    <t>10081-67-1</t>
  </si>
  <si>
    <t>123-66-0</t>
  </si>
  <si>
    <t>108419-33-6</t>
  </si>
  <si>
    <t>52918-63-5</t>
  </si>
  <si>
    <t>1214-39-7</t>
  </si>
  <si>
    <t>64-10-8</t>
  </si>
  <si>
    <t>756-79-6</t>
  </si>
  <si>
    <t>9004-96-0</t>
  </si>
  <si>
    <t>2078-54-8</t>
  </si>
  <si>
    <t>68609-97-2</t>
  </si>
  <si>
    <t>1873-88-7</t>
  </si>
  <si>
    <t>90-30-2</t>
  </si>
  <si>
    <t>29387-86-8</t>
  </si>
  <si>
    <t>928-96-1</t>
  </si>
  <si>
    <t>5437-45-6</t>
  </si>
  <si>
    <t>594-20-7</t>
  </si>
  <si>
    <t>91465-08-6</t>
  </si>
  <si>
    <t>93-92-5</t>
  </si>
  <si>
    <t>72-33-3</t>
  </si>
  <si>
    <t>1241-94-7</t>
  </si>
  <si>
    <t>104-54-1</t>
  </si>
  <si>
    <t>120-14-9</t>
  </si>
  <si>
    <t>630-56-8</t>
  </si>
  <si>
    <t>22047-49-0</t>
  </si>
  <si>
    <t>94-46-2</t>
  </si>
  <si>
    <t>1570-64-5</t>
  </si>
  <si>
    <t>87392-12-9</t>
  </si>
  <si>
    <t>107-41-5</t>
  </si>
  <si>
    <t>28804-88-8</t>
  </si>
  <si>
    <t>108-32-7</t>
  </si>
  <si>
    <t>71-23-8</t>
  </si>
  <si>
    <t>120-56-9</t>
  </si>
  <si>
    <t>110-42-9</t>
  </si>
  <si>
    <t>55512-33-9</t>
  </si>
  <si>
    <t>542-92-7</t>
  </si>
  <si>
    <t>550-44-7</t>
  </si>
  <si>
    <t>106-68-3</t>
  </si>
  <si>
    <t>97-00-7</t>
  </si>
  <si>
    <t>3194-55-6</t>
  </si>
  <si>
    <t>17796-82-6</t>
  </si>
  <si>
    <t>151-05-3</t>
  </si>
  <si>
    <t>85264-33-1</t>
  </si>
  <si>
    <t>95-93-2</t>
  </si>
  <si>
    <t>2110-18-1</t>
  </si>
  <si>
    <t>94-09-7</t>
  </si>
  <si>
    <t>128-95-0</t>
  </si>
  <si>
    <t>695-06-7</t>
  </si>
  <si>
    <t>107-30-2</t>
  </si>
  <si>
    <t>98730-04-2</t>
  </si>
  <si>
    <t>21662-09-9</t>
  </si>
  <si>
    <t>1189-08-8</t>
  </si>
  <si>
    <t>622-97-9</t>
  </si>
  <si>
    <t>90-00-6</t>
  </si>
  <si>
    <t>10094-34-5</t>
  </si>
  <si>
    <t>127-41-3</t>
  </si>
  <si>
    <t>1321-74-0</t>
  </si>
  <si>
    <t>7212-44-4</t>
  </si>
  <si>
    <t>69806-40-2</t>
  </si>
  <si>
    <t>13826-35-2</t>
  </si>
  <si>
    <t>14765-30-1</t>
  </si>
  <si>
    <t>81405-85-8</t>
  </si>
  <si>
    <t>620-17-7</t>
  </si>
  <si>
    <t>1067-53-4</t>
  </si>
  <si>
    <t>500-38-9</t>
  </si>
  <si>
    <t>499-75-2</t>
  </si>
  <si>
    <t>140-67-0</t>
  </si>
  <si>
    <t>78-82-0</t>
  </si>
  <si>
    <t>36631-30-8</t>
  </si>
  <si>
    <t>116-02-9</t>
  </si>
  <si>
    <t>127-19-5</t>
  </si>
  <si>
    <t>16219-75-3</t>
  </si>
  <si>
    <t>33956-49-9</t>
  </si>
  <si>
    <t>1112-39-6</t>
  </si>
  <si>
    <t>58430-94-7</t>
  </si>
  <si>
    <t>112-63-0</t>
  </si>
  <si>
    <t>605-45-8</t>
  </si>
  <si>
    <t>1300-73-8</t>
  </si>
  <si>
    <t>7011-83-8</t>
  </si>
  <si>
    <t>108-94-1</t>
  </si>
  <si>
    <t>5333-42-6</t>
  </si>
  <si>
    <t>14901-07-6</t>
  </si>
  <si>
    <t>26644-46-2</t>
  </si>
  <si>
    <t>99607-70-2</t>
  </si>
  <si>
    <t>1742-14-9</t>
  </si>
  <si>
    <t>35400-43-2</t>
  </si>
  <si>
    <t>706-14-9</t>
  </si>
  <si>
    <t>64359-81-5</t>
  </si>
  <si>
    <t>77-83-8</t>
  </si>
  <si>
    <t>99-63-8</t>
  </si>
  <si>
    <t>140-95-4</t>
  </si>
  <si>
    <t>66-71-7</t>
  </si>
  <si>
    <t>122-78-1</t>
  </si>
  <si>
    <t>64700-56-7</t>
  </si>
  <si>
    <t>1323-38-2</t>
  </si>
  <si>
    <t>73-31-4</t>
  </si>
  <si>
    <t>111-71-7</t>
  </si>
  <si>
    <t>58-72-0</t>
  </si>
  <si>
    <t>123-42-2</t>
  </si>
  <si>
    <t>14371-10-9</t>
  </si>
  <si>
    <t>80-27-3</t>
  </si>
  <si>
    <t>110-87-2</t>
  </si>
  <si>
    <t>57-06-7</t>
  </si>
  <si>
    <t>762-04-9</t>
  </si>
  <si>
    <t>108-38-3</t>
  </si>
  <si>
    <t>78491-02-8</t>
  </si>
  <si>
    <t>2031-67-6</t>
  </si>
  <si>
    <t>93-08-3</t>
  </si>
  <si>
    <t>328-84-7</t>
  </si>
  <si>
    <t>126-98-7</t>
  </si>
  <si>
    <t>68515-75-3</t>
  </si>
  <si>
    <t>104-45-0</t>
  </si>
  <si>
    <t>464-49-3</t>
  </si>
  <si>
    <t>127-47-9</t>
  </si>
  <si>
    <t>692-86-4</t>
  </si>
  <si>
    <t>123-17-1</t>
  </si>
  <si>
    <t>80-26-2</t>
  </si>
  <si>
    <t>111-62-6</t>
  </si>
  <si>
    <t>142-18-7</t>
  </si>
  <si>
    <t>79-92-5</t>
  </si>
  <si>
    <t>112-12-9</t>
  </si>
  <si>
    <t>589-68-4</t>
  </si>
  <si>
    <t>111-55-7</t>
  </si>
  <si>
    <t>142-16-5</t>
  </si>
  <si>
    <t>1918-16-7</t>
  </si>
  <si>
    <t>108-83-8</t>
  </si>
  <si>
    <t>53219-21-9</t>
  </si>
  <si>
    <t>23089-26-1</t>
  </si>
  <si>
    <t>22248-79-9</t>
  </si>
  <si>
    <t>94-47-3</t>
  </si>
  <si>
    <t>3452-97-9</t>
  </si>
  <si>
    <t>1638-22-8</t>
  </si>
  <si>
    <t>63-42-3</t>
  </si>
  <si>
    <t>123-11-5</t>
  </si>
  <si>
    <t>6610-29-3</t>
  </si>
  <si>
    <t>122-57-6</t>
  </si>
  <si>
    <t>117-80-6</t>
  </si>
  <si>
    <t>61-73-4</t>
  </si>
  <si>
    <t>119-53-9</t>
  </si>
  <si>
    <t>126-06-7</t>
  </si>
  <si>
    <t>682-01-9</t>
  </si>
  <si>
    <t>627-18-9</t>
  </si>
  <si>
    <t>3252-43-5</t>
  </si>
  <si>
    <t>122-62-3</t>
  </si>
  <si>
    <t>75-12-7</t>
  </si>
  <si>
    <t>123-51-3</t>
  </si>
  <si>
    <t>123-01-3</t>
  </si>
  <si>
    <t>1120-36-1</t>
  </si>
  <si>
    <t>2605-79-0</t>
  </si>
  <si>
    <t>77-89-4</t>
  </si>
  <si>
    <t>5877-42-9</t>
  </si>
  <si>
    <t>O=C(SC)c1cccc2nnsc12</t>
  </si>
  <si>
    <t>Clc1nc(NC(C)C)nc(NC(C)C)n1</t>
  </si>
  <si>
    <t>Clc1nc(NCC)nc(NCC)n1</t>
  </si>
  <si>
    <t>Clc2nc(Nc1ccccc1Cl)nc(Cl)n2</t>
  </si>
  <si>
    <t>[O-][N+](=O)c1cc(c(N)c([N+]([O-])=O)c1N(CCC)CCC)C(F)(F)F</t>
  </si>
  <si>
    <t>Clc2c(C(=O)NCc1ccc(cc1)C(C)(C)C)n(C)nc2CC</t>
  </si>
  <si>
    <t>CC(OC(=O)N1CCCCC1CCO)CC</t>
  </si>
  <si>
    <t>N#CSCSc1nc2ccccc2s1</t>
  </si>
  <si>
    <t>Oc1ccc(cc1)C(c2ccc(O)cc2)C(Cl)(Cl)Cl</t>
  </si>
  <si>
    <t>O=C(OCCC)c1cnc(cc1)C(=O)OCCC</t>
  </si>
  <si>
    <t>Oc2ccc(Cl)cc2Cc1ccccc1</t>
  </si>
  <si>
    <t>COP(=O)(OC(C)=CC(=O)OC)OC</t>
  </si>
  <si>
    <t>ClC(Cl)(Cl)c1cccc(Cl)n1</t>
  </si>
  <si>
    <t>Nc1nc(NCC)nc(Cl)n1</t>
  </si>
  <si>
    <t>Clc1cc(cc(Cl)c1)C(=O)NC(C)(C)C#C</t>
  </si>
  <si>
    <t>CCC(CCCC)CN3C(=O)C2C1CC(C=C1)C2C3=O</t>
  </si>
  <si>
    <t>CO[C@H]1C[C@@H](O[C@@H](C)[C@@H]1O)O[C@@H]2[C@@H](OC)C[C@@H](O[C@H]2C)O[C@@H]3C(C)=CC[C@@H]6C[C@H](OC(=O)[C@@H]4C=C(C)[C@@H](O)[C@H]5OCC(=CC=C[C@@H]3C)[C@@]45O)C[C@@]7(O6)C=C[C@H](C)[C@H](O7)[C@@H](C)CC</t>
  </si>
  <si>
    <t>O=C(C)NP(=O)(OC)SC</t>
  </si>
  <si>
    <t>Clc1ccc(CN(C)C(/C)=N\C#N)cn1</t>
  </si>
  <si>
    <t>CC(CCCCCC)OC(=O)COc1nc(F)c(Cl)c(N)c1Cl</t>
  </si>
  <si>
    <t>ClCC(=O)N(COCC)c1c(C)cccc1CC</t>
  </si>
  <si>
    <t>ClCC(=O)N(COC)c1c(cccc1CC)CC</t>
  </si>
  <si>
    <t>CC(C)(\C=N\OC(=O)NC)SC</t>
  </si>
  <si>
    <t>CSc1nc(NCC)nc(NC(C)C)n1</t>
  </si>
  <si>
    <t>Cc2ccc(/N=C/N(C)/C=N/c1ccc(C)cc1C)c(C)c2</t>
  </si>
  <si>
    <t>Clc3ccccc3c1nnc(nn1)c2ccccc2Cl</t>
  </si>
  <si>
    <t>Clc1nc(NCC)nc(NC(C)C)n1</t>
  </si>
  <si>
    <t>COP(=S)(OC)SCN1N=Nc2ccccc2C1=O</t>
  </si>
  <si>
    <t>O=C(OC)\C(=C\OC)c3ccccc3Oc2cc(Oc1ccccc1C#N)ncn2</t>
  </si>
  <si>
    <t>CNC(=O)Oc1cccc2OC(C)(C)Oc12</t>
  </si>
  <si>
    <t>[O-][N+](=O)c1cc(cc([N+]([O-])=O)c1N(CCCC)CC)C(F)(F)F</t>
  </si>
  <si>
    <t>O=C(OC)Nc2nc1ccccc1n2C(=O)NCCCC</t>
  </si>
  <si>
    <t>O=S(=O)(NCCSP(=S)(OC(C)C)OC(C)C)c1ccccc1</t>
  </si>
  <si>
    <t>O=C(OCC=C)C(C)(C)OC(=O)c1cc(ccc1Cl)N2C(=O)C=C(N(C)C2=O)C(F)(F)F</t>
  </si>
  <si>
    <t>O=P(OC)(OC)OC(\C)=C\C(=O)N(C)C</t>
  </si>
  <si>
    <t>COc1ccc(cc1NNC(=O)OC(C)C)c2ccccc2</t>
  </si>
  <si>
    <t>Cl\C(=C/C3C(C(=O)OCc2cccc(c1ccccc1)c2C)C3(C)C)C(F)(F)F</t>
  </si>
  <si>
    <t>CC(C)(c1ccc(O)cc1)c2ccc(O)cc2</t>
  </si>
  <si>
    <t>O=C(Nc2ccccc2c1ccc(Cl)cc1)c3cccnc3Cl</t>
  </si>
  <si>
    <t>CC(C)(C)/N=C2\SCN(c1ccccc1)C(=O)N2C(C)C</t>
  </si>
  <si>
    <t>ClCC(=O)N(COCCCC)c1c(cccc1CC)CC</t>
  </si>
  <si>
    <t>[O-][N+](=O)c1cc(cc([N+]([O-])=O)c1NC(C)CC)C(C)(C)C</t>
  </si>
  <si>
    <t>CC(C)CN(CC(C)C)C(=O)SCC</t>
  </si>
  <si>
    <t>ClC(Cl)C(Cl)(Cl)SN2C(=O)C1CC=CCC1C2=O</t>
  </si>
  <si>
    <t>ClC(Cl)(Cl)SN2C(=O)C1CC=CCC1C2=O</t>
  </si>
  <si>
    <t>O=C(NCCCC)OCC#CI</t>
  </si>
  <si>
    <t>CCCN(CCC)C(=O)SCC</t>
  </si>
  <si>
    <t>CNC(=O)Oc2cccc1ccccc12</t>
  </si>
  <si>
    <t>O=C(OCC)C(Cl)Cc1cc(c(F)cc1Cl)N2N=C(C)N(C2=O)C(F)F</t>
  </si>
  <si>
    <t>CCOP(=S)(OCC)OC(Cl)C(Cl)(Cl)Cl</t>
  </si>
  <si>
    <t>COc1cc(Cl)c(cc1Cl)OC</t>
  </si>
  <si>
    <t>Clc1c(C#N)c(Cl)c(C#N)c(Cl)c1Cl</t>
  </si>
  <si>
    <t>Clc1cc(NC(=O)OC(C)C)ccc1</t>
  </si>
  <si>
    <t>Clc1cc(Cl)c(Cl)nc1OP(=O)(OCC)OCC</t>
  </si>
  <si>
    <t>Clc1cc(Cl)c(Cl)nc1OP(=S)(OC)OC</t>
  </si>
  <si>
    <t>C[C@]32CC[C@@](C[C@@H]2OCc1ccccc1C)(O3)C(C)C</t>
  </si>
  <si>
    <t>O=C(OCC#C)[C@@H](C)Oc1ccc(cc1)Oc2ncc(Cl)cc2F</t>
  </si>
  <si>
    <t>Clc2ccccc2CN1OCC(C)(C)C1=O</t>
  </si>
  <si>
    <t>Clc1ncc(CN/C(=N/[N+]([O-])=O)NC)s1</t>
  </si>
  <si>
    <t>CCOP(=S)(OCC)Oc1ccc2c(c1)OC(=O)C(Cl)=C2C</t>
  </si>
  <si>
    <t>N#CN</t>
  </si>
  <si>
    <t>Clc1nc(NCC)nc(NC(C)(C)C#N)n1</t>
  </si>
  <si>
    <t>N#Cc2nc(Cl)c(c1ccc(C)cc1)n2S(=O)(=O)N(C)C</t>
  </si>
  <si>
    <t>CCN(C(=O)SCC)C1CCCCC1</t>
  </si>
  <si>
    <t>O=C2CC(OC(=O)C1C(/C=C(\C)C)C1(C)C)C(C)=C2CC=C</t>
  </si>
  <si>
    <t>Cl\C(Cl)=C/C3C(C(=O)OC(C#N)c2ccc(F)c(Oc1ccccc1)c2)C3(C)C</t>
  </si>
  <si>
    <t>O=C(OCCCC)[C@@H](C)Oc1ccc(cc1)Oc2ccc(cc2F)C#N</t>
  </si>
  <si>
    <t>Cl/C(Cl)=C/C3C(C(=O)OC(C#N)c2cccc(Oc1ccccc1)c2)C3(C)C</t>
  </si>
  <si>
    <t>OC(Cn1cncn1)(C(C)C2CC2)c3ccc(Cl)cc3</t>
  </si>
  <si>
    <t>Cc2cc(nc(Nc1ccccc1)n2)C3CC3</t>
  </si>
  <si>
    <t>Nc2nc(N)nc(NC1CC1)n2</t>
  </si>
  <si>
    <t>CC3(C)C(C(=O)OC(C#N)c2cccc(Oc1ccccc1)c2)C3(C)C</t>
  </si>
  <si>
    <t>S=C1SCN(C)CN1C</t>
  </si>
  <si>
    <t>Cc1cc(OP(=S)(OCC)OCC)nc(n1)C(C)C</t>
  </si>
  <si>
    <t>Cc1cc(OP(=O)(OCC)OCC)nc(n1)C(C)C</t>
  </si>
  <si>
    <t>O=C(OCCCC)c1ccccc1C(=O)OCCCC</t>
  </si>
  <si>
    <t>N#Cc1c(Cl)cccc1Cl</t>
  </si>
  <si>
    <t>Clc1cc(cc(Cl)c1N)[N+]([O-])=O</t>
  </si>
  <si>
    <t>COP(=O)(OC)O\C=C(\Cl)Cl</t>
  </si>
  <si>
    <t>Clc2cc(Cl)ccc2Oc1ccc(OC(C)C(=O)OC)cc1</t>
  </si>
  <si>
    <t>OC(c1ccc(Cl)cc1)(c2ccc(Cl)cc2)C(Cl)(Cl)Cl</t>
  </si>
  <si>
    <t>Cc1cccc(c1)C(=O)N(CC)CC</t>
  </si>
  <si>
    <t>Clc1ccc(cc1)Oc2ccc(c(Cl)c2)C4(Cn3ncnc3)OCC(C)O4</t>
  </si>
  <si>
    <t>Cc1csc(C)c1N(C(C)COC)C(=O)CCl</t>
  </si>
  <si>
    <t>COP(=S)(OC)SCC(=O)NC</t>
  </si>
  <si>
    <t>O=C(C=C(c1ccc(Cl)cc1)c2ccc(OC)c(OC)c2)N3CCOCC3</t>
  </si>
  <si>
    <t>COC(=O)c1ccccc1C(=O)OC</t>
  </si>
  <si>
    <t>OC(\C(=C/c1ccc(Cl)cc1Cl)n2cncn2)C(C)(C)C</t>
  </si>
  <si>
    <t>c1ccccc1Nc2ccccc2</t>
  </si>
  <si>
    <t>CCSCCSP(=S)(OCC)OCC</t>
  </si>
  <si>
    <t>FC(F)(F)c1nc(c(c(CC(C)C)c1C(=O)SC)C(=O)SC)C(F)F</t>
  </si>
  <si>
    <t>Clc1ccc(NC(=O)N(C)C)cc1Cl</t>
  </si>
  <si>
    <t>O=C2C[C@H](OC(=O)[C@@H]1[C@@H](/C=C(\C)C)C1(C)C)C(C)=C2CC=C</t>
  </si>
  <si>
    <t>ClC2=C(Cl)C3(Cl)C1COS(=O)OCC1C2(Cl)C3(Cl)Cl</t>
  </si>
  <si>
    <t>Clc1ccc(cc1)[C@H](C(C)C)C(=O)O[C@H](C#N)c3cccc(Oc2ccccc2)c3</t>
  </si>
  <si>
    <t>[O-][N+](=O)c1cc(cc([N+]([O-])=O)c1N(CC(=C)C)CC)C(F)(F)F</t>
  </si>
  <si>
    <t>CS(=O)(=O)Oc1cc2c(cc1)OC(OCC)C2(C)C</t>
  </si>
  <si>
    <t>CCCSP(=O)(SCCC)OCC</t>
  </si>
  <si>
    <t>OCCOC</t>
  </si>
  <si>
    <t>OCCOc1ccccc1</t>
  </si>
  <si>
    <t>S=C1NCCN1</t>
  </si>
  <si>
    <t>CC(C)(C)c1cc(OCC)c(cc1)C2N=C(OC2)c3c(F)cccc3F</t>
  </si>
  <si>
    <t>ClC(Cl)(Cl)c1nc(OCC)sn1</t>
  </si>
  <si>
    <t>CC2(OC(=O)N(Nc1ccccc1)C2=O)c4ccc(Oc3ccccc3)cc4</t>
  </si>
  <si>
    <t>CSC2=N[C@](C)(C(=O)N2Nc1ccccc1)c3ccccc3</t>
  </si>
  <si>
    <t>Cc1cc(ccc1SC)OP(=O)(NC(C)C)OCC</t>
  </si>
  <si>
    <t>OC(c1ccccc1Cl)(c2cncnc2)c3ccc(Cl)cc3</t>
  </si>
  <si>
    <t>Clc3ccc(CCC(Cn1cncn1)(C#N)c2ccccc2)cc3</t>
  </si>
  <si>
    <t>S=P(Oc1cc(C)c(cc1)[N+]([O-])=O)(OC)OC</t>
  </si>
  <si>
    <t>O=C(OCC)C(C)Oc1ccc(cc1)Oc2nc3ccc(Cl)cc3o2</t>
  </si>
  <si>
    <t>O=C(OCC)NCCOc1ccc(cc1)Oc2ccccc2</t>
  </si>
  <si>
    <t>Cc3nn(C)c(Oc1ccccc1)c3/C=N/OCc2ccc(cc2)C(=O)OC(C)(C)C</t>
  </si>
  <si>
    <t>Cc1cc(ccc1SC)OP(=S)(OC)OC</t>
  </si>
  <si>
    <t>FC(F)(F)S(=O)c1c(N)n(nc1C#N)c2c(Cl)cc(cc2Cl)C(F)(F)F</t>
  </si>
  <si>
    <t>[O-][N+](=O)c2cc(c(Cl)c(c2Nc1ncc(cc1Cl)C(F)(F)F)[N+]([O-])=O)C(F)(F)F</t>
  </si>
  <si>
    <t>N#Cc3cncc3c1cccc2OC(F)(F)Oc12</t>
  </si>
  <si>
    <t>O=C(COc1nnc(s1)C(F)(F)F)N(c2ccc(F)cc2)C(C)C</t>
  </si>
  <si>
    <t>O=C(OCC)COc1cc(c(F)cc1Cl)N2N=CC(=C(C)C2=O)C(F)(F)F</t>
  </si>
  <si>
    <t>Clc2cccc(F)c2CN(CC)c1c(cc(cc1[N+]([O-])=O)C(F)(F)F)[N+]([O-])=O</t>
  </si>
  <si>
    <t>O=C(Nc1cc(ccc1)C(F)(F)F)N(C)C</t>
  </si>
  <si>
    <t>C[Si](Cn1cncn1)(c2ccc(F)cc2)c3ccc(F)cc3</t>
  </si>
  <si>
    <t>O=C(OC)CSc3cc(/N=C1\SC(=O)N2CCCCN12)c(F)cc3Cl</t>
  </si>
  <si>
    <t>CC(C)Oc1cccc(c1)NC(=O)c2ccccc2C(F)(F)F</t>
  </si>
  <si>
    <t>ClC(Cl)(Cl)SN2C(=O)c1ccccc1C2=O</t>
  </si>
  <si>
    <t>Clc2cc(NC(=O)Nc1ccccc1)ccn2</t>
  </si>
  <si>
    <t>OC(CCCC)(Cn1cncn1)c2ccc(Cl)cc2Cl</t>
  </si>
  <si>
    <t>CN(C)C2=NC(=O)N(C1CCCCC1)C(=O)N2C</t>
  </si>
  <si>
    <t>Clc1ccc(cc1)[C@@H]2SC(=O)N([C@H]2C)C(=O)NC3CCCCC3</t>
  </si>
  <si>
    <t>[O-][N+](=O)/N=C2\NCCN2Cc1cnc(Cl)cc1</t>
  </si>
  <si>
    <t>FC(F)(F)Oc1ccc(cc1)N(C(=O)OC)C(=O)N2N=C3c4ccc(Cl)cc4C[C@@]3(OC2)C(=O)OC</t>
  </si>
  <si>
    <t>O=C2CN(C(=O)NC(C)C)C(=O)N2c1cc(Cl)cc(Cl)c1</t>
  </si>
  <si>
    <t>CC(C)n1nc(OP(=S)(OCC)OCC)nc1Cl</t>
  </si>
  <si>
    <t>CCC(C)(CC)c2cc(NC(=O)c1c(OC)cccc1OC)on2</t>
  </si>
  <si>
    <t>Clc2cc(ccc2Oc1cc(C(=O)OC(C)C(=O)OCC)c(cc1)[N+]([O-])=O)C(F)(F)F</t>
  </si>
  <si>
    <t>Cl[C@H]1[C@H](Cl)[C@H](Cl)[C@@H](Cl)[C@H](Cl)[C@@H]1Cl</t>
  </si>
  <si>
    <t>Clc1ccc(NC(=O)N(C)OC)cc1Cl</t>
  </si>
  <si>
    <t>COP(=O)(OC)SC(CC(=O)OCC)C(=O)OCC</t>
  </si>
  <si>
    <t>CCOC(=O)CC(SP(=S)(OC)OC)C(=O)OCC</t>
  </si>
  <si>
    <t>O=C1C=CC(=O)NN1</t>
  </si>
  <si>
    <t>CCCCSP(=O)(SCCCC)SCCCC</t>
  </si>
  <si>
    <t>CC(N(C(=O)COC)c1c(C)cccc1C)C(=O)OC</t>
  </si>
  <si>
    <t>NP(=O)(OC)SC</t>
  </si>
  <si>
    <t>C\N=C=S</t>
  </si>
  <si>
    <t>O=C(c2cnoc2C1CC1)c3ccc(cc3S(C)(=O)=O)C(F)(F)F</t>
  </si>
  <si>
    <t>O=C1SC(=NN1CSP(=S)(OC)OC)OC</t>
  </si>
  <si>
    <t>C\C(=N\OC(=O)NC)SC</t>
  </si>
  <si>
    <t>COc1ccc(cc1)C(c2ccc(OC)cc2)C(Cl)(Cl)Cl</t>
  </si>
  <si>
    <t>Cc1c(cccc1OC)C(=O)NN(C(=O)c2cc(C)cc(C)c2)C(C)(C)C</t>
  </si>
  <si>
    <t>S=P(Oc1ccc(cc1)[N+]([O-])=O)(OC)OC</t>
  </si>
  <si>
    <t>ClCC(=O)N(C(C)COC)c1c(C)cccc1CC</t>
  </si>
  <si>
    <t>O=C1C(=NN=C(SC)N1N)C(C)(C)C</t>
  </si>
  <si>
    <t>O[C@@H]3C(C)=C[C@H]5C(=O)O[C@H]1C[C@H](O[C@]2(C1)CC[C@H](C)[C@@H](CC)O2)CC=C(C)C[C@@H](C)C=CC=C4CO[C@H]3[C@@]45O</t>
  </si>
  <si>
    <t>O=C(SCC)N1CCCCCC1</t>
  </si>
  <si>
    <t>Clc1ccc(cc1)C(CCCC)(Cn2cncn2)C#N</t>
  </si>
  <si>
    <t>COP(=O)(OC)OC(Br)C(Cl)(Br)Cl</t>
  </si>
  <si>
    <t>CCN(CC)C(=O)C(C)Oc2cccc1ccccc12</t>
  </si>
  <si>
    <t>FC(F)(F)c1cc(ccc1)N2N=CC(NC)=C(Cl)C2=O</t>
  </si>
  <si>
    <t>Oc2ccccc2c1ccccc1</t>
  </si>
  <si>
    <t>O=S(N)(=O)c1cc(c(c(c1)[N+]([O-])=O)N(CCC)CCC)[N+]([O-])=O</t>
  </si>
  <si>
    <t>O=C2OC(=NN2c1cc(OC(C)C)c(Cl)cc1Cl)C(C)(C)C</t>
  </si>
  <si>
    <t>O=C(C(=N\OC(=O)NC)\SC)N(C)C</t>
  </si>
  <si>
    <t>Clc2cc(ccc2Oc1ccc([N+]([O-])=O)c(OCC)c1)C(F)(F)F</t>
  </si>
  <si>
    <t>OC(C(Cc1ccc(Cl)cc1)n2cncn2)C(C)(C)C</t>
  </si>
  <si>
    <t>S=P(Oc1ccc(cc1)[N+]([O-])=O)(OCC)OCC</t>
  </si>
  <si>
    <t>[O-][N+](=O)c1c(C)c(C)cc([N+]([O-])=O)c1NC(CC)CC</t>
  </si>
  <si>
    <t>FC(F)(F)c1cccc(OCC(F)F)c1S(=O)(=O)Nc2nc3c(cnc(OC)n3n2)OC</t>
  </si>
  <si>
    <t>Clc1c(c(Cl)c(Cl)c(Cl)c1Cl)[N+]([O-])=O</t>
  </si>
  <si>
    <t>Cl/C(Cl)=C/C3C(C(=O)OCc2cccc(Oc1ccccc1)c2)C3(C)C</t>
  </si>
  <si>
    <t>CCOP(=S)(OCC)SCN1c2ccc(Cl)cc2OC1=O</t>
  </si>
  <si>
    <t>O=P(OC)(OC)OC(\C)=C\C(=O)NC</t>
  </si>
  <si>
    <t>O=P(OC)(OC)SCN1c2ncc(Cl)cc2OC1=O</t>
  </si>
  <si>
    <t>CC(C)(C)c1ncc(OP(=S)(OCC)OC(C)C)cn1</t>
  </si>
  <si>
    <t>CCCc1cc2OCOc2cc1COCCOCCOCCCC</t>
  </si>
  <si>
    <t>Cc1nc(nc(OC(=O)N(C)C)c1C)N(C)C</t>
  </si>
  <si>
    <t>CCN(CC)c1nc(C)cc(OP(=S)(OC)OC)n1</t>
  </si>
  <si>
    <t>O=C2C[C@@H](OC(=O)[C@H]1[C@H](/C=C(\C)C)C1(C)C)C(C)=C2CC#C</t>
  </si>
  <si>
    <t>O=C(N(CCOc1c(Cl)cc(Cl)cc1Cl)CCC)n2ccnc2</t>
  </si>
  <si>
    <t>Brc1cc(Cl)c(OP(=O)(OCC)SCCC)cc1</t>
  </si>
  <si>
    <t>COc1nc(NC(C)C)nc(NC(C)C)n1</t>
  </si>
  <si>
    <t>CSc1nc(NC(C)C)nc(NC(C)C)n1</t>
  </si>
  <si>
    <t>Clc1ccc(NC(=O)CC)cc1Cl</t>
  </si>
  <si>
    <t>O=C(OCCCC)C(C)Oc1ccc(cc1)Oc2ccc(cn2)C(F)(F)F</t>
  </si>
  <si>
    <t>CC(C)(C)c1ccc(cc1)OC2CCCCC2OS(=O)OCC#C</t>
  </si>
  <si>
    <t>COP(=S)(NCC)OC(\C)=C\C(=O)OC(C)C</t>
  </si>
  <si>
    <t>Clc1ccc(c(Cl)c1)C3(Cn2ncnc2)OCC(CCC)O3</t>
  </si>
  <si>
    <t>CC(C)Oc1ccccc1OC(=O)NC</t>
  </si>
  <si>
    <t>O=C(OC)N(OC)c3ccccc3COc1ccn(n1)c2ccc(Cl)cc2</t>
  </si>
  <si>
    <t>Cn2nc(c1cc(OCC(=O)OCC)c(Cl)cc1F)c(Cl)c2OC(F)F</t>
  </si>
  <si>
    <t>O=C2C(Cl)=C(N)C=NN2c1ccccc1</t>
  </si>
  <si>
    <t>CC(C)(C)N2N=CC(SCc1ccc(cc1)C(C)(C)C)=C(Cl)C2=O</t>
  </si>
  <si>
    <t>Cc2cc(C)nc(Nc1ccccc1)n2</t>
  </si>
  <si>
    <t>CC(COc2ccc(Oc1ccccc1)cc2)Oc3ccccn3</t>
  </si>
  <si>
    <t>Fc1ccc(cc1)Oc2ccnc3cc(Cl)cc(Cl)c23</t>
  </si>
  <si>
    <t>O=C(OCC)C(C)Oc1ccc(cc1)Oc2cnc3cc(Cl)ccc3n2</t>
  </si>
  <si>
    <t>O=C(OCc2cc(Cc1ccccc1)oc2)C3C(/C=C(\C)C)C3(C)C</t>
  </si>
  <si>
    <t>C=C(C)[C@@H]2Oc3ccc1C(=O)[C@H]4c5cc(OC)c(OC)cc5OC[C@H]4Oc1c3C2</t>
  </si>
  <si>
    <t>CC(C)(CC)C(=O)OC2=C(C(=O)OC12CCCCC1)c3cc(Cl)cc(Cl)c3</t>
  </si>
  <si>
    <t>CC(CC)SP(=O)(OCC)N1CCSC1=O</t>
  </si>
  <si>
    <t>CCc1ccc(cc1)C(=O)NN(C(=O)c2cc(C)cc(C)c2)C(C)(C)C</t>
  </si>
  <si>
    <t>CC(C)(C)c1nnc(s1)N(C)C(=O)NC</t>
  </si>
  <si>
    <t>Cl\C(=C/C2C(C(=O)OCc1c(F)c(F)c(C)c(F)c1F)C2(C)C)C(F)(F)F</t>
  </si>
  <si>
    <t>FC(F)C(F)(F)OCC(Cn1cncn1)c2ccc(Cl)cc2Cl</t>
  </si>
  <si>
    <t>CN(C)C(=S)SSC(=S)N(C)C</t>
  </si>
  <si>
    <t>n1c3ccccc3nc1c2cscn2</t>
  </si>
  <si>
    <t>Clc2ncc(CN1CCS/C1=N\C#N)cc2</t>
  </si>
  <si>
    <t>Clc2ncc(CN/1COCN(C)C\1=N\[N+]([O-])=O)s2</t>
  </si>
  <si>
    <t>CC(C)Cc1c(c(nc(C(F)F)c1C(=O)OC)C(F)(F)F)C2=NCCS2</t>
  </si>
  <si>
    <t>O=C(Nc1ccccc1)Nc2cnns2</t>
  </si>
  <si>
    <t>Clc1ccc(CSC(=O)N(CC)CC)cc1</t>
  </si>
  <si>
    <t>CN(SN(C)C(=O)O\N=C(/C)SC)C(=O)O\N=C(/C)SC</t>
  </si>
  <si>
    <t>CC(C)(C)C(=O)C(Oc1ccc(Cl)cc1)n2cncn2</t>
  </si>
  <si>
    <t>CC(C)(C)C(O)C(Oc1ccc(Cl)cc1)n2cncn2</t>
  </si>
  <si>
    <t>Cl/C(Cl)=C(\Cl)CSC(=O)N(C(C)C)C(C)C</t>
  </si>
  <si>
    <t>OC(C(Cl)(Cl)Cl)P(=O)(OC)OC</t>
  </si>
  <si>
    <t>ClN1C(=O)N(Cl)C(=O)N(Cl)C1=O</t>
  </si>
  <si>
    <t>FC(F)(F)c1cccc(c1)C(\C)=N\OCc2ccccc2C(=N\OC)/C(=O)OC</t>
  </si>
  <si>
    <t>FC(F)(F)c2cc(Cl)ccc2\N=C(/COCCC)n1ccnc1</t>
  </si>
  <si>
    <t>[O-][N+](=O)c1cc(cc([N+]([O-])=O)c1N(CCC)CCC)C(F)(F)F</t>
  </si>
  <si>
    <t>Clc1ccc(cc1)C=C3CCC(C)(C)C3(O)Cn2cncn2</t>
  </si>
  <si>
    <t>O=C1N(C(=O)OC1(C)C=C)c2cc(Cl)cc(Cl)c2</t>
  </si>
  <si>
    <t>Clc1cc(cc(Cl)c1C)C(=O)NC(C)(CC)C(=O)CCl</t>
  </si>
  <si>
    <t>CCC(CCCC)COC(=O)c1ccccc1C(=O)OCC(CC)CCCC</t>
  </si>
  <si>
    <t>CCCCCCCCCCCCCCCCO</t>
  </si>
  <si>
    <t>Cc1cc(O)c(C)cc1</t>
  </si>
  <si>
    <t>CCOc1ccc2NC(C)(C)C=C(C)c2c1</t>
  </si>
  <si>
    <t>CCc1cccc(CC)c1N</t>
  </si>
  <si>
    <t>Cc1c(C)cccc1[N+](=O)[O-]</t>
  </si>
  <si>
    <t>CCCCCCCCCC</t>
  </si>
  <si>
    <t>CCCCCCCC=O</t>
  </si>
  <si>
    <t>Cc1cc(O)cc(C)c1</t>
  </si>
  <si>
    <t>CC(=O)OCCCC</t>
  </si>
  <si>
    <t>Cc1cc(C)c(O)c(C)c1</t>
  </si>
  <si>
    <t>CC(C)COC(=O)CCCCC(=O)OCC(C)C</t>
  </si>
  <si>
    <t>CC(C)c1ccc(C)cc1O</t>
  </si>
  <si>
    <t>COC(C)COC(C)COC(C)CO</t>
  </si>
  <si>
    <t>CC(=O)OCCC(C)C</t>
  </si>
  <si>
    <t>O=C(OC)CC(=O)OC</t>
  </si>
  <si>
    <t>O=C(CCCCCC)OCC</t>
  </si>
  <si>
    <t>CC(C)CCOC(=O)CCC</t>
  </si>
  <si>
    <t>O[C@H]([C@H](O)CO)[C@H](O)[C@@H](O)CO</t>
  </si>
  <si>
    <t>CC(C)(C)c1cc(O)c(cc1O)C(C)(C)C</t>
  </si>
  <si>
    <t>OCC(=O)[C@@]4(O)[C@@H](C)C[C@@H]3[C@]4(C)C[C@H](O)[C@@]2(F)[C@H]3CCC1=CC(=O)C=C[C@@]12C</t>
  </si>
  <si>
    <t>Cc1ccc(cc1C)[N+](=O)[O-]</t>
  </si>
  <si>
    <t>O=COCC</t>
  </si>
  <si>
    <t>CC(C)(C)c1cc(ccc1O)CC</t>
  </si>
  <si>
    <t>CC(=O)[C@@]3(O)CC[C@H]2[C@@H]4CCC1=CC(=O)CC[C@]1(C)[C@H]4CC[C@@]23C</t>
  </si>
  <si>
    <t>Oc3cc4CC[C@@H]1[C@H](CC[C@]2(C)[C@@H](O)[C@H](O)C[C@@H]12)c4cc3</t>
  </si>
  <si>
    <t>CC(CCO)OC</t>
  </si>
  <si>
    <t>CC(c1ccc(O)cc1)(c2ccc(O)cc2)c3ccc(O)cc3</t>
  </si>
  <si>
    <t>Cc1cccc(O)c1C</t>
  </si>
  <si>
    <t>O\N=C/C(C)(C)SC</t>
  </si>
  <si>
    <t>CC(C)(O)c1ccc(cc1)CNC(=O)c3cccnc3Oc2ccc(F)cc2</t>
  </si>
  <si>
    <t>FC(F)(F)c1cc(cc(c1)C(F)(F)F)CN([C@H]3C[C@@H](CC)N(c2ccc(cc23)C(F)(F)F)C(=O)OC(C)C)C(C)=O</t>
  </si>
  <si>
    <t>CC(C)(O)c1ccc(cc1)CNC(=O)c4cccnc4Oc2ccc3nonc3c2</t>
  </si>
  <si>
    <t>Nc2cc3C(=N[C@@H](NC(=O)c1cccnc1)C(=O)N4CCc(c2)c34)c5ccccc5</t>
  </si>
  <si>
    <t>CC(C)c2nnc1ccc(cn12)c4ocnc4c3cc(F)ccc3F</t>
  </si>
  <si>
    <t>NC(=O)N(O)[C@@H]3C=C[C@H](Oc2cc(Oc1ccc(F)cc1)ccc2)C3</t>
  </si>
  <si>
    <t>O(P(Oc1ccccc1)Oc2ccccc2)c3ccccc3</t>
  </si>
  <si>
    <t>C\C(C)=C\CCC(C)CCO</t>
  </si>
  <si>
    <t>OC(CC(=O)OCC)(CC(=O)OCC)C(=O)OCC</t>
  </si>
  <si>
    <t>Clc1cccc(Cl)c1</t>
  </si>
  <si>
    <t>CC(O)CO</t>
  </si>
  <si>
    <t>Cc1cc(ccc1)[N+](=O)[O-]</t>
  </si>
  <si>
    <t>c1cccc2ccccc12</t>
  </si>
  <si>
    <t>O=C2c1n(C)cnc1N(C)C(=O)N2C</t>
  </si>
  <si>
    <t>CC(C)(C)c1ccccc1O</t>
  </si>
  <si>
    <t>Oc1ccc(O)cc1</t>
  </si>
  <si>
    <t>Cc1ccc(cc1)[N+](=O)[O-]</t>
  </si>
  <si>
    <t>Clc1ccc(Cl)cc1</t>
  </si>
  <si>
    <t>CCC(CCCC)CO</t>
  </si>
  <si>
    <t>Cc1ccccc1O</t>
  </si>
  <si>
    <t>Cc1ccc(O)cc1</t>
  </si>
  <si>
    <t>CCOCCO</t>
  </si>
  <si>
    <t>Cc1ccccc1[N+](=O)[O-]</t>
  </si>
  <si>
    <t>NC(N)=O</t>
  </si>
  <si>
    <t>CN(C)c1ccccc1</t>
  </si>
  <si>
    <t>CN(C)C=O</t>
  </si>
  <si>
    <t>Oc1ccccc1</t>
  </si>
  <si>
    <t>ClCCO</t>
  </si>
  <si>
    <t>OCc1ccccc1</t>
  </si>
  <si>
    <t>Clc1ccccc1Cl</t>
  </si>
  <si>
    <t>Oc1ccccc1C(C)CC</t>
  </si>
  <si>
    <t>O=C1C=C(C)CC(C)(C)C1</t>
  </si>
  <si>
    <t>Cc1ccc(O)c(C)c1</t>
  </si>
  <si>
    <t>Cc1cccc(C)c1N</t>
  </si>
  <si>
    <t>CC(C)(c1ccc(O)cc1)c2ccccc2</t>
  </si>
  <si>
    <t>O=C1C=Cc2ccccc2O1</t>
  </si>
  <si>
    <t>O=C(c1ccccc1)c2ccccc2</t>
  </si>
  <si>
    <t>Cc1ccc(C)c(O)c1C</t>
  </si>
  <si>
    <t>CCCCC=O</t>
  </si>
  <si>
    <t>Cc1ccc(cc1)N(C)C</t>
  </si>
  <si>
    <t>O=C1CCC(CCCCCCC)O1</t>
  </si>
  <si>
    <t>OCCOCCO</t>
  </si>
  <si>
    <t>CCCC(=O)OCC</t>
  </si>
  <si>
    <t>COc1cc(ccc1OC)CC=C</t>
  </si>
  <si>
    <t>CCCCCCCCCCO</t>
  </si>
  <si>
    <t>OCCOCCOCC</t>
  </si>
  <si>
    <t>CC(C)(C)c1cc(O)ccc1O</t>
  </si>
  <si>
    <t>OCCOCCOC</t>
  </si>
  <si>
    <t>CC(C)(C)c1cc(ccc1O)OC</t>
  </si>
  <si>
    <t>CC(C)CC(C)O</t>
  </si>
  <si>
    <t>CC(O)CCO</t>
  </si>
  <si>
    <t>Oc1ccc(cc1)C(C)(C)CC(C)(C)C</t>
  </si>
  <si>
    <t>Oc1ccc(cc1)C(C)(C)CC</t>
  </si>
  <si>
    <t>BrC(Br)(C#N)C(N)=O</t>
  </si>
  <si>
    <t>Oc1ccc(cc1C(C)(C)CC)C(C)(C)CC</t>
  </si>
  <si>
    <t>CC(C)(C)c1cccc(c1O)C(C)(C)C</t>
  </si>
  <si>
    <t>Cc1cccc(N)c1N</t>
  </si>
  <si>
    <t>C\C(C)=C\CCC(C)=CC=O</t>
  </si>
  <si>
    <t>CCCCCCCCO</t>
  </si>
  <si>
    <t>O=C1CCCN1C</t>
  </si>
  <si>
    <t>O=C2C1(Cl)C3(Cl)C5(Cl)C1(Cl)C4(Cl)C2(Cl)C3(Cl)C4(Cl)C5(Cl)Cl</t>
  </si>
  <si>
    <t>Oc1ccc(NC(C)=O)cc1</t>
  </si>
  <si>
    <t>CC(C)(C)c1ccc(O)cc1</t>
  </si>
  <si>
    <t>Oc1ccc(cc1OC)CC=C</t>
  </si>
  <si>
    <t>Clc1ccc(cc1)\C(=C(/Cl)Cl)c2ccc(Cl)cc2</t>
  </si>
  <si>
    <t>O=C(C)OC(COC(C)=O)COC(=O)C</t>
  </si>
  <si>
    <t>CC(C)(C)c1cc(ccc1O)C(C)(C)C</t>
  </si>
  <si>
    <t>O=C(CCCC(=O)OC)OC</t>
  </si>
  <si>
    <t>CCCCCCCCCCCCO</t>
  </si>
  <si>
    <t>CC(C)(C)c1cc(cc(c1O)C(C)(C)C)C(C)(C)C</t>
  </si>
  <si>
    <t>CCCCOCCO</t>
  </si>
  <si>
    <t>[O-][N+](=O)C(Br)(CO)CO</t>
  </si>
  <si>
    <t>COc1ccc(/C=C/C)cc1</t>
  </si>
  <si>
    <t>O=C(OCC=C)c1ccccc1C(=O)OCC=C</t>
  </si>
  <si>
    <t>C\C(C)=C\CCC(\C)=C\CO</t>
  </si>
  <si>
    <t>Oc1ccccc1C(=O)OC</t>
  </si>
  <si>
    <t>CCCCCCCCCCCCCO</t>
  </si>
  <si>
    <t>Oc1cccc(O)c1</t>
  </si>
  <si>
    <t>Nc1ccccc1N</t>
  </si>
  <si>
    <t>Oc1ccc(CCCCCCCC)cc1</t>
  </si>
  <si>
    <t>Nc1cc(N)c(C)cc1</t>
  </si>
  <si>
    <t>OCC(O)CO</t>
  </si>
  <si>
    <t>C=CC(N)=O</t>
  </si>
  <si>
    <t>O=C(c1ccc(Cl)cc1)c2ccc(OC(C)(C)C(=O)OC(C)C)cc2</t>
  </si>
  <si>
    <t>CC1(C)CCC=C(C)C1\C=C(/C)C(C)=O</t>
  </si>
  <si>
    <t>Cc1cccc(C)c1O</t>
  </si>
  <si>
    <t>O=C1N(Br)C(=O)N(Br)C1(C)C</t>
  </si>
  <si>
    <t>O=C=N/c1cc(ccc1C)\N=C=O</t>
  </si>
  <si>
    <t>O=C=N/CCCCCC\N=C=O</t>
  </si>
  <si>
    <t>O=C(OCCCCCC)c1ccccc1C(=O)OCCCCCC</t>
  </si>
  <si>
    <t>O=C(CCCCC(=O)OCCCC)OCCCC</t>
  </si>
  <si>
    <t>c1cc(ccc1)c2ccccc2</t>
  </si>
  <si>
    <t>Cc1ccc(N)cc1</t>
  </si>
  <si>
    <t>O=Cc1ccco1</t>
  </si>
  <si>
    <t>OCC(=O)[C@@]3(O)[C@H](O)C[C@H]2[C@@H]4CCC1=CC(=O)C=C[C@]1(C)[C@@]4(F)[C@@H](O)C[C@@]23C</t>
  </si>
  <si>
    <t>Cc1ccccc1N</t>
  </si>
  <si>
    <t>O=C(OCC)c1ccccc1C(=O)OCC</t>
  </si>
  <si>
    <t>Cc1cc(O)ccc1C</t>
  </si>
  <si>
    <t>Cc2cc3C(=N[C@@H](NC(=O)c1ccncc1)C(=O)N4CCc(c2)c34)c5ccccc5</t>
  </si>
  <si>
    <t>O[C@H]1CN(C[C@H]1O)C(=O)[C@H](O)[C@H](Cc2ccccc2)NC(=O)c3cc4cc(Cl)ccc4n3</t>
  </si>
  <si>
    <t>CCOc1ccc2NC=C(C(=O)c2n1)C(=O)NCc3ccccc3</t>
  </si>
  <si>
    <t>Fc1ccc(cc1)C(=O)N[C@H]2c3cc(ccc3OC(C)(C)[C@@H]2O)C(C)=O</t>
  </si>
  <si>
    <t>NC(=O)N(O)[C@@H]2COc1cc(ccc12)OCc3ccccc3</t>
  </si>
  <si>
    <t>NC(=O)CN(CC(F)(F)F)c1cc(c(cc1)C#N)C(F)(F)F</t>
  </si>
  <si>
    <t>OCC(CO)n4cnc(c1ccc(F)cc1)c4c3ccnc(Oc2ccccc2)n3</t>
  </si>
  <si>
    <t>N#Cc1cccc(F)c1c2cc(ccc2F)c3cnc4nc(cnn34)C(C)(C)O</t>
  </si>
  <si>
    <t>Clc1cc2CC3SC(=NC3(O)c2cc1)c4ccccc4</t>
  </si>
  <si>
    <t>O=C(NN1CCCCC1)c4nn(c2ccc(Cl)cc2Cl)c(c3ccc(Br)cc3)c4CC</t>
  </si>
  <si>
    <t>CN(C)C(=O)[C@@H]1C[C@@H](O)CN1[C@]3(c2cc(Cl)ccc2N(C3=O)S(=O)(=O)c4ccc(OC)cc4OC)c5ccccc5OC</t>
  </si>
  <si>
    <t>Fc1cccc(c1)Cn4c5ccc(F)cc5cc4C(=O)Nc2cc3ccnc3cc2</t>
  </si>
  <si>
    <t>COc1ccc(cc1)C(=O)Nc3nc4ccccc4c(NCc2ccccc2)c3C#N</t>
  </si>
  <si>
    <t>Cc1nc(ncc1C(=O)Nn3cc(C)c2cc(F)ccc23)c4ccccn4</t>
  </si>
  <si>
    <t>C=C(C)C(N)=O</t>
  </si>
  <si>
    <t>Nc1cc(C)ccc1OC</t>
  </si>
  <si>
    <t>c1cc2cccc3CCc(c1)c23</t>
  </si>
  <si>
    <t>c1ccc2cc3ccccc3cc2c1</t>
  </si>
  <si>
    <t>Nc2ccc(Nc1ccccc1)cc2</t>
  </si>
  <si>
    <t>O=[N+]([O-])c1ccc(Cl)cc1</t>
  </si>
  <si>
    <t>Nc1ccc(cc1OC)c2ccc(N)c(OC)c2</t>
  </si>
  <si>
    <t>O=C(CCl)c1ccccc1</t>
  </si>
  <si>
    <t>Nc1ccc2ccccc2c1</t>
  </si>
  <si>
    <t>Cc1cc(C)c(C)cc1</t>
  </si>
  <si>
    <t>c1cccc2oc3ccccc3c12</t>
  </si>
  <si>
    <t>Nc1ccccc1OC</t>
  </si>
  <si>
    <t>Oc1ccc(Cl)c(C)c1</t>
  </si>
  <si>
    <t>O=S1(=O)CCCO1</t>
  </si>
  <si>
    <t>Clc1ccc(cc1)C(c2ccc(Cl)cc2)C(Cl)(Cl)Cl</t>
  </si>
  <si>
    <t>c1cccc2cccnc12</t>
  </si>
  <si>
    <t>CC(C)(OOC(C)(C)c1ccccc1)c2ccccc2</t>
  </si>
  <si>
    <t>CC(C)(C)OOC(=O)c1ccccc1</t>
  </si>
  <si>
    <t>O=C1CCCN1C=C</t>
  </si>
  <si>
    <t>ClCCOP(=O)(OCCCl)OCCCl</t>
  </si>
  <si>
    <t>CCCCOCCOCCO</t>
  </si>
  <si>
    <t>Oc1ccc(cc1)C(C)CC</t>
  </si>
  <si>
    <t>COP(=S)(OC)SCN2C(=O)c1ccccc1C2=O</t>
  </si>
  <si>
    <t>CC(C)(C)OOC(C)(C)C</t>
  </si>
  <si>
    <t>Nc2ccc3C(=O)c1ccccc1C(=O)c3c2</t>
  </si>
  <si>
    <t>CCCCOP(=O)(OCCCC)OCCCC</t>
  </si>
  <si>
    <t>c1ccccc1C2CO2</t>
  </si>
  <si>
    <t>c1ncnn1</t>
  </si>
  <si>
    <t>OCC(CBr)(CBr)CO</t>
  </si>
  <si>
    <t>CN(C)C(Cl)=O</t>
  </si>
  <si>
    <t>O=C4N(CC1CO1)C(=O)N(CC2CO2)C(=O)N4CC3CO3</t>
  </si>
  <si>
    <t>Nc1cc(ccc1OC)[N+]([O-])=O</t>
  </si>
  <si>
    <t>CN(C)c2ccc(Cc1ccc(cc1)N(C)C)cc2</t>
  </si>
  <si>
    <t>Nc1ccc(cc1)Oc2ccc(N)cc2</t>
  </si>
  <si>
    <t>Cc1ccc(cc1N)[N+]([O-])=O</t>
  </si>
  <si>
    <t>COC(=O)c1ccc(cc1)C(=O)OC</t>
  </si>
  <si>
    <t>Nc2ccc(Cc1ccc(N)cc1)cc2</t>
  </si>
  <si>
    <t>O=CC(CCCCCC)=Cc1ccccc1</t>
  </si>
  <si>
    <t>CC(OC(=O)c1ccccc1)COCC(C)OC(=O)c2ccccc2</t>
  </si>
  <si>
    <t>Clc1cc(Cl)c(Cl)nc1OP(=S)(OCC)OCC</t>
  </si>
  <si>
    <t>Oc1ccccc1O</t>
  </si>
  <si>
    <t>O=C(CCCCCCCCC(=O)OCCCC)OCCCC</t>
  </si>
  <si>
    <t>Nc2ccc(/N=N/c1ccccc1)cc2</t>
  </si>
  <si>
    <t>C/C(CC)=N\O</t>
  </si>
  <si>
    <t>O=C1CCCCCN1</t>
  </si>
  <si>
    <t>O=S(=O)(OCC)OCC</t>
  </si>
  <si>
    <t>ClC(Cl)c1ccccc1</t>
  </si>
  <si>
    <t>ClC3=C(Cl)[C@]4(Cl)[C@@H]2[C@@H]1CC(C=C1)[C@@H]2C3(Cl)[C@@]4(Cl)Cl</t>
  </si>
  <si>
    <t>O=C(SCCC)N(CCC)CCC</t>
  </si>
  <si>
    <t>S=P(SCSP(=S)(OCC)OCC)(OCC)OCC</t>
  </si>
  <si>
    <t>CC(C)(C)OOC(C)(C)CCC(C)(C)OOC(C)(C)C</t>
  </si>
  <si>
    <t>ClC(Cl)(Cl)c1ccccc1</t>
  </si>
  <si>
    <t>O=C1N(Cl)C(=O)N(Cl)C1(C)C</t>
  </si>
  <si>
    <t>O=C1CCCO1</t>
  </si>
  <si>
    <t>Clc1ccc(cc1)C(C(Cl)Cl)c2ccc(Cl)cc2</t>
  </si>
  <si>
    <t>CC(=O)NC</t>
  </si>
  <si>
    <t>O=C(NN)c1ccncc1</t>
  </si>
  <si>
    <t>ClCC(OP(=O)(OC(CCl)CCl)OC(CCl)CCl)CCl</t>
  </si>
  <si>
    <t>NC(=O)N2c3ccccc3C=Cc1ccccc12</t>
  </si>
  <si>
    <t>OCC(=O)[C@@]3(O)CC[C@H]2[C@@H]4CCC1=CC(=O)C=C[C@]1(C)[C@H]4C(=O)C[C@@]23C</t>
  </si>
  <si>
    <t>Nn1cnnc1</t>
  </si>
  <si>
    <t>Oc1ccc(cc1)C(C)(CC)c2ccc(O)cc2</t>
  </si>
  <si>
    <t>ClC1=CC(=O)N(C)S1</t>
  </si>
  <si>
    <t>CN1C=C(C(=O)C(=C1)c2cc(ccc2)C(F)(F)F)c3ccccc3</t>
  </si>
  <si>
    <t>Cc2cc(Cc1ccc(N)c(C)c1)ccc2N</t>
  </si>
  <si>
    <t>C[C@@H](CC)C(=O)O[C@H]2C[C@@H](C)C=C3C=C[C@H](C)[C@H](CC[C@@H]1C[C@@H](O)CC(=O)O1)[C@@H]23</t>
  </si>
  <si>
    <t>O=C1OC(=O)C3C1C2CC3C=C2</t>
  </si>
  <si>
    <t>Clc2cc(Cl)ccc2Oc1ccc(cc1)[N+]([O-])=O</t>
  </si>
  <si>
    <t>Clc1ccc(OC(C)(C)C(=O)OCC)cc1</t>
  </si>
  <si>
    <t>Cc1cc(ccc1N)c2ccc(N)c(C)c2</t>
  </si>
  <si>
    <t>CN(C)c1ccc(cc1)C(=O)c2ccc(cc2)N(C)C</t>
  </si>
  <si>
    <t>Oc1ccc(cc1)C3(OC(=O)c2ccccc23)c4ccc(O)cc4</t>
  </si>
  <si>
    <t>OOC(C)(C)c1ccccc1</t>
  </si>
  <si>
    <t>ClCC(O)CCl</t>
  </si>
  <si>
    <t>CC(=O)OCCOCC</t>
  </si>
  <si>
    <t>Cn1cnc2c1C(=O)NC(=O)N2C</t>
  </si>
  <si>
    <t>O=C(CCC(=O)OCC)OCC</t>
  </si>
  <si>
    <t>Oc3cc4CC[C@@H]1[C@H](CC[C@]2(C)[C@@H](O)CC[C@@H]12)c4cc3</t>
  </si>
  <si>
    <t>c1cccc5c1cc4c2c5cccc2c3ccccc34</t>
  </si>
  <si>
    <t>CC(C)CCCCCCOC(=O)CCCCC(=O)OCCCCCCC(C)C</t>
  </si>
  <si>
    <t>Clc1ccc(cc1Cl)[N+]([O-])=O</t>
  </si>
  <si>
    <t>O=[N+]([O-])c1ccc(/C=N/NC(N)=O)o1</t>
  </si>
  <si>
    <t>O=[N+]([O-])C(CO)(CO)CO</t>
  </si>
  <si>
    <t>Nc1cc(Cl)ccc1N</t>
  </si>
  <si>
    <t>C=CC(=O)NCNC(=O)C=C</t>
  </si>
  <si>
    <t>Oc3ccc1ccccc1c3/N=N/c2ccccc2</t>
  </si>
  <si>
    <t>O=C=N\C1CC(C)(C)CC(C)(C1)C\N=C=O</t>
  </si>
  <si>
    <t>CS(=O)(=O)OC</t>
  </si>
  <si>
    <t>Cc2cc(/N=N/c1ccccc1C)ccc2N</t>
  </si>
  <si>
    <t>OCC1CO1</t>
  </si>
  <si>
    <t>Oc1ccc(cc1OC)C=CC</t>
  </si>
  <si>
    <t>O=C(OCCCCC)c1ccccc1C(=O)OCCCCC</t>
  </si>
  <si>
    <t>OCCOCCOCCO</t>
  </si>
  <si>
    <t>CC(=O)[C@H]2CC[C@H]3[C@@H]4CCC1=CC(=O)CC[C@]1(C)[C@H]4CC[C@]23C</t>
  </si>
  <si>
    <t>O=C(OCCOCCOCCOC(=O)C(CC)CCCC)C(CC)CCCC</t>
  </si>
  <si>
    <t>CC(C)CCCCCCCOC(=O)CCCCC(=O)OCCCCCCCC(C)C</t>
  </si>
  <si>
    <t>O1CC1C2CC3OC3CC2</t>
  </si>
  <si>
    <t>O=C(OC(C(C)C)C(C)(C)COC(=O)C(C)C)C(C)C</t>
  </si>
  <si>
    <t>CC(C)(c1cc(ccc1O)C(C)(C)c2ccccc2)c3ccccc3</t>
  </si>
  <si>
    <t>O=S(C)(=O)OCCCCOS(C)(=O)=O</t>
  </si>
  <si>
    <t>NC(=O)NO</t>
  </si>
  <si>
    <t>Cc1ccc2ncccc2c1</t>
  </si>
  <si>
    <t>c1cccc2occc12</t>
  </si>
  <si>
    <t>CCCCC(COP(=O)(OCC(CC)CCCC)OCC(CC)CCCC)CC</t>
  </si>
  <si>
    <t>CCC(CCCC)COC(=O)c1ccc(cc1)C(=O)OCC(CC)CCCC</t>
  </si>
  <si>
    <t>O=C(CCCCC(=O)OC)OC</t>
  </si>
  <si>
    <t>O=Cc1ccccc1C=O</t>
  </si>
  <si>
    <t>Cc1cc(C)cc(C)c1</t>
  </si>
  <si>
    <t>Nc1cccc(N)c1</t>
  </si>
  <si>
    <t>Oc1c(CO)c(cnc1C)CO</t>
  </si>
  <si>
    <t>N#Cc1cccnc1</t>
  </si>
  <si>
    <t>Oc1cc(O)ccc1CCCCCC</t>
  </si>
  <si>
    <t>CC(=O)c1ccccc1</t>
  </si>
  <si>
    <t>Nc1ccc(cc1)c2ccc(N)cc2</t>
  </si>
  <si>
    <t>O=S(=O)(OC)OC</t>
  </si>
  <si>
    <t>CCN(CC)C(=S)SSC(=S)N(CC)CC</t>
  </si>
  <si>
    <t>CC(C)c1cccc(c1)C(C)C</t>
  </si>
  <si>
    <t>Nc1ccccc1C(=O)OC</t>
  </si>
  <si>
    <t>Cc2cccc1ccccc12</t>
  </si>
  <si>
    <t>Clc1ccc(NC(=O)N(C)C)cc1</t>
  </si>
  <si>
    <t>C/C(C)=C\CCC(=C)C=C</t>
  </si>
  <si>
    <t>CC(=O)OCCCCC</t>
  </si>
  <si>
    <t>O=C1CCCN1CCCCCCCCCCCC</t>
  </si>
  <si>
    <t>Cc1ccccc1Cl</t>
  </si>
  <si>
    <t>O=[N+]([O-])c1ccccc1[N+]([O-])=O</t>
  </si>
  <si>
    <t>Cc1ccc(Cl)cc1</t>
  </si>
  <si>
    <t>Cc1ccc(cc1)C(C)C</t>
  </si>
  <si>
    <t>c1ccc2Sc3ccccc3Nc2c1</t>
  </si>
  <si>
    <t>Clc1c(Cl)c(Cl)nc(Cl)c1Cl</t>
  </si>
  <si>
    <t>O[C@H]1[C@H](O[C@H](CO)[C@@H](O)[C@@H]1O)O[C@]2(CO)O[C@H](CO)[C@@H](O)[C@@H]2O</t>
  </si>
  <si>
    <t>CC(=O)O[C@H]1[C@H](O[C@H](COC(C)=O)[C@@H](OC(C)=O)[C@@H]1OC(C)=O)O[C@]2(COC(C)=O)O[C@H](COC(C)=O)[C@@H](OC(C)=O)[C@@H]2OC(C)=O</t>
  </si>
  <si>
    <t>C\C(C)=C\CCC(\C)=C\COC(C)=O</t>
  </si>
  <si>
    <t>OCCOCCOCCOCC</t>
  </si>
  <si>
    <t>COCCOCCOCCOC</t>
  </si>
  <si>
    <t>O=C(OCCCC)c1ccccc1</t>
  </si>
  <si>
    <t>CCCCc1ccccc1</t>
  </si>
  <si>
    <t>O=C2NSc1ccccc12</t>
  </si>
  <si>
    <t>O[C@H](COC(=O)CCCCCCC/C=C\CCCCCCCC)[C@H]1OC[C@H](O)[C@H]1O</t>
  </si>
  <si>
    <t>Clc1c(C(=O)OC)c(Cl)c(Cl)c(C(=O)OC)c1Cl</t>
  </si>
  <si>
    <t>CCO[Si](OCC)(OCC)CCCNC(N)=O</t>
  </si>
  <si>
    <t>O=C(Nc1ccccc1)c2ccccc2I</t>
  </si>
  <si>
    <t>S=P(OCC)(Oc1ccc(cc1)[N+]([O-])=O)c2ccccc2</t>
  </si>
  <si>
    <t>[O-][N+](=O)c1cc(cc([N+]([O-])=O)c1N(CCC)CCC)C(C)C</t>
  </si>
  <si>
    <t>CC(C)(C)C(=O)N(Cc1ccccc1)C(C)C</t>
  </si>
  <si>
    <t>CCCCN(CCCC)SN(C)C(=O)Oc1cccc2CC(C)(C)Oc12</t>
  </si>
  <si>
    <t>O=S1(=O)CCS(=O)(=O)C(C)=C1C</t>
  </si>
  <si>
    <t>CCCN(CCC)N=O</t>
  </si>
  <si>
    <t>FC(F)(C(F)(F)CCO)C(F)(F)C(F)(F)C(F)(F)C(F)(F)F</t>
  </si>
  <si>
    <t>CCCCN(CCCC)N=O</t>
  </si>
  <si>
    <t>CP(=O)(OC(C)C)OC(C)C</t>
  </si>
  <si>
    <t>CC(C)CCCCCOC(=O)C=C</t>
  </si>
  <si>
    <t>CCSCSP(=S)(OCC)OCC</t>
  </si>
  <si>
    <t>C1C=CCCC=CCCC=CC1</t>
  </si>
  <si>
    <t>FC(F)(C(F)(F)CCO)C(F)(F)C(F)(F)C(F)(F)C(F)(F)C(F)(F)C(F)(F)F</t>
  </si>
  <si>
    <t>CCOc1ccc(cc1)C(C)(C)COCc3cc(Oc2ccccc2)ccc3</t>
  </si>
  <si>
    <t>CC(C)(CC)C(=O)O[C@H]2C[C@@H](C)C=C3C=C[C@H](C)[C@H](CC[C@@H]1C[C@@H](O)CC(=O)O1)[C@@H]23</t>
  </si>
  <si>
    <t>CCCC[Sn](CCCC)(OC(=O)C(=C)C)CCCC</t>
  </si>
  <si>
    <t>Oc3cc4CC[C@@H]2[C@H](CC[C@@]1(C)[C@H]2CC[C@@]1(O)C#C)c4cc3</t>
  </si>
  <si>
    <t>ClC53C1(Cl)C4(Cl)C2(Cl)C1(Cl)C(Cl)(Cl)C5(Cl)C2(Cl)C3(Cl)C4(Cl)Cl</t>
  </si>
  <si>
    <t>OC(c1ccc(Cl)cc1)(c2ccc(Cl)cc2)C(=O)OCC</t>
  </si>
  <si>
    <t>Clc1nc(NCC)nc(NC(C)(C)C)n1</t>
  </si>
  <si>
    <t>O=C(OCCCCCCCC)c1ccccc1C(=O)OCCCCCCCC</t>
  </si>
  <si>
    <t>CCCCCCCCCCCCCCO</t>
  </si>
  <si>
    <t>Clc2ccc(NC(=O)Nc1ccc(Cl)cc1)cc2Cl</t>
  </si>
  <si>
    <t>O=C(CCCCCCCCCCC)OC</t>
  </si>
  <si>
    <t>O=C(CCCCCCC)OC</t>
  </si>
  <si>
    <t>CC(O)(C#CC(C)(O)CC(C)C)CC(C)C</t>
  </si>
  <si>
    <t>CCCCCCCCCCCCCCCC</t>
  </si>
  <si>
    <t>CCCCCCCCCCCCCCCO</t>
  </si>
  <si>
    <t>CCC12COCN2COC1</t>
  </si>
  <si>
    <t>O=C(C)OC1CC(C)OC(C)O1</t>
  </si>
  <si>
    <t>Nc1ccc(cc1)S(=O)(=O)c2ccc(N)cc2</t>
  </si>
  <si>
    <t>CC(C)(C)c1ccccc1</t>
  </si>
  <si>
    <t>CC(C)(C)c1ccc(C)cc1O</t>
  </si>
  <si>
    <t>ClC(Cl)(Cl)c1ccc(Cl)cc1</t>
  </si>
  <si>
    <t>Nc2cccc1c2cccc1N</t>
  </si>
  <si>
    <t>O=C(Nc1cc(c(cc1)[N+]([O-])=O)C(F)(F)F)C(C)C</t>
  </si>
  <si>
    <t>OCCOCCCCCC</t>
  </si>
  <si>
    <t>O=C(C)OCCOCCOCCOC(C)=O</t>
  </si>
  <si>
    <t>CCCC[Sn](Cl)(CCCC)CCCC</t>
  </si>
  <si>
    <t>CCCCCCCCCCCO</t>
  </si>
  <si>
    <t>CC(C)CCCCCCOC(=O)C1CCCCC1C(=O)OCCCCCCC(C)C</t>
  </si>
  <si>
    <t>NS(=O)(=O)c1ccc(cc1)n3nc(cc3c2ccc(C)cc2)C(F)(F)F</t>
  </si>
  <si>
    <t>O=C(CCCCCCCC(=O)OCC(CC)CCCC)OCC(CCCC)CC</t>
  </si>
  <si>
    <t>Nc3nc(Cl)nc2c3ncn2[C@H]1C[C@H](O)[C@@H](CO)O1</t>
  </si>
  <si>
    <t>O=C(OC)Nc1nc2ccccc2n1</t>
  </si>
  <si>
    <t>Cc1c(cccc1[N+](=O)[O-])[N+]([O-])=O</t>
  </si>
  <si>
    <t>c1cccc4c1c2cccc3cccc4c23</t>
  </si>
  <si>
    <t>OC(Cn1cncn1)(CCc2ccc(Cl)cc2)C(C)(C)C</t>
  </si>
  <si>
    <t>N(Nc1ccccc1)c2ccccc2</t>
  </si>
  <si>
    <t>Cc1ccc(cc1[N+](=O)[O-])[N+]([O-])=O</t>
  </si>
  <si>
    <t>NC(=O)OCC</t>
  </si>
  <si>
    <t>N(=N/c1ccccc1)\c2ccccc2</t>
  </si>
  <si>
    <t>ClC1=C(Cl)[C@]5(Cl)C(Cl)(Cl)[C@@]1(Cl)[C@@H]4[C@@H]3C[C@@H]([C@H]2O[C@H]23)[C@@H]45</t>
  </si>
  <si>
    <t>c1c4ccccc4cc3c1ccc2ccccc23</t>
  </si>
  <si>
    <t>Cc2c1c4ccccc4ccc1c(C)c3ccccc23</t>
  </si>
  <si>
    <t>Nc1ccc(Cl)cc1</t>
  </si>
  <si>
    <t>Clc1cccc(Cl)c1Cl</t>
  </si>
  <si>
    <t>C1N3CN2CN(CN1C2)C3</t>
  </si>
  <si>
    <t>O=[N+]([O-])c1ccc(N)cc1</t>
  </si>
  <si>
    <t>O=[N+]([O-])c1cccc(c1)[N+]([O-])=O</t>
  </si>
  <si>
    <t>Nc1cc(O)c(C)cc1</t>
  </si>
  <si>
    <t>O=P(Oc1ccccc1)(Oc2ccccc2)Oc3ccccc3</t>
  </si>
  <si>
    <t>Clc1cc(Cl)c(Cl)cc1Cl</t>
  </si>
  <si>
    <t>Cc1cc(N)c(N)cc1</t>
  </si>
  <si>
    <t>[O-][N+](=O)c1ccccc1</t>
  </si>
  <si>
    <t>Brc2ccc(Oc1ccccc1)cc2</t>
  </si>
  <si>
    <t>CCNc1cc(C)ccc1</t>
  </si>
  <si>
    <t>Clc1cc(Cl)c(Cl)cc1</t>
  </si>
  <si>
    <t>O=C(CCCCC(=O)OCC(CC)CCCC)OCC(CCCC)CC</t>
  </si>
  <si>
    <t>OCCO</t>
  </si>
  <si>
    <t>CCC(O)OC(O)CC</t>
  </si>
  <si>
    <t>O=C1C=CSN1CCCCCCCC</t>
  </si>
  <si>
    <t>CCCc1ccccc1</t>
  </si>
  <si>
    <t>Cc1cc(N)ccc1</t>
  </si>
  <si>
    <t>O=C(OCc1ccccc1)c2ccccc2C(=O)OCCCC</t>
  </si>
  <si>
    <t>COCCCOC(O)CC</t>
  </si>
  <si>
    <t>c1cccc2Cc3ccccc3c12</t>
  </si>
  <si>
    <t>c2cc3ccc1ccccc1c3cc2</t>
  </si>
  <si>
    <t>O=NN(c1ccccc1)c2ccccc2</t>
  </si>
  <si>
    <t>Oc1ccc(CCCCCCC(C)C)cc1</t>
  </si>
  <si>
    <t>c1cc(ccn1)c2ccncc2</t>
  </si>
  <si>
    <t>CC1=CN(C(=O)NC1=O)[C@H]2C[C@H](\N=[N+]=[N-])[C@@H](CO)O2</t>
  </si>
  <si>
    <t>O=C2CC[C@H]3[C@@H]4CCC1=CC(=O)CC[C@]1(C)[C@H]4CC[C@]23C</t>
  </si>
  <si>
    <t>O=C1NC(=O)CCC1N3C(=O)c2ccccc2C3=O</t>
  </si>
  <si>
    <t>OC(Cn1cncn1)(Cn2cncn2)c3ccc(F)cc3F</t>
  </si>
  <si>
    <t>CC(=O)N[C@H]2CCc3cc(OC)c(OC)c(OC)c3C1=CC=C(OC)C(=O)C=C12</t>
  </si>
  <si>
    <t>CC1=CN(C(=O)NC1=O)[C@H]2C=C[C@@H](CO)O2</t>
  </si>
  <si>
    <t>c1ccc2ccc3cccc4ccc1c2c34</t>
  </si>
  <si>
    <t>O=[N+]([O-])c1cccc(C)c1[N+]([O-])=O</t>
  </si>
  <si>
    <t>ClC2=C(Cl)C3(Cl)[C@H]1CC(Cl)[C@H](Cl)[C@H]1[C@@]2(Cl)[C@]3(Cl)Cl</t>
  </si>
  <si>
    <t>Oc1ccc(cc1)C(\CC)=C(/CC)c2ccc(O)cc2</t>
  </si>
  <si>
    <t>S=C1NC=CN1C</t>
  </si>
  <si>
    <t>CC(=O)O[Hg]c1ccccc1</t>
  </si>
  <si>
    <t>c1cc2cccc3C=Cc(c1)c23</t>
  </si>
  <si>
    <t>CC(C)CCCCCCCOC(=O)c1ccccc1C(=O)OCCCCCCCC(C)C</t>
  </si>
  <si>
    <t>CCN(CC)N=O</t>
  </si>
  <si>
    <t>ClC2=C(Cl)C3(Cl)C1C=CC(Cl)C1C2(Cl)C3(Cl)Cl</t>
  </si>
  <si>
    <t>ClC3=C(Cl)C4(Cl)C2C(C1OC1C2Cl)C3(Cl)C4(Cl)Cl</t>
  </si>
  <si>
    <t>CCNc1ccccc1</t>
  </si>
  <si>
    <t>Cc2cc(nc(Nc1ccccc1)n2)C#CC</t>
  </si>
  <si>
    <t>O=S(=O)(Oc1ccccc1)CCCCCCCCCCCCCCC</t>
  </si>
  <si>
    <t>CCC(CCCC)COC(=O)CCCCC(=O)OCc1ccccc1</t>
  </si>
  <si>
    <t>CC(C)CCCCCCOC(=O)c1cc(C(=O)OCCCCCCC(C)C)c(cc1)C(=O)OCCCCCCC(C)C</t>
  </si>
  <si>
    <t>O=C(OCCCCCCCC)c1cc(C(=O)OCCCCCCCC)c(cc1)C(=O)OCCCCCCCC</t>
  </si>
  <si>
    <t>C=CCc1ccc2OCOc2c1</t>
  </si>
  <si>
    <t>O=C(OCCCCCC)C(CC(=O)OCCCCCC)(CC(=O)OCCCCCC)OC(=O)CCC</t>
  </si>
  <si>
    <t>O=C(OCCOCCOC(=O)c1ccccc1)c2ccccc2</t>
  </si>
  <si>
    <t>CCCCCCCCOC(=O)CCCCCCCCC(=O)OCCCCCCCC</t>
  </si>
  <si>
    <t>O=C(OCCCCCOC(=O)c1ccccc1)c2ccccc2</t>
  </si>
  <si>
    <t>O=C(OCCCCCCOC(=O)c1ccccc1)c2ccccc2</t>
  </si>
  <si>
    <t>Oc1cc2c3ccccc3Cc2cc1</t>
  </si>
  <si>
    <t>CC(CC)N(C)C(=O)c2cc1ccccc1c(n2)c3ccccc3Cl</t>
  </si>
  <si>
    <t>Clc2ccccc2C(c1ccc(Cl)cc1)C(Cl)(Cl)Cl</t>
  </si>
  <si>
    <t>O=C(OC)\C(=C\OC)c2ccccc2COc1cccc(n1)C(F)(F)F</t>
  </si>
  <si>
    <t>CNC(=O)Oc1cccc2CC(C)(C)Oc12</t>
  </si>
  <si>
    <t>FC(F)(CCOC(=O)C(=C)C)C(F)(F)C(F)(F)C(F)(F)C(F)(F)C(F)(F)F</t>
  </si>
  <si>
    <t>FC(F)(C(F)(F)CCI)C(F)(F)C(F)(F)C(F)(F)C(F)(F)F</t>
  </si>
  <si>
    <t>CC(C)COC(=O)c1ccccc1C(=O)OCC(C)C</t>
  </si>
  <si>
    <t>ClC1=C(Cl)[C@@]5(Cl)C(Cl)(Cl)[C@]1(Cl)[C@H]4[C@@H]3C[C@@H]([C@H]2O[C@H]23)[C@H]45</t>
  </si>
  <si>
    <t>CCC(CCCC)COC(=O)c1cc(C(=O)OCC(CC)CCCC)c(cc1)C(=O)OCC(CC)CCCC</t>
  </si>
  <si>
    <t>CN2C(=O)CC[C@H]2c1cnccc1</t>
  </si>
  <si>
    <t>Oc4ccc1ccc2cccc3ccc4c1c23</t>
  </si>
  <si>
    <t>Oc2cc3ccccc3c1ccccc12</t>
  </si>
  <si>
    <t>O=C(C)OC(COC(C)=O)COC(=O)CCCCCCCCCCC(CCCCCC)OC(C)=O</t>
  </si>
  <si>
    <t>S(SC1CCCCC1)C2CCCCC2</t>
  </si>
  <si>
    <t>O=C(Oc1ccccc1)c2cccc(c2)C(=O)Oc3ccccc3</t>
  </si>
  <si>
    <t>Nc1ccc(CCCC)cc1</t>
  </si>
  <si>
    <t>Nc1ccc(CCC)cc1</t>
  </si>
  <si>
    <t>CC(C)(C)c1ccc(N)cc1</t>
  </si>
  <si>
    <t>C=CCO</t>
  </si>
  <si>
    <t>CCC1(CCC(=O)NC1=O)c2ccc(N)cc2</t>
  </si>
  <si>
    <t>N#CC(C)(C)c1cc(cc(c1)C(C)(C)C#N)Cn2cncn2</t>
  </si>
  <si>
    <t>Fc1ccc(cc1)S(=O)(=O)C[C@](C)(O)C(=O)Nc2cc(c(C#N)cc2)C(F)(F)F</t>
  </si>
  <si>
    <t>Oc2ccccc2Cc1ccccc1O</t>
  </si>
  <si>
    <t>O=C2CC(C[C@@H](O)[C@@H]1C[C@@H](C)C[C@H](C)C1=O)CC(=O)N2</t>
  </si>
  <si>
    <t>O=C(c1ccccc1)C2CCCCC2</t>
  </si>
  <si>
    <t>c1cccc2sc3ccccc3c12</t>
  </si>
  <si>
    <t>O=C3C[C@@H]4CC[C@@H]1[C@H](CC[C@]2(C)[C@@H](O)CC[C@@H]12)[C@@]4(C)CC3</t>
  </si>
  <si>
    <t>Oc1cccc(c1)C[C@H]3C(=O)OC[C@@H]3Cc2cc(O)ccc2</t>
  </si>
  <si>
    <t>O=C(Nc1cc(c(cc1)[N+]([O-])=O)C(F)(F)F)C(C)(C)O</t>
  </si>
  <si>
    <t>FC(F)(F)C(F)(F)CCCS(=O)CCCCCCCCC[C@@H]2Cc1cc(O)ccc1[C@H]3CC[C@]4(C)[C@@H](O)CC[C@H]4[C@H]23</t>
  </si>
  <si>
    <t>N#Cc1ccc(cc1)C(c2ccc(C#N)cc2)n3cncn3</t>
  </si>
  <si>
    <t>CC(=O)[C@@]3(OC(C)=O)C(=C)C[C@H]2[C@@H]4C=C(C)C1=CC(=O)CC[C@]1(C)[C@H]4CC[C@@]23C</t>
  </si>
  <si>
    <t>O=C4CC[C@H]3C(CC[C@@H]2[C@@H]3CC[C@@]1(CC)[C@H]2CC[C@@]1(O)C#C)=C4</t>
  </si>
  <si>
    <t>Clc1ccc2NC(=O)C(O)N=C(c2c1)c3ccccc3</t>
  </si>
  <si>
    <t>CC(=O)[C@H]4[C@H](C#N)C[C@@H]3[C@]4(C)CC[C@H]2[C@H]3CC=C1C[C@@H](O)CC[C@@]12C</t>
  </si>
  <si>
    <t>Cn1c(cnc1COC(N)=O)[N+]([O-])=O</t>
  </si>
  <si>
    <t>O=C3C=C4CC[C@@H]1C(C=C[C@]2(C)[C@@H](O)CC[C@@H]12)=C4CC3</t>
  </si>
  <si>
    <t>ClCC(C)OP(=O)(OC(C)CCl)OC(C)CCl</t>
  </si>
  <si>
    <t>c1c4c5ccccc5ccc4cc3c1ccc2ccccc23</t>
  </si>
  <si>
    <t>COC1CCC(CC1)C(C)(C)CC</t>
  </si>
  <si>
    <t>O=C1SSC(Cl)=C1Cl</t>
  </si>
  <si>
    <t>O=C1CCCC1</t>
  </si>
  <si>
    <t>CC(=O)O[C@@H]1C[C@H]2CC[C@]1(C)C2(C)C</t>
  </si>
  <si>
    <t>CC(C)(C)c1cc(C)cc(c1O)C(C)(C)C</t>
  </si>
  <si>
    <t>CCc1cc(cc(CC)c1N)Cc2cc(CC)c(N)c(CC)c2</t>
  </si>
  <si>
    <t>CC(C)C1CCC(C)CC1O</t>
  </si>
  <si>
    <t>Clc1ccc(CCCC)cc1</t>
  </si>
  <si>
    <t>CC(C)(C)c1ccc(cc1)c2ccc(cc2)C(C)(C)C</t>
  </si>
  <si>
    <t>CC12CCC(C1)C(C)(C)C2O</t>
  </si>
  <si>
    <t>O=C(CCCCCC)c1ccccc1</t>
  </si>
  <si>
    <t>Oc1ccc(OCCCCCC)cc1</t>
  </si>
  <si>
    <t>O=C1OC(=O)CC1C/C=C/CCCCCCCCC</t>
  </si>
  <si>
    <t>Oc4cc5Oc1cc(O)ccc1C3(OC(=O)c2ccccc23)c5cc4</t>
  </si>
  <si>
    <t>CC(C)CCCCCCCOP(OCCCCCCCC(C)C)Oc1ccccc1</t>
  </si>
  <si>
    <t>Nc1ccc(OCCCCCC)cc1</t>
  </si>
  <si>
    <t>CCCC1CCC(=O)CC1</t>
  </si>
  <si>
    <t>CCCC[Sn](OC(=O)c1ccccc1)(CCCC)CCCC</t>
  </si>
  <si>
    <t>Nc1ccc(OCCCC)cc1</t>
  </si>
  <si>
    <t>O=C(c1ccccc1)C2CCC2</t>
  </si>
  <si>
    <t>O=C(C(C)C)c1ccccc1</t>
  </si>
  <si>
    <t>Nc1cc(Cl)cc(Cl)c1</t>
  </si>
  <si>
    <t>O=C(CC)c1ccc(Cl)cc1</t>
  </si>
  <si>
    <t>C\C(=C/c1ccccc1)[N+]([O-])=O</t>
  </si>
  <si>
    <t>OC1CCC(CCCC)CC1</t>
  </si>
  <si>
    <t>Clc1ccc(CCCCC)cc1</t>
  </si>
  <si>
    <t>CC2(C)C1CC=C(C)C2C1</t>
  </si>
  <si>
    <t>CC(C)(C)c2cc(cc(Cc1cc(CC)cc(c1O)C(C)(C)C)c2O)CC</t>
  </si>
  <si>
    <t>COC(=O)c1ccccc1C</t>
  </si>
  <si>
    <t>O=C(c1ccccc1)C(C)(C)C</t>
  </si>
  <si>
    <t>O=C(Oc1ccccc1)c2ccccc2</t>
  </si>
  <si>
    <t>O=C(OCC)c1ccc(C)cc1</t>
  </si>
  <si>
    <t>OC1CCCC1</t>
  </si>
  <si>
    <t>O=C1CCC(CCCCC)O1</t>
  </si>
  <si>
    <t>CC2(C)OC1(C)CCC2CC1</t>
  </si>
  <si>
    <t>CC(C)(C)c1cc(cc(c1O)C(C)(C)C)CC</t>
  </si>
  <si>
    <t>CCC(C)(C)C1CCC(=O)CC1</t>
  </si>
  <si>
    <t>O=[N+]([O-])c1ccccc1N</t>
  </si>
  <si>
    <t>ClCCOP(OCCCl)OCCCl</t>
  </si>
  <si>
    <t>CCO[Si](OCC)(OCC)CC</t>
  </si>
  <si>
    <t>CCO[Si](OCC)(OCC)CCCCCCCC</t>
  </si>
  <si>
    <t>CC(C)c1cc(cc(c1)C(C)C)C(C)C</t>
  </si>
  <si>
    <t>O=C(CCCCC(=O)OCCCCCC)OCCCCCC</t>
  </si>
  <si>
    <t>O=C(SCCC)N(CCCC)CC</t>
  </si>
  <si>
    <t>C/C(C)=C1\CC=C(C)CC1</t>
  </si>
  <si>
    <t>C=CC(Cl)CCl</t>
  </si>
  <si>
    <t>O=C4CC[C@H]3C(CC[C@@H]2[C@@H]3CC[C@@]1(C)[C@H]2CC[C@@]1(O)C#C)=C4</t>
  </si>
  <si>
    <t>CC(C)(O)CCCC(C)C</t>
  </si>
  <si>
    <t>C[Sn](C)(Cl)Cl</t>
  </si>
  <si>
    <t>O=C(CC(=O)OCC)OCC</t>
  </si>
  <si>
    <t>COc2cc(cc1OC(=O)C=Cc12)OC</t>
  </si>
  <si>
    <t>CC(C)(CO)CO</t>
  </si>
  <si>
    <t>CCCC[Sn](Cl)(Cl)CCCC</t>
  </si>
  <si>
    <t>C/C(C)=C/C3C(C(=O)OCc2cccc(Oc1ccccc1)c2)C3(C)C</t>
  </si>
  <si>
    <t>CC(C)(C)NC(=O)[C@H]4CC[C@@H]3[C@]4(C)CC[C@H]1[C@H]3CC[C@H]2NC(=O)C=C[C@]12C</t>
  </si>
  <si>
    <t>CC(C)(C)c1cc(O)ccc1</t>
  </si>
  <si>
    <t>OC[C@H]1O[C@@H](OCCCCCCCCCC)[C@H](O)[C@@H](O)[C@@H]1O</t>
  </si>
  <si>
    <t>O=C(C)OC(C)(CC\C=C(\C)C)C=C</t>
  </si>
  <si>
    <t>CCc1cccc(C)c1N</t>
  </si>
  <si>
    <t>O=Nc2ccc(Nc1ccccc1)cc2</t>
  </si>
  <si>
    <t>OCCOC1CC(OCCO)C(O1)C(COCCOC(=O)CCCCCCC\C=C\CCCCCCCC)OCCO</t>
  </si>
  <si>
    <t>O=C1C=C(CO1)[C@H]2CC[C@@]8(O)[C@]2(C)[C@H](O)C[C@H]4[C@H]8CC[C@@H]3C[C@H](CC[C@@]34C)O[C@@H]7O[C@H](C)[C@@H](O[C@H]6C[C@H](O)[C@H](O[C@H]5C[C@H](O)[C@H](O)[C@@H](C)O5)[C@@H](C)O6)[C@@H](O)C7</t>
  </si>
  <si>
    <t>O=C(OCC)c1ccccc1</t>
  </si>
  <si>
    <t>CC(C)CCC(C)=O</t>
  </si>
  <si>
    <t>CCCCNC(=S)NCCCC</t>
  </si>
  <si>
    <t>CCCC\C=C/CCCCCCCCCC=O</t>
  </si>
  <si>
    <t>CCC(=O)O[C@@H]1C[C@H]2CC[C@]1(C)C2(C)C</t>
  </si>
  <si>
    <t>C1(=O)C(C(C)C)CCC(C)C1</t>
  </si>
  <si>
    <t>O=NN(CCC1)C1</t>
  </si>
  <si>
    <t>Cl[Sn](Cl)(Cl)CCCC</t>
  </si>
  <si>
    <t>OC(C1CC=C(CC1)C)(C)C</t>
  </si>
  <si>
    <t>n(cccc1C)c1</t>
  </si>
  <si>
    <t>C1C(O)CC2=CCC3C4CCC(=O)C4(C)CCC3C2(C)C1</t>
  </si>
  <si>
    <t>SCCCCCCCCCCCC</t>
  </si>
  <si>
    <t>c(P(c(cccc1)c1)c(cccc2)c2)(cccc3)c3</t>
  </si>
  <si>
    <t>O(CCN(SSN(CCOC1)C1)C2)C2</t>
  </si>
  <si>
    <t>OCC=C(CCC=C(CCC=C(C)C)C)C</t>
  </si>
  <si>
    <t>Oc(cccc1N(C)C)c1</t>
  </si>
  <si>
    <t>N(N)C(=S)NN</t>
  </si>
  <si>
    <t>O=C(OC)C(CCC(C(=O)OC)C1)C1</t>
  </si>
  <si>
    <t>Oc(ccc(c1)CCCCCCC)c1</t>
  </si>
  <si>
    <t>OCC(C)OC(C)COCC(C)OC(C)COCC(C)O</t>
  </si>
  <si>
    <t>N(=O)(=O)c(ccc(N)c1OC)c1</t>
  </si>
  <si>
    <t>O=C(OC(C(C(C(C(C(C(=CC(=O)C1)C2)(C1)C)C3)C2)C4)(C3)C)C4)CC</t>
  </si>
  <si>
    <t>Oc(cccc1C)c1</t>
  </si>
  <si>
    <t>N#Cc1c(Br)c(C(F)(F)F)n(COCC)c1c2ccc(Cl)cc2</t>
  </si>
  <si>
    <t>Oc(ccc(c1)CCC)c1</t>
  </si>
  <si>
    <t>Clc1nc(NC(C)C)nc(N)n1</t>
  </si>
  <si>
    <t>SC(CCCCCC)(C)C</t>
  </si>
  <si>
    <t>C(=CCl)Cl</t>
  </si>
  <si>
    <t>O=C(OCC)c(c(ccc1)C)c1</t>
  </si>
  <si>
    <t>OCCc(cccc1)c1</t>
  </si>
  <si>
    <t>Oc(c(c(ccc1)cc2)c1)c2</t>
  </si>
  <si>
    <t>OC(CCCCCCCCCC1)C1</t>
  </si>
  <si>
    <t>O=N(=O)c(c(cc(c1)C)C)c1</t>
  </si>
  <si>
    <t>O=P(OCC(Br)CBr)(OCC(Br)CBr)OCC(Br)CBr</t>
  </si>
  <si>
    <t>OC(CCC(C(CC)(C)C)C1)C1</t>
  </si>
  <si>
    <t>c1cc(F)ccc1C2(Cn4ncnc4)OC2c3ccccc3Cl</t>
  </si>
  <si>
    <t>O=C(CCC(C(CCCC1)C1)C2)C2</t>
  </si>
  <si>
    <t>CNC(=O)ON=CC(C)(C)S(C)=O</t>
  </si>
  <si>
    <t>O(c(ccc(OC)c1)c1)C</t>
  </si>
  <si>
    <t>O=C(OC(CCCC1)C1)c(c(ccc2)C(=O)OC(CCCC3)C3)c2</t>
  </si>
  <si>
    <t>O=C(C(C(C(C(c(c(cc(O)c1)C2)c1)C3)C2)C4)(C3)C)C4</t>
  </si>
  <si>
    <t>Oc(c(cc(c1)Cc(cc(c(O)c2C(C)(C)C)C(C)(C)C)c2)C(C)(C)C)c1C(C)(C)C</t>
  </si>
  <si>
    <t>c1c(O)cc2CCC3C4CCC(O)C4(C)CCC3c2c1</t>
  </si>
  <si>
    <t>CN(C)C(=O)C(c1ccccc1)c2ccccc2</t>
  </si>
  <si>
    <t>OC(CCCCCC)C</t>
  </si>
  <si>
    <t>O=C(OCCCC)CCCCCCCC(=O)OCCCC</t>
  </si>
  <si>
    <t>O=C(OCC=C)c(ccc(c1C(=O)OCC=C)C(=O)OCC=C)c1</t>
  </si>
  <si>
    <t>Oc(ccc(c1)C(C)C)c1</t>
  </si>
  <si>
    <t>ClCC(Cl)CCl</t>
  </si>
  <si>
    <t>O=C(OC(C)C)Nc(cccc1)c1</t>
  </si>
  <si>
    <t>c(P(Cl)Cl)(cccc1)c1</t>
  </si>
  <si>
    <t>OC(CCCC1)C1</t>
  </si>
  <si>
    <t>Clc1cc(Cl)ccc1OCC(=O)OCC</t>
  </si>
  <si>
    <t>O=C(CCC(C(C)(C)C)C1)C1</t>
  </si>
  <si>
    <t>CCOC(=O)Nc2cccc(OC(=O)Nc1ccccc1)c2</t>
  </si>
  <si>
    <t>O=C(OCC(CC(O1)C1C2)C2)C(CC(O3)C3C4)C4</t>
  </si>
  <si>
    <t>c(c(C=C1)ccc2)(c2)C1</t>
  </si>
  <si>
    <t>Oc(ccc(c1ccc2)c2)c1</t>
  </si>
  <si>
    <t>O(CCO)CCC</t>
  </si>
  <si>
    <t>O(c(c(O)ccc1)c1)C</t>
  </si>
  <si>
    <t>OC(C(C(C1C2)(C)C)(C2)C)C1</t>
  </si>
  <si>
    <t>O=C(N(CC=C)CC=C)C(Cl)Cl</t>
  </si>
  <si>
    <t>O=C(OC(C(C(C)(C)C)CCC1)C1)C</t>
  </si>
  <si>
    <t>O(c(cccc1CBr)c1)c(cccc2)c2</t>
  </si>
  <si>
    <t>OC(CCCC(C)C)(CC)C</t>
  </si>
  <si>
    <t>O=C(N(C)C)CC(=O)C</t>
  </si>
  <si>
    <t>OC(c(cccc1)c1)CO</t>
  </si>
  <si>
    <t>O=CCCCCCCCC</t>
  </si>
  <si>
    <t>O=C(OC)c(cccc1C(=O)OC)c1</t>
  </si>
  <si>
    <t>O=CC(C)Cc(ccc(c1)C(C)(C)C)c1</t>
  </si>
  <si>
    <t>Nc(ccc(c1)CCCCC)c1</t>
  </si>
  <si>
    <t>NC(=O)Nc1ccc(Cl)cc1</t>
  </si>
  <si>
    <t>OC(C=C)(CCC=C(C)C)C</t>
  </si>
  <si>
    <t>O=C(C=C(C(C(C(C(C(C(O)(C)C1)(C2)C)C1)C3)C2)(C4)C)C3)C4</t>
  </si>
  <si>
    <t>C(=CCC(C(=C)C)C1)(C1)C</t>
  </si>
  <si>
    <t>O1CC(O)C(O)C(O)C1O</t>
  </si>
  <si>
    <t>O=C(OCCO)C=C</t>
  </si>
  <si>
    <t>O(c(c(O)ccc1)c1)CC</t>
  </si>
  <si>
    <t>OCC#CCO</t>
  </si>
  <si>
    <t>O=C(C=CC1C(=C(CCC1(C)C)C)C)C</t>
  </si>
  <si>
    <t>N#CC(O)(C)C</t>
  </si>
  <si>
    <t>CC(C)C(C)C=CC(C)C1CCC2C(CCCC12C)=CC=C3CC(O)CCC3=C</t>
  </si>
  <si>
    <t>c1cc(Cl)ccc1CC2CCC(C)(C)C2(O)CN3N=CN=C3</t>
  </si>
  <si>
    <t>O(C(CC1)CO)C1</t>
  </si>
  <si>
    <t>O=C(OCC)Cc(c(c(ccc1)cc2)c1)c2</t>
  </si>
  <si>
    <t>O=C1N(c2ccccc2)C(=O)C=C1</t>
  </si>
  <si>
    <t>N(O)=CCCC</t>
  </si>
  <si>
    <t>O=C(OC(C)C)CCCCCCCCCCCCC</t>
  </si>
  <si>
    <t>Cc1ccc(C)c2ccccc12</t>
  </si>
  <si>
    <t>O=C(OCCCCC)CCC</t>
  </si>
  <si>
    <t>O=C(OCc(cccc1)c1)C</t>
  </si>
  <si>
    <t>O=C(C(=CCC1C(=C)C)C)C1</t>
  </si>
  <si>
    <t>c(cccc1)(c1)Cc(cccc2)c2</t>
  </si>
  <si>
    <t>O=C1OC(CC)CO1</t>
  </si>
  <si>
    <t>O(c(cccc1)c1)c(cccc2)c2</t>
  </si>
  <si>
    <t>O=C(c(cccc1)c1)Cc(cccc2)c2</t>
  </si>
  <si>
    <t>O(CC(O)C)CCC</t>
  </si>
  <si>
    <t>O=C(c(c(cc(c1C(CC2C)(C)C)C2(C)C)C)c1)C</t>
  </si>
  <si>
    <t>O=C(OCC)C(O1)C1c(cccc2)c2</t>
  </si>
  <si>
    <t>O(CCOCCOCCO)CCCC</t>
  </si>
  <si>
    <t>CC=Cc1ccc(OC)cc1</t>
  </si>
  <si>
    <t>O=C(OCC(CCCC)CC)C=C</t>
  </si>
  <si>
    <t>Fc(ccc(c1)Br)c1</t>
  </si>
  <si>
    <t>O=CCC(CCC=C(C)C)C</t>
  </si>
  <si>
    <t>O=C(OCCCC)C(O)C</t>
  </si>
  <si>
    <t>CCCCOC(=O)COc1ccc(Cl)cc1Cl</t>
  </si>
  <si>
    <t>OC(CCC1C(CCC2)CC2)CC1</t>
  </si>
  <si>
    <t>O(c(nc(OCC=C)nc1OCC=C)n1)CC=C</t>
  </si>
  <si>
    <t>O=C(N=NC(=O)N)N</t>
  </si>
  <si>
    <t>O=C(OC(C(=O)OCCCC)(CC(=O)OCCCC)CC(=O)OCCCC)C</t>
  </si>
  <si>
    <t>O=CCCCCCCCCC</t>
  </si>
  <si>
    <t>O=C(OC)N</t>
  </si>
  <si>
    <t>n1nc(N)nc1</t>
  </si>
  <si>
    <t>O=C(OCCCCCC(C)C)CCCCC(=O)OCCCCCC(C)C</t>
  </si>
  <si>
    <t>c1ccc2ccnc2c1</t>
  </si>
  <si>
    <t>CO[Si](c1ccccc1)(OC)OC</t>
  </si>
  <si>
    <t>ClCc1ccccc1</t>
  </si>
  <si>
    <t>Oc(c(cc(c1)Cl)Cc(c(O)ccc2Cl)c2)c1</t>
  </si>
  <si>
    <t>O=C(OCCOCCCC)C</t>
  </si>
  <si>
    <t>O=CC(O)C(O)C(O)CO</t>
  </si>
  <si>
    <t>c1cc(O)ccc1C(CC)C(CC)c2ccc(O)cc2</t>
  </si>
  <si>
    <t>OCC(CCCCCCCC)CCCCCC</t>
  </si>
  <si>
    <t>Nc(ccc(c1Cl)C)c1</t>
  </si>
  <si>
    <t>O(CC(O)C)C</t>
  </si>
  <si>
    <t>CC(C)C(C(=O)OC(C#N)c2cccc(Oc1ccccc1)c2)c3ccc(Cl)cc3</t>
  </si>
  <si>
    <t>O=C(c(c(O)ccc1)c1)C</t>
  </si>
  <si>
    <t>O=COC(C)C</t>
  </si>
  <si>
    <t>O=CCC(CCCC(O)(C)C)C</t>
  </si>
  <si>
    <t>C(#N)C=C(CCC=C(C)C)C</t>
  </si>
  <si>
    <t>O(C(C(O)C1O)CO)C(C1O)OCCCCCCCC</t>
  </si>
  <si>
    <t>O=CC(CCCC)CC</t>
  </si>
  <si>
    <t>O=C(OCC(CC)C)CC(C)C</t>
  </si>
  <si>
    <t>Nc(ccc(c1Cl)Cl)c1</t>
  </si>
  <si>
    <t>O=C(OC(C(C(C(C(C(C(=CC(=O)C1)C2)(C1)C)C3)C2SC(=O)C)C4)(C3)C)(C4)C5)C5</t>
  </si>
  <si>
    <t>C[Si](C)(C)O[Si](C)(C)C</t>
  </si>
  <si>
    <t>O=C(OCc(cccc1)c1)c(cccc2)c2</t>
  </si>
  <si>
    <t>OCCCCCCCCC</t>
  </si>
  <si>
    <t>OCC(O)CCl</t>
  </si>
  <si>
    <t>O=C(N(C)C)CCCCCCC</t>
  </si>
  <si>
    <t>[Hg](c(ccc1)cc1)c(ccc2)cc2</t>
  </si>
  <si>
    <t>c1c(Cl)cc2oc(Oc3ccc(OC(C)C(=O)OCC)cc3)nc2c1</t>
  </si>
  <si>
    <t>O=C(OCC)CC</t>
  </si>
  <si>
    <t>OCC(CCCCC)CCC</t>
  </si>
  <si>
    <t>O(C1COc(ccc(c2)C(c(ccc(OCC(O3)C3)c4)c4)(C)C)c2)C1</t>
  </si>
  <si>
    <t>O=CCCSC</t>
  </si>
  <si>
    <t>O=C(c(c(c(cc1C(C)(C)C)C(C2)(C)C)C2)c1)C</t>
  </si>
  <si>
    <t>O=C(N1CCOC2(C1)CCCC2)C(Cl)Cl</t>
  </si>
  <si>
    <t>C(CCCCCCC)C</t>
  </si>
  <si>
    <t>ClCC(=O)Nc1ccccc1</t>
  </si>
  <si>
    <t>O=C(N(N=O)C)N</t>
  </si>
  <si>
    <t>Oc(c(cc(c1)C)C(C)(C)C)c1</t>
  </si>
  <si>
    <t>c1ccc2ncsc2c1</t>
  </si>
  <si>
    <t>CC34CC(O)C1C(CCC2=CC(=O)CCC12C)C3CCC4C(=O)CO</t>
  </si>
  <si>
    <t>O=C(OCCCCCCCCCC)c(c(ccc1)C(=O)OCCCCCCCC)c1</t>
  </si>
  <si>
    <t>NC(=S)N</t>
  </si>
  <si>
    <t>c1cc(Cl)ccc1C(=O)NN(C(C)(C)C)C(=O)c2ccccc2</t>
  </si>
  <si>
    <t>O=S(=O)(N)c(ccc(c1)C)c1</t>
  </si>
  <si>
    <t>C3CC2(CC3)C(=C(C(O2)=O)c1c(cc(cc1C)C)C)OC(CC(C)(C)C)=O</t>
  </si>
  <si>
    <t>O=C(OCCCC)C=C</t>
  </si>
  <si>
    <t>CNC(=O)ON=CC(C)(C)S(C)(=O)=O</t>
  </si>
  <si>
    <t>Oc(c(ccc1)C(C)C)c1</t>
  </si>
  <si>
    <t>FC(F)(F)c(ccc(c1)Cl)c1</t>
  </si>
  <si>
    <t>CCCCCCc1ccc(N)cc1</t>
  </si>
  <si>
    <t>OCC(CO)(CO)CO</t>
  </si>
  <si>
    <t>C(#N)C=C</t>
  </si>
  <si>
    <t>OC(C=C)CCCCC</t>
  </si>
  <si>
    <t>c1cc(Cl)ccc1CC2CCC(C(C)C)C2(O)Cn3ncnc3</t>
  </si>
  <si>
    <t>O=C(OCCCCCC)c(cccc1)c1</t>
  </si>
  <si>
    <t>CC(O)COC(C)COC(C)CO</t>
  </si>
  <si>
    <t>c1ccc2CC(C)(C)Oc2c1O</t>
  </si>
  <si>
    <t>O=P(OC)OC</t>
  </si>
  <si>
    <t>OC(C#C)(CC(C)C)C</t>
  </si>
  <si>
    <t>C(=CC=C(C1)C)(C1)C(C)C</t>
  </si>
  <si>
    <t>c(ccc1C(CC)CCC)cc1</t>
  </si>
  <si>
    <t>N(C(=S)NC)C</t>
  </si>
  <si>
    <t>O=P(OCCOCCCC)(OCCOCCCC)OCCOCCCC</t>
  </si>
  <si>
    <t>O=C(OCC(O)CO)CCCCCCC</t>
  </si>
  <si>
    <t>ClC1=C(Cl)C2(Cl)C(Cl)(Cl)C1(Cl)C3C2COS(=O)OC3</t>
  </si>
  <si>
    <t>O=P(Oc1ccccc1C)(Oc2ccccc2C)Oc3ccccc3C</t>
  </si>
  <si>
    <t>C(#N)C(Br)(CCC(#N))CBr</t>
  </si>
  <si>
    <t>C(#N)CC(#N)</t>
  </si>
  <si>
    <t>O=C(OC(C)(C)C)C</t>
  </si>
  <si>
    <t>O=C(N(C)C)Nc(cccc1)c1</t>
  </si>
  <si>
    <t>CCCCCCCCc1cc(N(=O)=O)c(OC(=O)C=CC)c(c1)N(=O)=O</t>
  </si>
  <si>
    <t>O=C(CCC)C</t>
  </si>
  <si>
    <t>O(c(cccc1)c1)CCOc(cccc2)c2</t>
  </si>
  <si>
    <t>O=P(Oc(cccc1)c1)Oc(cccc2)c2</t>
  </si>
  <si>
    <t>O=S(=O)(NCCCC)c(ccc(c1)C)c1</t>
  </si>
  <si>
    <t>c1c(Cl)cc(Cl)cc1N2C(=O)C(C)(C3)C3(C)C2(=O)</t>
  </si>
  <si>
    <t>O=C(OCC(CCCC)CC)C</t>
  </si>
  <si>
    <t>N#CC(CCC#N)C</t>
  </si>
  <si>
    <t>[Si](OC)(OC)(OC)CCC</t>
  </si>
  <si>
    <t>O=C</t>
  </si>
  <si>
    <t>Oc(ccc(c(cccc1)c1)c2)c2</t>
  </si>
  <si>
    <t>N(O)=C(CCCC1)C1</t>
  </si>
  <si>
    <t>c1cc(CCCCCCCCC)ccc1OCCOCCOCCOCCOCCO</t>
  </si>
  <si>
    <t>c(ccc(c1)C)(c1)C(C)(C)C</t>
  </si>
  <si>
    <t>O=C(NC(=O)C1CC=CC2)C12</t>
  </si>
  <si>
    <t>CCOP(=O)(OCC)Oc1ccc(cc1)N(=O)=O</t>
  </si>
  <si>
    <t>O=N(=O)OCC(CON(=O)=O)(CON(=O)=O)CON(=O)=O</t>
  </si>
  <si>
    <t>OCCCCCCC</t>
  </si>
  <si>
    <t>OC1=C(OC)C=C(CC=C)C=C1</t>
  </si>
  <si>
    <t>O=C(OCC(CCCC)CC)c(c(c(c(c1Br)Br)Br)C(=O)OCC(CCCC)CC)c1Br</t>
  </si>
  <si>
    <t>OC(CCC(C(C)(C)C)C1)C1</t>
  </si>
  <si>
    <t>O=C(OC(C)C)C</t>
  </si>
  <si>
    <t>O=CC(=Cc(cccc1)c1)CCCCC</t>
  </si>
  <si>
    <t>Cc1ccccc1OCc2ccccc2C(=NOC)C(=O)OC</t>
  </si>
  <si>
    <t>O(c(ccc(O)c1)c1)C</t>
  </si>
  <si>
    <t>Cc1c(C)cc2N=C3C(=O)NC(=O)N=C3N(CC(O)C(O)C(O)CO)c2c1</t>
  </si>
  <si>
    <t>c1ccc2C(=O)C=C(c3ccccc3)Oc2c1</t>
  </si>
  <si>
    <t>O=C(CCCCC)C</t>
  </si>
  <si>
    <t>Cc1ccccc1C(=O)Nc2cccc(OC(C)C)c2</t>
  </si>
  <si>
    <t>O(P(OC)(Oc(ccc(Sc(ccc(OP(OC)(OC)=S)c1)c1)c2)c2)=S)C</t>
  </si>
  <si>
    <t>O=C(OC(CCCC(C)C)(CC)C)C</t>
  </si>
  <si>
    <t>c(c(ccc1)CCC2)(c1)C2</t>
  </si>
  <si>
    <t>O=NN(C)C</t>
  </si>
  <si>
    <t>O=CC=CCCC</t>
  </si>
  <si>
    <t>C(C(CC1C2)C1(C)C)(C2)=C</t>
  </si>
  <si>
    <t>O[Si](C)(C)O[Si](C)(C)O[Si](C)(C)O[Si](C)(C)O[Si](C)(C)O[Si](C)(C)O</t>
  </si>
  <si>
    <t>Oc(ccc(c1)CCCCCCCCC)c1</t>
  </si>
  <si>
    <t>Oc1cccc(c1)CCCCCCCCCCCC</t>
  </si>
  <si>
    <t>N1(Br)C(=O)N(Cl)C(=O)C1(C)C</t>
  </si>
  <si>
    <t>C(=C(C(=C(Cl)Cl)Cl)Cl)(Cl)Cl</t>
  </si>
  <si>
    <t>Oc(ccc(c1)CCCCCCCCCCCC)c1</t>
  </si>
  <si>
    <t>O=C1N(CCC1)CCCCCCCC</t>
  </si>
  <si>
    <t>C(=CCC(=C1)C)(C1)C(C)C</t>
  </si>
  <si>
    <t>O=C(c1ccccc1C(=O)OCCCCCCCCC)OCCCCCCCCC</t>
  </si>
  <si>
    <t>COc1c(Cl)c(Cl)c(Cl)c(Cl)c1Cl</t>
  </si>
  <si>
    <t>O=C=NC1=CC=CC=C1CC2=C(C(CC3=C(C(CC4=C(N=C=O)C=CC=C4)=CC=C3)N=C=O)=CC=C2)N=C=O</t>
  </si>
  <si>
    <t>O=C(OCCCCCCCC)C</t>
  </si>
  <si>
    <t>N1(CCCCCCCCCCCC)C(=O)CCCCC1</t>
  </si>
  <si>
    <t>O=CCCl</t>
  </si>
  <si>
    <t>O=C(OC(C1)CCC)C1</t>
  </si>
  <si>
    <t>c1c(O)cc2CC=C3C4CCC(=O)C4(C)CCC3c2c1</t>
  </si>
  <si>
    <t>ClC2=C(Cl)C3(Cl)C1COS(=O)(=O)OCC1C2(Cl)C3(Cl)Cl</t>
  </si>
  <si>
    <t>O(CC(CCCC)CC)CCO</t>
  </si>
  <si>
    <t>O=C(c1ccccc1C(=O)OCCCCCCCCCCCC)OCC(C(CC)CCC)CCC</t>
  </si>
  <si>
    <t>[Si](OCC)(OCC)(OCC)CCCCC</t>
  </si>
  <si>
    <t>O=S(=O)(c(ccc(c1)Cl)c1)c(ccc(c2)Cl)c2</t>
  </si>
  <si>
    <t>N(C(=S)NCC)CC</t>
  </si>
  <si>
    <t>Oc1c(cc(cc1C(C)(C)C)OC)C(C)(C)C</t>
  </si>
  <si>
    <t>C1=C(CO)OC=C1</t>
  </si>
  <si>
    <t>CCOP(=S)(OCC)SCSC(C)(C)C</t>
  </si>
  <si>
    <t>Oc(cccc1C(C)C)c1</t>
  </si>
  <si>
    <t>c1cc(Cl)cc(Cl)c1C2(Cn3ncnc3)CC(Br)CO2</t>
  </si>
  <si>
    <t>C[Si](C)(C)O[Si](C)(C)O[Si](C)(C)C</t>
  </si>
  <si>
    <t>O=C(NC(NC(=O)N1)C12)N2</t>
  </si>
  <si>
    <t>Oc(ccc(c1)CC)c1</t>
  </si>
  <si>
    <t>Oc(c(cc(c1)C)Cc(c(O)c(cc2C)C(C)(C)C)c2)c1C(C)(C)C</t>
  </si>
  <si>
    <t>c12OC(CCCC(C)CCCC(C)CCCC(C)C)(C)CCc1c(C)c(OC(=O)C)c(C)c2C</t>
  </si>
  <si>
    <t>CCCCOCCOC(=O)COc1ccc(Cl)cc1Cl</t>
  </si>
  <si>
    <t>O=C(C=C(C)C)C</t>
  </si>
  <si>
    <t>CCOP(=S)(OCC)ON=C(C(#N))c1ccccc1</t>
  </si>
  <si>
    <t>O=C(OCC(CCCC)CC)c(ccc(N(C)C)c1)c1</t>
  </si>
  <si>
    <t>O(CCOCCOCCOCCO)CCCC</t>
  </si>
  <si>
    <t>O=C(NC(=O)c1cccc2)c12</t>
  </si>
  <si>
    <t>O=C(OC)CC(C(C(=O)C1)CCCCC)C1</t>
  </si>
  <si>
    <t>O(c(ccc(N)c1)c1)CC</t>
  </si>
  <si>
    <t>CN(C)c1ccc2C(C)=CC(=O)Oc2c1</t>
  </si>
  <si>
    <t>Oc(ccc(c1)Cl)c1</t>
  </si>
  <si>
    <t>OCCCCCC</t>
  </si>
  <si>
    <t>O=C(OCCCCCCC)CCC</t>
  </si>
  <si>
    <t>n(c(nc(n1)NC(C2)C2)NC(C)(C)C)c1SC</t>
  </si>
  <si>
    <t>O=S(=O)(NCCCC)c(cccc1)c1</t>
  </si>
  <si>
    <t>O=C(OCC)C=CC=CCCCCC</t>
  </si>
  <si>
    <t>O=C(C(=C(C(CC1(C2CC3)C3C)C2(C)C)C)C1)C</t>
  </si>
  <si>
    <t>C2(C(OCC)=O)=NOC(C2)(c3ccccc3)c1ccccc1</t>
  </si>
  <si>
    <t>Oc(cc(c(c1C)Cl)C)c1</t>
  </si>
  <si>
    <t>OCC(C(O)CCC)CC</t>
  </si>
  <si>
    <t>C12(C)CCC3C4(C)C5CC5C(=O)C=C4C(Cl)=CC3C1CCC2(C(=O)C)OC(=O)C</t>
  </si>
  <si>
    <t>OCCCCO</t>
  </si>
  <si>
    <t>OCC(COCCOC(CCCOCC)C)C</t>
  </si>
  <si>
    <t>n(c(nc(n1)Cl)Cl)c1Cl</t>
  </si>
  <si>
    <t>ClC(Cl)C(c1ccc(Cl)cc1)c2ccccc2Cl</t>
  </si>
  <si>
    <t>O(CCOCCOC)CCO</t>
  </si>
  <si>
    <t>CCCC[Sn](CCCC)(CCCC)CCCC</t>
  </si>
  <si>
    <t>O=C(OCC(O)CO)CCCCCCCC=CCCCCCCCC</t>
  </si>
  <si>
    <t>OC(COCC)C</t>
  </si>
  <si>
    <t>O=C(OCC)c(c(N)ccc1)c1</t>
  </si>
  <si>
    <t>O(C(OCC)OCC)CC</t>
  </si>
  <si>
    <t>O=CC(=CCCC)CC</t>
  </si>
  <si>
    <t>C=C[Si](O[Si](C=C)(C)C)(C)C</t>
  </si>
  <si>
    <t>O=C(N)c(cccn1)c1</t>
  </si>
  <si>
    <t>c1ccc(C)cc1NC(=O)Oc2cccc(NC(=O)OC)c2</t>
  </si>
  <si>
    <t>O(c(cccc1)c1)CC(O)C</t>
  </si>
  <si>
    <t>O(CCOCCOCCO)CCO</t>
  </si>
  <si>
    <t>O=C(N)C</t>
  </si>
  <si>
    <t>C(=C(C(=C1Cl)Cl)Cl)(C1(Cl)Cl)Cl</t>
  </si>
  <si>
    <t>O=N(=O)c(cc(c(N=Nc(ccc(N(CCC#N)CC)c1)c1)c2Cl)Cl)c2</t>
  </si>
  <si>
    <t>OCCC(CCC=C(C)C)C</t>
  </si>
  <si>
    <t>O=C(OCc(cccc1)c1)C=Cc(cccc2)c2</t>
  </si>
  <si>
    <t>NC(=NC(#N))N</t>
  </si>
  <si>
    <t>OCCSCCCCCCCC</t>
  </si>
  <si>
    <t>O=C(OCCC=CCC)C</t>
  </si>
  <si>
    <t>O=C(OC(=O)c1c(c(c(c2Cl)Cl)Cl)Cl)c12</t>
  </si>
  <si>
    <t>O=C(NCC1)C1</t>
  </si>
  <si>
    <t>c(c(ccc1C(C)C)cc(c2)C(C)C)(c2)c1</t>
  </si>
  <si>
    <t>N(c(ccc(c1)C(c(cccc2)c2)(C)C)c1)c(ccc(c3)C(c(cccc4)c4)(C)C)c3</t>
  </si>
  <si>
    <t>O=C(OCC)CCCCC</t>
  </si>
  <si>
    <t>CC(=O)OC(C)CC(C)CC(C)C</t>
  </si>
  <si>
    <t>CC1(C)C(C=C(Br)Br)C1C(=O)OC(C#N)c3cccc(Oc2ccccc2)c3</t>
  </si>
  <si>
    <t>n(c(NCc(cccc1)c1)c(N=CN2)c2n3)c3</t>
  </si>
  <si>
    <t>O=C(Nc(cccc1)c1)N</t>
  </si>
  <si>
    <t>O=P(OC)(OC)C</t>
  </si>
  <si>
    <t>CCCCCCCCC=CCCCCCCCC(=O)OCCOCCOCCOCCOCCO</t>
  </si>
  <si>
    <t>Oc(c(ccc1)C(C)C)c1C(C)C</t>
  </si>
  <si>
    <t>CCCCCCCCCCCCCOCC1OC1</t>
  </si>
  <si>
    <t>C[Si](O[Si](C)(C)C)O[Si](C)(C)C</t>
  </si>
  <si>
    <t>N(c(c(c(ccc1)cc2)c1)c2)c(cccc3)c3</t>
  </si>
  <si>
    <t>OCC(OCCCC)C</t>
  </si>
  <si>
    <t>OCCC=CCC</t>
  </si>
  <si>
    <t>BrCC(=O)OCc1ccccc1</t>
  </si>
  <si>
    <t>C(Cl)(Cl)(C)C</t>
  </si>
  <si>
    <t>FC(F)(F)C(Cl)=CC1C(C)(C)C1C(=O)OC(C#N)c2cc(Oc3ccccc3)ccc2</t>
  </si>
  <si>
    <t>O=C(OC(c(cccc1)c1)C)C</t>
  </si>
  <si>
    <t>COc4ccc3C2CCC1(C)C(CCC1(O)C#C)C2CCc3c4</t>
  </si>
  <si>
    <t>O=P(Oc1ccccc1)(Oc2ccccc2)OCC(CC)CCCC</t>
  </si>
  <si>
    <t>OCC=Cc(cccc1)c1</t>
  </si>
  <si>
    <t>O=Cc(ccc(OC)c1OC)c1</t>
  </si>
  <si>
    <t>C12(C)C3CCC4(C)C(C(=O)C)(OC(=O)CCCCC)CCC4C3CCC2=CC(=O)CC1</t>
  </si>
  <si>
    <t>O=C(OCC(CCCC)CC)CCCCCCCCCCCCCCCCC</t>
  </si>
  <si>
    <t>O=C(OCCC(C)C)c(cccc1)c1</t>
  </si>
  <si>
    <t>Oc(c(cc(c1)Cl)C)c1</t>
  </si>
  <si>
    <t>Cc1cccc(CC)c1N(C(=O)CCl)C(C)COC</t>
  </si>
  <si>
    <t>OC(CC(O)(C)C)C</t>
  </si>
  <si>
    <t>Cc1c(ccc2c1cccc2)C</t>
  </si>
  <si>
    <t>O=C(OCC1C)O1</t>
  </si>
  <si>
    <t>OCCC</t>
  </si>
  <si>
    <t>O=C(OCCOCCOCCOC(=O)c(cccc1)c1)c(cccc2)c2</t>
  </si>
  <si>
    <t>O=C(OC)CCCCCCCCC</t>
  </si>
  <si>
    <t>c1ccccc1c2nnc(Cl)cc2OC(=O)SCCCCCCCC</t>
  </si>
  <si>
    <t>C(=CC=C1)C1</t>
  </si>
  <si>
    <t>O=C(N(C(=O)c1cccc2)C)c12</t>
  </si>
  <si>
    <t>O=C(CCCCC)CC</t>
  </si>
  <si>
    <t>N(=O)(=O)c(ccc(c1N(=O)(=O))Cl)c1</t>
  </si>
  <si>
    <t>BrC(C(Br)CCC(Br)C(Br)CCC(Br)C(Br)C1)C1</t>
  </si>
  <si>
    <t>O=C(N(SC(CCCC1)C1)C(=O)c2cccc3)c23</t>
  </si>
  <si>
    <t>O=C(OC(Cc(cccc1)c1)(C)C)C</t>
  </si>
  <si>
    <t>n1(nc(C)cc1C)CO</t>
  </si>
  <si>
    <t>c(c(cc(c1C)C)C)(c1)C</t>
  </si>
  <si>
    <t>n1ccccc1CCCc2ccccc2</t>
  </si>
  <si>
    <t>O=C(OCC)c(ccc(N)c1)c1</t>
  </si>
  <si>
    <t>O=C(c(c(C(=O)c1c(N)ccc2N)ccc3)c3)c12</t>
  </si>
  <si>
    <t>O=C(OC(C1)CC)C1</t>
  </si>
  <si>
    <t>O(CCl)C</t>
  </si>
  <si>
    <t>c1ccc2N(C(=O)C(Cl)Cl)C(C)COc2c1</t>
  </si>
  <si>
    <t>O=CCCC=CCCCCC</t>
  </si>
  <si>
    <t>O=C(OCCC(OC(=O)C(=C)C)C)C(=C)C</t>
  </si>
  <si>
    <t>c(ccc(c1)C=C)(c1)C</t>
  </si>
  <si>
    <t>Oc(c(ccc1)CC)c1</t>
  </si>
  <si>
    <t>O=C(OC(Cc(cccc1)c1)(C)C)CCC</t>
  </si>
  <si>
    <t>O=C(C=CC(C(=CCC1)C)C1(C)C)C</t>
  </si>
  <si>
    <t>C=Cc1ccccc1C=C</t>
  </si>
  <si>
    <t>OC(C=C)(CCC=C(CCC=C(C)C)C)C</t>
  </si>
  <si>
    <t>Clc1cc(C(F)(F)F)cnc1Oc2ccc(OC(C)C(=O)OC)cc2</t>
  </si>
  <si>
    <t>O(c(cccc1CO)c1)c(cccc2)c2</t>
  </si>
  <si>
    <t>O=C(C(CCC1)C(CC)C)C1</t>
  </si>
  <si>
    <t>COC(=O)c1cc(C)ccc1C2=NC(C)(C(C)C)C(=O)N2</t>
  </si>
  <si>
    <t>Oc1cc(CC)ccc1</t>
  </si>
  <si>
    <t>C=C[Si](OCCOC)(OCCOC)OCCOC</t>
  </si>
  <si>
    <t>Oc(ccc1CC(C(Cc(ccc2O)cc2O)C)C)c(O)c1</t>
  </si>
  <si>
    <t>Oc(c(ccc1C(C)C)C)c1</t>
  </si>
  <si>
    <t>O(c(ccc(c1)CC=C)c1)C</t>
  </si>
  <si>
    <t>N#CC(C)C</t>
  </si>
  <si>
    <t>O=C(c1c(ccc(c1)C(=O)OCCCCCCCC(C)C)C(=O)OCCCCCCCC(C)C)OCCCCCCCC(C)C</t>
  </si>
  <si>
    <t>OC(CC(CC1(C)C)C)C1</t>
  </si>
  <si>
    <t>O=C(N(C)C)C</t>
  </si>
  <si>
    <t>C(C(C=CC12)C1)(=CC)C2</t>
  </si>
  <si>
    <t>OCCCCCCCC=CC=CC</t>
  </si>
  <si>
    <t>[Si](OC)(OC)(C)C</t>
  </si>
  <si>
    <t>O=C(OCCC(CC(C)(C)C)C)C</t>
  </si>
  <si>
    <t>O=C(OC)CCCCCCCC=CCC=CCCCCC</t>
  </si>
  <si>
    <t>O=C(OC(C)C)c(c(ccc1)C(=O)OC(C)C)c1</t>
  </si>
  <si>
    <t>Nc1cc(cc(c1)C)C</t>
  </si>
  <si>
    <t>O=C(OC(C1)(CCCCCC)C)C1</t>
  </si>
  <si>
    <t>O=C(CCCC1)C1</t>
  </si>
  <si>
    <t>OCC(CCCCCCCCCC)CCCCCCCC</t>
  </si>
  <si>
    <t>O=C(C=CC(=C(CCC1)C)C1(C)C)C</t>
  </si>
  <si>
    <t>ClC(Cl)(Cl)C(NC=O)N1CCN(CC1)C(NC=O)C(Cl)(Cl)Cl</t>
  </si>
  <si>
    <t>c1ccc2c(Cl)ccc(OCC(=O)OC(C)CCCCC)c2n1</t>
  </si>
  <si>
    <t>c(ccc(c1C)C)(c1)C(c(ccc(c2C)C)c2)C</t>
  </si>
  <si>
    <t>S=P(OCC)(SCCC)Oc1ccc(SC)cc1</t>
  </si>
  <si>
    <t>O=C(OC(C1)CCCCCC)C1</t>
  </si>
  <si>
    <t>O=C1C(Cl)=C(Cl)SN1CCCCCCCC</t>
  </si>
  <si>
    <t>O=C(OCC)C(O1)C1(c(cccc2)c2)C</t>
  </si>
  <si>
    <t>O=C(c(cccc1C(=O)Cl)c1)Cl</t>
  </si>
  <si>
    <t>O=C(NCO)NCO</t>
  </si>
  <si>
    <t>n(c(c(ccc1cccn2)cc3)c12)c3</t>
  </si>
  <si>
    <t>O=CCc(cccc1)c1</t>
  </si>
  <si>
    <t>O=C(OCCOCCCC)COC(N=C(Cl)C(Cl)=C1)=C1Cl</t>
  </si>
  <si>
    <t>O=C(OCC(O)CO)CCCCCCCC=CCC(O)CCCCCC</t>
  </si>
  <si>
    <t>c(cc(nc1)c2c1CCNC(=O)C)c(c2)OC</t>
  </si>
  <si>
    <t>O=CCCCCCC</t>
  </si>
  <si>
    <t>c(cccc1)(c1)C=C(c(cccc2)c2)c(cccc3)c3</t>
  </si>
  <si>
    <t>O=C(CC(O)(C)C)C</t>
  </si>
  <si>
    <t>O=CC=Cc1ccccc1</t>
  </si>
  <si>
    <t>O=C(OC(C(CCC(=C1)C)C1)(C)C)CC</t>
  </si>
  <si>
    <t>O(C=CCC1)C1</t>
  </si>
  <si>
    <t>N(=C=S)CC=C</t>
  </si>
  <si>
    <t>O=P(OCC)OCC</t>
  </si>
  <si>
    <t>c(cccc1C)(c1)C</t>
  </si>
  <si>
    <t>O=C(NCO)N(C1N(C(=O)N(C1(=O))CO)CO)CO</t>
  </si>
  <si>
    <t>CCO[Si](C)(OCC)OCC</t>
  </si>
  <si>
    <t>O=C(c(ccc(c1ccc2)c2)c1)C</t>
  </si>
  <si>
    <t>FC(F)(F)c(ccc(c1Cl)Cl)c1</t>
  </si>
  <si>
    <t>N#CC(=C)C</t>
  </si>
  <si>
    <t>O=C(CCCCCC(=O)OCC(CC)CCC)OCC(C(C)CC)C</t>
  </si>
  <si>
    <t>O(c(ccc(c1)CCC)c1)C</t>
  </si>
  <si>
    <t>O=C(C(C(C1C2)(C)C)(C2)C)C1</t>
  </si>
  <si>
    <t>O=C(OCC=C(C=CC=C(C=CC(=C(CCC1)C)C1(C)C)C)C)C</t>
  </si>
  <si>
    <t>O=C(OCC)CCCCCCCCC=C</t>
  </si>
  <si>
    <t>OC(CC(CC(C)C)C)CC(C)C</t>
  </si>
  <si>
    <t>O=C(OC(C(CCC(=C1)C)C1)(C)C)C</t>
  </si>
  <si>
    <t>O=C(OCC)CCCCCCCC=CCCCCCCCC</t>
  </si>
  <si>
    <t>O=C(OCC(O)CO)CCCCCCCCCCC</t>
  </si>
  <si>
    <t>C(C(CC1C2)C2)(C1(C)C)=C</t>
  </si>
  <si>
    <t>O=C(CCCCCCCCC)C</t>
  </si>
  <si>
    <t>O=C(OCC(O)CO)CCCCCCCCCCCCC</t>
  </si>
  <si>
    <t>O=C(OCCOC(=O)C)C</t>
  </si>
  <si>
    <t>O=C(OCC(CCCC)CC)C=CC(=O)OCC(CCCC)CC</t>
  </si>
  <si>
    <t>CC(C)N(C(=O)CCl)c1ccccc1</t>
  </si>
  <si>
    <t>O=C(CC(C)C)CC(C)C</t>
  </si>
  <si>
    <t>OC(C)(C)CCCC(CC)=C</t>
  </si>
  <si>
    <t>C(CC(C1)C(O)(C)CCC=C(C)C)=C(C1)C</t>
  </si>
  <si>
    <t>COP(=O)(OC)OC(=CCl)c1cc(Cl)c(Cl)cc1Cl</t>
  </si>
  <si>
    <t>O=C(OCCc(cccc1)c1)c(cccc2)c2</t>
  </si>
  <si>
    <t>OCCC(CC(C)(C)C)C</t>
  </si>
  <si>
    <t>Oc(ccc(c1)CCCC)c1</t>
  </si>
  <si>
    <t>O=CC(O)C(O)C(OC(OC(C(O)C1O)CO)C1O)C(O)CO</t>
  </si>
  <si>
    <t>O=Cc(ccc(OC)c1)c1</t>
  </si>
  <si>
    <t>N(C(=S)NN)C</t>
  </si>
  <si>
    <t>O=C(C=Cc(cccc1)c1)C</t>
  </si>
  <si>
    <t>c1ccc2C(=O)C(Cl)=C(Cl)C(=O)c2c1</t>
  </si>
  <si>
    <t>CN(C)c3ccc2N=c1ccc(cc1=S(Cl)c2c3)N(C)C</t>
  </si>
  <si>
    <t>O=C(c(cccc1)c1)C(O)c(cccc2)c2</t>
  </si>
  <si>
    <t>O=C(N(C(C1(=O))(C)C)Cl)N1Br</t>
  </si>
  <si>
    <t>CCCO[Si](OCCC)(OCCC)OCCC</t>
  </si>
  <si>
    <t>OCCCBr</t>
  </si>
  <si>
    <t>N#CC(Br)Br</t>
  </si>
  <si>
    <t>O=C(OCC(CCCC)CC)CCCCCCCCC(=O)OCC(CCCC)CC</t>
  </si>
  <si>
    <t>O=CN</t>
  </si>
  <si>
    <t>OCCC(C)C</t>
  </si>
  <si>
    <t>c(cccc1)(c1)CCCCCCCCCCCC</t>
  </si>
  <si>
    <t>C(=C)CCCCCCCCCCCC</t>
  </si>
  <si>
    <t>O=N(CCCCCCCCCC)(C)C</t>
  </si>
  <si>
    <t>O=C(OC(C(=O)OCC)(CC(=O)OCC)CC(=O)OCC)C</t>
  </si>
  <si>
    <t>OC(C#C)C(CCCC)CC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</si>
  <si>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</si>
  <si>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</si>
  <si>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</si>
  <si>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</si>
  <si>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</si>
  <si>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r>
      <t>log K</t>
    </r>
    <r>
      <rPr>
        <b/>
        <vertAlign val="subscript"/>
        <sz val="10"/>
        <color theme="1"/>
        <rFont val="Arial"/>
        <family val="2"/>
      </rPr>
      <t>CW</t>
    </r>
  </si>
  <si>
    <t>Total lipid content*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</si>
</sst>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E+00"/>
    <numFmt numFmtId="166" formatCode="0.0%"/>
    <numFmt numFmtId="167" formatCode="0.00000000"/>
  </numFmts>
  <fonts count="12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sz val="10"/>
      <color theme="1"/>
      <name val="Cambria"/>
      <family val="1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4" fillId="0" borderId="0">
      <alignment vertical="center"/>
    </xf>
  </cellStyleXfs>
  <cellXfs count="99">
    <xf numFmtId="0" fontId="0" fillId="0" borderId="0" xfId="0"/>
    <xf numFmtId="0" fontId="0" fillId="2" borderId="0" xfId="0" applyFill="1"/>
    <xf numFmtId="0" fontId="2" fillId="0" borderId="0" xfId="0" applyFont="1"/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3" fillId="0" borderId="0" xfId="0" applyFont="1" applyFill="1" applyBorder="1"/>
    <xf numFmtId="11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11" fontId="2" fillId="0" borderId="0" xfId="0" applyNumberFormat="1" applyFont="1" applyFill="1" applyBorder="1"/>
    <xf numFmtId="0" fontId="2" fillId="0" borderId="1" xfId="0" applyFont="1" applyFill="1" applyBorder="1"/>
    <xf numFmtId="0" fontId="2" fillId="0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4" borderId="2" xfId="0" applyFont="1" applyFill="1" applyBorder="1"/>
    <xf numFmtId="0" fontId="2" fillId="0" borderId="0" xfId="0" applyFont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11" fontId="3" fillId="0" borderId="0" xfId="0" applyNumberFormat="1" applyFont="1" applyAlignment="1">
      <alignment horizontal="center"/>
    </xf>
    <xf numFmtId="11" fontId="2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11" fontId="2" fillId="0" borderId="0" xfId="0" applyNumberFormat="1" applyFont="1"/>
    <xf numFmtId="11" fontId="3" fillId="0" borderId="0" xfId="0" applyNumberFormat="1" applyFont="1" applyFill="1" applyBorder="1" applyAlignment="1">
      <alignment horizontal="left"/>
    </xf>
    <xf numFmtId="10" fontId="3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64" fontId="2" fillId="0" borderId="0" xfId="0" applyNumberFormat="1" applyFont="1"/>
    <xf numFmtId="165" fontId="3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left"/>
    </xf>
    <xf numFmtId="11" fontId="2" fillId="3" borderId="2" xfId="0" applyNumberFormat="1" applyFont="1" applyFill="1" applyBorder="1" applyAlignment="1">
      <alignment horizontal="center"/>
    </xf>
    <xf numFmtId="11" fontId="3" fillId="4" borderId="2" xfId="0" applyNumberFormat="1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11" fontId="2" fillId="0" borderId="1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65" fontId="2" fillId="0" borderId="1" xfId="0" applyNumberFormat="1" applyFont="1" applyBorder="1" applyAlignment="1">
      <alignment horizontal="center"/>
    </xf>
    <xf numFmtId="10" fontId="3" fillId="0" borderId="0" xfId="0" applyNumberFormat="1" applyFont="1" applyAlignment="1">
      <alignment horizontal="left"/>
    </xf>
    <xf numFmtId="2" fontId="2" fillId="0" borderId="0" xfId="0" applyNumberFormat="1" applyFont="1" applyAlignment="1">
      <alignment horizontal="left"/>
    </xf>
    <xf numFmtId="0" fontId="2" fillId="0" borderId="0" xfId="0" applyNumberFormat="1" applyFont="1" applyAlignment="1">
      <alignment horizontal="center"/>
    </xf>
    <xf numFmtId="0" fontId="2" fillId="0" borderId="1" xfId="0" applyNumberFormat="1" applyFont="1" applyBorder="1" applyAlignment="1">
      <alignment horizontal="center"/>
    </xf>
    <xf numFmtId="164" fontId="2" fillId="0" borderId="1" xfId="0" applyNumberFormat="1" applyFont="1" applyFill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65" fontId="2" fillId="0" borderId="0" xfId="0" applyNumberFormat="1" applyFont="1" applyBorder="1" applyAlignment="1">
      <alignment horizontal="center"/>
    </xf>
    <xf numFmtId="2" fontId="2" fillId="3" borderId="3" xfId="0" applyNumberFormat="1" applyFont="1" applyFill="1" applyBorder="1" applyAlignment="1">
      <alignment horizontal="center"/>
    </xf>
    <xf numFmtId="165" fontId="2" fillId="4" borderId="4" xfId="0" applyNumberFormat="1" applyFont="1" applyFill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0" fontId="10" fillId="0" borderId="0" xfId="0" applyFont="1"/>
    <xf numFmtId="11" fontId="10" fillId="0" borderId="0" xfId="0" applyNumberFormat="1" applyFont="1"/>
    <xf numFmtId="11" fontId="3" fillId="0" borderId="0" xfId="0" applyNumberFormat="1" applyFont="1"/>
    <xf numFmtId="0" fontId="2" fillId="6" borderId="3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165" fontId="2" fillId="4" borderId="3" xfId="0" applyNumberFormat="1" applyFont="1" applyFill="1" applyBorder="1" applyAlignment="1">
      <alignment horizontal="center"/>
    </xf>
    <xf numFmtId="165" fontId="2" fillId="4" borderId="5" xfId="0" applyNumberFormat="1" applyFont="1" applyFill="1" applyBorder="1" applyAlignment="1">
      <alignment horizontal="center"/>
    </xf>
    <xf numFmtId="2" fontId="2" fillId="6" borderId="2" xfId="0" applyNumberFormat="1" applyFont="1" applyFill="1" applyBorder="1" applyAlignment="1">
      <alignment horizontal="center"/>
    </xf>
    <xf numFmtId="2" fontId="2" fillId="4" borderId="4" xfId="0" applyNumberFormat="1" applyFont="1" applyFill="1" applyBorder="1" applyAlignment="1">
      <alignment horizontal="center"/>
    </xf>
    <xf numFmtId="165" fontId="3" fillId="6" borderId="0" xfId="0" applyNumberFormat="1" applyFont="1" applyFill="1" applyAlignment="1">
      <alignment horizontal="center"/>
    </xf>
    <xf numFmtId="166" fontId="3" fillId="0" borderId="0" xfId="0" applyNumberFormat="1" applyFont="1" applyAlignment="1">
      <alignment horizontal="center"/>
    </xf>
    <xf numFmtId="166" fontId="3" fillId="6" borderId="0" xfId="0" applyNumberFormat="1" applyFont="1" applyFill="1" applyAlignment="1">
      <alignment horizontal="center"/>
    </xf>
    <xf numFmtId="166" fontId="2" fillId="0" borderId="0" xfId="0" applyNumberFormat="1" applyFont="1" applyAlignment="1">
      <alignment horizontal="center"/>
    </xf>
    <xf numFmtId="166" fontId="2" fillId="6" borderId="0" xfId="0" applyNumberFormat="1" applyFont="1" applyFill="1" applyAlignment="1">
      <alignment horizontal="center"/>
    </xf>
    <xf numFmtId="166" fontId="2" fillId="0" borderId="0" xfId="0" applyNumberFormat="1" applyFont="1" applyBorder="1" applyAlignment="1">
      <alignment horizontal="center"/>
    </xf>
    <xf numFmtId="166" fontId="2" fillId="6" borderId="0" xfId="0" applyNumberFormat="1" applyFont="1" applyFill="1" applyBorder="1" applyAlignment="1">
      <alignment horizontal="center"/>
    </xf>
    <xf numFmtId="166" fontId="2" fillId="0" borderId="1" xfId="0" applyNumberFormat="1" applyFont="1" applyBorder="1" applyAlignment="1">
      <alignment horizontal="center"/>
    </xf>
    <xf numFmtId="166" fontId="2" fillId="6" borderId="1" xfId="0" applyNumberFormat="1" applyFont="1" applyFill="1" applyBorder="1" applyAlignment="1">
      <alignment horizontal="center"/>
    </xf>
    <xf numFmtId="165" fontId="2" fillId="6" borderId="0" xfId="0" applyNumberFormat="1" applyFont="1" applyFill="1" applyAlignment="1">
      <alignment horizontal="center"/>
    </xf>
    <xf numFmtId="165" fontId="2" fillId="6" borderId="0" xfId="0" applyNumberFormat="1" applyFont="1" applyFill="1" applyBorder="1" applyAlignment="1">
      <alignment horizontal="center"/>
    </xf>
    <xf numFmtId="165" fontId="2" fillId="6" borderId="1" xfId="0" applyNumberFormat="1" applyFont="1" applyFill="1" applyBorder="1" applyAlignment="1">
      <alignment horizontal="center"/>
    </xf>
    <xf numFmtId="0" fontId="2" fillId="5" borderId="0" xfId="0" applyFont="1" applyFill="1" applyBorder="1"/>
    <xf numFmtId="164" fontId="3" fillId="6" borderId="0" xfId="0" applyNumberFormat="1" applyFont="1" applyFill="1" applyAlignment="1">
      <alignment horizontal="center"/>
    </xf>
    <xf numFmtId="2" fontId="3" fillId="6" borderId="0" xfId="0" applyNumberFormat="1" applyFont="1" applyFill="1" applyAlignment="1">
      <alignment horizontal="center"/>
    </xf>
    <xf numFmtId="11" fontId="3" fillId="6" borderId="0" xfId="0" applyNumberFormat="1" applyFont="1" applyFill="1" applyAlignment="1">
      <alignment horizontal="center"/>
    </xf>
    <xf numFmtId="0" fontId="3" fillId="6" borderId="0" xfId="0" applyNumberFormat="1" applyFont="1" applyFill="1" applyAlignment="1">
      <alignment horizontal="center"/>
    </xf>
    <xf numFmtId="10" fontId="3" fillId="6" borderId="0" xfId="0" applyNumberFormat="1" applyFont="1" applyFill="1" applyAlignment="1">
      <alignment horizontal="center"/>
    </xf>
    <xf numFmtId="167" fontId="2" fillId="0" borderId="0" xfId="0" applyNumberFormat="1" applyFont="1"/>
    <xf numFmtId="165" fontId="2" fillId="0" borderId="0" xfId="0" applyNumberFormat="1" applyFont="1" applyFill="1" applyBorder="1"/>
    <xf numFmtId="2" fontId="2" fillId="0" borderId="0" xfId="0" applyNumberFormat="1" applyFont="1" applyFill="1" applyBorder="1"/>
    <xf numFmtId="0" fontId="2" fillId="0" borderId="0" xfId="0" applyNumberFormat="1" applyFont="1"/>
    <xf numFmtId="165" fontId="2" fillId="0" borderId="0" xfId="0" applyNumberFormat="1" applyFont="1"/>
    <xf numFmtId="2" fontId="2" fillId="0" borderId="0" xfId="0" applyNumberFormat="1" applyFont="1"/>
    <xf numFmtId="164" fontId="2" fillId="4" borderId="3" xfId="0" applyNumberFormat="1" applyFont="1" applyFill="1" applyBorder="1" applyAlignment="1">
      <alignment horizontal="center"/>
    </xf>
    <xf numFmtId="2" fontId="3" fillId="0" borderId="0" xfId="0" applyNumberFormat="1" applyFont="1"/>
    <xf numFmtId="1" fontId="2" fillId="0" borderId="0" xfId="0" applyNumberFormat="1" applyFont="1" applyAlignment="1">
      <alignment horizontal="center"/>
    </xf>
    <xf numFmtId="2" fontId="2" fillId="2" borderId="0" xfId="0" applyNumberFormat="1" applyFont="1" applyFill="1" applyBorder="1" applyAlignment="1">
      <alignment horizontal="center"/>
    </xf>
    <xf numFmtId="164" fontId="2" fillId="6" borderId="5" xfId="0" applyNumberFormat="1" applyFont="1" applyFill="1" applyBorder="1" applyAlignment="1">
      <alignment horizontal="center"/>
    </xf>
  </cellXfs>
  <cellStyles count="2">
    <cellStyle name="?? 2" xfId="1" xr:uid="{00000000-0005-0000-0000-000000000000}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409575</xdr:colOff>
      <xdr:row>5</xdr:row>
      <xdr:rowOff>104775</xdr:rowOff>
    </xdr:from>
    <xdr:to>
      <xdr:col>10</xdr:col>
      <xdr:colOff>269883</xdr:colOff>
      <xdr:row>23</xdr:row>
      <xdr:rowOff>138603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9575" y="1057275"/>
          <a:ext cx="5956308" cy="34628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</xdr:colOff>
          <xdr:row>6</xdr:row>
          <xdr:rowOff>7620</xdr:rowOff>
        </xdr:from>
        <xdr:to>
          <xdr:col>16</xdr:col>
          <xdr:colOff>182880</xdr:colOff>
          <xdr:row>7</xdr:row>
          <xdr:rowOff>99060</xdr:rowOff>
        </xdr:to>
        <xdr:sp macro="" textlink="">
          <xdr:nvSpPr>
            <xdr:cNvPr id="5130" name="CheckBox1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18</xdr:row>
          <xdr:rowOff>152400</xdr:rowOff>
        </xdr:from>
        <xdr:to>
          <xdr:col>16</xdr:col>
          <xdr:colOff>144780</xdr:colOff>
          <xdr:row>20</xdr:row>
          <xdr:rowOff>76200</xdr:rowOff>
        </xdr:to>
        <xdr:sp macro="" textlink="">
          <xdr:nvSpPr>
            <xdr:cNvPr id="5131" name="CheckBox2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685800</xdr:colOff>
          <xdr:row>12</xdr:row>
          <xdr:rowOff>121920</xdr:rowOff>
        </xdr:from>
        <xdr:to>
          <xdr:col>8</xdr:col>
          <xdr:colOff>144780</xdr:colOff>
          <xdr:row>15</xdr:row>
          <xdr:rowOff>99060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2"/>
  <sheetViews>
    <sheetView workbookViewId="0">
      <selection activeCell="M10" sqref="M10"/>
    </sheetView>
  </sheetViews>
  <sheetFormatPr baseColWidth="10" defaultColWidth="9.109375" defaultRowHeight="14.4"/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1:1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</row>
    <row r="21" spans="1:1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</sheetData>
  <pageMargins left="0.7" right="0.7" top="0.75" bottom="0.75" header="0.3" footer="0.3"/>
  <pageSetup orientation="portrait" r:id="rId1"/>
  <headerFooter>
    <oddFooter>&amp;C&amp;1#&amp;"Arial"&amp;10&amp;K000000Internal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X1303"/>
  <sheetViews>
    <sheetView zoomScaleNormal="100" workbookViewId="0">
      <pane ySplit="1" topLeftCell="A2" activePane="bottomLeft" state="frozen"/>
      <selection pane="bottomLeft" activeCell="M1195" sqref="M1195"/>
    </sheetView>
  </sheetViews>
  <sheetFormatPr baseColWidth="10" defaultColWidth="9.109375" defaultRowHeight="13.2"/>
  <cols>
    <col min="1" max="1" width="9.88671875" style="2" customWidth="1"/>
    <col min="2" max="2" width="11.33203125" style="16" customWidth="1"/>
    <col min="3" max="3" width="9.33203125" style="16" customWidth="1"/>
    <col min="4" max="4" width="11.33203125" style="24" customWidth="1"/>
    <col min="5" max="5" width="8" style="24" customWidth="1"/>
    <col min="6" max="6" width="7.5546875" style="20" customWidth="1"/>
    <col min="7" max="7" width="9.33203125" style="44" customWidth="1"/>
    <col min="8" max="8" width="8.109375" style="20" customWidth="1"/>
    <col min="9" max="9" width="9.6640625" style="44" customWidth="1"/>
    <col min="10" max="10" width="12.88671875" style="22" customWidth="1"/>
    <col min="11" max="11" width="8.33203125" style="20" customWidth="1"/>
    <col min="12" max="12" width="8.6640625" style="44" customWidth="1"/>
    <col min="13" max="13" width="8.109375" style="16" customWidth="1"/>
    <col min="14" max="14" width="6.33203125" style="16" customWidth="1"/>
    <col min="15" max="15" width="9.109375" style="2"/>
    <col min="16" max="16" width="9.5546875" style="2" bestFit="1" customWidth="1"/>
    <col min="17" max="21" width="9.109375" style="2"/>
    <col min="22" max="23" width="9.5546875" style="2" bestFit="1" customWidth="1"/>
    <col min="24" max="16384" width="9.109375" style="2"/>
  </cols>
  <sheetData>
    <row r="1" spans="1:24" ht="16.8">
      <c r="A1" s="17" t="s">
        <v>10</v>
      </c>
      <c r="B1" s="18" t="s">
        <v>11</v>
      </c>
      <c r="C1" s="18" t="s">
        <v>17</v>
      </c>
      <c r="D1" s="83" t="s">
        <v>12</v>
      </c>
      <c r="E1" s="83" t="s">
        <v>39</v>
      </c>
      <c r="F1" s="84" t="s">
        <v>14</v>
      </c>
      <c r="G1" s="86" t="s">
        <v>149</v>
      </c>
      <c r="H1" s="84" t="s">
        <v>15</v>
      </c>
      <c r="I1" s="86" t="s">
        <v>150</v>
      </c>
      <c r="J1" s="85" t="s">
        <v>16</v>
      </c>
      <c r="K1" s="84" t="s">
        <v>3699</v>
      </c>
      <c r="L1" s="86" t="s">
        <v>140</v>
      </c>
      <c r="M1" s="87" t="s">
        <v>138</v>
      </c>
      <c r="N1" s="27" t="s">
        <v>173</v>
      </c>
      <c r="O1" s="17" t="s">
        <v>28</v>
      </c>
    </row>
    <row r="2" spans="1:24" ht="15.6">
      <c r="A2" s="2" t="s">
        <v>67</v>
      </c>
      <c r="B2" s="16">
        <v>134237506</v>
      </c>
      <c r="C2" s="2" t="s">
        <v>68</v>
      </c>
      <c r="D2" s="24">
        <v>641.70000000000005</v>
      </c>
      <c r="E2" s="24">
        <v>181</v>
      </c>
      <c r="F2" s="20">
        <v>5.38</v>
      </c>
      <c r="H2" s="16">
        <v>-4.3600000000000003</v>
      </c>
      <c r="J2" s="22">
        <v>4.8000000000000001E-2</v>
      </c>
      <c r="O2" s="25" t="s">
        <v>151</v>
      </c>
      <c r="V2" s="25"/>
    </row>
    <row r="3" spans="1:24" ht="15.6">
      <c r="A3" s="2" t="s">
        <v>69</v>
      </c>
      <c r="B3" s="16">
        <v>134237517</v>
      </c>
      <c r="C3" s="2" t="s">
        <v>68</v>
      </c>
      <c r="D3" s="24">
        <v>641.70000000000005</v>
      </c>
      <c r="E3" s="24">
        <v>172</v>
      </c>
      <c r="F3" s="20">
        <v>5.47</v>
      </c>
      <c r="H3" s="16">
        <v>-4.76</v>
      </c>
      <c r="J3" s="22">
        <v>1.47E-2</v>
      </c>
      <c r="L3" s="22"/>
      <c r="O3" s="2" t="s">
        <v>152</v>
      </c>
      <c r="V3" s="25"/>
      <c r="W3" s="93"/>
    </row>
    <row r="4" spans="1:24">
      <c r="A4" s="2" t="s">
        <v>70</v>
      </c>
      <c r="B4" s="16">
        <v>134237528</v>
      </c>
      <c r="C4" s="2" t="s">
        <v>68</v>
      </c>
      <c r="D4" s="24">
        <v>641.70000000000005</v>
      </c>
      <c r="E4" s="24">
        <v>209</v>
      </c>
      <c r="F4" s="20">
        <v>5.8</v>
      </c>
      <c r="H4" s="16">
        <v>-4.2300000000000004</v>
      </c>
      <c r="J4" s="22">
        <v>2.0999999999999999E-3</v>
      </c>
      <c r="V4" s="25"/>
      <c r="W4" s="93"/>
    </row>
    <row r="5" spans="1:24" ht="15.6">
      <c r="A5" s="2" t="s">
        <v>102</v>
      </c>
      <c r="B5" s="16">
        <v>2050477</v>
      </c>
      <c r="C5" s="49" t="s">
        <v>104</v>
      </c>
      <c r="D5" s="24">
        <v>328</v>
      </c>
      <c r="E5" s="24">
        <v>57.5</v>
      </c>
      <c r="F5" s="20">
        <v>5.48</v>
      </c>
      <c r="H5" s="20">
        <v>-2.7762618764268221</v>
      </c>
      <c r="J5" s="22">
        <v>0.37705896</v>
      </c>
      <c r="O5" s="43" t="s">
        <v>146</v>
      </c>
      <c r="V5" s="25"/>
      <c r="W5" s="93"/>
    </row>
    <row r="6" spans="1:24">
      <c r="A6" s="2" t="s">
        <v>71</v>
      </c>
      <c r="C6" s="2" t="s">
        <v>72</v>
      </c>
      <c r="D6" s="24">
        <v>406.9</v>
      </c>
      <c r="E6" s="24">
        <v>64.25</v>
      </c>
      <c r="F6" s="20">
        <v>5.8</v>
      </c>
      <c r="H6" s="20">
        <v>-3.1126883385621609</v>
      </c>
      <c r="J6" s="22">
        <v>0.13663254409999998</v>
      </c>
      <c r="O6" s="61" t="s">
        <v>124</v>
      </c>
      <c r="V6" s="25"/>
      <c r="X6" s="25"/>
    </row>
    <row r="7" spans="1:24">
      <c r="A7" s="2" t="s">
        <v>73</v>
      </c>
      <c r="C7" s="2" t="s">
        <v>74</v>
      </c>
      <c r="D7" s="24">
        <v>485.82</v>
      </c>
      <c r="E7" s="24">
        <v>84</v>
      </c>
      <c r="F7" s="20">
        <v>6.39</v>
      </c>
      <c r="H7" s="20">
        <v>-3.3518409852988666</v>
      </c>
      <c r="J7" s="22">
        <v>2.47258089E-2</v>
      </c>
      <c r="O7" s="25" t="b">
        <v>0</v>
      </c>
      <c r="V7" s="25"/>
      <c r="X7" s="25"/>
    </row>
    <row r="8" spans="1:24">
      <c r="A8" s="2" t="s">
        <v>75</v>
      </c>
      <c r="C8" s="2" t="s">
        <v>76</v>
      </c>
      <c r="D8" s="24">
        <v>564.70000000000005</v>
      </c>
      <c r="E8" s="16">
        <v>92.5</v>
      </c>
      <c r="F8" s="20">
        <v>6.76</v>
      </c>
      <c r="H8" s="20">
        <v>-3.671926647051353</v>
      </c>
      <c r="J8" s="22">
        <v>8.3530424000000016E-3</v>
      </c>
      <c r="O8" s="25"/>
      <c r="V8" s="25"/>
      <c r="X8" s="25"/>
    </row>
    <row r="9" spans="1:24">
      <c r="A9" s="2" t="s">
        <v>103</v>
      </c>
      <c r="C9" s="2" t="s">
        <v>78</v>
      </c>
      <c r="D9" s="24">
        <v>564.70000000000005</v>
      </c>
      <c r="E9" s="24">
        <v>100.5</v>
      </c>
      <c r="F9" s="20">
        <v>6.53</v>
      </c>
      <c r="H9" s="20">
        <v>-3.8097625242569806</v>
      </c>
      <c r="J9" s="22">
        <v>9.6835885400000012E-3</v>
      </c>
      <c r="O9" s="60" t="s">
        <v>127</v>
      </c>
      <c r="R9" s="59" t="s">
        <v>128</v>
      </c>
      <c r="V9" s="25"/>
    </row>
    <row r="10" spans="1:24" ht="15.6">
      <c r="A10" s="2" t="s">
        <v>77</v>
      </c>
      <c r="C10" s="2" t="s">
        <v>80</v>
      </c>
      <c r="D10" s="24">
        <v>643.6</v>
      </c>
      <c r="E10" s="24">
        <v>161.5</v>
      </c>
      <c r="F10" s="20">
        <v>7.08</v>
      </c>
      <c r="H10" s="20">
        <v>-3.8596209781014794</v>
      </c>
      <c r="J10" s="22">
        <v>7.5011579999999993E-4</v>
      </c>
      <c r="O10" s="25" t="s">
        <v>141</v>
      </c>
      <c r="R10" s="25" t="s">
        <v>125</v>
      </c>
      <c r="V10" s="25"/>
    </row>
    <row r="11" spans="1:24" ht="15.6">
      <c r="A11" s="2" t="s">
        <v>79</v>
      </c>
      <c r="C11" s="50" t="s">
        <v>105</v>
      </c>
      <c r="D11" s="24">
        <v>722.5</v>
      </c>
      <c r="E11" s="24">
        <v>172.5</v>
      </c>
      <c r="F11" s="20">
        <v>7.49</v>
      </c>
      <c r="H11" s="20">
        <v>-4.2942448338519545</v>
      </c>
      <c r="J11" s="22">
        <v>2.2024491781014402E-4</v>
      </c>
      <c r="L11" s="20"/>
      <c r="R11" s="25" t="s">
        <v>142</v>
      </c>
      <c r="V11" s="25"/>
    </row>
    <row r="12" spans="1:24">
      <c r="A12" s="2" t="s">
        <v>101</v>
      </c>
      <c r="C12" s="49" t="s">
        <v>106</v>
      </c>
      <c r="D12" s="24">
        <v>959.2</v>
      </c>
      <c r="E12" s="24">
        <v>302.5</v>
      </c>
      <c r="F12" s="20">
        <v>8.6999999999999993</v>
      </c>
      <c r="H12" s="20">
        <v>-5.1642448338519547</v>
      </c>
      <c r="J12" s="22">
        <v>5.0671318034909225E-7</v>
      </c>
      <c r="L12" s="49"/>
      <c r="R12" s="2" t="s">
        <v>126</v>
      </c>
      <c r="V12" s="25"/>
    </row>
    <row r="13" spans="1:24" ht="15.6">
      <c r="A13" s="2" t="s">
        <v>81</v>
      </c>
      <c r="B13" s="16">
        <v>79947</v>
      </c>
      <c r="C13" s="2" t="s">
        <v>82</v>
      </c>
      <c r="D13" s="24">
        <v>543.88</v>
      </c>
      <c r="E13" s="24">
        <v>181</v>
      </c>
      <c r="F13" s="20">
        <v>7.2</v>
      </c>
      <c r="H13" s="20">
        <v>-11.025</v>
      </c>
      <c r="J13" s="22">
        <v>1E-3</v>
      </c>
      <c r="R13" s="25" t="s">
        <v>143</v>
      </c>
      <c r="V13" s="25"/>
    </row>
    <row r="14" spans="1:24">
      <c r="A14" s="36" t="s">
        <v>83</v>
      </c>
      <c r="B14" s="37">
        <v>13560899</v>
      </c>
      <c r="C14" s="36" t="s">
        <v>84</v>
      </c>
      <c r="D14" s="47">
        <v>653.73</v>
      </c>
      <c r="E14" s="46">
        <v>206.5</v>
      </c>
      <c r="F14" s="38">
        <v>9.3000000000000007</v>
      </c>
      <c r="G14" s="45"/>
      <c r="H14" s="37">
        <v>-3.24</v>
      </c>
      <c r="I14" s="45"/>
      <c r="J14" s="39">
        <v>4.3999999999999999E-5</v>
      </c>
      <c r="K14" s="38"/>
      <c r="L14" s="45"/>
      <c r="M14" s="64"/>
      <c r="N14" s="64"/>
      <c r="V14" s="25"/>
    </row>
    <row r="15" spans="1:24">
      <c r="A15" s="3" t="s">
        <v>174</v>
      </c>
      <c r="B15" s="4" t="s">
        <v>1354</v>
      </c>
      <c r="C15" s="3" t="s">
        <v>2531</v>
      </c>
      <c r="D15" s="48">
        <v>210.27</v>
      </c>
      <c r="E15" s="4">
        <v>132.9</v>
      </c>
      <c r="F15" s="20">
        <v>3.1</v>
      </c>
      <c r="H15" s="20">
        <v>-5.3129812600456923</v>
      </c>
      <c r="J15" s="22">
        <v>7.7</v>
      </c>
      <c r="N15" s="16">
        <v>1</v>
      </c>
      <c r="O15" s="42" t="s">
        <v>136</v>
      </c>
      <c r="V15" s="25"/>
    </row>
    <row r="16" spans="1:24">
      <c r="A16" s="3" t="s">
        <v>175</v>
      </c>
      <c r="B16" s="4" t="s">
        <v>1355</v>
      </c>
      <c r="C16" s="3" t="s">
        <v>2532</v>
      </c>
      <c r="D16" s="48">
        <v>229.71</v>
      </c>
      <c r="E16" s="4">
        <v>213</v>
      </c>
      <c r="F16" s="20">
        <v>2.93</v>
      </c>
      <c r="H16" s="20">
        <v>-6.725770389756649</v>
      </c>
      <c r="J16" s="22">
        <v>8.6</v>
      </c>
      <c r="N16" s="16">
        <v>3</v>
      </c>
      <c r="O16" s="2" t="s">
        <v>137</v>
      </c>
      <c r="V16" s="25"/>
    </row>
    <row r="17" spans="1:22">
      <c r="A17" s="3" t="s">
        <v>176</v>
      </c>
      <c r="B17" s="4" t="s">
        <v>1356</v>
      </c>
      <c r="C17" s="3" t="s">
        <v>2533</v>
      </c>
      <c r="D17" s="48">
        <v>201.66</v>
      </c>
      <c r="E17" s="4">
        <v>226</v>
      </c>
      <c r="F17" s="20">
        <v>2.1800000000000002</v>
      </c>
      <c r="H17" s="20">
        <v>-7.4144773186453454</v>
      </c>
      <c r="J17" s="22">
        <v>6.2</v>
      </c>
      <c r="N17" s="16">
        <v>4</v>
      </c>
      <c r="O17" s="25" t="s">
        <v>135</v>
      </c>
      <c r="V17" s="25"/>
    </row>
    <row r="18" spans="1:22">
      <c r="A18" s="3" t="s">
        <v>177</v>
      </c>
      <c r="B18" s="4" t="s">
        <v>1357</v>
      </c>
      <c r="C18" s="3" t="s">
        <v>2534</v>
      </c>
      <c r="D18" s="48">
        <v>275.52999999999997</v>
      </c>
      <c r="E18" s="4">
        <v>160</v>
      </c>
      <c r="F18" s="20">
        <v>3.88</v>
      </c>
      <c r="H18" s="20">
        <v>-7.9398219015331435</v>
      </c>
      <c r="J18" s="22">
        <v>8</v>
      </c>
      <c r="N18" s="16">
        <v>5</v>
      </c>
      <c r="V18" s="25"/>
    </row>
    <row r="19" spans="1:22">
      <c r="A19" s="3" t="s">
        <v>178</v>
      </c>
      <c r="B19" s="4" t="s">
        <v>1358</v>
      </c>
      <c r="C19" s="3" t="s">
        <v>2535</v>
      </c>
      <c r="D19" s="48">
        <v>350.3</v>
      </c>
      <c r="E19" s="4">
        <v>124</v>
      </c>
      <c r="F19" s="20">
        <v>4.0999999999999996</v>
      </c>
      <c r="H19" s="20">
        <v>-4.4445393463644516</v>
      </c>
      <c r="J19" s="22">
        <v>1.2999999999999999E-2</v>
      </c>
      <c r="N19" s="16">
        <v>6</v>
      </c>
      <c r="O19" s="95" t="s">
        <v>3694</v>
      </c>
      <c r="V19" s="25"/>
    </row>
    <row r="20" spans="1:22">
      <c r="A20" s="3" t="s">
        <v>179</v>
      </c>
      <c r="B20" s="4" t="s">
        <v>1359</v>
      </c>
      <c r="C20" s="3" t="s">
        <v>2536</v>
      </c>
      <c r="D20" s="48">
        <v>333.86</v>
      </c>
      <c r="E20" s="4">
        <v>61.5</v>
      </c>
      <c r="F20" s="20">
        <v>4.6100000000000003</v>
      </c>
      <c r="H20" s="20">
        <v>-9.1817023454063733</v>
      </c>
      <c r="J20" s="22">
        <v>2.6</v>
      </c>
      <c r="N20" s="16">
        <v>8</v>
      </c>
      <c r="O20" s="93" t="b">
        <v>0</v>
      </c>
      <c r="V20" s="25"/>
    </row>
    <row r="21" spans="1:22">
      <c r="A21" s="3" t="s">
        <v>180</v>
      </c>
      <c r="B21" s="4" t="s">
        <v>1360</v>
      </c>
      <c r="C21" s="3" t="s">
        <v>2537</v>
      </c>
      <c r="D21" s="48">
        <v>229.32</v>
      </c>
      <c r="E21" s="4">
        <v>89.12</v>
      </c>
      <c r="F21" s="20">
        <v>2.57</v>
      </c>
      <c r="H21" s="20">
        <v>-8.9157717721210101</v>
      </c>
      <c r="J21" s="22">
        <v>196</v>
      </c>
      <c r="N21" s="16">
        <v>9</v>
      </c>
      <c r="O21" s="25"/>
      <c r="V21" s="25"/>
    </row>
    <row r="22" spans="1:22">
      <c r="A22" s="3" t="s">
        <v>181</v>
      </c>
      <c r="B22" s="4" t="s">
        <v>1361</v>
      </c>
      <c r="C22" s="3" t="s">
        <v>2538</v>
      </c>
      <c r="D22" s="48">
        <v>238.34</v>
      </c>
      <c r="E22" s="4">
        <v>153.22</v>
      </c>
      <c r="F22" s="20">
        <v>3.3</v>
      </c>
      <c r="H22" s="20">
        <v>-9.5762835246378533</v>
      </c>
      <c r="J22" s="22">
        <v>125</v>
      </c>
      <c r="N22" s="16">
        <v>11</v>
      </c>
      <c r="O22" s="60" t="s">
        <v>127</v>
      </c>
      <c r="P22" s="2" t="s">
        <v>3695</v>
      </c>
      <c r="V22" s="25"/>
    </row>
    <row r="23" spans="1:22" ht="15.6">
      <c r="A23" s="3" t="s">
        <v>182</v>
      </c>
      <c r="B23" s="4" t="s">
        <v>1362</v>
      </c>
      <c r="C23" s="3" t="s">
        <v>2539</v>
      </c>
      <c r="D23" s="48">
        <v>317.60000000000002</v>
      </c>
      <c r="E23" s="4">
        <v>161.59</v>
      </c>
      <c r="F23" s="20">
        <v>4.55</v>
      </c>
      <c r="H23" s="20">
        <v>-10.908521278481073</v>
      </c>
      <c r="J23" s="22">
        <v>4.8330000000000002</v>
      </c>
      <c r="N23" s="16">
        <v>12</v>
      </c>
      <c r="P23" s="2" t="s">
        <v>3697</v>
      </c>
      <c r="V23" s="25"/>
    </row>
    <row r="24" spans="1:22">
      <c r="A24" s="3" t="s">
        <v>183</v>
      </c>
      <c r="B24" s="4" t="s">
        <v>1363</v>
      </c>
      <c r="C24" s="3" t="s">
        <v>2540</v>
      </c>
      <c r="D24" s="48">
        <v>251.28</v>
      </c>
      <c r="E24" s="4">
        <v>39.229999999999997</v>
      </c>
      <c r="F24" s="20">
        <v>3.57</v>
      </c>
      <c r="H24" s="20">
        <v>-7.4299643382162559</v>
      </c>
      <c r="J24" s="22">
        <v>20.8</v>
      </c>
      <c r="N24" s="16">
        <v>14</v>
      </c>
      <c r="O24" s="60" t="s">
        <v>128</v>
      </c>
      <c r="P24" s="2" t="s">
        <v>3698</v>
      </c>
      <c r="V24" s="25"/>
    </row>
    <row r="25" spans="1:22" ht="15.6">
      <c r="A25" s="3" t="s">
        <v>184</v>
      </c>
      <c r="B25" s="4" t="s">
        <v>1364</v>
      </c>
      <c r="C25" s="3" t="s">
        <v>2541</v>
      </c>
      <c r="D25" s="48">
        <v>218.68</v>
      </c>
      <c r="E25" s="4">
        <v>48.5</v>
      </c>
      <c r="F25" s="20">
        <v>3.6</v>
      </c>
      <c r="H25" s="20">
        <v>-6.9571644572792364</v>
      </c>
      <c r="J25" s="22">
        <v>149</v>
      </c>
      <c r="N25" s="16">
        <v>15</v>
      </c>
      <c r="P25" s="2" t="s">
        <v>3696</v>
      </c>
      <c r="V25" s="25"/>
    </row>
    <row r="26" spans="1:22">
      <c r="A26" s="3" t="s">
        <v>185</v>
      </c>
      <c r="B26" s="4" t="s">
        <v>1365</v>
      </c>
      <c r="C26" s="3" t="s">
        <v>2542</v>
      </c>
      <c r="D26" s="48">
        <v>224.15</v>
      </c>
      <c r="E26" s="4">
        <v>13.95</v>
      </c>
      <c r="F26" s="20">
        <v>0.13</v>
      </c>
      <c r="H26" s="20">
        <v>-8.5830273632798235</v>
      </c>
      <c r="J26" s="22">
        <v>600000</v>
      </c>
      <c r="N26" s="16">
        <v>16</v>
      </c>
      <c r="O26" s="25"/>
      <c r="V26" s="25"/>
    </row>
    <row r="27" spans="1:22">
      <c r="A27" s="3" t="s">
        <v>186</v>
      </c>
      <c r="B27" s="4" t="s">
        <v>1366</v>
      </c>
      <c r="C27" s="3" t="s">
        <v>2543</v>
      </c>
      <c r="D27" s="48">
        <v>230.91</v>
      </c>
      <c r="E27" s="4">
        <v>63</v>
      </c>
      <c r="F27" s="20">
        <v>3.41</v>
      </c>
      <c r="H27" s="20">
        <v>-3.0810321835250103</v>
      </c>
      <c r="J27" s="22">
        <v>72</v>
      </c>
      <c r="N27" s="16">
        <v>17</v>
      </c>
      <c r="O27" s="25"/>
      <c r="V27" s="25"/>
    </row>
    <row r="28" spans="1:22">
      <c r="A28" s="3" t="s">
        <v>187</v>
      </c>
      <c r="B28" s="4" t="s">
        <v>1367</v>
      </c>
      <c r="C28" s="3" t="s">
        <v>2544</v>
      </c>
      <c r="D28" s="48">
        <v>173.61</v>
      </c>
      <c r="E28" s="4">
        <v>112.32</v>
      </c>
      <c r="F28" s="20">
        <v>1.1499999999999999</v>
      </c>
      <c r="H28" s="20">
        <v>-7.3240702322113052</v>
      </c>
      <c r="J28" s="22">
        <v>670</v>
      </c>
      <c r="N28" s="16">
        <v>18</v>
      </c>
      <c r="O28" s="25"/>
      <c r="P28" s="92"/>
      <c r="V28" s="25"/>
    </row>
    <row r="29" spans="1:22">
      <c r="A29" s="3" t="s">
        <v>188</v>
      </c>
      <c r="B29" s="4" t="s">
        <v>1368</v>
      </c>
      <c r="C29" s="3" t="s">
        <v>2545</v>
      </c>
      <c r="D29" s="48">
        <v>256.13</v>
      </c>
      <c r="E29" s="4">
        <v>155</v>
      </c>
      <c r="F29" s="20">
        <v>3.43</v>
      </c>
      <c r="H29" s="20">
        <v>-6.3986336577194498</v>
      </c>
      <c r="J29" s="22">
        <v>15</v>
      </c>
      <c r="N29" s="16">
        <v>23</v>
      </c>
      <c r="O29" s="25"/>
      <c r="P29" s="92"/>
      <c r="V29" s="25"/>
    </row>
    <row r="30" spans="1:22">
      <c r="A30" s="3" t="s">
        <v>189</v>
      </c>
      <c r="B30" s="4" t="s">
        <v>1369</v>
      </c>
      <c r="C30" s="3" t="s">
        <v>2546</v>
      </c>
      <c r="D30" s="48">
        <v>275.39</v>
      </c>
      <c r="E30" s="4">
        <v>-20</v>
      </c>
      <c r="F30" s="20">
        <v>3.7</v>
      </c>
      <c r="H30" s="20">
        <v>-4.9336833614297131</v>
      </c>
      <c r="J30" s="22">
        <v>11.78</v>
      </c>
      <c r="N30" s="16">
        <v>27</v>
      </c>
      <c r="O30" s="25"/>
      <c r="P30" s="92"/>
      <c r="V30" s="25"/>
    </row>
    <row r="31" spans="1:22">
      <c r="A31" s="3" t="s">
        <v>190</v>
      </c>
      <c r="B31" s="4" t="s">
        <v>1370</v>
      </c>
      <c r="C31" s="3" t="s">
        <v>2547</v>
      </c>
      <c r="D31" s="48">
        <v>873.1</v>
      </c>
      <c r="E31" s="4">
        <v>349.84</v>
      </c>
      <c r="F31" s="20">
        <v>4.3899999999999997</v>
      </c>
      <c r="H31" s="20">
        <v>-25.251807654281816</v>
      </c>
      <c r="J31" s="22">
        <v>4.2759999999999999E-4</v>
      </c>
      <c r="N31" s="16">
        <v>30</v>
      </c>
      <c r="O31" s="25"/>
      <c r="V31" s="25"/>
    </row>
    <row r="32" spans="1:22">
      <c r="A32" s="3" t="s">
        <v>191</v>
      </c>
      <c r="B32" s="4" t="s">
        <v>1371</v>
      </c>
      <c r="C32" s="3" t="s">
        <v>2548</v>
      </c>
      <c r="D32" s="48">
        <v>183.16</v>
      </c>
      <c r="E32" s="4">
        <v>88</v>
      </c>
      <c r="F32" s="20">
        <v>0.85</v>
      </c>
      <c r="H32" s="20">
        <v>-10.688690495570977</v>
      </c>
      <c r="J32" s="22">
        <v>818000</v>
      </c>
      <c r="N32" s="16">
        <v>31</v>
      </c>
      <c r="O32" s="25"/>
      <c r="V32" s="25"/>
    </row>
    <row r="33" spans="1:22">
      <c r="A33" s="3" t="s">
        <v>192</v>
      </c>
      <c r="B33" s="4" t="s">
        <v>1372</v>
      </c>
      <c r="C33" s="3" t="s">
        <v>2549</v>
      </c>
      <c r="D33" s="48">
        <v>222.68</v>
      </c>
      <c r="E33" s="4">
        <v>98.9</v>
      </c>
      <c r="F33" s="20">
        <v>2.5499999999999998</v>
      </c>
      <c r="H33" s="20">
        <v>-5.5484221269814658</v>
      </c>
      <c r="J33" s="22">
        <v>4200</v>
      </c>
      <c r="N33" s="16">
        <v>32</v>
      </c>
      <c r="O33" s="25"/>
      <c r="V33" s="25"/>
    </row>
    <row r="34" spans="1:22">
      <c r="A34" s="3" t="s">
        <v>193</v>
      </c>
      <c r="B34" s="4" t="s">
        <v>1373</v>
      </c>
      <c r="C34" s="3" t="s">
        <v>2550</v>
      </c>
      <c r="D34" s="48">
        <v>367.25</v>
      </c>
      <c r="E34" s="4">
        <v>59</v>
      </c>
      <c r="F34" s="20">
        <v>4.53</v>
      </c>
      <c r="H34" s="20">
        <v>-5.6545289348998367</v>
      </c>
      <c r="J34" s="22">
        <v>0.09</v>
      </c>
      <c r="N34" s="16">
        <v>33</v>
      </c>
      <c r="O34" s="25"/>
      <c r="V34" s="25"/>
    </row>
    <row r="35" spans="1:22">
      <c r="A35" s="3" t="s">
        <v>194</v>
      </c>
      <c r="B35" s="4" t="s">
        <v>1374</v>
      </c>
      <c r="C35" s="3" t="s">
        <v>2551</v>
      </c>
      <c r="D35" s="48">
        <v>269.77</v>
      </c>
      <c r="E35" s="4">
        <v>128.44999999999999</v>
      </c>
      <c r="F35" s="20">
        <v>3.03</v>
      </c>
      <c r="H35" s="20">
        <v>-6.0402233583900626</v>
      </c>
      <c r="J35" s="22">
        <v>223</v>
      </c>
      <c r="N35" s="16">
        <v>35</v>
      </c>
      <c r="O35" s="25"/>
      <c r="V35" s="25"/>
    </row>
    <row r="36" spans="1:22">
      <c r="A36" s="3" t="s">
        <v>195</v>
      </c>
      <c r="B36" s="4" t="s">
        <v>1375</v>
      </c>
      <c r="C36" s="3" t="s">
        <v>2552</v>
      </c>
      <c r="D36" s="48">
        <v>269.77</v>
      </c>
      <c r="E36" s="4">
        <v>40</v>
      </c>
      <c r="F36" s="20">
        <v>3.52</v>
      </c>
      <c r="H36" s="20">
        <v>-6.4684048951474997</v>
      </c>
      <c r="J36" s="22">
        <v>240</v>
      </c>
      <c r="N36" s="16">
        <v>37</v>
      </c>
      <c r="O36" s="25"/>
      <c r="V36" s="25"/>
    </row>
    <row r="37" spans="1:22">
      <c r="A37" s="3" t="s">
        <v>196</v>
      </c>
      <c r="B37" s="4" t="s">
        <v>1376</v>
      </c>
      <c r="C37" s="3" t="s">
        <v>2553</v>
      </c>
      <c r="D37" s="48">
        <v>190.26</v>
      </c>
      <c r="E37" s="4">
        <v>99</v>
      </c>
      <c r="F37" s="20">
        <v>1.1299999999999999</v>
      </c>
      <c r="H37" s="20">
        <v>-7.230165729342974</v>
      </c>
      <c r="J37" s="22">
        <v>6030</v>
      </c>
      <c r="N37" s="16">
        <v>38</v>
      </c>
      <c r="O37" s="25"/>
      <c r="V37" s="25"/>
    </row>
    <row r="38" spans="1:22">
      <c r="A38" s="3" t="s">
        <v>197</v>
      </c>
      <c r="B38" s="4" t="s">
        <v>1377</v>
      </c>
      <c r="C38" s="3" t="s">
        <v>2554</v>
      </c>
      <c r="D38" s="48">
        <v>227.33</v>
      </c>
      <c r="E38" s="4">
        <v>88</v>
      </c>
      <c r="F38" s="20">
        <v>2.98</v>
      </c>
      <c r="H38" s="20">
        <v>-7.0029219478399112</v>
      </c>
      <c r="J38" s="22">
        <v>209</v>
      </c>
      <c r="N38" s="16">
        <v>41</v>
      </c>
      <c r="O38" s="25"/>
      <c r="V38" s="25"/>
    </row>
    <row r="39" spans="1:22">
      <c r="A39" s="3" t="s">
        <v>198</v>
      </c>
      <c r="B39" s="4" t="s">
        <v>1378</v>
      </c>
      <c r="C39" s="3" t="s">
        <v>2555</v>
      </c>
      <c r="D39" s="48">
        <v>293.42</v>
      </c>
      <c r="E39" s="4">
        <v>86</v>
      </c>
      <c r="F39" s="20">
        <v>5.5</v>
      </c>
      <c r="H39" s="20">
        <v>-3.3942110687685867</v>
      </c>
      <c r="J39" s="22">
        <v>1</v>
      </c>
      <c r="N39" s="16">
        <v>42</v>
      </c>
      <c r="O39" s="25"/>
      <c r="V39" s="25"/>
    </row>
    <row r="40" spans="1:22">
      <c r="A40" s="3" t="s">
        <v>199</v>
      </c>
      <c r="B40" s="4" t="s">
        <v>1379</v>
      </c>
      <c r="C40" s="3" t="s">
        <v>2556</v>
      </c>
      <c r="D40" s="48">
        <v>303.14999999999998</v>
      </c>
      <c r="E40" s="4">
        <v>182</v>
      </c>
      <c r="F40" s="20">
        <v>3.1</v>
      </c>
      <c r="H40" s="20">
        <v>-7.1954036230837621</v>
      </c>
      <c r="J40" s="22">
        <v>1</v>
      </c>
      <c r="N40" s="16">
        <v>43</v>
      </c>
      <c r="O40" s="25"/>
      <c r="V40" s="25"/>
    </row>
    <row r="41" spans="1:22">
      <c r="A41" s="3" t="s">
        <v>200</v>
      </c>
      <c r="B41" s="4" t="s">
        <v>1380</v>
      </c>
      <c r="C41" s="3" t="s">
        <v>2557</v>
      </c>
      <c r="D41" s="48">
        <v>215.69</v>
      </c>
      <c r="E41" s="4">
        <v>173</v>
      </c>
      <c r="F41" s="20">
        <v>2.61</v>
      </c>
      <c r="H41" s="20">
        <v>-7.015616218468117</v>
      </c>
      <c r="J41" s="22">
        <v>34.700000000000003</v>
      </c>
      <c r="N41" s="16">
        <v>44</v>
      </c>
      <c r="O41" s="25"/>
      <c r="V41" s="25"/>
    </row>
    <row r="42" spans="1:22">
      <c r="A42" s="3" t="s">
        <v>201</v>
      </c>
      <c r="B42" s="4" t="s">
        <v>1381</v>
      </c>
      <c r="C42" s="3" t="s">
        <v>2558</v>
      </c>
      <c r="D42" s="48">
        <v>317.32</v>
      </c>
      <c r="E42" s="4">
        <v>73</v>
      </c>
      <c r="F42" s="20">
        <v>2.75</v>
      </c>
      <c r="H42" s="20">
        <v>-6.0101303204900853</v>
      </c>
      <c r="J42" s="22">
        <v>20.9</v>
      </c>
      <c r="N42" s="16">
        <v>45</v>
      </c>
      <c r="O42" s="25"/>
      <c r="V42" s="25"/>
    </row>
    <row r="43" spans="1:22">
      <c r="A43" s="3" t="s">
        <v>202</v>
      </c>
      <c r="B43" s="4" t="s">
        <v>1382</v>
      </c>
      <c r="C43" s="3" t="s">
        <v>2559</v>
      </c>
      <c r="D43" s="48">
        <v>403.4</v>
      </c>
      <c r="E43" s="4">
        <v>116</v>
      </c>
      <c r="F43" s="20">
        <v>2.5</v>
      </c>
      <c r="H43" s="20">
        <v>-11.525205361317767</v>
      </c>
      <c r="J43" s="22">
        <v>6</v>
      </c>
      <c r="N43" s="16">
        <v>46</v>
      </c>
      <c r="O43" s="25"/>
      <c r="V43" s="25"/>
    </row>
    <row r="44" spans="1:22">
      <c r="A44" s="3" t="s">
        <v>203</v>
      </c>
      <c r="B44" s="4" t="s">
        <v>1383</v>
      </c>
      <c r="C44" s="3" t="s">
        <v>2560</v>
      </c>
      <c r="D44" s="48">
        <v>223.23</v>
      </c>
      <c r="E44" s="4">
        <v>130</v>
      </c>
      <c r="F44" s="20">
        <v>1.7</v>
      </c>
      <c r="H44" s="20">
        <v>-5.7974636144117238</v>
      </c>
      <c r="J44" s="22">
        <v>260</v>
      </c>
      <c r="N44" s="16">
        <v>47</v>
      </c>
      <c r="O44" s="25"/>
      <c r="V44" s="25"/>
    </row>
    <row r="45" spans="1:22">
      <c r="A45" s="3" t="s">
        <v>204</v>
      </c>
      <c r="B45" s="4" t="s">
        <v>1384</v>
      </c>
      <c r="C45" s="3" t="s">
        <v>2561</v>
      </c>
      <c r="D45" s="48">
        <v>335.29</v>
      </c>
      <c r="E45" s="4">
        <v>66</v>
      </c>
      <c r="F45" s="20">
        <v>5.29</v>
      </c>
      <c r="H45" s="20">
        <v>-1.9246352324523159</v>
      </c>
      <c r="J45" s="22">
        <v>0.1</v>
      </c>
      <c r="N45" s="16">
        <v>48</v>
      </c>
      <c r="O45" s="25"/>
      <c r="V45" s="25"/>
    </row>
    <row r="46" spans="1:22">
      <c r="A46" s="3" t="s">
        <v>205</v>
      </c>
      <c r="B46" s="4" t="s">
        <v>1385</v>
      </c>
      <c r="C46" s="3" t="s">
        <v>2562</v>
      </c>
      <c r="D46" s="48">
        <v>290.32</v>
      </c>
      <c r="E46" s="4">
        <v>140</v>
      </c>
      <c r="F46" s="20">
        <v>2.12</v>
      </c>
      <c r="H46" s="20">
        <v>-9.6956813021609936</v>
      </c>
      <c r="J46" s="22">
        <v>3.8</v>
      </c>
      <c r="N46" s="16">
        <v>49</v>
      </c>
      <c r="O46" s="25"/>
      <c r="V46" s="25"/>
    </row>
    <row r="47" spans="1:22">
      <c r="A47" s="3" t="s">
        <v>206</v>
      </c>
      <c r="B47" s="4" t="s">
        <v>1386</v>
      </c>
      <c r="C47" s="3" t="s">
        <v>2563</v>
      </c>
      <c r="D47" s="48">
        <v>397.51</v>
      </c>
      <c r="E47" s="4">
        <v>34.4</v>
      </c>
      <c r="F47" s="20">
        <v>4.2</v>
      </c>
      <c r="H47" s="20">
        <v>-6.4271071273717748</v>
      </c>
      <c r="J47" s="22">
        <v>25</v>
      </c>
      <c r="N47" s="16">
        <v>51</v>
      </c>
      <c r="O47" s="25"/>
      <c r="V47" s="25"/>
    </row>
    <row r="48" spans="1:22">
      <c r="A48" s="3" t="s">
        <v>207</v>
      </c>
      <c r="B48" s="4" t="s">
        <v>1387</v>
      </c>
      <c r="C48" s="3" t="s">
        <v>2564</v>
      </c>
      <c r="D48" s="48">
        <v>474.82</v>
      </c>
      <c r="E48" s="4">
        <v>228.81</v>
      </c>
      <c r="F48" s="20">
        <v>3.05</v>
      </c>
      <c r="H48" s="20">
        <v>-10.036345703326861</v>
      </c>
      <c r="J48" s="22">
        <v>2.5579999999999998</v>
      </c>
      <c r="N48" s="16">
        <v>54</v>
      </c>
      <c r="O48" s="25"/>
      <c r="V48" s="25"/>
    </row>
    <row r="49" spans="1:22">
      <c r="A49" s="3" t="s">
        <v>208</v>
      </c>
      <c r="B49" s="4" t="s">
        <v>1388</v>
      </c>
      <c r="C49" s="3" t="s">
        <v>2565</v>
      </c>
      <c r="D49" s="48">
        <v>237.19</v>
      </c>
      <c r="E49" s="4">
        <v>79.209999999999994</v>
      </c>
      <c r="F49" s="20">
        <v>0</v>
      </c>
      <c r="H49" s="20">
        <v>-8.686960236382296</v>
      </c>
      <c r="J49" s="22">
        <v>1000000</v>
      </c>
      <c r="N49" s="16">
        <v>55</v>
      </c>
      <c r="O49" s="25"/>
      <c r="V49" s="25"/>
    </row>
    <row r="50" spans="1:22">
      <c r="A50" s="3" t="s">
        <v>209</v>
      </c>
      <c r="B50" s="4" t="s">
        <v>1389</v>
      </c>
      <c r="C50" s="3" t="s">
        <v>2566</v>
      </c>
      <c r="D50" s="48">
        <v>300.36</v>
      </c>
      <c r="E50" s="4">
        <v>122</v>
      </c>
      <c r="F50" s="20">
        <v>4.1399999999999997</v>
      </c>
      <c r="H50" s="20">
        <v>-10.525205361317767</v>
      </c>
      <c r="J50" s="22">
        <v>3.76</v>
      </c>
      <c r="N50" s="16">
        <v>56</v>
      </c>
      <c r="O50" s="25"/>
      <c r="V50" s="25"/>
    </row>
    <row r="51" spans="1:22">
      <c r="A51" s="3" t="s">
        <v>210</v>
      </c>
      <c r="B51" s="4" t="s">
        <v>1390</v>
      </c>
      <c r="C51" s="3" t="s">
        <v>2567</v>
      </c>
      <c r="D51" s="48">
        <v>422.88</v>
      </c>
      <c r="E51" s="4">
        <v>69</v>
      </c>
      <c r="F51" s="20">
        <v>8.15</v>
      </c>
      <c r="H51" s="20">
        <v>-4.3885282214382233</v>
      </c>
      <c r="J51" s="22">
        <v>0.1</v>
      </c>
      <c r="N51" s="16">
        <v>57</v>
      </c>
      <c r="O51" s="25"/>
      <c r="V51" s="25"/>
    </row>
    <row r="52" spans="1:22">
      <c r="A52" s="3" t="s">
        <v>211</v>
      </c>
      <c r="B52" s="4" t="s">
        <v>1391</v>
      </c>
      <c r="C52" s="3" t="s">
        <v>2568</v>
      </c>
      <c r="D52" s="48">
        <v>228.29</v>
      </c>
      <c r="E52" s="4">
        <v>153</v>
      </c>
      <c r="F52" s="20">
        <v>3.32</v>
      </c>
      <c r="H52" s="20">
        <v>-9.4266327477703733</v>
      </c>
      <c r="J52" s="22">
        <v>120</v>
      </c>
      <c r="N52" s="16">
        <v>59</v>
      </c>
      <c r="O52" s="25"/>
      <c r="V52" s="25"/>
    </row>
    <row r="53" spans="1:22">
      <c r="A53" s="3" t="s">
        <v>212</v>
      </c>
      <c r="B53" s="4" t="s">
        <v>1392</v>
      </c>
      <c r="C53" s="3" t="s">
        <v>2569</v>
      </c>
      <c r="D53" s="48">
        <v>343.21</v>
      </c>
      <c r="E53" s="4">
        <v>221.73</v>
      </c>
      <c r="F53" s="20">
        <v>2.96</v>
      </c>
      <c r="H53" s="20">
        <v>-9.7601392913879117</v>
      </c>
      <c r="J53" s="22">
        <v>20.190000000000001</v>
      </c>
      <c r="N53" s="16">
        <v>61</v>
      </c>
      <c r="O53" s="25"/>
      <c r="V53" s="25"/>
    </row>
    <row r="54" spans="1:22">
      <c r="A54" s="3" t="s">
        <v>213</v>
      </c>
      <c r="B54" s="4" t="s">
        <v>1393</v>
      </c>
      <c r="C54" s="3" t="s">
        <v>2570</v>
      </c>
      <c r="D54" s="48">
        <v>305.44</v>
      </c>
      <c r="E54" s="4">
        <v>105</v>
      </c>
      <c r="F54" s="20">
        <v>4.3</v>
      </c>
      <c r="H54" s="20">
        <v>-3.765278931040323</v>
      </c>
      <c r="J54" s="22">
        <v>0.9</v>
      </c>
      <c r="N54" s="16">
        <v>63</v>
      </c>
      <c r="O54" s="25"/>
      <c r="V54" s="25"/>
    </row>
    <row r="55" spans="1:22">
      <c r="A55" s="3" t="s">
        <v>214</v>
      </c>
      <c r="B55" s="4" t="s">
        <v>1394</v>
      </c>
      <c r="C55" s="3" t="s">
        <v>2571</v>
      </c>
      <c r="D55" s="48">
        <v>311.86</v>
      </c>
      <c r="E55" s="4">
        <v>-2.8</v>
      </c>
      <c r="F55" s="20">
        <v>4.5</v>
      </c>
      <c r="H55" s="20">
        <v>-5.6809580453402866</v>
      </c>
      <c r="J55" s="22">
        <v>20</v>
      </c>
      <c r="N55" s="16">
        <v>64</v>
      </c>
      <c r="O55" s="25"/>
      <c r="V55" s="25"/>
    </row>
    <row r="56" spans="1:22">
      <c r="A56" s="3" t="s">
        <v>215</v>
      </c>
      <c r="B56" s="4" t="s">
        <v>1395</v>
      </c>
      <c r="C56" s="3" t="s">
        <v>2572</v>
      </c>
      <c r="D56" s="48">
        <v>295.33999999999997</v>
      </c>
      <c r="E56" s="4">
        <v>60</v>
      </c>
      <c r="F56" s="20">
        <v>4.93</v>
      </c>
      <c r="H56" s="20">
        <v>-3.6948012725145762</v>
      </c>
      <c r="J56" s="22">
        <v>1</v>
      </c>
      <c r="N56" s="16">
        <v>65</v>
      </c>
      <c r="O56" s="25"/>
      <c r="V56" s="25"/>
    </row>
    <row r="57" spans="1:22">
      <c r="A57" s="3" t="s">
        <v>216</v>
      </c>
      <c r="B57" s="4" t="s">
        <v>1396</v>
      </c>
      <c r="C57" s="3" t="s">
        <v>2573</v>
      </c>
      <c r="D57" s="48">
        <v>217.37</v>
      </c>
      <c r="E57" s="4">
        <v>60.29</v>
      </c>
      <c r="F57" s="20">
        <v>4.1500000000000004</v>
      </c>
      <c r="H57" s="20">
        <v>-2.4616715124885311</v>
      </c>
      <c r="J57" s="22">
        <v>45</v>
      </c>
      <c r="N57" s="16">
        <v>66</v>
      </c>
      <c r="O57" s="25"/>
      <c r="V57" s="25"/>
    </row>
    <row r="58" spans="1:22">
      <c r="A58" s="3" t="s">
        <v>217</v>
      </c>
      <c r="B58" s="4">
        <v>191906</v>
      </c>
      <c r="C58" s="3" t="s">
        <v>2574</v>
      </c>
      <c r="D58" s="48">
        <v>349.06</v>
      </c>
      <c r="E58" s="4">
        <v>160</v>
      </c>
      <c r="F58" s="20">
        <v>3.8</v>
      </c>
      <c r="H58" s="20">
        <v>-6.6965631186708627</v>
      </c>
      <c r="J58" s="22">
        <v>1.4</v>
      </c>
      <c r="N58" s="16">
        <v>68</v>
      </c>
      <c r="O58" s="25"/>
      <c r="V58" s="25"/>
    </row>
    <row r="59" spans="1:22">
      <c r="A59" s="3" t="s">
        <v>218</v>
      </c>
      <c r="B59" s="4" t="s">
        <v>1397</v>
      </c>
      <c r="C59" s="3" t="s">
        <v>2575</v>
      </c>
      <c r="D59" s="48">
        <v>300.58999999999997</v>
      </c>
      <c r="E59" s="4">
        <v>178</v>
      </c>
      <c r="F59" s="20">
        <v>2.8</v>
      </c>
      <c r="H59" s="20">
        <v>-6.5434301814239664</v>
      </c>
      <c r="J59" s="22">
        <v>5.0999999999999996</v>
      </c>
      <c r="N59" s="16">
        <v>69</v>
      </c>
      <c r="O59" s="25"/>
      <c r="V59" s="25"/>
    </row>
    <row r="60" spans="1:22">
      <c r="A60" s="3" t="s">
        <v>219</v>
      </c>
      <c r="B60" s="4" t="s">
        <v>1398</v>
      </c>
      <c r="C60" s="3" t="s">
        <v>2576</v>
      </c>
      <c r="D60" s="48">
        <v>281.08999999999997</v>
      </c>
      <c r="E60" s="4">
        <v>87.99</v>
      </c>
      <c r="F60" s="20">
        <v>2.4500000000000002</v>
      </c>
      <c r="H60" s="20">
        <v>-6.4376767625496765</v>
      </c>
      <c r="J60" s="22">
        <v>126.6</v>
      </c>
      <c r="N60" s="16">
        <v>71</v>
      </c>
      <c r="O60" s="25"/>
      <c r="V60" s="25"/>
    </row>
    <row r="61" spans="1:22">
      <c r="A61" s="3" t="s">
        <v>220</v>
      </c>
      <c r="B61" s="4" t="s">
        <v>1399</v>
      </c>
      <c r="C61" s="3" t="s">
        <v>2577</v>
      </c>
      <c r="D61" s="48">
        <v>189.32</v>
      </c>
      <c r="E61" s="4">
        <v>60.53</v>
      </c>
      <c r="F61" s="20">
        <v>3.21</v>
      </c>
      <c r="H61" s="20">
        <v>-3.187131097117772</v>
      </c>
      <c r="J61" s="22">
        <v>375</v>
      </c>
      <c r="N61" s="16">
        <v>72</v>
      </c>
      <c r="O61" s="25"/>
      <c r="V61" s="25"/>
    </row>
    <row r="62" spans="1:22">
      <c r="A62" s="3" t="s">
        <v>221</v>
      </c>
      <c r="B62" s="4" t="s">
        <v>1400</v>
      </c>
      <c r="C62" s="3" t="s">
        <v>2578</v>
      </c>
      <c r="D62" s="48">
        <v>201.23</v>
      </c>
      <c r="E62" s="4">
        <v>145</v>
      </c>
      <c r="F62" s="20">
        <v>2.36</v>
      </c>
      <c r="H62" s="20">
        <v>-6.8739804687779369</v>
      </c>
      <c r="J62" s="22">
        <v>110</v>
      </c>
      <c r="N62" s="16">
        <v>73</v>
      </c>
      <c r="O62" s="25"/>
      <c r="V62" s="25"/>
    </row>
    <row r="63" spans="1:22">
      <c r="A63" s="3" t="s">
        <v>222</v>
      </c>
      <c r="B63" s="4" t="s">
        <v>1401</v>
      </c>
      <c r="C63" s="3" t="s">
        <v>2579</v>
      </c>
      <c r="D63" s="48">
        <v>412.2</v>
      </c>
      <c r="E63" s="4">
        <v>-22.1</v>
      </c>
      <c r="F63" s="20">
        <v>3.36</v>
      </c>
      <c r="H63" s="20">
        <v>-6.9172365103792846</v>
      </c>
      <c r="J63" s="22">
        <v>22</v>
      </c>
      <c r="N63" s="16">
        <v>75</v>
      </c>
      <c r="O63" s="25"/>
      <c r="V63" s="25"/>
    </row>
    <row r="64" spans="1:22">
      <c r="A64" s="3" t="s">
        <v>223</v>
      </c>
      <c r="B64" s="4" t="s">
        <v>1402</v>
      </c>
      <c r="C64" s="3" t="s">
        <v>2580</v>
      </c>
      <c r="D64" s="48">
        <v>336</v>
      </c>
      <c r="E64" s="4">
        <v>20.55</v>
      </c>
      <c r="F64" s="20">
        <v>4.59</v>
      </c>
      <c r="H64" s="20">
        <v>-3.7704801247261304</v>
      </c>
      <c r="J64" s="22">
        <v>1</v>
      </c>
      <c r="N64" s="16">
        <v>76</v>
      </c>
      <c r="O64" s="25"/>
      <c r="V64" s="25"/>
    </row>
    <row r="65" spans="1:22">
      <c r="A65" s="3" t="s">
        <v>224</v>
      </c>
      <c r="B65" s="4" t="s">
        <v>1403</v>
      </c>
      <c r="C65" s="3" t="s">
        <v>2581</v>
      </c>
      <c r="D65" s="48">
        <v>207.06</v>
      </c>
      <c r="E65" s="4">
        <v>134</v>
      </c>
      <c r="F65" s="20">
        <v>3.44</v>
      </c>
      <c r="H65" s="20">
        <v>-2.3799280496763058</v>
      </c>
      <c r="J65" s="22">
        <v>8</v>
      </c>
      <c r="N65" s="16">
        <v>77</v>
      </c>
      <c r="O65" s="25"/>
      <c r="V65" s="25"/>
    </row>
    <row r="66" spans="1:22">
      <c r="A66" s="3" t="s">
        <v>225</v>
      </c>
      <c r="B66" s="4" t="s">
        <v>1404</v>
      </c>
      <c r="C66" s="3" t="s">
        <v>2582</v>
      </c>
      <c r="D66" s="48">
        <v>265.91000000000003</v>
      </c>
      <c r="E66" s="4">
        <v>250</v>
      </c>
      <c r="F66" s="20">
        <v>3.05</v>
      </c>
      <c r="H66" s="20">
        <v>-4.087498225774242</v>
      </c>
      <c r="J66" s="22">
        <v>0.81</v>
      </c>
      <c r="N66" s="16">
        <v>78</v>
      </c>
      <c r="O66" s="25"/>
      <c r="V66" s="25"/>
    </row>
    <row r="67" spans="1:22">
      <c r="A67" s="3" t="s">
        <v>226</v>
      </c>
      <c r="B67" s="4" t="s">
        <v>1405</v>
      </c>
      <c r="C67" s="3" t="s">
        <v>2583</v>
      </c>
      <c r="D67" s="48">
        <v>213.67</v>
      </c>
      <c r="E67" s="4">
        <v>41</v>
      </c>
      <c r="F67" s="20">
        <v>3.51</v>
      </c>
      <c r="H67" s="20">
        <v>-4.6334159550431524</v>
      </c>
      <c r="J67" s="22">
        <v>89</v>
      </c>
      <c r="N67" s="16">
        <v>79</v>
      </c>
      <c r="O67" s="25"/>
      <c r="V67" s="25"/>
    </row>
    <row r="68" spans="1:22">
      <c r="A68" s="3" t="s">
        <v>227</v>
      </c>
      <c r="B68" s="4" t="s">
        <v>1406</v>
      </c>
      <c r="C68" s="3" t="s">
        <v>2584</v>
      </c>
      <c r="D68" s="48">
        <v>334.52</v>
      </c>
      <c r="E68" s="4">
        <v>83.44</v>
      </c>
      <c r="F68" s="20">
        <v>2.89</v>
      </c>
      <c r="H68" s="20">
        <v>-6.6513355787334865</v>
      </c>
      <c r="J68" s="22">
        <v>25.97</v>
      </c>
      <c r="N68" s="16">
        <v>80</v>
      </c>
      <c r="O68" s="25"/>
      <c r="V68" s="25"/>
    </row>
    <row r="69" spans="1:22">
      <c r="A69" s="3" t="s">
        <v>228</v>
      </c>
      <c r="B69" s="4" t="s">
        <v>1407</v>
      </c>
      <c r="C69" s="3" t="s">
        <v>2585</v>
      </c>
      <c r="D69" s="48">
        <v>322.52999999999997</v>
      </c>
      <c r="E69" s="4">
        <v>43</v>
      </c>
      <c r="F69" s="20">
        <v>4.3099999999999996</v>
      </c>
      <c r="H69" s="20">
        <v>-3.8144969537105045</v>
      </c>
      <c r="J69" s="22">
        <v>4.76</v>
      </c>
      <c r="N69" s="16">
        <v>81</v>
      </c>
      <c r="O69" s="25"/>
      <c r="V69" s="25"/>
    </row>
    <row r="70" spans="1:22">
      <c r="A70" s="3" t="s">
        <v>229</v>
      </c>
      <c r="B70" s="4" t="s">
        <v>1408</v>
      </c>
      <c r="C70" s="3" t="s">
        <v>2586</v>
      </c>
      <c r="D70" s="48">
        <v>274.41000000000003</v>
      </c>
      <c r="E70" s="4">
        <v>103.29</v>
      </c>
      <c r="F70" s="20">
        <v>4.62</v>
      </c>
      <c r="H70" s="20">
        <v>-4.7510384919257129</v>
      </c>
      <c r="J70" s="22">
        <v>63</v>
      </c>
      <c r="N70" s="16">
        <v>83</v>
      </c>
      <c r="O70" s="25"/>
      <c r="V70" s="25"/>
    </row>
    <row r="71" spans="1:22">
      <c r="A71" s="3" t="s">
        <v>230</v>
      </c>
      <c r="B71" s="4" t="s">
        <v>1409</v>
      </c>
      <c r="C71" s="3" t="s">
        <v>2587</v>
      </c>
      <c r="D71" s="48">
        <v>349.75</v>
      </c>
      <c r="E71" s="4">
        <v>59.5</v>
      </c>
      <c r="F71" s="20">
        <v>3.9</v>
      </c>
      <c r="H71" s="20">
        <v>-6.947619139373006</v>
      </c>
      <c r="J71" s="22">
        <v>4</v>
      </c>
      <c r="N71" s="16">
        <v>84</v>
      </c>
      <c r="O71" s="25"/>
      <c r="V71" s="25"/>
    </row>
    <row r="72" spans="1:22">
      <c r="A72" s="3" t="s">
        <v>231</v>
      </c>
      <c r="B72" s="4" t="s">
        <v>1410</v>
      </c>
      <c r="C72" s="3" t="s">
        <v>2588</v>
      </c>
      <c r="D72" s="48">
        <v>239.7</v>
      </c>
      <c r="E72" s="4">
        <v>25</v>
      </c>
      <c r="F72" s="20">
        <v>2.5</v>
      </c>
      <c r="H72" s="20">
        <v>-5.7725781697818226</v>
      </c>
      <c r="J72" s="22">
        <v>1100</v>
      </c>
      <c r="N72" s="16">
        <v>85</v>
      </c>
      <c r="O72" s="25"/>
      <c r="V72" s="25"/>
    </row>
    <row r="73" spans="1:22">
      <c r="A73" s="3" t="s">
        <v>232</v>
      </c>
      <c r="B73" s="4" t="s">
        <v>1411</v>
      </c>
      <c r="C73" s="3" t="s">
        <v>2589</v>
      </c>
      <c r="D73" s="48">
        <v>249.68</v>
      </c>
      <c r="E73" s="4">
        <v>146.49</v>
      </c>
      <c r="F73" s="20">
        <v>0.7</v>
      </c>
      <c r="H73" s="20">
        <v>-13.424268591241374</v>
      </c>
      <c r="J73" s="22">
        <v>5997</v>
      </c>
      <c r="N73" s="16">
        <v>87</v>
      </c>
      <c r="O73" s="25"/>
      <c r="V73" s="25"/>
    </row>
    <row r="74" spans="1:22">
      <c r="A74" s="3" t="s">
        <v>233</v>
      </c>
      <c r="B74" s="4" t="s">
        <v>1412</v>
      </c>
      <c r="C74" s="3" t="s">
        <v>2590</v>
      </c>
      <c r="D74" s="48">
        <v>362.77</v>
      </c>
      <c r="E74" s="4">
        <v>93</v>
      </c>
      <c r="F74" s="20">
        <v>4.13</v>
      </c>
      <c r="H74" s="20">
        <v>-5.8985697420133887</v>
      </c>
      <c r="J74" s="22">
        <v>1.5</v>
      </c>
      <c r="N74" s="16">
        <v>88</v>
      </c>
      <c r="O74" s="25"/>
      <c r="V74" s="25"/>
    </row>
    <row r="75" spans="1:22">
      <c r="A75" s="3" t="s">
        <v>234</v>
      </c>
      <c r="B75" s="4" t="s">
        <v>1413</v>
      </c>
      <c r="C75" s="3" t="s">
        <v>2591</v>
      </c>
      <c r="D75" s="48">
        <v>42.04</v>
      </c>
      <c r="E75" s="4">
        <v>44</v>
      </c>
      <c r="F75" s="20">
        <v>0.82</v>
      </c>
      <c r="H75" s="20">
        <v>-7.9752284573569714</v>
      </c>
      <c r="J75" s="22">
        <v>500000</v>
      </c>
      <c r="N75" s="16">
        <v>89</v>
      </c>
      <c r="O75" s="25"/>
      <c r="V75" s="25"/>
    </row>
    <row r="76" spans="1:22">
      <c r="A76" s="2" t="s">
        <v>235</v>
      </c>
      <c r="B76" s="16" t="s">
        <v>1414</v>
      </c>
      <c r="C76" s="16" t="s">
        <v>2592</v>
      </c>
      <c r="D76" s="24">
        <v>240.7</v>
      </c>
      <c r="E76" s="24">
        <v>168</v>
      </c>
      <c r="F76" s="20">
        <v>2.2200000000000002</v>
      </c>
      <c r="H76" s="20">
        <v>-9.9785950981069291</v>
      </c>
      <c r="J76" s="22">
        <v>170</v>
      </c>
      <c r="N76" s="16">
        <v>90</v>
      </c>
      <c r="O76" s="25"/>
      <c r="V76" s="25"/>
    </row>
    <row r="77" spans="1:22">
      <c r="A77" s="3" t="s">
        <v>236</v>
      </c>
      <c r="B77" s="4" t="s">
        <v>1415</v>
      </c>
      <c r="C77" s="3" t="s">
        <v>2593</v>
      </c>
      <c r="D77" s="48">
        <v>324.79000000000002</v>
      </c>
      <c r="E77" s="4">
        <v>219.78</v>
      </c>
      <c r="F77" s="20">
        <v>2.87</v>
      </c>
      <c r="H77" s="20">
        <v>-9.6650725494030372</v>
      </c>
      <c r="J77" s="22">
        <v>17.010000000000002</v>
      </c>
      <c r="N77" s="16">
        <v>91</v>
      </c>
      <c r="O77" s="25"/>
      <c r="V77" s="25"/>
    </row>
    <row r="78" spans="1:22">
      <c r="A78" s="3" t="s">
        <v>237</v>
      </c>
      <c r="B78" s="4" t="s">
        <v>1416</v>
      </c>
      <c r="C78" s="3" t="s">
        <v>2594</v>
      </c>
      <c r="D78" s="48">
        <v>215.36</v>
      </c>
      <c r="E78" s="4">
        <v>11.5</v>
      </c>
      <c r="F78" s="20">
        <v>3.88</v>
      </c>
      <c r="H78" s="20">
        <v>-3.5624534187373968</v>
      </c>
      <c r="J78" s="22">
        <v>85</v>
      </c>
      <c r="N78" s="16">
        <v>93</v>
      </c>
      <c r="O78" s="25"/>
      <c r="V78" s="25"/>
    </row>
    <row r="79" spans="1:22">
      <c r="A79" s="2" t="s">
        <v>238</v>
      </c>
      <c r="B79" s="16" t="s">
        <v>1417</v>
      </c>
      <c r="C79" s="16" t="s">
        <v>2595</v>
      </c>
      <c r="D79" s="24">
        <v>302.42</v>
      </c>
      <c r="E79" s="24">
        <v>-40</v>
      </c>
      <c r="F79" s="20">
        <v>4.78</v>
      </c>
      <c r="H79" s="20">
        <v>-5.3714948821394426</v>
      </c>
      <c r="J79" s="22">
        <v>4.5999999999999996</v>
      </c>
      <c r="N79" s="16">
        <v>95</v>
      </c>
      <c r="O79" s="25"/>
      <c r="V79" s="25"/>
    </row>
    <row r="80" spans="1:22">
      <c r="A80" s="2" t="s">
        <v>239</v>
      </c>
      <c r="B80" s="16" t="s">
        <v>1418</v>
      </c>
      <c r="C80" s="16" t="s">
        <v>2596</v>
      </c>
      <c r="D80" s="24">
        <v>434.3</v>
      </c>
      <c r="E80" s="24">
        <v>60</v>
      </c>
      <c r="F80" s="20">
        <v>5.95</v>
      </c>
      <c r="H80" s="20">
        <v>-5.9261302235392668</v>
      </c>
      <c r="J80" s="22">
        <v>3.0000000000000001E-3</v>
      </c>
      <c r="N80" s="16">
        <v>96</v>
      </c>
      <c r="O80" s="25"/>
      <c r="V80" s="25"/>
    </row>
    <row r="81" spans="1:22">
      <c r="A81" s="2" t="s">
        <v>240</v>
      </c>
      <c r="B81" s="16" t="s">
        <v>1419</v>
      </c>
      <c r="C81" s="16" t="s">
        <v>2597</v>
      </c>
      <c r="D81" s="24">
        <v>357.38</v>
      </c>
      <c r="E81" s="24">
        <v>50</v>
      </c>
      <c r="F81" s="20">
        <v>3.31</v>
      </c>
      <c r="H81" s="20">
        <v>-6.6067728467857547</v>
      </c>
      <c r="J81" s="22">
        <v>0.7</v>
      </c>
      <c r="N81" s="16">
        <v>97</v>
      </c>
      <c r="O81" s="25"/>
      <c r="V81" s="25"/>
    </row>
    <row r="82" spans="1:22">
      <c r="A82" s="2" t="s">
        <v>241</v>
      </c>
      <c r="B82" s="16" t="s">
        <v>1420</v>
      </c>
      <c r="C82" s="16" t="s">
        <v>2598</v>
      </c>
      <c r="D82" s="24">
        <v>416.31</v>
      </c>
      <c r="E82" s="24">
        <v>84</v>
      </c>
      <c r="F82" s="20">
        <v>6.94</v>
      </c>
      <c r="H82" s="20">
        <v>-4.7652789310403225</v>
      </c>
      <c r="J82" s="22">
        <v>0.115</v>
      </c>
      <c r="N82" s="16">
        <v>99</v>
      </c>
      <c r="O82" s="25"/>
      <c r="V82" s="25"/>
    </row>
    <row r="83" spans="1:22">
      <c r="A83" s="2" t="s">
        <v>242</v>
      </c>
      <c r="B83" s="16" t="s">
        <v>1421</v>
      </c>
      <c r="C83" s="16" t="s">
        <v>2599</v>
      </c>
      <c r="D83" s="24">
        <v>291.77999999999997</v>
      </c>
      <c r="E83" s="24">
        <v>107.5</v>
      </c>
      <c r="F83" s="20">
        <v>2.9</v>
      </c>
      <c r="H83" s="20">
        <v>-7.5372698727191478</v>
      </c>
      <c r="J83" s="22">
        <v>140</v>
      </c>
      <c r="N83" s="16">
        <v>100</v>
      </c>
      <c r="O83" s="25"/>
      <c r="V83" s="25"/>
    </row>
    <row r="84" spans="1:22">
      <c r="A84" s="2" t="s">
        <v>243</v>
      </c>
      <c r="B84" s="16" t="s">
        <v>1422</v>
      </c>
      <c r="C84" s="16" t="s">
        <v>2600</v>
      </c>
      <c r="D84" s="24">
        <v>225.3</v>
      </c>
      <c r="E84" s="24">
        <v>75.900000000000006</v>
      </c>
      <c r="F84" s="20">
        <v>4</v>
      </c>
      <c r="H84" s="20">
        <v>-5.4647662606095233</v>
      </c>
      <c r="J84" s="22">
        <v>13</v>
      </c>
      <c r="N84" s="16">
        <v>101</v>
      </c>
      <c r="O84" s="25"/>
      <c r="V84" s="25"/>
    </row>
    <row r="85" spans="1:22">
      <c r="A85" s="2" t="s">
        <v>244</v>
      </c>
      <c r="B85" s="16" t="s">
        <v>1423</v>
      </c>
      <c r="C85" s="16" t="s">
        <v>2601</v>
      </c>
      <c r="D85" s="24">
        <v>166.19</v>
      </c>
      <c r="E85" s="24">
        <v>224.9</v>
      </c>
      <c r="F85" s="20">
        <v>0.96</v>
      </c>
      <c r="H85" s="20">
        <v>-11.636479773618785</v>
      </c>
      <c r="J85" s="22">
        <v>13000</v>
      </c>
      <c r="N85" s="16">
        <v>102</v>
      </c>
      <c r="O85" s="25"/>
      <c r="V85" s="25"/>
    </row>
    <row r="86" spans="1:22">
      <c r="A86" s="2" t="s">
        <v>245</v>
      </c>
      <c r="B86" s="16" t="s">
        <v>1424</v>
      </c>
      <c r="C86" s="16" t="s">
        <v>2602</v>
      </c>
      <c r="D86" s="24">
        <v>349.43</v>
      </c>
      <c r="E86" s="24">
        <v>47</v>
      </c>
      <c r="F86" s="20">
        <v>6</v>
      </c>
      <c r="H86" s="20">
        <v>-3.5054348628625336</v>
      </c>
      <c r="J86" s="22">
        <v>1.41E-2</v>
      </c>
      <c r="N86" s="16">
        <v>104</v>
      </c>
      <c r="O86" s="25"/>
      <c r="V86" s="25"/>
    </row>
    <row r="87" spans="1:22">
      <c r="A87" s="2" t="s">
        <v>246</v>
      </c>
      <c r="B87" s="16" t="s">
        <v>1425</v>
      </c>
      <c r="C87" s="16" t="s">
        <v>2603</v>
      </c>
      <c r="D87" s="24">
        <v>162.27000000000001</v>
      </c>
      <c r="E87" s="24">
        <v>106</v>
      </c>
      <c r="F87" s="20">
        <v>0.63</v>
      </c>
      <c r="H87" s="20">
        <v>-7.6912988786785057</v>
      </c>
      <c r="J87" s="22">
        <v>3000</v>
      </c>
      <c r="N87" s="16">
        <v>105</v>
      </c>
      <c r="O87" s="25"/>
      <c r="V87" s="25"/>
    </row>
    <row r="88" spans="1:22">
      <c r="A88" s="2" t="s">
        <v>247</v>
      </c>
      <c r="B88" s="16" t="s">
        <v>1426</v>
      </c>
      <c r="C88" s="16" t="s">
        <v>2604</v>
      </c>
      <c r="D88" s="24">
        <v>304.35000000000002</v>
      </c>
      <c r="E88" s="24">
        <v>87.58</v>
      </c>
      <c r="F88" s="20">
        <v>3.81</v>
      </c>
      <c r="H88" s="20">
        <v>-5.3354497779548034</v>
      </c>
      <c r="J88" s="22">
        <v>40</v>
      </c>
      <c r="N88" s="16">
        <v>106</v>
      </c>
      <c r="O88" s="25"/>
      <c r="V88" s="25"/>
    </row>
    <row r="89" spans="1:22">
      <c r="A89" s="2" t="s">
        <v>248</v>
      </c>
      <c r="B89" s="16" t="s">
        <v>1427</v>
      </c>
      <c r="C89" s="16" t="s">
        <v>2605</v>
      </c>
      <c r="D89" s="24">
        <v>288.29000000000002</v>
      </c>
      <c r="E89" s="24">
        <v>88.59</v>
      </c>
      <c r="F89" s="20">
        <v>2.0699999999999998</v>
      </c>
      <c r="H89" s="20">
        <v>-8.1120664172649786</v>
      </c>
      <c r="J89" s="22">
        <v>245.1</v>
      </c>
      <c r="N89" s="16">
        <v>107</v>
      </c>
      <c r="O89" s="25"/>
      <c r="V89" s="25"/>
    </row>
    <row r="90" spans="1:22">
      <c r="A90" s="2" t="s">
        <v>249</v>
      </c>
      <c r="B90" s="16" t="s">
        <v>1428</v>
      </c>
      <c r="C90" s="16" t="s">
        <v>2606</v>
      </c>
      <c r="D90" s="24">
        <v>278.35000000000002</v>
      </c>
      <c r="E90" s="24">
        <v>-35</v>
      </c>
      <c r="F90" s="20">
        <v>4.5</v>
      </c>
      <c r="H90" s="20">
        <v>-4.1308496465690387</v>
      </c>
      <c r="J90" s="22">
        <v>11.2</v>
      </c>
      <c r="N90" s="16">
        <v>108</v>
      </c>
      <c r="O90" s="25"/>
      <c r="V90" s="25"/>
    </row>
    <row r="91" spans="1:22">
      <c r="A91" s="2" t="s">
        <v>250</v>
      </c>
      <c r="B91" s="16" t="s">
        <v>1429</v>
      </c>
      <c r="C91" s="16" t="s">
        <v>2607</v>
      </c>
      <c r="D91" s="24">
        <v>172.01</v>
      </c>
      <c r="E91" s="24">
        <v>144.5</v>
      </c>
      <c r="F91" s="20">
        <v>2.74</v>
      </c>
      <c r="H91" s="20">
        <v>-3.3842068476555807</v>
      </c>
      <c r="J91" s="22">
        <v>14.6</v>
      </c>
      <c r="N91" s="16">
        <v>110</v>
      </c>
      <c r="O91" s="25"/>
      <c r="V91" s="25"/>
    </row>
    <row r="92" spans="1:22">
      <c r="A92" s="2" t="s">
        <v>251</v>
      </c>
      <c r="B92" s="16" t="s">
        <v>1430</v>
      </c>
      <c r="C92" s="16" t="s">
        <v>2608</v>
      </c>
      <c r="D92" s="24">
        <v>207.02</v>
      </c>
      <c r="E92" s="24">
        <v>191</v>
      </c>
      <c r="F92" s="20">
        <v>2.8</v>
      </c>
      <c r="H92" s="20">
        <v>-5.7192113408721115</v>
      </c>
      <c r="J92" s="22">
        <v>7</v>
      </c>
      <c r="N92" s="16">
        <v>111</v>
      </c>
      <c r="O92" s="25"/>
      <c r="V92" s="25"/>
    </row>
    <row r="93" spans="1:22">
      <c r="A93" s="2" t="s">
        <v>252</v>
      </c>
      <c r="B93" s="16" t="s">
        <v>1431</v>
      </c>
      <c r="C93" s="16" t="s">
        <v>2609</v>
      </c>
      <c r="D93" s="24">
        <v>220.98</v>
      </c>
      <c r="E93" s="24">
        <v>-60</v>
      </c>
      <c r="F93" s="20">
        <v>1.43</v>
      </c>
      <c r="H93" s="20">
        <v>-4.6296163290402497</v>
      </c>
      <c r="J93" s="22">
        <v>8000</v>
      </c>
      <c r="N93" s="16">
        <v>112</v>
      </c>
      <c r="O93" s="25"/>
      <c r="V93" s="25"/>
    </row>
    <row r="94" spans="1:22">
      <c r="A94" s="2" t="s">
        <v>253</v>
      </c>
      <c r="B94" s="16" t="s">
        <v>1432</v>
      </c>
      <c r="C94" s="16" t="s">
        <v>2610</v>
      </c>
      <c r="D94" s="24">
        <v>341.19</v>
      </c>
      <c r="E94" s="24">
        <v>40</v>
      </c>
      <c r="F94" s="20">
        <v>4.62</v>
      </c>
      <c r="H94" s="20">
        <v>-4.09406199527663</v>
      </c>
      <c r="J94" s="22">
        <v>0.8</v>
      </c>
      <c r="N94" s="16">
        <v>113</v>
      </c>
      <c r="O94" s="25"/>
      <c r="V94" s="25"/>
    </row>
    <row r="95" spans="1:22">
      <c r="A95" s="2" t="s">
        <v>254</v>
      </c>
      <c r="B95" s="16" t="s">
        <v>1433</v>
      </c>
      <c r="C95" s="16" t="s">
        <v>2611</v>
      </c>
      <c r="D95" s="24">
        <v>370.49</v>
      </c>
      <c r="E95" s="24">
        <v>77.5</v>
      </c>
      <c r="F95" s="20">
        <v>5.0199999999999996</v>
      </c>
      <c r="H95" s="20">
        <v>-5.0047128554577922</v>
      </c>
      <c r="J95" s="22">
        <v>0.8</v>
      </c>
      <c r="N95" s="16">
        <v>115</v>
      </c>
      <c r="O95" s="25"/>
      <c r="V95" s="25"/>
    </row>
    <row r="96" spans="1:22">
      <c r="A96" s="2" t="s">
        <v>255</v>
      </c>
      <c r="B96" s="16" t="s">
        <v>1434</v>
      </c>
      <c r="C96" s="16" t="s">
        <v>2612</v>
      </c>
      <c r="D96" s="24">
        <v>191.28</v>
      </c>
      <c r="E96" s="24">
        <v>-45</v>
      </c>
      <c r="F96" s="20">
        <v>2.1800000000000002</v>
      </c>
      <c r="H96" s="20">
        <v>-6.0704648864754613</v>
      </c>
      <c r="J96" s="22">
        <v>666</v>
      </c>
      <c r="N96" s="16">
        <v>116</v>
      </c>
      <c r="O96" s="25"/>
      <c r="V96" s="25"/>
    </row>
    <row r="97" spans="1:22">
      <c r="A97" s="2" t="s">
        <v>256</v>
      </c>
      <c r="B97" s="16" t="s">
        <v>1435</v>
      </c>
      <c r="C97" s="16" t="s">
        <v>2613</v>
      </c>
      <c r="D97" s="24">
        <v>406.27</v>
      </c>
      <c r="E97" s="24">
        <v>76</v>
      </c>
      <c r="F97" s="20">
        <v>4.3</v>
      </c>
      <c r="H97" s="20">
        <v>-9.4386505174013493</v>
      </c>
      <c r="J97" s="22">
        <v>15</v>
      </c>
      <c r="N97" s="16">
        <v>117</v>
      </c>
      <c r="O97" s="25"/>
      <c r="V97" s="25"/>
    </row>
    <row r="98" spans="1:22">
      <c r="A98" s="2" t="s">
        <v>257</v>
      </c>
      <c r="B98" s="16" t="s">
        <v>1436</v>
      </c>
      <c r="C98" s="16" t="s">
        <v>2614</v>
      </c>
      <c r="D98" s="24">
        <v>275.8</v>
      </c>
      <c r="E98" s="24">
        <v>138.56</v>
      </c>
      <c r="F98" s="20">
        <v>2.15</v>
      </c>
      <c r="H98" s="20">
        <v>-5.4747143690545066</v>
      </c>
      <c r="J98" s="22">
        <v>1200</v>
      </c>
      <c r="N98" s="16">
        <v>119</v>
      </c>
      <c r="O98" s="25"/>
      <c r="V98" s="25"/>
    </row>
    <row r="99" spans="1:22">
      <c r="A99" s="2" t="s">
        <v>258</v>
      </c>
      <c r="B99" s="16" t="s">
        <v>1437</v>
      </c>
      <c r="C99" s="16" t="s">
        <v>2615</v>
      </c>
      <c r="D99" s="24">
        <v>229.25</v>
      </c>
      <c r="E99" s="24">
        <v>52</v>
      </c>
      <c r="F99" s="20">
        <v>0.78</v>
      </c>
      <c r="H99" s="20">
        <v>-8.0029219478399121</v>
      </c>
      <c r="J99" s="22">
        <v>23300</v>
      </c>
      <c r="N99" s="16">
        <v>120</v>
      </c>
      <c r="O99" s="25"/>
      <c r="V99" s="25"/>
    </row>
    <row r="100" spans="1:22">
      <c r="A100" s="2" t="s">
        <v>259</v>
      </c>
      <c r="B100" s="16" t="s">
        <v>1438</v>
      </c>
      <c r="C100" s="16" t="s">
        <v>2616</v>
      </c>
      <c r="D100" s="24">
        <v>387.87</v>
      </c>
      <c r="E100" s="24">
        <v>148</v>
      </c>
      <c r="F100" s="20">
        <v>2.68</v>
      </c>
      <c r="H100" s="20">
        <v>-8.0853321640177338</v>
      </c>
      <c r="J100" s="22">
        <v>18.72</v>
      </c>
      <c r="N100" s="16">
        <v>121</v>
      </c>
      <c r="O100" s="25"/>
      <c r="V100" s="25"/>
    </row>
    <row r="101" spans="1:22">
      <c r="A101" s="2" t="s">
        <v>260</v>
      </c>
      <c r="B101" s="16" t="s">
        <v>1439</v>
      </c>
      <c r="C101" s="16" t="s">
        <v>2617</v>
      </c>
      <c r="D101" s="24">
        <v>194.19</v>
      </c>
      <c r="E101" s="24">
        <v>5.5</v>
      </c>
      <c r="F101" s="20">
        <v>1.6</v>
      </c>
      <c r="H101" s="20">
        <v>-5.09406199527663</v>
      </c>
      <c r="J101" s="22">
        <v>4000</v>
      </c>
      <c r="N101" s="16">
        <v>122</v>
      </c>
      <c r="O101" s="25"/>
      <c r="V101" s="25"/>
    </row>
    <row r="102" spans="1:22">
      <c r="A102" s="2" t="s">
        <v>261</v>
      </c>
      <c r="B102" s="16" t="s">
        <v>1440</v>
      </c>
      <c r="C102" s="16" t="s">
        <v>2618</v>
      </c>
      <c r="D102" s="24">
        <v>326.23</v>
      </c>
      <c r="E102" s="24">
        <v>148</v>
      </c>
      <c r="F102" s="20">
        <v>4.3</v>
      </c>
      <c r="H102" s="20">
        <v>-4.7897377146751081</v>
      </c>
      <c r="J102" s="22">
        <v>4</v>
      </c>
      <c r="N102" s="16">
        <v>123</v>
      </c>
      <c r="O102" s="25"/>
      <c r="V102" s="25"/>
    </row>
    <row r="103" spans="1:22">
      <c r="A103" s="2" t="s">
        <v>262</v>
      </c>
      <c r="B103" s="16" t="s">
        <v>1441</v>
      </c>
      <c r="C103" s="16" t="s">
        <v>2619</v>
      </c>
      <c r="D103" s="24">
        <v>169.23</v>
      </c>
      <c r="E103" s="24">
        <v>52.9</v>
      </c>
      <c r="F103" s="20">
        <v>3.5</v>
      </c>
      <c r="H103" s="20">
        <v>-3.9587759414358152</v>
      </c>
      <c r="J103" s="22">
        <v>53</v>
      </c>
      <c r="N103" s="16">
        <v>124</v>
      </c>
      <c r="O103" s="25"/>
      <c r="V103" s="25"/>
    </row>
    <row r="104" spans="1:22">
      <c r="A104" s="2" t="s">
        <v>263</v>
      </c>
      <c r="B104" s="16" t="s">
        <v>1442</v>
      </c>
      <c r="C104" s="16" t="s">
        <v>2620</v>
      </c>
      <c r="D104" s="24">
        <v>274.39</v>
      </c>
      <c r="E104" s="24">
        <v>-25</v>
      </c>
      <c r="F104" s="20">
        <v>4.0199999999999996</v>
      </c>
      <c r="H104" s="20">
        <v>-4.0540744702872926</v>
      </c>
      <c r="J104" s="22">
        <v>16.3</v>
      </c>
      <c r="N104" s="16">
        <v>125</v>
      </c>
      <c r="O104" s="25"/>
      <c r="V104" s="25"/>
    </row>
    <row r="105" spans="1:22">
      <c r="A105" s="2" t="s">
        <v>264</v>
      </c>
      <c r="B105" s="16" t="s">
        <v>1443</v>
      </c>
      <c r="C105" s="16" t="s">
        <v>2621</v>
      </c>
      <c r="D105" s="24">
        <v>401.41</v>
      </c>
      <c r="E105" s="24">
        <v>65</v>
      </c>
      <c r="F105" s="20">
        <v>4.75</v>
      </c>
      <c r="H105" s="20">
        <v>-6.8286215964021109</v>
      </c>
      <c r="J105" s="22">
        <v>1.4</v>
      </c>
      <c r="N105" s="16">
        <v>126</v>
      </c>
      <c r="O105" s="25"/>
      <c r="V105" s="25"/>
    </row>
    <row r="106" spans="1:22">
      <c r="A106" s="2" t="s">
        <v>265</v>
      </c>
      <c r="B106" s="16" t="s">
        <v>1444</v>
      </c>
      <c r="C106" s="16" t="s">
        <v>2622</v>
      </c>
      <c r="D106" s="24">
        <v>233.1</v>
      </c>
      <c r="E106" s="24">
        <v>158</v>
      </c>
      <c r="F106" s="20">
        <v>2.68</v>
      </c>
      <c r="H106" s="20">
        <v>-7.6860976849926983</v>
      </c>
      <c r="J106" s="22">
        <v>42</v>
      </c>
      <c r="N106" s="16">
        <v>127</v>
      </c>
      <c r="O106" s="25"/>
      <c r="V106" s="25"/>
    </row>
    <row r="107" spans="1:22">
      <c r="A107" s="2" t="s">
        <v>266</v>
      </c>
      <c r="B107" s="16" t="s">
        <v>1445</v>
      </c>
      <c r="C107" s="16" t="s">
        <v>2623</v>
      </c>
      <c r="D107" s="24">
        <v>302.42</v>
      </c>
      <c r="E107" s="24">
        <v>-40</v>
      </c>
      <c r="F107" s="20">
        <v>4.78</v>
      </c>
      <c r="H107" s="20">
        <v>-5.3714948821394426</v>
      </c>
      <c r="J107" s="22">
        <v>4.5999999999999996</v>
      </c>
      <c r="N107" s="16">
        <v>128</v>
      </c>
      <c r="O107" s="25"/>
      <c r="V107" s="25"/>
    </row>
    <row r="108" spans="1:22">
      <c r="A108" s="2" t="s">
        <v>267</v>
      </c>
      <c r="B108" s="16" t="s">
        <v>1446</v>
      </c>
      <c r="C108" s="16" t="s">
        <v>2624</v>
      </c>
      <c r="D108" s="24">
        <v>406.92</v>
      </c>
      <c r="E108" s="24">
        <v>106</v>
      </c>
      <c r="F108" s="20">
        <v>3.83</v>
      </c>
      <c r="H108" s="20">
        <v>-2.5756148647953676</v>
      </c>
      <c r="J108" s="22">
        <v>0.45</v>
      </c>
      <c r="N108" s="16">
        <v>130</v>
      </c>
      <c r="O108" s="25"/>
      <c r="V108" s="25"/>
    </row>
    <row r="109" spans="1:22">
      <c r="A109" s="2" t="s">
        <v>268</v>
      </c>
      <c r="B109" s="16" t="s">
        <v>1447</v>
      </c>
      <c r="C109" s="16" t="s">
        <v>2625</v>
      </c>
      <c r="D109" s="24">
        <v>419.91</v>
      </c>
      <c r="E109" s="24">
        <v>59.5</v>
      </c>
      <c r="F109" s="20">
        <v>6.22</v>
      </c>
      <c r="H109" s="20">
        <v>-5.8507091263649489</v>
      </c>
      <c r="J109" s="22">
        <v>2E-3</v>
      </c>
      <c r="N109" s="16">
        <v>131</v>
      </c>
      <c r="O109" s="25"/>
      <c r="V109" s="25"/>
    </row>
    <row r="110" spans="1:22">
      <c r="A110" s="2" t="s">
        <v>269</v>
      </c>
      <c r="B110" s="16" t="s">
        <v>1448</v>
      </c>
      <c r="C110" s="16" t="s">
        <v>2626</v>
      </c>
      <c r="D110" s="24">
        <v>333.27</v>
      </c>
      <c r="E110" s="24">
        <v>55.5</v>
      </c>
      <c r="F110" s="20">
        <v>5.1100000000000003</v>
      </c>
      <c r="H110" s="20">
        <v>-2.281318251790355</v>
      </c>
      <c r="J110" s="22">
        <v>0.3</v>
      </c>
      <c r="N110" s="16">
        <v>132</v>
      </c>
      <c r="O110" s="25"/>
      <c r="V110" s="25"/>
    </row>
    <row r="111" spans="1:22">
      <c r="A111" s="2" t="s">
        <v>270</v>
      </c>
      <c r="B111" s="16" t="s">
        <v>1449</v>
      </c>
      <c r="C111" s="16" t="s">
        <v>2627</v>
      </c>
      <c r="D111" s="24">
        <v>286.35000000000002</v>
      </c>
      <c r="E111" s="24">
        <v>71</v>
      </c>
      <c r="F111" s="20">
        <v>2.7</v>
      </c>
      <c r="H111" s="20">
        <v>-5.8215018552791626</v>
      </c>
      <c r="J111" s="22">
        <v>50</v>
      </c>
      <c r="N111" s="16">
        <v>135</v>
      </c>
      <c r="O111" s="25"/>
      <c r="V111" s="25"/>
    </row>
    <row r="112" spans="1:22">
      <c r="A112" s="2" t="s">
        <v>271</v>
      </c>
      <c r="B112" s="16" t="s">
        <v>1450</v>
      </c>
      <c r="C112" s="16" t="s">
        <v>2628</v>
      </c>
      <c r="D112" s="24">
        <v>242.33</v>
      </c>
      <c r="E112" s="24">
        <v>-13</v>
      </c>
      <c r="F112" s="20">
        <v>3.59</v>
      </c>
      <c r="H112" s="20">
        <v>-5.1790132068955925</v>
      </c>
      <c r="J112" s="22">
        <v>750</v>
      </c>
      <c r="N112" s="16">
        <v>136</v>
      </c>
      <c r="O112" s="25"/>
      <c r="V112" s="25"/>
    </row>
    <row r="113" spans="1:22">
      <c r="A113" s="2" t="s">
        <v>272</v>
      </c>
      <c r="B113" s="16" t="s">
        <v>1451</v>
      </c>
      <c r="C113" s="16" t="s">
        <v>2629</v>
      </c>
      <c r="D113" s="24">
        <v>76.099999999999994</v>
      </c>
      <c r="E113" s="24">
        <v>-85.1</v>
      </c>
      <c r="F113" s="20">
        <v>0.77</v>
      </c>
      <c r="H113" s="20">
        <v>-4.8700142815603362</v>
      </c>
      <c r="J113" s="22">
        <v>1000000</v>
      </c>
      <c r="N113" s="16">
        <v>137</v>
      </c>
      <c r="O113" s="25"/>
      <c r="V113" s="25"/>
    </row>
    <row r="114" spans="1:22">
      <c r="A114" s="2" t="s">
        <v>273</v>
      </c>
      <c r="B114" s="16" t="s">
        <v>1452</v>
      </c>
      <c r="C114" s="16" t="s">
        <v>2630</v>
      </c>
      <c r="D114" s="24">
        <v>138.16999999999999</v>
      </c>
      <c r="E114" s="24">
        <v>14</v>
      </c>
      <c r="F114" s="20">
        <v>1.1599999999999999</v>
      </c>
      <c r="H114" s="20">
        <v>-5.7145862228041358</v>
      </c>
      <c r="J114" s="22">
        <v>26700</v>
      </c>
      <c r="N114" s="16">
        <v>138</v>
      </c>
      <c r="O114" s="25"/>
      <c r="V114" s="25"/>
    </row>
    <row r="115" spans="1:22">
      <c r="A115" s="2" t="s">
        <v>274</v>
      </c>
      <c r="B115" s="16" t="s">
        <v>1453</v>
      </c>
      <c r="C115" s="16" t="s">
        <v>2631</v>
      </c>
      <c r="D115" s="24">
        <v>102.15</v>
      </c>
      <c r="E115" s="24">
        <v>203</v>
      </c>
      <c r="F115" s="20">
        <v>0.66</v>
      </c>
      <c r="H115" s="20">
        <v>-4.8621889440483796</v>
      </c>
      <c r="J115" s="22">
        <v>20000</v>
      </c>
      <c r="N115" s="16">
        <v>139</v>
      </c>
      <c r="O115" s="25"/>
      <c r="V115" s="25"/>
    </row>
    <row r="116" spans="1:22">
      <c r="A116" s="2" t="s">
        <v>275</v>
      </c>
      <c r="B116" s="16" t="s">
        <v>1454</v>
      </c>
      <c r="C116" s="16" t="s">
        <v>2632</v>
      </c>
      <c r="D116" s="24">
        <v>359.42</v>
      </c>
      <c r="E116" s="24">
        <v>101.5</v>
      </c>
      <c r="F116" s="20">
        <v>7.21</v>
      </c>
      <c r="H116" s="20">
        <v>-5.3756909967330513</v>
      </c>
      <c r="J116" s="22">
        <v>7.5399999999999995E-2</v>
      </c>
      <c r="N116" s="16">
        <v>140</v>
      </c>
      <c r="O116" s="25"/>
      <c r="V116" s="25"/>
    </row>
    <row r="117" spans="1:22">
      <c r="A117" s="2" t="s">
        <v>276</v>
      </c>
      <c r="B117" s="16" t="s">
        <v>1455</v>
      </c>
      <c r="C117" s="16" t="s">
        <v>2633</v>
      </c>
      <c r="D117" s="24">
        <v>247.53</v>
      </c>
      <c r="E117" s="24">
        <v>19.899999999999999</v>
      </c>
      <c r="F117" s="20">
        <v>3.37</v>
      </c>
      <c r="H117" s="20">
        <v>-4.9444834255201471</v>
      </c>
      <c r="J117" s="22">
        <v>117</v>
      </c>
      <c r="N117" s="16">
        <v>141</v>
      </c>
      <c r="O117" s="25"/>
      <c r="V117" s="25"/>
    </row>
    <row r="118" spans="1:22">
      <c r="A118" s="2" t="s">
        <v>277</v>
      </c>
      <c r="B118" s="16" t="s">
        <v>1456</v>
      </c>
      <c r="C118" s="16" t="s">
        <v>2634</v>
      </c>
      <c r="D118" s="24">
        <v>374.4</v>
      </c>
      <c r="E118" s="24">
        <v>141</v>
      </c>
      <c r="F118" s="20">
        <v>4.6500000000000004</v>
      </c>
      <c r="H118" s="20">
        <v>-5.7305168247811107</v>
      </c>
      <c r="J118" s="22">
        <v>5.1999999999999998E-2</v>
      </c>
      <c r="N118" s="16">
        <v>142</v>
      </c>
      <c r="O118" s="25"/>
      <c r="V118" s="25"/>
    </row>
    <row r="119" spans="1:22">
      <c r="A119" s="2" t="s">
        <v>278</v>
      </c>
      <c r="B119" s="16" t="s">
        <v>1457</v>
      </c>
      <c r="C119" s="16" t="s">
        <v>2635</v>
      </c>
      <c r="D119" s="24">
        <v>311.39999999999998</v>
      </c>
      <c r="E119" s="24">
        <v>199.85</v>
      </c>
      <c r="F119" s="20">
        <v>3.45</v>
      </c>
      <c r="H119" s="20">
        <v>-11.938279113118861</v>
      </c>
      <c r="J119" s="22">
        <v>11.95</v>
      </c>
      <c r="N119" s="16">
        <v>143</v>
      </c>
      <c r="O119" s="25"/>
      <c r="V119" s="25"/>
    </row>
    <row r="120" spans="1:22">
      <c r="A120" s="2" t="s">
        <v>279</v>
      </c>
      <c r="B120" s="16" t="s">
        <v>1458</v>
      </c>
      <c r="C120" s="16" t="s">
        <v>2636</v>
      </c>
      <c r="D120" s="24">
        <v>303.36</v>
      </c>
      <c r="E120" s="24">
        <v>49</v>
      </c>
      <c r="F120" s="20">
        <v>3.23</v>
      </c>
      <c r="H120" s="20">
        <v>-7.3057428511217735</v>
      </c>
      <c r="J120" s="22">
        <v>329</v>
      </c>
      <c r="N120" s="16">
        <v>144</v>
      </c>
      <c r="O120" s="25"/>
      <c r="V120" s="25"/>
    </row>
    <row r="121" spans="1:22">
      <c r="A121" s="2" t="s">
        <v>280</v>
      </c>
      <c r="B121" s="16" t="s">
        <v>1459</v>
      </c>
      <c r="C121" s="16" t="s">
        <v>2637</v>
      </c>
      <c r="D121" s="24">
        <v>331.2</v>
      </c>
      <c r="E121" s="24">
        <v>118</v>
      </c>
      <c r="F121" s="20">
        <v>3.6</v>
      </c>
      <c r="H121" s="20">
        <v>-6.5434301814239664</v>
      </c>
      <c r="J121" s="22">
        <v>14</v>
      </c>
      <c r="N121" s="16">
        <v>145</v>
      </c>
      <c r="O121" s="25"/>
      <c r="V121" s="25"/>
    </row>
    <row r="122" spans="1:22">
      <c r="A122" s="2" t="s">
        <v>281</v>
      </c>
      <c r="B122" s="16" t="s">
        <v>1460</v>
      </c>
      <c r="C122" s="16" t="s">
        <v>2638</v>
      </c>
      <c r="D122" s="24">
        <v>336.83</v>
      </c>
      <c r="E122" s="24">
        <v>125</v>
      </c>
      <c r="F122" s="20">
        <v>3.23</v>
      </c>
      <c r="H122" s="20">
        <v>-5.4689271976541125</v>
      </c>
      <c r="J122" s="22">
        <v>0.2</v>
      </c>
      <c r="N122" s="16">
        <v>146</v>
      </c>
      <c r="O122" s="25"/>
      <c r="V122" s="25"/>
    </row>
    <row r="123" spans="1:22">
      <c r="A123" s="2" t="s">
        <v>282</v>
      </c>
      <c r="B123" s="16" t="s">
        <v>1461</v>
      </c>
      <c r="C123" s="16" t="s">
        <v>2639</v>
      </c>
      <c r="D123" s="24">
        <v>277.23</v>
      </c>
      <c r="E123" s="24">
        <v>3.4</v>
      </c>
      <c r="F123" s="20">
        <v>3.3</v>
      </c>
      <c r="H123" s="20">
        <v>-4.4200452728842885</v>
      </c>
      <c r="J123" s="22">
        <v>38</v>
      </c>
      <c r="N123" s="16">
        <v>148</v>
      </c>
      <c r="O123" s="25"/>
      <c r="V123" s="25"/>
    </row>
    <row r="124" spans="1:22">
      <c r="A124" s="2" t="s">
        <v>283</v>
      </c>
      <c r="B124" s="16" t="s">
        <v>1462</v>
      </c>
      <c r="C124" s="16" t="s">
        <v>2640</v>
      </c>
      <c r="D124" s="24">
        <v>361.78</v>
      </c>
      <c r="E124" s="24">
        <v>84</v>
      </c>
      <c r="F124" s="20">
        <v>4.58</v>
      </c>
      <c r="H124" s="20">
        <v>-6.1871310971177715</v>
      </c>
      <c r="J124" s="22">
        <v>0.9</v>
      </c>
      <c r="N124" s="16">
        <v>149</v>
      </c>
      <c r="O124" s="25"/>
      <c r="V124" s="25"/>
    </row>
    <row r="125" spans="1:22">
      <c r="A125" s="2" t="s">
        <v>284</v>
      </c>
      <c r="B125" s="16" t="s">
        <v>1463</v>
      </c>
      <c r="C125" s="16" t="s">
        <v>2641</v>
      </c>
      <c r="D125" s="24">
        <v>301.35000000000002</v>
      </c>
      <c r="E125" s="24">
        <v>53</v>
      </c>
      <c r="F125" s="20">
        <v>4.3</v>
      </c>
      <c r="H125" s="20">
        <v>-7.7550597658586371</v>
      </c>
      <c r="J125" s="22">
        <v>6</v>
      </c>
      <c r="N125" s="16">
        <v>150</v>
      </c>
      <c r="O125" s="25"/>
      <c r="V125" s="25"/>
    </row>
    <row r="126" spans="1:22">
      <c r="A126" s="2" t="s">
        <v>285</v>
      </c>
      <c r="B126" s="16" t="s">
        <v>1464</v>
      </c>
      <c r="C126" s="16" t="s">
        <v>2642</v>
      </c>
      <c r="D126" s="24">
        <v>421.5</v>
      </c>
      <c r="E126" s="24">
        <v>102</v>
      </c>
      <c r="F126" s="20">
        <v>5.01</v>
      </c>
      <c r="H126" s="20">
        <v>-4.0581144480890323</v>
      </c>
      <c r="J126" s="22">
        <v>1.46E-2</v>
      </c>
      <c r="N126" s="16">
        <v>151</v>
      </c>
      <c r="O126" s="25"/>
      <c r="V126" s="25"/>
    </row>
    <row r="127" spans="1:22">
      <c r="A127" s="2" t="s">
        <v>286</v>
      </c>
      <c r="B127" s="16" t="s">
        <v>1465</v>
      </c>
      <c r="C127" s="16" t="s">
        <v>2643</v>
      </c>
      <c r="D127" s="24">
        <v>278.32</v>
      </c>
      <c r="E127" s="24">
        <v>7.5</v>
      </c>
      <c r="F127" s="20">
        <v>4.09</v>
      </c>
      <c r="H127" s="20">
        <v>-4.2241753656537862</v>
      </c>
      <c r="J127" s="22">
        <v>7.5</v>
      </c>
      <c r="N127" s="16">
        <v>152</v>
      </c>
      <c r="O127" s="25"/>
      <c r="V127" s="25"/>
    </row>
    <row r="128" spans="1:22">
      <c r="A128" s="2" t="s">
        <v>287</v>
      </c>
      <c r="B128" s="16" t="s">
        <v>1466</v>
      </c>
      <c r="C128" s="16" t="s">
        <v>2644</v>
      </c>
      <c r="D128" s="24">
        <v>437.15</v>
      </c>
      <c r="E128" s="24">
        <v>200.5</v>
      </c>
      <c r="F128" s="20">
        <v>4</v>
      </c>
      <c r="H128" s="20">
        <v>-7.4632161299385738</v>
      </c>
      <c r="J128" s="22">
        <v>1.9</v>
      </c>
      <c r="N128" s="16">
        <v>154</v>
      </c>
      <c r="O128" s="25"/>
      <c r="V128" s="25"/>
    </row>
    <row r="129" spans="1:22">
      <c r="A129" s="2" t="s">
        <v>288</v>
      </c>
      <c r="B129" s="16" t="s">
        <v>1467</v>
      </c>
      <c r="C129" s="16" t="s">
        <v>2645</v>
      </c>
      <c r="D129" s="24">
        <v>465.1</v>
      </c>
      <c r="E129" s="24">
        <v>113</v>
      </c>
      <c r="F129" s="20">
        <v>4.01</v>
      </c>
      <c r="H129" s="20">
        <v>-6.6700265325709491</v>
      </c>
      <c r="J129" s="22">
        <v>1.76</v>
      </c>
      <c r="N129" s="16">
        <v>155</v>
      </c>
      <c r="O129" s="25"/>
      <c r="V129" s="25"/>
    </row>
    <row r="130" spans="1:22">
      <c r="A130" s="2" t="s">
        <v>289</v>
      </c>
      <c r="B130" s="16" t="s">
        <v>1468</v>
      </c>
      <c r="C130" s="16" t="s">
        <v>2646</v>
      </c>
      <c r="D130" s="24">
        <v>248.19</v>
      </c>
      <c r="E130" s="24">
        <v>199.8</v>
      </c>
      <c r="F130" s="20">
        <v>4.12</v>
      </c>
      <c r="H130" s="20">
        <v>-7.662616589143175</v>
      </c>
      <c r="J130" s="22">
        <v>1.8</v>
      </c>
      <c r="N130" s="16">
        <v>156</v>
      </c>
      <c r="O130" s="25"/>
      <c r="V130" s="25"/>
    </row>
    <row r="131" spans="1:22">
      <c r="A131" s="2" t="s">
        <v>290</v>
      </c>
      <c r="B131" s="16" t="s">
        <v>1469</v>
      </c>
      <c r="C131" s="16" t="s">
        <v>2647</v>
      </c>
      <c r="D131" s="24">
        <v>363.33</v>
      </c>
      <c r="E131" s="24">
        <v>76</v>
      </c>
      <c r="F131" s="20">
        <v>3.2</v>
      </c>
      <c r="H131" s="20">
        <v>-6.6281057380150115</v>
      </c>
      <c r="J131" s="22">
        <v>56</v>
      </c>
      <c r="N131" s="16">
        <v>157</v>
      </c>
      <c r="O131" s="25"/>
      <c r="V131" s="25"/>
    </row>
    <row r="132" spans="1:22">
      <c r="A132" s="2" t="s">
        <v>291</v>
      </c>
      <c r="B132" s="16" t="s">
        <v>1470</v>
      </c>
      <c r="C132" s="16" t="s">
        <v>2648</v>
      </c>
      <c r="D132" s="24">
        <v>408.74</v>
      </c>
      <c r="E132" s="24">
        <v>188.66</v>
      </c>
      <c r="F132" s="20">
        <v>4.1500000000000004</v>
      </c>
      <c r="H132" s="20">
        <v>-7.4172523727001183</v>
      </c>
      <c r="J132" s="22">
        <v>0.77549999999999997</v>
      </c>
      <c r="N132" s="16">
        <v>158</v>
      </c>
      <c r="O132" s="25"/>
      <c r="V132" s="25"/>
    </row>
    <row r="133" spans="1:22">
      <c r="A133" s="2" t="s">
        <v>292</v>
      </c>
      <c r="B133" s="16" t="s">
        <v>1471</v>
      </c>
      <c r="C133" s="16" t="s">
        <v>2649</v>
      </c>
      <c r="D133" s="24">
        <v>421.74</v>
      </c>
      <c r="E133" s="24">
        <v>102</v>
      </c>
      <c r="F133" s="20">
        <v>5.45</v>
      </c>
      <c r="H133" s="20">
        <v>-4.1097746204853944</v>
      </c>
      <c r="J133" s="22">
        <v>7.0000000000000007E-2</v>
      </c>
      <c r="N133" s="16">
        <v>159</v>
      </c>
      <c r="O133" s="25"/>
      <c r="V133" s="25"/>
    </row>
    <row r="134" spans="1:22">
      <c r="A134" s="2" t="s">
        <v>293</v>
      </c>
      <c r="B134" s="16" t="s">
        <v>1472</v>
      </c>
      <c r="C134" s="16" t="s">
        <v>2650</v>
      </c>
      <c r="D134" s="24">
        <v>232.21</v>
      </c>
      <c r="E134" s="24">
        <v>164</v>
      </c>
      <c r="F134" s="20">
        <v>2.42</v>
      </c>
      <c r="H134" s="20">
        <v>-6.9718877140999425</v>
      </c>
      <c r="J134" s="22">
        <v>110</v>
      </c>
      <c r="N134" s="16">
        <v>163</v>
      </c>
      <c r="O134" s="25"/>
      <c r="V134" s="25"/>
    </row>
    <row r="135" spans="1:22">
      <c r="A135" s="2" t="s">
        <v>294</v>
      </c>
      <c r="B135" s="16" t="s">
        <v>1473</v>
      </c>
      <c r="C135" s="16" t="s">
        <v>2651</v>
      </c>
      <c r="D135" s="24">
        <v>315.39999999999998</v>
      </c>
      <c r="E135" s="24">
        <v>54</v>
      </c>
      <c r="F135" s="20">
        <v>3.7</v>
      </c>
      <c r="H135" s="20">
        <v>-4.6843777045984245</v>
      </c>
      <c r="J135" s="22">
        <v>54</v>
      </c>
      <c r="N135" s="16">
        <v>166</v>
      </c>
      <c r="O135" s="25"/>
      <c r="V135" s="25"/>
    </row>
    <row r="136" spans="1:22">
      <c r="A136" s="2" t="s">
        <v>295</v>
      </c>
      <c r="B136" s="16" t="s">
        <v>1474</v>
      </c>
      <c r="C136" s="16" t="s">
        <v>2652</v>
      </c>
      <c r="D136" s="24">
        <v>403.88</v>
      </c>
      <c r="E136" s="24">
        <v>106</v>
      </c>
      <c r="F136" s="20">
        <v>3.77</v>
      </c>
      <c r="H136" s="20">
        <v>-7.0725578759813059</v>
      </c>
      <c r="J136" s="22">
        <v>0.85</v>
      </c>
      <c r="N136" s="16">
        <v>167</v>
      </c>
      <c r="O136" s="25"/>
      <c r="V136" s="25"/>
    </row>
    <row r="137" spans="1:22">
      <c r="A137" s="2" t="s">
        <v>296</v>
      </c>
      <c r="B137" s="16" t="s">
        <v>1475</v>
      </c>
      <c r="C137" s="16" t="s">
        <v>2653</v>
      </c>
      <c r="D137" s="24">
        <v>323.32</v>
      </c>
      <c r="E137" s="24">
        <v>104.5</v>
      </c>
      <c r="F137" s="20">
        <v>3.7</v>
      </c>
      <c r="H137" s="20">
        <v>-6.8861011014537903</v>
      </c>
      <c r="J137" s="22">
        <v>6.53</v>
      </c>
      <c r="N137" s="16">
        <v>168</v>
      </c>
      <c r="O137" s="25"/>
      <c r="V137" s="25"/>
    </row>
    <row r="138" spans="1:22">
      <c r="A138" s="2" t="s">
        <v>297</v>
      </c>
      <c r="B138" s="16" t="s">
        <v>1476</v>
      </c>
      <c r="C138" s="16" t="s">
        <v>2654</v>
      </c>
      <c r="D138" s="24">
        <v>296.56</v>
      </c>
      <c r="E138" s="24">
        <v>177</v>
      </c>
      <c r="F138" s="20">
        <v>2.85</v>
      </c>
      <c r="H138" s="20">
        <v>-5.5042994518056192</v>
      </c>
      <c r="J138" s="22">
        <v>0.8</v>
      </c>
      <c r="N138" s="16">
        <v>169</v>
      </c>
      <c r="O138" s="25"/>
      <c r="V138" s="25"/>
    </row>
    <row r="139" spans="1:22">
      <c r="A139" s="2" t="s">
        <v>298</v>
      </c>
      <c r="B139" s="16" t="s">
        <v>1477</v>
      </c>
      <c r="C139" s="16" t="s">
        <v>2655</v>
      </c>
      <c r="D139" s="24">
        <v>247.69</v>
      </c>
      <c r="E139" s="24">
        <v>167</v>
      </c>
      <c r="F139" s="20">
        <v>3.2</v>
      </c>
      <c r="H139" s="20">
        <v>-9.9291357336789918</v>
      </c>
      <c r="J139" s="22">
        <v>39</v>
      </c>
      <c r="N139" s="16">
        <v>170</v>
      </c>
      <c r="O139" s="25"/>
      <c r="V139" s="25"/>
    </row>
    <row r="140" spans="1:22">
      <c r="A140" s="2" t="s">
        <v>299</v>
      </c>
      <c r="B140" s="16" t="s">
        <v>1478</v>
      </c>
      <c r="C140" s="16" t="s">
        <v>2656</v>
      </c>
      <c r="D140" s="24">
        <v>314.22000000000003</v>
      </c>
      <c r="E140" s="24">
        <v>111</v>
      </c>
      <c r="F140" s="20">
        <v>3.9</v>
      </c>
      <c r="H140" s="20">
        <v>-6.8726543777265441</v>
      </c>
      <c r="J140" s="22">
        <v>17</v>
      </c>
      <c r="N140" s="16">
        <v>173</v>
      </c>
      <c r="O140" s="25"/>
      <c r="V140" s="25"/>
    </row>
    <row r="141" spans="1:22">
      <c r="A141" s="2" t="s">
        <v>300</v>
      </c>
      <c r="B141" s="16" t="s">
        <v>1479</v>
      </c>
      <c r="C141" s="16" t="s">
        <v>2657</v>
      </c>
      <c r="D141" s="24">
        <v>252.32</v>
      </c>
      <c r="E141" s="24">
        <v>116</v>
      </c>
      <c r="F141" s="20">
        <v>1.85</v>
      </c>
      <c r="H141" s="20">
        <v>-10.034419782290822</v>
      </c>
      <c r="J141" s="22">
        <v>33000</v>
      </c>
      <c r="N141" s="16">
        <v>174</v>
      </c>
      <c r="O141" s="25"/>
      <c r="V141" s="25"/>
    </row>
    <row r="142" spans="1:22">
      <c r="A142" s="2" t="s">
        <v>301</v>
      </c>
      <c r="B142" s="16" t="s">
        <v>1480</v>
      </c>
      <c r="C142" s="16" t="s">
        <v>2658</v>
      </c>
      <c r="D142" s="24">
        <v>352.88</v>
      </c>
      <c r="E142" s="24">
        <v>108.25</v>
      </c>
      <c r="F142" s="20">
        <v>5.57</v>
      </c>
      <c r="H142" s="20">
        <v>-6.0137798754281198</v>
      </c>
      <c r="J142" s="22">
        <v>0.5</v>
      </c>
      <c r="N142" s="16">
        <v>175</v>
      </c>
      <c r="O142" s="25"/>
      <c r="V142" s="25"/>
    </row>
    <row r="143" spans="1:22">
      <c r="A143" s="2" t="s">
        <v>302</v>
      </c>
      <c r="B143" s="16" t="s">
        <v>1481</v>
      </c>
      <c r="C143" s="16" t="s">
        <v>2659</v>
      </c>
      <c r="D143" s="24">
        <v>255.67</v>
      </c>
      <c r="E143" s="24">
        <v>144</v>
      </c>
      <c r="F143" s="20">
        <v>0.56999999999999995</v>
      </c>
      <c r="H143" s="20">
        <v>-13.171044277224317</v>
      </c>
      <c r="J143" s="22">
        <v>610</v>
      </c>
      <c r="N143" s="16">
        <v>181</v>
      </c>
      <c r="O143" s="25"/>
      <c r="V143" s="25"/>
    </row>
    <row r="144" spans="1:22">
      <c r="A144" s="2" t="s">
        <v>303</v>
      </c>
      <c r="B144" s="16" t="s">
        <v>1482</v>
      </c>
      <c r="C144" s="16" t="s">
        <v>2660</v>
      </c>
      <c r="D144" s="24">
        <v>527.84</v>
      </c>
      <c r="E144" s="24">
        <v>140.5</v>
      </c>
      <c r="F144" s="20">
        <v>4.6500000000000004</v>
      </c>
      <c r="H144" s="20">
        <v>-10.953959317404024</v>
      </c>
      <c r="J144" s="22">
        <v>5.0659999999999997E-2</v>
      </c>
      <c r="N144" s="16">
        <v>182</v>
      </c>
      <c r="O144" s="25"/>
      <c r="V144" s="25"/>
    </row>
    <row r="145" spans="1:22">
      <c r="A145" s="2" t="s">
        <v>304</v>
      </c>
      <c r="B145" s="16" t="s">
        <v>1483</v>
      </c>
      <c r="C145" s="16" t="s">
        <v>2661</v>
      </c>
      <c r="D145" s="24">
        <v>330.17</v>
      </c>
      <c r="E145" s="24">
        <v>136</v>
      </c>
      <c r="F145" s="20">
        <v>3</v>
      </c>
      <c r="H145" s="20">
        <v>-6.8943736274197809</v>
      </c>
      <c r="J145" s="22">
        <v>13.9</v>
      </c>
      <c r="N145" s="16">
        <v>184</v>
      </c>
      <c r="O145" s="25"/>
      <c r="V145" s="25"/>
    </row>
    <row r="146" spans="1:22">
      <c r="A146" s="2" t="s">
        <v>305</v>
      </c>
      <c r="B146" s="16" t="s">
        <v>1484</v>
      </c>
      <c r="C146" s="16" t="s">
        <v>2662</v>
      </c>
      <c r="D146" s="24">
        <v>313.74</v>
      </c>
      <c r="E146" s="24">
        <v>86.94</v>
      </c>
      <c r="F146" s="20">
        <v>3.82</v>
      </c>
      <c r="H146" s="20">
        <v>-4.6716904981386991</v>
      </c>
      <c r="J146" s="22">
        <v>69</v>
      </c>
      <c r="N146" s="16">
        <v>185</v>
      </c>
      <c r="O146" s="25"/>
      <c r="V146" s="25"/>
    </row>
    <row r="147" spans="1:22">
      <c r="A147" s="2" t="s">
        <v>306</v>
      </c>
      <c r="B147" s="16" t="s">
        <v>1485</v>
      </c>
      <c r="C147" s="16" t="s">
        <v>2663</v>
      </c>
      <c r="D147" s="24">
        <v>332.4</v>
      </c>
      <c r="E147" s="24">
        <v>177.5</v>
      </c>
      <c r="F147" s="20">
        <v>3.94</v>
      </c>
      <c r="H147" s="20">
        <v>-7.2847245004822661</v>
      </c>
      <c r="J147" s="22">
        <v>1.42</v>
      </c>
      <c r="N147" s="16">
        <v>186</v>
      </c>
      <c r="O147" s="25"/>
      <c r="V147" s="25"/>
    </row>
    <row r="148" spans="1:22">
      <c r="A148" s="2" t="s">
        <v>307</v>
      </c>
      <c r="B148" s="16" t="s">
        <v>1486</v>
      </c>
      <c r="C148" s="16" t="s">
        <v>2664</v>
      </c>
      <c r="D148" s="24">
        <v>461.78</v>
      </c>
      <c r="E148" s="24">
        <v>45</v>
      </c>
      <c r="F148" s="20">
        <v>4.8099999999999996</v>
      </c>
      <c r="H148" s="20">
        <v>-4.7145862228041358</v>
      </c>
      <c r="J148" s="22">
        <v>0.1</v>
      </c>
      <c r="N148" s="16">
        <v>187</v>
      </c>
      <c r="O148" s="25"/>
      <c r="V148" s="25"/>
    </row>
    <row r="149" spans="1:22">
      <c r="A149" s="2" t="s">
        <v>308</v>
      </c>
      <c r="B149" s="16" t="s">
        <v>1487</v>
      </c>
      <c r="C149" s="16" t="s">
        <v>2665</v>
      </c>
      <c r="D149" s="24">
        <v>290.83</v>
      </c>
      <c r="E149" s="24">
        <v>112.5</v>
      </c>
      <c r="F149" s="20">
        <v>4.1399999999999997</v>
      </c>
      <c r="H149" s="20">
        <v>-3.6775651024429474</v>
      </c>
      <c r="J149" s="22">
        <v>8</v>
      </c>
      <c r="N149" s="16">
        <v>188</v>
      </c>
      <c r="O149" s="25"/>
      <c r="V149" s="25"/>
    </row>
    <row r="150" spans="1:22">
      <c r="A150" s="2" t="s">
        <v>309</v>
      </c>
      <c r="B150" s="16" t="s">
        <v>1488</v>
      </c>
      <c r="C150" s="16" t="s">
        <v>2666</v>
      </c>
      <c r="D150" s="24">
        <v>249.1</v>
      </c>
      <c r="E150" s="24">
        <v>93</v>
      </c>
      <c r="F150" s="20">
        <v>3.2</v>
      </c>
      <c r="H150" s="20">
        <v>-6.5926482040941483</v>
      </c>
      <c r="J150" s="22">
        <v>75</v>
      </c>
      <c r="N150" s="16">
        <v>189</v>
      </c>
      <c r="O150" s="25"/>
      <c r="V150" s="25"/>
    </row>
    <row r="151" spans="1:22">
      <c r="A151" s="2" t="s">
        <v>310</v>
      </c>
      <c r="B151" s="16" t="s">
        <v>1489</v>
      </c>
      <c r="C151" s="16" t="s">
        <v>2667</v>
      </c>
      <c r="D151" s="24">
        <v>314.29000000000002</v>
      </c>
      <c r="E151" s="24">
        <v>0.11</v>
      </c>
      <c r="F151" s="20">
        <v>0.52</v>
      </c>
      <c r="H151" s="20">
        <v>-7.6561344616152551</v>
      </c>
      <c r="J151" s="22">
        <v>7500</v>
      </c>
      <c r="N151" s="16">
        <v>190</v>
      </c>
      <c r="O151" s="25"/>
      <c r="V151" s="25"/>
    </row>
    <row r="152" spans="1:22">
      <c r="A152" s="2" t="s">
        <v>311</v>
      </c>
      <c r="B152" s="16" t="s">
        <v>1490</v>
      </c>
      <c r="C152" s="16" t="s">
        <v>2668</v>
      </c>
      <c r="D152" s="24">
        <v>330.35</v>
      </c>
      <c r="E152" s="24">
        <v>2.8</v>
      </c>
      <c r="F152" s="20">
        <v>2.36</v>
      </c>
      <c r="H152" s="20">
        <v>-6.6992193623146035</v>
      </c>
      <c r="J152" s="22">
        <v>143</v>
      </c>
      <c r="N152" s="16">
        <v>191</v>
      </c>
      <c r="O152" s="25"/>
      <c r="V152" s="25"/>
    </row>
    <row r="153" spans="1:22">
      <c r="A153" s="2" t="s">
        <v>312</v>
      </c>
      <c r="B153" s="16" t="s">
        <v>1491</v>
      </c>
      <c r="C153" s="16" t="s">
        <v>2669</v>
      </c>
      <c r="D153" s="24">
        <v>112.09</v>
      </c>
      <c r="E153" s="24">
        <v>306</v>
      </c>
      <c r="F153" s="20">
        <v>0.84</v>
      </c>
      <c r="H153" s="20">
        <v>-8.9652823475014163</v>
      </c>
      <c r="J153" s="22">
        <v>4510</v>
      </c>
      <c r="N153" s="16">
        <v>192</v>
      </c>
      <c r="O153" s="25"/>
      <c r="V153" s="25"/>
    </row>
    <row r="154" spans="1:22">
      <c r="A154" s="2" t="s">
        <v>313</v>
      </c>
      <c r="B154" s="16" t="s">
        <v>1492</v>
      </c>
      <c r="C154" s="16" t="s">
        <v>2670</v>
      </c>
      <c r="D154" s="24">
        <v>314.5</v>
      </c>
      <c r="E154" s="24">
        <v>85.01</v>
      </c>
      <c r="F154" s="20">
        <v>5.7</v>
      </c>
      <c r="H154" s="20">
        <v>-4.9201808910260656</v>
      </c>
      <c r="J154" s="22">
        <v>2.2999999999999998</v>
      </c>
      <c r="N154" s="16">
        <v>196</v>
      </c>
      <c r="O154" s="25"/>
      <c r="V154" s="25"/>
    </row>
    <row r="155" spans="1:22">
      <c r="A155" s="2" t="s">
        <v>314</v>
      </c>
      <c r="B155" s="16" t="s">
        <v>1493</v>
      </c>
      <c r="C155" s="16" t="s">
        <v>2671</v>
      </c>
      <c r="D155" s="24">
        <v>279.33999999999997</v>
      </c>
      <c r="E155" s="24">
        <v>-38.700000000000003</v>
      </c>
      <c r="F155" s="20">
        <v>1.71</v>
      </c>
      <c r="H155" s="20">
        <v>-6.9187062054600599</v>
      </c>
      <c r="J155" s="22">
        <v>26000</v>
      </c>
      <c r="N155" s="16">
        <v>199</v>
      </c>
      <c r="O155" s="25"/>
      <c r="V155" s="25"/>
    </row>
    <row r="156" spans="1:22">
      <c r="A156" s="2" t="s">
        <v>315</v>
      </c>
      <c r="B156" s="16" t="s">
        <v>1494</v>
      </c>
      <c r="C156" s="16" t="s">
        <v>2672</v>
      </c>
      <c r="D156" s="24">
        <v>141.13</v>
      </c>
      <c r="E156" s="24">
        <v>46</v>
      </c>
      <c r="F156" s="20">
        <v>0.8</v>
      </c>
      <c r="H156" s="20">
        <v>-7.4500084962617317</v>
      </c>
      <c r="J156" s="22">
        <v>1000000</v>
      </c>
      <c r="N156" s="16">
        <v>201</v>
      </c>
      <c r="O156" s="25"/>
      <c r="V156" s="25"/>
    </row>
    <row r="157" spans="1:22">
      <c r="A157" s="2" t="s">
        <v>316</v>
      </c>
      <c r="B157" s="16" t="s">
        <v>1495</v>
      </c>
      <c r="C157" s="16" t="s">
        <v>2673</v>
      </c>
      <c r="D157" s="24">
        <v>73.11</v>
      </c>
      <c r="E157" s="24">
        <v>36</v>
      </c>
      <c r="F157" s="20">
        <v>0.94</v>
      </c>
      <c r="H157" s="20">
        <v>-2.7372502074400793</v>
      </c>
      <c r="J157" s="22">
        <v>7600</v>
      </c>
      <c r="N157" s="16">
        <v>202</v>
      </c>
      <c r="O157" s="25"/>
      <c r="V157" s="25"/>
    </row>
    <row r="158" spans="1:22">
      <c r="A158" s="2" t="s">
        <v>317</v>
      </c>
      <c r="B158" s="16" t="s">
        <v>1496</v>
      </c>
      <c r="C158" s="16" t="s">
        <v>2674</v>
      </c>
      <c r="D158" s="24">
        <v>359.32</v>
      </c>
      <c r="E158" s="24">
        <v>140</v>
      </c>
      <c r="F158" s="20">
        <v>2.3199999999999998</v>
      </c>
      <c r="H158" s="20">
        <v>-8.1213564930352096</v>
      </c>
      <c r="J158" s="22">
        <v>6.2</v>
      </c>
      <c r="N158" s="16">
        <v>203</v>
      </c>
      <c r="O158" s="25"/>
      <c r="V158" s="25"/>
    </row>
    <row r="159" spans="1:22">
      <c r="A159" s="2" t="s">
        <v>318</v>
      </c>
      <c r="B159" s="16" t="s">
        <v>1497</v>
      </c>
      <c r="C159" s="16" t="s">
        <v>2675</v>
      </c>
      <c r="D159" s="24">
        <v>302.32</v>
      </c>
      <c r="E159" s="24">
        <v>39</v>
      </c>
      <c r="F159" s="20">
        <v>2.2000000000000002</v>
      </c>
      <c r="H159" s="20">
        <v>-6.5330090657704227</v>
      </c>
      <c r="J159" s="22">
        <v>187</v>
      </c>
      <c r="N159" s="16">
        <v>204</v>
      </c>
      <c r="O159" s="25"/>
      <c r="V159" s="25"/>
    </row>
    <row r="160" spans="1:22">
      <c r="A160" s="2" t="s">
        <v>319</v>
      </c>
      <c r="B160" s="16" t="s">
        <v>1498</v>
      </c>
      <c r="C160" s="16" t="s">
        <v>2676</v>
      </c>
      <c r="D160" s="24">
        <v>162.21</v>
      </c>
      <c r="E160" s="24">
        <v>78</v>
      </c>
      <c r="F160" s="20">
        <v>0.6</v>
      </c>
      <c r="H160" s="20">
        <v>-9.0940619952766308</v>
      </c>
      <c r="J160" s="22">
        <v>58000</v>
      </c>
      <c r="N160" s="16">
        <v>205</v>
      </c>
      <c r="O160" s="25"/>
      <c r="V160" s="25"/>
    </row>
    <row r="161" spans="1:22">
      <c r="A161" s="2" t="s">
        <v>320</v>
      </c>
      <c r="B161" s="16" t="s">
        <v>1499</v>
      </c>
      <c r="C161" s="16" t="s">
        <v>2677</v>
      </c>
      <c r="D161" s="24">
        <v>345.66</v>
      </c>
      <c r="E161" s="24">
        <v>87</v>
      </c>
      <c r="F161" s="20">
        <v>5.08</v>
      </c>
      <c r="H161" s="20">
        <v>-5.0810321835250107</v>
      </c>
      <c r="J161" s="22">
        <v>0.1</v>
      </c>
      <c r="N161" s="16">
        <v>206</v>
      </c>
      <c r="O161" s="25"/>
      <c r="V161" s="25"/>
    </row>
    <row r="162" spans="1:22">
      <c r="A162" s="2" t="s">
        <v>321</v>
      </c>
      <c r="B162" s="16" t="s">
        <v>1500</v>
      </c>
      <c r="C162" s="16" t="s">
        <v>2678</v>
      </c>
      <c r="D162" s="24">
        <v>368.48</v>
      </c>
      <c r="E162" s="24">
        <v>204.5</v>
      </c>
      <c r="F162" s="20">
        <v>3.7</v>
      </c>
      <c r="H162" s="20">
        <v>-9.8041969970706919</v>
      </c>
      <c r="J162" s="22">
        <v>1</v>
      </c>
      <c r="N162" s="16">
        <v>207</v>
      </c>
      <c r="O162" s="25"/>
      <c r="V162" s="25"/>
    </row>
    <row r="163" spans="1:22">
      <c r="A163" s="2" t="s">
        <v>322</v>
      </c>
      <c r="B163" s="16" t="s">
        <v>1501</v>
      </c>
      <c r="C163" s="16" t="s">
        <v>2679</v>
      </c>
      <c r="D163" s="24">
        <v>263.20999999999998</v>
      </c>
      <c r="E163" s="24">
        <v>35.5</v>
      </c>
      <c r="F163" s="20">
        <v>2.86</v>
      </c>
      <c r="H163" s="20">
        <v>-5.3885282214382233</v>
      </c>
      <c r="J163" s="22">
        <v>37.700000000000003</v>
      </c>
      <c r="N163" s="16">
        <v>208</v>
      </c>
      <c r="O163" s="25"/>
      <c r="V163" s="25"/>
    </row>
    <row r="164" spans="1:22">
      <c r="A164" s="2" t="s">
        <v>323</v>
      </c>
      <c r="B164" s="16" t="s">
        <v>1502</v>
      </c>
      <c r="C164" s="16" t="s">
        <v>94</v>
      </c>
      <c r="D164" s="24">
        <v>130.18</v>
      </c>
      <c r="E164" s="24">
        <v>52.13</v>
      </c>
      <c r="F164" s="20">
        <v>0.62</v>
      </c>
      <c r="H164" s="20">
        <v>-5.9718877140999425</v>
      </c>
      <c r="J164" s="22">
        <v>27170</v>
      </c>
      <c r="N164" s="16">
        <v>209</v>
      </c>
      <c r="O164" s="25"/>
      <c r="V164" s="25"/>
    </row>
    <row r="165" spans="1:22">
      <c r="A165" s="2" t="s">
        <v>324</v>
      </c>
      <c r="B165" s="16" t="s">
        <v>1503</v>
      </c>
      <c r="C165" s="16" t="s">
        <v>2680</v>
      </c>
      <c r="D165" s="24">
        <v>283.8</v>
      </c>
      <c r="E165" s="24">
        <v>-40</v>
      </c>
      <c r="F165" s="20">
        <v>2.9</v>
      </c>
      <c r="H165" s="20">
        <v>-6.4342857119988981</v>
      </c>
      <c r="J165" s="22">
        <v>530</v>
      </c>
      <c r="N165" s="16">
        <v>211</v>
      </c>
      <c r="O165" s="25"/>
      <c r="V165" s="25"/>
    </row>
    <row r="166" spans="1:22">
      <c r="A166" s="2" t="s">
        <v>325</v>
      </c>
      <c r="B166" s="16" t="s">
        <v>1504</v>
      </c>
      <c r="C166" s="16" t="s">
        <v>2681</v>
      </c>
      <c r="D166" s="24">
        <v>214.29</v>
      </c>
      <c r="E166" s="24">
        <v>126</v>
      </c>
      <c r="F166" s="20">
        <v>1.7</v>
      </c>
      <c r="H166" s="20">
        <v>-8.3203423596920612</v>
      </c>
      <c r="J166" s="22">
        <v>1050</v>
      </c>
      <c r="N166" s="16">
        <v>212</v>
      </c>
      <c r="O166" s="25"/>
      <c r="V166" s="25"/>
    </row>
    <row r="167" spans="1:22">
      <c r="A167" s="2" t="s">
        <v>326</v>
      </c>
      <c r="B167" s="16" t="s">
        <v>1505</v>
      </c>
      <c r="C167" s="16" t="s">
        <v>2682</v>
      </c>
      <c r="D167" s="24">
        <v>542.72</v>
      </c>
      <c r="E167" s="24">
        <v>213.5</v>
      </c>
      <c r="F167" s="20">
        <v>5.9</v>
      </c>
      <c r="H167" s="20">
        <v>-12.687824504293204</v>
      </c>
      <c r="J167" s="22">
        <v>7.2</v>
      </c>
      <c r="N167" s="16">
        <v>213</v>
      </c>
      <c r="O167" s="25"/>
      <c r="V167" s="25"/>
    </row>
    <row r="168" spans="1:22">
      <c r="A168" s="2" t="s">
        <v>327</v>
      </c>
      <c r="B168" s="16" t="s">
        <v>1506</v>
      </c>
      <c r="C168" s="16" t="s">
        <v>2683</v>
      </c>
      <c r="D168" s="24">
        <v>187.3</v>
      </c>
      <c r="E168" s="24">
        <v>69.58</v>
      </c>
      <c r="F168" s="20">
        <v>3.21</v>
      </c>
      <c r="H168" s="20">
        <v>-3.7757443647184878</v>
      </c>
      <c r="J168" s="22">
        <v>970</v>
      </c>
      <c r="N168" s="16">
        <v>214</v>
      </c>
      <c r="O168" s="25"/>
      <c r="V168" s="25"/>
    </row>
    <row r="169" spans="1:22">
      <c r="A169" s="2" t="s">
        <v>328</v>
      </c>
      <c r="B169" s="16" t="s">
        <v>1507</v>
      </c>
      <c r="C169" s="16" t="s">
        <v>2684</v>
      </c>
      <c r="D169" s="24">
        <v>288.77999999999997</v>
      </c>
      <c r="E169" s="24">
        <v>65.5</v>
      </c>
      <c r="F169" s="20">
        <v>2.94</v>
      </c>
      <c r="H169" s="20">
        <v>-6.7570844524250511</v>
      </c>
      <c r="J169" s="22">
        <v>142</v>
      </c>
      <c r="N169" s="16">
        <v>217</v>
      </c>
      <c r="O169" s="25"/>
      <c r="V169" s="25"/>
    </row>
    <row r="170" spans="1:22">
      <c r="A170" s="2" t="s">
        <v>329</v>
      </c>
      <c r="B170" s="16" t="s">
        <v>1508</v>
      </c>
      <c r="C170" s="16" t="s">
        <v>2685</v>
      </c>
      <c r="D170" s="24">
        <v>380.79</v>
      </c>
      <c r="E170" s="24">
        <v>27</v>
      </c>
      <c r="F170" s="20">
        <v>1.38</v>
      </c>
      <c r="H170" s="20">
        <v>-2.5749472328700316</v>
      </c>
      <c r="J170" s="22">
        <v>1.5</v>
      </c>
      <c r="N170" s="16">
        <v>219</v>
      </c>
      <c r="O170" s="25"/>
      <c r="V170" s="25"/>
    </row>
    <row r="171" spans="1:22">
      <c r="A171" s="2" t="s">
        <v>330</v>
      </c>
      <c r="B171" s="16" t="s">
        <v>1509</v>
      </c>
      <c r="C171" s="16" t="s">
        <v>2686</v>
      </c>
      <c r="D171" s="24">
        <v>271.36</v>
      </c>
      <c r="E171" s="24">
        <v>75</v>
      </c>
      <c r="F171" s="20">
        <v>3.36</v>
      </c>
      <c r="H171" s="20">
        <v>-7.4637322256403111</v>
      </c>
      <c r="J171" s="22">
        <v>73</v>
      </c>
      <c r="N171" s="16">
        <v>220</v>
      </c>
      <c r="O171" s="25"/>
      <c r="V171" s="25"/>
    </row>
    <row r="172" spans="1:22">
      <c r="A172" s="2" t="s">
        <v>331</v>
      </c>
      <c r="B172" s="16" t="s">
        <v>1510</v>
      </c>
      <c r="C172" s="16" t="s">
        <v>2687</v>
      </c>
      <c r="D172" s="24">
        <v>303.67</v>
      </c>
      <c r="E172" s="24">
        <v>159.26</v>
      </c>
      <c r="F172" s="20">
        <v>2.19</v>
      </c>
      <c r="H172" s="20">
        <v>-8.2916182084301671</v>
      </c>
      <c r="J172" s="22">
        <v>158.69999999999999</v>
      </c>
      <c r="N172" s="16">
        <v>222</v>
      </c>
      <c r="O172" s="25"/>
      <c r="V172" s="25"/>
    </row>
    <row r="173" spans="1:22">
      <c r="A173" s="2" t="s">
        <v>332</v>
      </c>
      <c r="B173" s="16" t="s">
        <v>1511</v>
      </c>
      <c r="C173" s="16" t="s">
        <v>2688</v>
      </c>
      <c r="D173" s="24">
        <v>170.21</v>
      </c>
      <c r="E173" s="24">
        <v>59</v>
      </c>
      <c r="F173" s="20">
        <v>3.09</v>
      </c>
      <c r="H173" s="20">
        <v>-4.367338922368285</v>
      </c>
      <c r="J173" s="22">
        <v>700</v>
      </c>
      <c r="N173" s="16">
        <v>224</v>
      </c>
      <c r="O173" s="25"/>
      <c r="V173" s="25"/>
    </row>
    <row r="174" spans="1:22">
      <c r="A174" s="2" t="s">
        <v>333</v>
      </c>
      <c r="B174" s="16" t="s">
        <v>1512</v>
      </c>
      <c r="C174" s="16" t="s">
        <v>2689</v>
      </c>
      <c r="D174" s="24">
        <v>346.36</v>
      </c>
      <c r="E174" s="24">
        <v>141</v>
      </c>
      <c r="F174" s="20">
        <v>3.73</v>
      </c>
      <c r="H174" s="20">
        <v>-7.1074948541904961</v>
      </c>
      <c r="J174" s="22">
        <v>2.5</v>
      </c>
      <c r="N174" s="16">
        <v>225</v>
      </c>
      <c r="O174" s="25"/>
      <c r="V174" s="25"/>
    </row>
    <row r="175" spans="1:22">
      <c r="A175" s="2" t="s">
        <v>334</v>
      </c>
      <c r="B175" s="16" t="s">
        <v>1513</v>
      </c>
      <c r="C175" s="16" t="s">
        <v>2690</v>
      </c>
      <c r="D175" s="24">
        <v>345.23</v>
      </c>
      <c r="E175" s="24">
        <v>90</v>
      </c>
      <c r="F175" s="20">
        <v>4.8</v>
      </c>
      <c r="H175" s="20">
        <v>-5.5269938105791852</v>
      </c>
      <c r="J175" s="22">
        <v>0.7</v>
      </c>
      <c r="N175" s="16">
        <v>226</v>
      </c>
      <c r="O175" s="25"/>
      <c r="V175" s="25"/>
    </row>
    <row r="176" spans="1:22">
      <c r="A176" s="2" t="s">
        <v>335</v>
      </c>
      <c r="B176" s="16" t="s">
        <v>1514</v>
      </c>
      <c r="C176" s="16" t="s">
        <v>2691</v>
      </c>
      <c r="D176" s="24">
        <v>219.26</v>
      </c>
      <c r="E176" s="24">
        <v>101</v>
      </c>
      <c r="F176" s="20">
        <v>0.47</v>
      </c>
      <c r="H176" s="20">
        <v>-8.0137798754281189</v>
      </c>
      <c r="J176" s="22">
        <v>280000</v>
      </c>
      <c r="N176" s="16">
        <v>227</v>
      </c>
      <c r="O176" s="25"/>
      <c r="V176" s="25"/>
    </row>
    <row r="177" spans="1:22">
      <c r="A177" s="2" t="s">
        <v>336</v>
      </c>
      <c r="B177" s="16" t="s">
        <v>1515</v>
      </c>
      <c r="C177" s="16" t="s">
        <v>2692</v>
      </c>
      <c r="D177" s="24">
        <v>361.71</v>
      </c>
      <c r="E177" s="24">
        <v>84</v>
      </c>
      <c r="F177" s="20">
        <v>4.7300000000000004</v>
      </c>
      <c r="H177" s="20">
        <v>-4.4747143690545066</v>
      </c>
      <c r="J177" s="22">
        <v>0.11600000000000001</v>
      </c>
      <c r="N177" s="16">
        <v>228</v>
      </c>
      <c r="O177" s="25"/>
      <c r="V177" s="25"/>
    </row>
    <row r="178" spans="1:22">
      <c r="A178" s="2" t="s">
        <v>337</v>
      </c>
      <c r="B178" s="16" t="s">
        <v>1516</v>
      </c>
      <c r="C178" s="16" t="s">
        <v>2693</v>
      </c>
      <c r="D178" s="24">
        <v>293.8</v>
      </c>
      <c r="E178" s="24">
        <v>165.5</v>
      </c>
      <c r="F178" s="20">
        <v>3.2</v>
      </c>
      <c r="H178" s="20">
        <v>-8.4704978846533425</v>
      </c>
      <c r="J178" s="22">
        <v>26</v>
      </c>
      <c r="N178" s="16">
        <v>229</v>
      </c>
      <c r="O178" s="25"/>
      <c r="V178" s="25"/>
    </row>
    <row r="179" spans="1:22">
      <c r="A179" s="2" t="s">
        <v>338</v>
      </c>
      <c r="B179" s="16" t="s">
        <v>1517</v>
      </c>
      <c r="C179" s="16" t="s">
        <v>2694</v>
      </c>
      <c r="D179" s="24">
        <v>291.26</v>
      </c>
      <c r="E179" s="24">
        <v>6.1</v>
      </c>
      <c r="F179" s="20">
        <v>3.83</v>
      </c>
      <c r="H179" s="20">
        <v>-4.914311957361968</v>
      </c>
      <c r="J179" s="22">
        <v>11</v>
      </c>
      <c r="N179" s="16">
        <v>230</v>
      </c>
      <c r="O179" s="25"/>
      <c r="V179" s="25"/>
    </row>
    <row r="180" spans="1:22">
      <c r="A180" s="2" t="s">
        <v>339</v>
      </c>
      <c r="B180" s="16" t="s">
        <v>1518</v>
      </c>
      <c r="C180" s="16" t="s">
        <v>2695</v>
      </c>
      <c r="D180" s="24">
        <v>281.31</v>
      </c>
      <c r="E180" s="24">
        <v>56</v>
      </c>
      <c r="F180" s="20">
        <v>5.18</v>
      </c>
      <c r="H180" s="20">
        <v>-4.4560544567610698</v>
      </c>
      <c r="J180" s="22">
        <v>0.3</v>
      </c>
      <c r="N180" s="16">
        <v>231</v>
      </c>
      <c r="O180" s="25"/>
      <c r="V180" s="25"/>
    </row>
    <row r="181" spans="1:22">
      <c r="A181" s="2" t="s">
        <v>340</v>
      </c>
      <c r="B181" s="16" t="s">
        <v>1519</v>
      </c>
      <c r="C181" s="16" t="s">
        <v>2696</v>
      </c>
      <c r="D181" s="24">
        <v>483.37</v>
      </c>
      <c r="E181" s="24">
        <v>225.05</v>
      </c>
      <c r="F181" s="20">
        <v>2.95</v>
      </c>
      <c r="H181" s="20">
        <v>-12.236239877055167</v>
      </c>
      <c r="J181" s="22">
        <v>2.7490000000000001</v>
      </c>
      <c r="N181" s="16">
        <v>232</v>
      </c>
      <c r="O181" s="25"/>
      <c r="V181" s="25"/>
    </row>
    <row r="182" spans="1:22">
      <c r="A182" s="2" t="s">
        <v>341</v>
      </c>
      <c r="B182" s="16" t="s">
        <v>1520</v>
      </c>
      <c r="C182" s="16" t="s">
        <v>2697</v>
      </c>
      <c r="D182" s="24">
        <v>295.33999999999997</v>
      </c>
      <c r="E182" s="24">
        <v>144</v>
      </c>
      <c r="F182" s="20">
        <v>4.6399999999999997</v>
      </c>
      <c r="H182" s="20">
        <v>-2.7431059520891314</v>
      </c>
      <c r="J182" s="22">
        <v>0.44</v>
      </c>
      <c r="N182" s="16">
        <v>233</v>
      </c>
      <c r="O182" s="25"/>
      <c r="V182" s="25"/>
    </row>
    <row r="183" spans="1:22">
      <c r="A183" s="2" t="s">
        <v>342</v>
      </c>
      <c r="B183" s="16" t="s">
        <v>1521</v>
      </c>
      <c r="C183" s="16" t="s">
        <v>2698</v>
      </c>
      <c r="D183" s="24">
        <v>391.3</v>
      </c>
      <c r="E183" s="24">
        <v>34</v>
      </c>
      <c r="F183" s="20">
        <v>6.5</v>
      </c>
      <c r="H183" s="20">
        <v>-4.1166866149017247</v>
      </c>
      <c r="J183" s="22">
        <v>6.0000000000000001E-3</v>
      </c>
      <c r="N183" s="16">
        <v>234</v>
      </c>
      <c r="O183" s="25"/>
      <c r="V183" s="25"/>
    </row>
    <row r="184" spans="1:22">
      <c r="A184" s="2" t="s">
        <v>343</v>
      </c>
      <c r="B184" s="16" t="s">
        <v>1522</v>
      </c>
      <c r="C184" s="16" t="s">
        <v>2699</v>
      </c>
      <c r="D184" s="24">
        <v>367.8</v>
      </c>
      <c r="E184" s="24">
        <v>47.75</v>
      </c>
      <c r="F184" s="20">
        <v>4.38</v>
      </c>
      <c r="H184" s="20">
        <v>-4.7930319996126496</v>
      </c>
      <c r="J184" s="22">
        <v>3.05</v>
      </c>
      <c r="N184" s="16">
        <v>235</v>
      </c>
      <c r="O184" s="25"/>
      <c r="V184" s="25"/>
    </row>
    <row r="185" spans="1:22">
      <c r="A185" s="2" t="s">
        <v>344</v>
      </c>
      <c r="B185" s="16" t="s">
        <v>1523</v>
      </c>
      <c r="C185" s="16" t="s">
        <v>2700</v>
      </c>
      <c r="D185" s="24">
        <v>223.17</v>
      </c>
      <c r="E185" s="24">
        <v>55</v>
      </c>
      <c r="F185" s="20">
        <v>0.2</v>
      </c>
      <c r="H185" s="20">
        <v>-10.575614864795368</v>
      </c>
      <c r="J185" s="22">
        <v>1000000</v>
      </c>
      <c r="N185" s="16">
        <v>236</v>
      </c>
      <c r="O185" s="25"/>
      <c r="V185" s="25"/>
    </row>
    <row r="186" spans="1:22">
      <c r="A186" s="2" t="s">
        <v>345</v>
      </c>
      <c r="B186" s="16" t="s">
        <v>1524</v>
      </c>
      <c r="C186" s="16" t="s">
        <v>2701</v>
      </c>
      <c r="D186" s="24">
        <v>324.68</v>
      </c>
      <c r="E186" s="24">
        <v>89</v>
      </c>
      <c r="F186" s="20">
        <v>1.05</v>
      </c>
      <c r="H186" s="20">
        <v>-9.233192183973161</v>
      </c>
      <c r="J186" s="22">
        <v>1100</v>
      </c>
      <c r="N186" s="16">
        <v>237</v>
      </c>
      <c r="O186" s="25"/>
      <c r="V186" s="25"/>
    </row>
    <row r="187" spans="1:22">
      <c r="A187" s="2" t="s">
        <v>346</v>
      </c>
      <c r="B187" s="16" t="s">
        <v>1525</v>
      </c>
      <c r="C187" s="16" t="s">
        <v>2702</v>
      </c>
      <c r="D187" s="24">
        <v>318.37</v>
      </c>
      <c r="E187" s="24">
        <v>87.58</v>
      </c>
      <c r="F187" s="20">
        <v>4.1900000000000004</v>
      </c>
      <c r="H187" s="20">
        <v>-3.9336833614297131</v>
      </c>
      <c r="J187" s="22">
        <v>5.5</v>
      </c>
      <c r="N187" s="16">
        <v>238</v>
      </c>
      <c r="O187" s="25"/>
      <c r="V187" s="25"/>
    </row>
    <row r="188" spans="1:22">
      <c r="A188" s="2" t="s">
        <v>347</v>
      </c>
      <c r="B188" s="16" t="s">
        <v>1526</v>
      </c>
      <c r="C188" s="16" t="s">
        <v>2703</v>
      </c>
      <c r="D188" s="24">
        <v>338.45</v>
      </c>
      <c r="E188" s="24">
        <v>152.74</v>
      </c>
      <c r="F188" s="20">
        <v>4.75</v>
      </c>
      <c r="H188" s="20">
        <v>-8.4396264604680091</v>
      </c>
      <c r="J188" s="22">
        <v>14.3</v>
      </c>
      <c r="N188" s="16">
        <v>240</v>
      </c>
      <c r="O188" s="25"/>
      <c r="V188" s="25"/>
    </row>
    <row r="189" spans="1:22">
      <c r="A189" s="2" t="s">
        <v>348</v>
      </c>
      <c r="B189" s="16" t="s">
        <v>1527</v>
      </c>
      <c r="C189" s="16" t="s">
        <v>2704</v>
      </c>
      <c r="D189" s="24">
        <v>238.29</v>
      </c>
      <c r="E189" s="24">
        <v>90.5</v>
      </c>
      <c r="F189" s="20">
        <v>1.7</v>
      </c>
      <c r="H189" s="20">
        <v>-7.4616715124885307</v>
      </c>
      <c r="J189" s="22">
        <v>2700</v>
      </c>
      <c r="N189" s="16">
        <v>241</v>
      </c>
      <c r="O189" s="25"/>
      <c r="V189" s="25"/>
    </row>
    <row r="190" spans="1:22">
      <c r="A190" s="2" t="s">
        <v>349</v>
      </c>
      <c r="B190" s="16" t="s">
        <v>1528</v>
      </c>
      <c r="C190" s="16" t="s">
        <v>2705</v>
      </c>
      <c r="D190" s="24">
        <v>305.33</v>
      </c>
      <c r="E190" s="24">
        <v>15</v>
      </c>
      <c r="F190" s="20">
        <v>4.2</v>
      </c>
      <c r="H190" s="20">
        <v>-4.5428102034715643</v>
      </c>
      <c r="J190" s="22">
        <v>8.6</v>
      </c>
      <c r="N190" s="16">
        <v>242</v>
      </c>
      <c r="O190" s="25"/>
      <c r="V190" s="25"/>
    </row>
    <row r="191" spans="1:22">
      <c r="A191" s="2" t="s">
        <v>350</v>
      </c>
      <c r="B191" s="16" t="s">
        <v>1529</v>
      </c>
      <c r="C191" s="16" t="s">
        <v>2706</v>
      </c>
      <c r="D191" s="24">
        <v>300.39999999999998</v>
      </c>
      <c r="E191" s="24">
        <v>140.52000000000001</v>
      </c>
      <c r="F191" s="20">
        <v>4.49</v>
      </c>
      <c r="H191" s="20">
        <v>-5.3799280496763053</v>
      </c>
      <c r="J191" s="22">
        <v>8</v>
      </c>
      <c r="N191" s="16">
        <v>243</v>
      </c>
      <c r="O191" s="25"/>
      <c r="V191" s="25"/>
    </row>
    <row r="192" spans="1:22">
      <c r="A192" s="2" t="s">
        <v>351</v>
      </c>
      <c r="B192" s="16" t="s">
        <v>1530</v>
      </c>
      <c r="C192" s="16" t="s">
        <v>2707</v>
      </c>
      <c r="D192" s="24">
        <v>376.67</v>
      </c>
      <c r="E192" s="24">
        <v>48</v>
      </c>
      <c r="F192" s="20">
        <v>4.0999999999999996</v>
      </c>
      <c r="H192" s="20">
        <v>-6.1736843733905253</v>
      </c>
      <c r="J192" s="22">
        <v>34</v>
      </c>
      <c r="N192" s="16">
        <v>245</v>
      </c>
      <c r="O192" s="25"/>
      <c r="V192" s="25"/>
    </row>
    <row r="193" spans="1:22">
      <c r="A193" s="2" t="s">
        <v>352</v>
      </c>
      <c r="B193" s="16" t="s">
        <v>1531</v>
      </c>
      <c r="C193" s="16" t="s">
        <v>2708</v>
      </c>
      <c r="D193" s="24">
        <v>373.63</v>
      </c>
      <c r="E193" s="24">
        <v>86.45</v>
      </c>
      <c r="F193" s="20">
        <v>4.68</v>
      </c>
      <c r="H193" s="20">
        <v>-6.0441359477531122</v>
      </c>
      <c r="J193" s="22">
        <v>28</v>
      </c>
      <c r="N193" s="16">
        <v>246</v>
      </c>
      <c r="O193" s="25"/>
      <c r="V193" s="25"/>
    </row>
    <row r="194" spans="1:22">
      <c r="A194" s="2" t="s">
        <v>353</v>
      </c>
      <c r="B194" s="16" t="s">
        <v>1532</v>
      </c>
      <c r="C194" s="16" t="s">
        <v>2709</v>
      </c>
      <c r="D194" s="24">
        <v>225.3</v>
      </c>
      <c r="E194" s="24">
        <v>91.5</v>
      </c>
      <c r="F194" s="20">
        <v>2.99</v>
      </c>
      <c r="H194" s="20">
        <v>-7.4299643382162559</v>
      </c>
      <c r="J194" s="22">
        <v>750</v>
      </c>
      <c r="N194" s="16">
        <v>247</v>
      </c>
      <c r="O194" s="25"/>
      <c r="V194" s="25"/>
    </row>
    <row r="195" spans="1:22">
      <c r="A195" s="2" t="s">
        <v>354</v>
      </c>
      <c r="B195" s="16" t="s">
        <v>1533</v>
      </c>
      <c r="C195" s="16" t="s">
        <v>2710</v>
      </c>
      <c r="D195" s="24">
        <v>241.36</v>
      </c>
      <c r="E195" s="24">
        <v>119</v>
      </c>
      <c r="F195" s="20">
        <v>3.51</v>
      </c>
      <c r="H195" s="20">
        <v>-6.3129812600456923</v>
      </c>
      <c r="J195" s="22">
        <v>33</v>
      </c>
      <c r="N195" s="16">
        <v>248</v>
      </c>
      <c r="O195" s="25"/>
      <c r="V195" s="25"/>
    </row>
    <row r="196" spans="1:22">
      <c r="A196" s="2" t="s">
        <v>355</v>
      </c>
      <c r="B196" s="16" t="s">
        <v>1534</v>
      </c>
      <c r="C196" s="16" t="s">
        <v>2711</v>
      </c>
      <c r="D196" s="24">
        <v>218.08</v>
      </c>
      <c r="E196" s="24">
        <v>92</v>
      </c>
      <c r="F196" s="20">
        <v>3.07</v>
      </c>
      <c r="H196" s="20">
        <v>-7.1555321110460692</v>
      </c>
      <c r="J196" s="22">
        <v>152</v>
      </c>
      <c r="N196" s="16">
        <v>250</v>
      </c>
      <c r="O196" s="25"/>
      <c r="V196" s="25"/>
    </row>
    <row r="197" spans="1:22">
      <c r="A197" s="2" t="s">
        <v>356</v>
      </c>
      <c r="B197" s="16" t="s">
        <v>1535</v>
      </c>
      <c r="C197" s="16" t="s">
        <v>2712</v>
      </c>
      <c r="D197" s="24">
        <v>383.37</v>
      </c>
      <c r="E197" s="24">
        <v>5</v>
      </c>
      <c r="F197" s="20">
        <v>4.5</v>
      </c>
      <c r="H197" s="20">
        <v>-5.0704648864754613</v>
      </c>
      <c r="J197" s="22">
        <v>2</v>
      </c>
      <c r="N197" s="16">
        <v>251</v>
      </c>
      <c r="O197" s="25"/>
      <c r="V197" s="25"/>
    </row>
    <row r="198" spans="1:22">
      <c r="A198" s="2" t="s">
        <v>357</v>
      </c>
      <c r="B198" s="16" t="s">
        <v>1536</v>
      </c>
      <c r="C198" s="16" t="s">
        <v>2713</v>
      </c>
      <c r="D198" s="24">
        <v>350.48</v>
      </c>
      <c r="E198" s="24">
        <v>173.22</v>
      </c>
      <c r="F198" s="20">
        <v>5</v>
      </c>
      <c r="H198" s="20">
        <v>-4.5823482474543358</v>
      </c>
      <c r="J198" s="22">
        <v>0.215</v>
      </c>
      <c r="N198" s="16">
        <v>252</v>
      </c>
      <c r="O198" s="25"/>
      <c r="V198" s="25"/>
    </row>
    <row r="199" spans="1:22">
      <c r="A199" s="2" t="s">
        <v>358</v>
      </c>
      <c r="B199" s="16" t="s">
        <v>1537</v>
      </c>
      <c r="C199" s="16" t="s">
        <v>2714</v>
      </c>
      <c r="D199" s="24">
        <v>281.31</v>
      </c>
      <c r="E199" s="24">
        <v>13.64</v>
      </c>
      <c r="F199" s="20">
        <v>3.82</v>
      </c>
      <c r="H199" s="20">
        <v>-5.7063831450643914</v>
      </c>
      <c r="J199" s="22">
        <v>110</v>
      </c>
      <c r="N199" s="16">
        <v>253</v>
      </c>
      <c r="O199" s="25"/>
      <c r="V199" s="25"/>
    </row>
    <row r="200" spans="1:22">
      <c r="A200" s="2" t="s">
        <v>359</v>
      </c>
      <c r="B200" s="16" t="s">
        <v>1538</v>
      </c>
      <c r="C200" s="16" t="s">
        <v>2715</v>
      </c>
      <c r="D200" s="24">
        <v>342.23</v>
      </c>
      <c r="E200" s="24">
        <v>172.86</v>
      </c>
      <c r="F200" s="20">
        <v>3.72</v>
      </c>
      <c r="H200" s="20">
        <v>-7.1529997745306746</v>
      </c>
      <c r="J200" s="22">
        <v>110</v>
      </c>
      <c r="N200" s="16">
        <v>254</v>
      </c>
      <c r="O200" s="25"/>
      <c r="V200" s="25"/>
    </row>
    <row r="201" spans="1:22">
      <c r="A201" s="2" t="s">
        <v>360</v>
      </c>
      <c r="B201" s="16" t="s">
        <v>1539</v>
      </c>
      <c r="C201" s="16" t="s">
        <v>2716</v>
      </c>
      <c r="D201" s="24">
        <v>209.25</v>
      </c>
      <c r="E201" s="24">
        <v>87</v>
      </c>
      <c r="F201" s="20">
        <v>1.52</v>
      </c>
      <c r="H201" s="20">
        <v>-7.2331921839731619</v>
      </c>
      <c r="J201" s="22">
        <v>1860</v>
      </c>
      <c r="N201" s="16">
        <v>255</v>
      </c>
      <c r="O201" s="25"/>
      <c r="V201" s="25"/>
    </row>
    <row r="202" spans="1:22">
      <c r="A202" s="2" t="s">
        <v>361</v>
      </c>
      <c r="B202" s="16" t="s">
        <v>1540</v>
      </c>
      <c r="C202" s="16" t="s">
        <v>2717</v>
      </c>
      <c r="D202" s="24">
        <v>387.83</v>
      </c>
      <c r="E202" s="24">
        <v>205.43</v>
      </c>
      <c r="F202" s="20">
        <v>3.99</v>
      </c>
      <c r="H202" s="20">
        <v>-13.327830381084611</v>
      </c>
      <c r="J202" s="22">
        <v>1.425</v>
      </c>
      <c r="N202" s="16">
        <v>258</v>
      </c>
      <c r="O202" s="25"/>
      <c r="V202" s="25"/>
    </row>
    <row r="203" spans="1:22">
      <c r="A203" s="2" t="s">
        <v>362</v>
      </c>
      <c r="B203" s="16" t="s">
        <v>1541</v>
      </c>
      <c r="C203" s="16" t="s">
        <v>2718</v>
      </c>
      <c r="D203" s="24">
        <v>413.18</v>
      </c>
      <c r="E203" s="24">
        <v>126.5</v>
      </c>
      <c r="F203" s="20">
        <v>3.49</v>
      </c>
      <c r="H203" s="20">
        <v>-7.3093469753905982</v>
      </c>
      <c r="J203" s="22">
        <v>1</v>
      </c>
      <c r="N203" s="16">
        <v>259</v>
      </c>
      <c r="O203" s="25"/>
      <c r="V203" s="25"/>
    </row>
    <row r="204" spans="1:22">
      <c r="A204" s="2" t="s">
        <v>363</v>
      </c>
      <c r="B204" s="16" t="s">
        <v>1542</v>
      </c>
      <c r="C204" s="16" t="s">
        <v>2719</v>
      </c>
      <c r="D204" s="24">
        <v>221.65</v>
      </c>
      <c r="E204" s="24">
        <v>154.76</v>
      </c>
      <c r="F204" s="20">
        <v>0.76</v>
      </c>
      <c r="H204" s="20">
        <v>-9.5729504731139556</v>
      </c>
      <c r="J204" s="22">
        <v>7606</v>
      </c>
      <c r="N204" s="16">
        <v>260</v>
      </c>
      <c r="O204" s="25"/>
      <c r="V204" s="25"/>
    </row>
    <row r="205" spans="1:22">
      <c r="A205" s="2" t="s">
        <v>364</v>
      </c>
      <c r="B205" s="16" t="s">
        <v>1543</v>
      </c>
      <c r="C205" s="16" t="s">
        <v>2720</v>
      </c>
      <c r="D205" s="24">
        <v>364.94</v>
      </c>
      <c r="E205" s="24">
        <v>111.5</v>
      </c>
      <c r="F205" s="20">
        <v>6.37</v>
      </c>
      <c r="H205" s="20">
        <v>-2.7145862228041353</v>
      </c>
      <c r="J205" s="22">
        <v>1.2E-2</v>
      </c>
      <c r="N205" s="16">
        <v>261</v>
      </c>
      <c r="O205" s="25"/>
      <c r="V205" s="25"/>
    </row>
    <row r="206" spans="1:22">
      <c r="A206" s="2" t="s">
        <v>365</v>
      </c>
      <c r="B206" s="16" t="s">
        <v>1544</v>
      </c>
      <c r="C206" s="16" t="s">
        <v>2721</v>
      </c>
      <c r="D206" s="24">
        <v>199.26</v>
      </c>
      <c r="E206" s="24">
        <v>96.3</v>
      </c>
      <c r="F206" s="20">
        <v>2.84</v>
      </c>
      <c r="H206" s="20">
        <v>-5.8346451947943487</v>
      </c>
      <c r="J206" s="22">
        <v>121</v>
      </c>
      <c r="N206" s="16">
        <v>262</v>
      </c>
      <c r="O206" s="25"/>
      <c r="V206" s="25"/>
    </row>
    <row r="207" spans="1:22">
      <c r="A207" s="2" t="s">
        <v>366</v>
      </c>
      <c r="B207" s="16" t="s">
        <v>1545</v>
      </c>
      <c r="C207" s="16" t="s">
        <v>2722</v>
      </c>
      <c r="D207" s="24">
        <v>321.38</v>
      </c>
      <c r="E207" s="24">
        <v>46</v>
      </c>
      <c r="F207" s="20">
        <v>5.55</v>
      </c>
      <c r="H207" s="20">
        <v>-7.5864389635564908</v>
      </c>
      <c r="J207" s="22">
        <v>0.16850000000000001</v>
      </c>
      <c r="N207" s="16">
        <v>263</v>
      </c>
      <c r="O207" s="25"/>
      <c r="V207" s="25"/>
    </row>
    <row r="208" spans="1:22">
      <c r="A208" s="2" t="s">
        <v>367</v>
      </c>
      <c r="B208" s="16" t="s">
        <v>1546</v>
      </c>
      <c r="C208" s="16" t="s">
        <v>2723</v>
      </c>
      <c r="D208" s="24">
        <v>308.14</v>
      </c>
      <c r="E208" s="24">
        <v>106.7</v>
      </c>
      <c r="F208" s="20">
        <v>4.66</v>
      </c>
      <c r="H208" s="20">
        <v>-6.4040009080944307</v>
      </c>
      <c r="J208" s="22">
        <v>0.11600000000000001</v>
      </c>
      <c r="N208" s="16">
        <v>266</v>
      </c>
      <c r="O208" s="25"/>
      <c r="V208" s="25"/>
    </row>
    <row r="209" spans="1:22">
      <c r="A209" s="2" t="s">
        <v>368</v>
      </c>
      <c r="B209" s="16" t="s">
        <v>1547</v>
      </c>
      <c r="C209" s="16" t="s">
        <v>2724</v>
      </c>
      <c r="D209" s="24">
        <v>372.81</v>
      </c>
      <c r="E209" s="24">
        <v>76.5</v>
      </c>
      <c r="F209" s="20">
        <v>4.28</v>
      </c>
      <c r="H209" s="20">
        <v>-6.3632223561734529</v>
      </c>
      <c r="J209" s="22">
        <v>0.4</v>
      </c>
      <c r="N209" s="16">
        <v>267</v>
      </c>
      <c r="O209" s="25"/>
      <c r="V209" s="25"/>
    </row>
    <row r="210" spans="1:22">
      <c r="A210" s="2" t="s">
        <v>369</v>
      </c>
      <c r="B210" s="16" t="s">
        <v>1548</v>
      </c>
      <c r="C210" s="16" t="s">
        <v>2725</v>
      </c>
      <c r="D210" s="24">
        <v>338.45</v>
      </c>
      <c r="E210" s="24">
        <v>32</v>
      </c>
      <c r="F210" s="20">
        <v>6.14</v>
      </c>
      <c r="H210" s="20">
        <v>-5.2646765804711375</v>
      </c>
      <c r="J210" s="22">
        <v>0.3</v>
      </c>
      <c r="N210" s="16">
        <v>268</v>
      </c>
      <c r="O210" s="25"/>
      <c r="V210" s="25"/>
    </row>
    <row r="211" spans="1:22">
      <c r="A211" s="2" t="s">
        <v>370</v>
      </c>
      <c r="B211" s="16" t="s">
        <v>1549</v>
      </c>
      <c r="C211" s="16" t="s">
        <v>2726</v>
      </c>
      <c r="D211" s="24">
        <v>394.43</v>
      </c>
      <c r="E211" s="24">
        <v>176</v>
      </c>
      <c r="F211" s="20">
        <v>4.0999999999999996</v>
      </c>
      <c r="H211" s="20">
        <v>-11.339310198768041</v>
      </c>
      <c r="J211" s="22">
        <v>0.2</v>
      </c>
      <c r="N211" s="16">
        <v>270</v>
      </c>
      <c r="O211" s="25"/>
      <c r="V211" s="25"/>
    </row>
    <row r="212" spans="1:22">
      <c r="A212" s="2" t="s">
        <v>371</v>
      </c>
      <c r="B212" s="16" t="s">
        <v>1550</v>
      </c>
      <c r="C212" s="16" t="s">
        <v>2727</v>
      </c>
      <c r="D212" s="24">
        <v>411.33</v>
      </c>
      <c r="E212" s="24">
        <v>203.16</v>
      </c>
      <c r="F212" s="20">
        <v>6.21</v>
      </c>
      <c r="H212" s="20">
        <v>-5.2881576763206608</v>
      </c>
      <c r="J212" s="22">
        <v>1.285E-2</v>
      </c>
      <c r="N212" s="16">
        <v>272</v>
      </c>
      <c r="O212" s="25"/>
      <c r="V212" s="25"/>
    </row>
    <row r="213" spans="1:22">
      <c r="A213" s="2" t="s">
        <v>372</v>
      </c>
      <c r="B213" s="16" t="s">
        <v>1551</v>
      </c>
      <c r="C213" s="16" t="s">
        <v>2728</v>
      </c>
      <c r="D213" s="24">
        <v>283.33999999999997</v>
      </c>
      <c r="E213" s="24">
        <v>87.16</v>
      </c>
      <c r="F213" s="20">
        <v>1.68</v>
      </c>
      <c r="H213" s="20">
        <v>-8.1479789731556238</v>
      </c>
      <c r="J213" s="22">
        <v>9850</v>
      </c>
      <c r="N213" s="16">
        <v>273</v>
      </c>
      <c r="O213" s="25"/>
      <c r="V213" s="25"/>
    </row>
    <row r="214" spans="1:22">
      <c r="A214" s="2" t="s">
        <v>373</v>
      </c>
      <c r="B214" s="16" t="s">
        <v>1552</v>
      </c>
      <c r="C214" s="16" t="s">
        <v>2729</v>
      </c>
      <c r="D214" s="24">
        <v>352.48</v>
      </c>
      <c r="E214" s="24">
        <v>191</v>
      </c>
      <c r="F214" s="20">
        <v>4.25</v>
      </c>
      <c r="H214" s="20">
        <v>-6.2881576763206608</v>
      </c>
      <c r="J214" s="22">
        <v>0.83</v>
      </c>
      <c r="N214" s="16">
        <v>275</v>
      </c>
      <c r="O214" s="25"/>
      <c r="V214" s="25"/>
    </row>
    <row r="215" spans="1:22">
      <c r="A215" s="2" t="s">
        <v>374</v>
      </c>
      <c r="B215" s="16" t="s">
        <v>1553</v>
      </c>
      <c r="C215" s="16" t="s">
        <v>2730</v>
      </c>
      <c r="D215" s="24">
        <v>228.31</v>
      </c>
      <c r="E215" s="24">
        <v>163</v>
      </c>
      <c r="F215" s="20">
        <v>1.79</v>
      </c>
      <c r="H215" s="20">
        <v>-8.3093469753905982</v>
      </c>
      <c r="J215" s="22">
        <v>2500</v>
      </c>
      <c r="N215" s="16">
        <v>276</v>
      </c>
      <c r="O215" s="25"/>
      <c r="V215" s="25"/>
    </row>
    <row r="216" spans="1:22">
      <c r="A216" s="2" t="s">
        <v>375</v>
      </c>
      <c r="B216" s="16" t="s">
        <v>1554</v>
      </c>
      <c r="C216" s="16" t="s">
        <v>2731</v>
      </c>
      <c r="D216" s="24">
        <v>418.74</v>
      </c>
      <c r="E216" s="24">
        <v>44.6</v>
      </c>
      <c r="F216" s="20">
        <v>6.5</v>
      </c>
      <c r="H216" s="20">
        <v>-1.171044277224317</v>
      </c>
      <c r="J216" s="22">
        <v>0.02</v>
      </c>
      <c r="N216" s="16">
        <v>277</v>
      </c>
      <c r="O216" s="25"/>
      <c r="V216" s="25"/>
    </row>
    <row r="217" spans="1:22">
      <c r="A217" s="2" t="s">
        <v>376</v>
      </c>
      <c r="B217" s="16" t="s">
        <v>1555</v>
      </c>
      <c r="C217" s="16" t="s">
        <v>2732</v>
      </c>
      <c r="D217" s="24">
        <v>372.15</v>
      </c>
      <c r="E217" s="24">
        <v>6</v>
      </c>
      <c r="F217" s="20">
        <v>3.56</v>
      </c>
      <c r="H217" s="20">
        <v>-6.7611623648454904</v>
      </c>
      <c r="J217" s="22">
        <v>156</v>
      </c>
      <c r="N217" s="16">
        <v>279</v>
      </c>
      <c r="O217" s="25"/>
      <c r="V217" s="25"/>
    </row>
    <row r="218" spans="1:22">
      <c r="A218" s="2" t="s">
        <v>377</v>
      </c>
      <c r="B218" s="16" t="s">
        <v>1556</v>
      </c>
      <c r="C218" s="16" t="s">
        <v>2733</v>
      </c>
      <c r="D218" s="24">
        <v>240.42</v>
      </c>
      <c r="E218" s="24">
        <v>155.6</v>
      </c>
      <c r="F218" s="20">
        <v>1.73</v>
      </c>
      <c r="H218" s="20">
        <v>-5.1284568334531482</v>
      </c>
      <c r="J218" s="22">
        <v>30</v>
      </c>
      <c r="N218" s="16">
        <v>281</v>
      </c>
      <c r="O218" s="25"/>
      <c r="V218" s="25"/>
    </row>
    <row r="219" spans="1:22">
      <c r="A219" s="2" t="s">
        <v>378</v>
      </c>
      <c r="B219" s="16" t="s">
        <v>1557</v>
      </c>
      <c r="C219" s="16" t="s">
        <v>2734</v>
      </c>
      <c r="D219" s="24">
        <v>201.25</v>
      </c>
      <c r="E219" s="24">
        <v>300</v>
      </c>
      <c r="F219" s="20">
        <v>2.4700000000000002</v>
      </c>
      <c r="H219" s="20">
        <v>-9.0621923605094725</v>
      </c>
      <c r="J219" s="22">
        <v>50</v>
      </c>
      <c r="N219" s="16">
        <v>282</v>
      </c>
      <c r="O219" s="25"/>
      <c r="V219" s="25"/>
    </row>
    <row r="220" spans="1:22">
      <c r="A220" s="2" t="s">
        <v>379</v>
      </c>
      <c r="B220" s="16" t="s">
        <v>1558</v>
      </c>
      <c r="C220" s="16" t="s">
        <v>2735</v>
      </c>
      <c r="D220" s="24">
        <v>252.72</v>
      </c>
      <c r="E220" s="24">
        <v>150.44</v>
      </c>
      <c r="F220" s="20">
        <v>2.33</v>
      </c>
      <c r="H220" s="20">
        <v>-7.9993621370736907</v>
      </c>
      <c r="J220" s="22">
        <v>231.9</v>
      </c>
      <c r="N220" s="16">
        <v>283</v>
      </c>
      <c r="O220" s="25"/>
      <c r="V220" s="25"/>
    </row>
    <row r="221" spans="1:22">
      <c r="A221" s="2" t="s">
        <v>380</v>
      </c>
      <c r="B221" s="16" t="s">
        <v>1559</v>
      </c>
      <c r="C221" s="16" t="s">
        <v>2736</v>
      </c>
      <c r="D221" s="24">
        <v>291.70999999999998</v>
      </c>
      <c r="E221" s="24">
        <v>163.65</v>
      </c>
      <c r="F221" s="20">
        <v>0.8</v>
      </c>
      <c r="H221" s="20">
        <v>-12.551571484378673</v>
      </c>
      <c r="J221" s="22">
        <v>2862</v>
      </c>
      <c r="N221" s="16">
        <v>284</v>
      </c>
      <c r="O221" s="25"/>
      <c r="V221" s="25"/>
    </row>
    <row r="222" spans="1:22">
      <c r="A222" s="2" t="s">
        <v>381</v>
      </c>
      <c r="B222" s="16" t="s">
        <v>1560</v>
      </c>
      <c r="C222" s="16" t="s">
        <v>2737</v>
      </c>
      <c r="D222" s="24">
        <v>396.38</v>
      </c>
      <c r="E222" s="24">
        <v>78</v>
      </c>
      <c r="F222" s="20">
        <v>3.89</v>
      </c>
      <c r="H222" s="20">
        <v>-4.7173553787231404</v>
      </c>
      <c r="J222" s="22">
        <v>2.5</v>
      </c>
      <c r="N222" s="16">
        <v>285</v>
      </c>
      <c r="O222" s="25"/>
      <c r="V222" s="25"/>
    </row>
    <row r="223" spans="1:22">
      <c r="A223" s="2" t="s">
        <v>382</v>
      </c>
      <c r="B223" s="16" t="s">
        <v>1561</v>
      </c>
      <c r="C223" s="16" t="s">
        <v>2738</v>
      </c>
      <c r="D223" s="24">
        <v>220.25</v>
      </c>
      <c r="E223" s="24">
        <v>175.9</v>
      </c>
      <c r="F223" s="20">
        <v>1.77</v>
      </c>
      <c r="H223" s="20">
        <v>-10.833433772859903</v>
      </c>
      <c r="J223" s="22">
        <v>1057</v>
      </c>
      <c r="N223" s="16">
        <v>286</v>
      </c>
      <c r="O223" s="25"/>
      <c r="V223" s="25"/>
    </row>
    <row r="224" spans="1:22">
      <c r="A224" s="2" t="s">
        <v>383</v>
      </c>
      <c r="B224" s="16" t="s">
        <v>1562</v>
      </c>
      <c r="C224" s="16" t="s">
        <v>2739</v>
      </c>
      <c r="D224" s="24">
        <v>257.77999999999997</v>
      </c>
      <c r="E224" s="24">
        <v>3.3</v>
      </c>
      <c r="F224" s="20">
        <v>3.4</v>
      </c>
      <c r="H224" s="20">
        <v>-4.9620169600736483</v>
      </c>
      <c r="J224" s="22">
        <v>28</v>
      </c>
      <c r="N224" s="16">
        <v>287</v>
      </c>
      <c r="O224" s="25"/>
      <c r="V224" s="25"/>
    </row>
    <row r="225" spans="1:22">
      <c r="A225" s="2" t="s">
        <v>384</v>
      </c>
      <c r="B225" s="16" t="s">
        <v>1563</v>
      </c>
      <c r="C225" s="16" t="s">
        <v>2740</v>
      </c>
      <c r="D225" s="24">
        <v>354.46</v>
      </c>
      <c r="E225" s="24">
        <v>173</v>
      </c>
      <c r="F225" s="20">
        <v>1.7</v>
      </c>
      <c r="H225" s="20">
        <v>-4.4186465776917236</v>
      </c>
      <c r="J225" s="22">
        <v>35</v>
      </c>
      <c r="N225" s="16">
        <v>288</v>
      </c>
      <c r="O225" s="25"/>
      <c r="V225" s="25"/>
    </row>
    <row r="226" spans="1:22">
      <c r="A226" s="2" t="s">
        <v>385</v>
      </c>
      <c r="B226" s="16" t="s">
        <v>1564</v>
      </c>
      <c r="C226" s="16" t="s">
        <v>2741</v>
      </c>
      <c r="D226" s="24">
        <v>293.76</v>
      </c>
      <c r="E226" s="24">
        <v>82</v>
      </c>
      <c r="F226" s="20">
        <v>2.77</v>
      </c>
      <c r="H226" s="20">
        <v>-8.4795073672270664</v>
      </c>
      <c r="J226" s="22">
        <v>71.5</v>
      </c>
      <c r="N226" s="16">
        <v>291</v>
      </c>
      <c r="O226" s="25"/>
      <c r="V226" s="25"/>
    </row>
    <row r="227" spans="1:22">
      <c r="A227" s="2" t="s">
        <v>386</v>
      </c>
      <c r="B227" s="16" t="s">
        <v>1565</v>
      </c>
      <c r="C227" s="16" t="s">
        <v>2742</v>
      </c>
      <c r="D227" s="24">
        <v>295.77</v>
      </c>
      <c r="E227" s="24">
        <v>138.19999999999999</v>
      </c>
      <c r="F227" s="20">
        <v>3.08</v>
      </c>
      <c r="H227" s="20">
        <v>-10.281318251790355</v>
      </c>
      <c r="J227" s="22">
        <v>62</v>
      </c>
      <c r="N227" s="16">
        <v>292</v>
      </c>
      <c r="O227" s="25"/>
      <c r="V227" s="25"/>
    </row>
    <row r="228" spans="1:22">
      <c r="A228" s="2" t="s">
        <v>387</v>
      </c>
      <c r="B228" s="16" t="s">
        <v>1566</v>
      </c>
      <c r="C228" s="16" t="s">
        <v>2743</v>
      </c>
      <c r="D228" s="24">
        <v>304.66000000000003</v>
      </c>
      <c r="E228" s="24">
        <v>29</v>
      </c>
      <c r="F228" s="20">
        <v>4.5999999999999996</v>
      </c>
      <c r="H228" s="20">
        <v>-3.3093469753905986</v>
      </c>
      <c r="J228" s="22">
        <v>4</v>
      </c>
      <c r="N228" s="16">
        <v>293</v>
      </c>
      <c r="O228" s="25"/>
      <c r="V228" s="25"/>
    </row>
    <row r="229" spans="1:22">
      <c r="A229" s="2" t="s">
        <v>388</v>
      </c>
      <c r="B229" s="16" t="s">
        <v>1567</v>
      </c>
      <c r="C229" s="16" t="s">
        <v>2744</v>
      </c>
      <c r="D229" s="24">
        <v>257.44</v>
      </c>
      <c r="E229" s="24">
        <v>77</v>
      </c>
      <c r="F229" s="20">
        <v>0.51</v>
      </c>
      <c r="H229" s="20">
        <v>-9.1580793000599492</v>
      </c>
      <c r="J229" s="22">
        <v>120000</v>
      </c>
      <c r="N229" s="16">
        <v>296</v>
      </c>
      <c r="O229" s="25"/>
      <c r="V229" s="25"/>
    </row>
    <row r="230" spans="1:22">
      <c r="A230" s="2" t="s">
        <v>389</v>
      </c>
      <c r="B230" s="16" t="s">
        <v>1568</v>
      </c>
      <c r="C230" s="16" t="s">
        <v>2745</v>
      </c>
      <c r="D230" s="24">
        <v>232.41</v>
      </c>
      <c r="E230" s="24">
        <v>246.7</v>
      </c>
      <c r="F230" s="20">
        <v>0.94</v>
      </c>
      <c r="H230" s="20">
        <v>-8.5968375724181048</v>
      </c>
      <c r="J230" s="22">
        <v>12000</v>
      </c>
      <c r="N230" s="16">
        <v>297</v>
      </c>
      <c r="O230" s="25"/>
      <c r="V230" s="25"/>
    </row>
    <row r="231" spans="1:22">
      <c r="A231" s="2" t="s">
        <v>390</v>
      </c>
      <c r="B231" s="16" t="s">
        <v>1569</v>
      </c>
      <c r="C231" s="16" t="s">
        <v>2746</v>
      </c>
      <c r="D231" s="24">
        <v>408.38</v>
      </c>
      <c r="E231" s="24">
        <v>158.46</v>
      </c>
      <c r="F231" s="20">
        <v>4.5</v>
      </c>
      <c r="H231" s="20">
        <v>-5.3591444437530136</v>
      </c>
      <c r="J231" s="22">
        <v>0.39</v>
      </c>
      <c r="N231" s="16">
        <v>299</v>
      </c>
      <c r="O231" s="25"/>
      <c r="V231" s="25"/>
    </row>
    <row r="232" spans="1:22">
      <c r="A232" s="2" t="s">
        <v>391</v>
      </c>
      <c r="B232" s="16" t="s">
        <v>1570</v>
      </c>
      <c r="C232" s="16" t="s">
        <v>2747</v>
      </c>
      <c r="D232" s="24">
        <v>345.75</v>
      </c>
      <c r="E232" s="24">
        <v>63.5</v>
      </c>
      <c r="F232" s="20">
        <v>1.4</v>
      </c>
      <c r="H232" s="20">
        <v>-8.6784108563264066</v>
      </c>
      <c r="J232" s="22">
        <v>12500</v>
      </c>
      <c r="N232" s="16">
        <v>300</v>
      </c>
      <c r="O232" s="25"/>
      <c r="V232" s="25"/>
    </row>
    <row r="233" spans="1:22">
      <c r="A233" s="2" t="s">
        <v>392</v>
      </c>
      <c r="B233" s="16" t="s">
        <v>1571</v>
      </c>
      <c r="C233" s="16" t="s">
        <v>2748</v>
      </c>
      <c r="D233" s="24">
        <v>335.29</v>
      </c>
      <c r="E233" s="24">
        <v>49</v>
      </c>
      <c r="F233" s="20">
        <v>5.34</v>
      </c>
      <c r="H233" s="20">
        <v>-2.3756909967330513</v>
      </c>
      <c r="J233" s="22">
        <v>0.184</v>
      </c>
      <c r="N233" s="16">
        <v>301</v>
      </c>
      <c r="O233" s="25"/>
      <c r="V233" s="25"/>
    </row>
    <row r="234" spans="1:22">
      <c r="A234" s="2" t="s">
        <v>393</v>
      </c>
      <c r="B234" s="16" t="s">
        <v>1572</v>
      </c>
      <c r="C234" s="16" t="s">
        <v>2749</v>
      </c>
      <c r="D234" s="24">
        <v>317.82</v>
      </c>
      <c r="E234" s="24">
        <v>140</v>
      </c>
      <c r="F234" s="20">
        <v>3.29</v>
      </c>
      <c r="H234" s="20">
        <v>-8.2182665060432658</v>
      </c>
      <c r="J234" s="22">
        <v>7</v>
      </c>
      <c r="N234" s="16">
        <v>303</v>
      </c>
      <c r="O234" s="25"/>
      <c r="V234" s="25"/>
    </row>
    <row r="235" spans="1:22">
      <c r="A235" s="2" t="s">
        <v>394</v>
      </c>
      <c r="B235" s="16" t="s">
        <v>1573</v>
      </c>
      <c r="C235" s="16" t="s">
        <v>2750</v>
      </c>
      <c r="D235" s="24">
        <v>286.12</v>
      </c>
      <c r="E235" s="24">
        <v>108</v>
      </c>
      <c r="F235" s="20">
        <v>3.1</v>
      </c>
      <c r="H235" s="20">
        <v>-6.1479789731556238</v>
      </c>
      <c r="J235" s="22">
        <v>2.6</v>
      </c>
      <c r="N235" s="16">
        <v>304</v>
      </c>
      <c r="O235" s="25"/>
      <c r="V235" s="25"/>
    </row>
    <row r="236" spans="1:22">
      <c r="A236" s="2" t="s">
        <v>395</v>
      </c>
      <c r="B236" s="16" t="s">
        <v>1574</v>
      </c>
      <c r="C236" s="16" t="s">
        <v>2751</v>
      </c>
      <c r="D236" s="24">
        <v>336.65</v>
      </c>
      <c r="E236" s="24">
        <v>191.62</v>
      </c>
      <c r="F236" s="20">
        <v>3.76</v>
      </c>
      <c r="H236" s="20">
        <v>-8.8753106213702839</v>
      </c>
      <c r="J236" s="22">
        <v>4.585</v>
      </c>
      <c r="N236" s="16">
        <v>305</v>
      </c>
      <c r="O236" s="25"/>
      <c r="V236" s="25"/>
    </row>
    <row r="237" spans="1:22">
      <c r="A237" s="2" t="s">
        <v>396</v>
      </c>
      <c r="B237" s="16" t="s">
        <v>1575</v>
      </c>
      <c r="C237" s="16" t="s">
        <v>2752</v>
      </c>
      <c r="D237" s="24">
        <v>390.57</v>
      </c>
      <c r="E237" s="24">
        <v>-55</v>
      </c>
      <c r="F237" s="20">
        <v>7.6</v>
      </c>
      <c r="H237" s="20">
        <v>-4.9571644572792364</v>
      </c>
      <c r="J237" s="22">
        <v>0.27</v>
      </c>
      <c r="N237" s="16">
        <v>308</v>
      </c>
      <c r="O237" s="25"/>
      <c r="V237" s="25"/>
    </row>
    <row r="238" spans="1:22">
      <c r="A238" s="2" t="s">
        <v>397</v>
      </c>
      <c r="B238" s="16" t="s">
        <v>1576</v>
      </c>
      <c r="C238" s="16" t="s">
        <v>2753</v>
      </c>
      <c r="D238" s="24">
        <v>242.45</v>
      </c>
      <c r="E238" s="24">
        <v>49.3</v>
      </c>
      <c r="F238" s="20">
        <v>6.73</v>
      </c>
      <c r="H238" s="20">
        <v>-2.7210752685482693</v>
      </c>
      <c r="J238" s="22">
        <v>4.1200000000000001E-2</v>
      </c>
      <c r="N238" s="16">
        <v>311</v>
      </c>
      <c r="O238" s="25"/>
      <c r="V238" s="25"/>
    </row>
    <row r="239" spans="1:22">
      <c r="A239" s="2" t="s">
        <v>398</v>
      </c>
      <c r="B239" s="16" t="s">
        <v>1577</v>
      </c>
      <c r="C239" s="16" t="s">
        <v>93</v>
      </c>
      <c r="D239" s="24">
        <v>88.11</v>
      </c>
      <c r="E239" s="24">
        <v>-83.6</v>
      </c>
      <c r="F239" s="20">
        <v>0.73</v>
      </c>
      <c r="H239" s="20">
        <v>-2.2614234230734156</v>
      </c>
      <c r="J239" s="22">
        <v>80000</v>
      </c>
      <c r="N239" s="16">
        <v>312</v>
      </c>
      <c r="O239" s="25"/>
      <c r="V239" s="25"/>
    </row>
    <row r="240" spans="1:22">
      <c r="A240" s="2" t="s">
        <v>399</v>
      </c>
      <c r="B240" s="16" t="s">
        <v>1578</v>
      </c>
      <c r="C240" s="16" t="s">
        <v>2754</v>
      </c>
      <c r="D240" s="24">
        <v>122.17</v>
      </c>
      <c r="E240" s="24">
        <v>74.8</v>
      </c>
      <c r="F240" s="20">
        <v>2.33</v>
      </c>
      <c r="H240" s="20">
        <v>-4.3393101987680414</v>
      </c>
      <c r="J240" s="22">
        <v>3540</v>
      </c>
      <c r="N240" s="16">
        <v>313</v>
      </c>
      <c r="O240" s="25"/>
      <c r="V240" s="25"/>
    </row>
    <row r="241" spans="1:22">
      <c r="A241" s="2" t="s">
        <v>400</v>
      </c>
      <c r="B241" s="16" t="s">
        <v>1579</v>
      </c>
      <c r="C241" s="16" t="s">
        <v>2755</v>
      </c>
      <c r="D241" s="24">
        <v>217.31</v>
      </c>
      <c r="E241" s="24">
        <v>104.68</v>
      </c>
      <c r="F241" s="20">
        <v>3.87</v>
      </c>
      <c r="H241" s="20">
        <v>-5.0047128554577922</v>
      </c>
      <c r="J241" s="22">
        <v>17.46</v>
      </c>
      <c r="N241" s="16">
        <v>315</v>
      </c>
      <c r="O241" s="25"/>
      <c r="V241" s="25"/>
    </row>
    <row r="242" spans="1:22">
      <c r="A242" s="2" t="s">
        <v>401</v>
      </c>
      <c r="B242" s="16" t="s">
        <v>1580</v>
      </c>
      <c r="C242" s="16" t="s">
        <v>2756</v>
      </c>
      <c r="D242" s="24">
        <v>149.24</v>
      </c>
      <c r="E242" s="24">
        <v>3.5</v>
      </c>
      <c r="F242" s="20">
        <v>3.15</v>
      </c>
      <c r="H242" s="20">
        <v>-4.3393101987680414</v>
      </c>
      <c r="J242" s="22">
        <v>670</v>
      </c>
      <c r="N242" s="16">
        <v>318</v>
      </c>
      <c r="O242" s="25"/>
      <c r="V242" s="25"/>
    </row>
    <row r="243" spans="1:22">
      <c r="A243" s="2" t="s">
        <v>402</v>
      </c>
      <c r="B243" s="16" t="s">
        <v>1581</v>
      </c>
      <c r="C243" s="16" t="s">
        <v>2757</v>
      </c>
      <c r="D243" s="24">
        <v>151.16999999999999</v>
      </c>
      <c r="E243" s="24">
        <v>15</v>
      </c>
      <c r="F243" s="20">
        <v>2.83</v>
      </c>
      <c r="H243" s="20">
        <v>-2.9752284573569714</v>
      </c>
      <c r="J243" s="22">
        <v>117</v>
      </c>
      <c r="N243" s="16">
        <v>319</v>
      </c>
      <c r="O243" s="25"/>
      <c r="V243" s="25"/>
    </row>
    <row r="244" spans="1:22">
      <c r="A244" s="2" t="s">
        <v>403</v>
      </c>
      <c r="B244" s="16" t="s">
        <v>1582</v>
      </c>
      <c r="C244" s="16" t="s">
        <v>2758</v>
      </c>
      <c r="D244" s="24">
        <v>142.29</v>
      </c>
      <c r="E244" s="24">
        <v>-29.7</v>
      </c>
      <c r="F244" s="20">
        <v>5.01</v>
      </c>
      <c r="H244" s="20">
        <v>2.3232790076029679</v>
      </c>
      <c r="J244" s="22">
        <v>5.1999999999999998E-2</v>
      </c>
      <c r="N244" s="16">
        <v>321</v>
      </c>
      <c r="O244" s="25"/>
      <c r="V244" s="25"/>
    </row>
    <row r="245" spans="1:22">
      <c r="A245" s="2" t="s">
        <v>404</v>
      </c>
      <c r="B245" s="16" t="s">
        <v>1583</v>
      </c>
      <c r="C245" s="16" t="s">
        <v>2759</v>
      </c>
      <c r="D245" s="24">
        <v>128.22</v>
      </c>
      <c r="E245" s="24">
        <v>-23</v>
      </c>
      <c r="F245" s="20">
        <v>2.78</v>
      </c>
      <c r="H245" s="20">
        <v>-1.6775651024429474</v>
      </c>
      <c r="J245" s="22">
        <v>560</v>
      </c>
      <c r="N245" s="16">
        <v>322</v>
      </c>
      <c r="O245" s="25"/>
      <c r="V245" s="25"/>
    </row>
    <row r="246" spans="1:22">
      <c r="A246" s="2" t="s">
        <v>405</v>
      </c>
      <c r="B246" s="16" t="s">
        <v>1584</v>
      </c>
      <c r="C246" s="16" t="s">
        <v>34</v>
      </c>
      <c r="D246" s="24">
        <v>100.16</v>
      </c>
      <c r="E246" s="24">
        <v>-84</v>
      </c>
      <c r="F246" s="20">
        <v>1.31</v>
      </c>
      <c r="H246" s="20">
        <v>-2.2486491350369868</v>
      </c>
      <c r="J246" s="22">
        <v>19000</v>
      </c>
      <c r="N246" s="16">
        <v>324</v>
      </c>
      <c r="O246" s="25"/>
      <c r="V246" s="25"/>
    </row>
    <row r="247" spans="1:22">
      <c r="A247" s="2" t="s">
        <v>406</v>
      </c>
      <c r="B247" s="16" t="s">
        <v>1585</v>
      </c>
      <c r="C247" s="16" t="s">
        <v>2760</v>
      </c>
      <c r="D247" s="24">
        <v>122.17</v>
      </c>
      <c r="E247" s="24">
        <v>63.6</v>
      </c>
      <c r="F247" s="20">
        <v>2.35</v>
      </c>
      <c r="H247" s="20">
        <v>-4.600359850297056</v>
      </c>
      <c r="J247" s="22">
        <v>4880</v>
      </c>
      <c r="N247" s="16">
        <v>327</v>
      </c>
      <c r="O247" s="25"/>
      <c r="V247" s="25"/>
    </row>
    <row r="248" spans="1:22">
      <c r="A248" s="2" t="s">
        <v>407</v>
      </c>
      <c r="B248" s="16" t="s">
        <v>1586</v>
      </c>
      <c r="C248" s="16" t="s">
        <v>2761</v>
      </c>
      <c r="D248" s="24">
        <v>116.16</v>
      </c>
      <c r="E248" s="24">
        <v>-78</v>
      </c>
      <c r="F248" s="20">
        <v>1.78</v>
      </c>
      <c r="H248" s="20">
        <v>-1.9398219015331435</v>
      </c>
      <c r="J248" s="22">
        <v>8400</v>
      </c>
      <c r="N248" s="16">
        <v>329</v>
      </c>
      <c r="O248" s="25"/>
      <c r="V248" s="25"/>
    </row>
    <row r="249" spans="1:22">
      <c r="A249" s="2" t="s">
        <v>408</v>
      </c>
      <c r="B249" s="16" t="s">
        <v>1587</v>
      </c>
      <c r="C249" s="16" t="s">
        <v>2762</v>
      </c>
      <c r="D249" s="24">
        <v>136.19999999999999</v>
      </c>
      <c r="E249" s="24">
        <v>73</v>
      </c>
      <c r="F249" s="20">
        <v>2.73</v>
      </c>
      <c r="H249" s="20">
        <v>-3.9735548734674055</v>
      </c>
      <c r="J249" s="22">
        <v>1200</v>
      </c>
      <c r="N249" s="16">
        <v>330</v>
      </c>
      <c r="O249" s="25"/>
      <c r="V249" s="25"/>
    </row>
    <row r="250" spans="1:22">
      <c r="A250" s="2" t="s">
        <v>409</v>
      </c>
      <c r="B250" s="16" t="s">
        <v>1588</v>
      </c>
      <c r="C250" s="16" t="s">
        <v>95</v>
      </c>
      <c r="D250" s="24">
        <v>146.13999999999999</v>
      </c>
      <c r="E250" s="24">
        <v>19</v>
      </c>
      <c r="F250" s="20">
        <v>0.35</v>
      </c>
      <c r="H250" s="20">
        <v>-4.6450184567097939</v>
      </c>
      <c r="J250" s="22">
        <v>25000</v>
      </c>
      <c r="N250" s="16">
        <v>332</v>
      </c>
      <c r="O250" s="25"/>
      <c r="V250" s="25"/>
    </row>
    <row r="251" spans="1:22">
      <c r="A251" s="2" t="s">
        <v>410</v>
      </c>
      <c r="B251" s="16" t="s">
        <v>1589</v>
      </c>
      <c r="C251" s="16" t="s">
        <v>2763</v>
      </c>
      <c r="D251" s="24">
        <v>258.36</v>
      </c>
      <c r="E251" s="24">
        <v>-20</v>
      </c>
      <c r="F251" s="20">
        <v>4.1900000000000004</v>
      </c>
      <c r="H251" s="20">
        <v>-3.6601744394169948</v>
      </c>
      <c r="J251" s="22">
        <v>5.649</v>
      </c>
      <c r="N251" s="16">
        <v>333</v>
      </c>
      <c r="O251" s="25"/>
      <c r="V251" s="25"/>
    </row>
    <row r="252" spans="1:22">
      <c r="A252" s="2" t="s">
        <v>411</v>
      </c>
      <c r="B252" s="16" t="s">
        <v>1590</v>
      </c>
      <c r="C252" s="16" t="s">
        <v>2764</v>
      </c>
      <c r="D252" s="24">
        <v>150.22</v>
      </c>
      <c r="E252" s="24">
        <v>51.5</v>
      </c>
      <c r="F252" s="20">
        <v>3.3</v>
      </c>
      <c r="H252" s="20">
        <v>-4.7045810906867116</v>
      </c>
      <c r="J252" s="22">
        <v>900</v>
      </c>
      <c r="N252" s="16">
        <v>334</v>
      </c>
      <c r="O252" s="25"/>
      <c r="V252" s="25"/>
    </row>
    <row r="253" spans="1:22">
      <c r="A253" s="2" t="s">
        <v>412</v>
      </c>
      <c r="B253" s="16" t="s">
        <v>1591</v>
      </c>
      <c r="C253" s="16" t="s">
        <v>32</v>
      </c>
      <c r="D253" s="24">
        <v>72.11</v>
      </c>
      <c r="E253" s="24">
        <v>-150</v>
      </c>
      <c r="F253" s="20">
        <v>0.86</v>
      </c>
      <c r="H253" s="20">
        <v>-2.1332557163349173</v>
      </c>
      <c r="J253" s="22">
        <v>95000</v>
      </c>
      <c r="N253" s="16">
        <v>337</v>
      </c>
      <c r="O253" s="25"/>
      <c r="V253" s="25"/>
    </row>
    <row r="254" spans="1:22">
      <c r="A254" s="2" t="s">
        <v>413</v>
      </c>
      <c r="B254" s="16" t="s">
        <v>1592</v>
      </c>
      <c r="C254" s="16" t="s">
        <v>2765</v>
      </c>
      <c r="D254" s="24">
        <v>206.28</v>
      </c>
      <c r="E254" s="24">
        <v>25.41</v>
      </c>
      <c r="F254" s="20">
        <v>-0.2</v>
      </c>
      <c r="H254" s="20">
        <v>-9.0156162184681161</v>
      </c>
      <c r="J254" s="22">
        <v>195800</v>
      </c>
      <c r="N254" s="16">
        <v>338</v>
      </c>
      <c r="O254" s="25"/>
      <c r="V254" s="25"/>
    </row>
    <row r="255" spans="1:22">
      <c r="A255" s="2" t="s">
        <v>414</v>
      </c>
      <c r="B255" s="16" t="s">
        <v>1593</v>
      </c>
      <c r="C255" s="16" t="s">
        <v>2766</v>
      </c>
      <c r="D255" s="24">
        <v>130.19</v>
      </c>
      <c r="E255" s="24">
        <v>-78.5</v>
      </c>
      <c r="F255" s="20">
        <v>2.25</v>
      </c>
      <c r="H255" s="20">
        <v>-1.6198901201906089</v>
      </c>
      <c r="J255" s="22">
        <v>2000</v>
      </c>
      <c r="N255" s="16">
        <v>341</v>
      </c>
      <c r="O255" s="25"/>
      <c r="V255" s="25"/>
    </row>
    <row r="256" spans="1:22">
      <c r="A256" s="2" t="s">
        <v>415</v>
      </c>
      <c r="B256" s="16" t="s">
        <v>1594</v>
      </c>
      <c r="C256" s="16" t="s">
        <v>2767</v>
      </c>
      <c r="D256" s="24">
        <v>132.12</v>
      </c>
      <c r="E256" s="24">
        <v>-61.9</v>
      </c>
      <c r="F256" s="20">
        <v>0.05</v>
      </c>
      <c r="H256" s="20">
        <v>-4.7683921664644657</v>
      </c>
      <c r="J256" s="22">
        <v>99510</v>
      </c>
      <c r="N256" s="16">
        <v>342</v>
      </c>
      <c r="O256" s="25"/>
      <c r="V256" s="25"/>
    </row>
    <row r="257" spans="1:22">
      <c r="A257" s="2" t="s">
        <v>416</v>
      </c>
      <c r="B257" s="16" t="s">
        <v>1595</v>
      </c>
      <c r="C257" s="16" t="s">
        <v>2768</v>
      </c>
      <c r="D257" s="24">
        <v>158.24</v>
      </c>
      <c r="E257" s="24">
        <v>-66.099999999999994</v>
      </c>
      <c r="F257" s="20">
        <v>3.32</v>
      </c>
      <c r="H257" s="20">
        <v>-1.6904276758148333</v>
      </c>
      <c r="J257" s="22">
        <v>290</v>
      </c>
      <c r="N257" s="16">
        <v>343</v>
      </c>
      <c r="O257" s="25"/>
      <c r="V257" s="25"/>
    </row>
    <row r="258" spans="1:22">
      <c r="A258" s="2" t="s">
        <v>417</v>
      </c>
      <c r="B258" s="16" t="s">
        <v>1596</v>
      </c>
      <c r="C258" s="16" t="s">
        <v>2769</v>
      </c>
      <c r="D258" s="24">
        <v>158.24</v>
      </c>
      <c r="E258" s="24">
        <v>-73.2</v>
      </c>
      <c r="F258" s="20">
        <v>3.25</v>
      </c>
      <c r="H258" s="20">
        <v>-1.4062569883986549</v>
      </c>
      <c r="J258" s="22">
        <v>117.8</v>
      </c>
      <c r="N258" s="16">
        <v>344</v>
      </c>
      <c r="O258" s="25"/>
      <c r="V258" s="25"/>
    </row>
    <row r="259" spans="1:22">
      <c r="A259" s="2" t="s">
        <v>418</v>
      </c>
      <c r="B259" s="16" t="s">
        <v>1597</v>
      </c>
      <c r="C259" s="16" t="s">
        <v>2770</v>
      </c>
      <c r="D259" s="24">
        <v>182.18</v>
      </c>
      <c r="E259" s="24">
        <v>189.5</v>
      </c>
      <c r="F259" s="20">
        <v>3.1</v>
      </c>
      <c r="H259" s="20">
        <v>-10.527591600738129</v>
      </c>
      <c r="J259" s="22">
        <v>31000</v>
      </c>
      <c r="N259" s="16">
        <v>345</v>
      </c>
      <c r="O259" s="25"/>
      <c r="V259" s="25"/>
    </row>
    <row r="260" spans="1:22">
      <c r="A260" s="2" t="s">
        <v>419</v>
      </c>
      <c r="B260" s="16" t="s">
        <v>1598</v>
      </c>
      <c r="C260" s="16" t="s">
        <v>2771</v>
      </c>
      <c r="D260" s="24">
        <v>222.33</v>
      </c>
      <c r="E260" s="24">
        <v>217</v>
      </c>
      <c r="F260" s="20">
        <v>4.8499999999999996</v>
      </c>
      <c r="H260" s="20">
        <v>-7.798578620112516</v>
      </c>
      <c r="J260" s="22">
        <v>9.1449999999999996</v>
      </c>
      <c r="N260" s="16">
        <v>346</v>
      </c>
      <c r="O260" s="25"/>
      <c r="V260" s="25"/>
    </row>
    <row r="261" spans="1:22">
      <c r="A261" s="2" t="s">
        <v>420</v>
      </c>
      <c r="B261" s="16" t="s">
        <v>1599</v>
      </c>
      <c r="C261" s="16" t="s">
        <v>2772</v>
      </c>
      <c r="D261" s="24">
        <v>392.47</v>
      </c>
      <c r="E261" s="24">
        <v>232</v>
      </c>
      <c r="F261" s="20">
        <v>1.94</v>
      </c>
      <c r="H261" s="20">
        <v>-5.5342221796371431</v>
      </c>
      <c r="J261" s="22">
        <v>66.5</v>
      </c>
      <c r="N261" s="16">
        <v>348</v>
      </c>
      <c r="O261" s="25"/>
      <c r="V261" s="25"/>
    </row>
    <row r="262" spans="1:22">
      <c r="A262" s="2" t="s">
        <v>421</v>
      </c>
      <c r="B262" s="16" t="s">
        <v>1600</v>
      </c>
      <c r="C262" s="16" t="s">
        <v>2773</v>
      </c>
      <c r="D262" s="24">
        <v>151.16999999999999</v>
      </c>
      <c r="E262" s="24">
        <v>30.5</v>
      </c>
      <c r="F262" s="20">
        <v>2.91</v>
      </c>
      <c r="H262" s="20">
        <v>-2.9752284573569714</v>
      </c>
      <c r="J262" s="22">
        <v>99.96</v>
      </c>
      <c r="N262" s="16">
        <v>349</v>
      </c>
      <c r="O262" s="25"/>
      <c r="V262" s="25"/>
    </row>
    <row r="263" spans="1:22">
      <c r="A263" s="2" t="s">
        <v>422</v>
      </c>
      <c r="B263" s="16" t="s">
        <v>1601</v>
      </c>
      <c r="C263" s="16" t="s">
        <v>31</v>
      </c>
      <c r="D263" s="24">
        <v>100.16</v>
      </c>
      <c r="E263" s="24">
        <v>-56</v>
      </c>
      <c r="F263" s="20">
        <v>1.78</v>
      </c>
      <c r="H263" s="20">
        <v>-2.0601486179994857</v>
      </c>
      <c r="J263" s="22">
        <v>5640</v>
      </c>
      <c r="N263" s="16">
        <v>350</v>
      </c>
      <c r="O263" s="25"/>
      <c r="V263" s="25"/>
    </row>
    <row r="264" spans="1:22">
      <c r="A264" s="2" t="s">
        <v>423</v>
      </c>
      <c r="B264" s="16" t="s">
        <v>1602</v>
      </c>
      <c r="C264" s="16" t="s">
        <v>2774</v>
      </c>
      <c r="D264" s="24">
        <v>74.08</v>
      </c>
      <c r="E264" s="24">
        <v>-79.599999999999994</v>
      </c>
      <c r="F264" s="20">
        <v>0.23</v>
      </c>
      <c r="H264" s="20">
        <v>-1.8030674919297227</v>
      </c>
      <c r="J264" s="22">
        <v>88200</v>
      </c>
      <c r="N264" s="16">
        <v>351</v>
      </c>
      <c r="O264" s="25"/>
      <c r="V264" s="25"/>
    </row>
    <row r="265" spans="1:22">
      <c r="A265" s="2" t="s">
        <v>424</v>
      </c>
      <c r="B265" s="16" t="s">
        <v>1603</v>
      </c>
      <c r="C265" s="16" t="s">
        <v>2775</v>
      </c>
      <c r="D265" s="24">
        <v>178.28</v>
      </c>
      <c r="E265" s="24">
        <v>62.31</v>
      </c>
      <c r="F265" s="20">
        <v>4.46</v>
      </c>
      <c r="H265" s="20">
        <v>-4.0621923605094716</v>
      </c>
      <c r="J265" s="22">
        <v>33.1</v>
      </c>
      <c r="N265" s="16">
        <v>353</v>
      </c>
      <c r="O265" s="25"/>
      <c r="V265" s="25"/>
    </row>
    <row r="266" spans="1:22">
      <c r="A266" s="2" t="s">
        <v>425</v>
      </c>
      <c r="B266" s="16" t="s">
        <v>1604</v>
      </c>
      <c r="C266" s="16" t="s">
        <v>92</v>
      </c>
      <c r="D266" s="24">
        <v>72.11</v>
      </c>
      <c r="E266" s="24">
        <v>-65.900000000000006</v>
      </c>
      <c r="F266" s="20">
        <v>0.74</v>
      </c>
      <c r="H266" s="20">
        <v>-2.1332557163349173</v>
      </c>
      <c r="J266" s="22">
        <v>89000</v>
      </c>
      <c r="N266" s="16">
        <v>354</v>
      </c>
      <c r="O266" s="25"/>
      <c r="V266" s="25"/>
    </row>
    <row r="267" spans="1:22">
      <c r="A267" s="2" t="s">
        <v>426</v>
      </c>
      <c r="B267" s="16" t="s">
        <v>1605</v>
      </c>
      <c r="C267" s="16" t="s">
        <v>36</v>
      </c>
      <c r="D267" s="24">
        <v>72.11</v>
      </c>
      <c r="E267" s="24">
        <v>-99</v>
      </c>
      <c r="F267" s="20">
        <v>0.88</v>
      </c>
      <c r="H267" s="20">
        <v>-2.3278303810846115</v>
      </c>
      <c r="J267" s="22">
        <v>71000</v>
      </c>
      <c r="N267" s="16">
        <v>359</v>
      </c>
      <c r="O267" s="25"/>
      <c r="V267" s="25"/>
    </row>
    <row r="268" spans="1:22">
      <c r="A268" s="2" t="s">
        <v>427</v>
      </c>
      <c r="B268" s="16" t="s">
        <v>1606</v>
      </c>
      <c r="C268" s="16" t="s">
        <v>2776</v>
      </c>
      <c r="D268" s="24">
        <v>330.47</v>
      </c>
      <c r="E268" s="24">
        <v>222</v>
      </c>
      <c r="F268" s="20">
        <v>3.17</v>
      </c>
      <c r="H268" s="20">
        <v>-6.3842068476555811</v>
      </c>
      <c r="J268" s="22">
        <v>6.48</v>
      </c>
      <c r="N268" s="16">
        <v>360</v>
      </c>
      <c r="O268" s="25"/>
      <c r="V268" s="25"/>
    </row>
    <row r="269" spans="1:22">
      <c r="A269" s="2" t="s">
        <v>428</v>
      </c>
      <c r="B269" s="16" t="s">
        <v>1607</v>
      </c>
      <c r="C269" s="16" t="s">
        <v>2777</v>
      </c>
      <c r="D269" s="24">
        <v>288.39</v>
      </c>
      <c r="E269" s="24">
        <v>290</v>
      </c>
      <c r="F269" s="20">
        <v>2.4500000000000002</v>
      </c>
      <c r="H269" s="20">
        <v>-10.264676580471138</v>
      </c>
      <c r="J269" s="22">
        <v>440.8</v>
      </c>
      <c r="N269" s="16">
        <v>361</v>
      </c>
      <c r="O269" s="25"/>
      <c r="V269" s="25"/>
    </row>
    <row r="270" spans="1:22">
      <c r="A270" s="2" t="s">
        <v>429</v>
      </c>
      <c r="B270" s="16" t="s">
        <v>1608</v>
      </c>
      <c r="C270" s="16" t="s">
        <v>2778</v>
      </c>
      <c r="D270" s="24">
        <v>104.15</v>
      </c>
      <c r="E270" s="24">
        <v>-43.5</v>
      </c>
      <c r="F270" s="20">
        <v>0</v>
      </c>
      <c r="H270" s="20">
        <v>-5.5204718596151814</v>
      </c>
      <c r="J270" s="22">
        <v>366200</v>
      </c>
      <c r="N270" s="16">
        <v>362</v>
      </c>
      <c r="O270" s="25"/>
      <c r="V270" s="25"/>
    </row>
    <row r="271" spans="1:22">
      <c r="A271" s="2" t="s">
        <v>430</v>
      </c>
      <c r="B271" s="16" t="s">
        <v>1609</v>
      </c>
      <c r="C271" s="16" t="s">
        <v>2779</v>
      </c>
      <c r="D271" s="24">
        <v>306.36</v>
      </c>
      <c r="E271" s="24">
        <v>199.02</v>
      </c>
      <c r="F271" s="20">
        <v>4.38</v>
      </c>
      <c r="H271" s="20">
        <v>-14.625100227875286</v>
      </c>
      <c r="J271" s="22">
        <v>7.7949999999999999</v>
      </c>
      <c r="N271" s="16">
        <v>363</v>
      </c>
      <c r="O271" s="25"/>
      <c r="V271" s="25"/>
    </row>
    <row r="272" spans="1:22">
      <c r="A272" s="2" t="s">
        <v>431</v>
      </c>
      <c r="B272" s="16" t="s">
        <v>1610</v>
      </c>
      <c r="C272" s="16" t="s">
        <v>2780</v>
      </c>
      <c r="D272" s="24">
        <v>122.17</v>
      </c>
      <c r="E272" s="24">
        <v>72.8</v>
      </c>
      <c r="F272" s="20">
        <v>2.48</v>
      </c>
      <c r="H272" s="20">
        <v>-4.5204718596151814</v>
      </c>
      <c r="J272" s="22">
        <v>4570</v>
      </c>
      <c r="N272" s="16">
        <v>364</v>
      </c>
      <c r="O272" s="25"/>
      <c r="V272" s="25"/>
    </row>
    <row r="273" spans="1:22">
      <c r="A273" s="2" t="s">
        <v>432</v>
      </c>
      <c r="B273" s="16" t="s">
        <v>1611</v>
      </c>
      <c r="C273" s="16" t="s">
        <v>2781</v>
      </c>
      <c r="D273" s="24">
        <v>133.21</v>
      </c>
      <c r="E273" s="24">
        <v>21</v>
      </c>
      <c r="F273" s="20">
        <v>0.75</v>
      </c>
      <c r="H273" s="20">
        <v>-5.3471355362799979</v>
      </c>
      <c r="J273" s="22">
        <v>20360</v>
      </c>
      <c r="N273" s="16">
        <v>366</v>
      </c>
      <c r="O273" s="25"/>
      <c r="V273" s="25"/>
    </row>
    <row r="274" spans="1:22">
      <c r="A274" s="2" t="s">
        <v>433</v>
      </c>
      <c r="B274" s="16" t="s">
        <v>1612</v>
      </c>
      <c r="C274" s="16" t="s">
        <v>2782</v>
      </c>
      <c r="D274" s="24">
        <v>380.42</v>
      </c>
      <c r="E274" s="24">
        <v>234.35</v>
      </c>
      <c r="F274" s="20">
        <v>3.09</v>
      </c>
      <c r="H274" s="20">
        <v>-15.45910929572393</v>
      </c>
      <c r="J274" s="22">
        <v>9.2149999999999999</v>
      </c>
      <c r="N274" s="16">
        <v>385</v>
      </c>
      <c r="O274" s="25"/>
      <c r="V274" s="25"/>
    </row>
    <row r="275" spans="1:22">
      <c r="A275" s="2" t="s">
        <v>434</v>
      </c>
      <c r="B275" s="16" t="s">
        <v>1613</v>
      </c>
      <c r="C275" s="16" t="s">
        <v>2783</v>
      </c>
      <c r="D275" s="24">
        <v>598.51</v>
      </c>
      <c r="E275" s="24">
        <v>216.46</v>
      </c>
      <c r="F275" s="20">
        <v>8.4499999999999993</v>
      </c>
      <c r="H275" s="20">
        <v>-5.6465891437090248</v>
      </c>
      <c r="J275" s="22">
        <v>1.006E-5</v>
      </c>
      <c r="N275" s="16">
        <v>386</v>
      </c>
      <c r="O275" s="25"/>
      <c r="V275" s="25"/>
    </row>
    <row r="276" spans="1:22">
      <c r="A276" s="2" t="s">
        <v>435</v>
      </c>
      <c r="B276" s="16" t="s">
        <v>1614</v>
      </c>
      <c r="C276" s="16" t="s">
        <v>2784</v>
      </c>
      <c r="D276" s="24">
        <v>404.43</v>
      </c>
      <c r="E276" s="24">
        <v>264.38</v>
      </c>
      <c r="F276" s="20">
        <v>2.8</v>
      </c>
      <c r="H276" s="20">
        <v>-17.990588212766184</v>
      </c>
      <c r="J276" s="22">
        <v>11.7</v>
      </c>
      <c r="N276" s="16">
        <v>388</v>
      </c>
      <c r="O276" s="25"/>
      <c r="V276" s="25"/>
    </row>
    <row r="277" spans="1:22">
      <c r="A277" s="2" t="s">
        <v>436</v>
      </c>
      <c r="B277" s="16" t="s">
        <v>1615</v>
      </c>
      <c r="C277" s="16" t="s">
        <v>2785</v>
      </c>
      <c r="D277" s="24">
        <v>397.44</v>
      </c>
      <c r="E277" s="24">
        <v>291.14</v>
      </c>
      <c r="F277" s="20">
        <v>0.68</v>
      </c>
      <c r="H277" s="20">
        <v>-14.825047136043812</v>
      </c>
      <c r="J277" s="22">
        <v>829.8</v>
      </c>
      <c r="N277" s="16">
        <v>398</v>
      </c>
      <c r="O277" s="25"/>
      <c r="V277" s="25"/>
    </row>
    <row r="278" spans="1:22">
      <c r="A278" s="2" t="s">
        <v>437</v>
      </c>
      <c r="B278" s="16" t="s">
        <v>1616</v>
      </c>
      <c r="C278" s="16" t="s">
        <v>2786</v>
      </c>
      <c r="D278" s="24">
        <v>340.33</v>
      </c>
      <c r="E278" s="24">
        <v>192.12</v>
      </c>
      <c r="F278" s="20">
        <v>4.55</v>
      </c>
      <c r="H278" s="20">
        <v>-11.001138395099494</v>
      </c>
      <c r="J278" s="22">
        <v>0.92730000000000001</v>
      </c>
      <c r="N278" s="16">
        <v>400</v>
      </c>
      <c r="O278" s="25"/>
      <c r="V278" s="25"/>
    </row>
    <row r="279" spans="1:22">
      <c r="A279" s="2" t="s">
        <v>438</v>
      </c>
      <c r="B279" s="16" t="s">
        <v>1617</v>
      </c>
      <c r="C279" s="16" t="s">
        <v>2787</v>
      </c>
      <c r="D279" s="24">
        <v>344.35</v>
      </c>
      <c r="E279" s="24">
        <v>219.48</v>
      </c>
      <c r="F279" s="20">
        <v>4.46</v>
      </c>
      <c r="H279" s="20">
        <v>-12.1898711344838</v>
      </c>
      <c r="J279" s="22">
        <v>1.0409999999999999</v>
      </c>
      <c r="N279" s="16">
        <v>406</v>
      </c>
      <c r="O279" s="25"/>
      <c r="V279" s="25"/>
    </row>
    <row r="280" spans="1:22">
      <c r="A280" s="2" t="s">
        <v>439</v>
      </c>
      <c r="B280" s="16" t="s">
        <v>1618</v>
      </c>
      <c r="C280" s="16" t="s">
        <v>2788</v>
      </c>
      <c r="D280" s="24">
        <v>310.29000000000002</v>
      </c>
      <c r="E280" s="24">
        <v>25</v>
      </c>
      <c r="F280" s="20">
        <v>6.62</v>
      </c>
      <c r="H280" s="20">
        <v>-4.6553309563316541</v>
      </c>
      <c r="J280" s="22">
        <v>2.3519999999999999E-2</v>
      </c>
      <c r="N280" s="16">
        <v>415</v>
      </c>
      <c r="O280" s="25"/>
      <c r="V280" s="25"/>
    </row>
    <row r="281" spans="1:22">
      <c r="A281" s="2" t="s">
        <v>440</v>
      </c>
      <c r="B281" s="16" t="s">
        <v>1619</v>
      </c>
      <c r="C281" s="16" t="s">
        <v>2789</v>
      </c>
      <c r="D281" s="24">
        <v>156.27000000000001</v>
      </c>
      <c r="E281" s="24">
        <v>-12.16</v>
      </c>
      <c r="F281" s="20">
        <v>3.91</v>
      </c>
      <c r="H281" s="20">
        <v>-2.6341798857272045</v>
      </c>
      <c r="J281" s="22">
        <v>105.5</v>
      </c>
      <c r="N281" s="16">
        <v>416</v>
      </c>
      <c r="O281" s="25"/>
      <c r="V281" s="25"/>
    </row>
    <row r="282" spans="1:22">
      <c r="A282" s="2" t="s">
        <v>441</v>
      </c>
      <c r="B282" s="16" t="s">
        <v>1620</v>
      </c>
      <c r="C282" s="16" t="s">
        <v>2790</v>
      </c>
      <c r="D282" s="24">
        <v>276.29000000000002</v>
      </c>
      <c r="E282" s="24">
        <v>22.72</v>
      </c>
      <c r="F282" s="20">
        <v>0.33</v>
      </c>
      <c r="H282" s="20">
        <v>-6.8041969970706928</v>
      </c>
      <c r="J282" s="22">
        <v>65000</v>
      </c>
      <c r="N282" s="16">
        <v>417</v>
      </c>
      <c r="O282" s="25"/>
      <c r="V282" s="25"/>
    </row>
    <row r="283" spans="1:22">
      <c r="A283" s="2" t="s">
        <v>442</v>
      </c>
      <c r="B283" s="16" t="s">
        <v>1621</v>
      </c>
      <c r="C283" s="16" t="s">
        <v>2791</v>
      </c>
      <c r="D283" s="24">
        <v>147</v>
      </c>
      <c r="E283" s="24">
        <v>-24.8</v>
      </c>
      <c r="F283" s="20">
        <v>3.53</v>
      </c>
      <c r="H283" s="20">
        <v>-0.96857247294846538</v>
      </c>
      <c r="J283" s="22">
        <v>125</v>
      </c>
      <c r="N283" s="16">
        <v>418</v>
      </c>
      <c r="O283" s="25"/>
      <c r="V283" s="25"/>
    </row>
    <row r="284" spans="1:22">
      <c r="A284" s="2" t="s">
        <v>443</v>
      </c>
      <c r="B284" s="16" t="s">
        <v>1622</v>
      </c>
      <c r="C284" s="16" t="s">
        <v>2792</v>
      </c>
      <c r="D284" s="24">
        <v>76.099999999999994</v>
      </c>
      <c r="E284" s="24">
        <v>-60</v>
      </c>
      <c r="F284" s="20">
        <v>0.92</v>
      </c>
      <c r="H284" s="20">
        <v>-6.2779385111389745</v>
      </c>
      <c r="J284" s="22">
        <v>1000000</v>
      </c>
      <c r="N284" s="16">
        <v>419</v>
      </c>
      <c r="O284" s="25"/>
      <c r="V284" s="25"/>
    </row>
    <row r="285" spans="1:22">
      <c r="A285" s="2" t="s">
        <v>444</v>
      </c>
      <c r="B285" s="16" t="s">
        <v>1623</v>
      </c>
      <c r="C285" s="16" t="s">
        <v>2793</v>
      </c>
      <c r="D285" s="24">
        <v>137.13999999999999</v>
      </c>
      <c r="E285" s="24">
        <v>15.5</v>
      </c>
      <c r="F285" s="20">
        <v>2.4500000000000002</v>
      </c>
      <c r="H285" s="20">
        <v>-3.4200452728842881</v>
      </c>
      <c r="J285" s="22">
        <v>500</v>
      </c>
      <c r="N285" s="16">
        <v>420</v>
      </c>
      <c r="O285" s="25"/>
      <c r="V285" s="25"/>
    </row>
    <row r="286" spans="1:22">
      <c r="A286" s="2" t="s">
        <v>445</v>
      </c>
      <c r="B286" s="16" t="s">
        <v>1624</v>
      </c>
      <c r="C286" s="16" t="s">
        <v>2794</v>
      </c>
      <c r="D286" s="24">
        <v>128.18</v>
      </c>
      <c r="E286" s="24">
        <v>80.2</v>
      </c>
      <c r="F286" s="20">
        <v>3.3</v>
      </c>
      <c r="H286" s="20">
        <v>-1.7450755449520359</v>
      </c>
      <c r="J286" s="22">
        <v>31</v>
      </c>
      <c r="N286" s="16">
        <v>421</v>
      </c>
      <c r="O286" s="25"/>
      <c r="V286" s="25"/>
    </row>
    <row r="287" spans="1:22">
      <c r="A287" s="2" t="s">
        <v>446</v>
      </c>
      <c r="B287" s="16" t="s">
        <v>1625</v>
      </c>
      <c r="C287" s="16" t="s">
        <v>2795</v>
      </c>
      <c r="D287" s="24">
        <v>194.19</v>
      </c>
      <c r="E287" s="24">
        <v>238</v>
      </c>
      <c r="F287" s="20">
        <v>7.0000000000000007E-2</v>
      </c>
      <c r="H287" s="20">
        <v>-8.8346451947943496</v>
      </c>
      <c r="J287" s="22">
        <v>21600</v>
      </c>
      <c r="N287" s="16">
        <v>423</v>
      </c>
      <c r="O287" s="25"/>
      <c r="V287" s="25"/>
    </row>
    <row r="288" spans="1:22">
      <c r="A288" s="2" t="s">
        <v>447</v>
      </c>
      <c r="B288" s="16" t="s">
        <v>1626</v>
      </c>
      <c r="C288" s="16" t="s">
        <v>2796</v>
      </c>
      <c r="D288" s="24">
        <v>150.22</v>
      </c>
      <c r="E288" s="24">
        <v>-6.8</v>
      </c>
      <c r="F288" s="20">
        <v>3.31</v>
      </c>
      <c r="H288" s="20">
        <v>-2.9836945048182852</v>
      </c>
      <c r="J288" s="22">
        <v>700</v>
      </c>
      <c r="M288" s="22"/>
      <c r="N288" s="44">
        <v>424</v>
      </c>
      <c r="O288" s="25"/>
      <c r="V288" s="25"/>
    </row>
    <row r="289" spans="1:22">
      <c r="A289" s="2" t="s">
        <v>448</v>
      </c>
      <c r="B289" s="16" t="s">
        <v>1627</v>
      </c>
      <c r="C289" s="16" t="s">
        <v>2797</v>
      </c>
      <c r="D289" s="24">
        <v>110.11</v>
      </c>
      <c r="E289" s="24">
        <v>172.3</v>
      </c>
      <c r="F289" s="20">
        <v>0.59</v>
      </c>
      <c r="H289" s="20">
        <v>-8.7136670807004108</v>
      </c>
      <c r="J289" s="22">
        <v>72000</v>
      </c>
      <c r="N289" s="16">
        <v>425</v>
      </c>
      <c r="O289" s="25"/>
      <c r="V289" s="25"/>
    </row>
    <row r="290" spans="1:22">
      <c r="A290" s="2" t="s">
        <v>449</v>
      </c>
      <c r="B290" s="16" t="s">
        <v>1628</v>
      </c>
      <c r="C290" s="16" t="s">
        <v>2798</v>
      </c>
      <c r="D290" s="24">
        <v>137.13999999999999</v>
      </c>
      <c r="E290" s="24">
        <v>51.6</v>
      </c>
      <c r="F290" s="20">
        <v>2.37</v>
      </c>
      <c r="H290" s="20">
        <v>-3.6380198265868771</v>
      </c>
      <c r="J290" s="22">
        <v>442</v>
      </c>
      <c r="N290" s="16">
        <v>426</v>
      </c>
      <c r="O290" s="25"/>
      <c r="V290" s="25"/>
    </row>
    <row r="291" spans="1:22">
      <c r="A291" s="2" t="s">
        <v>450</v>
      </c>
      <c r="B291" s="16" t="s">
        <v>1629</v>
      </c>
      <c r="C291" s="16" t="s">
        <v>2799</v>
      </c>
      <c r="D291" s="24">
        <v>147</v>
      </c>
      <c r="E291" s="24">
        <v>52.09</v>
      </c>
      <c r="F291" s="20">
        <v>3.44</v>
      </c>
      <c r="H291" s="20">
        <v>-1.0065111788633549</v>
      </c>
      <c r="J291" s="22">
        <v>81.3</v>
      </c>
      <c r="N291" s="16">
        <v>427</v>
      </c>
      <c r="O291" s="25"/>
      <c r="V291" s="25"/>
    </row>
    <row r="292" spans="1:22">
      <c r="A292" s="2" t="s">
        <v>451</v>
      </c>
      <c r="B292" s="16" t="s">
        <v>1630</v>
      </c>
      <c r="C292" s="16" t="s">
        <v>2800</v>
      </c>
      <c r="D292" s="24">
        <v>130.22999999999999</v>
      </c>
      <c r="E292" s="24">
        <v>-70</v>
      </c>
      <c r="F292" s="20">
        <v>2.73</v>
      </c>
      <c r="H292" s="20">
        <v>-2.9652823475014154</v>
      </c>
      <c r="J292" s="22">
        <v>880</v>
      </c>
      <c r="N292" s="16">
        <v>428</v>
      </c>
      <c r="O292" s="25"/>
      <c r="V292" s="25"/>
    </row>
    <row r="293" spans="1:22">
      <c r="A293" s="2" t="s">
        <v>452</v>
      </c>
      <c r="B293" s="16" t="s">
        <v>1631</v>
      </c>
      <c r="C293" s="16" t="s">
        <v>2801</v>
      </c>
      <c r="D293" s="24">
        <v>108.14</v>
      </c>
      <c r="E293" s="24">
        <v>29.8</v>
      </c>
      <c r="F293" s="20">
        <v>1.95</v>
      </c>
      <c r="H293" s="20">
        <v>-4.3093469753905982</v>
      </c>
      <c r="J293" s="22">
        <v>25900</v>
      </c>
      <c r="N293" s="16">
        <v>430</v>
      </c>
      <c r="O293" s="25"/>
      <c r="V293" s="25"/>
    </row>
    <row r="294" spans="1:22">
      <c r="A294" s="2" t="s">
        <v>453</v>
      </c>
      <c r="B294" s="16" t="s">
        <v>1632</v>
      </c>
      <c r="C294" s="16" t="s">
        <v>2802</v>
      </c>
      <c r="D294" s="24">
        <v>108.14</v>
      </c>
      <c r="E294" s="24">
        <v>35.5</v>
      </c>
      <c r="F294" s="20">
        <v>1.94</v>
      </c>
      <c r="H294" s="20">
        <v>-4.3885282214382233</v>
      </c>
      <c r="J294" s="22">
        <v>21500</v>
      </c>
      <c r="N294" s="16">
        <v>435</v>
      </c>
      <c r="O294" s="25"/>
      <c r="V294" s="25"/>
    </row>
    <row r="295" spans="1:22">
      <c r="A295" s="2" t="s">
        <v>454</v>
      </c>
      <c r="B295" s="16" t="s">
        <v>1633</v>
      </c>
      <c r="C295" s="16" t="s">
        <v>2803</v>
      </c>
      <c r="D295" s="24">
        <v>90.12</v>
      </c>
      <c r="E295" s="24">
        <v>-70</v>
      </c>
      <c r="F295" s="20">
        <v>0.32</v>
      </c>
      <c r="H295" s="20">
        <v>-4.7164303635025062</v>
      </c>
      <c r="J295" s="22">
        <v>1000000</v>
      </c>
      <c r="N295" s="16">
        <v>436</v>
      </c>
      <c r="O295" s="25"/>
      <c r="V295" s="25"/>
    </row>
    <row r="296" spans="1:22">
      <c r="A296" s="2" t="s">
        <v>455</v>
      </c>
      <c r="B296" s="16" t="s">
        <v>1634</v>
      </c>
      <c r="C296" s="16" t="s">
        <v>2804</v>
      </c>
      <c r="D296" s="24">
        <v>137.13999999999999</v>
      </c>
      <c r="E296" s="24">
        <v>-10</v>
      </c>
      <c r="F296" s="20">
        <v>2.2999999999999998</v>
      </c>
      <c r="H296" s="20">
        <v>-3.2916182084301671</v>
      </c>
      <c r="J296" s="22">
        <v>650</v>
      </c>
      <c r="N296" s="16">
        <v>437</v>
      </c>
      <c r="O296" s="25"/>
      <c r="V296" s="25"/>
    </row>
    <row r="297" spans="1:22">
      <c r="A297" s="2" t="s">
        <v>456</v>
      </c>
      <c r="B297" s="16" t="s">
        <v>1635</v>
      </c>
      <c r="C297" s="16" t="s">
        <v>2805</v>
      </c>
      <c r="D297" s="24">
        <v>60.06</v>
      </c>
      <c r="E297" s="24">
        <v>132.69999999999999</v>
      </c>
      <c r="F297" s="20">
        <v>2.11</v>
      </c>
      <c r="H297" s="20">
        <v>-10.147978973155624</v>
      </c>
      <c r="J297" s="22">
        <v>545000</v>
      </c>
      <c r="N297" s="16">
        <v>439</v>
      </c>
      <c r="O297" s="25"/>
      <c r="V297" s="25"/>
    </row>
    <row r="298" spans="1:22">
      <c r="A298" s="2" t="s">
        <v>457</v>
      </c>
      <c r="B298" s="16" t="s">
        <v>1636</v>
      </c>
      <c r="C298" s="16" t="s">
        <v>2806</v>
      </c>
      <c r="D298" s="24">
        <v>121.18</v>
      </c>
      <c r="E298" s="24">
        <v>2.5</v>
      </c>
      <c r="F298" s="20">
        <v>2.31</v>
      </c>
      <c r="H298" s="20">
        <v>-2.6341798857272045</v>
      </c>
      <c r="J298" s="22">
        <v>1450</v>
      </c>
      <c r="N298" s="16">
        <v>440</v>
      </c>
      <c r="O298" s="25"/>
      <c r="V298" s="25"/>
    </row>
    <row r="299" spans="1:22">
      <c r="A299" s="2" t="s">
        <v>458</v>
      </c>
      <c r="B299" s="16" t="s">
        <v>1637</v>
      </c>
      <c r="C299" s="16" t="s">
        <v>2807</v>
      </c>
      <c r="D299" s="24">
        <v>73.099999999999994</v>
      </c>
      <c r="E299" s="24">
        <v>-60.4</v>
      </c>
      <c r="F299" s="20">
        <v>1.01</v>
      </c>
      <c r="H299" s="20">
        <v>-5.5198837830433973</v>
      </c>
      <c r="J299" s="22">
        <v>1000000</v>
      </c>
      <c r="N299" s="16">
        <v>443</v>
      </c>
      <c r="O299" s="25"/>
      <c r="V299" s="25"/>
    </row>
    <row r="300" spans="1:22">
      <c r="A300" s="2" t="s">
        <v>459</v>
      </c>
      <c r="B300" s="16" t="s">
        <v>1638</v>
      </c>
      <c r="C300" s="16" t="s">
        <v>2808</v>
      </c>
      <c r="D300" s="24">
        <v>94.11</v>
      </c>
      <c r="E300" s="24">
        <v>40.9</v>
      </c>
      <c r="F300" s="20">
        <v>1.46</v>
      </c>
      <c r="H300" s="20">
        <v>-4.8660839879319031</v>
      </c>
      <c r="J300" s="22">
        <v>82800</v>
      </c>
      <c r="N300" s="16">
        <v>444</v>
      </c>
      <c r="O300" s="25"/>
      <c r="V300" s="25"/>
    </row>
    <row r="301" spans="1:22">
      <c r="A301" s="2" t="s">
        <v>460</v>
      </c>
      <c r="B301" s="16" t="s">
        <v>1639</v>
      </c>
      <c r="C301" s="16" t="s">
        <v>2809</v>
      </c>
      <c r="D301" s="24">
        <v>80.510000000000005</v>
      </c>
      <c r="E301" s="24">
        <v>-67.5</v>
      </c>
      <c r="F301" s="20">
        <v>0.03</v>
      </c>
      <c r="H301" s="20">
        <v>-4.5071435646676505</v>
      </c>
      <c r="J301" s="22">
        <v>1000000</v>
      </c>
      <c r="N301" s="16">
        <v>445</v>
      </c>
      <c r="O301" s="25"/>
      <c r="V301" s="25"/>
    </row>
    <row r="302" spans="1:22">
      <c r="A302" s="2" t="s">
        <v>461</v>
      </c>
      <c r="B302" s="16" t="s">
        <v>1640</v>
      </c>
      <c r="C302" s="16" t="s">
        <v>2810</v>
      </c>
      <c r="D302" s="24">
        <v>108.14</v>
      </c>
      <c r="E302" s="24">
        <v>-15.2</v>
      </c>
      <c r="F302" s="20">
        <v>1.1000000000000001</v>
      </c>
      <c r="H302" s="20">
        <v>-4.8608983205668848</v>
      </c>
      <c r="J302" s="22">
        <v>42900</v>
      </c>
      <c r="N302" s="16">
        <v>446</v>
      </c>
      <c r="O302" s="25"/>
      <c r="V302" s="25"/>
    </row>
    <row r="303" spans="1:22">
      <c r="A303" s="2" t="s">
        <v>462</v>
      </c>
      <c r="B303" s="16" t="s">
        <v>1641</v>
      </c>
      <c r="C303" s="16" t="s">
        <v>2811</v>
      </c>
      <c r="D303" s="24">
        <v>147</v>
      </c>
      <c r="E303" s="24">
        <v>-16.7</v>
      </c>
      <c r="F303" s="20">
        <v>3.43</v>
      </c>
      <c r="H303" s="20">
        <v>-1.1052269927346736</v>
      </c>
      <c r="J303" s="22">
        <v>80</v>
      </c>
      <c r="N303" s="16">
        <v>447</v>
      </c>
      <c r="O303" s="25"/>
      <c r="V303" s="25"/>
    </row>
    <row r="304" spans="1:22">
      <c r="A304" s="2" t="s">
        <v>463</v>
      </c>
      <c r="B304" s="16" t="s">
        <v>1642</v>
      </c>
      <c r="C304" s="16" t="s">
        <v>2812</v>
      </c>
      <c r="D304" s="24">
        <v>150.22</v>
      </c>
      <c r="E304" s="24">
        <v>16</v>
      </c>
      <c r="F304" s="20">
        <v>3.27</v>
      </c>
      <c r="H304" s="20">
        <v>-4.227160219203248</v>
      </c>
      <c r="J304" s="22">
        <v>464</v>
      </c>
      <c r="N304" s="16">
        <v>448</v>
      </c>
      <c r="O304" s="25"/>
      <c r="V304" s="25"/>
    </row>
    <row r="305" spans="1:22">
      <c r="A305" s="2" t="s">
        <v>464</v>
      </c>
      <c r="B305" s="16" t="s">
        <v>1643</v>
      </c>
      <c r="C305" s="16" t="s">
        <v>2813</v>
      </c>
      <c r="D305" s="24">
        <v>138.21</v>
      </c>
      <c r="E305" s="24">
        <v>-8.1</v>
      </c>
      <c r="F305" s="20">
        <v>1.7</v>
      </c>
      <c r="H305" s="20">
        <v>-3.5663601420702058</v>
      </c>
      <c r="J305" s="22">
        <v>12000</v>
      </c>
      <c r="N305" s="16">
        <v>449</v>
      </c>
      <c r="O305" s="25"/>
      <c r="V305" s="25"/>
    </row>
    <row r="306" spans="1:22">
      <c r="A306" s="2" t="s">
        <v>465</v>
      </c>
      <c r="B306" s="16" t="s">
        <v>1644</v>
      </c>
      <c r="C306" s="16" t="s">
        <v>2814</v>
      </c>
      <c r="D306" s="24">
        <v>122.17</v>
      </c>
      <c r="E306" s="24">
        <v>24.5</v>
      </c>
      <c r="F306" s="20">
        <v>2.2999999999999998</v>
      </c>
      <c r="H306" s="20">
        <v>-4.4103477045008095</v>
      </c>
      <c r="J306" s="22">
        <v>7870</v>
      </c>
      <c r="N306" s="16">
        <v>450</v>
      </c>
      <c r="O306" s="25"/>
      <c r="V306" s="25"/>
    </row>
    <row r="307" spans="1:22">
      <c r="A307" s="2" t="s">
        <v>466</v>
      </c>
      <c r="B307" s="16" t="s">
        <v>1645</v>
      </c>
      <c r="C307" s="16" t="s">
        <v>2815</v>
      </c>
      <c r="D307" s="24">
        <v>121.18</v>
      </c>
      <c r="E307" s="24">
        <v>11.2</v>
      </c>
      <c r="F307" s="20">
        <v>1.84</v>
      </c>
      <c r="H307" s="20">
        <v>-3.9871276806566791</v>
      </c>
      <c r="J307" s="22">
        <v>8240</v>
      </c>
      <c r="N307" s="16">
        <v>451</v>
      </c>
      <c r="O307" s="25"/>
      <c r="V307" s="25"/>
    </row>
    <row r="308" spans="1:22">
      <c r="A308" s="2" t="s">
        <v>467</v>
      </c>
      <c r="B308" s="16" t="s">
        <v>1646</v>
      </c>
      <c r="C308" s="16" t="s">
        <v>2816</v>
      </c>
      <c r="D308" s="24">
        <v>212.29</v>
      </c>
      <c r="E308" s="24">
        <v>74</v>
      </c>
      <c r="F308" s="20">
        <v>4.12</v>
      </c>
      <c r="H308" s="20">
        <v>-5.4440455492880551</v>
      </c>
      <c r="J308" s="22">
        <v>43.27</v>
      </c>
      <c r="N308" s="16">
        <v>452</v>
      </c>
      <c r="O308" s="25"/>
      <c r="V308" s="25"/>
    </row>
    <row r="309" spans="1:22">
      <c r="A309" s="2" t="s">
        <v>468</v>
      </c>
      <c r="B309" s="16" t="s">
        <v>1647</v>
      </c>
      <c r="C309" s="16" t="s">
        <v>2817</v>
      </c>
      <c r="D309" s="24">
        <v>146.15</v>
      </c>
      <c r="E309" s="24">
        <v>71</v>
      </c>
      <c r="F309" s="20">
        <v>1.39</v>
      </c>
      <c r="H309" s="20">
        <v>-5.3920165492840448</v>
      </c>
      <c r="J309" s="22">
        <v>1900</v>
      </c>
      <c r="N309" s="16">
        <v>454</v>
      </c>
      <c r="O309" s="25"/>
      <c r="V309" s="25"/>
    </row>
    <row r="310" spans="1:22">
      <c r="A310" s="2" t="s">
        <v>469</v>
      </c>
      <c r="B310" s="16" t="s">
        <v>1648</v>
      </c>
      <c r="C310" s="16" t="s">
        <v>2818</v>
      </c>
      <c r="D310" s="24">
        <v>182.22</v>
      </c>
      <c r="E310" s="24">
        <v>47.8</v>
      </c>
      <c r="F310" s="20">
        <v>3.18</v>
      </c>
      <c r="H310" s="20">
        <v>-4.1007264915079968</v>
      </c>
      <c r="J310" s="22">
        <v>137</v>
      </c>
      <c r="N310" s="16">
        <v>455</v>
      </c>
      <c r="O310" s="25"/>
      <c r="V310" s="25"/>
    </row>
    <row r="311" spans="1:22">
      <c r="A311" s="2" t="s">
        <v>470</v>
      </c>
      <c r="B311" s="16" t="s">
        <v>1649</v>
      </c>
      <c r="C311" s="16" t="s">
        <v>2819</v>
      </c>
      <c r="D311" s="24">
        <v>136.19999999999999</v>
      </c>
      <c r="E311" s="24">
        <v>58</v>
      </c>
      <c r="F311" s="20">
        <v>2.67</v>
      </c>
      <c r="H311" s="20">
        <v>-3.7930319996126491</v>
      </c>
      <c r="J311" s="22">
        <v>1580</v>
      </c>
      <c r="N311" s="16">
        <v>456</v>
      </c>
      <c r="O311" s="25"/>
      <c r="V311" s="25"/>
    </row>
    <row r="312" spans="1:22">
      <c r="A312" s="2" t="s">
        <v>471</v>
      </c>
      <c r="B312" s="16" t="s">
        <v>1650</v>
      </c>
      <c r="C312" s="16" t="s">
        <v>2820</v>
      </c>
      <c r="D312" s="24">
        <v>86.13</v>
      </c>
      <c r="E312" s="24">
        <v>-91.5</v>
      </c>
      <c r="F312" s="20">
        <v>1.31</v>
      </c>
      <c r="H312" s="20">
        <v>-2.2212108866900473</v>
      </c>
      <c r="J312" s="22">
        <v>11700</v>
      </c>
      <c r="N312" s="16">
        <v>458</v>
      </c>
      <c r="O312" s="25"/>
      <c r="V312" s="25"/>
    </row>
    <row r="313" spans="1:22">
      <c r="A313" s="2" t="s">
        <v>472</v>
      </c>
      <c r="B313" s="16" t="s">
        <v>1651</v>
      </c>
      <c r="C313" s="16" t="s">
        <v>2821</v>
      </c>
      <c r="D313" s="24">
        <v>135.21</v>
      </c>
      <c r="E313" s="24">
        <v>-6.59</v>
      </c>
      <c r="F313" s="20">
        <v>2.81</v>
      </c>
      <c r="H313" s="20">
        <v>-2.7009992602235888</v>
      </c>
      <c r="J313" s="22">
        <v>650</v>
      </c>
      <c r="N313" s="16">
        <v>459</v>
      </c>
      <c r="O313" s="25"/>
      <c r="V313" s="25"/>
    </row>
    <row r="314" spans="1:22">
      <c r="A314" s="2" t="s">
        <v>473</v>
      </c>
      <c r="B314" s="16" t="s">
        <v>1652</v>
      </c>
      <c r="C314" s="16" t="s">
        <v>2822</v>
      </c>
      <c r="D314" s="24">
        <v>184.28</v>
      </c>
      <c r="E314" s="24">
        <v>10.66</v>
      </c>
      <c r="F314" s="20">
        <v>3.06</v>
      </c>
      <c r="H314" s="20">
        <v>-1.5157893939655545</v>
      </c>
      <c r="J314" s="22">
        <v>128.30000000000001</v>
      </c>
      <c r="N314" s="16">
        <v>460</v>
      </c>
      <c r="O314" s="25"/>
      <c r="V314" s="25"/>
    </row>
    <row r="315" spans="1:22">
      <c r="A315" s="2" t="s">
        <v>474</v>
      </c>
      <c r="B315" s="16" t="s">
        <v>1653</v>
      </c>
      <c r="C315" s="16" t="s">
        <v>2823</v>
      </c>
      <c r="D315" s="24">
        <v>106.12</v>
      </c>
      <c r="E315" s="24">
        <v>-10.4</v>
      </c>
      <c r="F315" s="20">
        <v>-1.47</v>
      </c>
      <c r="H315" s="20">
        <v>-7.0810321835250107</v>
      </c>
      <c r="J315" s="22">
        <v>1000000</v>
      </c>
      <c r="N315" s="16">
        <v>461</v>
      </c>
      <c r="O315" s="25"/>
      <c r="V315" s="25"/>
    </row>
    <row r="316" spans="1:22">
      <c r="A316" s="2" t="s">
        <v>475</v>
      </c>
      <c r="B316" s="16" t="s">
        <v>1654</v>
      </c>
      <c r="C316" s="16" t="s">
        <v>2824</v>
      </c>
      <c r="D316" s="24">
        <v>116.16</v>
      </c>
      <c r="E316" s="24">
        <v>-98</v>
      </c>
      <c r="F316" s="20">
        <v>1.85</v>
      </c>
      <c r="H316" s="20">
        <v>-1.7875553257514751</v>
      </c>
      <c r="J316" s="22">
        <v>4900</v>
      </c>
      <c r="N316" s="16">
        <v>462</v>
      </c>
      <c r="O316" s="25"/>
      <c r="V316" s="25"/>
    </row>
    <row r="317" spans="1:22">
      <c r="A317" s="2" t="s">
        <v>476</v>
      </c>
      <c r="B317" s="16" t="s">
        <v>1655</v>
      </c>
      <c r="C317" s="16" t="s">
        <v>2825</v>
      </c>
      <c r="D317" s="24">
        <v>178.23</v>
      </c>
      <c r="E317" s="24">
        <v>70</v>
      </c>
      <c r="F317" s="20">
        <v>3.03</v>
      </c>
      <c r="H317" s="20">
        <v>-3.6403401944320231</v>
      </c>
      <c r="J317" s="22">
        <v>500</v>
      </c>
      <c r="N317" s="16">
        <v>463</v>
      </c>
      <c r="O317" s="25"/>
      <c r="V317" s="25"/>
    </row>
    <row r="318" spans="1:22">
      <c r="A318" s="2" t="s">
        <v>477</v>
      </c>
      <c r="B318" s="16" t="s">
        <v>1656</v>
      </c>
      <c r="C318" s="16" t="s">
        <v>38</v>
      </c>
      <c r="D318" s="24">
        <v>156.31</v>
      </c>
      <c r="E318" s="24">
        <v>-25.6</v>
      </c>
      <c r="F318" s="20">
        <v>5.74</v>
      </c>
      <c r="H318" s="20">
        <v>1.8970290875695504</v>
      </c>
      <c r="J318" s="22">
        <v>4.4000000000000003E-3</v>
      </c>
      <c r="N318" s="16">
        <v>466</v>
      </c>
      <c r="O318" s="25"/>
      <c r="V318" s="25"/>
    </row>
    <row r="319" spans="1:22">
      <c r="A319" s="2" t="s">
        <v>478</v>
      </c>
      <c r="B319" s="16" t="s">
        <v>1657</v>
      </c>
      <c r="C319" s="16" t="s">
        <v>2826</v>
      </c>
      <c r="D319" s="24">
        <v>158.29</v>
      </c>
      <c r="E319" s="24">
        <v>6.9</v>
      </c>
      <c r="F319" s="20">
        <v>4.57</v>
      </c>
      <c r="H319" s="20">
        <v>-2.8833782431183175</v>
      </c>
      <c r="J319" s="22">
        <v>37</v>
      </c>
      <c r="N319" s="16">
        <v>467</v>
      </c>
      <c r="O319" s="25"/>
      <c r="V319" s="25"/>
    </row>
    <row r="320" spans="1:22">
      <c r="A320" s="2" t="s">
        <v>479</v>
      </c>
      <c r="B320" s="16" t="s">
        <v>1658</v>
      </c>
      <c r="C320" s="16" t="s">
        <v>2827</v>
      </c>
      <c r="D320" s="24">
        <v>134.18</v>
      </c>
      <c r="E320" s="24">
        <v>-76</v>
      </c>
      <c r="F320" s="20">
        <v>0.54</v>
      </c>
      <c r="H320" s="20">
        <v>-6.0402233583900626</v>
      </c>
      <c r="J320" s="22">
        <v>1000000</v>
      </c>
      <c r="N320" s="16">
        <v>469</v>
      </c>
      <c r="O320" s="25"/>
      <c r="V320" s="25"/>
    </row>
    <row r="321" spans="1:22">
      <c r="A321" s="2" t="s">
        <v>480</v>
      </c>
      <c r="B321" s="16" t="s">
        <v>1659</v>
      </c>
      <c r="C321" s="16" t="s">
        <v>2828</v>
      </c>
      <c r="D321" s="24">
        <v>166.22</v>
      </c>
      <c r="E321" s="24">
        <v>127</v>
      </c>
      <c r="F321" s="20">
        <v>2.94</v>
      </c>
      <c r="H321" s="20">
        <v>-8.2095512741450545</v>
      </c>
      <c r="J321" s="22">
        <v>748.2</v>
      </c>
      <c r="N321" s="16">
        <v>470</v>
      </c>
      <c r="O321" s="25"/>
      <c r="V321" s="25"/>
    </row>
    <row r="322" spans="1:22">
      <c r="A322" s="2" t="s">
        <v>481</v>
      </c>
      <c r="B322" s="16" t="s">
        <v>1660</v>
      </c>
      <c r="C322" s="16" t="s">
        <v>2829</v>
      </c>
      <c r="D322" s="24">
        <v>120.15</v>
      </c>
      <c r="E322" s="24">
        <v>-14.6</v>
      </c>
      <c r="F322" s="20">
        <v>-1.18</v>
      </c>
      <c r="H322" s="20">
        <v>-7.5756148647953676</v>
      </c>
      <c r="J322" s="22">
        <v>1000000</v>
      </c>
      <c r="N322" s="16">
        <v>471</v>
      </c>
      <c r="O322" s="25"/>
      <c r="V322" s="25"/>
    </row>
    <row r="323" spans="1:22">
      <c r="A323" s="2" t="s">
        <v>482</v>
      </c>
      <c r="B323" s="16" t="s">
        <v>1661</v>
      </c>
      <c r="C323" s="16" t="s">
        <v>2830</v>
      </c>
      <c r="D323" s="24">
        <v>180.25</v>
      </c>
      <c r="E323" s="24">
        <v>51</v>
      </c>
      <c r="F323" s="20">
        <v>3.5</v>
      </c>
      <c r="H323" s="20">
        <v>-5.4560544567610698</v>
      </c>
      <c r="J323" s="22">
        <v>212.8</v>
      </c>
      <c r="N323" s="16">
        <v>472</v>
      </c>
      <c r="O323" s="25"/>
      <c r="V323" s="25"/>
    </row>
    <row r="324" spans="1:22">
      <c r="A324" s="2" t="s">
        <v>483</v>
      </c>
      <c r="B324" s="16" t="s">
        <v>1662</v>
      </c>
      <c r="C324" s="16" t="s">
        <v>2831</v>
      </c>
      <c r="D324" s="24">
        <v>102.18</v>
      </c>
      <c r="E324" s="24">
        <v>-90</v>
      </c>
      <c r="F324" s="20">
        <v>1.68</v>
      </c>
      <c r="H324" s="20">
        <v>-2.7401682104572918</v>
      </c>
      <c r="J324" s="22">
        <v>16400</v>
      </c>
      <c r="N324" s="16">
        <v>473</v>
      </c>
      <c r="O324" s="25"/>
      <c r="V324" s="25"/>
    </row>
    <row r="325" spans="1:22">
      <c r="A325" s="2" t="s">
        <v>484</v>
      </c>
      <c r="B325" s="16" t="s">
        <v>1663</v>
      </c>
      <c r="C325" s="16" t="s">
        <v>2832</v>
      </c>
      <c r="D325" s="24">
        <v>90.12</v>
      </c>
      <c r="E325" s="24">
        <v>-21.13</v>
      </c>
      <c r="F325" s="20">
        <v>-0.28999999999999998</v>
      </c>
      <c r="H325" s="20">
        <v>-7.011951264381711</v>
      </c>
      <c r="J325" s="22">
        <v>1000000</v>
      </c>
      <c r="N325" s="16">
        <v>474</v>
      </c>
      <c r="O325" s="25"/>
      <c r="V325" s="25"/>
    </row>
    <row r="326" spans="1:22">
      <c r="A326" s="2" t="s">
        <v>485</v>
      </c>
      <c r="B326" s="16" t="s">
        <v>1664</v>
      </c>
      <c r="C326" s="16" t="s">
        <v>2833</v>
      </c>
      <c r="D326" s="24">
        <v>206.33</v>
      </c>
      <c r="E326" s="24">
        <v>84.5</v>
      </c>
      <c r="F326" s="20">
        <v>5.28</v>
      </c>
      <c r="H326" s="20">
        <v>-3.7353157076628798</v>
      </c>
      <c r="J326" s="22">
        <v>4.8209999999999997</v>
      </c>
      <c r="N326" s="16">
        <v>475</v>
      </c>
      <c r="O326" s="25"/>
      <c r="V326" s="25"/>
    </row>
    <row r="327" spans="1:22">
      <c r="A327" s="2" t="s">
        <v>486</v>
      </c>
      <c r="B327" s="16" t="s">
        <v>1665</v>
      </c>
      <c r="C327" s="16" t="s">
        <v>2834</v>
      </c>
      <c r="D327" s="24">
        <v>164.25</v>
      </c>
      <c r="E327" s="24">
        <v>95</v>
      </c>
      <c r="F327" s="20">
        <v>3.91</v>
      </c>
      <c r="H327" s="20">
        <v>-4.1052269927346741</v>
      </c>
      <c r="J327" s="22">
        <v>168</v>
      </c>
      <c r="N327" s="16">
        <v>476</v>
      </c>
      <c r="O327" s="25"/>
      <c r="V327" s="25"/>
    </row>
    <row r="328" spans="1:22">
      <c r="A328" s="2" t="s">
        <v>487</v>
      </c>
      <c r="B328" s="16" t="s">
        <v>1666</v>
      </c>
      <c r="C328" s="16" t="s">
        <v>2835</v>
      </c>
      <c r="D328" s="24">
        <v>241.87</v>
      </c>
      <c r="E328" s="24">
        <v>124.5</v>
      </c>
      <c r="F328" s="20">
        <v>0.82</v>
      </c>
      <c r="H328" s="20">
        <v>-6.1074948541904961</v>
      </c>
      <c r="J328" s="22">
        <v>15000</v>
      </c>
      <c r="N328" s="16">
        <v>477</v>
      </c>
      <c r="O328" s="25"/>
      <c r="V328" s="25"/>
    </row>
    <row r="329" spans="1:22">
      <c r="A329" s="2" t="s">
        <v>488</v>
      </c>
      <c r="B329" s="16" t="s">
        <v>1667</v>
      </c>
      <c r="C329" s="16" t="s">
        <v>2836</v>
      </c>
      <c r="D329" s="24">
        <v>234.38</v>
      </c>
      <c r="E329" s="24">
        <v>25</v>
      </c>
      <c r="F329" s="20">
        <v>6.31</v>
      </c>
      <c r="H329" s="20">
        <v>-3.5696428068442136</v>
      </c>
      <c r="J329" s="22">
        <v>0.44409999999999999</v>
      </c>
      <c r="N329" s="16">
        <v>478</v>
      </c>
      <c r="O329" s="25"/>
      <c r="V329" s="25"/>
    </row>
    <row r="330" spans="1:22">
      <c r="A330" s="2" t="s">
        <v>489</v>
      </c>
      <c r="B330" s="16" t="s">
        <v>1668</v>
      </c>
      <c r="C330" s="16" t="s">
        <v>2837</v>
      </c>
      <c r="D330" s="24">
        <v>206.33</v>
      </c>
      <c r="E330" s="24">
        <v>39</v>
      </c>
      <c r="F330" s="20">
        <v>4.92</v>
      </c>
      <c r="H330" s="20">
        <v>-3.815656619237743</v>
      </c>
      <c r="J330" s="22">
        <v>2.5</v>
      </c>
      <c r="N330" s="16">
        <v>479</v>
      </c>
      <c r="O330" s="25"/>
      <c r="V330" s="25"/>
    </row>
    <row r="331" spans="1:22">
      <c r="A331" s="2" t="s">
        <v>490</v>
      </c>
      <c r="B331" s="16" t="s">
        <v>1669</v>
      </c>
      <c r="C331" s="16" t="s">
        <v>2838</v>
      </c>
      <c r="D331" s="24">
        <v>122.17</v>
      </c>
      <c r="E331" s="24">
        <v>63.5</v>
      </c>
      <c r="F331" s="20">
        <v>0.71</v>
      </c>
      <c r="H331" s="20">
        <v>-7.5175394076776483</v>
      </c>
      <c r="J331" s="22">
        <v>24570</v>
      </c>
      <c r="N331" s="16">
        <v>480</v>
      </c>
      <c r="O331" s="25"/>
      <c r="V331" s="25"/>
    </row>
    <row r="332" spans="1:22">
      <c r="A332" s="2" t="s">
        <v>491</v>
      </c>
      <c r="B332" s="16" t="s">
        <v>1670</v>
      </c>
      <c r="C332" s="16" t="s">
        <v>2839</v>
      </c>
      <c r="D332" s="24">
        <v>152.24</v>
      </c>
      <c r="E332" s="24">
        <v>-26.74</v>
      </c>
      <c r="F332" s="20">
        <v>3.45</v>
      </c>
      <c r="H332" s="20">
        <v>-1.8133403765105622</v>
      </c>
      <c r="J332" s="22">
        <v>1340</v>
      </c>
      <c r="N332" s="16">
        <v>481</v>
      </c>
      <c r="O332" s="25"/>
      <c r="V332" s="25"/>
    </row>
    <row r="333" spans="1:22">
      <c r="A333" s="2" t="s">
        <v>492</v>
      </c>
      <c r="B333" s="16" t="s">
        <v>1671</v>
      </c>
      <c r="C333" s="16" t="s">
        <v>2840</v>
      </c>
      <c r="D333" s="24">
        <v>130.22999999999999</v>
      </c>
      <c r="E333" s="24">
        <v>-15.5</v>
      </c>
      <c r="F333" s="20">
        <v>3</v>
      </c>
      <c r="H333" s="20">
        <v>-2.9993621370736907</v>
      </c>
      <c r="J333" s="22">
        <v>540</v>
      </c>
      <c r="N333" s="16">
        <v>482</v>
      </c>
      <c r="O333" s="25"/>
      <c r="V333" s="25"/>
    </row>
    <row r="334" spans="1:22">
      <c r="A334" s="2" t="s">
        <v>493</v>
      </c>
      <c r="B334" s="16" t="s">
        <v>1672</v>
      </c>
      <c r="C334" s="16" t="s">
        <v>2841</v>
      </c>
      <c r="D334" s="24">
        <v>99.13</v>
      </c>
      <c r="E334" s="24">
        <v>-24</v>
      </c>
      <c r="F334" s="20">
        <v>0.38</v>
      </c>
      <c r="H334" s="20">
        <v>-6.883378243118317</v>
      </c>
      <c r="J334" s="22">
        <v>1000000</v>
      </c>
      <c r="N334" s="16">
        <v>483</v>
      </c>
      <c r="O334" s="25"/>
      <c r="V334" s="25"/>
    </row>
    <row r="335" spans="1:22">
      <c r="A335" s="2" t="s">
        <v>494</v>
      </c>
      <c r="B335" s="16" t="s">
        <v>1673</v>
      </c>
      <c r="C335" s="16" t="s">
        <v>2842</v>
      </c>
      <c r="D335" s="24">
        <v>490.64</v>
      </c>
      <c r="E335" s="24">
        <v>350</v>
      </c>
      <c r="F335" s="20">
        <v>5.41</v>
      </c>
      <c r="H335" s="20">
        <v>-5.6577459457718344</v>
      </c>
      <c r="J335" s="22">
        <v>2.7</v>
      </c>
      <c r="N335" s="16">
        <v>484</v>
      </c>
      <c r="O335" s="25"/>
      <c r="V335" s="25"/>
    </row>
    <row r="336" spans="1:22">
      <c r="A336" s="2" t="s">
        <v>495</v>
      </c>
      <c r="B336" s="16" t="s">
        <v>1674</v>
      </c>
      <c r="C336" s="16" t="s">
        <v>2843</v>
      </c>
      <c r="D336" s="24">
        <v>151.16999999999999</v>
      </c>
      <c r="E336" s="24">
        <v>170</v>
      </c>
      <c r="F336" s="20">
        <v>0.46</v>
      </c>
      <c r="H336" s="20">
        <v>-10.58099319336937</v>
      </c>
      <c r="J336" s="22">
        <v>14000</v>
      </c>
      <c r="N336" s="16">
        <v>485</v>
      </c>
      <c r="O336" s="25"/>
      <c r="V336" s="25"/>
    </row>
    <row r="337" spans="1:22">
      <c r="A337" s="2" t="s">
        <v>496</v>
      </c>
      <c r="B337" s="16" t="s">
        <v>1675</v>
      </c>
      <c r="C337" s="16" t="s">
        <v>2844</v>
      </c>
      <c r="D337" s="24">
        <v>150.22</v>
      </c>
      <c r="E337" s="24">
        <v>98</v>
      </c>
      <c r="F337" s="20">
        <v>3.31</v>
      </c>
      <c r="H337" s="20">
        <v>-4.3129812600456923</v>
      </c>
      <c r="J337" s="22">
        <v>580</v>
      </c>
      <c r="N337" s="16">
        <v>487</v>
      </c>
      <c r="O337" s="25"/>
      <c r="V337" s="25"/>
    </row>
    <row r="338" spans="1:22">
      <c r="A338" s="2" t="s">
        <v>497</v>
      </c>
      <c r="B338" s="16" t="s">
        <v>1676</v>
      </c>
      <c r="C338" s="16" t="s">
        <v>2845</v>
      </c>
      <c r="D338" s="24">
        <v>164.21</v>
      </c>
      <c r="E338" s="24">
        <v>-9.1</v>
      </c>
      <c r="F338" s="20">
        <v>2.27</v>
      </c>
      <c r="H338" s="20">
        <v>-4.0896751450285169</v>
      </c>
      <c r="J338" s="22">
        <v>2460</v>
      </c>
      <c r="N338" s="16">
        <v>488</v>
      </c>
      <c r="O338" s="25"/>
      <c r="V338" s="25"/>
    </row>
    <row r="339" spans="1:22">
      <c r="A339" s="2" t="s">
        <v>498</v>
      </c>
      <c r="B339" s="16" t="s">
        <v>1677</v>
      </c>
      <c r="C339" s="16" t="s">
        <v>2846</v>
      </c>
      <c r="D339" s="24">
        <v>318.02999999999997</v>
      </c>
      <c r="E339" s="24">
        <v>89</v>
      </c>
      <c r="F339" s="20">
        <v>6.51</v>
      </c>
      <c r="H339" s="20">
        <v>-2.7694348908114805</v>
      </c>
      <c r="J339" s="22">
        <v>0.04</v>
      </c>
      <c r="N339" s="16">
        <v>490</v>
      </c>
      <c r="O339" s="25"/>
      <c r="V339" s="25"/>
    </row>
    <row r="340" spans="1:22">
      <c r="A340" s="2" t="s">
        <v>499</v>
      </c>
      <c r="B340" s="16" t="s">
        <v>1678</v>
      </c>
      <c r="C340" s="16" t="s">
        <v>2847</v>
      </c>
      <c r="D340" s="24">
        <v>218.21</v>
      </c>
      <c r="E340" s="24">
        <v>78</v>
      </c>
      <c r="F340" s="20">
        <v>0.25</v>
      </c>
      <c r="H340" s="20">
        <v>-6.2986231099988252</v>
      </c>
      <c r="J340" s="22">
        <v>58000</v>
      </c>
      <c r="N340" s="16">
        <v>491</v>
      </c>
      <c r="O340" s="25"/>
      <c r="V340" s="25"/>
    </row>
    <row r="341" spans="1:22">
      <c r="A341" s="2" t="s">
        <v>500</v>
      </c>
      <c r="B341" s="16" t="s">
        <v>1679</v>
      </c>
      <c r="C341" s="16" t="s">
        <v>2848</v>
      </c>
      <c r="D341" s="24">
        <v>206.33</v>
      </c>
      <c r="E341" s="24">
        <v>56.5</v>
      </c>
      <c r="F341" s="20">
        <v>5.19</v>
      </c>
      <c r="H341" s="20">
        <v>-3.815656619237743</v>
      </c>
      <c r="J341" s="22">
        <v>35</v>
      </c>
      <c r="N341" s="16">
        <v>493</v>
      </c>
      <c r="O341" s="25"/>
      <c r="V341" s="25"/>
    </row>
    <row r="342" spans="1:22">
      <c r="A342" s="2" t="s">
        <v>501</v>
      </c>
      <c r="B342" s="16" t="s">
        <v>1680</v>
      </c>
      <c r="C342" s="16" t="s">
        <v>2849</v>
      </c>
      <c r="D342" s="24">
        <v>160.16999999999999</v>
      </c>
      <c r="E342" s="24">
        <v>-42.5</v>
      </c>
      <c r="F342" s="20">
        <v>0.62</v>
      </c>
      <c r="H342" s="20">
        <v>-4.5803172485140013</v>
      </c>
      <c r="J342" s="22">
        <v>59000</v>
      </c>
      <c r="N342" s="16">
        <v>494</v>
      </c>
      <c r="O342" s="25"/>
      <c r="V342" s="25"/>
    </row>
    <row r="343" spans="1:22">
      <c r="A343" s="2" t="s">
        <v>502</v>
      </c>
      <c r="B343" s="16" t="s">
        <v>1681</v>
      </c>
      <c r="C343" s="16" t="s">
        <v>2850</v>
      </c>
      <c r="D343" s="24">
        <v>186.34</v>
      </c>
      <c r="E343" s="24">
        <v>24</v>
      </c>
      <c r="F343" s="20">
        <v>5.13</v>
      </c>
      <c r="H343" s="20">
        <v>-3.0421752469875849</v>
      </c>
      <c r="J343" s="22">
        <v>4</v>
      </c>
      <c r="N343" s="16">
        <v>496</v>
      </c>
      <c r="O343" s="25"/>
      <c r="V343" s="25"/>
    </row>
    <row r="344" spans="1:22">
      <c r="A344" s="2" t="s">
        <v>503</v>
      </c>
      <c r="B344" s="16" t="s">
        <v>1682</v>
      </c>
      <c r="C344" s="16" t="s">
        <v>2851</v>
      </c>
      <c r="D344" s="24">
        <v>262.44</v>
      </c>
      <c r="E344" s="24">
        <v>131</v>
      </c>
      <c r="F344" s="20">
        <v>6.06</v>
      </c>
      <c r="H344" s="20">
        <v>-3.4040009080944307</v>
      </c>
      <c r="J344" s="22">
        <v>35</v>
      </c>
      <c r="N344" s="16">
        <v>497</v>
      </c>
      <c r="O344" s="25"/>
      <c r="V344" s="25"/>
    </row>
    <row r="345" spans="1:22">
      <c r="A345" s="2" t="s">
        <v>504</v>
      </c>
      <c r="B345" s="16" t="s">
        <v>1683</v>
      </c>
      <c r="C345" s="16" t="s">
        <v>2852</v>
      </c>
      <c r="D345" s="24">
        <v>118.18</v>
      </c>
      <c r="E345" s="24">
        <v>-74.8</v>
      </c>
      <c r="F345" s="20">
        <v>0.83</v>
      </c>
      <c r="H345" s="20">
        <v>-4.1844082387822983</v>
      </c>
      <c r="J345" s="22">
        <v>1000000</v>
      </c>
      <c r="N345" s="16">
        <v>498</v>
      </c>
      <c r="O345" s="25"/>
      <c r="V345" s="25"/>
    </row>
    <row r="346" spans="1:22">
      <c r="A346" s="2" t="s">
        <v>505</v>
      </c>
      <c r="B346" s="16" t="s">
        <v>1684</v>
      </c>
      <c r="C346" s="16" t="s">
        <v>2853</v>
      </c>
      <c r="D346" s="24">
        <v>199.99</v>
      </c>
      <c r="E346" s="24">
        <v>131.5</v>
      </c>
      <c r="F346" s="20">
        <v>-0.64</v>
      </c>
      <c r="H346" s="20">
        <v>-9.2646765804711375</v>
      </c>
      <c r="J346" s="22">
        <v>250000</v>
      </c>
      <c r="N346" s="16">
        <v>501</v>
      </c>
      <c r="O346" s="25"/>
      <c r="V346" s="25"/>
    </row>
    <row r="347" spans="1:22">
      <c r="A347" s="2" t="s">
        <v>506</v>
      </c>
      <c r="B347" s="16" t="s">
        <v>1685</v>
      </c>
      <c r="C347" s="16" t="s">
        <v>2854</v>
      </c>
      <c r="D347" s="24">
        <v>148.21</v>
      </c>
      <c r="E347" s="24">
        <v>21.35</v>
      </c>
      <c r="F347" s="20">
        <v>3.39</v>
      </c>
      <c r="H347" s="20">
        <v>-1.9802882561263737</v>
      </c>
      <c r="J347" s="22">
        <v>111</v>
      </c>
      <c r="N347" s="16">
        <v>505</v>
      </c>
      <c r="O347" s="25"/>
      <c r="V347" s="25"/>
    </row>
    <row r="348" spans="1:22">
      <c r="A348" s="2" t="s">
        <v>507</v>
      </c>
      <c r="B348" s="16" t="s">
        <v>1686</v>
      </c>
      <c r="C348" s="16" t="s">
        <v>2855</v>
      </c>
      <c r="D348" s="24">
        <v>246.26</v>
      </c>
      <c r="E348" s="24">
        <v>15.82</v>
      </c>
      <c r="F348" s="20">
        <v>3.23</v>
      </c>
      <c r="H348" s="20">
        <v>-4.8019409167664682</v>
      </c>
      <c r="J348" s="22">
        <v>182</v>
      </c>
      <c r="N348" s="16">
        <v>506</v>
      </c>
      <c r="O348" s="25"/>
      <c r="V348" s="25"/>
    </row>
    <row r="349" spans="1:22">
      <c r="A349" s="2" t="s">
        <v>508</v>
      </c>
      <c r="B349" s="16" t="s">
        <v>1687</v>
      </c>
      <c r="C349" s="16" t="s">
        <v>2856</v>
      </c>
      <c r="D349" s="24">
        <v>154.25</v>
      </c>
      <c r="E349" s="24">
        <v>-10.78</v>
      </c>
      <c r="F349" s="20">
        <v>3.47</v>
      </c>
      <c r="H349" s="20">
        <v>-3.3278303810846115</v>
      </c>
      <c r="J349" s="22">
        <v>531</v>
      </c>
      <c r="N349" s="16">
        <v>507</v>
      </c>
      <c r="O349" s="25"/>
      <c r="V349" s="25"/>
    </row>
    <row r="350" spans="1:22">
      <c r="A350" s="2" t="s">
        <v>509</v>
      </c>
      <c r="B350" s="16" t="s">
        <v>1688</v>
      </c>
      <c r="C350" s="16" t="s">
        <v>2857</v>
      </c>
      <c r="D350" s="24">
        <v>152.15</v>
      </c>
      <c r="E350" s="24">
        <v>-8</v>
      </c>
      <c r="F350" s="20">
        <v>2.5499999999999998</v>
      </c>
      <c r="H350" s="20">
        <v>-2.3968592140582747</v>
      </c>
      <c r="J350" s="22">
        <v>700</v>
      </c>
      <c r="N350" s="16">
        <v>508</v>
      </c>
      <c r="O350" s="25"/>
      <c r="V350" s="25"/>
    </row>
    <row r="351" spans="1:22">
      <c r="A351" s="2" t="s">
        <v>510</v>
      </c>
      <c r="B351" s="16" t="s">
        <v>1689</v>
      </c>
      <c r="C351" s="16" t="s">
        <v>2858</v>
      </c>
      <c r="D351" s="24">
        <v>200.37</v>
      </c>
      <c r="E351" s="24">
        <v>32.5</v>
      </c>
      <c r="F351" s="20">
        <v>5.26</v>
      </c>
      <c r="H351" s="20">
        <v>-2.281318251790355</v>
      </c>
      <c r="J351" s="22">
        <v>4.5330000000000004</v>
      </c>
      <c r="N351" s="16">
        <v>509</v>
      </c>
      <c r="O351" s="25"/>
      <c r="V351" s="25"/>
    </row>
    <row r="352" spans="1:22">
      <c r="A352" s="2" t="s">
        <v>511</v>
      </c>
      <c r="B352" s="16" t="s">
        <v>1690</v>
      </c>
      <c r="C352" s="16" t="s">
        <v>2859</v>
      </c>
      <c r="D352" s="24">
        <v>110.11</v>
      </c>
      <c r="E352" s="24">
        <v>111</v>
      </c>
      <c r="F352" s="20">
        <v>0.8</v>
      </c>
      <c r="H352" s="20">
        <v>-8.393771276850595</v>
      </c>
      <c r="J352" s="22">
        <v>717000</v>
      </c>
      <c r="N352" s="16">
        <v>510</v>
      </c>
      <c r="O352" s="25"/>
      <c r="V352" s="25"/>
    </row>
    <row r="353" spans="1:22">
      <c r="A353" s="2" t="s">
        <v>512</v>
      </c>
      <c r="B353" s="16" t="s">
        <v>1691</v>
      </c>
      <c r="C353" s="16" t="s">
        <v>2860</v>
      </c>
      <c r="D353" s="24">
        <v>108.14</v>
      </c>
      <c r="E353" s="24">
        <v>258</v>
      </c>
      <c r="F353" s="20">
        <v>0.15</v>
      </c>
      <c r="H353" s="20">
        <v>-6.5311957250069552</v>
      </c>
      <c r="J353" s="22">
        <v>40400</v>
      </c>
      <c r="N353" s="16">
        <v>511</v>
      </c>
      <c r="O353" s="25"/>
      <c r="V353" s="25"/>
    </row>
    <row r="354" spans="1:22">
      <c r="A354" s="2" t="s">
        <v>513</v>
      </c>
      <c r="B354" s="16" t="s">
        <v>1692</v>
      </c>
      <c r="C354" s="16" t="s">
        <v>2861</v>
      </c>
      <c r="D354" s="24">
        <v>206.33</v>
      </c>
      <c r="E354" s="24">
        <v>82.77</v>
      </c>
      <c r="F354" s="20">
        <v>5.5</v>
      </c>
      <c r="H354" s="20">
        <v>-3.7353157076628798</v>
      </c>
      <c r="J354" s="22">
        <v>3.1139999999999999</v>
      </c>
      <c r="N354" s="16">
        <v>512</v>
      </c>
      <c r="O354" s="25"/>
      <c r="V354" s="25"/>
    </row>
    <row r="355" spans="1:22">
      <c r="A355" s="2" t="s">
        <v>514</v>
      </c>
      <c r="B355" s="16" t="s">
        <v>1693</v>
      </c>
      <c r="C355" s="16" t="s">
        <v>2862</v>
      </c>
      <c r="D355" s="24">
        <v>122.17</v>
      </c>
      <c r="E355" s="24">
        <v>99</v>
      </c>
      <c r="F355" s="20">
        <v>0.14000000000000001</v>
      </c>
      <c r="H355" s="20">
        <v>-7.5175394076776483</v>
      </c>
      <c r="J355" s="22">
        <v>74820</v>
      </c>
      <c r="N355" s="16">
        <v>513</v>
      </c>
      <c r="O355" s="25"/>
      <c r="V355" s="25"/>
    </row>
    <row r="356" spans="1:22">
      <c r="A356" s="2" t="s">
        <v>515</v>
      </c>
      <c r="B356" s="16" t="s">
        <v>1694</v>
      </c>
      <c r="C356" s="16" t="s">
        <v>2863</v>
      </c>
      <c r="D356" s="24">
        <v>92.1</v>
      </c>
      <c r="E356" s="24">
        <v>18.2</v>
      </c>
      <c r="F356" s="20">
        <v>1.76</v>
      </c>
      <c r="H356" s="20">
        <v>-6.1504821183094283</v>
      </c>
      <c r="J356" s="22">
        <v>1000000</v>
      </c>
      <c r="N356" s="16">
        <v>514</v>
      </c>
      <c r="O356" s="25"/>
      <c r="V356" s="25"/>
    </row>
    <row r="357" spans="1:22">
      <c r="A357" s="2" t="s">
        <v>516</v>
      </c>
      <c r="B357" s="16" t="s">
        <v>1695</v>
      </c>
      <c r="C357" s="16" t="s">
        <v>2864</v>
      </c>
      <c r="D357" s="24">
        <v>71.08</v>
      </c>
      <c r="E357" s="24">
        <v>84.5</v>
      </c>
      <c r="F357" s="20">
        <v>0.67</v>
      </c>
      <c r="H357" s="20">
        <v>-7.1580793000599492</v>
      </c>
      <c r="J357" s="22">
        <v>390000</v>
      </c>
      <c r="N357" s="16">
        <v>515</v>
      </c>
      <c r="O357" s="25"/>
      <c r="V357" s="25"/>
    </row>
    <row r="358" spans="1:22">
      <c r="A358" s="2" t="s">
        <v>517</v>
      </c>
      <c r="B358" s="16" t="s">
        <v>1696</v>
      </c>
      <c r="C358" s="16" t="s">
        <v>2865</v>
      </c>
      <c r="D358" s="24">
        <v>360.84</v>
      </c>
      <c r="E358" s="24">
        <v>80.5</v>
      </c>
      <c r="F358" s="20">
        <v>5.19</v>
      </c>
      <c r="H358" s="20">
        <v>-6.7391933627260814</v>
      </c>
      <c r="J358" s="22">
        <v>0.19570000000000001</v>
      </c>
      <c r="N358" s="16">
        <v>518</v>
      </c>
      <c r="O358" s="25"/>
      <c r="V358" s="25"/>
    </row>
    <row r="359" spans="1:22">
      <c r="A359" s="2" t="s">
        <v>518</v>
      </c>
      <c r="B359" s="16" t="s">
        <v>1697</v>
      </c>
      <c r="C359" s="16" t="s">
        <v>2866</v>
      </c>
      <c r="D359" s="24">
        <v>206.33</v>
      </c>
      <c r="E359" s="24">
        <v>45.26</v>
      </c>
      <c r="F359" s="20">
        <v>4.84</v>
      </c>
      <c r="H359" s="20">
        <v>-1.9367417859139331</v>
      </c>
      <c r="J359" s="22">
        <v>2.98</v>
      </c>
      <c r="N359" s="16">
        <v>519</v>
      </c>
      <c r="O359" s="25"/>
      <c r="V359" s="25"/>
    </row>
    <row r="360" spans="1:22">
      <c r="A360" s="2" t="s">
        <v>519</v>
      </c>
      <c r="B360" s="16" t="s">
        <v>1698</v>
      </c>
      <c r="C360" s="16" t="s">
        <v>2867</v>
      </c>
      <c r="D360" s="24">
        <v>122.17</v>
      </c>
      <c r="E360" s="24">
        <v>45.7</v>
      </c>
      <c r="F360" s="20">
        <v>2.36</v>
      </c>
      <c r="H360" s="20">
        <v>-3.5657065761351188</v>
      </c>
      <c r="J360" s="22">
        <v>6050</v>
      </c>
      <c r="N360" s="16">
        <v>523</v>
      </c>
      <c r="O360" s="25"/>
      <c r="V360" s="25"/>
    </row>
    <row r="361" spans="1:22">
      <c r="A361" s="2" t="s">
        <v>520</v>
      </c>
      <c r="B361" s="16" t="s">
        <v>1699</v>
      </c>
      <c r="C361" s="16" t="s">
        <v>2868</v>
      </c>
      <c r="D361" s="24">
        <v>285.92</v>
      </c>
      <c r="E361" s="24">
        <v>198</v>
      </c>
      <c r="F361" s="20">
        <v>-0.94</v>
      </c>
      <c r="H361" s="20">
        <v>-4.5796423540784108</v>
      </c>
      <c r="J361" s="22">
        <v>4645</v>
      </c>
      <c r="N361" s="16">
        <v>524</v>
      </c>
      <c r="O361" s="25"/>
      <c r="V361" s="25"/>
    </row>
    <row r="362" spans="1:22">
      <c r="A362" s="2" t="s">
        <v>521</v>
      </c>
      <c r="B362" s="16" t="s">
        <v>1700</v>
      </c>
      <c r="C362" s="16" t="s">
        <v>2869</v>
      </c>
      <c r="D362" s="24">
        <v>174.16</v>
      </c>
      <c r="E362" s="24">
        <v>20</v>
      </c>
      <c r="F362" s="20">
        <v>3.74</v>
      </c>
      <c r="H362" s="20">
        <v>-3.3432052426515657</v>
      </c>
      <c r="J362" s="22">
        <v>37.57</v>
      </c>
      <c r="N362" s="16">
        <v>526</v>
      </c>
      <c r="O362" s="25"/>
      <c r="V362" s="25"/>
    </row>
    <row r="363" spans="1:22">
      <c r="A363" s="2" t="s">
        <v>522</v>
      </c>
      <c r="B363" s="16" t="s">
        <v>1701</v>
      </c>
      <c r="C363" s="16" t="s">
        <v>2870</v>
      </c>
      <c r="D363" s="24">
        <v>168.2</v>
      </c>
      <c r="E363" s="24">
        <v>-67</v>
      </c>
      <c r="F363" s="20">
        <v>3.2</v>
      </c>
      <c r="H363" s="20">
        <v>-2.7072869840626361</v>
      </c>
      <c r="J363" s="22">
        <v>117</v>
      </c>
      <c r="N363" s="16">
        <v>527</v>
      </c>
      <c r="O363" s="25"/>
      <c r="V363" s="25"/>
    </row>
    <row r="364" spans="1:22">
      <c r="A364" s="2" t="s">
        <v>523</v>
      </c>
      <c r="B364" s="16" t="s">
        <v>1702</v>
      </c>
      <c r="C364" s="16" t="s">
        <v>2871</v>
      </c>
      <c r="D364" s="24">
        <v>334.46</v>
      </c>
      <c r="E364" s="24">
        <v>-58</v>
      </c>
      <c r="F364" s="20">
        <v>6.82</v>
      </c>
      <c r="H364" s="20">
        <v>-2.9785950981069287</v>
      </c>
      <c r="J364" s="22">
        <v>0.05</v>
      </c>
      <c r="N364" s="16">
        <v>530</v>
      </c>
      <c r="O364" s="25"/>
      <c r="V364" s="25"/>
    </row>
    <row r="365" spans="1:22">
      <c r="A365" s="2" t="s">
        <v>524</v>
      </c>
      <c r="B365" s="16" t="s">
        <v>1703</v>
      </c>
      <c r="C365" s="16" t="s">
        <v>2872</v>
      </c>
      <c r="D365" s="24">
        <v>258.36</v>
      </c>
      <c r="E365" s="24">
        <v>-10.8</v>
      </c>
      <c r="F365" s="20">
        <v>4.33</v>
      </c>
      <c r="H365" s="20">
        <v>-3.6601744394169948</v>
      </c>
      <c r="J365" s="22">
        <v>4.2309999999999999</v>
      </c>
      <c r="N365" s="16">
        <v>531</v>
      </c>
      <c r="O365" s="25"/>
      <c r="V365" s="25"/>
    </row>
    <row r="366" spans="1:22">
      <c r="A366" s="2" t="s">
        <v>525</v>
      </c>
      <c r="B366" s="16" t="s">
        <v>1704</v>
      </c>
      <c r="C366" s="16" t="s">
        <v>2873</v>
      </c>
      <c r="D366" s="24">
        <v>154.21</v>
      </c>
      <c r="E366" s="24">
        <v>69</v>
      </c>
      <c r="F366" s="20">
        <v>4.01</v>
      </c>
      <c r="H366" s="20">
        <v>-1.8999775049377789</v>
      </c>
      <c r="J366" s="22">
        <v>6.94</v>
      </c>
      <c r="N366" s="16">
        <v>532</v>
      </c>
      <c r="O366" s="25"/>
      <c r="V366" s="25"/>
    </row>
    <row r="367" spans="1:22">
      <c r="A367" s="2" t="s">
        <v>526</v>
      </c>
      <c r="B367" s="16" t="s">
        <v>1705</v>
      </c>
      <c r="C367" s="16" t="s">
        <v>2874</v>
      </c>
      <c r="D367" s="24">
        <v>107.16</v>
      </c>
      <c r="E367" s="24">
        <v>243</v>
      </c>
      <c r="F367" s="20">
        <v>1.39</v>
      </c>
      <c r="H367" s="20">
        <v>-4.0831768519915999</v>
      </c>
      <c r="J367" s="22">
        <v>6500</v>
      </c>
      <c r="N367" s="16">
        <v>533</v>
      </c>
      <c r="O367" s="25"/>
      <c r="V367" s="25"/>
    </row>
    <row r="368" spans="1:22">
      <c r="A368" s="2" t="s">
        <v>527</v>
      </c>
      <c r="B368" s="16" t="s">
        <v>1706</v>
      </c>
      <c r="C368" s="16" t="s">
        <v>2875</v>
      </c>
      <c r="D368" s="24">
        <v>96.09</v>
      </c>
      <c r="E368" s="24">
        <v>-38.1</v>
      </c>
      <c r="F368" s="20">
        <v>0.41</v>
      </c>
      <c r="H368" s="20">
        <v>-3.8121868712324303</v>
      </c>
      <c r="J368" s="22">
        <v>74100</v>
      </c>
      <c r="N368" s="16">
        <v>534</v>
      </c>
      <c r="O368" s="25"/>
      <c r="V368" s="25"/>
    </row>
    <row r="369" spans="1:22">
      <c r="A369" s="2" t="s">
        <v>528</v>
      </c>
      <c r="B369" s="16" t="s">
        <v>1707</v>
      </c>
      <c r="C369" s="16" t="s">
        <v>2876</v>
      </c>
      <c r="D369" s="24">
        <v>394.44</v>
      </c>
      <c r="E369" s="24">
        <v>269</v>
      </c>
      <c r="F369" s="20">
        <v>1.1599999999999999</v>
      </c>
      <c r="H369" s="20">
        <v>-7.09406199527663</v>
      </c>
      <c r="J369" s="22">
        <v>80</v>
      </c>
      <c r="N369" s="16">
        <v>535</v>
      </c>
      <c r="O369" s="25"/>
      <c r="V369" s="25"/>
    </row>
    <row r="370" spans="1:22">
      <c r="A370" s="2" t="s">
        <v>529</v>
      </c>
      <c r="B370" s="16" t="s">
        <v>1708</v>
      </c>
      <c r="C370" s="16" t="s">
        <v>2877</v>
      </c>
      <c r="D370" s="24">
        <v>107.16</v>
      </c>
      <c r="E370" s="24">
        <v>-16.3</v>
      </c>
      <c r="F370" s="20">
        <v>1.32</v>
      </c>
      <c r="H370" s="20">
        <v>-4.0918630311766924</v>
      </c>
      <c r="J370" s="22">
        <v>16600</v>
      </c>
      <c r="N370" s="16">
        <v>536</v>
      </c>
      <c r="O370" s="25"/>
      <c r="V370" s="25"/>
    </row>
    <row r="371" spans="1:22">
      <c r="A371" s="2" t="s">
        <v>530</v>
      </c>
      <c r="B371" s="16" t="s">
        <v>1709</v>
      </c>
      <c r="C371" s="16" t="s">
        <v>2878</v>
      </c>
      <c r="D371" s="24">
        <v>222.24</v>
      </c>
      <c r="E371" s="24">
        <v>-40.5</v>
      </c>
      <c r="F371" s="20">
        <v>2.42</v>
      </c>
      <c r="H371" s="20">
        <v>-4.6031983864274562</v>
      </c>
      <c r="J371" s="22">
        <v>1080</v>
      </c>
      <c r="N371" s="16">
        <v>538</v>
      </c>
      <c r="O371" s="25"/>
      <c r="V371" s="25"/>
    </row>
    <row r="372" spans="1:22">
      <c r="A372" s="2" t="s">
        <v>531</v>
      </c>
      <c r="B372" s="16" t="s">
        <v>1710</v>
      </c>
      <c r="C372" s="16" t="s">
        <v>2879</v>
      </c>
      <c r="D372" s="24">
        <v>122.17</v>
      </c>
      <c r="E372" s="24">
        <v>60.8</v>
      </c>
      <c r="F372" s="20">
        <v>2.23</v>
      </c>
      <c r="H372" s="20">
        <v>-4.7704801247261308</v>
      </c>
      <c r="J372" s="22">
        <v>4760</v>
      </c>
      <c r="N372" s="16">
        <v>539</v>
      </c>
      <c r="O372" s="25"/>
      <c r="V372" s="25"/>
    </row>
    <row r="373" spans="1:22">
      <c r="A373" s="2" t="s">
        <v>532</v>
      </c>
      <c r="B373" s="16" t="s">
        <v>1711</v>
      </c>
      <c r="C373" s="16" t="s">
        <v>2880</v>
      </c>
      <c r="D373" s="24">
        <v>396.45</v>
      </c>
      <c r="E373" s="24">
        <v>276.67</v>
      </c>
      <c r="F373" s="20">
        <v>2.15</v>
      </c>
      <c r="H373" s="20">
        <v>-11.331623370101751</v>
      </c>
      <c r="J373" s="22">
        <v>47.27</v>
      </c>
      <c r="N373" s="16">
        <v>541</v>
      </c>
      <c r="O373" s="25"/>
      <c r="V373" s="25"/>
    </row>
    <row r="374" spans="1:22">
      <c r="A374" s="2" t="s">
        <v>533</v>
      </c>
      <c r="B374" s="16" t="s">
        <v>1712</v>
      </c>
      <c r="C374" s="16" t="s">
        <v>2881</v>
      </c>
      <c r="D374" s="24">
        <v>457.92</v>
      </c>
      <c r="E374" s="24">
        <v>321.58999999999997</v>
      </c>
      <c r="F374" s="20">
        <v>0.51</v>
      </c>
      <c r="H374" s="20">
        <v>-18.189871134483802</v>
      </c>
      <c r="J374" s="22">
        <v>483.9</v>
      </c>
      <c r="N374" s="16">
        <v>544</v>
      </c>
      <c r="O374" s="25"/>
      <c r="V374" s="25"/>
    </row>
    <row r="375" spans="1:22">
      <c r="A375" s="2" t="s">
        <v>534</v>
      </c>
      <c r="B375" s="16" t="s">
        <v>1713</v>
      </c>
      <c r="C375" s="16" t="s">
        <v>2882</v>
      </c>
      <c r="D375" s="24">
        <v>323.35000000000002</v>
      </c>
      <c r="E375" s="24">
        <v>229.22</v>
      </c>
      <c r="F375" s="20">
        <v>2.34</v>
      </c>
      <c r="H375" s="20">
        <v>-17.742124495215155</v>
      </c>
      <c r="J375" s="22">
        <v>89.33</v>
      </c>
      <c r="N375" s="16">
        <v>546</v>
      </c>
      <c r="O375" s="25"/>
      <c r="V375" s="25"/>
    </row>
    <row r="376" spans="1:22">
      <c r="A376" s="2" t="s">
        <v>535</v>
      </c>
      <c r="B376" s="16" t="s">
        <v>1714</v>
      </c>
      <c r="C376" s="16" t="s">
        <v>2883</v>
      </c>
      <c r="D376" s="24">
        <v>357.38</v>
      </c>
      <c r="E376" s="24">
        <v>223.96</v>
      </c>
      <c r="F376" s="20">
        <v>2.5099999999999998</v>
      </c>
      <c r="H376" s="20">
        <v>-16.119015277220306</v>
      </c>
      <c r="J376" s="22">
        <v>40.03</v>
      </c>
      <c r="N376" s="16">
        <v>551</v>
      </c>
      <c r="O376" s="25"/>
      <c r="V376" s="25"/>
    </row>
    <row r="377" spans="1:22">
      <c r="A377" s="2" t="s">
        <v>536</v>
      </c>
      <c r="B377" s="16" t="s">
        <v>1715</v>
      </c>
      <c r="C377" s="16" t="s">
        <v>2884</v>
      </c>
      <c r="D377" s="24">
        <v>300.32</v>
      </c>
      <c r="E377" s="24">
        <v>211</v>
      </c>
      <c r="F377" s="20">
        <v>2.86</v>
      </c>
      <c r="H377" s="20">
        <v>-13.309346975390598</v>
      </c>
      <c r="J377" s="22">
        <v>43.85</v>
      </c>
      <c r="N377" s="16">
        <v>555</v>
      </c>
      <c r="O377" s="25"/>
      <c r="V377" s="25"/>
    </row>
    <row r="378" spans="1:22">
      <c r="A378" s="2" t="s">
        <v>537</v>
      </c>
      <c r="B378" s="16" t="s">
        <v>1716</v>
      </c>
      <c r="C378" s="16" t="s">
        <v>2885</v>
      </c>
      <c r="D378" s="24">
        <v>325.22000000000003</v>
      </c>
      <c r="E378" s="24">
        <v>158.25</v>
      </c>
      <c r="F378" s="20">
        <v>2.54</v>
      </c>
      <c r="H378" s="20">
        <v>-8.0305933744377693</v>
      </c>
      <c r="J378" s="22">
        <v>31.89</v>
      </c>
      <c r="N378" s="16">
        <v>558</v>
      </c>
      <c r="O378" s="25"/>
      <c r="V378" s="25"/>
    </row>
    <row r="379" spans="1:22">
      <c r="A379" s="2" t="s">
        <v>538</v>
      </c>
      <c r="B379" s="16" t="s">
        <v>1717</v>
      </c>
      <c r="C379" s="16" t="s">
        <v>2886</v>
      </c>
      <c r="D379" s="24">
        <v>406.42</v>
      </c>
      <c r="E379" s="24">
        <v>277.51</v>
      </c>
      <c r="F379" s="20">
        <v>3.43</v>
      </c>
      <c r="H379" s="20">
        <v>-14.242400185759985</v>
      </c>
      <c r="J379" s="22">
        <v>3.3079999999999998</v>
      </c>
      <c r="N379" s="16">
        <v>559</v>
      </c>
      <c r="O379" s="25"/>
      <c r="V379" s="25"/>
    </row>
    <row r="380" spans="1:22">
      <c r="A380" s="2" t="s">
        <v>539</v>
      </c>
      <c r="B380" s="16" t="s">
        <v>1718</v>
      </c>
      <c r="C380" s="16" t="s">
        <v>2887</v>
      </c>
      <c r="D380" s="24">
        <v>391.38</v>
      </c>
      <c r="E380" s="24">
        <v>256.27</v>
      </c>
      <c r="F380" s="20">
        <v>3.14</v>
      </c>
      <c r="H380" s="20">
        <v>-15.066308926704304</v>
      </c>
      <c r="J380" s="22">
        <v>3.9359999999999999</v>
      </c>
      <c r="N380" s="16">
        <v>563</v>
      </c>
      <c r="O380" s="25"/>
      <c r="V380" s="25"/>
    </row>
    <row r="381" spans="1:22">
      <c r="A381" s="2" t="s">
        <v>540</v>
      </c>
      <c r="B381" s="16" t="s">
        <v>1719</v>
      </c>
      <c r="C381" s="16" t="s">
        <v>2888</v>
      </c>
      <c r="D381" s="24">
        <v>301.79000000000002</v>
      </c>
      <c r="E381" s="24">
        <v>174.96</v>
      </c>
      <c r="F381" s="20">
        <v>5.35</v>
      </c>
      <c r="H381" s="20">
        <v>-8.7963514640423561</v>
      </c>
      <c r="J381" s="22">
        <v>0.32540000000000002</v>
      </c>
      <c r="N381" s="16">
        <v>565</v>
      </c>
      <c r="O381" s="25"/>
      <c r="V381" s="25"/>
    </row>
    <row r="382" spans="1:22">
      <c r="A382" s="2" t="s">
        <v>541</v>
      </c>
      <c r="B382" s="16" t="s">
        <v>1720</v>
      </c>
      <c r="C382" s="16" t="s">
        <v>2889</v>
      </c>
      <c r="D382" s="24">
        <v>522.28</v>
      </c>
      <c r="E382" s="24">
        <v>283.27999999999997</v>
      </c>
      <c r="F382" s="20">
        <v>6.82</v>
      </c>
      <c r="H382" s="20">
        <v>-15.938279113118861</v>
      </c>
      <c r="J382" s="22">
        <v>7.6940000000000005E-4</v>
      </c>
      <c r="N382" s="16">
        <v>577</v>
      </c>
      <c r="O382" s="25"/>
      <c r="V382" s="25"/>
    </row>
    <row r="383" spans="1:22">
      <c r="A383" s="2" t="s">
        <v>542</v>
      </c>
      <c r="B383" s="16" t="s">
        <v>1721</v>
      </c>
      <c r="C383" s="16" t="s">
        <v>2890</v>
      </c>
      <c r="D383" s="24">
        <v>630.12</v>
      </c>
      <c r="E383" s="24">
        <v>349.84</v>
      </c>
      <c r="F383" s="20">
        <v>2.31</v>
      </c>
      <c r="H383" s="20">
        <v>-20.070464886475463</v>
      </c>
      <c r="J383" s="22">
        <v>1.085</v>
      </c>
      <c r="N383" s="16">
        <v>578</v>
      </c>
      <c r="O383" s="25"/>
      <c r="V383" s="25"/>
    </row>
    <row r="384" spans="1:22">
      <c r="A384" s="2" t="s">
        <v>543</v>
      </c>
      <c r="B384" s="16" t="s">
        <v>1722</v>
      </c>
      <c r="C384" s="16" t="s">
        <v>2891</v>
      </c>
      <c r="D384" s="24">
        <v>401.42</v>
      </c>
      <c r="E384" s="24">
        <v>265.52</v>
      </c>
      <c r="F384" s="20">
        <v>6.12</v>
      </c>
      <c r="H384" s="20">
        <v>-14.499226518931913</v>
      </c>
      <c r="J384" s="22">
        <v>1.377E-3</v>
      </c>
      <c r="N384" s="16">
        <v>584</v>
      </c>
      <c r="O384" s="25"/>
      <c r="V384" s="25"/>
    </row>
    <row r="385" spans="1:22">
      <c r="A385" s="2" t="s">
        <v>544</v>
      </c>
      <c r="B385" s="16" t="s">
        <v>1723</v>
      </c>
      <c r="C385" s="16" t="s">
        <v>2892</v>
      </c>
      <c r="D385" s="24">
        <v>408.46</v>
      </c>
      <c r="E385" s="24">
        <v>279.26</v>
      </c>
      <c r="F385" s="20">
        <v>4.0599999999999996</v>
      </c>
      <c r="H385" s="20">
        <v>-18.641116413551799</v>
      </c>
      <c r="J385" s="22">
        <v>0.49940000000000001</v>
      </c>
      <c r="N385" s="16">
        <v>589</v>
      </c>
      <c r="O385" s="25"/>
      <c r="V385" s="25"/>
    </row>
    <row r="386" spans="1:22">
      <c r="A386" s="2" t="s">
        <v>545</v>
      </c>
      <c r="B386" s="16" t="s">
        <v>1724</v>
      </c>
      <c r="C386" s="16" t="s">
        <v>2893</v>
      </c>
      <c r="D386" s="24">
        <v>361.38</v>
      </c>
      <c r="E386" s="24">
        <v>247.71</v>
      </c>
      <c r="F386" s="20">
        <v>2.88</v>
      </c>
      <c r="H386" s="20">
        <v>-17.612553890308853</v>
      </c>
      <c r="J386" s="22">
        <v>18.37</v>
      </c>
      <c r="N386" s="16">
        <v>598</v>
      </c>
      <c r="O386" s="25"/>
      <c r="V386" s="25"/>
    </row>
    <row r="387" spans="1:22">
      <c r="A387" s="2" t="s">
        <v>546</v>
      </c>
      <c r="B387" s="16" t="s">
        <v>1725</v>
      </c>
      <c r="C387" s="16" t="s">
        <v>2894</v>
      </c>
      <c r="D387" s="24">
        <v>85.11</v>
      </c>
      <c r="E387" s="24">
        <v>109</v>
      </c>
      <c r="F387" s="20">
        <v>1.1100000000000001</v>
      </c>
      <c r="H387" s="20">
        <v>-6.4228562502181168</v>
      </c>
      <c r="J387" s="22">
        <v>1000000</v>
      </c>
      <c r="N387" s="16">
        <v>603</v>
      </c>
      <c r="O387" s="25"/>
      <c r="V387" s="25"/>
    </row>
    <row r="388" spans="1:22">
      <c r="A388" s="2" t="s">
        <v>547</v>
      </c>
      <c r="B388" s="16" t="s">
        <v>1726</v>
      </c>
      <c r="C388" s="16" t="s">
        <v>2895</v>
      </c>
      <c r="D388" s="24">
        <v>137.18</v>
      </c>
      <c r="E388" s="24">
        <v>53</v>
      </c>
      <c r="F388" s="20">
        <v>1.74</v>
      </c>
      <c r="H388" s="20">
        <v>-5.2951065362759886</v>
      </c>
      <c r="J388" s="22">
        <v>2810</v>
      </c>
      <c r="N388" s="16">
        <v>604</v>
      </c>
      <c r="O388" s="25"/>
      <c r="V388" s="25"/>
    </row>
    <row r="389" spans="1:22">
      <c r="A389" s="2" t="s">
        <v>548</v>
      </c>
      <c r="B389" s="16" t="s">
        <v>1727</v>
      </c>
      <c r="C389" s="16" t="s">
        <v>2896</v>
      </c>
      <c r="D389" s="24">
        <v>154.21</v>
      </c>
      <c r="E389" s="24">
        <v>93.4</v>
      </c>
      <c r="F389" s="20">
        <v>3.92</v>
      </c>
      <c r="H389" s="20">
        <v>-2.1237103984286869</v>
      </c>
      <c r="J389" s="22">
        <v>3.9</v>
      </c>
      <c r="N389" s="16">
        <v>605</v>
      </c>
      <c r="O389" s="25"/>
      <c r="V389" s="25"/>
    </row>
    <row r="390" spans="1:22">
      <c r="A390" s="2" t="s">
        <v>549</v>
      </c>
      <c r="B390" s="16" t="s">
        <v>1728</v>
      </c>
      <c r="C390" s="16" t="s">
        <v>2897</v>
      </c>
      <c r="D390" s="24">
        <v>178.24</v>
      </c>
      <c r="E390" s="24">
        <v>215</v>
      </c>
      <c r="F390" s="20">
        <v>4.45</v>
      </c>
      <c r="H390" s="20">
        <v>-2.6434534298561658</v>
      </c>
      <c r="J390" s="22">
        <v>4.3400000000000001E-2</v>
      </c>
      <c r="N390" s="16">
        <v>606</v>
      </c>
      <c r="O390" s="25"/>
      <c r="V390" s="25"/>
    </row>
    <row r="391" spans="1:22">
      <c r="A391" s="2" t="s">
        <v>550</v>
      </c>
      <c r="B391" s="16" t="s">
        <v>1729</v>
      </c>
      <c r="C391" s="16" t="s">
        <v>97</v>
      </c>
      <c r="D391" s="24">
        <v>108.14</v>
      </c>
      <c r="E391" s="24">
        <v>1</v>
      </c>
      <c r="F391" s="20">
        <v>0.32</v>
      </c>
      <c r="H391" s="20">
        <v>-7.3057428511217735</v>
      </c>
      <c r="J391" s="22">
        <v>80000</v>
      </c>
      <c r="N391" s="16">
        <v>608</v>
      </c>
      <c r="O391" s="25"/>
      <c r="V391" s="25"/>
    </row>
    <row r="392" spans="1:22">
      <c r="A392" s="2" t="s">
        <v>551</v>
      </c>
      <c r="B392" s="16" t="s">
        <v>1730</v>
      </c>
      <c r="C392" s="16" t="s">
        <v>2898</v>
      </c>
      <c r="D392" s="24">
        <v>184.24</v>
      </c>
      <c r="E392" s="24">
        <v>66</v>
      </c>
      <c r="F392" s="20">
        <v>1.82</v>
      </c>
      <c r="H392" s="20">
        <v>-7.8191543118231772</v>
      </c>
      <c r="J392" s="22">
        <v>1453</v>
      </c>
      <c r="N392" s="16">
        <v>609</v>
      </c>
      <c r="O392" s="25"/>
      <c r="V392" s="25"/>
    </row>
    <row r="393" spans="1:22">
      <c r="A393" s="2" t="s">
        <v>552</v>
      </c>
      <c r="B393" s="16" t="s">
        <v>1731</v>
      </c>
      <c r="C393" s="16" t="s">
        <v>2899</v>
      </c>
      <c r="D393" s="24">
        <v>157.56</v>
      </c>
      <c r="E393" s="24">
        <v>83.5</v>
      </c>
      <c r="F393" s="20">
        <v>2.39</v>
      </c>
      <c r="H393" s="20">
        <v>-3.699219362314603</v>
      </c>
      <c r="J393" s="22">
        <v>225</v>
      </c>
      <c r="N393" s="16">
        <v>611</v>
      </c>
      <c r="O393" s="25"/>
      <c r="V393" s="25"/>
    </row>
    <row r="394" spans="1:22">
      <c r="A394" s="2" t="s">
        <v>553</v>
      </c>
      <c r="B394" s="16" t="s">
        <v>1732</v>
      </c>
      <c r="C394" s="16" t="s">
        <v>2900</v>
      </c>
      <c r="D394" s="24">
        <v>244.3</v>
      </c>
      <c r="E394" s="24">
        <v>137</v>
      </c>
      <c r="F394" s="20">
        <v>1.81</v>
      </c>
      <c r="H394" s="20">
        <v>-11.13084964656904</v>
      </c>
      <c r="J394" s="22">
        <v>60</v>
      </c>
      <c r="N394" s="16">
        <v>613</v>
      </c>
      <c r="O394" s="25"/>
      <c r="V394" s="25"/>
    </row>
    <row r="395" spans="1:22">
      <c r="A395" s="2" t="s">
        <v>554</v>
      </c>
      <c r="B395" s="16" t="s">
        <v>1733</v>
      </c>
      <c r="C395" s="16" t="s">
        <v>2901</v>
      </c>
      <c r="D395" s="24">
        <v>154.6</v>
      </c>
      <c r="E395" s="24">
        <v>56.5</v>
      </c>
      <c r="F395" s="20">
        <v>1.93</v>
      </c>
      <c r="H395" s="20">
        <v>-3.8494521226454466</v>
      </c>
      <c r="J395" s="22">
        <v>1635</v>
      </c>
      <c r="N395" s="16">
        <v>614</v>
      </c>
      <c r="O395" s="25"/>
      <c r="V395" s="25"/>
    </row>
    <row r="396" spans="1:22">
      <c r="A396" s="2" t="s">
        <v>555</v>
      </c>
      <c r="B396" s="16" t="s">
        <v>1734</v>
      </c>
      <c r="C396" s="16" t="s">
        <v>2902</v>
      </c>
      <c r="D396" s="24">
        <v>143.19</v>
      </c>
      <c r="E396" s="24">
        <v>113</v>
      </c>
      <c r="F396" s="20">
        <v>2.2799999999999998</v>
      </c>
      <c r="H396" s="20">
        <v>-5.4800432025595738</v>
      </c>
      <c r="J396" s="22">
        <v>189</v>
      </c>
      <c r="N396" s="16">
        <v>615</v>
      </c>
      <c r="O396" s="25"/>
      <c r="V396" s="25"/>
    </row>
    <row r="397" spans="1:22">
      <c r="A397" s="2" t="s">
        <v>556</v>
      </c>
      <c r="B397" s="16" t="s">
        <v>1735</v>
      </c>
      <c r="C397" s="16" t="s">
        <v>2903</v>
      </c>
      <c r="D397" s="24">
        <v>120.2</v>
      </c>
      <c r="E397" s="24">
        <v>-43.8</v>
      </c>
      <c r="F397" s="20">
        <v>3.63</v>
      </c>
      <c r="H397" s="20">
        <v>-0.59894750927379792</v>
      </c>
      <c r="J397" s="22">
        <v>57</v>
      </c>
      <c r="N397" s="16">
        <v>616</v>
      </c>
      <c r="O397" s="25"/>
      <c r="V397" s="25"/>
    </row>
    <row r="398" spans="1:22">
      <c r="A398" s="2" t="s">
        <v>557</v>
      </c>
      <c r="B398" s="16" t="s">
        <v>1736</v>
      </c>
      <c r="C398" s="16" t="s">
        <v>2904</v>
      </c>
      <c r="D398" s="24">
        <v>168.2</v>
      </c>
      <c r="E398" s="24">
        <v>86.5</v>
      </c>
      <c r="F398" s="20">
        <v>4.12</v>
      </c>
      <c r="H398" s="20">
        <v>-2.0601486179994857</v>
      </c>
      <c r="J398" s="22">
        <v>3.1</v>
      </c>
      <c r="N398" s="16">
        <v>617</v>
      </c>
      <c r="O398" s="25"/>
      <c r="V398" s="25"/>
    </row>
    <row r="399" spans="1:22">
      <c r="A399" s="2" t="s">
        <v>558</v>
      </c>
      <c r="B399" s="16" t="s">
        <v>1737</v>
      </c>
      <c r="C399" s="16" t="s">
        <v>2905</v>
      </c>
      <c r="D399" s="24">
        <v>123.16</v>
      </c>
      <c r="E399" s="24">
        <v>6.2</v>
      </c>
      <c r="F399" s="20">
        <v>1.18</v>
      </c>
      <c r="H399" s="20">
        <v>-4.4219172347562887</v>
      </c>
      <c r="J399" s="22">
        <v>12600</v>
      </c>
      <c r="N399" s="16">
        <v>618</v>
      </c>
      <c r="O399" s="25"/>
      <c r="V399" s="25"/>
    </row>
    <row r="400" spans="1:22">
      <c r="A400" s="2" t="s">
        <v>559</v>
      </c>
      <c r="B400" s="16" t="s">
        <v>1738</v>
      </c>
      <c r="C400" s="16" t="s">
        <v>2906</v>
      </c>
      <c r="D400" s="24">
        <v>142.59</v>
      </c>
      <c r="E400" s="24">
        <v>67</v>
      </c>
      <c r="F400" s="20">
        <v>3.1</v>
      </c>
      <c r="H400" s="20">
        <v>-3.9993621370736907</v>
      </c>
      <c r="J400" s="22">
        <v>3830</v>
      </c>
      <c r="N400" s="16">
        <v>619</v>
      </c>
      <c r="O400" s="25"/>
      <c r="V400" s="25"/>
    </row>
    <row r="401" spans="1:22">
      <c r="A401" s="2" t="s">
        <v>560</v>
      </c>
      <c r="B401" s="16" t="s">
        <v>1739</v>
      </c>
      <c r="C401" s="16" t="s">
        <v>2907</v>
      </c>
      <c r="D401" s="24">
        <v>122.14</v>
      </c>
      <c r="E401" s="24">
        <v>31.5</v>
      </c>
      <c r="F401" s="20">
        <v>-0.28000000000000003</v>
      </c>
      <c r="H401" s="20">
        <v>-4.015616218468117</v>
      </c>
      <c r="J401" s="22">
        <v>170700</v>
      </c>
      <c r="N401" s="16">
        <v>620</v>
      </c>
      <c r="O401" s="25"/>
      <c r="V401" s="25"/>
    </row>
    <row r="402" spans="1:22">
      <c r="A402" s="2" t="s">
        <v>561</v>
      </c>
      <c r="B402" s="16" t="s">
        <v>1740</v>
      </c>
      <c r="C402" s="16" t="s">
        <v>2908</v>
      </c>
      <c r="D402" s="24">
        <v>354.49</v>
      </c>
      <c r="E402" s="24">
        <v>108.5</v>
      </c>
      <c r="F402" s="20">
        <v>6.91</v>
      </c>
      <c r="H402" s="20">
        <v>-3.4684048951474993</v>
      </c>
      <c r="J402" s="22">
        <v>5.4999999999999997E-3</v>
      </c>
      <c r="N402" s="16">
        <v>621</v>
      </c>
      <c r="O402" s="25"/>
      <c r="V402" s="25"/>
    </row>
    <row r="403" spans="1:22">
      <c r="A403" s="2" t="s">
        <v>562</v>
      </c>
      <c r="B403" s="16" t="s">
        <v>1741</v>
      </c>
      <c r="C403" s="16" t="s">
        <v>2909</v>
      </c>
      <c r="D403" s="24">
        <v>129.16</v>
      </c>
      <c r="E403" s="24">
        <v>-14.78</v>
      </c>
      <c r="F403" s="20">
        <v>2.0299999999999998</v>
      </c>
      <c r="H403" s="20">
        <v>-4.16581175029064</v>
      </c>
      <c r="J403" s="22">
        <v>6110</v>
      </c>
      <c r="N403" s="16">
        <v>622</v>
      </c>
      <c r="O403" s="25"/>
      <c r="V403" s="25"/>
    </row>
    <row r="404" spans="1:22">
      <c r="A404" s="2" t="s">
        <v>563</v>
      </c>
      <c r="B404" s="16" t="s">
        <v>1742</v>
      </c>
      <c r="C404" s="16" t="s">
        <v>2910</v>
      </c>
      <c r="D404" s="24">
        <v>270.37</v>
      </c>
      <c r="E404" s="24">
        <v>40.6</v>
      </c>
      <c r="F404" s="20">
        <v>5.5</v>
      </c>
      <c r="H404" s="20">
        <v>-2.7431059520891314</v>
      </c>
      <c r="J404" s="22">
        <v>0.46</v>
      </c>
      <c r="N404" s="16">
        <v>623</v>
      </c>
      <c r="O404" s="25"/>
      <c r="V404" s="25"/>
    </row>
    <row r="405" spans="1:22">
      <c r="A405" s="2" t="s">
        <v>564</v>
      </c>
      <c r="B405" s="16" t="s">
        <v>1743</v>
      </c>
      <c r="C405" s="16" t="s">
        <v>2911</v>
      </c>
      <c r="D405" s="24">
        <v>194.23</v>
      </c>
      <c r="E405" s="24">
        <v>8</v>
      </c>
      <c r="F405" s="20">
        <v>2.89</v>
      </c>
      <c r="H405" s="20">
        <v>-2.07466100106907</v>
      </c>
      <c r="J405" s="22">
        <v>159.19999999999999</v>
      </c>
      <c r="N405" s="16">
        <v>624</v>
      </c>
      <c r="O405" s="25"/>
      <c r="V405" s="25"/>
    </row>
    <row r="406" spans="1:22">
      <c r="A406" s="2" t="s">
        <v>565</v>
      </c>
      <c r="B406" s="16" t="s">
        <v>1744</v>
      </c>
      <c r="C406" s="16" t="s">
        <v>2912</v>
      </c>
      <c r="D406" s="24">
        <v>111.14</v>
      </c>
      <c r="E406" s="24">
        <v>13.5</v>
      </c>
      <c r="F406" s="20">
        <v>0.37</v>
      </c>
      <c r="H406" s="20">
        <v>-5.6458030901335254</v>
      </c>
      <c r="J406" s="22">
        <v>52090</v>
      </c>
      <c r="N406" s="16">
        <v>625</v>
      </c>
      <c r="O406" s="25"/>
      <c r="V406" s="25"/>
    </row>
    <row r="407" spans="1:22">
      <c r="A407" s="2" t="s">
        <v>566</v>
      </c>
      <c r="B407" s="16" t="s">
        <v>1745</v>
      </c>
      <c r="C407" s="16" t="s">
        <v>2913</v>
      </c>
      <c r="D407" s="24">
        <v>285.49</v>
      </c>
      <c r="E407" s="24">
        <v>-35</v>
      </c>
      <c r="F407" s="20">
        <v>1.44</v>
      </c>
      <c r="H407" s="20">
        <v>-3.8713323234882488</v>
      </c>
      <c r="J407" s="22">
        <v>7000</v>
      </c>
      <c r="N407" s="16">
        <v>626</v>
      </c>
      <c r="O407" s="25"/>
      <c r="V407" s="25"/>
    </row>
    <row r="408" spans="1:22">
      <c r="A408" s="2" t="s">
        <v>567</v>
      </c>
      <c r="B408" s="16" t="s">
        <v>1746</v>
      </c>
      <c r="C408" s="16" t="s">
        <v>98</v>
      </c>
      <c r="D408" s="24">
        <v>134.18</v>
      </c>
      <c r="E408" s="24">
        <v>-68</v>
      </c>
      <c r="F408" s="20">
        <v>0.36</v>
      </c>
      <c r="H408" s="20">
        <v>-4.6700265325709491</v>
      </c>
      <c r="J408" s="22">
        <v>1000000</v>
      </c>
      <c r="N408" s="16">
        <v>627</v>
      </c>
      <c r="O408" s="25"/>
      <c r="V408" s="25"/>
    </row>
    <row r="409" spans="1:22">
      <c r="A409" s="2" t="s">
        <v>568</v>
      </c>
      <c r="B409" s="16" t="s">
        <v>1747</v>
      </c>
      <c r="C409" s="16" t="s">
        <v>2914</v>
      </c>
      <c r="D409" s="24">
        <v>162.22999999999999</v>
      </c>
      <c r="E409" s="24">
        <v>-68</v>
      </c>
      <c r="F409" s="20">
        <v>0.56000000000000005</v>
      </c>
      <c r="H409" s="20">
        <v>-6.5311957250069552</v>
      </c>
      <c r="J409" s="22">
        <v>1000000</v>
      </c>
      <c r="N409" s="16">
        <v>628</v>
      </c>
      <c r="O409" s="25"/>
      <c r="V409" s="25"/>
    </row>
    <row r="410" spans="1:22">
      <c r="A410" s="2" t="s">
        <v>569</v>
      </c>
      <c r="B410" s="16" t="s">
        <v>1748</v>
      </c>
      <c r="C410" s="16" t="s">
        <v>2915</v>
      </c>
      <c r="D410" s="24">
        <v>150.22</v>
      </c>
      <c r="E410" s="24">
        <v>61.5</v>
      </c>
      <c r="F410" s="20">
        <v>3.08</v>
      </c>
      <c r="H410" s="20">
        <v>-4.227160219203248</v>
      </c>
      <c r="J410" s="22">
        <v>960</v>
      </c>
      <c r="N410" s="16">
        <v>629</v>
      </c>
      <c r="O410" s="25"/>
      <c r="V410" s="25"/>
    </row>
    <row r="411" spans="1:22">
      <c r="A411" s="2" t="s">
        <v>570</v>
      </c>
      <c r="B411" s="16" t="s">
        <v>1749</v>
      </c>
      <c r="C411" s="16" t="s">
        <v>2916</v>
      </c>
      <c r="D411" s="24">
        <v>317.32</v>
      </c>
      <c r="E411" s="24">
        <v>72</v>
      </c>
      <c r="F411" s="20">
        <v>2.78</v>
      </c>
      <c r="H411" s="20">
        <v>-6.4652842028079469</v>
      </c>
      <c r="J411" s="22">
        <v>24.4</v>
      </c>
      <c r="N411" s="16">
        <v>631</v>
      </c>
      <c r="O411" s="25"/>
      <c r="V411" s="25"/>
    </row>
    <row r="412" spans="1:22">
      <c r="A412" s="2" t="s">
        <v>571</v>
      </c>
      <c r="B412" s="16" t="s">
        <v>1750</v>
      </c>
      <c r="C412" s="16" t="s">
        <v>2917</v>
      </c>
      <c r="D412" s="24">
        <v>146.22999999999999</v>
      </c>
      <c r="E412" s="24">
        <v>-40</v>
      </c>
      <c r="F412" s="20">
        <v>3.45</v>
      </c>
      <c r="H412" s="20">
        <v>0.2954189093132889</v>
      </c>
      <c r="J412" s="22">
        <v>100</v>
      </c>
      <c r="N412" s="16">
        <v>633</v>
      </c>
      <c r="O412" s="25"/>
      <c r="V412" s="25"/>
    </row>
    <row r="413" spans="1:22">
      <c r="A413" s="2" t="s">
        <v>572</v>
      </c>
      <c r="B413" s="16" t="s">
        <v>1751</v>
      </c>
      <c r="C413" s="16" t="s">
        <v>2918</v>
      </c>
      <c r="D413" s="24">
        <v>223.23</v>
      </c>
      <c r="E413" s="24">
        <v>304.5</v>
      </c>
      <c r="F413" s="20">
        <v>3.31</v>
      </c>
      <c r="H413" s="20">
        <v>-8.4252127100521115</v>
      </c>
      <c r="J413" s="22">
        <v>0.16300000000000001</v>
      </c>
      <c r="N413" s="16">
        <v>634</v>
      </c>
      <c r="O413" s="25"/>
      <c r="V413" s="25"/>
    </row>
    <row r="414" spans="1:22">
      <c r="A414" s="2" t="s">
        <v>573</v>
      </c>
      <c r="B414" s="16" t="s">
        <v>1752</v>
      </c>
      <c r="C414" s="16" t="s">
        <v>2919</v>
      </c>
      <c r="D414" s="24">
        <v>266.32</v>
      </c>
      <c r="E414" s="24">
        <v>-79</v>
      </c>
      <c r="F414" s="20">
        <v>4</v>
      </c>
      <c r="H414" s="20">
        <v>-4.2393091087828436</v>
      </c>
      <c r="J414" s="22">
        <v>280</v>
      </c>
      <c r="N414" s="16">
        <v>637</v>
      </c>
      <c r="O414" s="25"/>
      <c r="V414" s="25"/>
    </row>
    <row r="415" spans="1:22">
      <c r="A415" s="2" t="s">
        <v>574</v>
      </c>
      <c r="B415" s="16" t="s">
        <v>1753</v>
      </c>
      <c r="C415" s="16" t="s">
        <v>2920</v>
      </c>
      <c r="D415" s="24">
        <v>120.15</v>
      </c>
      <c r="E415" s="24">
        <v>-35.6</v>
      </c>
      <c r="F415" s="20">
        <v>1.61</v>
      </c>
      <c r="H415" s="20">
        <v>-3.1898711344838007</v>
      </c>
      <c r="J415" s="22">
        <v>3000</v>
      </c>
      <c r="N415" s="16">
        <v>639</v>
      </c>
      <c r="O415" s="25"/>
      <c r="V415" s="25"/>
    </row>
    <row r="416" spans="1:22">
      <c r="A416" s="2" t="s">
        <v>575</v>
      </c>
      <c r="B416" s="16" t="s">
        <v>1754</v>
      </c>
      <c r="C416" s="16" t="s">
        <v>2921</v>
      </c>
      <c r="D416" s="24">
        <v>69.069999999999993</v>
      </c>
      <c r="E416" s="24">
        <v>21.64</v>
      </c>
      <c r="F416" s="20">
        <v>0.57999999999999996</v>
      </c>
      <c r="H416" s="20">
        <v>-4.2038367906206249</v>
      </c>
      <c r="J416" s="22">
        <v>424400</v>
      </c>
      <c r="N416" s="16">
        <v>640</v>
      </c>
      <c r="O416" s="25"/>
      <c r="V416" s="25"/>
    </row>
    <row r="417" spans="1:22">
      <c r="A417" s="2" t="s">
        <v>576</v>
      </c>
      <c r="B417" s="16" t="s">
        <v>1755</v>
      </c>
      <c r="C417" s="16" t="s">
        <v>2922</v>
      </c>
      <c r="D417" s="24">
        <v>261.94</v>
      </c>
      <c r="E417" s="24">
        <v>112</v>
      </c>
      <c r="F417" s="20">
        <v>1.06</v>
      </c>
      <c r="H417" s="20">
        <v>-6.7800021878610295</v>
      </c>
      <c r="J417" s="22">
        <v>38000</v>
      </c>
      <c r="N417" s="16">
        <v>641</v>
      </c>
      <c r="O417" s="25"/>
      <c r="V417" s="25"/>
    </row>
    <row r="418" spans="1:22">
      <c r="A418" s="2" t="s">
        <v>577</v>
      </c>
      <c r="B418" s="16" t="s">
        <v>1756</v>
      </c>
      <c r="C418" s="16" t="s">
        <v>2923</v>
      </c>
      <c r="D418" s="24">
        <v>107.54</v>
      </c>
      <c r="E418" s="24">
        <v>-33</v>
      </c>
      <c r="F418" s="20">
        <v>-0.72</v>
      </c>
      <c r="H418" s="20">
        <v>-4.5293899241436923</v>
      </c>
      <c r="J418" s="22">
        <v>458500</v>
      </c>
      <c r="N418" s="16">
        <v>642</v>
      </c>
      <c r="O418" s="25"/>
      <c r="V418" s="25"/>
    </row>
    <row r="419" spans="1:22">
      <c r="A419" s="2" t="s">
        <v>578</v>
      </c>
      <c r="B419" s="16" t="s">
        <v>1757</v>
      </c>
      <c r="C419" s="16" t="s">
        <v>2924</v>
      </c>
      <c r="D419" s="24">
        <v>297.27</v>
      </c>
      <c r="E419" s="24">
        <v>219.54</v>
      </c>
      <c r="F419" s="20">
        <v>1.21</v>
      </c>
      <c r="H419" s="20">
        <v>-18.414938598010966</v>
      </c>
      <c r="J419" s="22">
        <v>1191</v>
      </c>
      <c r="N419" s="16">
        <v>644</v>
      </c>
      <c r="O419" s="25"/>
      <c r="V419" s="25"/>
    </row>
    <row r="420" spans="1:22">
      <c r="A420" s="2" t="s">
        <v>579</v>
      </c>
      <c r="B420" s="16" t="s">
        <v>1758</v>
      </c>
      <c r="C420" s="16" t="s">
        <v>2925</v>
      </c>
      <c r="D420" s="24">
        <v>168.15</v>
      </c>
      <c r="E420" s="24">
        <v>118</v>
      </c>
      <c r="F420" s="20">
        <v>1.47</v>
      </c>
      <c r="H420" s="20">
        <v>-7.7411452513236032</v>
      </c>
      <c r="J420" s="22">
        <v>115</v>
      </c>
      <c r="N420" s="16">
        <v>645</v>
      </c>
      <c r="O420" s="25"/>
      <c r="V420" s="25"/>
    </row>
    <row r="421" spans="1:22">
      <c r="A421" s="2" t="s">
        <v>580</v>
      </c>
      <c r="B421" s="16" t="s">
        <v>1759</v>
      </c>
      <c r="C421" s="16" t="s">
        <v>2926</v>
      </c>
      <c r="D421" s="24">
        <v>254.38</v>
      </c>
      <c r="E421" s="24">
        <v>91.5</v>
      </c>
      <c r="F421" s="20">
        <v>4.37</v>
      </c>
      <c r="H421" s="20">
        <v>-5.3057428511217735</v>
      </c>
      <c r="J421" s="22">
        <v>4.1399999999999997</v>
      </c>
      <c r="N421" s="16">
        <v>646</v>
      </c>
      <c r="O421" s="25"/>
      <c r="V421" s="25"/>
    </row>
    <row r="422" spans="1:22">
      <c r="A422" s="2" t="s">
        <v>581</v>
      </c>
      <c r="B422" s="16" t="s">
        <v>1760</v>
      </c>
      <c r="C422" s="16" t="s">
        <v>2927</v>
      </c>
      <c r="D422" s="24">
        <v>200.24</v>
      </c>
      <c r="E422" s="24">
        <v>189</v>
      </c>
      <c r="F422" s="20">
        <v>1.36</v>
      </c>
      <c r="H422" s="20">
        <v>-9.2212108866900468</v>
      </c>
      <c r="J422" s="22">
        <v>3009</v>
      </c>
      <c r="N422" s="16">
        <v>648</v>
      </c>
      <c r="O422" s="25"/>
      <c r="V422" s="25"/>
    </row>
    <row r="423" spans="1:22">
      <c r="A423" s="2" t="s">
        <v>582</v>
      </c>
      <c r="B423" s="16" t="s">
        <v>1761</v>
      </c>
      <c r="C423" s="16" t="s">
        <v>2928</v>
      </c>
      <c r="D423" s="24">
        <v>152.15</v>
      </c>
      <c r="E423" s="24">
        <v>105.5</v>
      </c>
      <c r="F423" s="20">
        <v>1.87</v>
      </c>
      <c r="H423" s="20">
        <v>-6.4699736908879499</v>
      </c>
      <c r="J423" s="22">
        <v>1878</v>
      </c>
      <c r="N423" s="16">
        <v>649</v>
      </c>
      <c r="O423" s="25"/>
      <c r="V423" s="25"/>
    </row>
    <row r="424" spans="1:22">
      <c r="A424" s="2" t="s">
        <v>583</v>
      </c>
      <c r="B424" s="16" t="s">
        <v>1762</v>
      </c>
      <c r="C424" s="16" t="s">
        <v>2929</v>
      </c>
      <c r="D424" s="24">
        <v>194.19</v>
      </c>
      <c r="E424" s="24">
        <v>141</v>
      </c>
      <c r="F424" s="20">
        <v>2.25</v>
      </c>
      <c r="H424" s="20">
        <v>-2.2614234230734156</v>
      </c>
      <c r="J424" s="22">
        <v>19</v>
      </c>
      <c r="N424" s="16">
        <v>650</v>
      </c>
      <c r="O424" s="25"/>
      <c r="V424" s="25"/>
    </row>
    <row r="425" spans="1:22">
      <c r="A425" s="2" t="s">
        <v>584</v>
      </c>
      <c r="B425" s="16" t="s">
        <v>1763</v>
      </c>
      <c r="C425" s="16" t="s">
        <v>2930</v>
      </c>
      <c r="D425" s="24">
        <v>198.27</v>
      </c>
      <c r="E425" s="24">
        <v>92.5</v>
      </c>
      <c r="F425" s="20">
        <v>1.59</v>
      </c>
      <c r="H425" s="20">
        <v>-8.6111013990489127</v>
      </c>
      <c r="J425" s="22">
        <v>1000</v>
      </c>
      <c r="N425" s="16">
        <v>651</v>
      </c>
      <c r="O425" s="25"/>
      <c r="V425" s="25"/>
    </row>
    <row r="426" spans="1:22">
      <c r="A426" s="2" t="s">
        <v>585</v>
      </c>
      <c r="B426" s="16" t="s">
        <v>1764</v>
      </c>
      <c r="C426" s="16" t="s">
        <v>2931</v>
      </c>
      <c r="D426" s="24">
        <v>216.33</v>
      </c>
      <c r="E426" s="24">
        <v>39.200000000000003</v>
      </c>
      <c r="F426" s="20">
        <v>4.82</v>
      </c>
      <c r="H426" s="20">
        <v>-3.371494882139443</v>
      </c>
      <c r="J426" s="22">
        <v>2.75</v>
      </c>
      <c r="N426" s="16">
        <v>652</v>
      </c>
      <c r="O426" s="25"/>
      <c r="V426" s="25"/>
    </row>
    <row r="427" spans="1:22">
      <c r="A427" s="2" t="s">
        <v>586</v>
      </c>
      <c r="B427" s="16" t="s">
        <v>1765</v>
      </c>
      <c r="C427" s="16" t="s">
        <v>2932</v>
      </c>
      <c r="D427" s="24">
        <v>342.39</v>
      </c>
      <c r="E427" s="24">
        <v>54.48</v>
      </c>
      <c r="F427" s="20">
        <v>3.88</v>
      </c>
      <c r="H427" s="20">
        <v>-7.6140112557096735</v>
      </c>
      <c r="J427" s="22">
        <v>3.3730000000000002</v>
      </c>
      <c r="N427" s="16">
        <v>653</v>
      </c>
      <c r="O427" s="25"/>
      <c r="V427" s="25"/>
    </row>
    <row r="428" spans="1:22">
      <c r="A428" s="2" t="s">
        <v>587</v>
      </c>
      <c r="B428" s="16" t="s">
        <v>1766</v>
      </c>
      <c r="C428" s="16" t="s">
        <v>2933</v>
      </c>
      <c r="D428" s="24">
        <v>350.59</v>
      </c>
      <c r="E428" s="24">
        <v>42</v>
      </c>
      <c r="F428" s="20">
        <v>4.96</v>
      </c>
      <c r="H428" s="20">
        <v>-3.9216606010841137</v>
      </c>
      <c r="J428" s="22">
        <v>1.1200000000000001</v>
      </c>
      <c r="N428" s="16">
        <v>654</v>
      </c>
      <c r="O428" s="25"/>
      <c r="V428" s="25"/>
    </row>
    <row r="429" spans="1:22">
      <c r="A429" s="2" t="s">
        <v>588</v>
      </c>
      <c r="B429" s="16" t="s">
        <v>1767</v>
      </c>
      <c r="C429" s="16" t="s">
        <v>2934</v>
      </c>
      <c r="D429" s="24">
        <v>110.11</v>
      </c>
      <c r="E429" s="24">
        <v>105</v>
      </c>
      <c r="F429" s="20">
        <v>0.88</v>
      </c>
      <c r="H429" s="20">
        <v>-7.3093469753905982</v>
      </c>
      <c r="J429" s="22">
        <v>461000</v>
      </c>
      <c r="N429" s="16">
        <v>656</v>
      </c>
      <c r="O429" s="25"/>
      <c r="V429" s="25"/>
    </row>
    <row r="430" spans="1:22">
      <c r="A430" s="2" t="s">
        <v>589</v>
      </c>
      <c r="B430" s="16" t="s">
        <v>1768</v>
      </c>
      <c r="C430" s="16" t="s">
        <v>2935</v>
      </c>
      <c r="D430" s="24">
        <v>314.47000000000003</v>
      </c>
      <c r="E430" s="24">
        <v>-10</v>
      </c>
      <c r="F430" s="20">
        <v>6.3</v>
      </c>
      <c r="H430" s="20">
        <v>-5.7027864828359593</v>
      </c>
      <c r="J430" s="22">
        <v>40</v>
      </c>
      <c r="N430" s="16">
        <v>657</v>
      </c>
      <c r="O430" s="25"/>
      <c r="V430" s="25"/>
    </row>
    <row r="431" spans="1:22">
      <c r="A431" s="2" t="s">
        <v>590</v>
      </c>
      <c r="B431" s="16" t="s">
        <v>1769</v>
      </c>
      <c r="C431" s="16" t="s">
        <v>2936</v>
      </c>
      <c r="D431" s="24">
        <v>197.24</v>
      </c>
      <c r="E431" s="24">
        <v>127</v>
      </c>
      <c r="F431" s="20">
        <v>3.41</v>
      </c>
      <c r="H431" s="20">
        <v>-6.6725248778034238</v>
      </c>
      <c r="J431" s="22">
        <v>32</v>
      </c>
      <c r="N431" s="16">
        <v>658</v>
      </c>
      <c r="O431" s="25"/>
      <c r="V431" s="25"/>
    </row>
    <row r="432" spans="1:22">
      <c r="A432" s="2" t="s">
        <v>591</v>
      </c>
      <c r="B432" s="16" t="s">
        <v>1770</v>
      </c>
      <c r="C432" s="16" t="s">
        <v>2937</v>
      </c>
      <c r="D432" s="24">
        <v>87.12</v>
      </c>
      <c r="E432" s="24">
        <v>-29.5</v>
      </c>
      <c r="F432" s="20">
        <v>0.63</v>
      </c>
      <c r="H432" s="20">
        <v>-3.371494882139443</v>
      </c>
      <c r="J432" s="22">
        <v>100000</v>
      </c>
      <c r="N432" s="16">
        <v>659</v>
      </c>
      <c r="O432" s="25"/>
      <c r="V432" s="25"/>
    </row>
    <row r="433" spans="1:22">
      <c r="A433" s="2" t="s">
        <v>592</v>
      </c>
      <c r="B433" s="16" t="s">
        <v>1771</v>
      </c>
      <c r="C433" s="16" t="s">
        <v>2938</v>
      </c>
      <c r="D433" s="24">
        <v>113.16</v>
      </c>
      <c r="E433" s="24">
        <v>69.3</v>
      </c>
      <c r="F433" s="20">
        <v>0.66</v>
      </c>
      <c r="H433" s="20">
        <v>-5.9854077002624058</v>
      </c>
      <c r="J433" s="22">
        <v>772000</v>
      </c>
      <c r="N433" s="16">
        <v>660</v>
      </c>
      <c r="O433" s="25"/>
      <c r="V433" s="25"/>
    </row>
    <row r="434" spans="1:22">
      <c r="A434" s="2" t="s">
        <v>593</v>
      </c>
      <c r="B434" s="16" t="s">
        <v>1772</v>
      </c>
      <c r="C434" s="16" t="s">
        <v>2939</v>
      </c>
      <c r="D434" s="24">
        <v>154.18</v>
      </c>
      <c r="E434" s="24">
        <v>-24</v>
      </c>
      <c r="F434" s="20">
        <v>1.1399999999999999</v>
      </c>
      <c r="H434" s="20">
        <v>-3.6003598502970555</v>
      </c>
      <c r="J434" s="22">
        <v>7000</v>
      </c>
      <c r="N434" s="16">
        <v>661</v>
      </c>
      <c r="O434" s="25"/>
      <c r="V434" s="25"/>
    </row>
    <row r="435" spans="1:22">
      <c r="A435" s="2" t="s">
        <v>594</v>
      </c>
      <c r="B435" s="16" t="s">
        <v>1773</v>
      </c>
      <c r="C435" s="16" t="s">
        <v>2940</v>
      </c>
      <c r="D435" s="24">
        <v>161.03</v>
      </c>
      <c r="E435" s="24">
        <v>-17</v>
      </c>
      <c r="F435" s="20">
        <v>2.97</v>
      </c>
      <c r="H435" s="20">
        <v>-1.7886451493645354</v>
      </c>
      <c r="J435" s="22">
        <v>250</v>
      </c>
      <c r="N435" s="16">
        <v>662</v>
      </c>
      <c r="O435" s="25"/>
      <c r="V435" s="25"/>
    </row>
    <row r="436" spans="1:22">
      <c r="A436" s="2" t="s">
        <v>595</v>
      </c>
      <c r="B436" s="16" t="s">
        <v>1774</v>
      </c>
      <c r="C436" s="16" t="s">
        <v>2941</v>
      </c>
      <c r="D436" s="24">
        <v>364.92</v>
      </c>
      <c r="E436" s="24">
        <v>240</v>
      </c>
      <c r="F436" s="20">
        <v>6.5</v>
      </c>
      <c r="H436" s="20">
        <v>-2.7450755449520359</v>
      </c>
      <c r="J436" s="22">
        <v>1.7000000000000001E-2</v>
      </c>
      <c r="N436" s="16">
        <v>663</v>
      </c>
      <c r="O436" s="25"/>
      <c r="V436" s="25"/>
    </row>
    <row r="437" spans="1:22">
      <c r="A437" s="2" t="s">
        <v>596</v>
      </c>
      <c r="B437" s="16" t="s">
        <v>1775</v>
      </c>
      <c r="C437" s="16" t="s">
        <v>2942</v>
      </c>
      <c r="D437" s="24">
        <v>203.35</v>
      </c>
      <c r="E437" s="24">
        <v>70.540000000000006</v>
      </c>
      <c r="F437" s="20">
        <v>3.84</v>
      </c>
      <c r="H437" s="20">
        <v>-2.8985697420133887</v>
      </c>
      <c r="J437" s="22">
        <v>90</v>
      </c>
      <c r="N437" s="16">
        <v>664</v>
      </c>
      <c r="O437" s="25"/>
      <c r="V437" s="25"/>
    </row>
    <row r="438" spans="1:22">
      <c r="A438" s="2" t="s">
        <v>597</v>
      </c>
      <c r="B438" s="16" t="s">
        <v>1776</v>
      </c>
      <c r="C438" s="16" t="s">
        <v>2943</v>
      </c>
      <c r="D438" s="24">
        <v>384.46</v>
      </c>
      <c r="E438" s="24">
        <v>-13</v>
      </c>
      <c r="F438" s="20">
        <v>5.07</v>
      </c>
      <c r="H438" s="20">
        <v>-4.8098890114701511</v>
      </c>
      <c r="J438" s="22">
        <v>2</v>
      </c>
      <c r="N438" s="16">
        <v>666</v>
      </c>
      <c r="O438" s="25"/>
      <c r="V438" s="25"/>
    </row>
    <row r="439" spans="1:22">
      <c r="A439" s="2" t="s">
        <v>598</v>
      </c>
      <c r="B439" s="16" t="s">
        <v>1777</v>
      </c>
      <c r="C439" s="16" t="s">
        <v>2944</v>
      </c>
      <c r="D439" s="24">
        <v>290.45</v>
      </c>
      <c r="E439" s="24">
        <v>8</v>
      </c>
      <c r="F439" s="20">
        <v>6.55</v>
      </c>
      <c r="H439" s="20">
        <v>-0.9785950981069288</v>
      </c>
      <c r="J439" s="22">
        <v>3.524E-2</v>
      </c>
      <c r="N439" s="16">
        <v>668</v>
      </c>
      <c r="O439" s="25"/>
      <c r="V439" s="25"/>
    </row>
    <row r="440" spans="1:22">
      <c r="A440" s="2" t="s">
        <v>599</v>
      </c>
      <c r="B440" s="16" t="s">
        <v>1778</v>
      </c>
      <c r="C440" s="16" t="s">
        <v>2945</v>
      </c>
      <c r="D440" s="24">
        <v>195.48</v>
      </c>
      <c r="E440" s="24">
        <v>-5</v>
      </c>
      <c r="F440" s="20">
        <v>3.9</v>
      </c>
      <c r="H440" s="20">
        <v>-1.9735548734674053</v>
      </c>
      <c r="J440" s="22">
        <v>53</v>
      </c>
      <c r="N440" s="16">
        <v>670</v>
      </c>
      <c r="O440" s="25"/>
      <c r="V440" s="25"/>
    </row>
    <row r="441" spans="1:22">
      <c r="A441" s="2" t="s">
        <v>600</v>
      </c>
      <c r="B441" s="16" t="s">
        <v>1779</v>
      </c>
      <c r="C441" s="16" t="s">
        <v>2946</v>
      </c>
      <c r="D441" s="24">
        <v>197.02</v>
      </c>
      <c r="E441" s="24">
        <v>132</v>
      </c>
      <c r="F441" s="20">
        <v>-0.94</v>
      </c>
      <c r="H441" s="20">
        <v>-4.3799280496763053</v>
      </c>
      <c r="J441" s="22">
        <v>500</v>
      </c>
      <c r="N441" s="16">
        <v>671</v>
      </c>
      <c r="O441" s="25"/>
      <c r="V441" s="25"/>
    </row>
    <row r="442" spans="1:22">
      <c r="A442" s="2" t="s">
        <v>601</v>
      </c>
      <c r="B442" s="16" t="s">
        <v>1780</v>
      </c>
      <c r="C442" s="16" t="s">
        <v>2947</v>
      </c>
      <c r="D442" s="24">
        <v>86.09</v>
      </c>
      <c r="E442" s="24">
        <v>-43.3</v>
      </c>
      <c r="F442" s="20">
        <v>0.64</v>
      </c>
      <c r="H442" s="20">
        <v>-5.666717606225677</v>
      </c>
      <c r="J442" s="22">
        <v>1000000</v>
      </c>
      <c r="N442" s="16">
        <v>674</v>
      </c>
      <c r="O442" s="25"/>
      <c r="V442" s="25"/>
    </row>
    <row r="443" spans="1:22">
      <c r="A443" s="2" t="s">
        <v>602</v>
      </c>
      <c r="B443" s="16" t="s">
        <v>1781</v>
      </c>
      <c r="C443" s="16" t="s">
        <v>2948</v>
      </c>
      <c r="D443" s="24">
        <v>320.05</v>
      </c>
      <c r="E443" s="24">
        <v>109.5</v>
      </c>
      <c r="F443" s="20">
        <v>6.02</v>
      </c>
      <c r="H443" s="20">
        <v>-3.5689842858963545</v>
      </c>
      <c r="J443" s="22">
        <v>0.09</v>
      </c>
      <c r="N443" s="16">
        <v>677</v>
      </c>
      <c r="O443" s="25"/>
      <c r="V443" s="25"/>
    </row>
    <row r="444" spans="1:22">
      <c r="A444" s="2" t="s">
        <v>603</v>
      </c>
      <c r="B444" s="16" t="s">
        <v>1782</v>
      </c>
      <c r="C444" s="16" t="s">
        <v>2949</v>
      </c>
      <c r="D444" s="24">
        <v>73.099999999999994</v>
      </c>
      <c r="E444" s="24">
        <v>28</v>
      </c>
      <c r="F444" s="20">
        <v>1.05</v>
      </c>
      <c r="H444" s="20">
        <v>-5.762187854063181</v>
      </c>
      <c r="J444" s="22">
        <v>1000000</v>
      </c>
      <c r="N444" s="16">
        <v>678</v>
      </c>
      <c r="O444" s="25"/>
      <c r="V444" s="25"/>
    </row>
    <row r="445" spans="1:22">
      <c r="A445" s="2" t="s">
        <v>604</v>
      </c>
      <c r="B445" s="16" t="s">
        <v>1783</v>
      </c>
      <c r="C445" s="16" t="s">
        <v>2950</v>
      </c>
      <c r="D445" s="24">
        <v>137.13999999999999</v>
      </c>
      <c r="E445" s="24">
        <v>171.4</v>
      </c>
      <c r="F445" s="20">
        <v>0.7</v>
      </c>
      <c r="H445" s="20">
        <v>-12.305742851121773</v>
      </c>
      <c r="J445" s="22">
        <v>140000</v>
      </c>
      <c r="N445" s="16">
        <v>679</v>
      </c>
      <c r="O445" s="25"/>
      <c r="V445" s="25"/>
    </row>
    <row r="446" spans="1:22">
      <c r="A446" s="2" t="s">
        <v>605</v>
      </c>
      <c r="B446" s="16" t="s">
        <v>1784</v>
      </c>
      <c r="C446" s="16" t="s">
        <v>2951</v>
      </c>
      <c r="D446" s="24">
        <v>430.91</v>
      </c>
      <c r="E446" s="24">
        <v>27</v>
      </c>
      <c r="F446" s="20">
        <v>3.65</v>
      </c>
      <c r="H446" s="20">
        <v>-6.9718877140999425</v>
      </c>
      <c r="J446" s="22">
        <v>7</v>
      </c>
      <c r="N446" s="16">
        <v>680</v>
      </c>
      <c r="O446" s="25"/>
      <c r="V446" s="25"/>
    </row>
    <row r="447" spans="1:22">
      <c r="A447" s="2" t="s">
        <v>606</v>
      </c>
      <c r="B447" s="16" t="s">
        <v>1785</v>
      </c>
      <c r="C447" s="16" t="s">
        <v>2952</v>
      </c>
      <c r="D447" s="24">
        <v>236.28</v>
      </c>
      <c r="E447" s="24">
        <v>190.2</v>
      </c>
      <c r="F447" s="20">
        <v>2.4500000000000002</v>
      </c>
      <c r="H447" s="20">
        <v>-8.355104465951273</v>
      </c>
      <c r="J447" s="22">
        <v>112</v>
      </c>
      <c r="N447" s="16">
        <v>681</v>
      </c>
      <c r="O447" s="25"/>
      <c r="V447" s="25"/>
    </row>
    <row r="448" spans="1:22">
      <c r="A448" s="2" t="s">
        <v>607</v>
      </c>
      <c r="B448" s="16" t="s">
        <v>1786</v>
      </c>
      <c r="C448" s="16" t="s">
        <v>2953</v>
      </c>
      <c r="D448" s="24">
        <v>358.44</v>
      </c>
      <c r="E448" s="24">
        <v>224</v>
      </c>
      <c r="F448" s="20">
        <v>1.46</v>
      </c>
      <c r="H448" s="20">
        <v>-7.9367417859139326</v>
      </c>
      <c r="J448" s="22">
        <v>312</v>
      </c>
      <c r="N448" s="16">
        <v>682</v>
      </c>
      <c r="O448" s="25"/>
      <c r="V448" s="25"/>
    </row>
    <row r="449" spans="1:22">
      <c r="A449" s="2" t="s">
        <v>608</v>
      </c>
      <c r="B449" s="16" t="s">
        <v>1787</v>
      </c>
      <c r="C449" s="16" t="s">
        <v>2954</v>
      </c>
      <c r="D449" s="24">
        <v>84.08</v>
      </c>
      <c r="E449" s="24">
        <v>82.5</v>
      </c>
      <c r="F449" s="20">
        <v>-1.68</v>
      </c>
      <c r="H449" s="20">
        <v>-7.0704648864754613</v>
      </c>
      <c r="J449" s="22">
        <v>1000000</v>
      </c>
      <c r="N449" s="16">
        <v>683</v>
      </c>
      <c r="O449" s="25"/>
      <c r="V449" s="25"/>
    </row>
    <row r="450" spans="1:22">
      <c r="A450" s="2" t="s">
        <v>609</v>
      </c>
      <c r="B450" s="16" t="s">
        <v>1788</v>
      </c>
      <c r="C450" s="16" t="s">
        <v>2955</v>
      </c>
      <c r="D450" s="24">
        <v>242.32</v>
      </c>
      <c r="E450" s="24">
        <v>120.5</v>
      </c>
      <c r="F450" s="20">
        <v>4.13</v>
      </c>
      <c r="H450" s="20">
        <v>-9.3021683907634749</v>
      </c>
      <c r="J450" s="22">
        <v>29.23</v>
      </c>
      <c r="N450" s="16">
        <v>684</v>
      </c>
      <c r="O450" s="25"/>
      <c r="V450" s="25"/>
    </row>
    <row r="451" spans="1:22">
      <c r="A451" s="2" t="s">
        <v>610</v>
      </c>
      <c r="B451" s="16" t="s">
        <v>1789</v>
      </c>
      <c r="C451" s="16" t="s">
        <v>2956</v>
      </c>
      <c r="D451" s="24">
        <v>149.6</v>
      </c>
      <c r="E451" s="24">
        <v>68.91</v>
      </c>
      <c r="F451" s="20">
        <v>-0.34</v>
      </c>
      <c r="H451" s="20">
        <v>-5.8358600053260297</v>
      </c>
      <c r="J451" s="22">
        <v>148700</v>
      </c>
      <c r="N451" s="16">
        <v>685</v>
      </c>
      <c r="O451" s="25"/>
      <c r="V451" s="25"/>
    </row>
    <row r="452" spans="1:22">
      <c r="A452" s="2" t="s">
        <v>611</v>
      </c>
      <c r="B452" s="16" t="s">
        <v>1790</v>
      </c>
      <c r="C452" s="16" t="s">
        <v>2957</v>
      </c>
      <c r="D452" s="24">
        <v>329.32</v>
      </c>
      <c r="E452" s="24">
        <v>154.5</v>
      </c>
      <c r="F452" s="20">
        <v>3.16</v>
      </c>
      <c r="H452" s="20">
        <v>-6.4800432025595738</v>
      </c>
      <c r="J452" s="22">
        <v>12</v>
      </c>
      <c r="N452" s="16">
        <v>686</v>
      </c>
      <c r="O452" s="25"/>
      <c r="V452" s="25"/>
    </row>
    <row r="453" spans="1:22">
      <c r="A453" s="2" t="s">
        <v>612</v>
      </c>
      <c r="B453" s="16" t="s">
        <v>1791</v>
      </c>
      <c r="C453" s="16" t="s">
        <v>2958</v>
      </c>
      <c r="D453" s="24">
        <v>226.32</v>
      </c>
      <c r="E453" s="24">
        <v>142.54</v>
      </c>
      <c r="F453" s="20">
        <v>3.28</v>
      </c>
      <c r="H453" s="20">
        <v>-8.5252053613177665</v>
      </c>
      <c r="J453" s="22">
        <v>50.73</v>
      </c>
      <c r="N453" s="16">
        <v>687</v>
      </c>
      <c r="O453" s="25"/>
      <c r="V453" s="25"/>
    </row>
    <row r="454" spans="1:22">
      <c r="A454" s="2" t="s">
        <v>613</v>
      </c>
      <c r="B454" s="16" t="s">
        <v>1792</v>
      </c>
      <c r="C454" s="16" t="s">
        <v>2959</v>
      </c>
      <c r="D454" s="24">
        <v>404.55</v>
      </c>
      <c r="E454" s="24">
        <v>197.75</v>
      </c>
      <c r="F454" s="20">
        <v>4.26</v>
      </c>
      <c r="H454" s="20">
        <v>-8.0621923605094725</v>
      </c>
      <c r="J454" s="22">
        <v>2.137</v>
      </c>
      <c r="N454" s="16">
        <v>691</v>
      </c>
      <c r="O454" s="25"/>
      <c r="V454" s="25"/>
    </row>
    <row r="455" spans="1:22">
      <c r="A455" s="2" t="s">
        <v>614</v>
      </c>
      <c r="B455" s="16" t="s">
        <v>1793</v>
      </c>
      <c r="C455" s="16" t="s">
        <v>2960</v>
      </c>
      <c r="D455" s="24">
        <v>164.16</v>
      </c>
      <c r="E455" s="24">
        <v>164.5</v>
      </c>
      <c r="F455" s="20">
        <v>1.85</v>
      </c>
      <c r="H455" s="20">
        <v>-3.3432052426515657</v>
      </c>
      <c r="J455" s="22">
        <v>1731</v>
      </c>
      <c r="N455" s="16">
        <v>696</v>
      </c>
      <c r="O455" s="25"/>
      <c r="V455" s="25"/>
    </row>
    <row r="456" spans="1:22">
      <c r="A456" s="2" t="s">
        <v>615</v>
      </c>
      <c r="B456" s="16" t="s">
        <v>1794</v>
      </c>
      <c r="C456" s="16" t="s">
        <v>2961</v>
      </c>
      <c r="D456" s="24">
        <v>284.10000000000002</v>
      </c>
      <c r="E456" s="24">
        <v>70</v>
      </c>
      <c r="F456" s="20">
        <v>4.6399999999999997</v>
      </c>
      <c r="H456" s="20">
        <v>-4.9819880410042678</v>
      </c>
      <c r="J456" s="22">
        <v>1</v>
      </c>
      <c r="N456" s="16">
        <v>699</v>
      </c>
      <c r="O456" s="25"/>
      <c r="V456" s="25"/>
    </row>
    <row r="457" spans="1:22">
      <c r="A457" s="2" t="s">
        <v>616</v>
      </c>
      <c r="B457" s="16" t="s">
        <v>1795</v>
      </c>
      <c r="C457" s="16" t="s">
        <v>2962</v>
      </c>
      <c r="D457" s="24">
        <v>242.7</v>
      </c>
      <c r="E457" s="24">
        <v>73.150000000000006</v>
      </c>
      <c r="F457" s="20">
        <v>3.62</v>
      </c>
      <c r="H457" s="20">
        <v>-3.4195785404568806</v>
      </c>
      <c r="J457" s="22">
        <v>20.97</v>
      </c>
      <c r="N457" s="16">
        <v>700</v>
      </c>
      <c r="O457" s="25"/>
      <c r="V457" s="25"/>
    </row>
    <row r="458" spans="1:22">
      <c r="A458" s="2" t="s">
        <v>617</v>
      </c>
      <c r="B458" s="16" t="s">
        <v>1796</v>
      </c>
      <c r="C458" s="16" t="s">
        <v>2963</v>
      </c>
      <c r="D458" s="24">
        <v>212.3</v>
      </c>
      <c r="E458" s="24">
        <v>131.5</v>
      </c>
      <c r="F458" s="20">
        <v>2.34</v>
      </c>
      <c r="H458" s="20">
        <v>-8.5898775759929542</v>
      </c>
      <c r="J458" s="22">
        <v>1300</v>
      </c>
      <c r="N458" s="16">
        <v>701</v>
      </c>
      <c r="O458" s="25"/>
      <c r="V458" s="25"/>
    </row>
    <row r="459" spans="1:22">
      <c r="A459" s="2" t="s">
        <v>618</v>
      </c>
      <c r="B459" s="16" t="s">
        <v>1797</v>
      </c>
      <c r="C459" s="16" t="s">
        <v>2964</v>
      </c>
      <c r="D459" s="24">
        <v>268.36</v>
      </c>
      <c r="E459" s="24">
        <v>179</v>
      </c>
      <c r="F459" s="20">
        <v>3.87</v>
      </c>
      <c r="H459" s="20">
        <v>-7.6974467293152546</v>
      </c>
      <c r="J459" s="22">
        <v>400</v>
      </c>
      <c r="N459" s="16">
        <v>702</v>
      </c>
      <c r="O459" s="25"/>
      <c r="V459" s="25"/>
    </row>
    <row r="460" spans="1:22">
      <c r="A460" s="2" t="s">
        <v>619</v>
      </c>
      <c r="B460" s="16" t="s">
        <v>1798</v>
      </c>
      <c r="C460" s="16" t="s">
        <v>2965</v>
      </c>
      <c r="D460" s="24">
        <v>318.33</v>
      </c>
      <c r="E460" s="24">
        <v>262.5</v>
      </c>
      <c r="F460" s="20">
        <v>2.41</v>
      </c>
      <c r="H460" s="20">
        <v>-13.435251884770919</v>
      </c>
      <c r="J460" s="22">
        <v>400</v>
      </c>
      <c r="N460" s="16">
        <v>705</v>
      </c>
      <c r="O460" s="25"/>
      <c r="V460" s="25"/>
    </row>
    <row r="461" spans="1:22">
      <c r="A461" s="2" t="s">
        <v>620</v>
      </c>
      <c r="B461" s="16" t="s">
        <v>1799</v>
      </c>
      <c r="C461" s="16" t="s">
        <v>2966</v>
      </c>
      <c r="D461" s="24">
        <v>152.19</v>
      </c>
      <c r="E461" s="24">
        <v>-9</v>
      </c>
      <c r="F461" s="20">
        <v>2.16</v>
      </c>
      <c r="H461" s="20">
        <v>-5.7155073143093267</v>
      </c>
      <c r="J461" s="22">
        <v>13900</v>
      </c>
      <c r="N461" s="16">
        <v>706</v>
      </c>
      <c r="O461" s="25"/>
      <c r="V461" s="25"/>
    </row>
    <row r="462" spans="1:22">
      <c r="A462" s="2" t="s">
        <v>621</v>
      </c>
      <c r="B462" s="16" t="s">
        <v>1800</v>
      </c>
      <c r="C462" s="16" t="s">
        <v>2967</v>
      </c>
      <c r="D462" s="24">
        <v>128.99</v>
      </c>
      <c r="E462" s="24">
        <v>-4</v>
      </c>
      <c r="F462" s="20">
        <v>0.78</v>
      </c>
      <c r="H462" s="20">
        <v>-4.2779385111389745</v>
      </c>
      <c r="J462" s="22">
        <v>99000</v>
      </c>
      <c r="N462" s="16">
        <v>707</v>
      </c>
      <c r="O462" s="25"/>
      <c r="V462" s="25"/>
    </row>
    <row r="463" spans="1:22">
      <c r="A463" s="2" t="s">
        <v>622</v>
      </c>
      <c r="B463" s="16" t="s">
        <v>1801</v>
      </c>
      <c r="C463" s="16" t="s">
        <v>2968</v>
      </c>
      <c r="D463" s="24">
        <v>132.16</v>
      </c>
      <c r="E463" s="24">
        <v>-61.7</v>
      </c>
      <c r="F463" s="20">
        <v>0.59</v>
      </c>
      <c r="H463" s="20">
        <v>-3.8833782431183175</v>
      </c>
      <c r="J463" s="22">
        <v>247000</v>
      </c>
      <c r="N463" s="16">
        <v>708</v>
      </c>
      <c r="O463" s="25"/>
      <c r="V463" s="25"/>
    </row>
    <row r="464" spans="1:22">
      <c r="A464" s="2" t="s">
        <v>623</v>
      </c>
      <c r="B464" s="16" t="s">
        <v>1802</v>
      </c>
      <c r="C464" s="16" t="s">
        <v>2969</v>
      </c>
      <c r="D464" s="24">
        <v>180.17</v>
      </c>
      <c r="E464" s="24">
        <v>357</v>
      </c>
      <c r="F464" s="20">
        <v>0.78</v>
      </c>
      <c r="H464" s="20">
        <v>-9.1763406170342652</v>
      </c>
      <c r="J464" s="22">
        <v>330</v>
      </c>
      <c r="N464" s="16">
        <v>710</v>
      </c>
      <c r="O464" s="25"/>
      <c r="V464" s="25"/>
    </row>
    <row r="465" spans="1:22">
      <c r="A465" s="2" t="s">
        <v>624</v>
      </c>
      <c r="B465" s="16" t="s">
        <v>1803</v>
      </c>
      <c r="C465" s="16" t="s">
        <v>2970</v>
      </c>
      <c r="D465" s="24">
        <v>174.2</v>
      </c>
      <c r="E465" s="24">
        <v>-21</v>
      </c>
      <c r="F465" s="20">
        <v>1.2</v>
      </c>
      <c r="H465" s="20">
        <v>-4.666717606225677</v>
      </c>
      <c r="J465" s="22">
        <v>19100</v>
      </c>
      <c r="N465" s="16">
        <v>711</v>
      </c>
      <c r="O465" s="25"/>
      <c r="V465" s="25"/>
    </row>
    <row r="466" spans="1:22">
      <c r="A466" s="2" t="s">
        <v>625</v>
      </c>
      <c r="B466" s="16" t="s">
        <v>1804</v>
      </c>
      <c r="C466" s="16" t="s">
        <v>2971</v>
      </c>
      <c r="D466" s="24">
        <v>272.39</v>
      </c>
      <c r="E466" s="24">
        <v>221.5</v>
      </c>
      <c r="F466" s="20">
        <v>4.01</v>
      </c>
      <c r="H466" s="20">
        <v>-8.8274268377891669</v>
      </c>
      <c r="J466" s="22">
        <v>3.9</v>
      </c>
      <c r="N466" s="16">
        <v>713</v>
      </c>
      <c r="O466" s="25"/>
      <c r="V466" s="25"/>
    </row>
    <row r="467" spans="1:22">
      <c r="A467" s="2" t="s">
        <v>626</v>
      </c>
      <c r="B467" s="16" t="s">
        <v>1805</v>
      </c>
      <c r="C467" s="16" t="s">
        <v>2972</v>
      </c>
      <c r="D467" s="24">
        <v>252.32</v>
      </c>
      <c r="E467" s="24">
        <v>168</v>
      </c>
      <c r="F467" s="20">
        <v>5.78</v>
      </c>
      <c r="H467" s="20">
        <v>-4.5709628518784422</v>
      </c>
      <c r="J467" s="22">
        <v>1.5E-3</v>
      </c>
      <c r="N467" s="16">
        <v>714</v>
      </c>
      <c r="O467" s="25"/>
      <c r="V467" s="25"/>
    </row>
    <row r="468" spans="1:22">
      <c r="A468" s="2" t="s">
        <v>627</v>
      </c>
      <c r="B468" s="16" t="s">
        <v>1806</v>
      </c>
      <c r="C468" s="16" t="s">
        <v>2973</v>
      </c>
      <c r="D468" s="24">
        <v>398.63</v>
      </c>
      <c r="E468" s="24">
        <v>30</v>
      </c>
      <c r="F468" s="20">
        <v>9.1</v>
      </c>
      <c r="H468" s="20">
        <v>-2.4299643382162559</v>
      </c>
      <c r="J468" s="22">
        <v>5.3109999999999998E-5</v>
      </c>
      <c r="N468" s="16">
        <v>716</v>
      </c>
      <c r="O468" s="25"/>
      <c r="V468" s="25"/>
    </row>
    <row r="469" spans="1:22">
      <c r="A469" s="2" t="s">
        <v>628</v>
      </c>
      <c r="B469" s="16" t="s">
        <v>1807</v>
      </c>
      <c r="C469" s="16" t="s">
        <v>2974</v>
      </c>
      <c r="D469" s="24">
        <v>192</v>
      </c>
      <c r="E469" s="24">
        <v>43</v>
      </c>
      <c r="F469" s="20">
        <v>3.12</v>
      </c>
      <c r="H469" s="20">
        <v>-3.4816546867161526</v>
      </c>
      <c r="J469" s="22">
        <v>121</v>
      </c>
      <c r="N469" s="16">
        <v>718</v>
      </c>
      <c r="O469" s="25"/>
      <c r="V469" s="25"/>
    </row>
    <row r="470" spans="1:22">
      <c r="A470" s="2" t="s">
        <v>629</v>
      </c>
      <c r="B470" s="16" t="s">
        <v>1808</v>
      </c>
      <c r="C470" s="16" t="s">
        <v>2975</v>
      </c>
      <c r="D470" s="24">
        <v>198.14</v>
      </c>
      <c r="E470" s="24">
        <v>238</v>
      </c>
      <c r="F470" s="20">
        <v>0.23</v>
      </c>
      <c r="H470" s="20">
        <v>-10.89716652760395</v>
      </c>
      <c r="J470" s="22">
        <v>210</v>
      </c>
      <c r="N470" s="16">
        <v>720</v>
      </c>
      <c r="O470" s="25"/>
      <c r="V470" s="25"/>
    </row>
    <row r="471" spans="1:22">
      <c r="A471" s="2" t="s">
        <v>630</v>
      </c>
      <c r="B471" s="16" t="s">
        <v>1809</v>
      </c>
      <c r="C471" s="16" t="s">
        <v>2976</v>
      </c>
      <c r="D471" s="24">
        <v>151.12</v>
      </c>
      <c r="E471" s="24">
        <v>214</v>
      </c>
      <c r="F471" s="20">
        <v>-1.66</v>
      </c>
      <c r="H471" s="20">
        <v>-9.7054811831993746</v>
      </c>
      <c r="J471" s="22">
        <v>2200000</v>
      </c>
      <c r="N471" s="16">
        <v>721</v>
      </c>
      <c r="O471" s="25"/>
      <c r="V471" s="25"/>
    </row>
    <row r="472" spans="1:22">
      <c r="A472" s="2" t="s">
        <v>631</v>
      </c>
      <c r="B472" s="16" t="s">
        <v>1810</v>
      </c>
      <c r="C472" s="16" t="s">
        <v>2977</v>
      </c>
      <c r="D472" s="24">
        <v>142.59</v>
      </c>
      <c r="E472" s="24">
        <v>76</v>
      </c>
      <c r="F472" s="20">
        <v>1.28</v>
      </c>
      <c r="H472" s="20">
        <v>-7.6904276758148331</v>
      </c>
      <c r="J472" s="22">
        <v>6590</v>
      </c>
      <c r="N472" s="16">
        <v>722</v>
      </c>
      <c r="O472" s="25"/>
      <c r="V472" s="25"/>
    </row>
    <row r="473" spans="1:22">
      <c r="A473" s="2" t="s">
        <v>632</v>
      </c>
      <c r="B473" s="16" t="s">
        <v>1811</v>
      </c>
      <c r="C473" s="16" t="s">
        <v>2978</v>
      </c>
      <c r="D473" s="24">
        <v>154.16999999999999</v>
      </c>
      <c r="E473" s="24">
        <v>147.80000000000001</v>
      </c>
      <c r="F473" s="20">
        <v>-1.52</v>
      </c>
      <c r="H473" s="20">
        <v>-7.3316233701017506</v>
      </c>
      <c r="J473" s="22">
        <v>70130</v>
      </c>
      <c r="N473" s="16">
        <v>723</v>
      </c>
      <c r="O473" s="25"/>
      <c r="V473" s="25"/>
    </row>
    <row r="474" spans="1:22">
      <c r="A474" s="2" t="s">
        <v>633</v>
      </c>
      <c r="B474" s="16" t="s">
        <v>1812</v>
      </c>
      <c r="C474" s="16" t="s">
        <v>2979</v>
      </c>
      <c r="D474" s="24">
        <v>248.29</v>
      </c>
      <c r="E474" s="24">
        <v>134</v>
      </c>
      <c r="F474" s="20">
        <v>5.51</v>
      </c>
      <c r="H474" s="20">
        <v>-8.2153419530259484</v>
      </c>
      <c r="J474" s="22">
        <v>0.67379999999999995</v>
      </c>
      <c r="N474" s="16">
        <v>724</v>
      </c>
      <c r="O474" s="25"/>
      <c r="V474" s="25"/>
    </row>
    <row r="475" spans="1:22">
      <c r="A475" s="2" t="s">
        <v>634</v>
      </c>
      <c r="B475" s="16" t="s">
        <v>1813</v>
      </c>
      <c r="C475" s="16" t="s">
        <v>2980</v>
      </c>
      <c r="D475" s="24">
        <v>222.29</v>
      </c>
      <c r="E475" s="24">
        <v>86.54</v>
      </c>
      <c r="F475" s="20">
        <v>4.75</v>
      </c>
      <c r="H475" s="20">
        <v>-2.5709628518784426</v>
      </c>
      <c r="J475" s="22">
        <v>2.9279999999999999</v>
      </c>
      <c r="N475" s="16">
        <v>725</v>
      </c>
      <c r="O475" s="25"/>
      <c r="V475" s="25"/>
    </row>
    <row r="476" spans="1:22">
      <c r="A476" s="2" t="s">
        <v>635</v>
      </c>
      <c r="B476" s="16" t="s">
        <v>1814</v>
      </c>
      <c r="C476" s="16" t="s">
        <v>2981</v>
      </c>
      <c r="D476" s="24">
        <v>110.13</v>
      </c>
      <c r="E476" s="24">
        <v>20</v>
      </c>
      <c r="F476" s="20">
        <v>-0.66</v>
      </c>
      <c r="H476" s="20">
        <v>-3.7832231752971137</v>
      </c>
      <c r="J476" s="22">
        <v>396400</v>
      </c>
      <c r="N476" s="16">
        <v>726</v>
      </c>
      <c r="O476" s="25"/>
      <c r="V476" s="25"/>
    </row>
    <row r="477" spans="1:22">
      <c r="A477" s="2" t="s">
        <v>636</v>
      </c>
      <c r="B477" s="16" t="s">
        <v>1815</v>
      </c>
      <c r="C477" s="16" t="s">
        <v>2982</v>
      </c>
      <c r="D477" s="24">
        <v>225.3</v>
      </c>
      <c r="E477" s="24">
        <v>102</v>
      </c>
      <c r="F477" s="20">
        <v>4.29</v>
      </c>
      <c r="H477" s="20">
        <v>-5.8861011014537903</v>
      </c>
      <c r="J477" s="22">
        <v>7</v>
      </c>
      <c r="N477" s="16">
        <v>727</v>
      </c>
      <c r="O477" s="25"/>
      <c r="V477" s="25"/>
    </row>
    <row r="478" spans="1:22">
      <c r="A478" s="2" t="s">
        <v>637</v>
      </c>
      <c r="B478" s="16" t="s">
        <v>1816</v>
      </c>
      <c r="C478" s="16" t="s">
        <v>2983</v>
      </c>
      <c r="D478" s="24">
        <v>74.08</v>
      </c>
      <c r="E478" s="24">
        <v>-42.71</v>
      </c>
      <c r="F478" s="20">
        <v>0.95</v>
      </c>
      <c r="H478" s="20">
        <v>-6.6221153743258236</v>
      </c>
      <c r="J478" s="22">
        <v>1000000</v>
      </c>
      <c r="N478" s="16">
        <v>728</v>
      </c>
      <c r="O478" s="25"/>
      <c r="V478" s="25"/>
    </row>
    <row r="479" spans="1:22">
      <c r="A479" s="2" t="s">
        <v>638</v>
      </c>
      <c r="B479" s="16" t="s">
        <v>1817</v>
      </c>
      <c r="C479" s="16" t="s">
        <v>2984</v>
      </c>
      <c r="D479" s="24">
        <v>164.21</v>
      </c>
      <c r="E479" s="24">
        <v>33.5</v>
      </c>
      <c r="F479" s="20">
        <v>3.04</v>
      </c>
      <c r="H479" s="20">
        <v>-5.9620169600736483</v>
      </c>
      <c r="J479" s="22">
        <v>165.9</v>
      </c>
      <c r="N479" s="16">
        <v>730</v>
      </c>
      <c r="O479" s="25"/>
      <c r="V479" s="25"/>
    </row>
    <row r="480" spans="1:22">
      <c r="A480" s="2" t="s">
        <v>639</v>
      </c>
      <c r="B480" s="16" t="s">
        <v>1818</v>
      </c>
      <c r="C480" s="16" t="s">
        <v>2985</v>
      </c>
      <c r="D480" s="24">
        <v>306.41000000000003</v>
      </c>
      <c r="E480" s="24">
        <v>27.1</v>
      </c>
      <c r="F480" s="20">
        <v>5.62</v>
      </c>
      <c r="H480" s="20">
        <v>-4.0540744702872926</v>
      </c>
      <c r="J480" s="22">
        <v>100</v>
      </c>
      <c r="N480" s="16">
        <v>731</v>
      </c>
      <c r="O480" s="25"/>
      <c r="V480" s="25"/>
    </row>
    <row r="481" spans="1:22">
      <c r="A481" s="2" t="s">
        <v>640</v>
      </c>
      <c r="B481" s="16" t="s">
        <v>1819</v>
      </c>
      <c r="C481" s="16" t="s">
        <v>2986</v>
      </c>
      <c r="D481" s="24">
        <v>150.18</v>
      </c>
      <c r="E481" s="24">
        <v>-7</v>
      </c>
      <c r="F481" s="20">
        <v>1.75</v>
      </c>
      <c r="H481" s="20">
        <v>-8.888841138819819</v>
      </c>
      <c r="J481" s="22">
        <v>1000000</v>
      </c>
      <c r="N481" s="16">
        <v>733</v>
      </c>
      <c r="O481" s="25"/>
      <c r="V481" s="25"/>
    </row>
    <row r="482" spans="1:22">
      <c r="A482" s="2" t="s">
        <v>641</v>
      </c>
      <c r="B482" s="16" t="s">
        <v>1820</v>
      </c>
      <c r="C482" s="16" t="s">
        <v>2987</v>
      </c>
      <c r="D482" s="24">
        <v>314.47000000000003</v>
      </c>
      <c r="E482" s="24">
        <v>121</v>
      </c>
      <c r="F482" s="20">
        <v>3.87</v>
      </c>
      <c r="H482" s="20">
        <v>-5.5762835246378541</v>
      </c>
      <c r="J482" s="22">
        <v>8.81</v>
      </c>
      <c r="N482" s="16">
        <v>734</v>
      </c>
      <c r="O482" s="25"/>
      <c r="V482" s="25"/>
    </row>
    <row r="483" spans="1:22">
      <c r="A483" s="2" t="s">
        <v>642</v>
      </c>
      <c r="B483" s="16" t="s">
        <v>1821</v>
      </c>
      <c r="C483" s="16" t="s">
        <v>2988</v>
      </c>
      <c r="D483" s="24">
        <v>402.58</v>
      </c>
      <c r="E483" s="24">
        <v>48.36</v>
      </c>
      <c r="F483" s="20">
        <v>5.6</v>
      </c>
      <c r="H483" s="20">
        <v>-6.7853838488180411</v>
      </c>
      <c r="J483" s="22">
        <v>4.8509999999999998E-2</v>
      </c>
      <c r="N483" s="16">
        <v>736</v>
      </c>
      <c r="O483" s="25"/>
      <c r="V483" s="25"/>
    </row>
    <row r="484" spans="1:22">
      <c r="A484" s="2" t="s">
        <v>643</v>
      </c>
      <c r="B484" s="16" t="s">
        <v>1822</v>
      </c>
      <c r="C484" s="16" t="s">
        <v>2989</v>
      </c>
      <c r="D484" s="24">
        <v>426.69</v>
      </c>
      <c r="E484" s="24">
        <v>27.4</v>
      </c>
      <c r="F484" s="20">
        <v>10.08</v>
      </c>
      <c r="H484" s="20">
        <v>-2.1844082387822983</v>
      </c>
      <c r="J484" s="22">
        <v>4.3999999999999999E-5</v>
      </c>
      <c r="N484" s="16">
        <v>737</v>
      </c>
      <c r="O484" s="25"/>
      <c r="V484" s="25"/>
    </row>
    <row r="485" spans="1:22">
      <c r="A485" s="2" t="s">
        <v>644</v>
      </c>
      <c r="B485" s="16" t="s">
        <v>1823</v>
      </c>
      <c r="C485" s="16" t="s">
        <v>2990</v>
      </c>
      <c r="D485" s="24">
        <v>140.18</v>
      </c>
      <c r="E485" s="24">
        <v>-0.55000000000000004</v>
      </c>
      <c r="F485" s="20">
        <v>0.44</v>
      </c>
      <c r="H485" s="20">
        <v>-4.3354497779548034</v>
      </c>
      <c r="J485" s="22">
        <v>35190</v>
      </c>
      <c r="N485" s="16">
        <v>738</v>
      </c>
      <c r="O485" s="25"/>
      <c r="V485" s="25"/>
    </row>
    <row r="486" spans="1:22">
      <c r="A486" s="2" t="s">
        <v>645</v>
      </c>
      <c r="B486" s="16" t="s">
        <v>1824</v>
      </c>
      <c r="C486" s="16" t="s">
        <v>2991</v>
      </c>
      <c r="D486" s="24">
        <v>286.42</v>
      </c>
      <c r="E486" s="24">
        <v>-30.57</v>
      </c>
      <c r="F486" s="20">
        <v>4.91</v>
      </c>
      <c r="H486" s="20">
        <v>-3.4144773186453459</v>
      </c>
      <c r="J486" s="22">
        <v>0.94220000000000004</v>
      </c>
      <c r="N486" s="16">
        <v>741</v>
      </c>
      <c r="O486" s="25"/>
      <c r="V486" s="25"/>
    </row>
    <row r="487" spans="1:22">
      <c r="A487" s="2" t="s">
        <v>646</v>
      </c>
      <c r="B487" s="16" t="s">
        <v>1825</v>
      </c>
      <c r="C487" s="16" t="s">
        <v>2992</v>
      </c>
      <c r="D487" s="24">
        <v>330.47</v>
      </c>
      <c r="E487" s="24">
        <v>171.85</v>
      </c>
      <c r="F487" s="20">
        <v>6.73</v>
      </c>
      <c r="H487" s="20">
        <v>-6.2486491350369873</v>
      </c>
      <c r="J487" s="22">
        <v>5.4800000000000001E-2</v>
      </c>
      <c r="N487" s="16">
        <v>742</v>
      </c>
      <c r="O487" s="25"/>
      <c r="V487" s="25"/>
    </row>
    <row r="488" spans="1:22">
      <c r="A488" s="2" t="s">
        <v>647</v>
      </c>
      <c r="B488" s="16" t="s">
        <v>1826</v>
      </c>
      <c r="C488" s="16" t="s">
        <v>2993</v>
      </c>
      <c r="D488" s="24">
        <v>246.29</v>
      </c>
      <c r="E488" s="24">
        <v>287</v>
      </c>
      <c r="F488" s="20">
        <v>0.52</v>
      </c>
      <c r="H488" s="20">
        <v>-7.675878519811012</v>
      </c>
      <c r="J488" s="22">
        <v>68950</v>
      </c>
      <c r="N488" s="16">
        <v>743</v>
      </c>
      <c r="O488" s="25"/>
      <c r="V488" s="25"/>
    </row>
    <row r="489" spans="1:22">
      <c r="A489" s="2" t="s">
        <v>648</v>
      </c>
      <c r="B489" s="16" t="s">
        <v>1827</v>
      </c>
      <c r="C489" s="16" t="s">
        <v>2994</v>
      </c>
      <c r="D489" s="24">
        <v>76.06</v>
      </c>
      <c r="E489" s="24">
        <v>141</v>
      </c>
      <c r="F489" s="20">
        <v>1.8</v>
      </c>
      <c r="H489" s="20">
        <v>-8.6545289348998367</v>
      </c>
      <c r="J489" s="22">
        <v>1000000</v>
      </c>
      <c r="N489" s="16">
        <v>744</v>
      </c>
      <c r="O489" s="25"/>
      <c r="V489" s="25"/>
    </row>
    <row r="490" spans="1:22">
      <c r="A490" s="2" t="s">
        <v>649</v>
      </c>
      <c r="B490" s="16" t="s">
        <v>1828</v>
      </c>
      <c r="C490" s="16" t="s">
        <v>2995</v>
      </c>
      <c r="D490" s="24">
        <v>143.19</v>
      </c>
      <c r="E490" s="24">
        <v>39</v>
      </c>
      <c r="F490" s="20">
        <v>2.4700000000000002</v>
      </c>
      <c r="H490" s="20">
        <v>-4.5077146291574319</v>
      </c>
      <c r="J490" s="22">
        <v>631.1</v>
      </c>
      <c r="N490" s="16">
        <v>745</v>
      </c>
      <c r="O490" s="25"/>
      <c r="V490" s="25"/>
    </row>
    <row r="491" spans="1:22">
      <c r="A491" s="2" t="s">
        <v>650</v>
      </c>
      <c r="B491" s="16" t="s">
        <v>1829</v>
      </c>
      <c r="C491" s="16" t="s">
        <v>2996</v>
      </c>
      <c r="D491" s="24">
        <v>118.14</v>
      </c>
      <c r="E491" s="24">
        <v>-1.33</v>
      </c>
      <c r="F491" s="20">
        <v>2.67</v>
      </c>
      <c r="H491" s="20">
        <v>-1.6683689180322665</v>
      </c>
      <c r="J491" s="22">
        <v>534.79999999999995</v>
      </c>
      <c r="N491" s="16">
        <v>746</v>
      </c>
      <c r="O491" s="25"/>
      <c r="V491" s="25"/>
    </row>
    <row r="492" spans="1:22">
      <c r="A492" s="2" t="s">
        <v>651</v>
      </c>
      <c r="B492" s="16" t="s">
        <v>1830</v>
      </c>
      <c r="C492" s="16" t="s">
        <v>2997</v>
      </c>
      <c r="D492" s="24">
        <v>434.65</v>
      </c>
      <c r="E492" s="24">
        <v>-74</v>
      </c>
      <c r="F492" s="20">
        <v>9.49</v>
      </c>
      <c r="H492" s="20">
        <v>-5.493105675398815</v>
      </c>
      <c r="J492" s="22">
        <v>0.6</v>
      </c>
      <c r="N492" s="16">
        <v>747</v>
      </c>
      <c r="O492" s="25"/>
      <c r="V492" s="25"/>
    </row>
    <row r="493" spans="1:22">
      <c r="A493" s="2" t="s">
        <v>652</v>
      </c>
      <c r="B493" s="16" t="s">
        <v>1831</v>
      </c>
      <c r="C493" s="16" t="s">
        <v>2998</v>
      </c>
      <c r="D493" s="24">
        <v>390.57</v>
      </c>
      <c r="E493" s="24">
        <v>-48</v>
      </c>
      <c r="F493" s="20">
        <v>8.39</v>
      </c>
      <c r="H493" s="20">
        <v>-3.3166462141320978</v>
      </c>
      <c r="J493" s="22">
        <v>4</v>
      </c>
      <c r="N493" s="16">
        <v>748</v>
      </c>
      <c r="O493" s="25"/>
      <c r="V493" s="25"/>
    </row>
    <row r="494" spans="1:22">
      <c r="A494" s="2" t="s">
        <v>653</v>
      </c>
      <c r="B494" s="16" t="s">
        <v>1832</v>
      </c>
      <c r="C494" s="16" t="s">
        <v>2999</v>
      </c>
      <c r="D494" s="24">
        <v>174.2</v>
      </c>
      <c r="E494" s="24">
        <v>10.3</v>
      </c>
      <c r="F494" s="20">
        <v>1.03</v>
      </c>
      <c r="H494" s="20">
        <v>-4.0249162415460793</v>
      </c>
      <c r="J494" s="22">
        <v>6000</v>
      </c>
      <c r="N494" s="16">
        <v>749</v>
      </c>
      <c r="O494" s="25"/>
      <c r="V494" s="25"/>
    </row>
    <row r="495" spans="1:22">
      <c r="A495" s="2" t="s">
        <v>654</v>
      </c>
      <c r="B495" s="16" t="s">
        <v>1833</v>
      </c>
      <c r="C495" s="16" t="s">
        <v>3000</v>
      </c>
      <c r="D495" s="24">
        <v>134.13999999999999</v>
      </c>
      <c r="E495" s="24">
        <v>55</v>
      </c>
      <c r="F495" s="20">
        <v>1.43</v>
      </c>
      <c r="H495" s="20">
        <v>-5.8634834144013777</v>
      </c>
      <c r="J495" s="22">
        <v>5346</v>
      </c>
      <c r="N495" s="16">
        <v>751</v>
      </c>
      <c r="O495" s="25"/>
      <c r="V495" s="25"/>
    </row>
    <row r="496" spans="1:22">
      <c r="A496" s="2" t="s">
        <v>655</v>
      </c>
      <c r="B496" s="16" t="s">
        <v>1834</v>
      </c>
      <c r="C496" s="16" t="s">
        <v>3001</v>
      </c>
      <c r="D496" s="24">
        <v>120.2</v>
      </c>
      <c r="E496" s="24">
        <v>-44.7</v>
      </c>
      <c r="F496" s="20">
        <v>3.42</v>
      </c>
      <c r="H496" s="20">
        <v>-0.44552862807218274</v>
      </c>
      <c r="J496" s="22">
        <v>48.2</v>
      </c>
      <c r="N496" s="16">
        <v>752</v>
      </c>
      <c r="O496" s="25"/>
      <c r="V496" s="25"/>
    </row>
    <row r="497" spans="1:22">
      <c r="A497" s="2" t="s">
        <v>656</v>
      </c>
      <c r="B497" s="16" t="s">
        <v>1835</v>
      </c>
      <c r="C497" s="16" t="s">
        <v>3002</v>
      </c>
      <c r="D497" s="24">
        <v>108.14</v>
      </c>
      <c r="E497" s="24">
        <v>63.5</v>
      </c>
      <c r="F497" s="20">
        <v>0.33</v>
      </c>
      <c r="H497" s="20">
        <v>-7.2916182084301671</v>
      </c>
      <c r="J497" s="22">
        <v>238000</v>
      </c>
      <c r="N497" s="16">
        <v>753</v>
      </c>
      <c r="O497" s="25"/>
      <c r="V497" s="25"/>
    </row>
    <row r="498" spans="1:22">
      <c r="A498" s="2" t="s">
        <v>657</v>
      </c>
      <c r="B498" s="16" t="s">
        <v>1836</v>
      </c>
      <c r="C498" s="16" t="s">
        <v>3003</v>
      </c>
      <c r="D498" s="24">
        <v>169.18</v>
      </c>
      <c r="E498" s="24">
        <v>159</v>
      </c>
      <c r="F498" s="20">
        <v>0.77</v>
      </c>
      <c r="H498" s="20">
        <v>-13.267954290232373</v>
      </c>
      <c r="J498" s="22">
        <v>282000</v>
      </c>
      <c r="N498" s="16">
        <v>755</v>
      </c>
      <c r="O498" s="25"/>
      <c r="V498" s="25"/>
    </row>
    <row r="499" spans="1:22">
      <c r="A499" s="2" t="s">
        <v>658</v>
      </c>
      <c r="B499" s="16" t="s">
        <v>1837</v>
      </c>
      <c r="C499" s="16" t="s">
        <v>3004</v>
      </c>
      <c r="D499" s="24">
        <v>104.11</v>
      </c>
      <c r="E499" s="24">
        <v>51</v>
      </c>
      <c r="F499" s="20">
        <v>0.36</v>
      </c>
      <c r="H499" s="20">
        <v>-4.9507776586178354</v>
      </c>
      <c r="J499" s="22">
        <v>135000</v>
      </c>
      <c r="N499" s="16">
        <v>756</v>
      </c>
      <c r="O499" s="25"/>
      <c r="V499" s="25"/>
    </row>
    <row r="500" spans="1:22">
      <c r="A500" s="2" t="s">
        <v>659</v>
      </c>
      <c r="B500" s="16" t="s">
        <v>1838</v>
      </c>
      <c r="C500" s="16" t="s">
        <v>3005</v>
      </c>
      <c r="D500" s="24">
        <v>194.28</v>
      </c>
      <c r="E500" s="24">
        <v>68</v>
      </c>
      <c r="F500" s="20">
        <v>3.45</v>
      </c>
      <c r="H500" s="20">
        <v>-7.9652823475014154</v>
      </c>
      <c r="J500" s="22">
        <v>500</v>
      </c>
      <c r="N500" s="16">
        <v>758</v>
      </c>
      <c r="O500" s="25"/>
      <c r="V500" s="25"/>
    </row>
    <row r="501" spans="1:22">
      <c r="A501" s="2" t="s">
        <v>660</v>
      </c>
      <c r="B501" s="16" t="s">
        <v>1839</v>
      </c>
      <c r="C501" s="16" t="s">
        <v>3006</v>
      </c>
      <c r="D501" s="24">
        <v>120.15</v>
      </c>
      <c r="E501" s="24">
        <v>20</v>
      </c>
      <c r="F501" s="20">
        <v>1.58</v>
      </c>
      <c r="H501" s="20">
        <v>-3.371494882139443</v>
      </c>
      <c r="J501" s="22">
        <v>6130</v>
      </c>
      <c r="N501" s="16">
        <v>760</v>
      </c>
      <c r="O501" s="25"/>
      <c r="V501" s="25"/>
    </row>
    <row r="502" spans="1:22">
      <c r="A502" s="2" t="s">
        <v>661</v>
      </c>
      <c r="B502" s="16" t="s">
        <v>1840</v>
      </c>
      <c r="C502" s="16" t="s">
        <v>3007</v>
      </c>
      <c r="D502" s="24">
        <v>184.24</v>
      </c>
      <c r="E502" s="24">
        <v>120</v>
      </c>
      <c r="F502" s="20">
        <v>1.34</v>
      </c>
      <c r="H502" s="20">
        <v>-8.67503767834428</v>
      </c>
      <c r="J502" s="22">
        <v>322</v>
      </c>
      <c r="N502" s="16">
        <v>762</v>
      </c>
      <c r="O502" s="25"/>
      <c r="V502" s="25"/>
    </row>
    <row r="503" spans="1:22">
      <c r="A503" s="2" t="s">
        <v>662</v>
      </c>
      <c r="B503" s="16" t="s">
        <v>1841</v>
      </c>
      <c r="C503" s="16" t="s">
        <v>3008</v>
      </c>
      <c r="D503" s="24">
        <v>126.13</v>
      </c>
      <c r="E503" s="24">
        <v>-27</v>
      </c>
      <c r="F503" s="20">
        <v>0.16</v>
      </c>
      <c r="H503" s="20">
        <v>-3.7864682301102608</v>
      </c>
      <c r="J503" s="22">
        <v>28000</v>
      </c>
      <c r="N503" s="16">
        <v>765</v>
      </c>
      <c r="O503" s="25"/>
      <c r="V503" s="25"/>
    </row>
    <row r="504" spans="1:22">
      <c r="A504" s="2" t="s">
        <v>663</v>
      </c>
      <c r="B504" s="16" t="s">
        <v>1842</v>
      </c>
      <c r="C504" s="16" t="s">
        <v>3009</v>
      </c>
      <c r="D504" s="24">
        <v>296.52</v>
      </c>
      <c r="E504" s="24">
        <v>71.5</v>
      </c>
      <c r="F504" s="20">
        <v>3.88</v>
      </c>
      <c r="H504" s="20">
        <v>-2.4684048951474993</v>
      </c>
      <c r="J504" s="22">
        <v>4.09</v>
      </c>
      <c r="N504" s="16">
        <v>767</v>
      </c>
      <c r="O504" s="25"/>
      <c r="V504" s="25"/>
    </row>
    <row r="505" spans="1:22">
      <c r="A505" s="2" t="s">
        <v>664</v>
      </c>
      <c r="B505" s="16" t="s">
        <v>1843</v>
      </c>
      <c r="C505" s="16" t="s">
        <v>3010</v>
      </c>
      <c r="D505" s="24">
        <v>162.28</v>
      </c>
      <c r="E505" s="24">
        <v>-63.1</v>
      </c>
      <c r="F505" s="20">
        <v>4.9000000000000004</v>
      </c>
      <c r="H505" s="20">
        <v>-7.889805401232447E-2</v>
      </c>
      <c r="J505" s="22">
        <v>4.3250000000000002</v>
      </c>
      <c r="N505" s="16">
        <v>772</v>
      </c>
      <c r="O505" s="25"/>
      <c r="V505" s="25"/>
    </row>
    <row r="506" spans="1:22">
      <c r="A506" s="2" t="s">
        <v>665</v>
      </c>
      <c r="B506" s="16" t="s">
        <v>1844</v>
      </c>
      <c r="C506" s="16" t="s">
        <v>3011</v>
      </c>
      <c r="D506" s="24">
        <v>151.16999999999999</v>
      </c>
      <c r="E506" s="24">
        <v>24.5</v>
      </c>
      <c r="F506" s="20">
        <v>1.88</v>
      </c>
      <c r="H506" s="20">
        <v>-4.1120664172649795</v>
      </c>
      <c r="J506" s="22">
        <v>2850</v>
      </c>
      <c r="N506" s="16">
        <v>773</v>
      </c>
      <c r="O506" s="25"/>
      <c r="V506" s="25"/>
    </row>
    <row r="507" spans="1:22">
      <c r="A507" s="2" t="s">
        <v>666</v>
      </c>
      <c r="B507" s="16" t="s">
        <v>1845</v>
      </c>
      <c r="C507" s="16" t="s">
        <v>3012</v>
      </c>
      <c r="D507" s="24">
        <v>142.19999999999999</v>
      </c>
      <c r="E507" s="24">
        <v>34</v>
      </c>
      <c r="F507" s="20">
        <v>3.87</v>
      </c>
      <c r="H507" s="20">
        <v>-1.6775651024429474</v>
      </c>
      <c r="J507" s="22">
        <v>25</v>
      </c>
      <c r="N507" s="16">
        <v>774</v>
      </c>
      <c r="O507" s="25"/>
      <c r="V507" s="25"/>
    </row>
    <row r="508" spans="1:22">
      <c r="A508" s="2" t="s">
        <v>667</v>
      </c>
      <c r="B508" s="16" t="s">
        <v>1846</v>
      </c>
      <c r="C508" s="16" t="s">
        <v>3013</v>
      </c>
      <c r="D508" s="24">
        <v>198.65</v>
      </c>
      <c r="E508" s="24">
        <v>170.5</v>
      </c>
      <c r="F508" s="20">
        <v>1.94</v>
      </c>
      <c r="H508" s="20">
        <v>-7.6311321926451994</v>
      </c>
      <c r="J508" s="22">
        <v>230</v>
      </c>
      <c r="N508" s="16">
        <v>775</v>
      </c>
      <c r="O508" s="25"/>
      <c r="V508" s="25"/>
    </row>
    <row r="509" spans="1:22">
      <c r="A509" s="2" t="s">
        <v>668</v>
      </c>
      <c r="B509" s="16" t="s">
        <v>1847</v>
      </c>
      <c r="C509" s="16" t="s">
        <v>3014</v>
      </c>
      <c r="D509" s="24">
        <v>136.24</v>
      </c>
      <c r="E509" s="24">
        <v>-64.83</v>
      </c>
      <c r="F509" s="20">
        <v>4.17</v>
      </c>
      <c r="H509" s="20">
        <v>0.41968275148599871</v>
      </c>
      <c r="J509" s="22">
        <v>5.6</v>
      </c>
      <c r="N509" s="16">
        <v>776</v>
      </c>
      <c r="O509" s="25"/>
      <c r="V509" s="25"/>
    </row>
    <row r="510" spans="1:22">
      <c r="A510" s="2" t="s">
        <v>669</v>
      </c>
      <c r="B510" s="16" t="s">
        <v>1848</v>
      </c>
      <c r="C510" s="16" t="s">
        <v>3015</v>
      </c>
      <c r="D510" s="24">
        <v>130.19</v>
      </c>
      <c r="E510" s="24">
        <v>-70.8</v>
      </c>
      <c r="F510" s="20">
        <v>2.2999999999999998</v>
      </c>
      <c r="H510" s="20">
        <v>-1.799696495844016</v>
      </c>
      <c r="J510" s="22">
        <v>1700</v>
      </c>
      <c r="N510" s="16">
        <v>777</v>
      </c>
      <c r="O510" s="25"/>
      <c r="V510" s="25"/>
    </row>
    <row r="511" spans="1:22">
      <c r="A511" s="2" t="s">
        <v>670</v>
      </c>
      <c r="B511" s="16" t="s">
        <v>1849</v>
      </c>
      <c r="C511" s="16" t="s">
        <v>3016</v>
      </c>
      <c r="D511" s="24">
        <v>253.43</v>
      </c>
      <c r="E511" s="24">
        <v>124.24</v>
      </c>
      <c r="F511" s="20">
        <v>4.2</v>
      </c>
      <c r="H511" s="20">
        <v>-4.5360482278013672</v>
      </c>
      <c r="J511" s="22">
        <v>5.42</v>
      </c>
      <c r="N511" s="16">
        <v>778</v>
      </c>
      <c r="O511" s="25"/>
      <c r="V511" s="25"/>
    </row>
    <row r="512" spans="1:22">
      <c r="A512" s="2" t="s">
        <v>671</v>
      </c>
      <c r="B512" s="16" t="s">
        <v>1850</v>
      </c>
      <c r="C512" s="16" t="s">
        <v>3017</v>
      </c>
      <c r="D512" s="24">
        <v>126.59</v>
      </c>
      <c r="E512" s="24">
        <v>-35.6</v>
      </c>
      <c r="F512" s="20">
        <v>3.42</v>
      </c>
      <c r="H512" s="20">
        <v>-0.83586000532603022</v>
      </c>
      <c r="J512" s="22">
        <v>374</v>
      </c>
      <c r="N512" s="16">
        <v>780</v>
      </c>
      <c r="O512" s="25"/>
      <c r="V512" s="25"/>
    </row>
    <row r="513" spans="1:22">
      <c r="A513" s="2" t="s">
        <v>672</v>
      </c>
      <c r="B513" s="16" t="s">
        <v>1851</v>
      </c>
      <c r="C513" s="16" t="s">
        <v>3018</v>
      </c>
      <c r="D513" s="24">
        <v>168.11</v>
      </c>
      <c r="E513" s="24">
        <v>118.5</v>
      </c>
      <c r="F513" s="20">
        <v>1.69</v>
      </c>
      <c r="H513" s="20">
        <v>-5.6618010124116509</v>
      </c>
      <c r="J513" s="22">
        <v>500</v>
      </c>
      <c r="N513" s="16">
        <v>781</v>
      </c>
      <c r="O513" s="25"/>
      <c r="V513" s="25"/>
    </row>
    <row r="514" spans="1:22">
      <c r="A514" s="2" t="s">
        <v>673</v>
      </c>
      <c r="B514" s="16" t="s">
        <v>1852</v>
      </c>
      <c r="C514" s="16" t="s">
        <v>3019</v>
      </c>
      <c r="D514" s="24">
        <v>126.59</v>
      </c>
      <c r="E514" s="24">
        <v>7.5</v>
      </c>
      <c r="F514" s="20">
        <v>3.33</v>
      </c>
      <c r="H514" s="20">
        <v>-0.74705411093412377</v>
      </c>
      <c r="J514" s="22">
        <v>106</v>
      </c>
      <c r="N514" s="16">
        <v>782</v>
      </c>
      <c r="O514" s="25"/>
      <c r="V514" s="25"/>
    </row>
    <row r="515" spans="1:22">
      <c r="A515" s="2" t="s">
        <v>674</v>
      </c>
      <c r="B515" s="16" t="s">
        <v>1853</v>
      </c>
      <c r="C515" s="16" t="s">
        <v>3020</v>
      </c>
      <c r="D515" s="24">
        <v>134.22</v>
      </c>
      <c r="E515" s="24">
        <v>-68</v>
      </c>
      <c r="F515" s="20">
        <v>4.0999999999999996</v>
      </c>
      <c r="H515" s="20">
        <v>-0.34713553627999827</v>
      </c>
      <c r="J515" s="22">
        <v>23.4</v>
      </c>
      <c r="N515" s="16">
        <v>783</v>
      </c>
      <c r="O515" s="25"/>
      <c r="V515" s="25"/>
    </row>
    <row r="516" spans="1:22">
      <c r="A516" s="2" t="s">
        <v>675</v>
      </c>
      <c r="B516" s="16" t="s">
        <v>1854</v>
      </c>
      <c r="C516" s="16" t="s">
        <v>3021</v>
      </c>
      <c r="D516" s="24">
        <v>199.27</v>
      </c>
      <c r="E516" s="24">
        <v>187.5</v>
      </c>
      <c r="F516" s="20">
        <v>4.1500000000000004</v>
      </c>
      <c r="H516" s="20">
        <v>-5.9444834255201471</v>
      </c>
      <c r="J516" s="22">
        <v>1.59</v>
      </c>
      <c r="N516" s="16">
        <v>784</v>
      </c>
      <c r="O516" s="25"/>
      <c r="V516" s="25"/>
    </row>
    <row r="517" spans="1:22">
      <c r="A517" s="2" t="s">
        <v>676</v>
      </c>
      <c r="B517" s="16" t="s">
        <v>1855</v>
      </c>
      <c r="C517" s="16" t="s">
        <v>3022</v>
      </c>
      <c r="D517" s="24">
        <v>251.33</v>
      </c>
      <c r="E517" s="24">
        <v>125.5</v>
      </c>
      <c r="F517" s="20">
        <v>3.53</v>
      </c>
      <c r="H517" s="20">
        <v>-0.59126068060750681</v>
      </c>
      <c r="J517" s="22">
        <v>22.49</v>
      </c>
      <c r="N517" s="16">
        <v>785</v>
      </c>
      <c r="O517" s="25"/>
      <c r="V517" s="25"/>
    </row>
    <row r="518" spans="1:22">
      <c r="A518" s="2" t="s">
        <v>677</v>
      </c>
      <c r="B518" s="16" t="s">
        <v>1856</v>
      </c>
      <c r="C518" s="16" t="s">
        <v>3023</v>
      </c>
      <c r="D518" s="24">
        <v>342.3</v>
      </c>
      <c r="E518" s="24">
        <v>185.5</v>
      </c>
      <c r="F518" s="20">
        <v>3.7</v>
      </c>
      <c r="H518" s="20">
        <v>-19.738220698306286</v>
      </c>
      <c r="J518" s="22">
        <v>2100000</v>
      </c>
      <c r="N518" s="16">
        <v>788</v>
      </c>
      <c r="O518" s="25"/>
      <c r="V518" s="25"/>
    </row>
    <row r="519" spans="1:22">
      <c r="A519" s="2" t="s">
        <v>678</v>
      </c>
      <c r="B519" s="16" t="s">
        <v>1857</v>
      </c>
      <c r="C519" s="16" t="s">
        <v>3024</v>
      </c>
      <c r="D519" s="24">
        <v>678.6</v>
      </c>
      <c r="E519" s="24">
        <v>86.5</v>
      </c>
      <c r="F519" s="20">
        <v>-0.42</v>
      </c>
      <c r="H519" s="20">
        <v>-26.230165729342975</v>
      </c>
      <c r="J519" s="22">
        <v>910</v>
      </c>
      <c r="N519" s="16">
        <v>789</v>
      </c>
      <c r="O519" s="25"/>
      <c r="V519" s="25"/>
    </row>
    <row r="520" spans="1:22">
      <c r="A520" s="2" t="s">
        <v>679</v>
      </c>
      <c r="B520" s="16" t="s">
        <v>1858</v>
      </c>
      <c r="C520" s="16" t="s">
        <v>3025</v>
      </c>
      <c r="D520" s="24">
        <v>196.29</v>
      </c>
      <c r="E520" s="24">
        <v>-6.1</v>
      </c>
      <c r="F520" s="20">
        <v>3.98</v>
      </c>
      <c r="H520" s="20">
        <v>-1.004712855457792</v>
      </c>
      <c r="J520" s="22">
        <v>18.239999999999998</v>
      </c>
      <c r="N520" s="16">
        <v>790</v>
      </c>
      <c r="O520" s="25"/>
      <c r="V520" s="25"/>
    </row>
    <row r="521" spans="1:22">
      <c r="A521" s="2" t="s">
        <v>680</v>
      </c>
      <c r="B521" s="16" t="s">
        <v>1859</v>
      </c>
      <c r="C521" s="16" t="s">
        <v>3026</v>
      </c>
      <c r="D521" s="24">
        <v>178.23</v>
      </c>
      <c r="E521" s="24">
        <v>-18.7</v>
      </c>
      <c r="F521" s="20">
        <v>-0.96</v>
      </c>
      <c r="H521" s="20">
        <v>-9.2614234230734152</v>
      </c>
      <c r="J521" s="22">
        <v>1000000</v>
      </c>
      <c r="N521" s="16">
        <v>791</v>
      </c>
      <c r="O521" s="25"/>
      <c r="V521" s="25"/>
    </row>
    <row r="522" spans="1:22">
      <c r="A522" s="2" t="s">
        <v>681</v>
      </c>
      <c r="B522" s="16" t="s">
        <v>1860</v>
      </c>
      <c r="C522" s="16" t="s">
        <v>3027</v>
      </c>
      <c r="D522" s="24">
        <v>178.23</v>
      </c>
      <c r="E522" s="24">
        <v>-45</v>
      </c>
      <c r="F522" s="20">
        <v>-0.76</v>
      </c>
      <c r="H522" s="20">
        <v>-6.8779832112316113</v>
      </c>
      <c r="J522" s="22">
        <v>248500</v>
      </c>
      <c r="N522" s="16">
        <v>794</v>
      </c>
      <c r="O522" s="25"/>
      <c r="V522" s="25"/>
    </row>
    <row r="523" spans="1:22">
      <c r="A523" s="2" t="s">
        <v>682</v>
      </c>
      <c r="B523" s="16" t="s">
        <v>1861</v>
      </c>
      <c r="C523" s="16" t="s">
        <v>3028</v>
      </c>
      <c r="D523" s="24">
        <v>178.23</v>
      </c>
      <c r="E523" s="24">
        <v>-22.4</v>
      </c>
      <c r="F523" s="20">
        <v>3.84</v>
      </c>
      <c r="H523" s="20">
        <v>-2.7897377146751081</v>
      </c>
      <c r="J523" s="22">
        <v>59</v>
      </c>
      <c r="N523" s="16">
        <v>795</v>
      </c>
      <c r="O523" s="25"/>
      <c r="V523" s="25"/>
    </row>
    <row r="524" spans="1:22">
      <c r="A524" s="2" t="s">
        <v>683</v>
      </c>
      <c r="B524" s="16" t="s">
        <v>1862</v>
      </c>
      <c r="C524" s="16" t="s">
        <v>3029</v>
      </c>
      <c r="D524" s="24">
        <v>134.22</v>
      </c>
      <c r="E524" s="24">
        <v>-87.9</v>
      </c>
      <c r="F524" s="20">
        <v>4.38</v>
      </c>
      <c r="H524" s="20">
        <v>-0.18713109711777179</v>
      </c>
      <c r="J524" s="22">
        <v>11.8</v>
      </c>
      <c r="N524" s="16">
        <v>796</v>
      </c>
      <c r="O524" s="25"/>
      <c r="V524" s="25"/>
    </row>
    <row r="525" spans="1:22">
      <c r="A525" s="2" t="s">
        <v>684</v>
      </c>
      <c r="B525" s="16" t="s">
        <v>1863</v>
      </c>
      <c r="C525" s="16" t="s">
        <v>3030</v>
      </c>
      <c r="D525" s="24">
        <v>151.18</v>
      </c>
      <c r="E525" s="24">
        <v>121.6</v>
      </c>
      <c r="F525" s="20">
        <v>0.64</v>
      </c>
      <c r="H525" s="20">
        <v>-6.5484221269814658</v>
      </c>
      <c r="J525" s="22">
        <v>21430</v>
      </c>
      <c r="N525" s="16">
        <v>798</v>
      </c>
      <c r="O525" s="25"/>
      <c r="V525" s="25"/>
    </row>
    <row r="526" spans="1:22">
      <c r="A526" s="2" t="s">
        <v>685</v>
      </c>
      <c r="B526" s="16" t="s">
        <v>1864</v>
      </c>
      <c r="C526" s="16" t="s">
        <v>3031</v>
      </c>
      <c r="D526" s="24">
        <v>428.61</v>
      </c>
      <c r="E526" s="24">
        <v>223.05</v>
      </c>
      <c r="F526" s="20">
        <v>5.89</v>
      </c>
      <c r="H526" s="20">
        <v>-10.236239877055167</v>
      </c>
      <c r="J526" s="22">
        <v>1.9140000000000001E-2</v>
      </c>
      <c r="N526" s="16">
        <v>801</v>
      </c>
      <c r="O526" s="25"/>
      <c r="V526" s="25"/>
    </row>
    <row r="527" spans="1:22">
      <c r="A527" s="2" t="s">
        <v>686</v>
      </c>
      <c r="B527" s="16" t="s">
        <v>1865</v>
      </c>
      <c r="C527" s="16" t="s">
        <v>3032</v>
      </c>
      <c r="D527" s="24">
        <v>331.97</v>
      </c>
      <c r="E527" s="24">
        <v>155</v>
      </c>
      <c r="F527" s="20">
        <v>4.28</v>
      </c>
      <c r="H527" s="20">
        <v>-4.0500717278336182</v>
      </c>
      <c r="J527" s="22">
        <v>0.5</v>
      </c>
      <c r="N527" s="16">
        <v>803</v>
      </c>
      <c r="O527" s="25"/>
      <c r="V527" s="25"/>
    </row>
    <row r="528" spans="1:22">
      <c r="A528" s="2" t="s">
        <v>687</v>
      </c>
      <c r="B528" s="16" t="s">
        <v>1866</v>
      </c>
      <c r="C528" s="16" t="s">
        <v>3033</v>
      </c>
      <c r="D528" s="24">
        <v>264.39999999999998</v>
      </c>
      <c r="E528" s="24">
        <v>129.57</v>
      </c>
      <c r="F528" s="20">
        <v>-0.14000000000000001</v>
      </c>
      <c r="H528" s="20">
        <v>-9.7985786201125151</v>
      </c>
      <c r="J528" s="22">
        <v>1263</v>
      </c>
      <c r="N528" s="16">
        <v>804</v>
      </c>
      <c r="O528" s="25"/>
      <c r="V528" s="25"/>
    </row>
    <row r="529" spans="1:22">
      <c r="A529" s="2" t="s">
        <v>688</v>
      </c>
      <c r="B529" s="16" t="s">
        <v>1867</v>
      </c>
      <c r="C529" s="16" t="s">
        <v>3034</v>
      </c>
      <c r="D529" s="24">
        <v>323.13</v>
      </c>
      <c r="E529" s="24">
        <v>137</v>
      </c>
      <c r="F529" s="20">
        <v>2.85</v>
      </c>
      <c r="H529" s="20">
        <v>-7.9367417859139326</v>
      </c>
      <c r="J529" s="22">
        <v>20</v>
      </c>
      <c r="N529" s="16">
        <v>811</v>
      </c>
      <c r="O529" s="25"/>
      <c r="V529" s="25"/>
    </row>
    <row r="530" spans="1:22">
      <c r="A530" s="2" t="s">
        <v>689</v>
      </c>
      <c r="B530" s="16" t="s">
        <v>1868</v>
      </c>
      <c r="C530" s="16" t="s">
        <v>3035</v>
      </c>
      <c r="D530" s="24">
        <v>323.31</v>
      </c>
      <c r="E530" s="24">
        <v>36</v>
      </c>
      <c r="F530" s="20">
        <v>4.78</v>
      </c>
      <c r="H530" s="20">
        <v>-4.7411452513236032</v>
      </c>
      <c r="J530" s="22">
        <v>3.11</v>
      </c>
      <c r="N530" s="16">
        <v>812</v>
      </c>
      <c r="O530" s="25"/>
      <c r="V530" s="25"/>
    </row>
    <row r="531" spans="1:22">
      <c r="A531" s="2" t="s">
        <v>690</v>
      </c>
      <c r="B531" s="16" t="s">
        <v>1869</v>
      </c>
      <c r="C531" s="16" t="s">
        <v>3036</v>
      </c>
      <c r="D531" s="24">
        <v>309.37</v>
      </c>
      <c r="E531" s="24">
        <v>152.04</v>
      </c>
      <c r="F531" s="20">
        <v>5.8</v>
      </c>
      <c r="H531" s="20">
        <v>-2.3432052426515657</v>
      </c>
      <c r="J531" s="22">
        <v>0.11</v>
      </c>
      <c r="N531" s="16">
        <v>814</v>
      </c>
      <c r="O531" s="25"/>
      <c r="V531" s="25"/>
    </row>
    <row r="532" spans="1:22">
      <c r="A532" s="2" t="s">
        <v>691</v>
      </c>
      <c r="B532" s="16" t="s">
        <v>1870</v>
      </c>
      <c r="C532" s="16" t="s">
        <v>3037</v>
      </c>
      <c r="D532" s="24">
        <v>233.36</v>
      </c>
      <c r="E532" s="24">
        <v>95.58</v>
      </c>
      <c r="F532" s="20">
        <v>3</v>
      </c>
      <c r="H532" s="20">
        <v>-4.9735548734674051</v>
      </c>
      <c r="J532" s="22">
        <v>790</v>
      </c>
      <c r="N532" s="16">
        <v>815</v>
      </c>
      <c r="O532" s="25"/>
      <c r="V532" s="25"/>
    </row>
    <row r="533" spans="1:22">
      <c r="A533" s="2" t="s">
        <v>692</v>
      </c>
      <c r="B533" s="16" t="s">
        <v>1871</v>
      </c>
      <c r="C533" s="16" t="s">
        <v>3038</v>
      </c>
      <c r="D533" s="24">
        <v>380.55</v>
      </c>
      <c r="E533" s="24">
        <v>176.02</v>
      </c>
      <c r="F533" s="20">
        <v>5.57</v>
      </c>
      <c r="H533" s="20">
        <v>-4.6792582604623929</v>
      </c>
      <c r="J533" s="22">
        <v>0.3</v>
      </c>
      <c r="N533" s="16">
        <v>816</v>
      </c>
      <c r="O533" s="25"/>
      <c r="V533" s="25"/>
    </row>
    <row r="534" spans="1:22">
      <c r="A534" s="2" t="s">
        <v>693</v>
      </c>
      <c r="B534" s="16" t="s">
        <v>1872</v>
      </c>
      <c r="C534" s="16" t="s">
        <v>3039</v>
      </c>
      <c r="D534" s="24">
        <v>210.26</v>
      </c>
      <c r="E534" s="24">
        <v>165</v>
      </c>
      <c r="F534" s="20">
        <v>0.17</v>
      </c>
      <c r="H534" s="20">
        <v>-9.0268003854206302</v>
      </c>
      <c r="J534" s="22">
        <v>4600</v>
      </c>
      <c r="N534" s="16">
        <v>817</v>
      </c>
      <c r="O534" s="25"/>
      <c r="V534" s="25"/>
    </row>
    <row r="535" spans="1:22">
      <c r="A535" s="2" t="s">
        <v>694</v>
      </c>
      <c r="B535" s="16" t="s">
        <v>1873</v>
      </c>
      <c r="C535" s="16" t="s">
        <v>3040</v>
      </c>
      <c r="D535" s="24">
        <v>130.19</v>
      </c>
      <c r="E535" s="24">
        <v>6.81</v>
      </c>
      <c r="F535" s="20">
        <v>1.36</v>
      </c>
      <c r="H535" s="20">
        <v>-3.657745945771834</v>
      </c>
      <c r="J535" s="22">
        <v>13000</v>
      </c>
      <c r="N535" s="16">
        <v>818</v>
      </c>
      <c r="O535" s="25"/>
      <c r="V535" s="25"/>
    </row>
    <row r="536" spans="1:22">
      <c r="A536" s="2" t="s">
        <v>695</v>
      </c>
      <c r="B536" s="16" t="s">
        <v>1874</v>
      </c>
      <c r="C536" s="16" t="s">
        <v>3041</v>
      </c>
      <c r="D536" s="24">
        <v>364.11</v>
      </c>
      <c r="E536" s="24">
        <v>-16.399999999999999</v>
      </c>
      <c r="F536" s="20">
        <v>4.54</v>
      </c>
      <c r="H536" s="20">
        <v>0.78756303761745794</v>
      </c>
      <c r="J536" s="22">
        <v>2.1850000000000001</v>
      </c>
      <c r="N536" s="16">
        <v>819</v>
      </c>
      <c r="O536" s="25"/>
      <c r="V536" s="25"/>
    </row>
    <row r="537" spans="1:22">
      <c r="A537" s="2" t="s">
        <v>696</v>
      </c>
      <c r="B537" s="16" t="s">
        <v>1875</v>
      </c>
      <c r="C537" s="16" t="s">
        <v>3042</v>
      </c>
      <c r="D537" s="24">
        <v>158.25</v>
      </c>
      <c r="E537" s="24">
        <v>28.17</v>
      </c>
      <c r="F537" s="20">
        <v>2.63</v>
      </c>
      <c r="H537" s="20">
        <v>-3.2679542902323733</v>
      </c>
      <c r="J537" s="22">
        <v>1270</v>
      </c>
      <c r="N537" s="16">
        <v>821</v>
      </c>
      <c r="O537" s="25"/>
      <c r="V537" s="25"/>
    </row>
    <row r="538" spans="1:22">
      <c r="A538" s="2" t="s">
        <v>697</v>
      </c>
      <c r="B538" s="16" t="s">
        <v>1876</v>
      </c>
      <c r="C538" s="16" t="s">
        <v>3043</v>
      </c>
      <c r="D538" s="24">
        <v>180.19</v>
      </c>
      <c r="E538" s="24">
        <v>-23.8</v>
      </c>
      <c r="F538" s="20">
        <v>1.03</v>
      </c>
      <c r="H538" s="20">
        <v>-2.7470541109341235</v>
      </c>
      <c r="J538" s="22">
        <v>1500</v>
      </c>
      <c r="N538" s="16">
        <v>822</v>
      </c>
      <c r="O538" s="25"/>
      <c r="V538" s="25"/>
    </row>
    <row r="539" spans="1:22">
      <c r="A539" s="2" t="s">
        <v>698</v>
      </c>
      <c r="B539" s="16" t="s">
        <v>1877</v>
      </c>
      <c r="C539" s="16" t="s">
        <v>3044</v>
      </c>
      <c r="D539" s="24">
        <v>184.28</v>
      </c>
      <c r="E539" s="24">
        <v>-10.43</v>
      </c>
      <c r="F539" s="20">
        <v>4.09</v>
      </c>
      <c r="H539" s="20">
        <v>-1.5611589483843979</v>
      </c>
      <c r="J539" s="22">
        <v>16.8</v>
      </c>
      <c r="N539" s="16">
        <v>824</v>
      </c>
      <c r="O539" s="25"/>
      <c r="V539" s="25"/>
    </row>
    <row r="540" spans="1:22">
      <c r="A540" s="2" t="s">
        <v>699</v>
      </c>
      <c r="B540" s="16" t="s">
        <v>1878</v>
      </c>
      <c r="C540" s="16" t="s">
        <v>3045</v>
      </c>
      <c r="D540" s="24">
        <v>260.37</v>
      </c>
      <c r="E540" s="24">
        <v>-2.4900000000000002</v>
      </c>
      <c r="F540" s="20">
        <v>3.56</v>
      </c>
      <c r="H540" s="20">
        <v>-3.7480467844678014</v>
      </c>
      <c r="J540" s="22">
        <v>50</v>
      </c>
      <c r="N540" s="16">
        <v>825</v>
      </c>
      <c r="O540" s="25"/>
      <c r="V540" s="25"/>
    </row>
    <row r="541" spans="1:22">
      <c r="A541" s="2" t="s">
        <v>700</v>
      </c>
      <c r="B541" s="16" t="s">
        <v>1879</v>
      </c>
      <c r="C541" s="16" t="s">
        <v>3046</v>
      </c>
      <c r="D541" s="24">
        <v>162.28</v>
      </c>
      <c r="E541" s="24">
        <v>-17</v>
      </c>
      <c r="F541" s="20">
        <v>5.5</v>
      </c>
      <c r="H541" s="20">
        <v>1.3095723241851667</v>
      </c>
      <c r="J541" s="22">
        <v>0.38979999999999998</v>
      </c>
      <c r="N541" s="16">
        <v>827</v>
      </c>
      <c r="O541" s="25"/>
      <c r="V541" s="25"/>
    </row>
    <row r="542" spans="1:22">
      <c r="A542" s="2" t="s">
        <v>701</v>
      </c>
      <c r="B542" s="16" t="s">
        <v>1880</v>
      </c>
      <c r="C542" s="16" t="s">
        <v>3047</v>
      </c>
      <c r="D542" s="24">
        <v>464.12</v>
      </c>
      <c r="E542" s="24">
        <v>9.9700000000000006</v>
      </c>
      <c r="F542" s="20">
        <v>5.58</v>
      </c>
      <c r="H542" s="20">
        <v>2.2284721196826758</v>
      </c>
      <c r="J542" s="22">
        <v>6.7369999999999999E-2</v>
      </c>
      <c r="N542" s="16">
        <v>828</v>
      </c>
      <c r="O542" s="25"/>
      <c r="V542" s="25"/>
    </row>
    <row r="543" spans="1:22">
      <c r="A543" s="2" t="s">
        <v>702</v>
      </c>
      <c r="B543" s="16" t="s">
        <v>1881</v>
      </c>
      <c r="C543" s="16" t="s">
        <v>3048</v>
      </c>
      <c r="D543" s="24">
        <v>376.5</v>
      </c>
      <c r="E543" s="24">
        <v>37</v>
      </c>
      <c r="F543" s="20">
        <v>7.05</v>
      </c>
      <c r="H543" s="20">
        <v>-6.0344197822908221</v>
      </c>
      <c r="J543" s="22">
        <v>1E-3</v>
      </c>
      <c r="N543" s="16">
        <v>830</v>
      </c>
      <c r="O543" s="25"/>
      <c r="V543" s="25"/>
    </row>
    <row r="544" spans="1:22">
      <c r="A544" s="2" t="s">
        <v>703</v>
      </c>
      <c r="B544" s="16" t="s">
        <v>1882</v>
      </c>
      <c r="C544" s="16" t="s">
        <v>3049</v>
      </c>
      <c r="D544" s="24">
        <v>418.58</v>
      </c>
      <c r="E544" s="24">
        <v>135</v>
      </c>
      <c r="F544" s="20">
        <v>4.68</v>
      </c>
      <c r="H544" s="20">
        <v>-7.9398219015331435</v>
      </c>
      <c r="J544" s="22">
        <v>0.03</v>
      </c>
      <c r="N544" s="16">
        <v>832</v>
      </c>
      <c r="O544" s="25"/>
      <c r="V544" s="25"/>
    </row>
    <row r="545" spans="1:22">
      <c r="A545" s="2" t="s">
        <v>704</v>
      </c>
      <c r="B545" s="16" t="s">
        <v>1883</v>
      </c>
      <c r="C545" s="16" t="s">
        <v>3050</v>
      </c>
      <c r="D545" s="24">
        <v>375.14</v>
      </c>
      <c r="E545" s="24">
        <v>81.790000000000006</v>
      </c>
      <c r="F545" s="20">
        <v>4.1399999999999997</v>
      </c>
      <c r="H545" s="20">
        <v>0.29271301593736393</v>
      </c>
      <c r="J545" s="22">
        <v>1.27</v>
      </c>
      <c r="N545" s="16">
        <v>833</v>
      </c>
      <c r="O545" s="25"/>
      <c r="V545" s="25"/>
    </row>
    <row r="546" spans="1:22">
      <c r="A546" s="2" t="s">
        <v>705</v>
      </c>
      <c r="B546" s="16" t="s">
        <v>1884</v>
      </c>
      <c r="C546" s="16" t="s">
        <v>3051</v>
      </c>
      <c r="D546" s="24">
        <v>296.41000000000003</v>
      </c>
      <c r="E546" s="24">
        <v>183</v>
      </c>
      <c r="F546" s="20">
        <v>3.67</v>
      </c>
      <c r="H546" s="20">
        <v>-9.4887077190111278</v>
      </c>
      <c r="J546" s="22">
        <v>11.3</v>
      </c>
      <c r="N546" s="16">
        <v>834</v>
      </c>
      <c r="O546" s="25"/>
      <c r="V546" s="25"/>
    </row>
    <row r="547" spans="1:22">
      <c r="A547" s="2" t="s">
        <v>706</v>
      </c>
      <c r="B547" s="16" t="s">
        <v>1885</v>
      </c>
      <c r="C547" s="16" t="s">
        <v>3052</v>
      </c>
      <c r="D547" s="24">
        <v>545.54999999999995</v>
      </c>
      <c r="E547" s="24">
        <v>150.03</v>
      </c>
      <c r="F547" s="20">
        <v>6.89</v>
      </c>
      <c r="H547" s="20">
        <v>-1.4795073672270673</v>
      </c>
      <c r="J547" s="22">
        <v>8.5000000000000006E-2</v>
      </c>
      <c r="N547" s="16">
        <v>836</v>
      </c>
      <c r="O547" s="25"/>
      <c r="V547" s="25"/>
    </row>
    <row r="548" spans="1:22">
      <c r="A548" s="2" t="s">
        <v>707</v>
      </c>
      <c r="B548" s="16" t="s">
        <v>1886</v>
      </c>
      <c r="C548" s="16" t="s">
        <v>3053</v>
      </c>
      <c r="D548" s="24">
        <v>325.19</v>
      </c>
      <c r="E548" s="24">
        <v>37</v>
      </c>
      <c r="F548" s="20">
        <v>4.74</v>
      </c>
      <c r="H548" s="20">
        <v>-5.5287896552410762</v>
      </c>
      <c r="J548" s="22">
        <v>13</v>
      </c>
      <c r="N548" s="16">
        <v>838</v>
      </c>
      <c r="O548" s="25"/>
      <c r="V548" s="25"/>
    </row>
    <row r="549" spans="1:22">
      <c r="A549" s="2" t="s">
        <v>708</v>
      </c>
      <c r="B549" s="16" t="s">
        <v>1887</v>
      </c>
      <c r="C549" s="16" t="s">
        <v>3054</v>
      </c>
      <c r="D549" s="24">
        <v>229.71</v>
      </c>
      <c r="E549" s="24">
        <v>178</v>
      </c>
      <c r="F549" s="20">
        <v>3.21</v>
      </c>
      <c r="H549" s="20">
        <v>-5.817985281556326</v>
      </c>
      <c r="J549" s="22">
        <v>8.5</v>
      </c>
      <c r="N549" s="16">
        <v>839</v>
      </c>
      <c r="O549" s="25"/>
      <c r="V549" s="25"/>
    </row>
    <row r="550" spans="1:22">
      <c r="A550" s="2" t="s">
        <v>709</v>
      </c>
      <c r="B550" s="16" t="s">
        <v>1888</v>
      </c>
      <c r="C550" s="16" t="s">
        <v>3055</v>
      </c>
      <c r="D550" s="24">
        <v>390.57</v>
      </c>
      <c r="E550" s="24">
        <v>-4</v>
      </c>
      <c r="F550" s="20">
        <v>8.1</v>
      </c>
      <c r="H550" s="20">
        <v>-3.9785950981069287</v>
      </c>
      <c r="J550" s="22">
        <v>2.1999999999999999E-2</v>
      </c>
      <c r="N550" s="16">
        <v>842</v>
      </c>
      <c r="O550" s="25"/>
      <c r="V550" s="25"/>
    </row>
    <row r="551" spans="1:22">
      <c r="A551" s="2" t="s">
        <v>710</v>
      </c>
      <c r="B551" s="16" t="s">
        <v>1889</v>
      </c>
      <c r="C551" s="16" t="s">
        <v>3056</v>
      </c>
      <c r="D551" s="24">
        <v>214.39</v>
      </c>
      <c r="E551" s="24">
        <v>39.5</v>
      </c>
      <c r="F551" s="20">
        <v>6.03</v>
      </c>
      <c r="H551" s="20">
        <v>-2.1844082387822983</v>
      </c>
      <c r="J551" s="22">
        <v>0.191</v>
      </c>
      <c r="N551" s="16">
        <v>845</v>
      </c>
      <c r="O551" s="25"/>
      <c r="V551" s="25"/>
    </row>
    <row r="552" spans="1:22">
      <c r="A552" s="2" t="s">
        <v>711</v>
      </c>
      <c r="B552" s="16" t="s">
        <v>1890</v>
      </c>
      <c r="C552" s="16" t="s">
        <v>3057</v>
      </c>
      <c r="D552" s="24">
        <v>315.58999999999997</v>
      </c>
      <c r="E552" s="24">
        <v>255.6</v>
      </c>
      <c r="F552" s="20">
        <v>4.9000000000000004</v>
      </c>
      <c r="H552" s="20">
        <v>-8.7333897866268408</v>
      </c>
      <c r="J552" s="22">
        <v>0.64790000000000003</v>
      </c>
      <c r="N552" s="16">
        <v>846</v>
      </c>
      <c r="O552" s="25"/>
      <c r="V552" s="25"/>
    </row>
    <row r="553" spans="1:22">
      <c r="A553" s="2" t="s">
        <v>712</v>
      </c>
      <c r="B553" s="16" t="s">
        <v>1891</v>
      </c>
      <c r="C553" s="16" t="s">
        <v>3058</v>
      </c>
      <c r="D553" s="24">
        <v>214.35</v>
      </c>
      <c r="E553" s="24">
        <v>5.2</v>
      </c>
      <c r="F553" s="20">
        <v>5.41</v>
      </c>
      <c r="H553" s="20">
        <v>-0.91431195736196802</v>
      </c>
      <c r="J553" s="22">
        <v>0.8841</v>
      </c>
      <c r="N553" s="16">
        <v>849</v>
      </c>
      <c r="O553" s="25"/>
      <c r="V553" s="25"/>
    </row>
    <row r="554" spans="1:22">
      <c r="A554" s="2" t="s">
        <v>713</v>
      </c>
      <c r="B554" s="16" t="s">
        <v>1892</v>
      </c>
      <c r="C554" s="16" t="s">
        <v>3059</v>
      </c>
      <c r="D554" s="24">
        <v>158.24</v>
      </c>
      <c r="E554" s="24">
        <v>-40</v>
      </c>
      <c r="F554" s="20">
        <v>3.32</v>
      </c>
      <c r="H554" s="20">
        <v>-1.4947664593802799</v>
      </c>
      <c r="J554" s="22">
        <v>64.400000000000006</v>
      </c>
      <c r="N554" s="16">
        <v>852</v>
      </c>
      <c r="O554" s="25"/>
      <c r="V554" s="25"/>
    </row>
    <row r="555" spans="1:22">
      <c r="A555" s="2" t="s">
        <v>714</v>
      </c>
      <c r="B555" s="16" t="s">
        <v>1893</v>
      </c>
      <c r="C555" s="16" t="s">
        <v>3060</v>
      </c>
      <c r="D555" s="24">
        <v>226.36</v>
      </c>
      <c r="E555" s="24">
        <v>89.97</v>
      </c>
      <c r="F555" s="20">
        <v>3.61</v>
      </c>
      <c r="H555" s="20">
        <v>-5.0011383950994936</v>
      </c>
      <c r="J555" s="22">
        <v>26.35</v>
      </c>
      <c r="N555" s="16">
        <v>854</v>
      </c>
      <c r="O555" s="25"/>
      <c r="V555" s="25"/>
    </row>
    <row r="556" spans="1:22">
      <c r="A556" s="2" t="s">
        <v>715</v>
      </c>
      <c r="B556" s="16" t="s">
        <v>1894</v>
      </c>
      <c r="C556" s="16" t="s">
        <v>3061</v>
      </c>
      <c r="D556" s="24">
        <v>226.45</v>
      </c>
      <c r="E556" s="24">
        <v>18.100000000000001</v>
      </c>
      <c r="F556" s="20">
        <v>8.1999999999999993</v>
      </c>
      <c r="H556" s="20">
        <v>1.2863329192995883</v>
      </c>
      <c r="J556" s="22">
        <v>8.9999999999999998E-4</v>
      </c>
      <c r="N556" s="16">
        <v>856</v>
      </c>
      <c r="O556" s="25"/>
      <c r="V556" s="25"/>
    </row>
    <row r="557" spans="1:22">
      <c r="A557" s="2" t="s">
        <v>716</v>
      </c>
      <c r="B557" s="16" t="s">
        <v>1895</v>
      </c>
      <c r="C557" s="16" t="s">
        <v>3062</v>
      </c>
      <c r="D557" s="24">
        <v>228.42</v>
      </c>
      <c r="E557" s="24">
        <v>45</v>
      </c>
      <c r="F557" s="20">
        <v>6.24</v>
      </c>
      <c r="H557" s="20">
        <v>-2.036345703326861</v>
      </c>
      <c r="J557" s="22">
        <v>0.10299999999999999</v>
      </c>
      <c r="N557" s="16">
        <v>858</v>
      </c>
      <c r="O557" s="25"/>
      <c r="V557" s="25"/>
    </row>
    <row r="558" spans="1:22">
      <c r="A558" s="2" t="s">
        <v>717</v>
      </c>
      <c r="B558" s="16" t="s">
        <v>1896</v>
      </c>
      <c r="C558" s="16" t="s">
        <v>3063</v>
      </c>
      <c r="D558" s="24">
        <v>143.19</v>
      </c>
      <c r="E558" s="24">
        <v>15.43</v>
      </c>
      <c r="F558" s="20">
        <v>0.4</v>
      </c>
      <c r="H558" s="20">
        <v>-4.554107517756691</v>
      </c>
      <c r="J558" s="22">
        <v>374600</v>
      </c>
      <c r="N558" s="16">
        <v>860</v>
      </c>
      <c r="O558" s="25"/>
      <c r="V558" s="25"/>
    </row>
    <row r="559" spans="1:22">
      <c r="A559" s="2" t="s">
        <v>718</v>
      </c>
      <c r="B559" s="16" t="s">
        <v>1897</v>
      </c>
      <c r="C559" s="16" t="s">
        <v>3064</v>
      </c>
      <c r="D559" s="24">
        <v>174.2</v>
      </c>
      <c r="E559" s="24">
        <v>7.53</v>
      </c>
      <c r="F559" s="20">
        <v>0.49</v>
      </c>
      <c r="H559" s="20">
        <v>-5.2951065362759886</v>
      </c>
      <c r="J559" s="22">
        <v>1000000</v>
      </c>
      <c r="N559" s="16">
        <v>861</v>
      </c>
      <c r="O559" s="25"/>
      <c r="V559" s="25"/>
    </row>
    <row r="560" spans="1:22">
      <c r="A560" s="2" t="s">
        <v>719</v>
      </c>
      <c r="B560" s="16" t="s">
        <v>1898</v>
      </c>
      <c r="C560" s="16" t="s">
        <v>3065</v>
      </c>
      <c r="D560" s="24">
        <v>248.3</v>
      </c>
      <c r="E560" s="24">
        <v>175.5</v>
      </c>
      <c r="F560" s="20">
        <v>0.97</v>
      </c>
      <c r="H560" s="20">
        <v>-11.895767832411385</v>
      </c>
      <c r="J560" s="22">
        <v>380</v>
      </c>
      <c r="N560" s="16">
        <v>864</v>
      </c>
      <c r="O560" s="25"/>
      <c r="V560" s="25"/>
    </row>
    <row r="561" spans="1:22">
      <c r="A561" s="2" t="s">
        <v>720</v>
      </c>
      <c r="B561" s="16" t="s">
        <v>1899</v>
      </c>
      <c r="C561" s="16" t="s">
        <v>3066</v>
      </c>
      <c r="D561" s="24">
        <v>134.22</v>
      </c>
      <c r="E561" s="24">
        <v>-57.8</v>
      </c>
      <c r="F561" s="20">
        <v>4.1100000000000003</v>
      </c>
      <c r="H561" s="20">
        <v>-0.26795429023237338</v>
      </c>
      <c r="J561" s="22">
        <v>29.5</v>
      </c>
      <c r="N561" s="16">
        <v>865</v>
      </c>
      <c r="O561" s="25"/>
      <c r="V561" s="25"/>
    </row>
    <row r="562" spans="1:22">
      <c r="A562" s="2" t="s">
        <v>721</v>
      </c>
      <c r="B562" s="16" t="s">
        <v>1900</v>
      </c>
      <c r="C562" s="16" t="s">
        <v>3067</v>
      </c>
      <c r="D562" s="24">
        <v>164.25</v>
      </c>
      <c r="E562" s="24">
        <v>46.5</v>
      </c>
      <c r="F562" s="20">
        <v>3.97</v>
      </c>
      <c r="H562" s="20">
        <v>-4.1844082387822983</v>
      </c>
      <c r="J562" s="22">
        <v>101.3</v>
      </c>
      <c r="N562" s="16">
        <v>866</v>
      </c>
      <c r="O562" s="25"/>
      <c r="V562" s="25"/>
    </row>
    <row r="563" spans="1:22">
      <c r="A563" s="2" t="s">
        <v>722</v>
      </c>
      <c r="B563" s="16" t="s">
        <v>1901</v>
      </c>
      <c r="C563" s="16" t="s">
        <v>3068</v>
      </c>
      <c r="D563" s="24">
        <v>229.92</v>
      </c>
      <c r="E563" s="24">
        <v>40.49</v>
      </c>
      <c r="F563" s="20">
        <v>4.54</v>
      </c>
      <c r="H563" s="20">
        <v>-2.1029709124304494</v>
      </c>
      <c r="J563" s="22">
        <v>4.0389999999999997</v>
      </c>
      <c r="N563" s="16">
        <v>867</v>
      </c>
      <c r="O563" s="25"/>
      <c r="V563" s="25"/>
    </row>
    <row r="564" spans="1:22">
      <c r="A564" s="2" t="s">
        <v>723</v>
      </c>
      <c r="B564" s="16" t="s">
        <v>1902</v>
      </c>
      <c r="C564" s="16" t="s">
        <v>3069</v>
      </c>
      <c r="D564" s="24">
        <v>158.19999999999999</v>
      </c>
      <c r="E564" s="24">
        <v>190</v>
      </c>
      <c r="F564" s="20">
        <v>0.89</v>
      </c>
      <c r="H564" s="20">
        <v>-8.5709628518784431</v>
      </c>
      <c r="J564" s="22">
        <v>380</v>
      </c>
      <c r="N564" s="16">
        <v>869</v>
      </c>
      <c r="O564" s="25"/>
      <c r="V564" s="25"/>
    </row>
    <row r="565" spans="1:22">
      <c r="A565" s="2" t="s">
        <v>724</v>
      </c>
      <c r="B565" s="16" t="s">
        <v>1903</v>
      </c>
      <c r="C565" s="16" t="s">
        <v>3070</v>
      </c>
      <c r="D565" s="24">
        <v>276.22000000000003</v>
      </c>
      <c r="E565" s="24">
        <v>154.87</v>
      </c>
      <c r="F565" s="20">
        <v>3.35</v>
      </c>
      <c r="H565" s="20">
        <v>-7.8168193896295355</v>
      </c>
      <c r="J565" s="22">
        <v>9.4510000000000005</v>
      </c>
      <c r="N565" s="16">
        <v>870</v>
      </c>
      <c r="O565" s="25"/>
      <c r="V565" s="25"/>
    </row>
    <row r="566" spans="1:22">
      <c r="A566" s="2" t="s">
        <v>725</v>
      </c>
      <c r="B566" s="16" t="s">
        <v>1904</v>
      </c>
      <c r="C566" s="16" t="s">
        <v>3071</v>
      </c>
      <c r="D566" s="24">
        <v>146.22999999999999</v>
      </c>
      <c r="E566" s="24">
        <v>-45.1</v>
      </c>
      <c r="F566" s="20">
        <v>1.86</v>
      </c>
      <c r="H566" s="20">
        <v>-3.8943736274197804</v>
      </c>
      <c r="J566" s="22">
        <v>9900</v>
      </c>
      <c r="N566" s="16">
        <v>871</v>
      </c>
      <c r="O566" s="25"/>
      <c r="V566" s="25"/>
    </row>
    <row r="567" spans="1:22">
      <c r="A567" s="2" t="s">
        <v>726</v>
      </c>
      <c r="B567" s="16" t="s">
        <v>1905</v>
      </c>
      <c r="C567" s="16" t="s">
        <v>37</v>
      </c>
      <c r="D567" s="24">
        <v>212.42</v>
      </c>
      <c r="E567" s="24">
        <v>9.9</v>
      </c>
      <c r="F567" s="20">
        <v>7.71</v>
      </c>
      <c r="H567" s="20">
        <v>2.7118423236793396</v>
      </c>
      <c r="J567" s="22">
        <v>7.6000000000000004E-5</v>
      </c>
      <c r="N567" s="16">
        <v>872</v>
      </c>
      <c r="O567" s="25"/>
      <c r="V567" s="25"/>
    </row>
    <row r="568" spans="1:22">
      <c r="A568" s="2" t="s">
        <v>727</v>
      </c>
      <c r="B568" s="16" t="s">
        <v>1906</v>
      </c>
      <c r="C568" s="16" t="s">
        <v>3072</v>
      </c>
      <c r="D568" s="24">
        <v>234.25</v>
      </c>
      <c r="E568" s="24">
        <v>-50</v>
      </c>
      <c r="F568" s="20">
        <v>-0.14000000000000001</v>
      </c>
      <c r="H568" s="20">
        <v>-8.2614234230734152</v>
      </c>
      <c r="J568" s="22">
        <v>38310</v>
      </c>
      <c r="N568" s="16">
        <v>876</v>
      </c>
      <c r="O568" s="25"/>
      <c r="V568" s="25"/>
    </row>
    <row r="569" spans="1:22">
      <c r="A569" s="2" t="s">
        <v>728</v>
      </c>
      <c r="B569" s="16" t="s">
        <v>1907</v>
      </c>
      <c r="C569" s="16" t="s">
        <v>3073</v>
      </c>
      <c r="D569" s="24">
        <v>325.51</v>
      </c>
      <c r="E569" s="24">
        <v>53</v>
      </c>
      <c r="F569" s="20">
        <v>2.2000000000000002</v>
      </c>
      <c r="H569" s="20">
        <v>0.70838179156983316</v>
      </c>
      <c r="J569" s="22">
        <v>17</v>
      </c>
      <c r="N569" s="16">
        <v>877</v>
      </c>
      <c r="O569" s="25"/>
      <c r="V569" s="25"/>
    </row>
    <row r="570" spans="1:22">
      <c r="A570" s="2" t="s">
        <v>729</v>
      </c>
      <c r="B570" s="16" t="s">
        <v>1908</v>
      </c>
      <c r="C570" s="16" t="s">
        <v>3074</v>
      </c>
      <c r="D570" s="24">
        <v>172.31</v>
      </c>
      <c r="E570" s="24">
        <v>19</v>
      </c>
      <c r="F570" s="20">
        <v>4.28</v>
      </c>
      <c r="H570" s="20">
        <v>-2.5275916007381296</v>
      </c>
      <c r="J570" s="22">
        <v>43.04</v>
      </c>
      <c r="N570" s="16">
        <v>879</v>
      </c>
      <c r="O570" s="25"/>
      <c r="V570" s="25"/>
    </row>
    <row r="571" spans="1:22">
      <c r="A571" s="2" t="s">
        <v>730</v>
      </c>
      <c r="B571" s="16" t="s">
        <v>1909</v>
      </c>
      <c r="C571" s="16" t="s">
        <v>3075</v>
      </c>
      <c r="D571" s="24">
        <v>424.67</v>
      </c>
      <c r="E571" s="24">
        <v>53.84</v>
      </c>
      <c r="F571" s="20">
        <v>9.82</v>
      </c>
      <c r="H571" s="20">
        <v>-2.5397235203864197</v>
      </c>
      <c r="J571" s="22">
        <v>8.8270000000000004E-6</v>
      </c>
      <c r="N571" s="16">
        <v>880</v>
      </c>
      <c r="O571" s="25"/>
      <c r="V571" s="25"/>
    </row>
    <row r="572" spans="1:22">
      <c r="A572" s="2" t="s">
        <v>731</v>
      </c>
      <c r="B572" s="16" t="s">
        <v>1910</v>
      </c>
      <c r="C572" s="50" t="s">
        <v>3076</v>
      </c>
      <c r="D572" s="24">
        <v>381.37</v>
      </c>
      <c r="E572" s="24">
        <v>158</v>
      </c>
      <c r="F572" s="20">
        <v>3.47</v>
      </c>
      <c r="H572" s="20">
        <v>-10.499226518931913</v>
      </c>
      <c r="J572" s="22">
        <v>4.3049999999999997</v>
      </c>
      <c r="N572" s="16">
        <v>883</v>
      </c>
      <c r="O572" s="25"/>
      <c r="V572" s="25"/>
    </row>
    <row r="573" spans="1:22">
      <c r="A573" s="2" t="s">
        <v>732</v>
      </c>
      <c r="B573" s="16" t="s">
        <v>1911</v>
      </c>
      <c r="C573" s="16" t="s">
        <v>3077</v>
      </c>
      <c r="D573" s="24">
        <v>412.66</v>
      </c>
      <c r="E573" s="24">
        <v>-78</v>
      </c>
      <c r="F573" s="20">
        <v>9.59</v>
      </c>
      <c r="H573" s="20">
        <v>-2.305742851121773</v>
      </c>
      <c r="J573" s="22">
        <v>1.6549999999999999E-5</v>
      </c>
      <c r="N573" s="16">
        <v>884</v>
      </c>
      <c r="O573" s="25"/>
      <c r="V573" s="25"/>
    </row>
    <row r="574" spans="1:22">
      <c r="A574" s="2" t="s">
        <v>733</v>
      </c>
      <c r="B574" s="16" t="s">
        <v>1912</v>
      </c>
      <c r="C574" s="16" t="s">
        <v>3078</v>
      </c>
      <c r="D574" s="24">
        <v>285.69</v>
      </c>
      <c r="E574" s="24">
        <v>221.79</v>
      </c>
      <c r="F574" s="20">
        <v>0.02</v>
      </c>
      <c r="H574" s="20">
        <v>-19.036345703326862</v>
      </c>
      <c r="J574" s="22">
        <v>699.8</v>
      </c>
      <c r="N574" s="16">
        <v>885</v>
      </c>
      <c r="O574" s="25"/>
      <c r="V574" s="25"/>
    </row>
    <row r="575" spans="1:22">
      <c r="A575" s="2" t="s">
        <v>734</v>
      </c>
      <c r="B575" s="16" t="s">
        <v>1913</v>
      </c>
      <c r="C575" s="16" t="s">
        <v>3079</v>
      </c>
      <c r="D575" s="24">
        <v>191.19</v>
      </c>
      <c r="E575" s="24">
        <v>300</v>
      </c>
      <c r="F575" s="20">
        <v>1.52</v>
      </c>
      <c r="H575" s="20">
        <v>-9.0621923605094725</v>
      </c>
      <c r="J575" s="22">
        <v>29</v>
      </c>
      <c r="N575" s="16">
        <v>887</v>
      </c>
      <c r="O575" s="25"/>
      <c r="V575" s="25"/>
    </row>
    <row r="576" spans="1:22">
      <c r="A576" s="2" t="s">
        <v>735</v>
      </c>
      <c r="B576" s="16" t="s">
        <v>1914</v>
      </c>
      <c r="C576" s="16" t="s">
        <v>3080</v>
      </c>
      <c r="D576" s="24">
        <v>182.14</v>
      </c>
      <c r="E576" s="24">
        <v>66</v>
      </c>
      <c r="F576" s="20">
        <v>2.1</v>
      </c>
      <c r="H576" s="20">
        <v>-4.5152076196228244</v>
      </c>
      <c r="J576" s="22">
        <v>352.4</v>
      </c>
      <c r="N576" s="16">
        <v>888</v>
      </c>
      <c r="O576" s="25"/>
      <c r="V576" s="25"/>
    </row>
    <row r="577" spans="1:22">
      <c r="A577" s="2" t="s">
        <v>736</v>
      </c>
      <c r="B577" s="16" t="s">
        <v>1915</v>
      </c>
      <c r="C577" s="16" t="s">
        <v>3081</v>
      </c>
      <c r="D577" s="24">
        <v>202.26</v>
      </c>
      <c r="E577" s="24">
        <v>107.8</v>
      </c>
      <c r="F577" s="20">
        <v>5.16</v>
      </c>
      <c r="H577" s="20">
        <v>-3.4410944995511725</v>
      </c>
      <c r="J577" s="22">
        <v>0.26</v>
      </c>
      <c r="N577" s="16">
        <v>889</v>
      </c>
      <c r="O577" s="25"/>
      <c r="V577" s="25"/>
    </row>
    <row r="578" spans="1:22">
      <c r="A578" s="2" t="s">
        <v>737</v>
      </c>
      <c r="B578" s="16" t="s">
        <v>1916</v>
      </c>
      <c r="C578" s="16" t="s">
        <v>3082</v>
      </c>
      <c r="D578" s="24">
        <v>307.83</v>
      </c>
      <c r="E578" s="24">
        <v>102.4</v>
      </c>
      <c r="F578" s="20">
        <v>3.7</v>
      </c>
      <c r="H578" s="20">
        <v>-8.2271602192032489</v>
      </c>
      <c r="J578" s="22">
        <v>36</v>
      </c>
      <c r="N578" s="16">
        <v>890</v>
      </c>
      <c r="O578" s="25"/>
      <c r="V578" s="25"/>
    </row>
    <row r="579" spans="1:22">
      <c r="A579" s="2" t="s">
        <v>738</v>
      </c>
      <c r="B579" s="16" t="s">
        <v>1917</v>
      </c>
      <c r="C579" s="16" t="s">
        <v>3083</v>
      </c>
      <c r="D579" s="24">
        <v>184.24</v>
      </c>
      <c r="E579" s="24">
        <v>131</v>
      </c>
      <c r="F579" s="20">
        <v>2.94</v>
      </c>
      <c r="H579" s="20">
        <v>-4.7091003248261041</v>
      </c>
      <c r="J579" s="22">
        <v>221</v>
      </c>
      <c r="L579" s="22"/>
      <c r="N579" s="16">
        <v>893</v>
      </c>
      <c r="O579" s="25"/>
      <c r="V579" s="25"/>
    </row>
    <row r="580" spans="1:22">
      <c r="A580" s="2" t="s">
        <v>739</v>
      </c>
      <c r="B580" s="16" t="s">
        <v>1918</v>
      </c>
      <c r="C580" s="16" t="s">
        <v>3084</v>
      </c>
      <c r="D580" s="24">
        <v>182.14</v>
      </c>
      <c r="E580" s="24">
        <v>71</v>
      </c>
      <c r="F580" s="20">
        <v>1.98</v>
      </c>
      <c r="H580" s="20">
        <v>-5.6561344616152551</v>
      </c>
      <c r="J580" s="22">
        <v>200</v>
      </c>
      <c r="N580" s="16">
        <v>894</v>
      </c>
      <c r="O580" s="25"/>
      <c r="V580" s="25"/>
    </row>
    <row r="581" spans="1:22">
      <c r="A581" s="2" t="s">
        <v>740</v>
      </c>
      <c r="B581" s="16" t="s">
        <v>1919</v>
      </c>
      <c r="C581" s="16" t="s">
        <v>3085</v>
      </c>
      <c r="D581" s="24">
        <v>89.09</v>
      </c>
      <c r="E581" s="24">
        <v>49</v>
      </c>
      <c r="F581" s="20">
        <v>0.15</v>
      </c>
      <c r="H581" s="20">
        <v>-5.5803172485140013</v>
      </c>
      <c r="J581" s="22">
        <v>480000</v>
      </c>
      <c r="N581" s="16">
        <v>895</v>
      </c>
      <c r="O581" s="25"/>
      <c r="V581" s="25"/>
    </row>
    <row r="582" spans="1:22">
      <c r="A582" s="2" t="s">
        <v>741</v>
      </c>
      <c r="B582" s="16" t="s">
        <v>1920</v>
      </c>
      <c r="C582" s="16" t="s">
        <v>3086</v>
      </c>
      <c r="D582" s="24">
        <v>182.23</v>
      </c>
      <c r="E582" s="24">
        <v>68.5</v>
      </c>
      <c r="F582" s="20">
        <v>3.82</v>
      </c>
      <c r="H582" s="20">
        <v>-3.2581944529432172</v>
      </c>
      <c r="J582" s="22">
        <v>6.4</v>
      </c>
      <c r="N582" s="16">
        <v>896</v>
      </c>
      <c r="O582" s="25"/>
      <c r="V582" s="25"/>
    </row>
    <row r="583" spans="1:22">
      <c r="A583" s="2" t="s">
        <v>172</v>
      </c>
      <c r="B583" s="16" t="s">
        <v>1921</v>
      </c>
      <c r="C583" s="16" t="s">
        <v>3087</v>
      </c>
      <c r="D583" s="24">
        <v>380.91</v>
      </c>
      <c r="E583" s="24">
        <v>226</v>
      </c>
      <c r="F583" s="20">
        <v>5.2</v>
      </c>
      <c r="H583" s="20">
        <v>-3.3885282214382233</v>
      </c>
      <c r="J583" s="22">
        <v>0.25</v>
      </c>
      <c r="N583" s="16">
        <v>898</v>
      </c>
      <c r="O583" s="25"/>
      <c r="V583" s="25"/>
    </row>
    <row r="584" spans="1:22">
      <c r="A584" s="2" t="s">
        <v>742</v>
      </c>
      <c r="B584" s="16" t="s">
        <v>1922</v>
      </c>
      <c r="C584" s="16" t="s">
        <v>3088</v>
      </c>
      <c r="D584" s="24">
        <v>228.3</v>
      </c>
      <c r="E584" s="24">
        <v>84</v>
      </c>
      <c r="F584" s="20">
        <v>5.76</v>
      </c>
      <c r="H584" s="20">
        <v>-3.3093469753905986</v>
      </c>
      <c r="J584" s="22">
        <v>9.4000000000000004E-3</v>
      </c>
      <c r="N584" s="16">
        <v>901</v>
      </c>
      <c r="O584" s="25"/>
      <c r="V584" s="25"/>
    </row>
    <row r="585" spans="1:22">
      <c r="A585" s="2" t="s">
        <v>743</v>
      </c>
      <c r="B585" s="16" t="s">
        <v>1923</v>
      </c>
      <c r="C585" s="16" t="s">
        <v>3089</v>
      </c>
      <c r="D585" s="24">
        <v>256.35000000000002</v>
      </c>
      <c r="E585" s="24">
        <v>122.5</v>
      </c>
      <c r="F585" s="20">
        <v>5.8</v>
      </c>
      <c r="H585" s="20">
        <v>-3.8133403765105625</v>
      </c>
      <c r="J585" s="22">
        <v>6.0999999999999999E-2</v>
      </c>
      <c r="N585" s="16">
        <v>902</v>
      </c>
      <c r="O585" s="25"/>
      <c r="V585" s="25"/>
    </row>
    <row r="586" spans="1:22">
      <c r="A586" s="2" t="s">
        <v>744</v>
      </c>
      <c r="B586" s="16" t="s">
        <v>1924</v>
      </c>
      <c r="C586" s="16" t="s">
        <v>3090</v>
      </c>
      <c r="D586" s="24">
        <v>127.57</v>
      </c>
      <c r="E586" s="24">
        <v>72.5</v>
      </c>
      <c r="F586" s="20">
        <v>1.83</v>
      </c>
      <c r="H586" s="20">
        <v>-4.3240702322113052</v>
      </c>
      <c r="J586" s="22">
        <v>3900</v>
      </c>
      <c r="N586" s="16">
        <v>903</v>
      </c>
      <c r="O586" s="25"/>
      <c r="V586" s="25"/>
    </row>
    <row r="587" spans="1:22">
      <c r="A587" s="2" t="s">
        <v>745</v>
      </c>
      <c r="B587" s="16" t="s">
        <v>1925</v>
      </c>
      <c r="C587" s="16" t="s">
        <v>3091</v>
      </c>
      <c r="D587" s="24">
        <v>181.45</v>
      </c>
      <c r="E587" s="24">
        <v>53.5</v>
      </c>
      <c r="F587" s="20">
        <v>4.05</v>
      </c>
      <c r="H587" s="20">
        <v>-1.2916182084301668</v>
      </c>
      <c r="J587" s="22">
        <v>18</v>
      </c>
      <c r="N587" s="16">
        <v>904</v>
      </c>
      <c r="O587" s="25"/>
      <c r="V587" s="25"/>
    </row>
    <row r="588" spans="1:22">
      <c r="A588" s="2" t="s">
        <v>746</v>
      </c>
      <c r="B588" s="16" t="s">
        <v>1926</v>
      </c>
      <c r="C588" s="16" t="s">
        <v>3092</v>
      </c>
      <c r="D588" s="24">
        <v>140.19</v>
      </c>
      <c r="E588" s="24">
        <v>65.06</v>
      </c>
      <c r="F588" s="20">
        <v>-4.1500000000000004</v>
      </c>
      <c r="H588" s="20">
        <v>-7.1736843733905253</v>
      </c>
      <c r="J588" s="22">
        <v>449000</v>
      </c>
      <c r="N588" s="16">
        <v>905</v>
      </c>
      <c r="O588" s="25"/>
      <c r="V588" s="25"/>
    </row>
    <row r="589" spans="1:22">
      <c r="A589" s="2" t="s">
        <v>747</v>
      </c>
      <c r="B589" s="16" t="s">
        <v>1927</v>
      </c>
      <c r="C589" s="16" t="s">
        <v>3093</v>
      </c>
      <c r="D589" s="24">
        <v>138.13</v>
      </c>
      <c r="E589" s="24">
        <v>146</v>
      </c>
      <c r="F589" s="20">
        <v>1.39</v>
      </c>
      <c r="H589" s="20">
        <v>-7.2881576763206608</v>
      </c>
      <c r="J589" s="22">
        <v>728</v>
      </c>
      <c r="N589" s="16">
        <v>906</v>
      </c>
      <c r="O589" s="25"/>
      <c r="V589" s="25"/>
    </row>
    <row r="590" spans="1:22">
      <c r="A590" s="2" t="s">
        <v>748</v>
      </c>
      <c r="B590" s="16" t="s">
        <v>1928</v>
      </c>
      <c r="C590" s="16" t="s">
        <v>3094</v>
      </c>
      <c r="D590" s="24">
        <v>168.11</v>
      </c>
      <c r="E590" s="24">
        <v>90</v>
      </c>
      <c r="F590" s="20">
        <v>1.49</v>
      </c>
      <c r="H590" s="20">
        <v>-5.6983321414097095</v>
      </c>
      <c r="J590" s="22">
        <v>533</v>
      </c>
      <c r="N590" s="16">
        <v>907</v>
      </c>
      <c r="O590" s="25"/>
      <c r="V590" s="25"/>
    </row>
    <row r="591" spans="1:22">
      <c r="A591" s="2" t="s">
        <v>749</v>
      </c>
      <c r="B591" s="16" t="s">
        <v>1929</v>
      </c>
      <c r="C591" s="16" t="s">
        <v>3095</v>
      </c>
      <c r="D591" s="24">
        <v>123.16</v>
      </c>
      <c r="E591" s="24">
        <v>60.66</v>
      </c>
      <c r="F591" s="20">
        <v>0.79</v>
      </c>
      <c r="H591" s="20">
        <v>-8.0480841065981057</v>
      </c>
      <c r="J591" s="22">
        <v>20580</v>
      </c>
      <c r="N591" s="16">
        <v>908</v>
      </c>
      <c r="O591" s="25"/>
      <c r="V591" s="25"/>
    </row>
    <row r="592" spans="1:22">
      <c r="A592" s="2" t="s">
        <v>750</v>
      </c>
      <c r="B592" s="16" t="s">
        <v>1930</v>
      </c>
      <c r="C592" s="16" t="s">
        <v>3096</v>
      </c>
      <c r="D592" s="24">
        <v>326.29000000000002</v>
      </c>
      <c r="E592" s="24">
        <v>50.5</v>
      </c>
      <c r="F592" s="20">
        <v>4.59</v>
      </c>
      <c r="H592" s="20">
        <v>-3.8687002276625044</v>
      </c>
      <c r="J592" s="22">
        <v>1.9</v>
      </c>
      <c r="N592" s="16">
        <v>909</v>
      </c>
      <c r="O592" s="25"/>
      <c r="V592" s="25"/>
    </row>
    <row r="593" spans="1:22">
      <c r="A593" s="2" t="s">
        <v>751</v>
      </c>
      <c r="B593" s="16" t="s">
        <v>1931</v>
      </c>
      <c r="C593" s="16" t="s">
        <v>3097</v>
      </c>
      <c r="D593" s="24">
        <v>215.89</v>
      </c>
      <c r="E593" s="24">
        <v>139.5</v>
      </c>
      <c r="F593" s="20">
        <v>4.6399999999999997</v>
      </c>
      <c r="H593" s="20">
        <v>-1.3885282214382233</v>
      </c>
      <c r="J593" s="22">
        <v>0.59499999999999997</v>
      </c>
      <c r="N593" s="16">
        <v>910</v>
      </c>
      <c r="O593" s="25"/>
      <c r="V593" s="25"/>
    </row>
    <row r="594" spans="1:22">
      <c r="A594" s="2" t="s">
        <v>752</v>
      </c>
      <c r="B594" s="16" t="s">
        <v>1932</v>
      </c>
      <c r="C594" s="16" t="s">
        <v>3098</v>
      </c>
      <c r="D594" s="24">
        <v>122.17</v>
      </c>
      <c r="E594" s="24">
        <v>89.5</v>
      </c>
      <c r="F594" s="20">
        <v>0.66</v>
      </c>
      <c r="H594" s="20">
        <v>-7.5175394076776483</v>
      </c>
      <c r="J594" s="22">
        <v>26910</v>
      </c>
      <c r="N594" s="16">
        <v>912</v>
      </c>
      <c r="O594" s="25"/>
      <c r="V594" s="25"/>
    </row>
    <row r="595" spans="1:22">
      <c r="A595" s="2" t="s">
        <v>753</v>
      </c>
      <c r="B595" s="16" t="s">
        <v>1933</v>
      </c>
      <c r="C595" s="16" t="s">
        <v>3099</v>
      </c>
      <c r="D595" s="24">
        <v>123.11</v>
      </c>
      <c r="E595" s="24">
        <v>5.7</v>
      </c>
      <c r="F595" s="20">
        <v>1.85</v>
      </c>
      <c r="H595" s="20">
        <v>-3.0083169797266174</v>
      </c>
      <c r="J595" s="22">
        <v>2090</v>
      </c>
      <c r="N595" s="16">
        <v>913</v>
      </c>
      <c r="O595" s="25"/>
      <c r="V595" s="25"/>
    </row>
    <row r="596" spans="1:22">
      <c r="A596" s="2" t="s">
        <v>754</v>
      </c>
      <c r="B596" s="16" t="s">
        <v>1934</v>
      </c>
      <c r="C596" s="16" t="s">
        <v>3100</v>
      </c>
      <c r="D596" s="24">
        <v>249.11</v>
      </c>
      <c r="E596" s="24">
        <v>18.72</v>
      </c>
      <c r="F596" s="20">
        <v>4.9400000000000004</v>
      </c>
      <c r="H596" s="20">
        <v>-2.7173553787231399</v>
      </c>
      <c r="J596" s="22">
        <v>1.448</v>
      </c>
      <c r="N596" s="16">
        <v>914</v>
      </c>
      <c r="O596" s="25"/>
      <c r="V596" s="25"/>
    </row>
    <row r="597" spans="1:22">
      <c r="A597" s="2" t="s">
        <v>755</v>
      </c>
      <c r="B597" s="16" t="s">
        <v>1935</v>
      </c>
      <c r="C597" s="16" t="s">
        <v>3101</v>
      </c>
      <c r="D597" s="24">
        <v>135.21</v>
      </c>
      <c r="E597" s="24">
        <v>8.74</v>
      </c>
      <c r="F597" s="20">
        <v>2.66</v>
      </c>
      <c r="H597" s="20">
        <v>-3.6017767992926619</v>
      </c>
      <c r="J597" s="22">
        <v>467.3</v>
      </c>
      <c r="N597" s="16">
        <v>915</v>
      </c>
      <c r="O597" s="25"/>
      <c r="V597" s="25"/>
    </row>
    <row r="598" spans="1:22">
      <c r="A598" s="2" t="s">
        <v>756</v>
      </c>
      <c r="B598" s="16" t="s">
        <v>1936</v>
      </c>
      <c r="C598" s="16" t="s">
        <v>35</v>
      </c>
      <c r="D598" s="24">
        <v>143.01</v>
      </c>
      <c r="E598" s="24">
        <v>-51.9</v>
      </c>
      <c r="F598" s="20">
        <v>1.29</v>
      </c>
      <c r="H598" s="20">
        <v>-3.1580793000599492</v>
      </c>
      <c r="J598" s="22">
        <v>17200</v>
      </c>
      <c r="N598" s="16">
        <v>916</v>
      </c>
      <c r="O598" s="25"/>
      <c r="V598" s="25"/>
    </row>
    <row r="599" spans="1:22">
      <c r="A599" s="2" t="s">
        <v>757</v>
      </c>
      <c r="B599" s="16" t="s">
        <v>1937</v>
      </c>
      <c r="C599" s="16" t="s">
        <v>3102</v>
      </c>
      <c r="D599" s="24">
        <v>181.45</v>
      </c>
      <c r="E599" s="24">
        <v>17</v>
      </c>
      <c r="F599" s="20">
        <v>4.0199999999999996</v>
      </c>
      <c r="H599" s="20">
        <v>-1.2362398770551668</v>
      </c>
      <c r="J599" s="22">
        <v>49</v>
      </c>
      <c r="N599" s="16">
        <v>917</v>
      </c>
      <c r="O599" s="25"/>
      <c r="V599" s="25"/>
    </row>
    <row r="600" spans="1:22">
      <c r="A600" s="2" t="s">
        <v>758</v>
      </c>
      <c r="B600" s="16" t="s">
        <v>1938</v>
      </c>
      <c r="C600" s="16" t="s">
        <v>3103</v>
      </c>
      <c r="D600" s="24">
        <v>370.58</v>
      </c>
      <c r="E600" s="24">
        <v>-67.8</v>
      </c>
      <c r="F600" s="20">
        <v>8.1199999999999992</v>
      </c>
      <c r="H600" s="20">
        <v>-4.7510384919257129</v>
      </c>
      <c r="J600" s="22">
        <v>0.78</v>
      </c>
      <c r="N600" s="16">
        <v>919</v>
      </c>
      <c r="O600" s="25"/>
      <c r="V600" s="25"/>
    </row>
    <row r="601" spans="1:22">
      <c r="A601" s="2" t="s">
        <v>759</v>
      </c>
      <c r="B601" s="16" t="s">
        <v>1939</v>
      </c>
      <c r="C601" s="16" t="s">
        <v>3104</v>
      </c>
      <c r="D601" s="24">
        <v>62.07</v>
      </c>
      <c r="E601" s="24">
        <v>-13</v>
      </c>
      <c r="F601" s="20">
        <v>1.36</v>
      </c>
      <c r="H601" s="20">
        <v>-5.6103769710545794</v>
      </c>
      <c r="J601" s="22">
        <v>1000000</v>
      </c>
      <c r="N601" s="16">
        <v>920</v>
      </c>
      <c r="O601" s="25"/>
      <c r="V601" s="25"/>
    </row>
    <row r="602" spans="1:22">
      <c r="A602" s="2" t="s">
        <v>760</v>
      </c>
      <c r="B602" s="16" t="s">
        <v>1940</v>
      </c>
      <c r="C602" s="16" t="s">
        <v>3105</v>
      </c>
      <c r="D602" s="24">
        <v>134.18</v>
      </c>
      <c r="E602" s="24">
        <v>6.09</v>
      </c>
      <c r="F602" s="20">
        <v>-0.64</v>
      </c>
      <c r="H602" s="20">
        <v>-6.8346451947943487</v>
      </c>
      <c r="J602" s="22">
        <v>310700</v>
      </c>
      <c r="N602" s="16">
        <v>921</v>
      </c>
      <c r="O602" s="25"/>
      <c r="V602" s="25"/>
    </row>
    <row r="603" spans="1:22">
      <c r="A603" s="2" t="s">
        <v>761</v>
      </c>
      <c r="B603" s="16" t="s">
        <v>1941</v>
      </c>
      <c r="C603" s="16" t="s">
        <v>3106</v>
      </c>
      <c r="D603" s="24">
        <v>213.34</v>
      </c>
      <c r="E603" s="24">
        <v>113.04</v>
      </c>
      <c r="F603" s="20">
        <v>2.4500000000000002</v>
      </c>
      <c r="H603" s="20">
        <v>-6.0725578759813059</v>
      </c>
      <c r="J603" s="22">
        <v>500</v>
      </c>
      <c r="N603" s="16">
        <v>922</v>
      </c>
      <c r="O603" s="25"/>
      <c r="V603" s="25"/>
    </row>
    <row r="604" spans="1:22">
      <c r="A604" s="2" t="s">
        <v>762</v>
      </c>
      <c r="B604" s="16" t="s">
        <v>1942</v>
      </c>
      <c r="C604" s="16" t="s">
        <v>3107</v>
      </c>
      <c r="D604" s="24">
        <v>120.2</v>
      </c>
      <c r="E604" s="24">
        <v>-99.5</v>
      </c>
      <c r="F604" s="20">
        <v>3.69</v>
      </c>
      <c r="H604" s="20">
        <v>-0.36733892236828514</v>
      </c>
      <c r="J604" s="22">
        <v>52.2</v>
      </c>
      <c r="N604" s="16">
        <v>923</v>
      </c>
      <c r="O604" s="25"/>
      <c r="V604" s="25"/>
    </row>
    <row r="605" spans="1:22">
      <c r="A605" s="2" t="s">
        <v>763</v>
      </c>
      <c r="B605" s="16" t="s">
        <v>1943</v>
      </c>
      <c r="C605" s="16" t="s">
        <v>3108</v>
      </c>
      <c r="D605" s="24">
        <v>107.16</v>
      </c>
      <c r="E605" s="24">
        <v>-31.2</v>
      </c>
      <c r="F605" s="20">
        <v>1.4</v>
      </c>
      <c r="H605" s="20">
        <v>-4.1684201333981683</v>
      </c>
      <c r="J605" s="22">
        <v>15000</v>
      </c>
      <c r="N605" s="16">
        <v>924</v>
      </c>
      <c r="O605" s="25"/>
      <c r="V605" s="25"/>
    </row>
    <row r="606" spans="1:22">
      <c r="A606" s="2" t="s">
        <v>764</v>
      </c>
      <c r="B606" s="16" t="s">
        <v>1944</v>
      </c>
      <c r="C606" s="16" t="s">
        <v>3109</v>
      </c>
      <c r="D606" s="24">
        <v>312.37</v>
      </c>
      <c r="E606" s="24">
        <v>61.05</v>
      </c>
      <c r="F606" s="20">
        <v>4.7300000000000004</v>
      </c>
      <c r="H606" s="20">
        <v>-4.2881576763206608</v>
      </c>
      <c r="J606" s="22">
        <v>2.69</v>
      </c>
      <c r="N606" s="16">
        <v>926</v>
      </c>
      <c r="O606" s="25"/>
      <c r="V606" s="25"/>
    </row>
    <row r="607" spans="1:22">
      <c r="A607" s="2" t="s">
        <v>765</v>
      </c>
      <c r="B607" s="16" t="s">
        <v>1945</v>
      </c>
      <c r="C607" s="16" t="s">
        <v>3110</v>
      </c>
      <c r="D607" s="24">
        <v>148.19999999999999</v>
      </c>
      <c r="E607" s="24">
        <v>-4.49</v>
      </c>
      <c r="F607" s="20">
        <v>-0.27</v>
      </c>
      <c r="H607" s="20">
        <v>-7.3278303810846115</v>
      </c>
      <c r="J607" s="22">
        <v>427100</v>
      </c>
      <c r="N607" s="16">
        <v>927</v>
      </c>
      <c r="O607" s="25"/>
      <c r="V607" s="25"/>
    </row>
    <row r="608" spans="1:22">
      <c r="A608" s="2" t="s">
        <v>766</v>
      </c>
      <c r="B608" s="16" t="s">
        <v>1946</v>
      </c>
      <c r="C608" s="16" t="s">
        <v>3111</v>
      </c>
      <c r="D608" s="24">
        <v>166.22</v>
      </c>
      <c r="E608" s="24">
        <v>114.8</v>
      </c>
      <c r="F608" s="20">
        <v>4.18</v>
      </c>
      <c r="H608" s="20">
        <v>-2.4053531494004106</v>
      </c>
      <c r="J608" s="22">
        <v>1.69</v>
      </c>
      <c r="N608" s="16">
        <v>929</v>
      </c>
      <c r="O608" s="25"/>
      <c r="V608" s="25"/>
    </row>
    <row r="609" spans="1:22">
      <c r="A609" s="2" t="s">
        <v>767</v>
      </c>
      <c r="B609" s="16" t="s">
        <v>1947</v>
      </c>
      <c r="C609" s="16" t="s">
        <v>3112</v>
      </c>
      <c r="D609" s="24">
        <v>178.24</v>
      </c>
      <c r="E609" s="24">
        <v>99.2</v>
      </c>
      <c r="F609" s="20">
        <v>4.46</v>
      </c>
      <c r="H609" s="20">
        <v>-2.762187854063181</v>
      </c>
      <c r="J609" s="22">
        <v>1.1499999999999999</v>
      </c>
      <c r="N609" s="16">
        <v>930</v>
      </c>
      <c r="O609" s="25"/>
      <c r="V609" s="25"/>
    </row>
    <row r="610" spans="1:22">
      <c r="A610" s="2" t="s">
        <v>768</v>
      </c>
      <c r="B610" s="16" t="s">
        <v>1948</v>
      </c>
      <c r="C610" s="16" t="s">
        <v>3113</v>
      </c>
      <c r="D610" s="24">
        <v>198.23</v>
      </c>
      <c r="E610" s="24">
        <v>66.5</v>
      </c>
      <c r="F610" s="20">
        <v>3.13</v>
      </c>
      <c r="H610" s="20">
        <v>-4.3057428511217735</v>
      </c>
      <c r="J610" s="22">
        <v>35</v>
      </c>
      <c r="N610" s="16">
        <v>931</v>
      </c>
      <c r="O610" s="25"/>
      <c r="V610" s="25"/>
    </row>
    <row r="611" spans="1:22">
      <c r="A611" s="2" t="s">
        <v>769</v>
      </c>
      <c r="B611" s="16" t="s">
        <v>1949</v>
      </c>
      <c r="C611" s="16" t="s">
        <v>3114</v>
      </c>
      <c r="D611" s="24">
        <v>220.36</v>
      </c>
      <c r="E611" s="24">
        <v>89.94</v>
      </c>
      <c r="F611" s="20">
        <v>5.92</v>
      </c>
      <c r="H611" s="20">
        <v>-3.6125538903088543</v>
      </c>
      <c r="J611" s="22">
        <v>1.157</v>
      </c>
      <c r="N611" s="16">
        <v>933</v>
      </c>
      <c r="O611" s="25"/>
      <c r="V611" s="25"/>
    </row>
    <row r="612" spans="1:22">
      <c r="A612" s="2" t="s">
        <v>770</v>
      </c>
      <c r="B612" s="16" t="s">
        <v>1950</v>
      </c>
      <c r="C612" s="16" t="s">
        <v>3115</v>
      </c>
      <c r="D612" s="24">
        <v>156.19</v>
      </c>
      <c r="E612" s="24">
        <v>111</v>
      </c>
      <c r="F612" s="20">
        <v>1.28</v>
      </c>
      <c r="H612" s="20">
        <v>-6.9871276806566796</v>
      </c>
      <c r="J612" s="22">
        <v>4530</v>
      </c>
      <c r="N612" s="16">
        <v>934</v>
      </c>
      <c r="O612" s="25"/>
      <c r="V612" s="25"/>
    </row>
    <row r="613" spans="1:22">
      <c r="A613" s="2" t="s">
        <v>771</v>
      </c>
      <c r="B613" s="16" t="s">
        <v>1951</v>
      </c>
      <c r="C613" s="16" t="s">
        <v>3116</v>
      </c>
      <c r="D613" s="24">
        <v>267.25</v>
      </c>
      <c r="E613" s="24">
        <v>113</v>
      </c>
      <c r="F613" s="20">
        <v>0.05</v>
      </c>
      <c r="H613" s="20">
        <v>-16.487069900042112</v>
      </c>
      <c r="J613" s="22">
        <v>20100</v>
      </c>
      <c r="N613" s="16">
        <v>935</v>
      </c>
      <c r="O613" s="25"/>
      <c r="V613" s="25"/>
    </row>
    <row r="614" spans="1:22">
      <c r="A614" s="2" t="s">
        <v>772</v>
      </c>
      <c r="B614" s="16" t="s">
        <v>1952</v>
      </c>
      <c r="C614" s="16" t="s">
        <v>3117</v>
      </c>
      <c r="D614" s="24">
        <v>286.42</v>
      </c>
      <c r="E614" s="24">
        <v>158</v>
      </c>
      <c r="F614" s="20">
        <v>2.75</v>
      </c>
      <c r="H614" s="20">
        <v>-5.8226804027647061</v>
      </c>
      <c r="J614" s="22">
        <v>57.8</v>
      </c>
      <c r="N614" s="16">
        <v>936</v>
      </c>
      <c r="O614" s="25"/>
      <c r="V614" s="25"/>
    </row>
    <row r="615" spans="1:22">
      <c r="A615" s="2" t="s">
        <v>773</v>
      </c>
      <c r="B615" s="16" t="s">
        <v>1953</v>
      </c>
      <c r="C615" s="16" t="s">
        <v>3118</v>
      </c>
      <c r="D615" s="24">
        <v>258.24</v>
      </c>
      <c r="E615" s="24">
        <v>270</v>
      </c>
      <c r="F615" s="20">
        <v>0.33</v>
      </c>
      <c r="H615" s="20">
        <v>-14.277938511138974</v>
      </c>
      <c r="J615" s="22">
        <v>545</v>
      </c>
      <c r="N615" s="16">
        <v>937</v>
      </c>
      <c r="O615" s="25"/>
      <c r="V615" s="25"/>
    </row>
    <row r="616" spans="1:22">
      <c r="A616" s="2" t="s">
        <v>774</v>
      </c>
      <c r="B616" s="16" t="s">
        <v>1954</v>
      </c>
      <c r="C616" s="16" t="s">
        <v>3119</v>
      </c>
      <c r="D616" s="24">
        <v>306.27999999999997</v>
      </c>
      <c r="E616" s="24">
        <v>170.61</v>
      </c>
      <c r="F616" s="20">
        <v>0.5</v>
      </c>
      <c r="H616" s="20">
        <v>-11.379928049676305</v>
      </c>
      <c r="J616" s="22">
        <v>13660</v>
      </c>
      <c r="N616" s="16">
        <v>938</v>
      </c>
      <c r="O616" s="25"/>
      <c r="V616" s="25"/>
    </row>
    <row r="617" spans="1:22">
      <c r="A617" s="2" t="s">
        <v>775</v>
      </c>
      <c r="B617" s="16" t="s">
        <v>1955</v>
      </c>
      <c r="C617" s="16" t="s">
        <v>3120</v>
      </c>
      <c r="D617" s="24">
        <v>399.45</v>
      </c>
      <c r="E617" s="24">
        <v>156</v>
      </c>
      <c r="F617" s="20">
        <v>1.3</v>
      </c>
      <c r="H617" s="20">
        <v>-15.135675190458331</v>
      </c>
      <c r="J617" s="22">
        <v>45000</v>
      </c>
      <c r="N617" s="16">
        <v>939</v>
      </c>
      <c r="O617" s="25"/>
      <c r="V617" s="25"/>
    </row>
    <row r="618" spans="1:22">
      <c r="A618" s="2" t="s">
        <v>776</v>
      </c>
      <c r="B618" s="16" t="s">
        <v>1956</v>
      </c>
      <c r="C618" s="16" t="s">
        <v>3121</v>
      </c>
      <c r="D618" s="24">
        <v>224.22</v>
      </c>
      <c r="E618" s="24">
        <v>210.35</v>
      </c>
      <c r="F618" s="20">
        <v>0.72</v>
      </c>
      <c r="H618" s="20">
        <v>-13.024916241546078</v>
      </c>
      <c r="J618" s="22">
        <v>6595</v>
      </c>
      <c r="N618" s="16">
        <v>940</v>
      </c>
      <c r="O618" s="25"/>
      <c r="V618" s="25"/>
    </row>
    <row r="619" spans="1:22">
      <c r="A619" s="2" t="s">
        <v>777</v>
      </c>
      <c r="B619" s="16" t="s">
        <v>1957</v>
      </c>
      <c r="C619" s="16" t="s">
        <v>3122</v>
      </c>
      <c r="D619" s="24">
        <v>202.26</v>
      </c>
      <c r="E619" s="24">
        <v>151.19999999999999</v>
      </c>
      <c r="F619" s="20">
        <v>4.88</v>
      </c>
      <c r="H619" s="20">
        <v>-3.3129812600456927</v>
      </c>
      <c r="J619" s="22">
        <v>0.13500000000000001</v>
      </c>
      <c r="N619" s="16">
        <v>944</v>
      </c>
      <c r="O619" s="25"/>
      <c r="V619" s="25"/>
    </row>
    <row r="620" spans="1:22">
      <c r="A620" s="2" t="s">
        <v>778</v>
      </c>
      <c r="B620" s="16" t="s">
        <v>1958</v>
      </c>
      <c r="C620" s="16" t="s">
        <v>3123</v>
      </c>
      <c r="D620" s="24">
        <v>182.14</v>
      </c>
      <c r="E620" s="24">
        <v>60</v>
      </c>
      <c r="F620" s="20">
        <v>2.1800000000000002</v>
      </c>
      <c r="H620" s="20">
        <v>-5.4219172347562887</v>
      </c>
      <c r="J620" s="22">
        <v>270</v>
      </c>
      <c r="N620" s="16">
        <v>945</v>
      </c>
      <c r="O620" s="25"/>
      <c r="V620" s="25"/>
    </row>
    <row r="621" spans="1:22">
      <c r="A621" s="2" t="s">
        <v>779</v>
      </c>
      <c r="B621" s="16" t="s">
        <v>1959</v>
      </c>
      <c r="C621" s="16" t="s">
        <v>3124</v>
      </c>
      <c r="D621" s="24">
        <v>409.78</v>
      </c>
      <c r="E621" s="24">
        <v>106</v>
      </c>
      <c r="F621" s="20">
        <v>6.22</v>
      </c>
      <c r="H621" s="20">
        <v>-2.7018919521759299</v>
      </c>
      <c r="J621" s="22">
        <v>5.6000000000000001E-2</v>
      </c>
      <c r="N621" s="16">
        <v>946</v>
      </c>
      <c r="O621" s="25"/>
      <c r="V621" s="25"/>
    </row>
    <row r="622" spans="1:22">
      <c r="A622" s="2" t="s">
        <v>780</v>
      </c>
      <c r="B622" s="16" t="s">
        <v>1960</v>
      </c>
      <c r="C622" s="16" t="s">
        <v>3125</v>
      </c>
      <c r="D622" s="24">
        <v>268.36</v>
      </c>
      <c r="E622" s="24">
        <v>170.5</v>
      </c>
      <c r="F622" s="20">
        <v>5.07</v>
      </c>
      <c r="H622" s="20">
        <v>-9.6251002278752864</v>
      </c>
      <c r="J622" s="22">
        <v>12</v>
      </c>
      <c r="N622" s="16">
        <v>947</v>
      </c>
      <c r="O622" s="25"/>
      <c r="V622" s="25"/>
    </row>
    <row r="623" spans="1:22">
      <c r="A623" s="2" t="s">
        <v>781</v>
      </c>
      <c r="B623" s="16" t="s">
        <v>1961</v>
      </c>
      <c r="C623" s="16" t="s">
        <v>3126</v>
      </c>
      <c r="D623" s="24">
        <v>114.17</v>
      </c>
      <c r="E623" s="24">
        <v>146</v>
      </c>
      <c r="F623" s="20">
        <v>0.34</v>
      </c>
      <c r="H623" s="20">
        <v>-4.0810321835250107</v>
      </c>
      <c r="J623" s="22">
        <v>102500</v>
      </c>
      <c r="N623" s="16">
        <v>948</v>
      </c>
      <c r="O623" s="25"/>
      <c r="V623" s="25"/>
    </row>
    <row r="624" spans="1:22">
      <c r="A624" s="2" t="s">
        <v>782</v>
      </c>
      <c r="B624" s="16" t="s">
        <v>1962</v>
      </c>
      <c r="C624" s="16" t="s">
        <v>3127</v>
      </c>
      <c r="D624" s="24">
        <v>336.74</v>
      </c>
      <c r="E624" s="24">
        <v>153</v>
      </c>
      <c r="F624" s="20">
        <v>0.71</v>
      </c>
      <c r="H624" s="20">
        <v>-7.6357117902499523</v>
      </c>
      <c r="J624" s="22">
        <v>4370</v>
      </c>
      <c r="N624" s="16">
        <v>949</v>
      </c>
      <c r="O624" s="25"/>
      <c r="V624" s="25"/>
    </row>
    <row r="625" spans="1:22">
      <c r="A625" s="2" t="s">
        <v>783</v>
      </c>
      <c r="B625" s="16" t="s">
        <v>1963</v>
      </c>
      <c r="C625" s="16" t="s">
        <v>3128</v>
      </c>
      <c r="D625" s="24">
        <v>152.19999999999999</v>
      </c>
      <c r="E625" s="24">
        <v>92.5</v>
      </c>
      <c r="F625" s="20">
        <v>3.94</v>
      </c>
      <c r="H625" s="20">
        <v>-2.3316233701017506</v>
      </c>
      <c r="J625" s="22">
        <v>16.100000000000001</v>
      </c>
      <c r="N625" s="16">
        <v>953</v>
      </c>
      <c r="O625" s="25"/>
      <c r="V625" s="25"/>
    </row>
    <row r="626" spans="1:22">
      <c r="A626" s="2" t="s">
        <v>784</v>
      </c>
      <c r="B626" s="16" t="s">
        <v>1964</v>
      </c>
      <c r="C626" s="16" t="s">
        <v>3129</v>
      </c>
      <c r="D626" s="24">
        <v>446.68</v>
      </c>
      <c r="E626" s="24">
        <v>-45.6</v>
      </c>
      <c r="F626" s="20">
        <v>10.36</v>
      </c>
      <c r="H626" s="20">
        <v>-4.3432052426515657</v>
      </c>
      <c r="J626" s="22">
        <v>0.28000000000000003</v>
      </c>
      <c r="N626" s="16">
        <v>955</v>
      </c>
      <c r="O626" s="25"/>
      <c r="V626" s="25"/>
    </row>
    <row r="627" spans="1:22">
      <c r="A627" s="2" t="s">
        <v>785</v>
      </c>
      <c r="B627" s="16" t="s">
        <v>1965</v>
      </c>
      <c r="C627" s="16" t="s">
        <v>3130</v>
      </c>
      <c r="D627" s="24">
        <v>102.14</v>
      </c>
      <c r="E627" s="24">
        <v>-15.6</v>
      </c>
      <c r="F627" s="20">
        <v>0.48</v>
      </c>
      <c r="H627" s="20">
        <v>-3.8286215964021109</v>
      </c>
      <c r="J627" s="22">
        <v>106000</v>
      </c>
      <c r="N627" s="16">
        <v>958</v>
      </c>
      <c r="O627" s="25"/>
      <c r="V627" s="25"/>
    </row>
    <row r="628" spans="1:22">
      <c r="A628" s="2" t="s">
        <v>786</v>
      </c>
      <c r="B628" s="16" t="s">
        <v>1966</v>
      </c>
      <c r="C628" s="16" t="s">
        <v>3131</v>
      </c>
      <c r="D628" s="24">
        <v>373.32</v>
      </c>
      <c r="E628" s="24">
        <v>95.5</v>
      </c>
      <c r="F628" s="20">
        <v>5.47</v>
      </c>
      <c r="H628" s="20">
        <v>-1.920180891026066</v>
      </c>
      <c r="J628" s="22">
        <v>0.18</v>
      </c>
      <c r="N628" s="16">
        <v>959</v>
      </c>
      <c r="O628" s="25"/>
      <c r="V628" s="25"/>
    </row>
    <row r="629" spans="1:22">
      <c r="A629" s="2" t="s">
        <v>787</v>
      </c>
      <c r="B629" s="16" t="s">
        <v>1967</v>
      </c>
      <c r="C629" s="16" t="s">
        <v>3132</v>
      </c>
      <c r="D629" s="24">
        <v>389.32</v>
      </c>
      <c r="E629" s="24">
        <v>160</v>
      </c>
      <c r="F629" s="20">
        <v>4.9800000000000004</v>
      </c>
      <c r="H629" s="20">
        <v>-3.0663089267043042</v>
      </c>
      <c r="J629" s="22">
        <v>0.2</v>
      </c>
      <c r="N629" s="16">
        <v>961</v>
      </c>
      <c r="O629" s="25"/>
      <c r="V629" s="25"/>
    </row>
    <row r="630" spans="1:22">
      <c r="A630" s="2" t="s">
        <v>788</v>
      </c>
      <c r="B630" s="16" t="s">
        <v>1968</v>
      </c>
      <c r="C630" s="16" t="s">
        <v>3133</v>
      </c>
      <c r="D630" s="24">
        <v>121.18</v>
      </c>
      <c r="E630" s="24">
        <v>-63.5</v>
      </c>
      <c r="F630" s="20">
        <v>2.16</v>
      </c>
      <c r="H630" s="20">
        <v>-3.3981893666506218</v>
      </c>
      <c r="J630" s="22">
        <v>2410</v>
      </c>
      <c r="N630" s="16">
        <v>962</v>
      </c>
      <c r="O630" s="25"/>
      <c r="V630" s="25"/>
    </row>
    <row r="631" spans="1:22">
      <c r="A631" s="2" t="s">
        <v>789</v>
      </c>
      <c r="B631" s="16" t="s">
        <v>1969</v>
      </c>
      <c r="C631" s="16" t="s">
        <v>3134</v>
      </c>
      <c r="D631" s="24">
        <v>223.28</v>
      </c>
      <c r="E631" s="24">
        <v>132.80000000000001</v>
      </c>
      <c r="F631" s="20">
        <v>3.28</v>
      </c>
      <c r="H631" s="20">
        <v>-6.1710442772243175</v>
      </c>
      <c r="J631" s="22">
        <v>3.1</v>
      </c>
      <c r="N631" s="16">
        <v>963</v>
      </c>
      <c r="O631" s="25"/>
      <c r="V631" s="25"/>
    </row>
    <row r="632" spans="1:22">
      <c r="A632" s="2" t="s">
        <v>790</v>
      </c>
      <c r="B632" s="16" t="s">
        <v>1970</v>
      </c>
      <c r="C632" s="16" t="s">
        <v>3135</v>
      </c>
      <c r="D632" s="24">
        <v>368.58</v>
      </c>
      <c r="E632" s="24">
        <v>171.91</v>
      </c>
      <c r="F632" s="20">
        <v>8.2200000000000006</v>
      </c>
      <c r="H632" s="20">
        <v>-2.4925534890791585</v>
      </c>
      <c r="J632" s="22">
        <v>4.526E-4</v>
      </c>
      <c r="N632" s="16">
        <v>964</v>
      </c>
      <c r="O632" s="25"/>
      <c r="V632" s="25"/>
    </row>
    <row r="633" spans="1:22">
      <c r="A633" s="2" t="s">
        <v>791</v>
      </c>
      <c r="B633" s="16" t="s">
        <v>1971</v>
      </c>
      <c r="C633" s="16" t="s">
        <v>3136</v>
      </c>
      <c r="D633" s="24">
        <v>348.49</v>
      </c>
      <c r="E633" s="24">
        <v>35.049999999999997</v>
      </c>
      <c r="F633" s="20">
        <v>6.46</v>
      </c>
      <c r="H633" s="20">
        <v>-4.6303735994708335</v>
      </c>
      <c r="J633" s="22">
        <v>1.9279999999999999E-2</v>
      </c>
      <c r="N633" s="16">
        <v>966</v>
      </c>
      <c r="O633" s="25"/>
      <c r="V633" s="25"/>
    </row>
    <row r="634" spans="1:22">
      <c r="A634" s="2" t="s">
        <v>792</v>
      </c>
      <c r="B634" s="16" t="s">
        <v>1972</v>
      </c>
      <c r="C634" s="16" t="s">
        <v>3137</v>
      </c>
      <c r="D634" s="24">
        <v>588.88</v>
      </c>
      <c r="E634" s="24">
        <v>224.03</v>
      </c>
      <c r="F634" s="20">
        <v>13.06</v>
      </c>
      <c r="H634" s="20">
        <v>-4.2779385111389745</v>
      </c>
      <c r="J634" s="22">
        <v>1.324E-9</v>
      </c>
      <c r="N634" s="16">
        <v>967</v>
      </c>
      <c r="O634" s="25"/>
      <c r="V634" s="25"/>
    </row>
    <row r="635" spans="1:22">
      <c r="A635" s="2" t="s">
        <v>793</v>
      </c>
      <c r="B635" s="16" t="s">
        <v>1973</v>
      </c>
      <c r="C635" s="16" t="s">
        <v>3138</v>
      </c>
      <c r="D635" s="24">
        <v>546.79</v>
      </c>
      <c r="E635" s="24">
        <v>225.59</v>
      </c>
      <c r="F635" s="20">
        <v>11.81</v>
      </c>
      <c r="H635" s="20">
        <v>-4.6458030901335254</v>
      </c>
      <c r="J635" s="22">
        <v>2.9239999999999999E-8</v>
      </c>
      <c r="N635" s="16">
        <v>968</v>
      </c>
      <c r="O635" s="25"/>
      <c r="V635" s="25"/>
    </row>
    <row r="636" spans="1:22">
      <c r="A636" s="2" t="s">
        <v>794</v>
      </c>
      <c r="B636" s="16" t="s">
        <v>1974</v>
      </c>
      <c r="C636" s="16" t="s">
        <v>3139</v>
      </c>
      <c r="D636" s="24">
        <v>162.19</v>
      </c>
      <c r="E636" s="24">
        <v>11.2</v>
      </c>
      <c r="F636" s="20">
        <v>3.45</v>
      </c>
      <c r="H636" s="20">
        <v>-3.4309209343781282</v>
      </c>
      <c r="J636" s="22">
        <v>75.98</v>
      </c>
      <c r="N636" s="16">
        <v>969</v>
      </c>
      <c r="O636" s="25"/>
      <c r="V636" s="25"/>
    </row>
    <row r="637" spans="1:22">
      <c r="A637" s="2" t="s">
        <v>795</v>
      </c>
      <c r="B637" s="16" t="s">
        <v>1975</v>
      </c>
      <c r="C637" s="16" t="s">
        <v>3140</v>
      </c>
      <c r="D637" s="24">
        <v>514.71</v>
      </c>
      <c r="E637" s="24">
        <v>177.14</v>
      </c>
      <c r="F637" s="20">
        <v>8.2100000000000009</v>
      </c>
      <c r="H637" s="20">
        <v>-6.8262353569817487</v>
      </c>
      <c r="J637" s="22">
        <v>5.5609999999999998E-5</v>
      </c>
      <c r="N637" s="16">
        <v>970</v>
      </c>
      <c r="O637" s="25"/>
      <c r="V637" s="25"/>
    </row>
    <row r="638" spans="1:22">
      <c r="A638" s="2" t="s">
        <v>796</v>
      </c>
      <c r="B638" s="16" t="s">
        <v>1976</v>
      </c>
      <c r="C638" s="16" t="s">
        <v>3141</v>
      </c>
      <c r="D638" s="24">
        <v>314.33999999999997</v>
      </c>
      <c r="E638" s="24">
        <v>33.5</v>
      </c>
      <c r="F638" s="20">
        <v>3.04</v>
      </c>
      <c r="H638" s="20">
        <v>-7.8596115211605682</v>
      </c>
      <c r="J638" s="22">
        <v>25.61</v>
      </c>
      <c r="N638" s="16">
        <v>971</v>
      </c>
      <c r="O638" s="25"/>
      <c r="V638" s="25"/>
    </row>
    <row r="639" spans="1:22">
      <c r="A639" s="2" t="s">
        <v>797</v>
      </c>
      <c r="B639" s="16" t="s">
        <v>1977</v>
      </c>
      <c r="C639" s="16" t="s">
        <v>3142</v>
      </c>
      <c r="D639" s="24">
        <v>426.69</v>
      </c>
      <c r="E639" s="24">
        <v>56.6</v>
      </c>
      <c r="F639" s="20">
        <v>10.23</v>
      </c>
      <c r="H639" s="20">
        <v>-2.1844082387822983</v>
      </c>
      <c r="J639" s="22">
        <v>3.856E-6</v>
      </c>
      <c r="N639" s="16">
        <v>972</v>
      </c>
      <c r="O639" s="25"/>
      <c r="V639" s="25"/>
    </row>
    <row r="640" spans="1:22">
      <c r="A640" s="2" t="s">
        <v>798</v>
      </c>
      <c r="B640" s="16" t="s">
        <v>1978</v>
      </c>
      <c r="C640" s="16" t="s">
        <v>3143</v>
      </c>
      <c r="D640" s="24">
        <v>312.37</v>
      </c>
      <c r="E640" s="24">
        <v>50.62</v>
      </c>
      <c r="F640" s="20">
        <v>4.79</v>
      </c>
      <c r="H640" s="20">
        <v>-5.6826645091543044</v>
      </c>
      <c r="J640" s="22">
        <v>0.84609999999999996</v>
      </c>
      <c r="N640" s="16">
        <v>973</v>
      </c>
      <c r="O640" s="25"/>
      <c r="V640" s="25"/>
    </row>
    <row r="641" spans="1:22">
      <c r="A641" s="2" t="s">
        <v>799</v>
      </c>
      <c r="B641" s="16" t="s">
        <v>1979</v>
      </c>
      <c r="C641" s="16" t="s">
        <v>3144</v>
      </c>
      <c r="D641" s="24">
        <v>326.39999999999998</v>
      </c>
      <c r="E641" s="24">
        <v>61.14</v>
      </c>
      <c r="F641" s="20">
        <v>5.28</v>
      </c>
      <c r="H641" s="20">
        <v>-5.559224448607198</v>
      </c>
      <c r="J641" s="22">
        <v>0.2661</v>
      </c>
      <c r="N641" s="16">
        <v>974</v>
      </c>
      <c r="O641" s="25"/>
      <c r="V641" s="25"/>
    </row>
    <row r="642" spans="1:22">
      <c r="A642" s="2" t="s">
        <v>800</v>
      </c>
      <c r="B642" s="16" t="s">
        <v>1980</v>
      </c>
      <c r="C642" s="16" t="s">
        <v>3145</v>
      </c>
      <c r="D642" s="24">
        <v>182.22</v>
      </c>
      <c r="E642" s="24">
        <v>106.48</v>
      </c>
      <c r="F642" s="20">
        <v>3.54</v>
      </c>
      <c r="H642" s="20">
        <v>-6.1479789731556238</v>
      </c>
      <c r="J642" s="22">
        <v>15.17</v>
      </c>
      <c r="N642" s="16">
        <v>975</v>
      </c>
      <c r="O642" s="25"/>
      <c r="V642" s="25"/>
    </row>
    <row r="643" spans="1:22">
      <c r="A643" s="2" t="s">
        <v>801</v>
      </c>
      <c r="B643" s="16" t="s">
        <v>1981</v>
      </c>
      <c r="C643" s="16" t="s">
        <v>3146</v>
      </c>
      <c r="D643" s="24">
        <v>352.87</v>
      </c>
      <c r="E643" s="24">
        <v>211.72</v>
      </c>
      <c r="F643" s="20">
        <v>5.33</v>
      </c>
      <c r="H643" s="20">
        <v>-11.128456833453148</v>
      </c>
      <c r="J643" s="22">
        <v>0.16739999999999999</v>
      </c>
      <c r="N643" s="16">
        <v>977</v>
      </c>
      <c r="O643" s="25"/>
      <c r="V643" s="25"/>
    </row>
    <row r="644" spans="1:22">
      <c r="A644" s="2" t="s">
        <v>802</v>
      </c>
      <c r="B644" s="16" t="s">
        <v>1982</v>
      </c>
      <c r="C644" s="16" t="s">
        <v>3147</v>
      </c>
      <c r="D644" s="24">
        <v>354.49</v>
      </c>
      <c r="E644" s="24">
        <v>123.21</v>
      </c>
      <c r="F644" s="20">
        <v>6.79</v>
      </c>
      <c r="H644" s="20">
        <v>-3.5187100134588949</v>
      </c>
      <c r="J644" s="22">
        <v>8.5000000000000006E-2</v>
      </c>
      <c r="N644" s="16">
        <v>979</v>
      </c>
      <c r="O644" s="25"/>
      <c r="V644" s="25"/>
    </row>
    <row r="645" spans="1:22">
      <c r="A645" s="2" t="s">
        <v>803</v>
      </c>
      <c r="B645" s="16" t="s">
        <v>1983</v>
      </c>
      <c r="C645" s="16" t="s">
        <v>3148</v>
      </c>
      <c r="D645" s="24">
        <v>367.33</v>
      </c>
      <c r="E645" s="24">
        <v>150.04</v>
      </c>
      <c r="F645" s="20">
        <v>3.67</v>
      </c>
      <c r="H645" s="20">
        <v>-8.1074948541904952</v>
      </c>
      <c r="J645" s="22">
        <v>3.6</v>
      </c>
      <c r="N645" s="16">
        <v>980</v>
      </c>
      <c r="O645" s="25"/>
      <c r="V645" s="25"/>
    </row>
    <row r="646" spans="1:22">
      <c r="A646" s="2" t="s">
        <v>804</v>
      </c>
      <c r="B646" s="16" t="s">
        <v>1984</v>
      </c>
      <c r="C646" s="16" t="s">
        <v>3149</v>
      </c>
      <c r="D646" s="24">
        <v>221.26</v>
      </c>
      <c r="E646" s="24">
        <v>151</v>
      </c>
      <c r="F646" s="20">
        <v>2.3199999999999998</v>
      </c>
      <c r="H646" s="20">
        <v>-6.8985697420133887</v>
      </c>
      <c r="J646" s="22">
        <v>320</v>
      </c>
      <c r="N646" s="16">
        <v>982</v>
      </c>
      <c r="O646" s="25"/>
      <c r="V646" s="25"/>
    </row>
    <row r="647" spans="1:22">
      <c r="A647" s="2" t="s">
        <v>805</v>
      </c>
      <c r="B647" s="16" t="s">
        <v>1985</v>
      </c>
      <c r="C647" s="16" t="s">
        <v>3150</v>
      </c>
      <c r="D647" s="24">
        <v>432.18</v>
      </c>
      <c r="E647" s="24">
        <v>-4.4400000000000004</v>
      </c>
      <c r="F647" s="20">
        <v>6.32</v>
      </c>
      <c r="H647" s="20">
        <v>2.5178068203668675</v>
      </c>
      <c r="J647" s="22">
        <v>7.7970000000000001E-3</v>
      </c>
      <c r="N647" s="16">
        <v>984</v>
      </c>
      <c r="O647" s="25"/>
      <c r="V647" s="25"/>
    </row>
    <row r="648" spans="1:22">
      <c r="A648" s="2" t="s">
        <v>806</v>
      </c>
      <c r="B648" s="16" t="s">
        <v>1986</v>
      </c>
      <c r="C648" s="16" t="s">
        <v>3151</v>
      </c>
      <c r="D648" s="24">
        <v>474</v>
      </c>
      <c r="E648" s="24">
        <v>-15.79</v>
      </c>
      <c r="F648" s="20">
        <v>6.63</v>
      </c>
      <c r="H648" s="20">
        <v>4.0971932050433564</v>
      </c>
      <c r="J648" s="22">
        <v>4.1300000000000001E-4</v>
      </c>
      <c r="N648" s="16">
        <v>986</v>
      </c>
      <c r="O648" s="25"/>
      <c r="V648" s="25"/>
    </row>
    <row r="649" spans="1:22">
      <c r="A649" s="2" t="s">
        <v>807</v>
      </c>
      <c r="B649" s="16" t="s">
        <v>1987</v>
      </c>
      <c r="C649" s="16" t="s">
        <v>3152</v>
      </c>
      <c r="D649" s="24">
        <v>278.35000000000002</v>
      </c>
      <c r="E649" s="24">
        <v>17.61</v>
      </c>
      <c r="F649" s="20">
        <v>4.1100000000000003</v>
      </c>
      <c r="H649" s="20">
        <v>-4.3021683907634749</v>
      </c>
      <c r="J649" s="22">
        <v>6.2</v>
      </c>
      <c r="N649" s="16">
        <v>989</v>
      </c>
      <c r="O649" s="25"/>
      <c r="V649" s="25"/>
    </row>
    <row r="650" spans="1:22">
      <c r="A650" s="2" t="s">
        <v>808</v>
      </c>
      <c r="B650" s="16" t="s">
        <v>1988</v>
      </c>
      <c r="C650" s="16" t="s">
        <v>3153</v>
      </c>
      <c r="D650" s="24">
        <v>380.91</v>
      </c>
      <c r="E650" s="24">
        <v>226</v>
      </c>
      <c r="F650" s="20">
        <v>5.2</v>
      </c>
      <c r="H650" s="20">
        <v>-3.3885282214382233</v>
      </c>
      <c r="J650" s="22">
        <v>0.25</v>
      </c>
      <c r="N650" s="16">
        <v>990</v>
      </c>
      <c r="O650" s="25"/>
      <c r="V650" s="25"/>
    </row>
    <row r="651" spans="1:22">
      <c r="A651" s="2" t="s">
        <v>809</v>
      </c>
      <c r="B651" s="16" t="s">
        <v>1989</v>
      </c>
      <c r="C651" s="16" t="s">
        <v>3154</v>
      </c>
      <c r="D651" s="24">
        <v>546.79</v>
      </c>
      <c r="E651" s="24">
        <v>196.96</v>
      </c>
      <c r="F651" s="20">
        <v>11.59</v>
      </c>
      <c r="H651" s="20">
        <v>-4.6458030901335254</v>
      </c>
      <c r="J651" s="22">
        <v>100</v>
      </c>
      <c r="N651" s="16">
        <v>991</v>
      </c>
      <c r="O651" s="25"/>
      <c r="V651" s="25"/>
    </row>
    <row r="652" spans="1:22">
      <c r="A652" s="2" t="s">
        <v>810</v>
      </c>
      <c r="B652" s="16" t="s">
        <v>1990</v>
      </c>
      <c r="C652" s="16" t="s">
        <v>3155</v>
      </c>
      <c r="D652" s="24">
        <v>176.22</v>
      </c>
      <c r="E652" s="24">
        <v>41</v>
      </c>
      <c r="F652" s="20">
        <v>7.0000000000000007E-2</v>
      </c>
      <c r="H652" s="20">
        <v>-9.8660839879319031</v>
      </c>
      <c r="J652" s="22">
        <v>998600</v>
      </c>
      <c r="N652" s="16">
        <v>992</v>
      </c>
      <c r="O652" s="25"/>
      <c r="V652" s="25"/>
    </row>
    <row r="653" spans="1:22">
      <c r="A653" s="2" t="s">
        <v>811</v>
      </c>
      <c r="B653" s="16" t="s">
        <v>1991</v>
      </c>
      <c r="C653" s="16" t="s">
        <v>3156</v>
      </c>
      <c r="D653" s="24">
        <v>218.26</v>
      </c>
      <c r="E653" s="24">
        <v>180</v>
      </c>
      <c r="F653" s="20">
        <v>4.45</v>
      </c>
      <c r="H653" s="20">
        <v>-7.4520144789593301</v>
      </c>
      <c r="J653" s="22">
        <v>1.6339999999999999</v>
      </c>
      <c r="N653" s="16">
        <v>994</v>
      </c>
      <c r="O653" s="25"/>
      <c r="V653" s="25"/>
    </row>
    <row r="654" spans="1:22">
      <c r="A654" s="2" t="s">
        <v>812</v>
      </c>
      <c r="B654" s="16" t="s">
        <v>1992</v>
      </c>
      <c r="C654" s="16" t="s">
        <v>3157</v>
      </c>
      <c r="D654" s="24">
        <v>194.23</v>
      </c>
      <c r="E654" s="24">
        <v>121.39</v>
      </c>
      <c r="F654" s="20">
        <v>3.86</v>
      </c>
      <c r="H654" s="20">
        <v>-6.6609869644096671</v>
      </c>
      <c r="J654" s="22">
        <v>6.9139999999999997</v>
      </c>
      <c r="N654" s="16">
        <v>995</v>
      </c>
      <c r="O654" s="25"/>
      <c r="V654" s="25"/>
    </row>
    <row r="655" spans="1:22">
      <c r="A655" s="2" t="s">
        <v>813</v>
      </c>
      <c r="B655" s="16" t="s">
        <v>1993</v>
      </c>
      <c r="C655" s="16" t="s">
        <v>3158</v>
      </c>
      <c r="D655" s="24">
        <v>500.68</v>
      </c>
      <c r="E655" s="24">
        <v>140.71</v>
      </c>
      <c r="F655" s="20">
        <v>7.69</v>
      </c>
      <c r="H655" s="20">
        <v>-7.7996964958440156</v>
      </c>
      <c r="J655" s="22">
        <v>1.929E-4</v>
      </c>
      <c r="N655" s="16">
        <v>999</v>
      </c>
      <c r="O655" s="25"/>
      <c r="V655" s="25"/>
    </row>
    <row r="656" spans="1:22">
      <c r="A656" s="2" t="s">
        <v>814</v>
      </c>
      <c r="B656" s="16" t="s">
        <v>1994</v>
      </c>
      <c r="C656" s="16" t="s">
        <v>3159</v>
      </c>
      <c r="D656" s="24">
        <v>230.43</v>
      </c>
      <c r="E656" s="24">
        <v>44.27</v>
      </c>
      <c r="F656" s="20">
        <v>6.41</v>
      </c>
      <c r="H656" s="20">
        <v>-0.78538384881804102</v>
      </c>
      <c r="J656" s="22">
        <v>0.1011</v>
      </c>
      <c r="N656" s="16">
        <v>1001</v>
      </c>
      <c r="O656" s="25"/>
      <c r="V656" s="25"/>
    </row>
    <row r="657" spans="1:22">
      <c r="A657" s="2" t="s">
        <v>815</v>
      </c>
      <c r="B657" s="16" t="s">
        <v>1995</v>
      </c>
      <c r="C657" s="16" t="s">
        <v>3160</v>
      </c>
      <c r="D657" s="24">
        <v>318.33</v>
      </c>
      <c r="E657" s="24">
        <v>98.29</v>
      </c>
      <c r="F657" s="20">
        <v>4.0999999999999996</v>
      </c>
      <c r="H657" s="20">
        <v>-5.9028067949566436</v>
      </c>
      <c r="J657" s="22">
        <v>3.0390000000000001</v>
      </c>
      <c r="N657" s="16">
        <v>1002</v>
      </c>
      <c r="O657" s="25"/>
      <c r="V657" s="25"/>
    </row>
    <row r="658" spans="1:22">
      <c r="A658" s="2" t="s">
        <v>816</v>
      </c>
      <c r="B658" s="16" t="s">
        <v>1996</v>
      </c>
      <c r="C658" s="16" t="s">
        <v>3161</v>
      </c>
      <c r="D658" s="24">
        <v>149.24</v>
      </c>
      <c r="E658" s="24">
        <v>44.61</v>
      </c>
      <c r="F658" s="20">
        <v>3.05</v>
      </c>
      <c r="H658" s="20">
        <v>-3.6965631186708627</v>
      </c>
      <c r="J658" s="22">
        <v>190</v>
      </c>
      <c r="N658" s="16">
        <v>1005</v>
      </c>
      <c r="O658" s="25"/>
      <c r="V658" s="25"/>
    </row>
    <row r="659" spans="1:22">
      <c r="A659" s="2" t="s">
        <v>817</v>
      </c>
      <c r="B659" s="16" t="s">
        <v>1997</v>
      </c>
      <c r="C659" s="16" t="s">
        <v>3162</v>
      </c>
      <c r="D659" s="24">
        <v>135.21</v>
      </c>
      <c r="E659" s="24">
        <v>33.880000000000003</v>
      </c>
      <c r="F659" s="20">
        <v>2.4</v>
      </c>
      <c r="H659" s="20">
        <v>-3.8203264973712283</v>
      </c>
      <c r="J659" s="22">
        <v>781.8</v>
      </c>
      <c r="N659" s="16">
        <v>1006</v>
      </c>
      <c r="O659" s="25"/>
      <c r="V659" s="25"/>
    </row>
    <row r="660" spans="1:22">
      <c r="A660" s="2" t="s">
        <v>818</v>
      </c>
      <c r="B660" s="16" t="s">
        <v>1998</v>
      </c>
      <c r="C660" s="16" t="s">
        <v>3163</v>
      </c>
      <c r="D660" s="24">
        <v>149.24</v>
      </c>
      <c r="E660" s="24">
        <v>17</v>
      </c>
      <c r="F660" s="20">
        <v>2.7</v>
      </c>
      <c r="H660" s="20">
        <v>-3.6965631186708627</v>
      </c>
      <c r="J660" s="22">
        <v>378.1</v>
      </c>
      <c r="N660" s="16">
        <v>1007</v>
      </c>
      <c r="O660" s="25"/>
      <c r="V660" s="25"/>
    </row>
    <row r="661" spans="1:22">
      <c r="A661" s="2" t="s">
        <v>819</v>
      </c>
      <c r="B661" s="16" t="s">
        <v>1999</v>
      </c>
      <c r="C661" s="16" t="s">
        <v>3164</v>
      </c>
      <c r="D661" s="24">
        <v>58.08</v>
      </c>
      <c r="E661" s="24">
        <v>-129</v>
      </c>
      <c r="F661" s="20">
        <v>0.17</v>
      </c>
      <c r="H661" s="20">
        <v>-3.6904276758148336</v>
      </c>
      <c r="J661" s="22">
        <v>1000000</v>
      </c>
      <c r="N661" s="16">
        <v>1008</v>
      </c>
      <c r="O661" s="25"/>
      <c r="V661" s="25"/>
    </row>
    <row r="662" spans="1:22">
      <c r="A662" s="2" t="s">
        <v>820</v>
      </c>
      <c r="B662" s="16" t="s">
        <v>2000</v>
      </c>
      <c r="C662" s="16" t="s">
        <v>3165</v>
      </c>
      <c r="D662" s="24">
        <v>232.28</v>
      </c>
      <c r="E662" s="24">
        <v>149.5</v>
      </c>
      <c r="F662" s="20">
        <v>0.82</v>
      </c>
      <c r="H662" s="20">
        <v>-10.160641516824549</v>
      </c>
      <c r="J662" s="22">
        <v>5889</v>
      </c>
      <c r="N662" s="16">
        <v>1009</v>
      </c>
      <c r="O662" s="25"/>
      <c r="V662" s="25"/>
    </row>
    <row r="663" spans="1:22">
      <c r="A663" s="2" t="s">
        <v>821</v>
      </c>
      <c r="B663" s="16" t="s">
        <v>2001</v>
      </c>
      <c r="C663" s="16" t="s">
        <v>3166</v>
      </c>
      <c r="D663" s="24">
        <v>293.37</v>
      </c>
      <c r="E663" s="24">
        <v>187.64</v>
      </c>
      <c r="F663" s="20">
        <v>2.37</v>
      </c>
      <c r="H663" s="20">
        <v>-10.155532111046069</v>
      </c>
      <c r="J663" s="22">
        <v>68.39</v>
      </c>
      <c r="N663" s="16">
        <v>1010</v>
      </c>
      <c r="O663" s="25"/>
      <c r="V663" s="25"/>
    </row>
    <row r="664" spans="1:22">
      <c r="A664" s="2" t="s">
        <v>822</v>
      </c>
      <c r="B664" s="16" t="s">
        <v>2002</v>
      </c>
      <c r="C664" s="16" t="s">
        <v>3167</v>
      </c>
      <c r="D664" s="24">
        <v>430.38</v>
      </c>
      <c r="E664" s="24">
        <v>243.3</v>
      </c>
      <c r="F664" s="20">
        <v>2.2999999999999998</v>
      </c>
      <c r="H664" s="20">
        <v>-12.938279113118861</v>
      </c>
      <c r="J664" s="22">
        <v>11.75</v>
      </c>
      <c r="N664" s="16">
        <v>1011</v>
      </c>
      <c r="O664" s="25"/>
      <c r="V664" s="25"/>
    </row>
    <row r="665" spans="1:22">
      <c r="A665" s="2" t="s">
        <v>823</v>
      </c>
      <c r="B665" s="16">
        <v>207134</v>
      </c>
      <c r="C665" s="16" t="s">
        <v>3168</v>
      </c>
      <c r="D665" s="24">
        <v>200.24</v>
      </c>
      <c r="E665" s="24">
        <v>128.72</v>
      </c>
      <c r="F665" s="20">
        <v>3.06</v>
      </c>
      <c r="H665" s="20">
        <v>-9.6725248778034238</v>
      </c>
      <c r="J665" s="22">
        <v>408.1</v>
      </c>
      <c r="N665" s="16">
        <v>1012</v>
      </c>
      <c r="O665" s="25"/>
      <c r="V665" s="25"/>
    </row>
    <row r="666" spans="1:22">
      <c r="A666" s="2" t="s">
        <v>824</v>
      </c>
      <c r="B666" s="16" t="s">
        <v>2003</v>
      </c>
      <c r="C666" s="16" t="s">
        <v>3169</v>
      </c>
      <c r="D666" s="24">
        <v>281.35000000000002</v>
      </c>
      <c r="E666" s="24">
        <v>119</v>
      </c>
      <c r="F666" s="20">
        <v>0.55000000000000004</v>
      </c>
      <c r="H666" s="20">
        <v>-12.841985557960092</v>
      </c>
      <c r="J666" s="22">
        <v>21000</v>
      </c>
      <c r="N666" s="16">
        <v>1013</v>
      </c>
      <c r="O666" s="25"/>
      <c r="V666" s="25"/>
    </row>
    <row r="667" spans="1:22">
      <c r="A667" s="2" t="s">
        <v>825</v>
      </c>
      <c r="B667" s="16" t="s">
        <v>2004</v>
      </c>
      <c r="C667" s="16" t="s">
        <v>3170</v>
      </c>
      <c r="D667" s="24">
        <v>188.27</v>
      </c>
      <c r="E667" s="24">
        <v>55</v>
      </c>
      <c r="F667" s="20">
        <v>3.94</v>
      </c>
      <c r="H667" s="20">
        <v>-3.1381082191293292</v>
      </c>
      <c r="J667" s="22">
        <v>21.51</v>
      </c>
      <c r="N667" s="16">
        <v>1014</v>
      </c>
      <c r="O667" s="25"/>
      <c r="V667" s="25"/>
    </row>
    <row r="668" spans="1:22">
      <c r="A668" s="2" t="s">
        <v>826</v>
      </c>
      <c r="B668" s="16" t="s">
        <v>2005</v>
      </c>
      <c r="C668" s="16" t="s">
        <v>3171</v>
      </c>
      <c r="D668" s="24">
        <v>184.26</v>
      </c>
      <c r="E668" s="24">
        <v>97</v>
      </c>
      <c r="F668" s="20">
        <v>4.38</v>
      </c>
      <c r="H668" s="20">
        <v>-2.8596115211605686</v>
      </c>
      <c r="J668" s="22">
        <v>1.47</v>
      </c>
      <c r="N668" s="16">
        <v>1015</v>
      </c>
      <c r="O668" s="25"/>
      <c r="V668" s="25"/>
    </row>
    <row r="669" spans="1:22">
      <c r="A669" s="2" t="s">
        <v>827</v>
      </c>
      <c r="B669" s="16" t="s">
        <v>2006</v>
      </c>
      <c r="C669" s="16" t="s">
        <v>3172</v>
      </c>
      <c r="D669" s="24">
        <v>290.45</v>
      </c>
      <c r="E669" s="24">
        <v>181</v>
      </c>
      <c r="F669" s="20">
        <v>3.55</v>
      </c>
      <c r="H669" s="20">
        <v>-6.5843887891028725</v>
      </c>
      <c r="J669" s="22">
        <v>525000</v>
      </c>
      <c r="N669" s="16">
        <v>1016</v>
      </c>
      <c r="O669" s="25"/>
      <c r="V669" s="25"/>
    </row>
    <row r="670" spans="1:22">
      <c r="A670" s="2" t="s">
        <v>828</v>
      </c>
      <c r="B670" s="16" t="s">
        <v>2007</v>
      </c>
      <c r="C670" s="16" t="s">
        <v>3173</v>
      </c>
      <c r="D670" s="24">
        <v>298.33999999999997</v>
      </c>
      <c r="E670" s="24">
        <v>203.06</v>
      </c>
      <c r="F670" s="20">
        <v>2.73</v>
      </c>
      <c r="H670" s="20">
        <v>-12.281318251790355</v>
      </c>
      <c r="J670" s="22">
        <v>220.6</v>
      </c>
      <c r="N670" s="16">
        <v>1018</v>
      </c>
      <c r="O670" s="25"/>
      <c r="V670" s="25"/>
    </row>
    <row r="671" spans="1:22">
      <c r="A671" s="2" t="s">
        <v>829</v>
      </c>
      <c r="B671" s="16" t="s">
        <v>2008</v>
      </c>
      <c r="C671" s="16" t="s">
        <v>3174</v>
      </c>
      <c r="D671" s="24">
        <v>292.22000000000003</v>
      </c>
      <c r="E671" s="24">
        <v>170.99</v>
      </c>
      <c r="F671" s="20">
        <v>2.7</v>
      </c>
      <c r="H671" s="20">
        <v>-8.6236052367883342</v>
      </c>
      <c r="J671" s="22">
        <v>27.45</v>
      </c>
      <c r="N671" s="16">
        <v>1019</v>
      </c>
      <c r="O671" s="25"/>
      <c r="V671" s="25"/>
    </row>
    <row r="672" spans="1:22">
      <c r="A672" s="2" t="s">
        <v>830</v>
      </c>
      <c r="B672" s="16" t="s">
        <v>2009</v>
      </c>
      <c r="C672" s="16" t="s">
        <v>3175</v>
      </c>
      <c r="D672" s="24">
        <v>606.78</v>
      </c>
      <c r="E672" s="24">
        <v>264.48</v>
      </c>
      <c r="F672" s="20">
        <v>9.09</v>
      </c>
      <c r="H672" s="20">
        <v>-11.905654637829469</v>
      </c>
      <c r="J672" s="22">
        <v>9.5310000000000007E-6</v>
      </c>
      <c r="N672" s="16">
        <v>1020</v>
      </c>
      <c r="O672" s="25"/>
      <c r="V672" s="25"/>
    </row>
    <row r="673" spans="1:22">
      <c r="A673" s="2" t="s">
        <v>831</v>
      </c>
      <c r="B673" s="16" t="s">
        <v>2010</v>
      </c>
      <c r="C673" s="16" t="s">
        <v>3176</v>
      </c>
      <c r="D673" s="24">
        <v>285.31</v>
      </c>
      <c r="E673" s="24">
        <v>191.38</v>
      </c>
      <c r="F673" s="20">
        <v>2.2200000000000002</v>
      </c>
      <c r="H673" s="20">
        <v>-9.0918630311766915</v>
      </c>
      <c r="J673" s="22">
        <v>102.8</v>
      </c>
      <c r="N673" s="16">
        <v>1023</v>
      </c>
      <c r="O673" s="25"/>
      <c r="V673" s="25"/>
    </row>
    <row r="674" spans="1:22">
      <c r="A674" s="2" t="s">
        <v>832</v>
      </c>
      <c r="B674" s="16" t="s">
        <v>2011</v>
      </c>
      <c r="C674" s="16" t="s">
        <v>3177</v>
      </c>
      <c r="D674" s="24">
        <v>396.53</v>
      </c>
      <c r="E674" s="24">
        <v>194.05</v>
      </c>
      <c r="F674" s="20">
        <v>4.41</v>
      </c>
      <c r="H674" s="20">
        <v>-7.2331921839731619</v>
      </c>
      <c r="J674" s="22">
        <v>0.5484</v>
      </c>
      <c r="N674" s="16">
        <v>1024</v>
      </c>
      <c r="O674" s="25"/>
      <c r="V674" s="25"/>
    </row>
    <row r="675" spans="1:22">
      <c r="A675" s="2" t="s">
        <v>833</v>
      </c>
      <c r="B675" s="16" t="s">
        <v>2012</v>
      </c>
      <c r="C675" s="16" t="s">
        <v>3178</v>
      </c>
      <c r="D675" s="24">
        <v>312.45999999999998</v>
      </c>
      <c r="E675" s="24">
        <v>206</v>
      </c>
      <c r="F675" s="20">
        <v>3.48</v>
      </c>
      <c r="H675" s="20">
        <v>-7.502037496265741</v>
      </c>
      <c r="J675" s="22">
        <v>1.73</v>
      </c>
      <c r="N675" s="16">
        <v>1025</v>
      </c>
      <c r="O675" s="25"/>
      <c r="V675" s="25"/>
    </row>
    <row r="676" spans="1:22">
      <c r="A676" s="2" t="s">
        <v>834</v>
      </c>
      <c r="B676" s="16" t="s">
        <v>2013</v>
      </c>
      <c r="C676" s="16" t="s">
        <v>3179</v>
      </c>
      <c r="D676" s="24">
        <v>286.72000000000003</v>
      </c>
      <c r="E676" s="24">
        <v>205</v>
      </c>
      <c r="F676" s="20">
        <v>2.2400000000000002</v>
      </c>
      <c r="H676" s="20">
        <v>-7.6458030901335254</v>
      </c>
      <c r="J676" s="22">
        <v>179.1</v>
      </c>
      <c r="N676" s="16">
        <v>1026</v>
      </c>
      <c r="O676" s="25"/>
      <c r="V676" s="25"/>
    </row>
    <row r="677" spans="1:22">
      <c r="A677" s="2" t="s">
        <v>835</v>
      </c>
      <c r="B677" s="16" t="s">
        <v>2014</v>
      </c>
      <c r="C677" s="16" t="s">
        <v>3180</v>
      </c>
      <c r="D677" s="24">
        <v>341.5</v>
      </c>
      <c r="E677" s="24">
        <v>189.13</v>
      </c>
      <c r="F677" s="20">
        <v>2.84</v>
      </c>
      <c r="H677" s="20">
        <v>-9.7036828597938101</v>
      </c>
      <c r="J677" s="22">
        <v>14.28</v>
      </c>
      <c r="N677" s="16">
        <v>1027</v>
      </c>
      <c r="O677" s="25"/>
      <c r="V677" s="25"/>
    </row>
    <row r="678" spans="1:22">
      <c r="A678" s="2" t="s">
        <v>836</v>
      </c>
      <c r="B678" s="16" t="s">
        <v>2015</v>
      </c>
      <c r="C678" s="16" t="s">
        <v>3181</v>
      </c>
      <c r="D678" s="24">
        <v>200.15</v>
      </c>
      <c r="E678" s="24">
        <v>168</v>
      </c>
      <c r="F678" s="20">
        <v>0.38</v>
      </c>
      <c r="H678" s="20">
        <v>-11.116686614901724</v>
      </c>
      <c r="J678" s="22">
        <v>2900</v>
      </c>
      <c r="N678" s="16">
        <v>1029</v>
      </c>
      <c r="O678" s="25"/>
      <c r="V678" s="25"/>
    </row>
    <row r="679" spans="1:22">
      <c r="A679" s="2" t="s">
        <v>837</v>
      </c>
      <c r="B679" s="16" t="s">
        <v>2016</v>
      </c>
      <c r="C679" s="16" t="s">
        <v>3182</v>
      </c>
      <c r="D679" s="24">
        <v>270.37</v>
      </c>
      <c r="E679" s="24">
        <v>145.61000000000001</v>
      </c>
      <c r="F679" s="20">
        <v>2.65</v>
      </c>
      <c r="H679" s="20">
        <v>-7.1097746204853944</v>
      </c>
      <c r="J679" s="22">
        <v>324.10000000000002</v>
      </c>
      <c r="N679" s="16">
        <v>1033</v>
      </c>
      <c r="O679" s="25"/>
      <c r="V679" s="25"/>
    </row>
    <row r="680" spans="1:22">
      <c r="A680" s="2" t="s">
        <v>838</v>
      </c>
      <c r="B680" s="16" t="s">
        <v>2017</v>
      </c>
      <c r="C680" s="16" t="s">
        <v>3183</v>
      </c>
      <c r="D680" s="24">
        <v>327.57</v>
      </c>
      <c r="E680" s="24">
        <v>-40</v>
      </c>
      <c r="F680" s="20">
        <v>2.59</v>
      </c>
      <c r="H680" s="20">
        <v>-5.6132819616979868</v>
      </c>
      <c r="J680" s="22">
        <v>1200</v>
      </c>
      <c r="N680" s="16">
        <v>1034</v>
      </c>
      <c r="O680" s="25"/>
      <c r="V680" s="25"/>
    </row>
    <row r="681" spans="1:22">
      <c r="A681" s="2" t="s">
        <v>839</v>
      </c>
      <c r="B681" s="16" t="s">
        <v>2018</v>
      </c>
      <c r="C681" s="16" t="s">
        <v>3184</v>
      </c>
      <c r="D681" s="24">
        <v>278.36</v>
      </c>
      <c r="E681" s="24">
        <v>269.5</v>
      </c>
      <c r="F681" s="20">
        <v>6.54</v>
      </c>
      <c r="H681" s="20">
        <v>-5.2393091087828436</v>
      </c>
      <c r="J681" s="22">
        <v>1.0300000000000001E-3</v>
      </c>
      <c r="N681" s="16">
        <v>1035</v>
      </c>
      <c r="O681" s="25"/>
      <c r="V681" s="25"/>
    </row>
    <row r="682" spans="1:22">
      <c r="A682" s="2" t="s">
        <v>840</v>
      </c>
      <c r="B682" s="16" t="s">
        <v>2019</v>
      </c>
      <c r="C682" s="16" t="s">
        <v>3185</v>
      </c>
      <c r="D682" s="24">
        <v>184.32</v>
      </c>
      <c r="E682" s="24">
        <v>-5.85</v>
      </c>
      <c r="F682" s="20">
        <v>4.6100000000000003</v>
      </c>
      <c r="H682" s="20">
        <v>-0.5782957034431393</v>
      </c>
      <c r="J682" s="22">
        <v>6.0940000000000003</v>
      </c>
      <c r="N682" s="16">
        <v>1040</v>
      </c>
      <c r="O682" s="25"/>
      <c r="V682" s="25"/>
    </row>
    <row r="683" spans="1:22">
      <c r="A683" s="2" t="s">
        <v>841</v>
      </c>
      <c r="B683" s="16" t="s">
        <v>2020</v>
      </c>
      <c r="C683" s="16" t="s">
        <v>3186</v>
      </c>
      <c r="D683" s="24">
        <v>187.06</v>
      </c>
      <c r="E683" s="24">
        <v>71.98</v>
      </c>
      <c r="F683" s="20">
        <v>1.83</v>
      </c>
      <c r="H683" s="20">
        <v>-2.9231453699898049</v>
      </c>
      <c r="J683" s="22">
        <v>1390</v>
      </c>
      <c r="N683" s="16">
        <v>1045</v>
      </c>
      <c r="O683" s="25"/>
      <c r="V683" s="25"/>
    </row>
    <row r="684" spans="1:22">
      <c r="A684" s="2" t="s">
        <v>842</v>
      </c>
      <c r="B684" s="16" t="s">
        <v>2021</v>
      </c>
      <c r="C684" s="16" t="s">
        <v>3187</v>
      </c>
      <c r="D684" s="24">
        <v>84.12</v>
      </c>
      <c r="E684" s="24">
        <v>-51.3</v>
      </c>
      <c r="F684" s="20">
        <v>0.38</v>
      </c>
      <c r="H684" s="20">
        <v>-3.3885282214382233</v>
      </c>
      <c r="J684" s="22">
        <v>60810</v>
      </c>
      <c r="N684" s="16">
        <v>1046</v>
      </c>
      <c r="O684" s="25"/>
      <c r="V684" s="25"/>
    </row>
    <row r="685" spans="1:22">
      <c r="A685" s="2" t="s">
        <v>843</v>
      </c>
      <c r="B685" s="16" t="s">
        <v>2022</v>
      </c>
      <c r="C685" s="16" t="s">
        <v>3188</v>
      </c>
      <c r="D685" s="24">
        <v>196.29</v>
      </c>
      <c r="E685" s="24">
        <v>29</v>
      </c>
      <c r="F685" s="20">
        <v>4.3</v>
      </c>
      <c r="H685" s="20">
        <v>-1.7480467844678014</v>
      </c>
      <c r="J685" s="22">
        <v>9.7210000000000001</v>
      </c>
      <c r="N685" s="16">
        <v>1048</v>
      </c>
      <c r="O685" s="25"/>
      <c r="V685" s="25"/>
    </row>
    <row r="686" spans="1:22">
      <c r="A686" s="2" t="s">
        <v>844</v>
      </c>
      <c r="B686" s="16" t="s">
        <v>2023</v>
      </c>
      <c r="C686" s="16" t="s">
        <v>3189</v>
      </c>
      <c r="D686" s="24">
        <v>220.36</v>
      </c>
      <c r="E686" s="24">
        <v>71</v>
      </c>
      <c r="F686" s="20">
        <v>5.0999999999999996</v>
      </c>
      <c r="H686" s="20">
        <v>-3.7736310054050888</v>
      </c>
      <c r="J686" s="22">
        <v>0.6</v>
      </c>
      <c r="N686" s="16">
        <v>1050</v>
      </c>
      <c r="O686" s="25"/>
      <c r="V686" s="25"/>
    </row>
    <row r="687" spans="1:22">
      <c r="A687" s="2" t="s">
        <v>845</v>
      </c>
      <c r="B687" s="16" t="s">
        <v>2024</v>
      </c>
      <c r="C687" s="16" t="s">
        <v>3190</v>
      </c>
      <c r="D687" s="24">
        <v>310.49</v>
      </c>
      <c r="E687" s="24">
        <v>193.59</v>
      </c>
      <c r="F687" s="20">
        <v>6.34</v>
      </c>
      <c r="H687" s="20">
        <v>-7.947619139373006</v>
      </c>
      <c r="J687" s="22">
        <v>4.1450000000000001E-2</v>
      </c>
      <c r="N687" s="16">
        <v>1051</v>
      </c>
      <c r="O687" s="25"/>
      <c r="V687" s="25"/>
    </row>
    <row r="688" spans="1:22">
      <c r="A688" s="2" t="s">
        <v>846</v>
      </c>
      <c r="B688" s="16" t="s">
        <v>2025</v>
      </c>
      <c r="C688" s="16" t="s">
        <v>3191</v>
      </c>
      <c r="D688" s="24">
        <v>156.27000000000001</v>
      </c>
      <c r="E688" s="24">
        <v>79.5</v>
      </c>
      <c r="F688" s="20">
        <v>3.19</v>
      </c>
      <c r="H688" s="20">
        <v>-3.2066846334934507</v>
      </c>
      <c r="J688" s="22">
        <v>490</v>
      </c>
      <c r="N688" s="16">
        <v>1054</v>
      </c>
      <c r="O688" s="25"/>
      <c r="V688" s="25"/>
    </row>
    <row r="689" spans="1:22">
      <c r="A689" s="2" t="s">
        <v>847</v>
      </c>
      <c r="B689" s="16" t="s">
        <v>2026</v>
      </c>
      <c r="C689" s="16" t="s">
        <v>3192</v>
      </c>
      <c r="D689" s="24">
        <v>168.67</v>
      </c>
      <c r="E689" s="24">
        <v>7.16</v>
      </c>
      <c r="F689" s="20">
        <v>4.66</v>
      </c>
      <c r="H689" s="20">
        <v>-0.37569099673305112</v>
      </c>
      <c r="J689" s="22">
        <v>6.5629999999999997</v>
      </c>
      <c r="N689" s="16">
        <v>1055</v>
      </c>
      <c r="O689" s="25"/>
      <c r="V689" s="25"/>
    </row>
    <row r="690" spans="1:22">
      <c r="A690" s="2" t="s">
        <v>848</v>
      </c>
      <c r="B690" s="16" t="s">
        <v>2027</v>
      </c>
      <c r="C690" s="16" t="s">
        <v>3193</v>
      </c>
      <c r="D690" s="24">
        <v>266.43</v>
      </c>
      <c r="E690" s="24">
        <v>108.99</v>
      </c>
      <c r="F690" s="20">
        <v>7.58</v>
      </c>
      <c r="H690" s="20">
        <v>-0.94761913937300568</v>
      </c>
      <c r="J690" s="22">
        <v>6.4869999999999997E-3</v>
      </c>
      <c r="N690" s="16">
        <v>1056</v>
      </c>
      <c r="O690" s="25"/>
      <c r="V690" s="25"/>
    </row>
    <row r="691" spans="1:22">
      <c r="A691" s="2" t="s">
        <v>849</v>
      </c>
      <c r="B691" s="16" t="s">
        <v>2028</v>
      </c>
      <c r="C691" s="16" t="s">
        <v>3194</v>
      </c>
      <c r="D691" s="24">
        <v>154.25</v>
      </c>
      <c r="E691" s="24">
        <v>43.5</v>
      </c>
      <c r="F691" s="20">
        <v>3.17</v>
      </c>
      <c r="H691" s="20">
        <v>-2.9460484523737747</v>
      </c>
      <c r="J691" s="22">
        <v>828</v>
      </c>
      <c r="N691" s="16">
        <v>1057</v>
      </c>
      <c r="O691" s="25"/>
      <c r="V691" s="25"/>
    </row>
    <row r="692" spans="1:22">
      <c r="A692" s="2" t="s">
        <v>850</v>
      </c>
      <c r="B692" s="16" t="s">
        <v>2029</v>
      </c>
      <c r="C692" s="16" t="s">
        <v>3195</v>
      </c>
      <c r="D692" s="24">
        <v>190.29</v>
      </c>
      <c r="E692" s="24">
        <v>16.399999999999999</v>
      </c>
      <c r="F692" s="20">
        <v>4.13</v>
      </c>
      <c r="H692" s="20">
        <v>-2.7821468563276182</v>
      </c>
      <c r="J692" s="22">
        <v>14.58</v>
      </c>
      <c r="N692" s="16">
        <v>1058</v>
      </c>
      <c r="O692" s="25"/>
      <c r="V692" s="25"/>
    </row>
    <row r="693" spans="1:22">
      <c r="A693" s="2" t="s">
        <v>851</v>
      </c>
      <c r="B693" s="16" t="s">
        <v>2030</v>
      </c>
      <c r="C693" s="16" t="s">
        <v>3196</v>
      </c>
      <c r="D693" s="24">
        <v>194.28</v>
      </c>
      <c r="E693" s="24">
        <v>45</v>
      </c>
      <c r="F693" s="20">
        <v>4.05</v>
      </c>
      <c r="H693" s="20">
        <v>-5.2518076542818166</v>
      </c>
      <c r="J693" s="22">
        <v>61.95</v>
      </c>
      <c r="N693" s="16">
        <v>1060</v>
      </c>
      <c r="O693" s="25"/>
      <c r="V693" s="25"/>
    </row>
    <row r="694" spans="1:22">
      <c r="A694" s="2" t="s">
        <v>852</v>
      </c>
      <c r="B694" s="16" t="s">
        <v>2031</v>
      </c>
      <c r="C694" s="16" t="s">
        <v>3197</v>
      </c>
      <c r="D694" s="24">
        <v>266.38</v>
      </c>
      <c r="E694" s="24">
        <v>56.23</v>
      </c>
      <c r="F694" s="20">
        <v>6.41</v>
      </c>
      <c r="H694" s="20">
        <v>-1.7715278803173244</v>
      </c>
      <c r="J694" s="22">
        <v>6.3670000000000004E-2</v>
      </c>
      <c r="N694" s="16">
        <v>1061</v>
      </c>
      <c r="O694" s="25"/>
      <c r="V694" s="25"/>
    </row>
    <row r="695" spans="1:22">
      <c r="A695" s="2" t="s">
        <v>853</v>
      </c>
      <c r="B695" s="16">
        <v>153954</v>
      </c>
      <c r="C695" s="16" t="s">
        <v>3198</v>
      </c>
      <c r="D695" s="24">
        <v>332.32</v>
      </c>
      <c r="E695" s="24">
        <v>315</v>
      </c>
      <c r="F695" s="20">
        <v>3.35</v>
      </c>
      <c r="H695" s="20">
        <v>-14.438650517401349</v>
      </c>
      <c r="J695" s="22">
        <v>50</v>
      </c>
      <c r="N695" s="16">
        <v>1062</v>
      </c>
      <c r="O695" s="25"/>
      <c r="V695" s="25"/>
    </row>
    <row r="696" spans="1:22">
      <c r="A696" s="2" t="s">
        <v>854</v>
      </c>
      <c r="B696" s="16" t="s">
        <v>2032</v>
      </c>
      <c r="C696" s="16" t="s">
        <v>3199</v>
      </c>
      <c r="D696" s="24">
        <v>438.64</v>
      </c>
      <c r="E696" s="24">
        <v>170.83</v>
      </c>
      <c r="F696" s="20">
        <v>10.41</v>
      </c>
      <c r="H696" s="20">
        <v>-1.5756148647953678</v>
      </c>
      <c r="J696" s="22">
        <v>2.2409999999999998E-6</v>
      </c>
      <c r="N696" s="16">
        <v>1065</v>
      </c>
      <c r="O696" s="25"/>
      <c r="V696" s="25"/>
    </row>
    <row r="697" spans="1:22">
      <c r="A697" s="2" t="s">
        <v>855</v>
      </c>
      <c r="B697" s="16" t="s">
        <v>2033</v>
      </c>
      <c r="C697" s="16" t="s">
        <v>3200</v>
      </c>
      <c r="D697" s="24">
        <v>193.29</v>
      </c>
      <c r="E697" s="24">
        <v>44</v>
      </c>
      <c r="F697" s="20">
        <v>3.64</v>
      </c>
      <c r="H697" s="20">
        <v>-4.7220102408833426</v>
      </c>
      <c r="J697" s="22">
        <v>36.85</v>
      </c>
      <c r="N697" s="16">
        <v>1066</v>
      </c>
      <c r="O697" s="25"/>
      <c r="V697" s="25"/>
    </row>
    <row r="698" spans="1:22">
      <c r="A698" s="2" t="s">
        <v>856</v>
      </c>
      <c r="B698" s="16" t="s">
        <v>2034</v>
      </c>
      <c r="C698" s="16" t="s">
        <v>3201</v>
      </c>
      <c r="D698" s="24">
        <v>140.22999999999999</v>
      </c>
      <c r="E698" s="24">
        <v>1.56</v>
      </c>
      <c r="F698" s="20">
        <v>2.5299999999999998</v>
      </c>
      <c r="H698" s="20">
        <v>-2.3093469753905986</v>
      </c>
      <c r="J698" s="22">
        <v>582.1</v>
      </c>
      <c r="N698" s="16">
        <v>1067</v>
      </c>
      <c r="O698" s="25"/>
      <c r="V698" s="25"/>
    </row>
    <row r="699" spans="1:22">
      <c r="A699" s="2" t="s">
        <v>857</v>
      </c>
      <c r="B699" s="16" t="s">
        <v>2035</v>
      </c>
      <c r="C699" s="16" t="s">
        <v>3202</v>
      </c>
      <c r="D699" s="24">
        <v>411.18</v>
      </c>
      <c r="E699" s="24">
        <v>128.33000000000001</v>
      </c>
      <c r="F699" s="20">
        <v>4.6900000000000004</v>
      </c>
      <c r="H699" s="20">
        <v>-0.3278303810846116</v>
      </c>
      <c r="J699" s="22">
        <v>0.25650000000000001</v>
      </c>
      <c r="N699" s="16">
        <v>1068</v>
      </c>
      <c r="O699" s="25"/>
      <c r="V699" s="25"/>
    </row>
    <row r="700" spans="1:22">
      <c r="A700" s="2" t="s">
        <v>858</v>
      </c>
      <c r="B700" s="16" t="s">
        <v>2036</v>
      </c>
      <c r="C700" s="16" t="s">
        <v>3203</v>
      </c>
      <c r="D700" s="24">
        <v>165.24</v>
      </c>
      <c r="E700" s="24">
        <v>60.74</v>
      </c>
      <c r="F700" s="20">
        <v>2.63</v>
      </c>
      <c r="H700" s="20">
        <v>-4.9669242945683925</v>
      </c>
      <c r="J700" s="22">
        <v>367.3</v>
      </c>
      <c r="N700" s="16">
        <v>1069</v>
      </c>
      <c r="O700" s="25"/>
      <c r="V700" s="25"/>
    </row>
    <row r="701" spans="1:22">
      <c r="A701" s="2" t="s">
        <v>859</v>
      </c>
      <c r="B701" s="16" t="s">
        <v>2037</v>
      </c>
      <c r="C701" s="16" t="s">
        <v>3204</v>
      </c>
      <c r="D701" s="24">
        <v>160.22</v>
      </c>
      <c r="E701" s="24">
        <v>32.25</v>
      </c>
      <c r="F701" s="20">
        <v>2.96</v>
      </c>
      <c r="H701" s="20">
        <v>-3.3842068476555807</v>
      </c>
      <c r="J701" s="22">
        <v>202.1</v>
      </c>
      <c r="N701" s="16">
        <v>1071</v>
      </c>
      <c r="O701" s="25"/>
      <c r="V701" s="25"/>
    </row>
    <row r="702" spans="1:22">
      <c r="A702" s="2" t="s">
        <v>860</v>
      </c>
      <c r="B702" s="16" t="s">
        <v>2038</v>
      </c>
      <c r="C702" s="16" t="s">
        <v>3205</v>
      </c>
      <c r="D702" s="24">
        <v>148.21</v>
      </c>
      <c r="E702" s="24">
        <v>-1.3</v>
      </c>
      <c r="F702" s="20">
        <v>2.73</v>
      </c>
      <c r="H702" s="20">
        <v>-3.1504821183094278</v>
      </c>
      <c r="J702" s="22">
        <v>360.2</v>
      </c>
      <c r="N702" s="16">
        <v>1072</v>
      </c>
      <c r="O702" s="25"/>
      <c r="V702" s="25"/>
    </row>
    <row r="703" spans="1:22">
      <c r="A703" s="2" t="s">
        <v>861</v>
      </c>
      <c r="B703" s="16" t="s">
        <v>2039</v>
      </c>
      <c r="C703" s="16" t="s">
        <v>3206</v>
      </c>
      <c r="D703" s="24">
        <v>162.02000000000001</v>
      </c>
      <c r="E703" s="24">
        <v>52</v>
      </c>
      <c r="F703" s="20">
        <v>2.9</v>
      </c>
      <c r="H703" s="20">
        <v>-4.367338922368285</v>
      </c>
      <c r="J703" s="22">
        <v>784</v>
      </c>
      <c r="N703" s="16">
        <v>1073</v>
      </c>
      <c r="O703" s="25"/>
      <c r="V703" s="25"/>
    </row>
    <row r="704" spans="1:22">
      <c r="A704" s="2" t="s">
        <v>862</v>
      </c>
      <c r="B704" s="16">
        <v>1601718</v>
      </c>
      <c r="C704" s="16" t="s">
        <v>3207</v>
      </c>
      <c r="D704" s="24">
        <v>168.62</v>
      </c>
      <c r="E704" s="24">
        <v>37.299999999999997</v>
      </c>
      <c r="F704" s="20">
        <v>2.81</v>
      </c>
      <c r="H704" s="20">
        <v>-3.4040009080944307</v>
      </c>
      <c r="J704" s="22">
        <v>249</v>
      </c>
      <c r="N704" s="16">
        <v>1074</v>
      </c>
      <c r="O704" s="25"/>
      <c r="V704" s="25"/>
    </row>
    <row r="705" spans="1:22">
      <c r="A705" s="2" t="s">
        <v>863</v>
      </c>
      <c r="B705" s="16" t="s">
        <v>2040</v>
      </c>
      <c r="C705" s="16" t="s">
        <v>3208</v>
      </c>
      <c r="D705" s="24">
        <v>163.18</v>
      </c>
      <c r="E705" s="24">
        <v>54.18</v>
      </c>
      <c r="F705" s="20">
        <v>2.52</v>
      </c>
      <c r="H705" s="20">
        <v>-3.6521317191615807</v>
      </c>
      <c r="J705" s="22">
        <v>190</v>
      </c>
      <c r="N705" s="16">
        <v>1075</v>
      </c>
      <c r="O705" s="25"/>
      <c r="V705" s="25"/>
    </row>
    <row r="706" spans="1:22">
      <c r="A706" s="2" t="s">
        <v>864</v>
      </c>
      <c r="B706" s="16" t="s">
        <v>2041</v>
      </c>
      <c r="C706" s="16" t="s">
        <v>3209</v>
      </c>
      <c r="D706" s="24">
        <v>156.27000000000001</v>
      </c>
      <c r="E706" s="24">
        <v>8.57</v>
      </c>
      <c r="F706" s="20">
        <v>3.53</v>
      </c>
      <c r="H706" s="20">
        <v>-3.2066846334934507</v>
      </c>
      <c r="J706" s="22">
        <v>223.4</v>
      </c>
      <c r="N706" s="16">
        <v>1076</v>
      </c>
      <c r="O706" s="25"/>
      <c r="V706" s="25"/>
    </row>
    <row r="707" spans="1:22">
      <c r="A707" s="2" t="s">
        <v>865</v>
      </c>
      <c r="B707" s="16" t="s">
        <v>2042</v>
      </c>
      <c r="C707" s="16" t="s">
        <v>3210</v>
      </c>
      <c r="D707" s="24">
        <v>182.7</v>
      </c>
      <c r="E707" s="24">
        <v>18.170000000000002</v>
      </c>
      <c r="F707" s="20">
        <v>5.15</v>
      </c>
      <c r="H707" s="20">
        <v>-0.25180765428181651</v>
      </c>
      <c r="J707" s="22">
        <v>2.1389999999999998</v>
      </c>
      <c r="N707" s="16">
        <v>1077</v>
      </c>
      <c r="O707" s="25"/>
      <c r="V707" s="25"/>
    </row>
    <row r="708" spans="1:22">
      <c r="A708" s="2" t="s">
        <v>866</v>
      </c>
      <c r="B708" s="16" t="s">
        <v>2043</v>
      </c>
      <c r="C708" s="16" t="s">
        <v>3211</v>
      </c>
      <c r="D708" s="24">
        <v>136.24</v>
      </c>
      <c r="E708" s="24">
        <v>-62</v>
      </c>
      <c r="F708" s="20">
        <v>4.4400000000000004</v>
      </c>
      <c r="H708" s="20">
        <v>1.079819108973934</v>
      </c>
      <c r="J708" s="22">
        <v>2.4900000000000002</v>
      </c>
      <c r="N708" s="16">
        <v>1078</v>
      </c>
      <c r="O708" s="25"/>
      <c r="V708" s="25"/>
    </row>
    <row r="709" spans="1:22">
      <c r="A709" s="2" t="s">
        <v>867</v>
      </c>
      <c r="B709" s="16" t="s">
        <v>2044</v>
      </c>
      <c r="C709" s="16" t="s">
        <v>3212</v>
      </c>
      <c r="D709" s="24">
        <v>368.56</v>
      </c>
      <c r="E709" s="24">
        <v>119</v>
      </c>
      <c r="F709" s="20">
        <v>8.9499999999999993</v>
      </c>
      <c r="H709" s="20">
        <v>-8.5169552858923439</v>
      </c>
      <c r="J709" s="22">
        <v>4.124E-4</v>
      </c>
      <c r="N709" s="16">
        <v>1081</v>
      </c>
      <c r="O709" s="25"/>
      <c r="V709" s="25"/>
    </row>
    <row r="710" spans="1:22">
      <c r="A710" s="2" t="s">
        <v>868</v>
      </c>
      <c r="B710" s="16" t="s">
        <v>2045</v>
      </c>
      <c r="C710" s="16" t="s">
        <v>3213</v>
      </c>
      <c r="D710" s="24">
        <v>150.18</v>
      </c>
      <c r="E710" s="24">
        <v>5.75</v>
      </c>
      <c r="F710" s="20">
        <v>2.75</v>
      </c>
      <c r="H710" s="20">
        <v>-2.8053294474696004</v>
      </c>
      <c r="J710" s="22">
        <v>339.5</v>
      </c>
      <c r="N710" s="16">
        <v>1082</v>
      </c>
      <c r="O710" s="25"/>
      <c r="V710" s="25"/>
    </row>
    <row r="711" spans="1:22">
      <c r="A711" s="2" t="s">
        <v>869</v>
      </c>
      <c r="B711" s="16" t="s">
        <v>2046</v>
      </c>
      <c r="C711" s="16" t="s">
        <v>3214</v>
      </c>
      <c r="D711" s="24">
        <v>162.22999999999999</v>
      </c>
      <c r="E711" s="24">
        <v>19.62</v>
      </c>
      <c r="F711" s="20">
        <v>3</v>
      </c>
      <c r="H711" s="20">
        <v>-3.0268003854206302</v>
      </c>
      <c r="J711" s="22">
        <v>183.3</v>
      </c>
      <c r="N711" s="16">
        <v>1083</v>
      </c>
      <c r="O711" s="25"/>
      <c r="V711" s="25"/>
    </row>
    <row r="712" spans="1:22">
      <c r="A712" s="2" t="s">
        <v>870</v>
      </c>
      <c r="B712" s="16" t="s">
        <v>2047</v>
      </c>
      <c r="C712" s="16" t="s">
        <v>3215</v>
      </c>
      <c r="D712" s="24">
        <v>198.22</v>
      </c>
      <c r="E712" s="24">
        <v>71</v>
      </c>
      <c r="F712" s="20">
        <v>3.59</v>
      </c>
      <c r="H712" s="20">
        <v>-3.281318251790355</v>
      </c>
      <c r="J712" s="22">
        <v>38.39</v>
      </c>
      <c r="N712" s="16">
        <v>1084</v>
      </c>
      <c r="O712" s="25"/>
      <c r="V712" s="25"/>
    </row>
    <row r="713" spans="1:22">
      <c r="A713" s="2" t="s">
        <v>871</v>
      </c>
      <c r="B713" s="16" t="s">
        <v>2048</v>
      </c>
      <c r="C713" s="16" t="s">
        <v>3216</v>
      </c>
      <c r="D713" s="24">
        <v>164.21</v>
      </c>
      <c r="E713" s="24">
        <v>16.86</v>
      </c>
      <c r="F713" s="20">
        <v>2.87</v>
      </c>
      <c r="H713" s="20">
        <v>-2.6818104391014645</v>
      </c>
      <c r="J713" s="22">
        <v>233.3</v>
      </c>
      <c r="N713" s="16">
        <v>1085</v>
      </c>
      <c r="O713" s="25"/>
      <c r="V713" s="25"/>
    </row>
    <row r="714" spans="1:22">
      <c r="A714" s="2" t="s">
        <v>872</v>
      </c>
      <c r="B714" s="16" t="s">
        <v>2049</v>
      </c>
      <c r="C714" s="16" t="s">
        <v>3217</v>
      </c>
      <c r="D714" s="24">
        <v>86.13</v>
      </c>
      <c r="E714" s="24">
        <v>-19</v>
      </c>
      <c r="F714" s="20">
        <v>1.1499999999999999</v>
      </c>
      <c r="H714" s="20">
        <v>-3.8215018552791631</v>
      </c>
      <c r="J714" s="22">
        <v>43180</v>
      </c>
      <c r="N714" s="16">
        <v>1087</v>
      </c>
      <c r="O714" s="25"/>
      <c r="V714" s="25"/>
    </row>
    <row r="715" spans="1:22">
      <c r="A715" s="2" t="s">
        <v>873</v>
      </c>
      <c r="B715" s="16" t="s">
        <v>2050</v>
      </c>
      <c r="C715" s="16" t="s">
        <v>3218</v>
      </c>
      <c r="D715" s="24">
        <v>156.22999999999999</v>
      </c>
      <c r="E715" s="24">
        <v>9.83</v>
      </c>
      <c r="F715" s="20">
        <v>2.08</v>
      </c>
      <c r="H715" s="20">
        <v>-1.762187854063181</v>
      </c>
      <c r="J715" s="22">
        <v>1201</v>
      </c>
      <c r="N715" s="16">
        <v>1089</v>
      </c>
      <c r="O715" s="25"/>
      <c r="V715" s="25"/>
    </row>
    <row r="716" spans="1:22">
      <c r="A716" s="2" t="s">
        <v>874</v>
      </c>
      <c r="B716" s="16" t="s">
        <v>2051</v>
      </c>
      <c r="C716" s="16" t="s">
        <v>3219</v>
      </c>
      <c r="D716" s="24">
        <v>154.25</v>
      </c>
      <c r="E716" s="24">
        <v>1.5</v>
      </c>
      <c r="F716" s="20">
        <v>2.74</v>
      </c>
      <c r="H716" s="20">
        <v>-2.3471355362799984</v>
      </c>
      <c r="J716" s="22">
        <v>3500</v>
      </c>
      <c r="N716" s="16">
        <v>1090</v>
      </c>
      <c r="O716" s="25"/>
      <c r="V716" s="25"/>
    </row>
    <row r="717" spans="1:22">
      <c r="A717" s="2" t="s">
        <v>875</v>
      </c>
      <c r="B717" s="16" t="s">
        <v>2052</v>
      </c>
      <c r="C717" s="16" t="s">
        <v>3220</v>
      </c>
      <c r="D717" s="24">
        <v>234.38</v>
      </c>
      <c r="E717" s="24">
        <v>44</v>
      </c>
      <c r="F717" s="20">
        <v>5.52</v>
      </c>
      <c r="H717" s="20">
        <v>-3.6497476629538541</v>
      </c>
      <c r="J717" s="22">
        <v>2.1150000000000002</v>
      </c>
      <c r="N717" s="16">
        <v>1091</v>
      </c>
      <c r="O717" s="25"/>
      <c r="V717" s="25"/>
    </row>
    <row r="718" spans="1:22">
      <c r="A718" s="2" t="s">
        <v>876</v>
      </c>
      <c r="B718" s="16" t="s">
        <v>2053</v>
      </c>
      <c r="C718" s="16" t="s">
        <v>3221</v>
      </c>
      <c r="D718" s="24">
        <v>168.28</v>
      </c>
      <c r="E718" s="24">
        <v>19.579999999999998</v>
      </c>
      <c r="F718" s="20">
        <v>3.4</v>
      </c>
      <c r="H718" s="20">
        <v>-2.0642457661405307</v>
      </c>
      <c r="J718" s="22">
        <v>78.72</v>
      </c>
      <c r="N718" s="16">
        <v>1092</v>
      </c>
      <c r="O718" s="25"/>
      <c r="V718" s="25"/>
    </row>
    <row r="719" spans="1:22">
      <c r="A719" s="2" t="s">
        <v>877</v>
      </c>
      <c r="B719" s="16" t="s">
        <v>2054</v>
      </c>
      <c r="C719" s="16" t="s">
        <v>3222</v>
      </c>
      <c r="D719" s="24">
        <v>138.13</v>
      </c>
      <c r="E719" s="24">
        <v>71</v>
      </c>
      <c r="F719" s="20">
        <v>1.85</v>
      </c>
      <c r="H719" s="20">
        <v>-5.6176762097960795</v>
      </c>
      <c r="J719" s="22">
        <v>1470</v>
      </c>
      <c r="N719" s="16">
        <v>1093</v>
      </c>
      <c r="O719" s="25"/>
      <c r="V719" s="25"/>
    </row>
    <row r="720" spans="1:22">
      <c r="A720" s="2" t="s">
        <v>878</v>
      </c>
      <c r="B720" s="16" t="s">
        <v>2055</v>
      </c>
      <c r="C720" s="16" t="s">
        <v>3223</v>
      </c>
      <c r="D720" s="24">
        <v>269.49</v>
      </c>
      <c r="E720" s="24">
        <v>63.54</v>
      </c>
      <c r="F720" s="20">
        <v>1.51</v>
      </c>
      <c r="H720" s="20">
        <v>-4.3471355362799979</v>
      </c>
      <c r="J720" s="22">
        <v>951.3</v>
      </c>
      <c r="N720" s="16">
        <v>1095</v>
      </c>
      <c r="O720" s="25"/>
      <c r="V720" s="25"/>
    </row>
    <row r="721" spans="1:22">
      <c r="A721" s="2" t="s">
        <v>879</v>
      </c>
      <c r="B721" s="16" t="s">
        <v>2056</v>
      </c>
      <c r="C721" s="16" t="s">
        <v>3224</v>
      </c>
      <c r="D721" s="24">
        <v>192.33</v>
      </c>
      <c r="E721" s="24">
        <v>-11.43</v>
      </c>
      <c r="F721" s="20">
        <v>1.29</v>
      </c>
      <c r="H721" s="20">
        <v>-1.9587759414358155</v>
      </c>
      <c r="J721" s="22">
        <v>3765</v>
      </c>
      <c r="N721" s="16">
        <v>1096</v>
      </c>
      <c r="O721" s="25"/>
      <c r="V721" s="25"/>
    </row>
    <row r="722" spans="1:22">
      <c r="A722" s="2" t="s">
        <v>880</v>
      </c>
      <c r="B722" s="16" t="s">
        <v>2057</v>
      </c>
      <c r="C722" s="16" t="s">
        <v>3225</v>
      </c>
      <c r="D722" s="24">
        <v>276.5</v>
      </c>
      <c r="E722" s="24">
        <v>53.49</v>
      </c>
      <c r="F722" s="20">
        <v>4.24</v>
      </c>
      <c r="H722" s="20">
        <v>-1.2212108866900473</v>
      </c>
      <c r="J722" s="22">
        <v>4.0209999999999999</v>
      </c>
      <c r="N722" s="16">
        <v>1097</v>
      </c>
      <c r="O722" s="25"/>
      <c r="V722" s="25"/>
    </row>
    <row r="723" spans="1:22">
      <c r="A723" s="2" t="s">
        <v>881</v>
      </c>
      <c r="B723" s="16" t="s">
        <v>2058</v>
      </c>
      <c r="C723" s="16" t="s">
        <v>3226</v>
      </c>
      <c r="D723" s="24">
        <v>204.36</v>
      </c>
      <c r="E723" s="24">
        <v>-7.4</v>
      </c>
      <c r="F723" s="20">
        <v>6.36</v>
      </c>
      <c r="H723" s="20">
        <v>0.20916696448728905</v>
      </c>
      <c r="J723" s="22">
        <v>0.15359999999999999</v>
      </c>
      <c r="N723" s="16">
        <v>1099</v>
      </c>
      <c r="O723" s="25"/>
      <c r="V723" s="25"/>
    </row>
    <row r="724" spans="1:22">
      <c r="A724" s="2" t="s">
        <v>882</v>
      </c>
      <c r="B724" s="16" t="s">
        <v>2059</v>
      </c>
      <c r="C724" s="16" t="s">
        <v>3227</v>
      </c>
      <c r="D724" s="24">
        <v>314.47000000000003</v>
      </c>
      <c r="E724" s="24">
        <v>-10</v>
      </c>
      <c r="F724" s="20">
        <v>6.3</v>
      </c>
      <c r="H724" s="20">
        <v>-5.7027864828359593</v>
      </c>
      <c r="J724" s="22">
        <v>40</v>
      </c>
      <c r="N724" s="16">
        <v>1100</v>
      </c>
      <c r="O724" s="25"/>
      <c r="V724" s="25"/>
    </row>
    <row r="725" spans="1:22">
      <c r="A725" s="2" t="s">
        <v>883</v>
      </c>
      <c r="B725" s="16" t="s">
        <v>2060</v>
      </c>
      <c r="C725" s="16" t="s">
        <v>3228</v>
      </c>
      <c r="D725" s="24">
        <v>203.35</v>
      </c>
      <c r="E725" s="24">
        <v>70.540000000000006</v>
      </c>
      <c r="F725" s="20">
        <v>3.83</v>
      </c>
      <c r="H725" s="20">
        <v>-2.0137798754281193</v>
      </c>
      <c r="J725" s="22">
        <v>100</v>
      </c>
      <c r="N725" s="16">
        <v>1102</v>
      </c>
      <c r="O725" s="25"/>
      <c r="V725" s="25"/>
    </row>
    <row r="726" spans="1:22">
      <c r="A726" s="2" t="s">
        <v>884</v>
      </c>
      <c r="B726" s="16" t="s">
        <v>2061</v>
      </c>
      <c r="C726" s="16" t="s">
        <v>3229</v>
      </c>
      <c r="D726" s="24">
        <v>136.24</v>
      </c>
      <c r="E726" s="24">
        <v>-29.51</v>
      </c>
      <c r="F726" s="20">
        <v>4.47</v>
      </c>
      <c r="H726" s="20">
        <v>-0.24240018575998526</v>
      </c>
      <c r="J726" s="22">
        <v>9.5</v>
      </c>
      <c r="N726" s="16">
        <v>1103</v>
      </c>
      <c r="O726" s="25"/>
      <c r="V726" s="25"/>
    </row>
    <row r="727" spans="1:22">
      <c r="A727" s="2" t="s">
        <v>885</v>
      </c>
      <c r="B727" s="16" t="s">
        <v>2062</v>
      </c>
      <c r="C727" s="16" t="s">
        <v>3230</v>
      </c>
      <c r="D727" s="24">
        <v>125</v>
      </c>
      <c r="E727" s="24">
        <v>-61</v>
      </c>
      <c r="F727" s="20">
        <v>2.6</v>
      </c>
      <c r="H727" s="20">
        <v>-0.4550409335895178</v>
      </c>
      <c r="J727" s="22">
        <v>420</v>
      </c>
      <c r="N727" s="16">
        <v>1105</v>
      </c>
      <c r="O727" s="25"/>
      <c r="V727" s="25"/>
    </row>
    <row r="728" spans="1:22">
      <c r="A728" s="2" t="s">
        <v>886</v>
      </c>
      <c r="B728" s="16" t="s">
        <v>2063</v>
      </c>
      <c r="C728" s="16" t="s">
        <v>3231</v>
      </c>
      <c r="D728" s="24">
        <v>298.43</v>
      </c>
      <c r="E728" s="24">
        <v>203.5</v>
      </c>
      <c r="F728" s="20">
        <v>2.97</v>
      </c>
      <c r="H728" s="20">
        <v>-7.6251002278752864</v>
      </c>
      <c r="J728" s="22">
        <v>7.04</v>
      </c>
      <c r="N728" s="16">
        <v>1106</v>
      </c>
      <c r="O728" s="25"/>
      <c r="V728" s="25"/>
    </row>
    <row r="729" spans="1:22">
      <c r="A729" s="2" t="s">
        <v>887</v>
      </c>
      <c r="B729" s="16" t="s">
        <v>2064</v>
      </c>
      <c r="C729" s="16" t="s">
        <v>3232</v>
      </c>
      <c r="D729" s="24">
        <v>144.26</v>
      </c>
      <c r="E729" s="24">
        <v>-23.45</v>
      </c>
      <c r="F729" s="20">
        <v>3.11</v>
      </c>
      <c r="H729" s="20">
        <v>-2.7736310054050888</v>
      </c>
      <c r="J729" s="22">
        <v>572</v>
      </c>
      <c r="N729" s="16">
        <v>1109</v>
      </c>
      <c r="O729" s="25"/>
      <c r="V729" s="25"/>
    </row>
    <row r="730" spans="1:22">
      <c r="A730" s="2" t="s">
        <v>888</v>
      </c>
      <c r="B730" s="16" t="s">
        <v>2065</v>
      </c>
      <c r="C730" s="16" t="s">
        <v>3233</v>
      </c>
      <c r="D730" s="24">
        <v>219.69</v>
      </c>
      <c r="E730" s="24">
        <v>106.5</v>
      </c>
      <c r="F730" s="20">
        <v>-1.06</v>
      </c>
      <c r="H730" s="20">
        <v>-0.74408963197038469</v>
      </c>
      <c r="J730" s="22">
        <v>20000</v>
      </c>
      <c r="N730" s="16">
        <v>1110</v>
      </c>
      <c r="O730" s="25"/>
      <c r="V730" s="25"/>
    </row>
    <row r="731" spans="1:22">
      <c r="A731" s="2" t="s">
        <v>889</v>
      </c>
      <c r="B731" s="16" t="s">
        <v>2066</v>
      </c>
      <c r="C731" s="16" t="s">
        <v>3234</v>
      </c>
      <c r="D731" s="24">
        <v>160.16999999999999</v>
      </c>
      <c r="E731" s="24">
        <v>-50</v>
      </c>
      <c r="F731" s="20">
        <v>0.96</v>
      </c>
      <c r="H731" s="20">
        <v>-4.0663089267043038</v>
      </c>
      <c r="J731" s="22">
        <v>23200</v>
      </c>
      <c r="N731" s="16">
        <v>1114</v>
      </c>
      <c r="O731" s="25"/>
      <c r="V731" s="25"/>
    </row>
    <row r="732" spans="1:22">
      <c r="A732" s="2" t="s">
        <v>890</v>
      </c>
      <c r="B732" s="16" t="s">
        <v>2067</v>
      </c>
      <c r="C732" s="16" t="s">
        <v>3235</v>
      </c>
      <c r="D732" s="24">
        <v>206.2</v>
      </c>
      <c r="E732" s="24">
        <v>149</v>
      </c>
      <c r="F732" s="20">
        <v>1.67</v>
      </c>
      <c r="H732" s="20">
        <v>-6.0029219478399112</v>
      </c>
      <c r="J732" s="22">
        <v>1510</v>
      </c>
      <c r="N732" s="16">
        <v>1115</v>
      </c>
      <c r="O732" s="25"/>
      <c r="V732" s="25"/>
    </row>
    <row r="733" spans="1:22">
      <c r="A733" s="2" t="s">
        <v>891</v>
      </c>
      <c r="B733" s="16" t="s">
        <v>2068</v>
      </c>
      <c r="C733" s="16" t="s">
        <v>3236</v>
      </c>
      <c r="D733" s="24">
        <v>104.15</v>
      </c>
      <c r="E733" s="24">
        <v>130</v>
      </c>
      <c r="F733" s="20">
        <v>0.16</v>
      </c>
      <c r="H733" s="20">
        <v>-4.9028067949566436</v>
      </c>
      <c r="J733" s="22">
        <v>82530</v>
      </c>
      <c r="N733" s="16">
        <v>1116</v>
      </c>
      <c r="O733" s="25"/>
      <c r="V733" s="25"/>
    </row>
    <row r="734" spans="1:22">
      <c r="A734" s="2" t="s">
        <v>892</v>
      </c>
      <c r="B734" s="16" t="s">
        <v>2069</v>
      </c>
      <c r="C734" s="16" t="s">
        <v>3237</v>
      </c>
      <c r="D734" s="24">
        <v>303.85000000000002</v>
      </c>
      <c r="E734" s="24">
        <v>42</v>
      </c>
      <c r="F734" s="20">
        <v>1.56</v>
      </c>
      <c r="H734" s="20">
        <v>-0.9752284573569715</v>
      </c>
      <c r="J734" s="22">
        <v>92</v>
      </c>
      <c r="N734" s="16">
        <v>1117</v>
      </c>
      <c r="O734" s="25"/>
      <c r="V734" s="25"/>
    </row>
    <row r="735" spans="1:22">
      <c r="A735" s="2" t="s">
        <v>893</v>
      </c>
      <c r="B735" s="16" t="s">
        <v>2070</v>
      </c>
      <c r="C735" s="16" t="s">
        <v>3238</v>
      </c>
      <c r="D735" s="24">
        <v>350.46</v>
      </c>
      <c r="E735" s="24">
        <v>156.34</v>
      </c>
      <c r="F735" s="20">
        <v>6.01</v>
      </c>
      <c r="H735" s="20">
        <v>-3.5560193087319871</v>
      </c>
      <c r="J735" s="22">
        <v>9.7000000000000003E-3</v>
      </c>
      <c r="N735" s="16">
        <v>1120</v>
      </c>
      <c r="O735" s="25"/>
      <c r="V735" s="25"/>
    </row>
    <row r="736" spans="1:22">
      <c r="A736" s="2" t="s">
        <v>894</v>
      </c>
      <c r="B736" s="16" t="s">
        <v>2071</v>
      </c>
      <c r="C736" s="16" t="s">
        <v>3239</v>
      </c>
      <c r="D736" s="24">
        <v>372.56</v>
      </c>
      <c r="E736" s="24">
        <v>252</v>
      </c>
      <c r="F736" s="20">
        <v>3.03</v>
      </c>
      <c r="H736" s="20">
        <v>-8.8121868712324307</v>
      </c>
      <c r="J736" s="22">
        <v>11.68</v>
      </c>
      <c r="N736" s="16">
        <v>1121</v>
      </c>
      <c r="O736" s="25"/>
      <c r="V736" s="25"/>
    </row>
    <row r="737" spans="1:22">
      <c r="A737" s="2" t="s">
        <v>895</v>
      </c>
      <c r="B737" s="16" t="s">
        <v>2072</v>
      </c>
      <c r="C737" s="16" t="s">
        <v>96</v>
      </c>
      <c r="D737" s="24">
        <v>100.12</v>
      </c>
      <c r="E737" s="24">
        <v>-29.86</v>
      </c>
      <c r="F737" s="20">
        <v>-0.18</v>
      </c>
      <c r="H737" s="20">
        <v>-5.3471355362799979</v>
      </c>
      <c r="J737" s="22">
        <v>167200</v>
      </c>
      <c r="N737" s="16">
        <v>1123</v>
      </c>
      <c r="O737" s="25"/>
      <c r="V737" s="25"/>
    </row>
    <row r="738" spans="1:22">
      <c r="A738" s="2" t="s">
        <v>896</v>
      </c>
      <c r="B738" s="16" t="s">
        <v>2073</v>
      </c>
      <c r="C738" s="16" t="s">
        <v>3240</v>
      </c>
      <c r="D738" s="24">
        <v>150.22</v>
      </c>
      <c r="E738" s="24">
        <v>42.3</v>
      </c>
      <c r="F738" s="20">
        <v>3.3</v>
      </c>
      <c r="H738" s="20">
        <v>-4.1052269927346741</v>
      </c>
      <c r="J738" s="22">
        <v>2070</v>
      </c>
      <c r="N738" s="16">
        <v>1124</v>
      </c>
      <c r="O738" s="25"/>
      <c r="V738" s="25"/>
    </row>
    <row r="739" spans="1:22">
      <c r="A739" s="2" t="s">
        <v>897</v>
      </c>
      <c r="B739" s="16" t="s">
        <v>2074</v>
      </c>
      <c r="C739" s="16" t="s">
        <v>3241</v>
      </c>
      <c r="D739" s="24">
        <v>320.43</v>
      </c>
      <c r="E739" s="24">
        <v>184.07</v>
      </c>
      <c r="F739" s="20">
        <v>1.92</v>
      </c>
      <c r="H739" s="20">
        <v>-11.087498225774242</v>
      </c>
      <c r="J739" s="22">
        <v>215.1</v>
      </c>
      <c r="N739" s="16">
        <v>1126</v>
      </c>
      <c r="O739" s="25"/>
      <c r="V739" s="25"/>
    </row>
    <row r="740" spans="1:22">
      <c r="A740" s="2" t="s">
        <v>898</v>
      </c>
      <c r="B740" s="16" t="s">
        <v>2075</v>
      </c>
      <c r="C740" s="16" t="s">
        <v>3242</v>
      </c>
      <c r="D740" s="24">
        <v>196.29</v>
      </c>
      <c r="E740" s="24">
        <v>-2.09</v>
      </c>
      <c r="F740" s="20">
        <v>3.93</v>
      </c>
      <c r="H740" s="20">
        <v>-1.1479789731556236</v>
      </c>
      <c r="J740" s="22">
        <v>20.12</v>
      </c>
      <c r="N740" s="16">
        <v>1129</v>
      </c>
      <c r="O740" s="25"/>
      <c r="V740" s="25"/>
    </row>
    <row r="741" spans="1:22">
      <c r="A741" s="2" t="s">
        <v>899</v>
      </c>
      <c r="B741" s="16" t="s">
        <v>2076</v>
      </c>
      <c r="C741" s="16" t="s">
        <v>3243</v>
      </c>
      <c r="D741" s="24">
        <v>135.21</v>
      </c>
      <c r="E741" s="24">
        <v>-33</v>
      </c>
      <c r="F741" s="20">
        <v>2.66</v>
      </c>
      <c r="H741" s="20">
        <v>-3.8999775049377789</v>
      </c>
      <c r="J741" s="22">
        <v>467.3</v>
      </c>
      <c r="N741" s="16">
        <v>1131</v>
      </c>
      <c r="O741" s="25"/>
      <c r="V741" s="25"/>
    </row>
    <row r="742" spans="1:22">
      <c r="A742" s="2" t="s">
        <v>900</v>
      </c>
      <c r="B742" s="16" t="s">
        <v>2077</v>
      </c>
      <c r="C742" s="16" t="s">
        <v>3244</v>
      </c>
      <c r="D742" s="24">
        <v>198.23</v>
      </c>
      <c r="E742" s="24">
        <v>143</v>
      </c>
      <c r="F742" s="20">
        <v>3.16</v>
      </c>
      <c r="H742" s="20">
        <v>-6.3471355362799979</v>
      </c>
      <c r="J742" s="22">
        <v>89.17</v>
      </c>
      <c r="N742" s="16">
        <v>1132</v>
      </c>
      <c r="O742" s="25"/>
      <c r="V742" s="25"/>
    </row>
    <row r="743" spans="1:22">
      <c r="A743" s="2" t="s">
        <v>901</v>
      </c>
      <c r="B743" s="16" t="s">
        <v>2078</v>
      </c>
      <c r="C743" s="16" t="s">
        <v>3245</v>
      </c>
      <c r="D743" s="24">
        <v>604.83000000000004</v>
      </c>
      <c r="E743" s="24">
        <v>300</v>
      </c>
      <c r="F743" s="20">
        <v>4.2300000000000004</v>
      </c>
      <c r="H743" s="20">
        <v>-16.771527880317326</v>
      </c>
      <c r="J743" s="22">
        <v>3.6749999999999998E-2</v>
      </c>
      <c r="N743" s="16">
        <v>1137</v>
      </c>
      <c r="O743" s="25"/>
      <c r="V743" s="25"/>
    </row>
    <row r="744" spans="1:22">
      <c r="A744" s="2" t="s">
        <v>902</v>
      </c>
      <c r="B744" s="16" t="s">
        <v>2079</v>
      </c>
      <c r="C744" s="16" t="s">
        <v>3246</v>
      </c>
      <c r="D744" s="24">
        <v>780.96</v>
      </c>
      <c r="E744" s="24">
        <v>349.84</v>
      </c>
      <c r="F744" s="20">
        <v>0.5</v>
      </c>
      <c r="H744" s="20">
        <v>-24.720142304748222</v>
      </c>
      <c r="J744" s="22">
        <v>3.7759999999999998</v>
      </c>
      <c r="N744" s="16">
        <v>1138</v>
      </c>
      <c r="O744" s="25"/>
      <c r="V744" s="25"/>
    </row>
    <row r="745" spans="1:22">
      <c r="A745" s="2" t="s">
        <v>903</v>
      </c>
      <c r="B745" s="16" t="s">
        <v>2080</v>
      </c>
      <c r="C745" s="16" t="s">
        <v>3247</v>
      </c>
      <c r="D745" s="24">
        <v>150.18</v>
      </c>
      <c r="E745" s="24">
        <v>-34</v>
      </c>
      <c r="F745" s="20">
        <v>2.64</v>
      </c>
      <c r="H745" s="20">
        <v>-2.5234242467970955</v>
      </c>
      <c r="J745" s="22">
        <v>720</v>
      </c>
      <c r="N745" s="16">
        <v>1139</v>
      </c>
      <c r="O745" s="25"/>
      <c r="V745" s="25"/>
    </row>
    <row r="746" spans="1:22">
      <c r="A746" s="2" t="s">
        <v>904</v>
      </c>
      <c r="B746" s="16" t="s">
        <v>2081</v>
      </c>
      <c r="C746" s="16" t="s">
        <v>3248</v>
      </c>
      <c r="D746" s="24">
        <v>114.19</v>
      </c>
      <c r="E746" s="24">
        <v>-74</v>
      </c>
      <c r="F746" s="20">
        <v>1.88</v>
      </c>
      <c r="H746" s="20">
        <v>-2.1844082387822983</v>
      </c>
      <c r="J746" s="22">
        <v>5400</v>
      </c>
      <c r="N746" s="16">
        <v>1140</v>
      </c>
      <c r="O746" s="25"/>
      <c r="V746" s="25"/>
    </row>
    <row r="747" spans="1:22">
      <c r="A747" s="2" t="s">
        <v>905</v>
      </c>
      <c r="B747" s="16" t="s">
        <v>2082</v>
      </c>
      <c r="C747" s="16" t="s">
        <v>3249</v>
      </c>
      <c r="D747" s="24">
        <v>188.33</v>
      </c>
      <c r="E747" s="24">
        <v>64</v>
      </c>
      <c r="F747" s="20">
        <v>2.75</v>
      </c>
      <c r="H747" s="20">
        <v>-3.7683921664644657</v>
      </c>
      <c r="J747" s="22">
        <v>2287</v>
      </c>
      <c r="N747" s="16">
        <v>1142</v>
      </c>
      <c r="O747" s="25"/>
      <c r="V747" s="25"/>
    </row>
    <row r="748" spans="1:22">
      <c r="A748" s="2" t="s">
        <v>906</v>
      </c>
      <c r="B748" s="16" t="s">
        <v>2083</v>
      </c>
      <c r="C748" s="16" t="s">
        <v>3250</v>
      </c>
      <c r="D748" s="24">
        <v>238.42</v>
      </c>
      <c r="E748" s="24">
        <v>43.53</v>
      </c>
      <c r="F748" s="20">
        <v>6.49</v>
      </c>
      <c r="H748" s="20">
        <v>-0.89021766764862276</v>
      </c>
      <c r="J748" s="22">
        <v>7.7869999999999995E-2</v>
      </c>
      <c r="N748" s="16">
        <v>1143</v>
      </c>
      <c r="O748" s="25"/>
      <c r="V748" s="25"/>
    </row>
    <row r="749" spans="1:22">
      <c r="A749" s="2" t="s">
        <v>907</v>
      </c>
      <c r="B749" s="16" t="s">
        <v>2084</v>
      </c>
      <c r="C749" s="16" t="s">
        <v>3251</v>
      </c>
      <c r="D749" s="24">
        <v>210.32</v>
      </c>
      <c r="E749" s="24">
        <v>44.97</v>
      </c>
      <c r="F749" s="20">
        <v>4.3499999999999996</v>
      </c>
      <c r="H749" s="20">
        <v>-1.625100227875286</v>
      </c>
      <c r="J749" s="22">
        <v>7.4909999999999997</v>
      </c>
      <c r="N749" s="16">
        <v>1144</v>
      </c>
      <c r="O749" s="25"/>
      <c r="V749" s="25"/>
    </row>
    <row r="750" spans="1:22">
      <c r="A750" s="2" t="s">
        <v>908</v>
      </c>
      <c r="B750" s="16" t="s">
        <v>2085</v>
      </c>
      <c r="C750" s="16" t="s">
        <v>3252</v>
      </c>
      <c r="D750" s="24">
        <v>154.25</v>
      </c>
      <c r="E750" s="24">
        <v>-6</v>
      </c>
      <c r="F750" s="20">
        <v>3.05</v>
      </c>
      <c r="H750" s="20">
        <v>-2.187131097117772</v>
      </c>
      <c r="J750" s="22">
        <v>497</v>
      </c>
      <c r="N750" s="16">
        <v>1147</v>
      </c>
      <c r="O750" s="25"/>
      <c r="V750" s="25"/>
    </row>
    <row r="751" spans="1:22">
      <c r="A751" s="2" t="s">
        <v>909</v>
      </c>
      <c r="B751" s="16" t="s">
        <v>2086</v>
      </c>
      <c r="C751" s="16" t="s">
        <v>3253</v>
      </c>
      <c r="D751" s="24">
        <v>100.12</v>
      </c>
      <c r="E751" s="24">
        <v>-3.09</v>
      </c>
      <c r="F751" s="20">
        <v>0.19</v>
      </c>
      <c r="H751" s="20">
        <v>-5.6992193623146026</v>
      </c>
      <c r="J751" s="22">
        <v>1000000</v>
      </c>
      <c r="N751" s="16">
        <v>1150</v>
      </c>
      <c r="O751" s="25"/>
      <c r="V751" s="25"/>
    </row>
    <row r="752" spans="1:22">
      <c r="A752" s="2" t="s">
        <v>910</v>
      </c>
      <c r="B752" s="16" t="s">
        <v>2087</v>
      </c>
      <c r="C752" s="16" t="s">
        <v>3254</v>
      </c>
      <c r="D752" s="24">
        <v>282.19</v>
      </c>
      <c r="E752" s="24">
        <v>-63</v>
      </c>
      <c r="F752" s="20">
        <v>0.41</v>
      </c>
      <c r="H752" s="20">
        <v>-2.8943736274197804</v>
      </c>
      <c r="J752" s="22">
        <v>6952</v>
      </c>
      <c r="N752" s="16">
        <v>1151</v>
      </c>
      <c r="O752" s="25"/>
      <c r="V752" s="25"/>
    </row>
    <row r="753" spans="1:22">
      <c r="A753" s="2" t="s">
        <v>911</v>
      </c>
      <c r="B753" s="16" t="s">
        <v>2088</v>
      </c>
      <c r="C753" s="16" t="s">
        <v>3255</v>
      </c>
      <c r="D753" s="24">
        <v>154.25</v>
      </c>
      <c r="E753" s="24">
        <v>33</v>
      </c>
      <c r="F753" s="20">
        <v>3.28</v>
      </c>
      <c r="H753" s="20">
        <v>-3.3021683907634749</v>
      </c>
      <c r="J753" s="22">
        <v>1980</v>
      </c>
      <c r="N753" s="16">
        <v>1153</v>
      </c>
      <c r="O753" s="25"/>
      <c r="V753" s="25"/>
    </row>
    <row r="754" spans="1:22">
      <c r="A754" s="2" t="s">
        <v>912</v>
      </c>
      <c r="B754" s="16" t="s">
        <v>2089</v>
      </c>
      <c r="C754" s="16" t="s">
        <v>3256</v>
      </c>
      <c r="D754" s="24">
        <v>93.13</v>
      </c>
      <c r="E754" s="24">
        <v>-18.100000000000001</v>
      </c>
      <c r="F754" s="20">
        <v>1.2</v>
      </c>
      <c r="H754" s="20">
        <v>-3.5003487275198983</v>
      </c>
      <c r="J754" s="22">
        <v>1000000</v>
      </c>
      <c r="N754" s="16">
        <v>1154</v>
      </c>
      <c r="O754" s="25"/>
      <c r="V754" s="25"/>
    </row>
    <row r="755" spans="1:22">
      <c r="A755" s="2" t="s">
        <v>913</v>
      </c>
      <c r="B755" s="16" t="s">
        <v>2090</v>
      </c>
      <c r="C755" s="16" t="s">
        <v>3257</v>
      </c>
      <c r="D755" s="24">
        <v>288.43</v>
      </c>
      <c r="E755" s="24">
        <v>140</v>
      </c>
      <c r="F755" s="20">
        <v>3.23</v>
      </c>
      <c r="H755" s="20">
        <v>-6.5676702319985232</v>
      </c>
      <c r="J755" s="22">
        <v>63.5</v>
      </c>
      <c r="N755" s="16">
        <v>1155</v>
      </c>
      <c r="O755" s="25"/>
      <c r="V755" s="25"/>
    </row>
    <row r="756" spans="1:22">
      <c r="A756" s="2" t="s">
        <v>914</v>
      </c>
      <c r="B756" s="16" t="s">
        <v>2091</v>
      </c>
      <c r="C756" s="16" t="s">
        <v>3258</v>
      </c>
      <c r="D756" s="24">
        <v>202.4</v>
      </c>
      <c r="E756" s="24">
        <v>-8</v>
      </c>
      <c r="F756" s="20">
        <v>6.18</v>
      </c>
      <c r="H756" s="20">
        <v>0.38232379020392088</v>
      </c>
      <c r="J756" s="22">
        <v>0.22509999999999999</v>
      </c>
      <c r="N756" s="16">
        <v>1156</v>
      </c>
      <c r="O756" s="25"/>
      <c r="V756" s="25"/>
    </row>
    <row r="757" spans="1:22">
      <c r="A757" s="2" t="s">
        <v>915</v>
      </c>
      <c r="B757" s="16" t="s">
        <v>2092</v>
      </c>
      <c r="C757" s="16" t="s">
        <v>3259</v>
      </c>
      <c r="D757" s="24">
        <v>262.29000000000002</v>
      </c>
      <c r="E757" s="24">
        <v>80</v>
      </c>
      <c r="F757" s="20">
        <v>5.69</v>
      </c>
      <c r="H757" s="20">
        <v>-6.0344197822908221</v>
      </c>
      <c r="J757" s="22">
        <v>0.27929999999999999</v>
      </c>
      <c r="N757" s="16">
        <v>1157</v>
      </c>
      <c r="O757" s="25"/>
      <c r="V757" s="25"/>
    </row>
    <row r="758" spans="1:22">
      <c r="A758" s="2" t="s">
        <v>916</v>
      </c>
      <c r="B758" s="16" t="s">
        <v>2093</v>
      </c>
      <c r="C758" s="16" t="s">
        <v>3260</v>
      </c>
      <c r="D758" s="24">
        <v>236.35</v>
      </c>
      <c r="E758" s="24">
        <v>124.5</v>
      </c>
      <c r="F758" s="20">
        <v>-1.47</v>
      </c>
      <c r="H758" s="20">
        <v>-7.9070855929359185</v>
      </c>
      <c r="J758" s="22">
        <v>506500</v>
      </c>
      <c r="N758" s="16">
        <v>1158</v>
      </c>
      <c r="O758" s="25"/>
      <c r="V758" s="25"/>
    </row>
    <row r="759" spans="1:22">
      <c r="A759" s="2" t="s">
        <v>917</v>
      </c>
      <c r="B759" s="16" t="s">
        <v>2094</v>
      </c>
      <c r="C759" s="16" t="s">
        <v>3261</v>
      </c>
      <c r="D759" s="24">
        <v>222.37</v>
      </c>
      <c r="E759" s="24">
        <v>3.24</v>
      </c>
      <c r="F759" s="20">
        <v>5.77</v>
      </c>
      <c r="H759" s="20">
        <v>-1.9871276806566793</v>
      </c>
      <c r="J759" s="22">
        <v>1.2869999999999999</v>
      </c>
      <c r="N759" s="16">
        <v>1159</v>
      </c>
      <c r="O759" s="25"/>
      <c r="V759" s="25"/>
    </row>
    <row r="760" spans="1:22">
      <c r="A760" s="2" t="s">
        <v>918</v>
      </c>
      <c r="B760" s="16" t="s">
        <v>2095</v>
      </c>
      <c r="C760" s="16" t="s">
        <v>3262</v>
      </c>
      <c r="D760" s="24">
        <v>137.18</v>
      </c>
      <c r="E760" s="24">
        <v>86</v>
      </c>
      <c r="F760" s="20">
        <v>1.56</v>
      </c>
      <c r="H760" s="20">
        <v>-6.4386505174013484</v>
      </c>
      <c r="J760" s="22">
        <v>4003</v>
      </c>
      <c r="N760" s="16">
        <v>1161</v>
      </c>
      <c r="O760" s="25"/>
      <c r="V760" s="25"/>
    </row>
    <row r="761" spans="1:22">
      <c r="A761" s="2" t="s">
        <v>919</v>
      </c>
      <c r="B761" s="16" t="s">
        <v>2096</v>
      </c>
      <c r="C761" s="16" t="s">
        <v>3263</v>
      </c>
      <c r="D761" s="24">
        <v>106.15</v>
      </c>
      <c r="E761" s="24">
        <v>170</v>
      </c>
      <c r="F761" s="20">
        <v>-2.04</v>
      </c>
      <c r="H761" s="20">
        <v>-9.9476191393730051</v>
      </c>
      <c r="J761" s="22">
        <v>5500</v>
      </c>
      <c r="N761" s="16">
        <v>1162</v>
      </c>
      <c r="O761" s="25"/>
      <c r="V761" s="25"/>
    </row>
    <row r="762" spans="1:22">
      <c r="A762" s="2" t="s">
        <v>920</v>
      </c>
      <c r="B762" s="16" t="s">
        <v>2097</v>
      </c>
      <c r="C762" s="16" t="s">
        <v>3264</v>
      </c>
      <c r="D762" s="24">
        <v>200.24</v>
      </c>
      <c r="E762" s="24">
        <v>-46.41</v>
      </c>
      <c r="F762" s="20">
        <v>2.11</v>
      </c>
      <c r="H762" s="20">
        <v>-4.5082864455427432</v>
      </c>
      <c r="J762" s="22">
        <v>688.7</v>
      </c>
      <c r="N762" s="16">
        <v>1163</v>
      </c>
      <c r="O762" s="25"/>
      <c r="V762" s="25"/>
    </row>
    <row r="763" spans="1:22">
      <c r="A763" s="2" t="s">
        <v>921</v>
      </c>
      <c r="B763" s="16" t="s">
        <v>2098</v>
      </c>
      <c r="C763" s="16" t="s">
        <v>3265</v>
      </c>
      <c r="D763" s="24">
        <v>192.3</v>
      </c>
      <c r="E763" s="24">
        <v>73.39</v>
      </c>
      <c r="F763" s="20">
        <v>5.01</v>
      </c>
      <c r="H763" s="20">
        <v>-3.8583285232351412</v>
      </c>
      <c r="J763" s="22">
        <v>9.6449999999999996</v>
      </c>
      <c r="N763" s="16">
        <v>1164</v>
      </c>
      <c r="O763" s="25"/>
      <c r="V763" s="25"/>
    </row>
    <row r="764" spans="1:22">
      <c r="A764" s="2" t="s">
        <v>922</v>
      </c>
      <c r="B764" s="16" t="s">
        <v>2099</v>
      </c>
      <c r="C764" s="16" t="s">
        <v>3266</v>
      </c>
      <c r="D764" s="24">
        <v>308.42</v>
      </c>
      <c r="E764" s="24">
        <v>112.61</v>
      </c>
      <c r="F764" s="20">
        <v>-0.21</v>
      </c>
      <c r="H764" s="20">
        <v>-11.891598573365009</v>
      </c>
      <c r="J764" s="22">
        <v>16540</v>
      </c>
      <c r="N764" s="16">
        <v>1165</v>
      </c>
      <c r="O764" s="25"/>
      <c r="V764" s="25"/>
    </row>
    <row r="765" spans="1:22">
      <c r="A765" s="2" t="s">
        <v>923</v>
      </c>
      <c r="B765" s="16" t="s">
        <v>2100</v>
      </c>
      <c r="C765" s="16" t="s">
        <v>3267</v>
      </c>
      <c r="D765" s="24">
        <v>168.15</v>
      </c>
      <c r="E765" s="24">
        <v>141</v>
      </c>
      <c r="F765" s="20">
        <v>1.55</v>
      </c>
      <c r="H765" s="20">
        <v>-7.7411452513236032</v>
      </c>
      <c r="J765" s="22">
        <v>2964</v>
      </c>
      <c r="N765" s="16">
        <v>1166</v>
      </c>
      <c r="O765" s="25"/>
      <c r="V765" s="25"/>
    </row>
    <row r="766" spans="1:22">
      <c r="A766" s="2" t="s">
        <v>924</v>
      </c>
      <c r="B766" s="16" t="s">
        <v>2101</v>
      </c>
      <c r="C766" s="16" t="s">
        <v>3268</v>
      </c>
      <c r="D766" s="24">
        <v>344.5</v>
      </c>
      <c r="E766" s="24">
        <v>120</v>
      </c>
      <c r="F766" s="20">
        <v>4.7699999999999996</v>
      </c>
      <c r="H766" s="20">
        <v>-4.9042283820914374</v>
      </c>
      <c r="J766" s="22">
        <v>1.48</v>
      </c>
      <c r="N766" s="16">
        <v>1167</v>
      </c>
      <c r="O766" s="25"/>
      <c r="V766" s="25"/>
    </row>
    <row r="767" spans="1:22">
      <c r="A767" s="2" t="s">
        <v>925</v>
      </c>
      <c r="B767" s="16" t="s">
        <v>2102</v>
      </c>
      <c r="C767" s="16" t="s">
        <v>3269</v>
      </c>
      <c r="D767" s="24">
        <v>108.14</v>
      </c>
      <c r="E767" s="24">
        <v>11.8</v>
      </c>
      <c r="F767" s="20">
        <v>1.96</v>
      </c>
      <c r="H767" s="20">
        <v>-4.4560544567610698</v>
      </c>
      <c r="J767" s="22">
        <v>22700</v>
      </c>
      <c r="N767" s="16">
        <v>1169</v>
      </c>
      <c r="O767" s="25"/>
      <c r="V767" s="25"/>
    </row>
    <row r="768" spans="1:22">
      <c r="A768" s="2" t="s">
        <v>926</v>
      </c>
      <c r="B768" s="16" t="s">
        <v>2103</v>
      </c>
      <c r="C768" s="16" t="s">
        <v>3270</v>
      </c>
      <c r="D768" s="24">
        <v>407.62</v>
      </c>
      <c r="E768" s="24">
        <v>100.5</v>
      </c>
      <c r="F768" s="20">
        <v>4.83</v>
      </c>
      <c r="H768" s="20">
        <v>-6.6303735994708335</v>
      </c>
      <c r="J768" s="22">
        <v>0.1119</v>
      </c>
      <c r="N768" s="16">
        <v>1171</v>
      </c>
      <c r="O768" s="25"/>
      <c r="V768" s="25"/>
    </row>
    <row r="769" spans="1:22">
      <c r="A769" s="2" t="s">
        <v>927</v>
      </c>
      <c r="B769" s="16" t="s">
        <v>2104</v>
      </c>
      <c r="C769" s="16" t="s">
        <v>3271</v>
      </c>
      <c r="D769" s="24">
        <v>136.19999999999999</v>
      </c>
      <c r="E769" s="24">
        <v>22</v>
      </c>
      <c r="F769" s="20">
        <v>3.2</v>
      </c>
      <c r="H769" s="20">
        <v>-4.3316233701017506</v>
      </c>
      <c r="J769" s="22">
        <v>1280</v>
      </c>
      <c r="N769" s="16">
        <v>1172</v>
      </c>
      <c r="O769" s="25"/>
      <c r="V769" s="25"/>
    </row>
    <row r="770" spans="1:22">
      <c r="A770" s="2" t="s">
        <v>928</v>
      </c>
      <c r="B770" s="16" t="s">
        <v>2105</v>
      </c>
      <c r="C770" s="16" t="s">
        <v>3272</v>
      </c>
      <c r="D770" s="24">
        <v>187.63</v>
      </c>
      <c r="E770" s="24">
        <v>133</v>
      </c>
      <c r="F770" s="20">
        <v>1.51</v>
      </c>
      <c r="H770" s="20">
        <v>-7.203836790620624</v>
      </c>
      <c r="J770" s="22">
        <v>3200</v>
      </c>
      <c r="N770" s="16">
        <v>1174</v>
      </c>
      <c r="O770" s="25"/>
      <c r="V770" s="25"/>
    </row>
    <row r="771" spans="1:22">
      <c r="A771" s="2" t="s">
        <v>929</v>
      </c>
      <c r="B771" s="16" t="s">
        <v>2106</v>
      </c>
      <c r="C771" s="16" t="s">
        <v>3273</v>
      </c>
      <c r="D771" s="24">
        <v>160.32</v>
      </c>
      <c r="E771" s="24">
        <v>-43.15</v>
      </c>
      <c r="F771" s="20">
        <v>4.59</v>
      </c>
      <c r="H771" s="20">
        <v>1.2872319343320804E-2</v>
      </c>
      <c r="J771" s="22">
        <v>8.141</v>
      </c>
      <c r="N771" s="16">
        <v>1175</v>
      </c>
      <c r="O771" s="25"/>
      <c r="V771" s="25"/>
    </row>
    <row r="772" spans="1:22">
      <c r="A772" s="2" t="s">
        <v>930</v>
      </c>
      <c r="B772" s="16" t="s">
        <v>2107</v>
      </c>
      <c r="C772" s="16" t="s">
        <v>3274</v>
      </c>
      <c r="D772" s="24">
        <v>96.94</v>
      </c>
      <c r="E772" s="24">
        <v>-57</v>
      </c>
      <c r="F772" s="20">
        <v>2</v>
      </c>
      <c r="H772" s="20">
        <v>-0.77786805834834338</v>
      </c>
      <c r="J772" s="22">
        <v>3500</v>
      </c>
      <c r="N772" s="16">
        <v>1176</v>
      </c>
      <c r="O772" s="25"/>
      <c r="V772" s="25"/>
    </row>
    <row r="773" spans="1:22">
      <c r="A773" s="2" t="s">
        <v>931</v>
      </c>
      <c r="B773" s="16" t="s">
        <v>2108</v>
      </c>
      <c r="C773" s="16" t="s">
        <v>3275</v>
      </c>
      <c r="D773" s="24">
        <v>164.21</v>
      </c>
      <c r="E773" s="24">
        <v>16.86</v>
      </c>
      <c r="F773" s="20">
        <v>2.87</v>
      </c>
      <c r="H773" s="20">
        <v>-2.6818104391014645</v>
      </c>
      <c r="J773" s="22">
        <v>233.3</v>
      </c>
      <c r="N773" s="16">
        <v>1177</v>
      </c>
      <c r="O773" s="25"/>
      <c r="V773" s="25"/>
    </row>
    <row r="774" spans="1:22">
      <c r="A774" s="2" t="s">
        <v>932</v>
      </c>
      <c r="B774" s="16" t="s">
        <v>2109</v>
      </c>
      <c r="C774" s="16" t="s">
        <v>3276</v>
      </c>
      <c r="D774" s="24">
        <v>122.17</v>
      </c>
      <c r="E774" s="24">
        <v>-27</v>
      </c>
      <c r="F774" s="20">
        <v>1.36</v>
      </c>
      <c r="H774" s="20">
        <v>-4.9802882561263733</v>
      </c>
      <c r="J774" s="22">
        <v>22200</v>
      </c>
      <c r="N774" s="16">
        <v>1178</v>
      </c>
      <c r="O774" s="25"/>
      <c r="V774" s="25"/>
    </row>
    <row r="775" spans="1:22">
      <c r="A775" s="2" t="s">
        <v>933</v>
      </c>
      <c r="B775" s="16" t="s">
        <v>2110</v>
      </c>
      <c r="C775" s="16" t="s">
        <v>3277</v>
      </c>
      <c r="D775" s="24">
        <v>144.16999999999999</v>
      </c>
      <c r="E775" s="24">
        <v>95</v>
      </c>
      <c r="F775" s="20">
        <v>2.85</v>
      </c>
      <c r="H775" s="20">
        <v>-5.6103769710545794</v>
      </c>
      <c r="J775" s="22">
        <v>866</v>
      </c>
      <c r="N775" s="16">
        <v>1180</v>
      </c>
      <c r="O775" s="25"/>
      <c r="V775" s="25"/>
    </row>
    <row r="776" spans="1:22">
      <c r="A776" s="2" t="s">
        <v>934</v>
      </c>
      <c r="B776" s="16" t="s">
        <v>2111</v>
      </c>
      <c r="C776" s="16" t="s">
        <v>3278</v>
      </c>
      <c r="D776" s="24">
        <v>184.32</v>
      </c>
      <c r="E776" s="24">
        <v>76</v>
      </c>
      <c r="F776" s="20">
        <v>4.58</v>
      </c>
      <c r="H776" s="20">
        <v>-3.920180891026066</v>
      </c>
      <c r="J776" s="22">
        <v>20.66</v>
      </c>
      <c r="N776" s="16">
        <v>1182</v>
      </c>
      <c r="O776" s="25"/>
      <c r="V776" s="25"/>
    </row>
    <row r="777" spans="1:22">
      <c r="A777" s="2" t="s">
        <v>935</v>
      </c>
      <c r="B777" s="16" t="s">
        <v>2112</v>
      </c>
      <c r="C777" s="16" t="s">
        <v>3279</v>
      </c>
      <c r="D777" s="24">
        <v>151.16999999999999</v>
      </c>
      <c r="E777" s="24">
        <v>9</v>
      </c>
      <c r="F777" s="20">
        <v>2.91</v>
      </c>
      <c r="H777" s="20">
        <v>-2.9752284573569714</v>
      </c>
      <c r="J777" s="22">
        <v>100.9</v>
      </c>
      <c r="N777" s="16">
        <v>1183</v>
      </c>
      <c r="O777" s="25"/>
      <c r="V777" s="25"/>
    </row>
    <row r="778" spans="1:22">
      <c r="A778" s="2" t="s">
        <v>936</v>
      </c>
      <c r="B778" s="16" t="s">
        <v>2113</v>
      </c>
      <c r="C778" s="16" t="s">
        <v>3280</v>
      </c>
      <c r="D778" s="24">
        <v>697.62</v>
      </c>
      <c r="E778" s="24">
        <v>5.5</v>
      </c>
      <c r="F778" s="20">
        <v>4.29</v>
      </c>
      <c r="H778" s="20">
        <v>-3.0500717278336182</v>
      </c>
      <c r="J778" s="22">
        <v>8</v>
      </c>
      <c r="N778" s="16">
        <v>1185</v>
      </c>
      <c r="O778" s="25"/>
      <c r="V778" s="25"/>
    </row>
    <row r="779" spans="1:22">
      <c r="A779" s="2" t="s">
        <v>937</v>
      </c>
      <c r="B779" s="16" t="s">
        <v>2114</v>
      </c>
      <c r="C779" s="16" t="s">
        <v>3281</v>
      </c>
      <c r="D779" s="24">
        <v>170.3</v>
      </c>
      <c r="E779" s="24">
        <v>15.42</v>
      </c>
      <c r="F779" s="20">
        <v>3.91</v>
      </c>
      <c r="H779" s="20">
        <v>-3.0831768519915994</v>
      </c>
      <c r="J779" s="22">
        <v>91.17</v>
      </c>
      <c r="N779" s="16">
        <v>1192</v>
      </c>
      <c r="O779" s="25"/>
      <c r="V779" s="25"/>
    </row>
    <row r="780" spans="1:22">
      <c r="A780" s="2" t="s">
        <v>938</v>
      </c>
      <c r="B780" s="16" t="s">
        <v>2115</v>
      </c>
      <c r="C780" s="16" t="s">
        <v>3282</v>
      </c>
      <c r="D780" s="24">
        <v>329.76</v>
      </c>
      <c r="E780" s="24">
        <v>136.19999999999999</v>
      </c>
      <c r="F780" s="20">
        <v>3.44</v>
      </c>
      <c r="H780" s="20">
        <v>-7.7886451493645357</v>
      </c>
      <c r="J780" s="22">
        <v>6.63</v>
      </c>
      <c r="N780" s="16">
        <v>1193</v>
      </c>
      <c r="O780" s="25"/>
      <c r="V780" s="25"/>
    </row>
    <row r="781" spans="1:22">
      <c r="A781" s="2" t="s">
        <v>939</v>
      </c>
      <c r="B781" s="16" t="s">
        <v>2116</v>
      </c>
      <c r="C781" s="16" t="s">
        <v>3283</v>
      </c>
      <c r="D781" s="24">
        <v>180.29</v>
      </c>
      <c r="E781" s="24">
        <v>40.11</v>
      </c>
      <c r="F781" s="20">
        <v>3.81</v>
      </c>
      <c r="H781" s="20">
        <v>-2.2986231099988252</v>
      </c>
      <c r="J781" s="22">
        <v>30.41</v>
      </c>
      <c r="N781" s="16">
        <v>1197</v>
      </c>
      <c r="O781" s="25"/>
      <c r="V781" s="25"/>
    </row>
    <row r="782" spans="1:22">
      <c r="A782" s="2" t="s">
        <v>940</v>
      </c>
      <c r="B782" s="16" t="s">
        <v>2117</v>
      </c>
      <c r="C782" s="16" t="s">
        <v>3284</v>
      </c>
      <c r="D782" s="24">
        <v>206.26</v>
      </c>
      <c r="E782" s="24">
        <v>77.88</v>
      </c>
      <c r="F782" s="20">
        <v>-0.78</v>
      </c>
      <c r="H782" s="20">
        <v>-7.4022044443874577</v>
      </c>
      <c r="J782" s="22">
        <v>28000</v>
      </c>
      <c r="N782" s="16">
        <v>1198</v>
      </c>
      <c r="O782" s="25"/>
      <c r="V782" s="25"/>
    </row>
    <row r="783" spans="1:22">
      <c r="A783" s="2" t="s">
        <v>941</v>
      </c>
      <c r="B783" s="16" t="s">
        <v>2118</v>
      </c>
      <c r="C783" s="16" t="s">
        <v>3285</v>
      </c>
      <c r="D783" s="24">
        <v>138.16999999999999</v>
      </c>
      <c r="E783" s="24">
        <v>59</v>
      </c>
      <c r="F783" s="20">
        <v>2.04</v>
      </c>
      <c r="H783" s="20">
        <v>-3.112066417264979</v>
      </c>
      <c r="J783" s="22">
        <v>1543</v>
      </c>
      <c r="N783" s="16">
        <v>1199</v>
      </c>
      <c r="O783" s="25"/>
      <c r="V783" s="25"/>
    </row>
    <row r="784" spans="1:22">
      <c r="A784" s="2" t="s">
        <v>942</v>
      </c>
      <c r="B784" s="16" t="s">
        <v>2119</v>
      </c>
      <c r="C784" s="16" t="s">
        <v>3286</v>
      </c>
      <c r="D784" s="24">
        <v>330.43</v>
      </c>
      <c r="E784" s="24">
        <v>66</v>
      </c>
      <c r="F784" s="20">
        <v>6.2</v>
      </c>
      <c r="H784" s="20">
        <v>-5.3885282214382233</v>
      </c>
      <c r="J784" s="22">
        <v>4</v>
      </c>
      <c r="N784" s="16">
        <v>1200</v>
      </c>
      <c r="O784" s="25"/>
      <c r="V784" s="25"/>
    </row>
    <row r="785" spans="1:22">
      <c r="A785" s="2" t="s">
        <v>943</v>
      </c>
      <c r="B785" s="16" t="s">
        <v>2120</v>
      </c>
      <c r="C785" s="16" t="s">
        <v>3287</v>
      </c>
      <c r="D785" s="24">
        <v>270.37</v>
      </c>
      <c r="E785" s="24">
        <v>260.2</v>
      </c>
      <c r="F785" s="20">
        <v>3.13</v>
      </c>
      <c r="H785" s="20">
        <v>-7.8087446248214132</v>
      </c>
      <c r="J785" s="22">
        <v>30</v>
      </c>
      <c r="N785" s="16">
        <v>1201</v>
      </c>
      <c r="O785" s="25"/>
      <c r="V785" s="25"/>
    </row>
    <row r="786" spans="1:22">
      <c r="A786" s="2" t="s">
        <v>944</v>
      </c>
      <c r="B786" s="16" t="s">
        <v>2121</v>
      </c>
      <c r="C786" s="16" t="s">
        <v>3288</v>
      </c>
      <c r="D786" s="24">
        <v>424.67</v>
      </c>
      <c r="E786" s="24">
        <v>208.48</v>
      </c>
      <c r="F786" s="20">
        <v>8.99</v>
      </c>
      <c r="H786" s="20">
        <v>-8.0249162415460784</v>
      </c>
      <c r="J786" s="22">
        <v>1.707E-4</v>
      </c>
      <c r="N786" s="16">
        <v>1202</v>
      </c>
      <c r="O786" s="25"/>
      <c r="V786" s="25"/>
    </row>
    <row r="787" spans="1:22">
      <c r="A787" s="2" t="s">
        <v>945</v>
      </c>
      <c r="B787" s="16" t="s">
        <v>2122</v>
      </c>
      <c r="C787" s="16" t="s">
        <v>3289</v>
      </c>
      <c r="D787" s="24">
        <v>272.39</v>
      </c>
      <c r="E787" s="24">
        <v>221.5</v>
      </c>
      <c r="F787" s="20">
        <v>4.01</v>
      </c>
      <c r="H787" s="20">
        <v>-8.8274268377891669</v>
      </c>
      <c r="J787" s="22">
        <v>3.9</v>
      </c>
      <c r="N787" s="16">
        <v>1209</v>
      </c>
      <c r="O787" s="25"/>
      <c r="V787" s="25"/>
    </row>
    <row r="788" spans="1:22">
      <c r="A788" s="2" t="s">
        <v>946</v>
      </c>
      <c r="B788" s="16" t="s">
        <v>2123</v>
      </c>
      <c r="C788" s="16" t="s">
        <v>3290</v>
      </c>
      <c r="D788" s="24">
        <v>239.32</v>
      </c>
      <c r="E788" s="24">
        <v>135</v>
      </c>
      <c r="F788" s="20">
        <v>2.86</v>
      </c>
      <c r="H788" s="20">
        <v>-8.82862159640211</v>
      </c>
      <c r="J788" s="22">
        <v>260</v>
      </c>
      <c r="N788" s="16">
        <v>1211</v>
      </c>
      <c r="O788" s="25"/>
      <c r="V788" s="25"/>
    </row>
    <row r="789" spans="1:22">
      <c r="A789" s="2" t="s">
        <v>947</v>
      </c>
      <c r="B789" s="16" t="s">
        <v>2124</v>
      </c>
      <c r="C789" s="16" t="s">
        <v>3291</v>
      </c>
      <c r="D789" s="24">
        <v>130.22999999999999</v>
      </c>
      <c r="E789" s="24">
        <v>-31.6</v>
      </c>
      <c r="F789" s="20">
        <v>2.9</v>
      </c>
      <c r="H789" s="20">
        <v>-2.2986231099988252</v>
      </c>
      <c r="J789" s="22">
        <v>1280</v>
      </c>
      <c r="N789" s="16">
        <v>1212</v>
      </c>
      <c r="O789" s="25"/>
      <c r="V789" s="25"/>
    </row>
    <row r="790" spans="1:22">
      <c r="A790" s="2" t="s">
        <v>948</v>
      </c>
      <c r="B790" s="16" t="s">
        <v>2125</v>
      </c>
      <c r="C790" s="16" t="s">
        <v>3292</v>
      </c>
      <c r="D790" s="24">
        <v>300.44</v>
      </c>
      <c r="E790" s="24">
        <v>22.34</v>
      </c>
      <c r="F790" s="20">
        <v>5.81</v>
      </c>
      <c r="H790" s="20">
        <v>-3.2916182084301671</v>
      </c>
      <c r="J790" s="22">
        <v>0.1341</v>
      </c>
      <c r="N790" s="16">
        <v>1214</v>
      </c>
      <c r="O790" s="25"/>
      <c r="V790" s="25"/>
    </row>
    <row r="791" spans="1:22">
      <c r="A791" s="2" t="s">
        <v>949</v>
      </c>
      <c r="B791" s="16" t="s">
        <v>2126</v>
      </c>
      <c r="C791" s="16" t="s">
        <v>3293</v>
      </c>
      <c r="D791" s="24">
        <v>330.34</v>
      </c>
      <c r="E791" s="24">
        <v>74.739999999999995</v>
      </c>
      <c r="F791" s="20">
        <v>4.04</v>
      </c>
      <c r="H791" s="20">
        <v>-6.8753106213702839</v>
      </c>
      <c r="J791" s="22">
        <v>2.9060000000000001</v>
      </c>
      <c r="N791" s="16">
        <v>1217</v>
      </c>
      <c r="O791" s="25"/>
      <c r="V791" s="25"/>
    </row>
    <row r="792" spans="1:22">
      <c r="A792" s="2" t="s">
        <v>950</v>
      </c>
      <c r="B792" s="16" t="s">
        <v>2127</v>
      </c>
      <c r="C792" s="16" t="s">
        <v>3294</v>
      </c>
      <c r="D792" s="24">
        <v>136.19999999999999</v>
      </c>
      <c r="E792" s="24">
        <v>62.3</v>
      </c>
      <c r="F792" s="20">
        <v>2.9</v>
      </c>
      <c r="H792" s="20">
        <v>-4.3511017234975995</v>
      </c>
      <c r="J792" s="22">
        <v>1102</v>
      </c>
      <c r="N792" s="16">
        <v>1218</v>
      </c>
      <c r="O792" s="25"/>
      <c r="V792" s="25"/>
    </row>
    <row r="793" spans="1:22">
      <c r="A793" s="2" t="s">
        <v>951</v>
      </c>
      <c r="B793" s="16" t="s">
        <v>2128</v>
      </c>
      <c r="C793" s="16" t="s">
        <v>3295</v>
      </c>
      <c r="D793" s="24">
        <v>147.43</v>
      </c>
      <c r="E793" s="24">
        <v>-14.7</v>
      </c>
      <c r="F793" s="20">
        <v>2.27</v>
      </c>
      <c r="H793" s="20">
        <v>-1.8532341013954527</v>
      </c>
      <c r="J793" s="22">
        <v>1750</v>
      </c>
      <c r="N793" s="16">
        <v>1221</v>
      </c>
      <c r="O793" s="25"/>
      <c r="V793" s="25"/>
    </row>
    <row r="794" spans="1:22">
      <c r="A794" s="2" t="s">
        <v>952</v>
      </c>
      <c r="B794" s="16" t="s">
        <v>2129</v>
      </c>
      <c r="C794" s="16" t="s">
        <v>3296</v>
      </c>
      <c r="D794" s="24">
        <v>179.22</v>
      </c>
      <c r="E794" s="24">
        <v>87.3</v>
      </c>
      <c r="F794" s="20">
        <v>2.6</v>
      </c>
      <c r="H794" s="20">
        <v>-5.1237103984286865</v>
      </c>
      <c r="J794" s="22">
        <v>179</v>
      </c>
      <c r="N794" s="16">
        <v>1222</v>
      </c>
      <c r="O794" s="25"/>
      <c r="V794" s="25"/>
    </row>
    <row r="795" spans="1:22">
      <c r="A795" s="2" t="s">
        <v>953</v>
      </c>
      <c r="B795" s="16" t="s">
        <v>2130</v>
      </c>
      <c r="C795" s="16" t="s">
        <v>3297</v>
      </c>
      <c r="D795" s="24">
        <v>178.99</v>
      </c>
      <c r="E795" s="24">
        <v>-51</v>
      </c>
      <c r="F795" s="20">
        <v>3.01</v>
      </c>
      <c r="H795" s="20">
        <v>-3.2124369623825419</v>
      </c>
      <c r="J795" s="22">
        <v>148.69999999999999</v>
      </c>
      <c r="N795" s="16">
        <v>1223</v>
      </c>
      <c r="O795" s="25"/>
      <c r="V795" s="25"/>
    </row>
    <row r="796" spans="1:22">
      <c r="A796" s="2" t="s">
        <v>954</v>
      </c>
      <c r="B796" s="16" t="s">
        <v>2131</v>
      </c>
      <c r="C796" s="16" t="s">
        <v>3298</v>
      </c>
      <c r="D796" s="24">
        <v>100.16</v>
      </c>
      <c r="E796" s="24">
        <v>25.4</v>
      </c>
      <c r="F796" s="20">
        <v>1.23</v>
      </c>
      <c r="H796" s="20">
        <v>-3.7450755449520359</v>
      </c>
      <c r="J796" s="22">
        <v>42000</v>
      </c>
      <c r="N796" s="16">
        <v>1224</v>
      </c>
      <c r="O796" s="25"/>
      <c r="V796" s="25"/>
    </row>
    <row r="797" spans="1:22">
      <c r="A797" s="2" t="s">
        <v>955</v>
      </c>
      <c r="B797" s="16" t="s">
        <v>2132</v>
      </c>
      <c r="C797" s="16" t="s">
        <v>3299</v>
      </c>
      <c r="D797" s="24">
        <v>249.1</v>
      </c>
      <c r="E797" s="24">
        <v>77.63</v>
      </c>
      <c r="F797" s="20">
        <v>3.39</v>
      </c>
      <c r="H797" s="20">
        <v>-3.8766448604593489</v>
      </c>
      <c r="J797" s="22">
        <v>111</v>
      </c>
      <c r="N797" s="16">
        <v>1225</v>
      </c>
      <c r="O797" s="25"/>
      <c r="V797" s="25"/>
    </row>
    <row r="798" spans="1:22">
      <c r="A798" s="2" t="s">
        <v>956</v>
      </c>
      <c r="B798" s="16" t="s">
        <v>2133</v>
      </c>
      <c r="C798" s="16" t="s">
        <v>3300</v>
      </c>
      <c r="D798" s="24">
        <v>154.25</v>
      </c>
      <c r="E798" s="24">
        <v>48.5</v>
      </c>
      <c r="F798" s="20">
        <v>2.91</v>
      </c>
      <c r="H798" s="20">
        <v>-2.187131097117772</v>
      </c>
      <c r="J798" s="22">
        <v>239.8</v>
      </c>
      <c r="N798" s="16">
        <v>1227</v>
      </c>
      <c r="O798" s="25"/>
      <c r="V798" s="25"/>
    </row>
    <row r="799" spans="1:22">
      <c r="A799" s="2" t="s">
        <v>957</v>
      </c>
      <c r="B799" s="16" t="s">
        <v>2134</v>
      </c>
      <c r="C799" s="16" t="s">
        <v>3301</v>
      </c>
      <c r="D799" s="24">
        <v>300.32</v>
      </c>
      <c r="E799" s="24">
        <v>120</v>
      </c>
      <c r="F799" s="20">
        <v>3.39</v>
      </c>
      <c r="H799" s="20">
        <v>-8.1606415168245494</v>
      </c>
      <c r="J799" s="22">
        <v>7</v>
      </c>
      <c r="N799" s="16">
        <v>1231</v>
      </c>
      <c r="O799" s="25"/>
      <c r="V799" s="25"/>
    </row>
    <row r="800" spans="1:22">
      <c r="A800" s="2" t="s">
        <v>958</v>
      </c>
      <c r="B800" s="16" t="s">
        <v>2135</v>
      </c>
      <c r="C800" s="16" t="s">
        <v>3302</v>
      </c>
      <c r="D800" s="24">
        <v>252.31</v>
      </c>
      <c r="E800" s="24">
        <v>-37</v>
      </c>
      <c r="F800" s="20">
        <v>2.37</v>
      </c>
      <c r="H800" s="20">
        <v>-7.72294723042027</v>
      </c>
      <c r="J800" s="22">
        <v>216.7</v>
      </c>
      <c r="N800" s="16">
        <v>1233</v>
      </c>
      <c r="O800" s="25"/>
      <c r="V800" s="25"/>
    </row>
    <row r="801" spans="1:22">
      <c r="A801" s="2" t="s">
        <v>959</v>
      </c>
      <c r="B801" s="16" t="s">
        <v>2136</v>
      </c>
      <c r="C801" s="16" t="s">
        <v>3303</v>
      </c>
      <c r="D801" s="24">
        <v>116.16</v>
      </c>
      <c r="E801" s="24">
        <v>-1.8</v>
      </c>
      <c r="F801" s="20">
        <v>2.92</v>
      </c>
      <c r="H801" s="20">
        <v>-1.1871310971177718</v>
      </c>
      <c r="J801" s="22">
        <v>332.4</v>
      </c>
      <c r="N801" s="16">
        <v>1234</v>
      </c>
      <c r="O801" s="25"/>
      <c r="V801" s="25"/>
    </row>
    <row r="802" spans="1:22">
      <c r="A802" s="2" t="s">
        <v>960</v>
      </c>
      <c r="B802" s="16" t="s">
        <v>2137</v>
      </c>
      <c r="C802" s="16" t="s">
        <v>3304</v>
      </c>
      <c r="D802" s="24">
        <v>144.16999999999999</v>
      </c>
      <c r="E802" s="24">
        <v>123</v>
      </c>
      <c r="F802" s="20">
        <v>2.7</v>
      </c>
      <c r="H802" s="20">
        <v>-5.9507776586178354</v>
      </c>
      <c r="J802" s="22">
        <v>755</v>
      </c>
      <c r="N802" s="16">
        <v>1235</v>
      </c>
      <c r="O802" s="25"/>
      <c r="V802" s="25"/>
    </row>
    <row r="803" spans="1:22">
      <c r="A803" s="2" t="s">
        <v>961</v>
      </c>
      <c r="B803" s="16" t="s">
        <v>2138</v>
      </c>
      <c r="C803" s="16" t="s">
        <v>3305</v>
      </c>
      <c r="D803" s="24">
        <v>104.15</v>
      </c>
      <c r="E803" s="24">
        <v>-32.14</v>
      </c>
      <c r="F803" s="20">
        <v>0.08</v>
      </c>
      <c r="H803" s="20">
        <v>-5.5204718596151814</v>
      </c>
      <c r="J803" s="22">
        <v>316900</v>
      </c>
      <c r="N803" s="16">
        <v>1239</v>
      </c>
      <c r="O803" s="25"/>
      <c r="V803" s="25"/>
    </row>
    <row r="804" spans="1:22">
      <c r="A804" s="2" t="s">
        <v>962</v>
      </c>
      <c r="B804" s="16" t="s">
        <v>2139</v>
      </c>
      <c r="C804" s="16" t="s">
        <v>3306</v>
      </c>
      <c r="D804" s="24">
        <v>124.14</v>
      </c>
      <c r="E804" s="24">
        <v>32</v>
      </c>
      <c r="F804" s="20">
        <v>1.32</v>
      </c>
      <c r="H804" s="20">
        <v>-4.3093469753905982</v>
      </c>
      <c r="J804" s="22">
        <v>18700</v>
      </c>
      <c r="N804" s="16">
        <v>1240</v>
      </c>
      <c r="O804" s="25"/>
      <c r="V804" s="25"/>
    </row>
    <row r="805" spans="1:22">
      <c r="A805" s="2" t="s">
        <v>963</v>
      </c>
      <c r="B805" s="16" t="s">
        <v>2140</v>
      </c>
      <c r="C805" s="16" t="s">
        <v>3307</v>
      </c>
      <c r="D805" s="24">
        <v>154.25</v>
      </c>
      <c r="E805" s="24">
        <v>207</v>
      </c>
      <c r="F805" s="20">
        <v>2.69</v>
      </c>
      <c r="H805" s="20">
        <v>-3.2486491350369868</v>
      </c>
      <c r="J805" s="22">
        <v>738</v>
      </c>
      <c r="N805" s="16">
        <v>1241</v>
      </c>
      <c r="O805" s="25"/>
      <c r="V805" s="25"/>
    </row>
    <row r="806" spans="1:22">
      <c r="A806" s="2" t="s">
        <v>964</v>
      </c>
      <c r="B806" s="16" t="s">
        <v>2141</v>
      </c>
      <c r="C806" s="16" t="s">
        <v>100</v>
      </c>
      <c r="D806" s="24">
        <v>78.13</v>
      </c>
      <c r="E806" s="24">
        <v>18.5</v>
      </c>
      <c r="F806" s="20">
        <v>1.35</v>
      </c>
      <c r="H806" s="20">
        <v>-7.2095512741450536</v>
      </c>
      <c r="J806" s="22">
        <v>1000000</v>
      </c>
      <c r="N806" s="16">
        <v>1242</v>
      </c>
      <c r="O806" s="25"/>
      <c r="V806" s="25"/>
    </row>
    <row r="807" spans="1:22">
      <c r="A807" s="2" t="s">
        <v>965</v>
      </c>
      <c r="B807" s="16" t="s">
        <v>2142</v>
      </c>
      <c r="C807" s="16" t="s">
        <v>3308</v>
      </c>
      <c r="D807" s="24">
        <v>208.09</v>
      </c>
      <c r="E807" s="24">
        <v>5.5</v>
      </c>
      <c r="F807" s="20">
        <v>1.84</v>
      </c>
      <c r="H807" s="20">
        <v>-4.8713323234882493</v>
      </c>
      <c r="J807" s="22">
        <v>5000</v>
      </c>
      <c r="N807" s="16">
        <v>1243</v>
      </c>
      <c r="O807" s="25"/>
      <c r="V807" s="25"/>
    </row>
    <row r="808" spans="1:22">
      <c r="A808" s="2" t="s">
        <v>966</v>
      </c>
      <c r="B808" s="16" t="s">
        <v>2143</v>
      </c>
      <c r="C808" s="16" t="s">
        <v>3309</v>
      </c>
      <c r="D808" s="24">
        <v>198.31</v>
      </c>
      <c r="E808" s="24">
        <v>34.5</v>
      </c>
      <c r="F808" s="20">
        <v>4.42</v>
      </c>
      <c r="H808" s="20">
        <v>-1.3928930268406734</v>
      </c>
      <c r="J808" s="22">
        <v>7.4619999999999997</v>
      </c>
      <c r="N808" s="16">
        <v>1245</v>
      </c>
      <c r="O808" s="25"/>
      <c r="V808" s="25"/>
    </row>
    <row r="809" spans="1:22">
      <c r="A809" s="2" t="s">
        <v>967</v>
      </c>
      <c r="B809" s="16" t="s">
        <v>2144</v>
      </c>
      <c r="C809" s="16" t="s">
        <v>3310</v>
      </c>
      <c r="D809" s="24">
        <v>263.14</v>
      </c>
      <c r="E809" s="24">
        <v>95.14</v>
      </c>
      <c r="F809" s="20">
        <v>4.9400000000000004</v>
      </c>
      <c r="H809" s="20">
        <v>-3.2124369623825419</v>
      </c>
      <c r="J809" s="22">
        <v>1.2070000000000001</v>
      </c>
      <c r="N809" s="16">
        <v>1247</v>
      </c>
      <c r="O809" s="25"/>
      <c r="V809" s="25"/>
    </row>
    <row r="810" spans="1:22">
      <c r="A810" s="2" t="s">
        <v>968</v>
      </c>
      <c r="B810" s="16" t="s">
        <v>2145</v>
      </c>
      <c r="C810" s="16" t="s">
        <v>3311</v>
      </c>
      <c r="D810" s="24">
        <v>158.29</v>
      </c>
      <c r="E810" s="24">
        <v>31.5</v>
      </c>
      <c r="F810" s="20">
        <v>3.6</v>
      </c>
      <c r="H810" s="20">
        <v>-2.6505408951047924</v>
      </c>
      <c r="J810" s="22">
        <v>188.9</v>
      </c>
      <c r="N810" s="16">
        <v>1248</v>
      </c>
      <c r="O810" s="25"/>
      <c r="V810" s="25"/>
    </row>
    <row r="811" spans="1:22">
      <c r="A811" s="2" t="s">
        <v>969</v>
      </c>
      <c r="B811" s="16" t="s">
        <v>2146</v>
      </c>
      <c r="C811" s="16" t="s">
        <v>3312</v>
      </c>
      <c r="D811" s="24">
        <v>129.16</v>
      </c>
      <c r="E811" s="24">
        <v>31.74</v>
      </c>
      <c r="F811" s="20">
        <v>-0.57999999999999996</v>
      </c>
      <c r="H811" s="20">
        <v>-8.82862159640211</v>
      </c>
      <c r="J811" s="22">
        <v>288100</v>
      </c>
      <c r="N811" s="16">
        <v>1249</v>
      </c>
      <c r="O811" s="25"/>
      <c r="V811" s="25"/>
    </row>
    <row r="812" spans="1:22">
      <c r="A812" s="2" t="s">
        <v>970</v>
      </c>
      <c r="B812" s="16" t="s">
        <v>2147</v>
      </c>
      <c r="C812" s="16" t="s">
        <v>3313</v>
      </c>
      <c r="D812" s="24">
        <v>138.16999999999999</v>
      </c>
      <c r="E812" s="24">
        <v>67.5</v>
      </c>
      <c r="F812" s="20">
        <v>0.43</v>
      </c>
      <c r="H812" s="20">
        <v>-6.3632223561734529</v>
      </c>
      <c r="J812" s="22">
        <v>36250</v>
      </c>
      <c r="N812" s="16">
        <v>1250</v>
      </c>
      <c r="O812" s="25"/>
      <c r="V812" s="25"/>
    </row>
    <row r="813" spans="1:22">
      <c r="A813" s="2" t="s">
        <v>971</v>
      </c>
      <c r="B813" s="16" t="s">
        <v>2148</v>
      </c>
      <c r="C813" s="16" t="s">
        <v>3314</v>
      </c>
      <c r="D813" s="24">
        <v>142.24</v>
      </c>
      <c r="E813" s="24">
        <v>-19.46</v>
      </c>
      <c r="F813" s="20">
        <v>3.27</v>
      </c>
      <c r="H813" s="20">
        <v>-1.5228321615221527</v>
      </c>
      <c r="J813" s="22">
        <v>96</v>
      </c>
      <c r="N813" s="16">
        <v>1251</v>
      </c>
      <c r="O813" s="25"/>
      <c r="V813" s="25"/>
    </row>
    <row r="814" spans="1:22">
      <c r="A814" s="2" t="s">
        <v>972</v>
      </c>
      <c r="B814" s="16" t="s">
        <v>2149</v>
      </c>
      <c r="C814" s="16" t="s">
        <v>3315</v>
      </c>
      <c r="D814" s="24">
        <v>194.19</v>
      </c>
      <c r="E814" s="24">
        <v>67.5</v>
      </c>
      <c r="F814" s="20">
        <v>1.66</v>
      </c>
      <c r="H814" s="20">
        <v>-5.0382802031040601</v>
      </c>
      <c r="J814" s="22">
        <v>290</v>
      </c>
      <c r="N814" s="16">
        <v>1252</v>
      </c>
      <c r="O814" s="25"/>
      <c r="V814" s="25"/>
    </row>
    <row r="815" spans="1:22">
      <c r="A815" s="2" t="s">
        <v>973</v>
      </c>
      <c r="B815" s="16" t="s">
        <v>2150</v>
      </c>
      <c r="C815" s="16" t="s">
        <v>3316</v>
      </c>
      <c r="D815" s="24">
        <v>204.31</v>
      </c>
      <c r="E815" s="24">
        <v>46.29</v>
      </c>
      <c r="F815" s="20">
        <v>4.3600000000000003</v>
      </c>
      <c r="H815" s="20">
        <v>-2.992328874342487</v>
      </c>
      <c r="J815" s="22">
        <v>7.859</v>
      </c>
      <c r="N815" s="16">
        <v>1253</v>
      </c>
      <c r="O815" s="25"/>
      <c r="V815" s="25"/>
    </row>
    <row r="816" spans="1:22">
      <c r="A816" s="2" t="s">
        <v>974</v>
      </c>
      <c r="B816" s="16" t="s">
        <v>2151</v>
      </c>
      <c r="C816" s="16" t="s">
        <v>3317</v>
      </c>
      <c r="D816" s="24">
        <v>163.26</v>
      </c>
      <c r="E816" s="24">
        <v>55.08</v>
      </c>
      <c r="F816" s="20">
        <v>3.39</v>
      </c>
      <c r="H816" s="20">
        <v>-3.5736150401631495</v>
      </c>
      <c r="J816" s="22">
        <v>84.19</v>
      </c>
      <c r="N816" s="16">
        <v>1254</v>
      </c>
      <c r="O816" s="25"/>
      <c r="V816" s="25"/>
    </row>
    <row r="817" spans="1:22">
      <c r="A817" s="2" t="s">
        <v>975</v>
      </c>
      <c r="B817" s="16" t="s">
        <v>2152</v>
      </c>
      <c r="C817" s="16" t="s">
        <v>3318</v>
      </c>
      <c r="D817" s="24">
        <v>170.6</v>
      </c>
      <c r="E817" s="24">
        <v>102.08</v>
      </c>
      <c r="F817" s="20">
        <v>1.8</v>
      </c>
      <c r="H817" s="20">
        <v>-8.2153419530259484</v>
      </c>
      <c r="J817" s="22">
        <v>1773</v>
      </c>
      <c r="N817" s="16">
        <v>1255</v>
      </c>
      <c r="O817" s="25"/>
      <c r="V817" s="25"/>
    </row>
    <row r="818" spans="1:22">
      <c r="A818" s="2" t="s">
        <v>976</v>
      </c>
      <c r="B818" s="16" t="s">
        <v>2153</v>
      </c>
      <c r="C818" s="16" t="s">
        <v>3319</v>
      </c>
      <c r="D818" s="24">
        <v>154.25</v>
      </c>
      <c r="E818" s="24">
        <v>-11.39</v>
      </c>
      <c r="F818" s="20">
        <v>2.97</v>
      </c>
      <c r="H818" s="20">
        <v>-3.0560897615226179</v>
      </c>
      <c r="J818" s="22">
        <v>1590</v>
      </c>
      <c r="N818" s="16">
        <v>1256</v>
      </c>
      <c r="O818" s="25"/>
      <c r="V818" s="25"/>
    </row>
    <row r="819" spans="1:22">
      <c r="A819" s="2" t="s">
        <v>977</v>
      </c>
      <c r="B819" s="16" t="s">
        <v>2154</v>
      </c>
      <c r="C819" s="16" t="s">
        <v>3320</v>
      </c>
      <c r="D819" s="24">
        <v>302.45999999999998</v>
      </c>
      <c r="E819" s="24">
        <v>163</v>
      </c>
      <c r="F819" s="20">
        <v>3.36</v>
      </c>
      <c r="H819" s="20">
        <v>-6.7182823683640995</v>
      </c>
      <c r="J819" s="22">
        <v>33.9</v>
      </c>
      <c r="N819" s="16">
        <v>1257</v>
      </c>
      <c r="O819" s="25"/>
      <c r="V819" s="25"/>
    </row>
    <row r="820" spans="1:22">
      <c r="A820" s="2" t="s">
        <v>978</v>
      </c>
      <c r="B820" s="16" t="s">
        <v>2155</v>
      </c>
      <c r="C820" s="16" t="s">
        <v>3321</v>
      </c>
      <c r="D820" s="24">
        <v>136.24</v>
      </c>
      <c r="E820" s="24">
        <v>-40.76</v>
      </c>
      <c r="F820" s="20">
        <v>4.38</v>
      </c>
      <c r="H820" s="20">
        <v>0.11526246161895784</v>
      </c>
      <c r="J820" s="22">
        <v>13.8</v>
      </c>
      <c r="N820" s="16">
        <v>1258</v>
      </c>
      <c r="O820" s="25"/>
      <c r="V820" s="25"/>
    </row>
    <row r="821" spans="1:22">
      <c r="A821" s="2" t="s">
        <v>979</v>
      </c>
      <c r="B821" s="16" t="s">
        <v>2156</v>
      </c>
      <c r="C821" s="16" t="s">
        <v>3322</v>
      </c>
      <c r="D821" s="24">
        <v>150.13</v>
      </c>
      <c r="E821" s="24">
        <v>158.5</v>
      </c>
      <c r="F821" s="20">
        <v>3.02</v>
      </c>
      <c r="H821" s="20">
        <v>-11.087498225774242</v>
      </c>
      <c r="J821" s="22">
        <v>500000</v>
      </c>
      <c r="N821" s="16">
        <v>1259</v>
      </c>
      <c r="O821" s="25"/>
      <c r="V821" s="25"/>
    </row>
    <row r="822" spans="1:22">
      <c r="A822" s="2" t="s">
        <v>980</v>
      </c>
      <c r="B822" s="16" t="s">
        <v>2157</v>
      </c>
      <c r="C822" s="16" t="s">
        <v>3323</v>
      </c>
      <c r="D822" s="24">
        <v>116.12</v>
      </c>
      <c r="E822" s="24">
        <v>-15.92</v>
      </c>
      <c r="F822" s="20">
        <v>0.21</v>
      </c>
      <c r="H822" s="20">
        <v>-6.7362818804349001</v>
      </c>
      <c r="J822" s="22">
        <v>1000000</v>
      </c>
      <c r="N822" s="16">
        <v>1260</v>
      </c>
      <c r="O822" s="25"/>
      <c r="V822" s="25"/>
    </row>
    <row r="823" spans="1:22">
      <c r="A823" s="2" t="s">
        <v>981</v>
      </c>
      <c r="B823" s="16" t="s">
        <v>2158</v>
      </c>
      <c r="C823" s="16" t="s">
        <v>3324</v>
      </c>
      <c r="D823" s="24">
        <v>138.16999999999999</v>
      </c>
      <c r="E823" s="24">
        <v>29</v>
      </c>
      <c r="F823" s="20">
        <v>1.68</v>
      </c>
      <c r="H823" s="20">
        <v>-5.7450755449520354</v>
      </c>
      <c r="J823" s="22">
        <v>3132</v>
      </c>
      <c r="N823" s="16">
        <v>1262</v>
      </c>
      <c r="O823" s="25"/>
      <c r="V823" s="25"/>
    </row>
    <row r="824" spans="1:22">
      <c r="A824" s="2" t="s">
        <v>982</v>
      </c>
      <c r="B824" s="16" t="s">
        <v>2159</v>
      </c>
      <c r="C824" s="16" t="s">
        <v>3325</v>
      </c>
      <c r="D824" s="24">
        <v>86.09</v>
      </c>
      <c r="E824" s="24">
        <v>50</v>
      </c>
      <c r="F824" s="20">
        <v>-0.93</v>
      </c>
      <c r="H824" s="20">
        <v>-6.230165729342974</v>
      </c>
      <c r="J824" s="22">
        <v>374000</v>
      </c>
      <c r="N824" s="16">
        <v>1264</v>
      </c>
      <c r="O824" s="25"/>
      <c r="V824" s="25"/>
    </row>
    <row r="825" spans="1:22">
      <c r="A825" s="2" t="s">
        <v>983</v>
      </c>
      <c r="B825" s="16" t="s">
        <v>2160</v>
      </c>
      <c r="C825" s="16" t="s">
        <v>3326</v>
      </c>
      <c r="D825" s="24">
        <v>206.33</v>
      </c>
      <c r="E825" s="24">
        <v>59.38</v>
      </c>
      <c r="F825" s="20">
        <v>4.84</v>
      </c>
      <c r="H825" s="20">
        <v>-1.9367417859139331</v>
      </c>
      <c r="J825" s="22">
        <v>2.98</v>
      </c>
      <c r="N825" s="16">
        <v>1266</v>
      </c>
      <c r="O825" s="25"/>
      <c r="V825" s="25"/>
    </row>
    <row r="826" spans="1:22">
      <c r="A826" s="2" t="s">
        <v>984</v>
      </c>
      <c r="B826" s="16" t="s">
        <v>2161</v>
      </c>
      <c r="C826" s="16" t="s">
        <v>3327</v>
      </c>
      <c r="D826" s="24">
        <v>85.11</v>
      </c>
      <c r="E826" s="24">
        <v>-19</v>
      </c>
      <c r="F826" s="20">
        <v>-0.03</v>
      </c>
      <c r="H826" s="20">
        <v>-3.2745848691313864</v>
      </c>
      <c r="J826" s="22">
        <v>1000000</v>
      </c>
      <c r="N826" s="16">
        <v>1267</v>
      </c>
      <c r="O826" s="25"/>
      <c r="V826" s="25"/>
    </row>
    <row r="827" spans="1:22">
      <c r="A827" s="2" t="s">
        <v>985</v>
      </c>
      <c r="B827" s="16" t="s">
        <v>2162</v>
      </c>
      <c r="C827" s="16" t="s">
        <v>33</v>
      </c>
      <c r="D827" s="24">
        <v>187.86</v>
      </c>
      <c r="E827" s="24">
        <v>9.9</v>
      </c>
      <c r="F827" s="20">
        <v>1.96</v>
      </c>
      <c r="H827" s="20">
        <v>-1.5756148647953678</v>
      </c>
      <c r="J827" s="22">
        <v>3910</v>
      </c>
      <c r="N827" s="16">
        <v>1268</v>
      </c>
      <c r="O827" s="25"/>
      <c r="V827" s="25"/>
    </row>
    <row r="828" spans="1:22">
      <c r="A828" s="2" t="s">
        <v>986</v>
      </c>
      <c r="B828" s="16" t="s">
        <v>2163</v>
      </c>
      <c r="C828" s="16" t="s">
        <v>3328</v>
      </c>
      <c r="D828" s="24">
        <v>396.66</v>
      </c>
      <c r="E828" s="24">
        <v>116.5</v>
      </c>
      <c r="F828" s="20">
        <v>10.44</v>
      </c>
      <c r="H828" s="20">
        <v>-1.9603934274094343</v>
      </c>
      <c r="J828" s="22">
        <v>50</v>
      </c>
      <c r="N828" s="16">
        <v>1269</v>
      </c>
      <c r="O828" s="25"/>
      <c r="V828" s="25"/>
    </row>
    <row r="829" spans="1:22">
      <c r="A829" s="2" t="s">
        <v>987</v>
      </c>
      <c r="B829" s="16" t="s">
        <v>2164</v>
      </c>
      <c r="C829" s="16" t="s">
        <v>3329</v>
      </c>
      <c r="D829" s="24">
        <v>319.83999999999997</v>
      </c>
      <c r="E829" s="24">
        <v>111.5</v>
      </c>
      <c r="F829" s="20">
        <v>3.85</v>
      </c>
      <c r="H829" s="20">
        <v>-6.9752284573569714</v>
      </c>
      <c r="J829" s="22">
        <v>15</v>
      </c>
      <c r="N829" s="16">
        <v>1270</v>
      </c>
      <c r="O829" s="25"/>
      <c r="V829" s="25"/>
    </row>
    <row r="830" spans="1:22">
      <c r="A830" s="2" t="s">
        <v>988</v>
      </c>
      <c r="B830" s="16" t="s">
        <v>2165</v>
      </c>
      <c r="C830" s="16" t="s">
        <v>3330</v>
      </c>
      <c r="D830" s="24">
        <v>102.13</v>
      </c>
      <c r="E830" s="24">
        <v>-20.87</v>
      </c>
      <c r="F830" s="20">
        <v>-0.11</v>
      </c>
      <c r="H830" s="20">
        <v>-6.7768049134308814</v>
      </c>
      <c r="J830" s="22">
        <v>1000000</v>
      </c>
      <c r="N830" s="16">
        <v>1272</v>
      </c>
      <c r="O830" s="25"/>
      <c r="V830" s="25"/>
    </row>
    <row r="831" spans="1:22">
      <c r="A831" s="2" t="s">
        <v>989</v>
      </c>
      <c r="B831" s="16" t="s">
        <v>2166</v>
      </c>
      <c r="C831" s="16" t="s">
        <v>3331</v>
      </c>
      <c r="D831" s="24">
        <v>214.27</v>
      </c>
      <c r="E831" s="24">
        <v>88.5</v>
      </c>
      <c r="F831" s="20">
        <v>3.75</v>
      </c>
      <c r="H831" s="20">
        <v>-4.1260771317077936</v>
      </c>
      <c r="J831" s="22">
        <v>23.24</v>
      </c>
      <c r="N831" s="16">
        <v>1273</v>
      </c>
      <c r="O831" s="25"/>
      <c r="V831" s="25"/>
    </row>
    <row r="832" spans="1:22">
      <c r="A832" s="2" t="s">
        <v>990</v>
      </c>
      <c r="B832" s="16" t="s">
        <v>2167</v>
      </c>
      <c r="C832" s="16" t="s">
        <v>3332</v>
      </c>
      <c r="D832" s="24">
        <v>173.17</v>
      </c>
      <c r="E832" s="24">
        <v>90.5</v>
      </c>
      <c r="F832" s="20">
        <v>1.0900000000000001</v>
      </c>
      <c r="H832" s="20">
        <v>-5.8753106213702839</v>
      </c>
      <c r="J832" s="22">
        <v>6965</v>
      </c>
      <c r="N832" s="16">
        <v>1274</v>
      </c>
      <c r="O832" s="25"/>
      <c r="V832" s="25"/>
    </row>
    <row r="833" spans="1:22">
      <c r="A833" s="2" t="s">
        <v>991</v>
      </c>
      <c r="B833" s="16" t="s">
        <v>2168</v>
      </c>
      <c r="C833" s="16" t="s">
        <v>3333</v>
      </c>
      <c r="D833" s="24">
        <v>87.12</v>
      </c>
      <c r="E833" s="24">
        <v>-29.5</v>
      </c>
      <c r="F833" s="20">
        <v>0.78</v>
      </c>
      <c r="H833" s="20">
        <v>-3.371494882139443</v>
      </c>
      <c r="J833" s="22">
        <v>27480</v>
      </c>
      <c r="N833" s="16">
        <v>1276</v>
      </c>
      <c r="O833" s="25"/>
      <c r="V833" s="25"/>
    </row>
    <row r="834" spans="1:22">
      <c r="A834" s="2" t="s">
        <v>992</v>
      </c>
      <c r="B834" s="16" t="s">
        <v>2169</v>
      </c>
      <c r="C834" s="16" t="s">
        <v>3334</v>
      </c>
      <c r="D834" s="24">
        <v>270.45999999999998</v>
      </c>
      <c r="E834" s="24">
        <v>3</v>
      </c>
      <c r="F834" s="20">
        <v>7.17</v>
      </c>
      <c r="H834" s="20">
        <v>-0.42191723475628901</v>
      </c>
      <c r="J834" s="22">
        <v>1.354E-2</v>
      </c>
      <c r="N834" s="16">
        <v>1278</v>
      </c>
      <c r="O834" s="25"/>
      <c r="V834" s="25"/>
    </row>
    <row r="835" spans="1:22">
      <c r="A835" s="2" t="s">
        <v>993</v>
      </c>
      <c r="B835" s="16" t="s">
        <v>2170</v>
      </c>
      <c r="C835" s="16" t="s">
        <v>3335</v>
      </c>
      <c r="D835" s="24">
        <v>156.22999999999999</v>
      </c>
      <c r="E835" s="24">
        <v>7.6</v>
      </c>
      <c r="F835" s="20">
        <v>4.37</v>
      </c>
      <c r="H835" s="20">
        <v>-1.8019409167664684</v>
      </c>
      <c r="J835" s="22">
        <v>11.4</v>
      </c>
      <c r="N835" s="16">
        <v>1281</v>
      </c>
      <c r="O835" s="25"/>
      <c r="V835" s="25"/>
    </row>
    <row r="836" spans="1:22">
      <c r="A836" s="2" t="s">
        <v>994</v>
      </c>
      <c r="B836" s="16" t="s">
        <v>2171</v>
      </c>
      <c r="C836" s="16" t="s">
        <v>3336</v>
      </c>
      <c r="D836" s="24">
        <v>158.24</v>
      </c>
      <c r="E836" s="24">
        <v>-68.7</v>
      </c>
      <c r="F836" s="20">
        <v>3.32</v>
      </c>
      <c r="H836" s="20">
        <v>-1.4062569883986549</v>
      </c>
      <c r="J836" s="22">
        <v>60</v>
      </c>
      <c r="N836" s="16">
        <v>1283</v>
      </c>
      <c r="O836" s="25"/>
      <c r="V836" s="25"/>
    </row>
    <row r="837" spans="1:22">
      <c r="A837" s="2" t="s">
        <v>995</v>
      </c>
      <c r="B837" s="16" t="s">
        <v>2172</v>
      </c>
      <c r="C837" s="16" t="s">
        <v>3337</v>
      </c>
      <c r="D837" s="24">
        <v>150.18</v>
      </c>
      <c r="E837" s="24">
        <v>-51.3</v>
      </c>
      <c r="F837" s="20">
        <v>1.96</v>
      </c>
      <c r="H837" s="20">
        <v>-3.3354497779548034</v>
      </c>
      <c r="J837" s="22">
        <v>3100</v>
      </c>
      <c r="N837" s="16">
        <v>1284</v>
      </c>
      <c r="O837" s="25"/>
      <c r="V837" s="25"/>
    </row>
    <row r="838" spans="1:22">
      <c r="A838" s="2" t="s">
        <v>996</v>
      </c>
      <c r="B838" s="16" t="s">
        <v>2173</v>
      </c>
      <c r="C838" s="16" t="s">
        <v>91</v>
      </c>
      <c r="D838" s="24">
        <v>182.16</v>
      </c>
      <c r="E838" s="24">
        <v>-56.4</v>
      </c>
      <c r="F838" s="20">
        <v>0.8</v>
      </c>
      <c r="H838" s="20">
        <v>-5.8322257206709365</v>
      </c>
      <c r="J838" s="22">
        <v>500000</v>
      </c>
      <c r="N838" s="16">
        <v>1285</v>
      </c>
      <c r="O838" s="25"/>
      <c r="V838" s="25"/>
    </row>
    <row r="839" spans="1:22">
      <c r="A839" s="2" t="s">
        <v>997</v>
      </c>
      <c r="B839" s="16" t="s">
        <v>2174</v>
      </c>
      <c r="C839" s="16" t="s">
        <v>3338</v>
      </c>
      <c r="D839" s="24">
        <v>150.22</v>
      </c>
      <c r="E839" s="24">
        <v>9.86</v>
      </c>
      <c r="F839" s="20">
        <v>2.71</v>
      </c>
      <c r="H839" s="20">
        <v>-2.5003487275198983</v>
      </c>
      <c r="J839" s="22">
        <v>1310</v>
      </c>
      <c r="N839" s="16">
        <v>1289</v>
      </c>
      <c r="O839" s="25"/>
      <c r="V839" s="25"/>
    </row>
    <row r="840" spans="1:22">
      <c r="A840" s="2" t="s">
        <v>998</v>
      </c>
      <c r="B840" s="16" t="s">
        <v>2175</v>
      </c>
      <c r="C840" s="16" t="s">
        <v>3339</v>
      </c>
      <c r="D840" s="24">
        <v>168.24</v>
      </c>
      <c r="E840" s="24">
        <v>25.2</v>
      </c>
      <c r="F840" s="20">
        <v>4.1399999999999997</v>
      </c>
      <c r="H840" s="20">
        <v>-2.2779385111389745</v>
      </c>
      <c r="J840" s="22">
        <v>14.1</v>
      </c>
      <c r="N840" s="16">
        <v>1290</v>
      </c>
      <c r="O840" s="25"/>
      <c r="V840" s="25"/>
    </row>
    <row r="841" spans="1:22">
      <c r="A841" s="2" t="s">
        <v>999</v>
      </c>
      <c r="B841" s="16" t="s">
        <v>2176</v>
      </c>
      <c r="C841" s="16" t="s">
        <v>3340</v>
      </c>
      <c r="D841" s="24">
        <v>116.12</v>
      </c>
      <c r="E841" s="24">
        <v>29.39</v>
      </c>
      <c r="F841" s="20">
        <v>0.56999999999999995</v>
      </c>
      <c r="H841" s="20">
        <v>-1.7054811831993737</v>
      </c>
      <c r="J841" s="22">
        <v>33800</v>
      </c>
      <c r="N841" s="16">
        <v>1291</v>
      </c>
      <c r="O841" s="25"/>
      <c r="V841" s="25"/>
    </row>
    <row r="842" spans="1:22">
      <c r="A842" s="2" t="s">
        <v>1000</v>
      </c>
      <c r="B842" s="16" t="s">
        <v>2177</v>
      </c>
      <c r="C842" s="16" t="s">
        <v>3341</v>
      </c>
      <c r="D842" s="24">
        <v>170.21</v>
      </c>
      <c r="E842" s="24">
        <v>26.8</v>
      </c>
      <c r="F842" s="20">
        <v>4.21</v>
      </c>
      <c r="H842" s="20">
        <v>-1.9429240181646257</v>
      </c>
      <c r="J842" s="22">
        <v>18</v>
      </c>
      <c r="N842" s="16">
        <v>1292</v>
      </c>
      <c r="O842" s="25"/>
      <c r="V842" s="25"/>
    </row>
    <row r="843" spans="1:22">
      <c r="A843" s="2" t="s">
        <v>1001</v>
      </c>
      <c r="B843" s="16" t="s">
        <v>2178</v>
      </c>
      <c r="C843" s="16" t="s">
        <v>3342</v>
      </c>
      <c r="D843" s="24">
        <v>196.25</v>
      </c>
      <c r="E843" s="24">
        <v>60</v>
      </c>
      <c r="F843" s="20">
        <v>3.18</v>
      </c>
      <c r="H843" s="20">
        <v>-4.4898030398487299</v>
      </c>
      <c r="J843" s="22">
        <v>87.98</v>
      </c>
      <c r="N843" s="16">
        <v>1293</v>
      </c>
      <c r="O843" s="25"/>
      <c r="V843" s="25"/>
    </row>
    <row r="844" spans="1:22">
      <c r="A844" s="2" t="s">
        <v>1002</v>
      </c>
      <c r="B844" s="16" t="s">
        <v>2179</v>
      </c>
      <c r="C844" s="16" t="s">
        <v>3343</v>
      </c>
      <c r="D844" s="24">
        <v>118.18</v>
      </c>
      <c r="E844" s="24">
        <v>-80</v>
      </c>
      <c r="F844" s="20">
        <v>0.49</v>
      </c>
      <c r="H844" s="20">
        <v>-5.3977455296350856</v>
      </c>
      <c r="J844" s="22">
        <v>1000000</v>
      </c>
      <c r="N844" s="16">
        <v>1294</v>
      </c>
      <c r="O844" s="25"/>
      <c r="V844" s="25"/>
    </row>
    <row r="845" spans="1:22">
      <c r="A845" s="2" t="s">
        <v>1003</v>
      </c>
      <c r="B845" s="16" t="s">
        <v>2180</v>
      </c>
      <c r="C845" s="16" t="s">
        <v>3344</v>
      </c>
      <c r="D845" s="24">
        <v>258.41000000000003</v>
      </c>
      <c r="E845" s="24">
        <v>54.5</v>
      </c>
      <c r="F845" s="20">
        <v>5.7</v>
      </c>
      <c r="H845" s="20">
        <v>-2.2455134211841283</v>
      </c>
      <c r="J845" s="22">
        <v>1.25</v>
      </c>
      <c r="N845" s="16">
        <v>1295</v>
      </c>
      <c r="O845" s="25"/>
      <c r="V845" s="25"/>
    </row>
    <row r="846" spans="1:22">
      <c r="A846" s="2" t="s">
        <v>1004</v>
      </c>
      <c r="B846" s="16" t="s">
        <v>2181</v>
      </c>
      <c r="C846" s="16" t="s">
        <v>3345</v>
      </c>
      <c r="D846" s="24">
        <v>192.22</v>
      </c>
      <c r="E846" s="24">
        <v>47.24</v>
      </c>
      <c r="F846" s="20">
        <v>2.5499999999999998</v>
      </c>
      <c r="H846" s="20">
        <v>-5.0520684875896942</v>
      </c>
      <c r="J846" s="22">
        <v>320.10000000000002</v>
      </c>
      <c r="N846" s="16">
        <v>1297</v>
      </c>
      <c r="O846" s="25"/>
      <c r="V846" s="25"/>
    </row>
    <row r="847" spans="1:22">
      <c r="A847" s="2" t="s">
        <v>1005</v>
      </c>
      <c r="B847" s="16" t="s">
        <v>2182</v>
      </c>
      <c r="C847" s="16" t="s">
        <v>3346</v>
      </c>
      <c r="D847" s="24">
        <v>206.28</v>
      </c>
      <c r="E847" s="24">
        <v>-30</v>
      </c>
      <c r="F847" s="20">
        <v>0.02</v>
      </c>
      <c r="H847" s="20">
        <v>-9.0156162184681161</v>
      </c>
      <c r="J847" s="22">
        <v>1000000</v>
      </c>
      <c r="N847" s="16">
        <v>1298</v>
      </c>
      <c r="O847" s="25"/>
      <c r="V847" s="25"/>
    </row>
    <row r="848" spans="1:22">
      <c r="A848" s="2" t="s">
        <v>1006</v>
      </c>
      <c r="B848" s="16" t="s">
        <v>2183</v>
      </c>
      <c r="C848" s="16" t="s">
        <v>3347</v>
      </c>
      <c r="D848" s="24">
        <v>148.21</v>
      </c>
      <c r="E848" s="24">
        <v>21.35</v>
      </c>
      <c r="F848" s="20">
        <v>3.39</v>
      </c>
      <c r="H848" s="20">
        <v>-1.9802882561263737</v>
      </c>
      <c r="J848" s="22">
        <v>111</v>
      </c>
      <c r="N848" s="16">
        <v>1299</v>
      </c>
      <c r="O848" s="25"/>
      <c r="V848" s="25"/>
    </row>
    <row r="849" spans="1:22">
      <c r="A849" s="2" t="s">
        <v>1007</v>
      </c>
      <c r="B849" s="16" t="s">
        <v>2184</v>
      </c>
      <c r="C849" s="16" t="s">
        <v>3348</v>
      </c>
      <c r="D849" s="24">
        <v>184.28</v>
      </c>
      <c r="E849" s="24">
        <v>-90</v>
      </c>
      <c r="F849" s="20">
        <v>4.09</v>
      </c>
      <c r="H849" s="20">
        <v>-1.7530444746233111</v>
      </c>
      <c r="J849" s="22">
        <v>100</v>
      </c>
      <c r="N849" s="16">
        <v>1300</v>
      </c>
      <c r="O849" s="25"/>
      <c r="V849" s="25"/>
    </row>
    <row r="850" spans="1:22">
      <c r="A850" s="2" t="s">
        <v>1008</v>
      </c>
      <c r="B850" s="16" t="s">
        <v>2185</v>
      </c>
      <c r="C850" s="16" t="s">
        <v>3349</v>
      </c>
      <c r="D850" s="24">
        <v>175</v>
      </c>
      <c r="E850" s="24">
        <v>-17.399999999999999</v>
      </c>
      <c r="F850" s="20">
        <v>3.08</v>
      </c>
      <c r="H850" s="20">
        <v>-0.99058821276618569</v>
      </c>
      <c r="J850" s="22">
        <v>136.4</v>
      </c>
      <c r="N850" s="16">
        <v>1301</v>
      </c>
      <c r="O850" s="25"/>
      <c r="V850" s="25"/>
    </row>
    <row r="851" spans="1:22">
      <c r="A851" s="2" t="s">
        <v>1009</v>
      </c>
      <c r="B851" s="16" t="s">
        <v>2186</v>
      </c>
      <c r="C851" s="16" t="s">
        <v>3350</v>
      </c>
      <c r="D851" s="24">
        <v>154.25</v>
      </c>
      <c r="E851" s="24">
        <v>-28.33</v>
      </c>
      <c r="F851" s="20">
        <v>3.83</v>
      </c>
      <c r="H851" s="20">
        <v>-1.5566584471577216</v>
      </c>
      <c r="J851" s="22">
        <v>38.94</v>
      </c>
      <c r="N851" s="16">
        <v>1306</v>
      </c>
      <c r="O851" s="25"/>
      <c r="V851" s="25"/>
    </row>
    <row r="852" spans="1:22">
      <c r="A852" s="2" t="s">
        <v>1010</v>
      </c>
      <c r="B852" s="16" t="s">
        <v>2187</v>
      </c>
      <c r="C852" s="16" t="s">
        <v>3351</v>
      </c>
      <c r="D852" s="24">
        <v>146.19</v>
      </c>
      <c r="E852" s="24">
        <v>-28</v>
      </c>
      <c r="F852" s="20">
        <v>0.8</v>
      </c>
      <c r="H852" s="20">
        <v>-4.1052269927346741</v>
      </c>
      <c r="J852" s="22">
        <v>40000</v>
      </c>
      <c r="N852" s="16">
        <v>1308</v>
      </c>
      <c r="O852" s="25"/>
      <c r="V852" s="25"/>
    </row>
    <row r="853" spans="1:22">
      <c r="A853" s="2" t="s">
        <v>1011</v>
      </c>
      <c r="B853" s="16" t="s">
        <v>2188</v>
      </c>
      <c r="C853" s="16" t="s">
        <v>3352</v>
      </c>
      <c r="D853" s="24">
        <v>277.14999999999998</v>
      </c>
      <c r="E853" s="24">
        <v>95.67</v>
      </c>
      <c r="F853" s="20">
        <v>4.38</v>
      </c>
      <c r="H853" s="20">
        <v>-4.7001083994355124</v>
      </c>
      <c r="J853" s="22">
        <v>46</v>
      </c>
      <c r="N853" s="16">
        <v>1311</v>
      </c>
      <c r="O853" s="25"/>
      <c r="V853" s="25"/>
    </row>
    <row r="854" spans="1:22">
      <c r="A854" s="2" t="s">
        <v>1012</v>
      </c>
      <c r="B854" s="16" t="s">
        <v>2189</v>
      </c>
      <c r="C854" s="16" t="s">
        <v>3353</v>
      </c>
      <c r="D854" s="24">
        <v>182.31</v>
      </c>
      <c r="E854" s="24">
        <v>35.75</v>
      </c>
      <c r="F854" s="20">
        <v>4.32</v>
      </c>
      <c r="H854" s="20">
        <v>-3.3166462141320978</v>
      </c>
      <c r="J854" s="22">
        <v>35.19</v>
      </c>
      <c r="N854" s="16">
        <v>1312</v>
      </c>
      <c r="O854" s="25"/>
      <c r="V854" s="25"/>
    </row>
    <row r="855" spans="1:22">
      <c r="A855" s="2" t="s">
        <v>1013</v>
      </c>
      <c r="B855" s="16" t="s">
        <v>2190</v>
      </c>
      <c r="C855" s="16" t="s">
        <v>3354</v>
      </c>
      <c r="D855" s="24">
        <v>249.27</v>
      </c>
      <c r="E855" s="24">
        <v>27</v>
      </c>
      <c r="F855" s="20">
        <v>5.27</v>
      </c>
      <c r="H855" s="20">
        <v>-4.7560709292534993</v>
      </c>
      <c r="J855" s="22">
        <v>0.76</v>
      </c>
      <c r="N855" s="16">
        <v>1313</v>
      </c>
      <c r="O855" s="25"/>
      <c r="V855" s="25"/>
    </row>
    <row r="856" spans="1:22">
      <c r="A856" s="2" t="s">
        <v>1014</v>
      </c>
      <c r="B856" s="16" t="s">
        <v>2191</v>
      </c>
      <c r="C856" s="16" t="s">
        <v>3355</v>
      </c>
      <c r="D856" s="24">
        <v>116.08</v>
      </c>
      <c r="E856" s="24">
        <v>212</v>
      </c>
      <c r="F856" s="20">
        <v>1.7</v>
      </c>
      <c r="H856" s="20">
        <v>-10.474714369054507</v>
      </c>
      <c r="J856" s="22">
        <v>35</v>
      </c>
      <c r="N856" s="16">
        <v>1316</v>
      </c>
      <c r="O856" s="25"/>
      <c r="V856" s="25"/>
    </row>
    <row r="857" spans="1:22">
      <c r="A857" s="2" t="s">
        <v>1015</v>
      </c>
      <c r="B857" s="16" t="s">
        <v>2192</v>
      </c>
      <c r="C857" s="16" t="s">
        <v>3356</v>
      </c>
      <c r="D857" s="24">
        <v>402.49</v>
      </c>
      <c r="E857" s="24">
        <v>-80</v>
      </c>
      <c r="F857" s="20">
        <v>4.29</v>
      </c>
      <c r="H857" s="20">
        <v>-7.8110364216009982</v>
      </c>
      <c r="J857" s="22">
        <v>5</v>
      </c>
      <c r="N857" s="16">
        <v>1319</v>
      </c>
      <c r="O857" s="25"/>
      <c r="V857" s="25"/>
    </row>
    <row r="858" spans="1:22">
      <c r="A858" s="2" t="s">
        <v>1016</v>
      </c>
      <c r="B858" s="16" t="s">
        <v>2193</v>
      </c>
      <c r="C858" s="16" t="s">
        <v>3357</v>
      </c>
      <c r="D858" s="24">
        <v>156.27000000000001</v>
      </c>
      <c r="E858" s="24">
        <v>-5</v>
      </c>
      <c r="F858" s="20">
        <v>3.76</v>
      </c>
      <c r="H858" s="20">
        <v>-1.1332557163349173</v>
      </c>
      <c r="J858" s="22">
        <v>43.52</v>
      </c>
      <c r="N858" s="16">
        <v>1322</v>
      </c>
      <c r="O858" s="25"/>
      <c r="V858" s="25"/>
    </row>
    <row r="859" spans="1:22">
      <c r="A859" s="2" t="s">
        <v>1017</v>
      </c>
      <c r="B859" s="16" t="s">
        <v>2194</v>
      </c>
      <c r="C859" s="16" t="s">
        <v>3358</v>
      </c>
      <c r="D859" s="24">
        <v>75.069999999999993</v>
      </c>
      <c r="E859" s="24">
        <v>54</v>
      </c>
      <c r="F859" s="20">
        <v>0.66</v>
      </c>
      <c r="H859" s="20">
        <v>-5.7908330355127111</v>
      </c>
      <c r="J859" s="22">
        <v>691000</v>
      </c>
      <c r="N859" s="16">
        <v>1323</v>
      </c>
      <c r="O859" s="25"/>
      <c r="V859" s="25"/>
    </row>
    <row r="860" spans="1:22">
      <c r="A860" s="2" t="s">
        <v>1018</v>
      </c>
      <c r="B860" s="16" t="s">
        <v>2195</v>
      </c>
      <c r="C860" s="16" t="s">
        <v>3359</v>
      </c>
      <c r="D860" s="24">
        <v>84.08</v>
      </c>
      <c r="E860" s="24">
        <v>159</v>
      </c>
      <c r="F860" s="20">
        <v>0.97</v>
      </c>
      <c r="H860" s="20">
        <v>-11.044135947753112</v>
      </c>
      <c r="J860" s="22">
        <v>280000</v>
      </c>
      <c r="N860" s="16">
        <v>1327</v>
      </c>
      <c r="O860" s="25"/>
      <c r="V860" s="25"/>
    </row>
    <row r="861" spans="1:22">
      <c r="A861" s="2" t="s">
        <v>1019</v>
      </c>
      <c r="B861" s="16" t="s">
        <v>2196</v>
      </c>
      <c r="C861" s="16" t="s">
        <v>3360</v>
      </c>
      <c r="D861" s="24">
        <v>370.58</v>
      </c>
      <c r="E861" s="24">
        <v>8.9600000000000009</v>
      </c>
      <c r="F861" s="20">
        <v>8.1199999999999992</v>
      </c>
      <c r="H861" s="20">
        <v>-2.675878519811012</v>
      </c>
      <c r="J861" s="22">
        <v>5.4520000000000002E-4</v>
      </c>
      <c r="N861" s="16">
        <v>1328</v>
      </c>
      <c r="O861" s="25"/>
      <c r="V861" s="25"/>
    </row>
    <row r="862" spans="1:22">
      <c r="A862" s="2" t="s">
        <v>1020</v>
      </c>
      <c r="B862" s="16" t="s">
        <v>2197</v>
      </c>
      <c r="C862" s="16" t="s">
        <v>3361</v>
      </c>
      <c r="D862" s="24">
        <v>117.15</v>
      </c>
      <c r="E862" s="24">
        <v>52.5</v>
      </c>
      <c r="F862" s="20">
        <v>2.14</v>
      </c>
      <c r="H862" s="20">
        <v>-4.6658942989044112</v>
      </c>
      <c r="J862" s="22">
        <v>3560</v>
      </c>
      <c r="N862" s="16">
        <v>1330</v>
      </c>
      <c r="O862" s="25"/>
      <c r="V862" s="25"/>
    </row>
    <row r="863" spans="1:22">
      <c r="A863" s="2" t="s">
        <v>1021</v>
      </c>
      <c r="B863" s="16" t="s">
        <v>2198</v>
      </c>
      <c r="C863" s="16" t="s">
        <v>3362</v>
      </c>
      <c r="D863" s="24">
        <v>198.3</v>
      </c>
      <c r="E863" s="24">
        <v>20.21</v>
      </c>
      <c r="F863" s="20">
        <v>0.55000000000000004</v>
      </c>
      <c r="H863" s="20">
        <v>-3.6609869644096671</v>
      </c>
      <c r="J863" s="22">
        <v>15280</v>
      </c>
      <c r="N863" s="16">
        <v>1332</v>
      </c>
      <c r="O863" s="25"/>
      <c r="V863" s="25"/>
    </row>
    <row r="864" spans="1:22">
      <c r="A864" s="2" t="s">
        <v>1022</v>
      </c>
      <c r="B864" s="16" t="s">
        <v>2199</v>
      </c>
      <c r="C864" s="16" t="s">
        <v>3363</v>
      </c>
      <c r="D864" s="24">
        <v>126.59</v>
      </c>
      <c r="E864" s="24">
        <v>-45</v>
      </c>
      <c r="F864" s="20">
        <v>2.2999999999999998</v>
      </c>
      <c r="H864" s="20">
        <v>-1.7736310054050888</v>
      </c>
      <c r="J864" s="22">
        <v>20</v>
      </c>
      <c r="N864" s="16">
        <v>1333</v>
      </c>
      <c r="O864" s="25"/>
      <c r="V864" s="25"/>
    </row>
    <row r="865" spans="1:22">
      <c r="A865" s="2" t="s">
        <v>1023</v>
      </c>
      <c r="B865" s="16" t="s">
        <v>2200</v>
      </c>
      <c r="C865" s="16" t="s">
        <v>3364</v>
      </c>
      <c r="D865" s="24">
        <v>269.13</v>
      </c>
      <c r="E865" s="24">
        <v>177.5</v>
      </c>
      <c r="F865" s="20">
        <v>4.26</v>
      </c>
      <c r="H865" s="20">
        <v>-10.327830381084611</v>
      </c>
      <c r="J865" s="22">
        <v>30</v>
      </c>
      <c r="N865" s="16">
        <v>1334</v>
      </c>
      <c r="O865" s="25"/>
      <c r="V865" s="25"/>
    </row>
    <row r="866" spans="1:22">
      <c r="A866" s="2" t="s">
        <v>1024</v>
      </c>
      <c r="B866" s="16" t="s">
        <v>2201</v>
      </c>
      <c r="C866" s="16" t="s">
        <v>3365</v>
      </c>
      <c r="D866" s="24">
        <v>160.21</v>
      </c>
      <c r="E866" s="24">
        <v>-63</v>
      </c>
      <c r="F866" s="20">
        <v>1.57</v>
      </c>
      <c r="H866" s="20">
        <v>-3.651335578733486</v>
      </c>
      <c r="J866" s="22">
        <v>9000</v>
      </c>
      <c r="N866" s="16">
        <v>1335</v>
      </c>
      <c r="O866" s="25"/>
      <c r="V866" s="25"/>
    </row>
    <row r="867" spans="1:22">
      <c r="A867" s="2" t="s">
        <v>1025</v>
      </c>
      <c r="B867" s="16" t="s">
        <v>2202</v>
      </c>
      <c r="C867" s="16" t="s">
        <v>3366</v>
      </c>
      <c r="D867" s="24">
        <v>150.13</v>
      </c>
      <c r="E867" s="24">
        <v>106.5</v>
      </c>
      <c r="F867" s="20">
        <v>-1.98</v>
      </c>
      <c r="H867" s="20">
        <v>-7.3057428511217735</v>
      </c>
      <c r="J867" s="22">
        <v>555000</v>
      </c>
      <c r="N867" s="16">
        <v>1336</v>
      </c>
      <c r="O867" s="25"/>
      <c r="V867" s="25"/>
    </row>
    <row r="868" spans="1:22">
      <c r="A868" s="2" t="s">
        <v>1026</v>
      </c>
      <c r="B868" s="16" t="s">
        <v>2203</v>
      </c>
      <c r="C868" s="16" t="s">
        <v>3367</v>
      </c>
      <c r="D868" s="24">
        <v>270.37</v>
      </c>
      <c r="E868" s="24">
        <v>186.5</v>
      </c>
      <c r="F868" s="20">
        <v>5.6</v>
      </c>
      <c r="H868" s="20">
        <v>-9.0581144480890323</v>
      </c>
      <c r="J868" s="22">
        <v>12</v>
      </c>
      <c r="N868" s="16">
        <v>1339</v>
      </c>
      <c r="O868" s="25"/>
      <c r="V868" s="25"/>
    </row>
    <row r="869" spans="1:22">
      <c r="A869" s="2" t="s">
        <v>1027</v>
      </c>
      <c r="B869" s="16" t="s">
        <v>2204</v>
      </c>
      <c r="C869" s="16" t="s">
        <v>3368</v>
      </c>
      <c r="D869" s="24">
        <v>242.45</v>
      </c>
      <c r="E869" s="24">
        <v>50.79</v>
      </c>
      <c r="F869" s="20">
        <v>6.66</v>
      </c>
      <c r="H869" s="20">
        <v>-1.9128570331137935</v>
      </c>
      <c r="J869" s="22">
        <v>0.17269999999999999</v>
      </c>
      <c r="N869" s="16">
        <v>1342</v>
      </c>
      <c r="O869" s="25"/>
      <c r="V869" s="25"/>
    </row>
    <row r="870" spans="1:22">
      <c r="A870" s="2" t="s">
        <v>1028</v>
      </c>
      <c r="B870" s="16" t="s">
        <v>2205</v>
      </c>
      <c r="C870" s="16" t="s">
        <v>3369</v>
      </c>
      <c r="D870" s="24">
        <v>141.6</v>
      </c>
      <c r="E870" s="24">
        <v>26</v>
      </c>
      <c r="F870" s="20">
        <v>2.27</v>
      </c>
      <c r="H870" s="20">
        <v>-4.1954036230837621</v>
      </c>
      <c r="J870" s="22">
        <v>92000</v>
      </c>
      <c r="N870" s="16">
        <v>1343</v>
      </c>
      <c r="O870" s="25"/>
      <c r="V870" s="25"/>
    </row>
    <row r="871" spans="1:22">
      <c r="A871" s="2" t="s">
        <v>1029</v>
      </c>
      <c r="B871" s="16" t="s">
        <v>2206</v>
      </c>
      <c r="C871" s="16" t="s">
        <v>3370</v>
      </c>
      <c r="D871" s="24">
        <v>90.12</v>
      </c>
      <c r="E871" s="24">
        <v>-95</v>
      </c>
      <c r="F871" s="20">
        <v>-0.49</v>
      </c>
      <c r="H871" s="20">
        <v>-4.4247403940926677</v>
      </c>
      <c r="J871" s="22">
        <v>1000000</v>
      </c>
      <c r="N871" s="16">
        <v>1345</v>
      </c>
      <c r="O871" s="25"/>
      <c r="V871" s="25"/>
    </row>
    <row r="872" spans="1:22">
      <c r="A872" s="2" t="s">
        <v>1030</v>
      </c>
      <c r="B872" s="16" t="s">
        <v>2207</v>
      </c>
      <c r="C872" s="16" t="s">
        <v>3371</v>
      </c>
      <c r="D872" s="24">
        <v>419.91</v>
      </c>
      <c r="E872" s="24">
        <v>59.5</v>
      </c>
      <c r="F872" s="20">
        <v>6.22</v>
      </c>
      <c r="H872" s="20">
        <v>-5.8507091263649489</v>
      </c>
      <c r="J872" s="22">
        <v>2E-3</v>
      </c>
      <c r="N872" s="16">
        <v>1346</v>
      </c>
      <c r="O872" s="25"/>
      <c r="V872" s="25"/>
    </row>
    <row r="873" spans="1:22">
      <c r="A873" s="2" t="s">
        <v>1031</v>
      </c>
      <c r="B873" s="16" t="s">
        <v>2208</v>
      </c>
      <c r="C873" s="16" t="s">
        <v>3372</v>
      </c>
      <c r="D873" s="24">
        <v>136.15</v>
      </c>
      <c r="E873" s="24">
        <v>5</v>
      </c>
      <c r="F873" s="20">
        <v>1.92</v>
      </c>
      <c r="H873" s="20">
        <v>-4.2779385111389745</v>
      </c>
      <c r="J873" s="22">
        <v>7571</v>
      </c>
      <c r="N873" s="16">
        <v>1347</v>
      </c>
      <c r="O873" s="25"/>
      <c r="V873" s="25"/>
    </row>
    <row r="874" spans="1:22">
      <c r="A874" s="2" t="s">
        <v>1032</v>
      </c>
      <c r="B874" s="16" t="s">
        <v>2209</v>
      </c>
      <c r="C874" s="16" t="s">
        <v>3373</v>
      </c>
      <c r="D874" s="24">
        <v>88.11</v>
      </c>
      <c r="E874" s="24">
        <v>-80</v>
      </c>
      <c r="F874" s="20">
        <v>0.73</v>
      </c>
      <c r="H874" s="20">
        <v>-1.4992265189319129</v>
      </c>
      <c r="J874" s="22">
        <v>20700</v>
      </c>
      <c r="N874" s="16">
        <v>1348</v>
      </c>
      <c r="O874" s="25"/>
      <c r="V874" s="25"/>
    </row>
    <row r="875" spans="1:22">
      <c r="A875" s="2" t="s">
        <v>1033</v>
      </c>
      <c r="B875" s="16" t="s">
        <v>2210</v>
      </c>
      <c r="C875" s="16" t="s">
        <v>3374</v>
      </c>
      <c r="D875" s="24">
        <v>172.27</v>
      </c>
      <c r="E875" s="24">
        <v>23.36</v>
      </c>
      <c r="F875" s="20">
        <v>2.11</v>
      </c>
      <c r="H875" s="20">
        <v>-6.0101303204900853</v>
      </c>
      <c r="J875" s="22">
        <v>3042</v>
      </c>
      <c r="N875" s="16">
        <v>1349</v>
      </c>
      <c r="O875" s="25"/>
      <c r="V875" s="25"/>
    </row>
    <row r="876" spans="1:22">
      <c r="A876" s="2" t="s">
        <v>1034</v>
      </c>
      <c r="B876" s="16" t="s">
        <v>2211</v>
      </c>
      <c r="C876" s="16" t="s">
        <v>3375</v>
      </c>
      <c r="D876" s="24">
        <v>149.24</v>
      </c>
      <c r="E876" s="24">
        <v>-7.29</v>
      </c>
      <c r="F876" s="20">
        <v>3.47</v>
      </c>
      <c r="H876" s="20">
        <v>-1.2271602192032485</v>
      </c>
      <c r="J876" s="22">
        <v>45.57</v>
      </c>
      <c r="N876" s="16">
        <v>1350</v>
      </c>
      <c r="O876" s="25"/>
      <c r="V876" s="25"/>
    </row>
    <row r="877" spans="1:22">
      <c r="A877" s="2" t="s">
        <v>1035</v>
      </c>
      <c r="B877" s="16" t="s">
        <v>2212</v>
      </c>
      <c r="C877" s="16" t="s">
        <v>3376</v>
      </c>
      <c r="D877" s="24">
        <v>292.38</v>
      </c>
      <c r="E877" s="24">
        <v>168.72</v>
      </c>
      <c r="F877" s="20">
        <v>1.46</v>
      </c>
      <c r="H877" s="20">
        <v>-11.335449777954803</v>
      </c>
      <c r="J877" s="22">
        <v>770.2</v>
      </c>
      <c r="N877" s="16">
        <v>1351</v>
      </c>
      <c r="O877" s="25"/>
      <c r="V877" s="25"/>
    </row>
    <row r="878" spans="1:22">
      <c r="A878" s="2" t="s">
        <v>1036</v>
      </c>
      <c r="B878" s="16" t="s">
        <v>2213</v>
      </c>
      <c r="C878" s="16" t="s">
        <v>3377</v>
      </c>
      <c r="D878" s="24">
        <v>128.22</v>
      </c>
      <c r="E878" s="24">
        <v>-42.32</v>
      </c>
      <c r="F878" s="20">
        <v>2.71</v>
      </c>
      <c r="H878" s="20">
        <v>-1.5082864455427429</v>
      </c>
      <c r="J878" s="22">
        <v>400</v>
      </c>
      <c r="N878" s="16">
        <v>1352</v>
      </c>
      <c r="O878" s="25"/>
      <c r="V878" s="25"/>
    </row>
    <row r="879" spans="1:22">
      <c r="A879" s="2" t="s">
        <v>1037</v>
      </c>
      <c r="B879" s="16" t="s">
        <v>2214</v>
      </c>
      <c r="C879" s="16" t="s">
        <v>3378</v>
      </c>
      <c r="D879" s="24">
        <v>172.27</v>
      </c>
      <c r="E879" s="24">
        <v>-31.53</v>
      </c>
      <c r="F879" s="20">
        <v>3.66</v>
      </c>
      <c r="H879" s="20">
        <v>-1.2847245004822665</v>
      </c>
      <c r="J879" s="22">
        <v>44.59</v>
      </c>
      <c r="N879" s="16">
        <v>1354</v>
      </c>
      <c r="O879" s="25"/>
      <c r="V879" s="25"/>
    </row>
    <row r="880" spans="1:22">
      <c r="A880" s="2" t="s">
        <v>1038</v>
      </c>
      <c r="B880" s="16" t="s">
        <v>2215</v>
      </c>
      <c r="C880" s="16" t="s">
        <v>3379</v>
      </c>
      <c r="D880" s="24">
        <v>162.02000000000001</v>
      </c>
      <c r="E880" s="24">
        <v>72</v>
      </c>
      <c r="F880" s="20">
        <v>2.69</v>
      </c>
      <c r="H880" s="20">
        <v>-3.2241753656537862</v>
      </c>
      <c r="J880" s="22">
        <v>92</v>
      </c>
      <c r="N880" s="16">
        <v>1355</v>
      </c>
      <c r="O880" s="25"/>
      <c r="V880" s="25"/>
    </row>
    <row r="881" spans="1:22">
      <c r="A881" s="2" t="s">
        <v>1039</v>
      </c>
      <c r="B881" s="16" t="s">
        <v>2216</v>
      </c>
      <c r="C881" s="16" t="s">
        <v>3380</v>
      </c>
      <c r="D881" s="24">
        <v>416.58</v>
      </c>
      <c r="E881" s="24">
        <v>207.5</v>
      </c>
      <c r="F881" s="20">
        <v>2.2599999999999998</v>
      </c>
      <c r="H881" s="20">
        <v>-8.3316233701017506</v>
      </c>
      <c r="J881" s="22">
        <v>22</v>
      </c>
      <c r="N881" s="16">
        <v>1356</v>
      </c>
      <c r="O881" s="25"/>
      <c r="V881" s="25"/>
    </row>
    <row r="882" spans="1:22">
      <c r="A882" s="2" t="s">
        <v>1040</v>
      </c>
      <c r="B882" s="16" t="s">
        <v>2217</v>
      </c>
      <c r="C882" s="16" t="s">
        <v>3381</v>
      </c>
      <c r="D882" s="24">
        <v>162.38</v>
      </c>
      <c r="E882" s="24">
        <v>-66</v>
      </c>
      <c r="F882" s="20">
        <v>5.25</v>
      </c>
      <c r="H882" s="20">
        <v>0.26756998057460857</v>
      </c>
      <c r="J882" s="22">
        <v>0.93</v>
      </c>
      <c r="N882" s="16">
        <v>1357</v>
      </c>
      <c r="O882" s="25"/>
      <c r="V882" s="25"/>
    </row>
    <row r="883" spans="1:22">
      <c r="A883" s="2" t="s">
        <v>1041</v>
      </c>
      <c r="B883" s="16" t="s">
        <v>2218</v>
      </c>
      <c r="C883" s="16" t="s">
        <v>3382</v>
      </c>
      <c r="D883" s="24">
        <v>212.25</v>
      </c>
      <c r="E883" s="24">
        <v>21</v>
      </c>
      <c r="F883" s="20">
        <v>3.97</v>
      </c>
      <c r="H883" s="20">
        <v>-3.9413701900960043</v>
      </c>
      <c r="J883" s="22">
        <v>15.39</v>
      </c>
      <c r="N883" s="16">
        <v>1359</v>
      </c>
      <c r="O883" s="25"/>
      <c r="V883" s="25"/>
    </row>
    <row r="884" spans="1:22">
      <c r="A884" s="2" t="s">
        <v>1042</v>
      </c>
      <c r="B884" s="16" t="s">
        <v>2219</v>
      </c>
      <c r="C884" s="16" t="s">
        <v>3383</v>
      </c>
      <c r="D884" s="24">
        <v>144.26</v>
      </c>
      <c r="E884" s="24">
        <v>-5</v>
      </c>
      <c r="F884" s="20">
        <v>3.77</v>
      </c>
      <c r="H884" s="20">
        <v>-2.8999775049377789</v>
      </c>
      <c r="J884" s="22">
        <v>140</v>
      </c>
      <c r="N884" s="16">
        <v>1360</v>
      </c>
      <c r="O884" s="25"/>
      <c r="V884" s="25"/>
    </row>
    <row r="885" spans="1:22">
      <c r="A885" s="2" t="s">
        <v>1043</v>
      </c>
      <c r="B885" s="16" t="s">
        <v>2220</v>
      </c>
      <c r="C885" s="16" t="s">
        <v>3384</v>
      </c>
      <c r="D885" s="24">
        <v>110.54</v>
      </c>
      <c r="E885" s="24">
        <v>-1.91</v>
      </c>
      <c r="F885" s="20">
        <v>-0.53</v>
      </c>
      <c r="H885" s="20">
        <v>-5.9246352324523164</v>
      </c>
      <c r="J885" s="22">
        <v>1000000</v>
      </c>
      <c r="N885" s="16">
        <v>1363</v>
      </c>
      <c r="O885" s="25"/>
      <c r="V885" s="25"/>
    </row>
    <row r="886" spans="1:22">
      <c r="A886" s="2" t="s">
        <v>1044</v>
      </c>
      <c r="B886" s="16" t="s">
        <v>2221</v>
      </c>
      <c r="C886" s="16" t="s">
        <v>3385</v>
      </c>
      <c r="D886" s="24">
        <v>171.29</v>
      </c>
      <c r="E886" s="24">
        <v>40.1</v>
      </c>
      <c r="F886" s="20">
        <v>2.46</v>
      </c>
      <c r="H886" s="20">
        <v>-4.9187062054600599</v>
      </c>
      <c r="J886" s="22">
        <v>479.2</v>
      </c>
      <c r="N886" s="16">
        <v>1364</v>
      </c>
      <c r="O886" s="25"/>
      <c r="V886" s="25"/>
    </row>
    <row r="887" spans="1:22">
      <c r="A887" s="2" t="s">
        <v>1045</v>
      </c>
      <c r="B887" s="16" t="s">
        <v>2222</v>
      </c>
      <c r="C887" s="16" t="s">
        <v>3386</v>
      </c>
      <c r="D887" s="24">
        <v>354.8</v>
      </c>
      <c r="E887" s="24">
        <v>92.55</v>
      </c>
      <c r="F887" s="20">
        <v>3.06</v>
      </c>
      <c r="H887" s="20">
        <v>-3.4026528641298297</v>
      </c>
      <c r="J887" s="22">
        <v>14.2</v>
      </c>
      <c r="N887" s="16">
        <v>1365</v>
      </c>
      <c r="O887" s="25"/>
      <c r="V887" s="25"/>
    </row>
    <row r="888" spans="1:22">
      <c r="A888" s="2" t="s">
        <v>1046</v>
      </c>
      <c r="B888" s="16" t="s">
        <v>2223</v>
      </c>
      <c r="C888" s="16" t="s">
        <v>3387</v>
      </c>
      <c r="D888" s="24">
        <v>361.78</v>
      </c>
      <c r="E888" s="24">
        <v>84</v>
      </c>
      <c r="F888" s="20">
        <v>4.58</v>
      </c>
      <c r="H888" s="20">
        <v>-6.1871310971177715</v>
      </c>
      <c r="J888" s="22">
        <v>0.9</v>
      </c>
      <c r="N888" s="16">
        <v>1367</v>
      </c>
      <c r="O888" s="25"/>
      <c r="V888" s="25"/>
    </row>
    <row r="889" spans="1:22">
      <c r="A889" s="2" t="s">
        <v>1047</v>
      </c>
      <c r="B889" s="16" t="s">
        <v>2224</v>
      </c>
      <c r="C889" s="16" t="s">
        <v>3388</v>
      </c>
      <c r="D889" s="24">
        <v>102.13</v>
      </c>
      <c r="E889" s="24">
        <v>-73.900000000000006</v>
      </c>
      <c r="F889" s="20">
        <v>1.21</v>
      </c>
      <c r="H889" s="20">
        <v>-1.9888544999571851</v>
      </c>
      <c r="J889" s="22">
        <v>19200</v>
      </c>
      <c r="N889" s="16">
        <v>1371</v>
      </c>
      <c r="O889" s="25"/>
      <c r="V889" s="25"/>
    </row>
    <row r="890" spans="1:22">
      <c r="A890" s="2" t="s">
        <v>1048</v>
      </c>
      <c r="B890" s="16" t="s">
        <v>2225</v>
      </c>
      <c r="C890" s="16" t="s">
        <v>3389</v>
      </c>
      <c r="D890" s="24">
        <v>158.29</v>
      </c>
      <c r="E890" s="24">
        <v>-2.83</v>
      </c>
      <c r="F890" s="20">
        <v>3.71</v>
      </c>
      <c r="H890" s="20">
        <v>-2.6505408951047924</v>
      </c>
      <c r="J890" s="22">
        <v>151.80000000000001</v>
      </c>
      <c r="N890" s="16">
        <v>1373</v>
      </c>
      <c r="O890" s="25"/>
      <c r="V890" s="25"/>
    </row>
    <row r="891" spans="1:22">
      <c r="A891" s="2" t="s">
        <v>1049</v>
      </c>
      <c r="B891" s="16" t="s">
        <v>2226</v>
      </c>
      <c r="C891" s="16" t="s">
        <v>3390</v>
      </c>
      <c r="D891" s="24">
        <v>340.42</v>
      </c>
      <c r="E891" s="24">
        <v>159.13999999999999</v>
      </c>
      <c r="F891" s="20">
        <v>3.84</v>
      </c>
      <c r="H891" s="20">
        <v>-8.7460637011961015</v>
      </c>
      <c r="J891" s="22">
        <v>3.6850000000000001</v>
      </c>
      <c r="N891" s="16">
        <v>1375</v>
      </c>
      <c r="O891" s="25"/>
      <c r="V891" s="25"/>
    </row>
    <row r="892" spans="1:22">
      <c r="A892" s="2" t="s">
        <v>1050</v>
      </c>
      <c r="B892" s="16" t="s">
        <v>2227</v>
      </c>
      <c r="C892" s="16" t="s">
        <v>3391</v>
      </c>
      <c r="D892" s="24">
        <v>104.17</v>
      </c>
      <c r="E892" s="24">
        <v>-43.53</v>
      </c>
      <c r="F892" s="20">
        <v>0.41</v>
      </c>
      <c r="H892" s="20">
        <v>-4.405804833769678</v>
      </c>
      <c r="J892" s="22">
        <v>50550</v>
      </c>
      <c r="N892" s="16">
        <v>1378</v>
      </c>
      <c r="O892" s="25"/>
      <c r="V892" s="25"/>
    </row>
    <row r="893" spans="1:22">
      <c r="A893" s="2" t="s">
        <v>1051</v>
      </c>
      <c r="B893" s="16" t="s">
        <v>2228</v>
      </c>
      <c r="C893" s="16" t="s">
        <v>3392</v>
      </c>
      <c r="D893" s="24">
        <v>244.38</v>
      </c>
      <c r="E893" s="24">
        <v>96.07</v>
      </c>
      <c r="F893" s="20">
        <v>5.93</v>
      </c>
      <c r="H893" s="20">
        <v>-2.8861011014537907</v>
      </c>
      <c r="J893" s="22">
        <v>0.22020000000000001</v>
      </c>
      <c r="N893" s="16">
        <v>1379</v>
      </c>
      <c r="O893" s="25"/>
      <c r="V893" s="25"/>
    </row>
    <row r="894" spans="1:22">
      <c r="A894" s="2" t="s">
        <v>1052</v>
      </c>
      <c r="B894" s="16" t="s">
        <v>2229</v>
      </c>
      <c r="C894" s="16" t="s">
        <v>3393</v>
      </c>
      <c r="D894" s="24">
        <v>252.14</v>
      </c>
      <c r="E894" s="24">
        <v>103.75</v>
      </c>
      <c r="F894" s="20">
        <v>1.94</v>
      </c>
      <c r="H894" s="20">
        <v>-8.5905685777010277</v>
      </c>
      <c r="J894" s="22">
        <v>507.2</v>
      </c>
      <c r="N894" s="16">
        <v>1380</v>
      </c>
      <c r="O894" s="25"/>
      <c r="V894" s="25"/>
    </row>
    <row r="895" spans="1:22">
      <c r="A895" s="2" t="s">
        <v>1053</v>
      </c>
      <c r="B895" s="16" t="s">
        <v>2230</v>
      </c>
      <c r="C895" s="16" t="s">
        <v>3394</v>
      </c>
      <c r="D895" s="24">
        <v>128.26</v>
      </c>
      <c r="E895" s="24">
        <v>-53.5</v>
      </c>
      <c r="F895" s="20">
        <v>5.65</v>
      </c>
      <c r="H895" s="20">
        <v>2.1429506956040321</v>
      </c>
      <c r="J895" s="22">
        <v>0.22</v>
      </c>
      <c r="N895" s="16">
        <v>1381</v>
      </c>
      <c r="O895" s="25"/>
      <c r="V895" s="25"/>
    </row>
    <row r="896" spans="1:22">
      <c r="A896" s="2" t="s">
        <v>1054</v>
      </c>
      <c r="B896" s="16" t="s">
        <v>2231</v>
      </c>
      <c r="C896" s="16" t="s">
        <v>3395</v>
      </c>
      <c r="D896" s="24">
        <v>169.61</v>
      </c>
      <c r="E896" s="24">
        <v>87</v>
      </c>
      <c r="F896" s="20">
        <v>1.63</v>
      </c>
      <c r="H896" s="20">
        <v>-7.0520684875896933</v>
      </c>
      <c r="J896" s="22">
        <v>2504</v>
      </c>
      <c r="N896" s="16">
        <v>1382</v>
      </c>
      <c r="O896" s="25"/>
      <c r="V896" s="25"/>
    </row>
    <row r="897" spans="1:22">
      <c r="A897" s="2" t="s">
        <v>1055</v>
      </c>
      <c r="B897" s="16" t="s">
        <v>2232</v>
      </c>
      <c r="C897" s="16" t="s">
        <v>3396</v>
      </c>
      <c r="D897" s="24">
        <v>103.08</v>
      </c>
      <c r="E897" s="24">
        <v>123.5</v>
      </c>
      <c r="F897" s="20">
        <v>0.03</v>
      </c>
      <c r="H897" s="20">
        <v>-8.3924545669529476</v>
      </c>
      <c r="J897" s="22">
        <v>14400</v>
      </c>
      <c r="N897" s="16">
        <v>1386</v>
      </c>
      <c r="O897" s="25"/>
      <c r="V897" s="25"/>
    </row>
    <row r="898" spans="1:22">
      <c r="A898" s="2" t="s">
        <v>1056</v>
      </c>
      <c r="B898" s="16" t="s">
        <v>2233</v>
      </c>
      <c r="C898" s="16" t="s">
        <v>3397</v>
      </c>
      <c r="D898" s="24">
        <v>164.25</v>
      </c>
      <c r="E898" s="24">
        <v>51.5</v>
      </c>
      <c r="F898" s="20">
        <v>3.97</v>
      </c>
      <c r="H898" s="20">
        <v>-4.1844082387822983</v>
      </c>
      <c r="J898" s="22">
        <v>101.3</v>
      </c>
      <c r="N898" s="16">
        <v>1387</v>
      </c>
      <c r="O898" s="25"/>
      <c r="V898" s="25"/>
    </row>
    <row r="899" spans="1:22">
      <c r="A899" s="2" t="s">
        <v>1057</v>
      </c>
      <c r="B899" s="16" t="s">
        <v>2234</v>
      </c>
      <c r="C899" s="16" t="s">
        <v>3398</v>
      </c>
      <c r="D899" s="24">
        <v>135.18</v>
      </c>
      <c r="E899" s="24">
        <v>2</v>
      </c>
      <c r="F899" s="20">
        <v>2.0099999999999998</v>
      </c>
      <c r="H899" s="20">
        <v>-4.8156566192377435</v>
      </c>
      <c r="J899" s="22">
        <v>4300</v>
      </c>
      <c r="N899" s="16">
        <v>1388</v>
      </c>
      <c r="O899" s="25"/>
      <c r="V899" s="25"/>
    </row>
    <row r="900" spans="1:22">
      <c r="A900" s="2" t="s">
        <v>1058</v>
      </c>
      <c r="B900" s="16" t="s">
        <v>2235</v>
      </c>
      <c r="C900" s="16" t="s">
        <v>3399</v>
      </c>
      <c r="D900" s="24">
        <v>346.47</v>
      </c>
      <c r="E900" s="24">
        <v>181</v>
      </c>
      <c r="F900" s="20">
        <v>1.94</v>
      </c>
      <c r="H900" s="20">
        <v>-7.8203264973712283</v>
      </c>
      <c r="J900" s="22">
        <v>199</v>
      </c>
      <c r="N900" s="16">
        <v>1389</v>
      </c>
      <c r="O900" s="25"/>
      <c r="V900" s="25"/>
    </row>
    <row r="901" spans="1:22">
      <c r="A901" s="2" t="s">
        <v>1059</v>
      </c>
      <c r="B901" s="16" t="s">
        <v>2236</v>
      </c>
      <c r="C901" s="16" t="s">
        <v>3400</v>
      </c>
      <c r="D901" s="24">
        <v>418.62</v>
      </c>
      <c r="E901" s="24">
        <v>115.29</v>
      </c>
      <c r="F901" s="20">
        <v>9.52</v>
      </c>
      <c r="H901" s="20">
        <v>-3.0704648864754618</v>
      </c>
      <c r="J901" s="22">
        <v>1.7350000000000002E-5</v>
      </c>
      <c r="N901" s="16">
        <v>1390</v>
      </c>
      <c r="O901" s="25"/>
      <c r="V901" s="25"/>
    </row>
    <row r="902" spans="1:22">
      <c r="A902" s="2" t="s">
        <v>1060</v>
      </c>
      <c r="B902" s="16" t="s">
        <v>2237</v>
      </c>
      <c r="C902" s="16" t="s">
        <v>3401</v>
      </c>
      <c r="D902" s="24">
        <v>76.12</v>
      </c>
      <c r="E902" s="24">
        <v>182</v>
      </c>
      <c r="F902" s="20">
        <v>1.08</v>
      </c>
      <c r="H902" s="20">
        <v>-7.0918630311766924</v>
      </c>
      <c r="J902" s="22">
        <v>142000</v>
      </c>
      <c r="N902" s="16">
        <v>1391</v>
      </c>
      <c r="O902" s="25"/>
      <c r="V902" s="25"/>
    </row>
    <row r="903" spans="1:22">
      <c r="A903" s="2" t="s">
        <v>1061</v>
      </c>
      <c r="B903" s="16" t="s">
        <v>2238</v>
      </c>
      <c r="C903" s="16" t="s">
        <v>3402</v>
      </c>
      <c r="D903" s="24">
        <v>330.82</v>
      </c>
      <c r="E903" s="24">
        <v>212.5</v>
      </c>
      <c r="F903" s="20">
        <v>3.22</v>
      </c>
      <c r="H903" s="20">
        <v>-8.8346451947943496</v>
      </c>
      <c r="J903" s="22">
        <v>12</v>
      </c>
      <c r="N903" s="16">
        <v>1392</v>
      </c>
      <c r="O903" s="25"/>
      <c r="V903" s="25"/>
    </row>
    <row r="904" spans="1:22">
      <c r="A904" s="2" t="s">
        <v>1062</v>
      </c>
      <c r="B904" s="16" t="s">
        <v>2239</v>
      </c>
      <c r="C904" s="16" t="s">
        <v>3403</v>
      </c>
      <c r="D904" s="24">
        <v>171.22</v>
      </c>
      <c r="E904" s="24">
        <v>138.5</v>
      </c>
      <c r="F904" s="20">
        <v>0.82</v>
      </c>
      <c r="H904" s="20">
        <v>-4.7201423047482232</v>
      </c>
      <c r="J904" s="22">
        <v>3160</v>
      </c>
      <c r="N904" s="16">
        <v>1394</v>
      </c>
      <c r="O904" s="25"/>
      <c r="V904" s="25"/>
    </row>
    <row r="905" spans="1:22">
      <c r="A905" s="2" t="s">
        <v>1063</v>
      </c>
      <c r="B905" s="16" t="s">
        <v>2240</v>
      </c>
      <c r="C905" s="16" t="s">
        <v>3404</v>
      </c>
      <c r="D905" s="24">
        <v>370.49</v>
      </c>
      <c r="E905" s="24">
        <v>191.78</v>
      </c>
      <c r="F905" s="20">
        <v>6.08</v>
      </c>
      <c r="H905" s="20">
        <v>-5.0211723004122044</v>
      </c>
      <c r="J905" s="22">
        <v>3.0110000000000001E-2</v>
      </c>
      <c r="N905" s="16">
        <v>1399</v>
      </c>
      <c r="O905" s="25"/>
      <c r="V905" s="25"/>
    </row>
    <row r="906" spans="1:22">
      <c r="A906" s="2" t="s">
        <v>1064</v>
      </c>
      <c r="B906" s="16" t="s">
        <v>2241</v>
      </c>
      <c r="C906" s="16" t="s">
        <v>3405</v>
      </c>
      <c r="D906" s="24">
        <v>128.16999999999999</v>
      </c>
      <c r="E906" s="24">
        <v>-64.599999999999994</v>
      </c>
      <c r="F906" s="20">
        <v>2.36</v>
      </c>
      <c r="H906" s="20">
        <v>-1.5709628518784424</v>
      </c>
      <c r="J906" s="22">
        <v>2000</v>
      </c>
      <c r="N906" s="16">
        <v>1404</v>
      </c>
      <c r="O906" s="25"/>
      <c r="V906" s="25"/>
    </row>
    <row r="907" spans="1:22">
      <c r="A907" s="2" t="s">
        <v>1065</v>
      </c>
      <c r="B907" s="16" t="s">
        <v>2242</v>
      </c>
      <c r="C907" s="16" t="s">
        <v>3406</v>
      </c>
      <c r="D907" s="24">
        <v>222.26</v>
      </c>
      <c r="E907" s="24">
        <v>140</v>
      </c>
      <c r="F907" s="20">
        <v>0.56999999999999995</v>
      </c>
      <c r="H907" s="20">
        <v>-6.8608983205668848</v>
      </c>
      <c r="J907" s="22">
        <v>10000</v>
      </c>
      <c r="N907" s="16">
        <v>1407</v>
      </c>
      <c r="O907" s="25"/>
      <c r="V907" s="25"/>
    </row>
    <row r="908" spans="1:22">
      <c r="A908" s="2" t="s">
        <v>1066</v>
      </c>
      <c r="B908" s="16" t="s">
        <v>2243</v>
      </c>
      <c r="C908" s="16" t="s">
        <v>3407</v>
      </c>
      <c r="D908" s="24">
        <v>136.19999999999999</v>
      </c>
      <c r="E908" s="24">
        <v>15.5</v>
      </c>
      <c r="F908" s="20">
        <v>2.88</v>
      </c>
      <c r="H908" s="20">
        <v>-4.3511017234975995</v>
      </c>
      <c r="J908" s="22">
        <v>1146</v>
      </c>
      <c r="N908" s="16">
        <v>1408</v>
      </c>
      <c r="O908" s="25"/>
      <c r="V908" s="25"/>
    </row>
    <row r="909" spans="1:22">
      <c r="A909" s="2" t="s">
        <v>1067</v>
      </c>
      <c r="B909" s="16" t="s">
        <v>2244</v>
      </c>
      <c r="C909" s="16" t="s">
        <v>3408</v>
      </c>
      <c r="D909" s="24">
        <v>180.56</v>
      </c>
      <c r="E909" s="24">
        <v>-33</v>
      </c>
      <c r="F909" s="20">
        <v>3.6</v>
      </c>
      <c r="H909" s="20">
        <v>0.15180125335265043</v>
      </c>
      <c r="J909" s="22">
        <v>46.06</v>
      </c>
      <c r="N909" s="16">
        <v>1410</v>
      </c>
      <c r="O909" s="25"/>
      <c r="V909" s="25"/>
    </row>
    <row r="910" spans="1:22">
      <c r="A910" s="2" t="s">
        <v>1068</v>
      </c>
      <c r="B910" s="16" t="s">
        <v>2245</v>
      </c>
      <c r="C910" s="16" t="s">
        <v>3409</v>
      </c>
      <c r="D910" s="24">
        <v>177.29</v>
      </c>
      <c r="E910" s="24">
        <v>65.28</v>
      </c>
      <c r="F910" s="20">
        <v>4.21</v>
      </c>
      <c r="H910" s="20">
        <v>-3.4510103294208765</v>
      </c>
      <c r="J910" s="22">
        <v>14.41</v>
      </c>
      <c r="N910" s="16">
        <v>1411</v>
      </c>
      <c r="O910" s="25"/>
      <c r="V910" s="25"/>
    </row>
    <row r="911" spans="1:22">
      <c r="A911" s="2" t="s">
        <v>1069</v>
      </c>
      <c r="B911" s="16" t="s">
        <v>2246</v>
      </c>
      <c r="C911" s="16" t="s">
        <v>3410</v>
      </c>
      <c r="D911" s="24">
        <v>136.15</v>
      </c>
      <c r="E911" s="24">
        <v>260</v>
      </c>
      <c r="F911" s="20">
        <v>1.69</v>
      </c>
      <c r="H911" s="20">
        <v>-7.7768049134308814</v>
      </c>
      <c r="J911" s="22">
        <v>72300</v>
      </c>
      <c r="N911" s="16">
        <v>1412</v>
      </c>
      <c r="O911" s="25"/>
      <c r="V911" s="25"/>
    </row>
    <row r="912" spans="1:22">
      <c r="A912" s="2" t="s">
        <v>1070</v>
      </c>
      <c r="B912" s="16" t="s">
        <v>2247</v>
      </c>
      <c r="C912" s="16" t="s">
        <v>3411</v>
      </c>
      <c r="D912" s="24">
        <v>53.06</v>
      </c>
      <c r="E912" s="24">
        <v>-83.5</v>
      </c>
      <c r="F912" s="20">
        <v>0.25</v>
      </c>
      <c r="H912" s="20">
        <v>-2.2486491350369868</v>
      </c>
      <c r="J912" s="22">
        <v>74500</v>
      </c>
      <c r="N912" s="16">
        <v>1417</v>
      </c>
      <c r="O912" s="25"/>
      <c r="V912" s="25"/>
    </row>
    <row r="913" spans="1:22">
      <c r="A913" s="2" t="s">
        <v>1071</v>
      </c>
      <c r="B913" s="16" t="s">
        <v>2248</v>
      </c>
      <c r="C913" s="16" t="s">
        <v>3412</v>
      </c>
      <c r="D913" s="24">
        <v>128.22</v>
      </c>
      <c r="E913" s="24">
        <v>-28.78</v>
      </c>
      <c r="F913" s="20">
        <v>2.6</v>
      </c>
      <c r="H913" s="20">
        <v>-3.0249162415460789</v>
      </c>
      <c r="J913" s="22">
        <v>1836</v>
      </c>
      <c r="N913" s="16">
        <v>1418</v>
      </c>
      <c r="O913" s="25"/>
      <c r="V913" s="25"/>
    </row>
    <row r="914" spans="1:22">
      <c r="A914" s="2" t="s">
        <v>1072</v>
      </c>
      <c r="B914" s="16" t="s">
        <v>2249</v>
      </c>
      <c r="C914" s="16" t="s">
        <v>3413</v>
      </c>
      <c r="D914" s="24">
        <v>333.86</v>
      </c>
      <c r="E914" s="24">
        <v>89</v>
      </c>
      <c r="F914" s="20">
        <v>4.21</v>
      </c>
      <c r="H914" s="20">
        <v>-6.9888544999571849</v>
      </c>
      <c r="J914" s="22">
        <v>6.93</v>
      </c>
      <c r="N914" s="16">
        <v>1419</v>
      </c>
      <c r="O914" s="25"/>
      <c r="V914" s="25"/>
    </row>
    <row r="915" spans="1:22">
      <c r="A915" s="2" t="s">
        <v>1073</v>
      </c>
      <c r="B915" s="16" t="s">
        <v>2250</v>
      </c>
      <c r="C915" s="16" t="s">
        <v>3414</v>
      </c>
      <c r="D915" s="24">
        <v>206.29</v>
      </c>
      <c r="E915" s="24">
        <v>42.34</v>
      </c>
      <c r="F915" s="20">
        <v>4.28</v>
      </c>
      <c r="H915" s="20">
        <v>-2.2331921839731614</v>
      </c>
      <c r="J915" s="22">
        <v>8.9209999999999994</v>
      </c>
      <c r="N915" s="16">
        <v>1420</v>
      </c>
      <c r="O915" s="25"/>
      <c r="V915" s="25"/>
    </row>
    <row r="916" spans="1:22">
      <c r="A916" s="2" t="s">
        <v>1074</v>
      </c>
      <c r="B916" s="16" t="s">
        <v>2251</v>
      </c>
      <c r="C916" s="16" t="s">
        <v>3415</v>
      </c>
      <c r="D916" s="24">
        <v>192.26</v>
      </c>
      <c r="E916" s="24">
        <v>45.64</v>
      </c>
      <c r="F916" s="20">
        <v>-0.5</v>
      </c>
      <c r="H916" s="20">
        <v>-8.5198837830433973</v>
      </c>
      <c r="J916" s="22">
        <v>126900</v>
      </c>
      <c r="N916" s="16">
        <v>1421</v>
      </c>
      <c r="O916" s="25"/>
      <c r="V916" s="25"/>
    </row>
    <row r="917" spans="1:22">
      <c r="A917" s="2" t="s">
        <v>1075</v>
      </c>
      <c r="B917" s="16" t="s">
        <v>2252</v>
      </c>
      <c r="C917" s="16" t="s">
        <v>3416</v>
      </c>
      <c r="D917" s="24">
        <v>164.21</v>
      </c>
      <c r="E917" s="24">
        <v>67.19</v>
      </c>
      <c r="F917" s="20">
        <v>2.08</v>
      </c>
      <c r="H917" s="20">
        <v>-5.9352098813911853</v>
      </c>
      <c r="J917" s="22">
        <v>1096</v>
      </c>
      <c r="N917" s="16">
        <v>1422</v>
      </c>
      <c r="O917" s="25"/>
      <c r="V917" s="25"/>
    </row>
    <row r="918" spans="1:22">
      <c r="A918" s="2" t="s">
        <v>1076</v>
      </c>
      <c r="B918" s="16" t="s">
        <v>2253</v>
      </c>
      <c r="C918" s="16" t="s">
        <v>3417</v>
      </c>
      <c r="D918" s="24">
        <v>110.05</v>
      </c>
      <c r="E918" s="24">
        <v>-60</v>
      </c>
      <c r="F918" s="20">
        <v>-1.1299999999999999</v>
      </c>
      <c r="H918" s="20">
        <v>-3.8726543777265441</v>
      </c>
      <c r="J918" s="22">
        <v>1000000</v>
      </c>
      <c r="N918" s="16">
        <v>1423</v>
      </c>
      <c r="O918" s="25"/>
      <c r="V918" s="25"/>
    </row>
    <row r="919" spans="1:22">
      <c r="A919" s="2" t="s">
        <v>1077</v>
      </c>
      <c r="B919" s="16" t="s">
        <v>2254</v>
      </c>
      <c r="C919" s="16" t="s">
        <v>3418</v>
      </c>
      <c r="D919" s="24">
        <v>126.2</v>
      </c>
      <c r="E919" s="24">
        <v>-9.66</v>
      </c>
      <c r="F919" s="20">
        <v>1.85</v>
      </c>
      <c r="H919" s="20">
        <v>-4.0047128554577922</v>
      </c>
      <c r="J919" s="22">
        <v>8112</v>
      </c>
      <c r="N919" s="16">
        <v>1424</v>
      </c>
      <c r="O919" s="25"/>
      <c r="V919" s="25"/>
    </row>
    <row r="920" spans="1:22">
      <c r="A920" s="2" t="s">
        <v>1078</v>
      </c>
      <c r="B920" s="16" t="s">
        <v>2255</v>
      </c>
      <c r="C920" s="16" t="s">
        <v>3419</v>
      </c>
      <c r="D920" s="24">
        <v>136.24</v>
      </c>
      <c r="E920" s="24">
        <v>-31.15</v>
      </c>
      <c r="F920" s="20">
        <v>4.25</v>
      </c>
      <c r="H920" s="20">
        <v>1.1737646430182513</v>
      </c>
      <c r="J920" s="22">
        <v>5.915</v>
      </c>
      <c r="N920" s="16">
        <v>1427</v>
      </c>
      <c r="O920" s="25"/>
      <c r="V920" s="25"/>
    </row>
    <row r="921" spans="1:22">
      <c r="A921" s="2" t="s">
        <v>1079</v>
      </c>
      <c r="B921" s="16" t="s">
        <v>2256</v>
      </c>
      <c r="C921" s="16" t="s">
        <v>3420</v>
      </c>
      <c r="D921" s="24">
        <v>162.28</v>
      </c>
      <c r="E921" s="24">
        <v>-55.4</v>
      </c>
      <c r="F921" s="20">
        <v>4.92</v>
      </c>
      <c r="H921" s="20">
        <v>6.3786292630919265E-4</v>
      </c>
      <c r="J921" s="22">
        <v>4.181</v>
      </c>
      <c r="N921" s="16">
        <v>1429</v>
      </c>
      <c r="O921" s="25"/>
      <c r="V921" s="25"/>
    </row>
    <row r="922" spans="1:22">
      <c r="A922" s="2" t="s">
        <v>1080</v>
      </c>
      <c r="B922" s="16" t="s">
        <v>2257</v>
      </c>
      <c r="C922" s="16" t="s">
        <v>3421</v>
      </c>
      <c r="D922" s="24">
        <v>104.17</v>
      </c>
      <c r="E922" s="24">
        <v>62</v>
      </c>
      <c r="F922" s="20">
        <v>0.24</v>
      </c>
      <c r="H922" s="20">
        <v>-4.5071435646676505</v>
      </c>
      <c r="J922" s="22">
        <v>1000000</v>
      </c>
      <c r="N922" s="16">
        <v>1431</v>
      </c>
      <c r="O922" s="25"/>
      <c r="V922" s="25"/>
    </row>
    <row r="923" spans="1:22">
      <c r="A923" s="2" t="s">
        <v>1081</v>
      </c>
      <c r="B923" s="16" t="s">
        <v>2258</v>
      </c>
      <c r="C923" s="16" t="s">
        <v>3422</v>
      </c>
      <c r="D923" s="24">
        <v>398.48</v>
      </c>
      <c r="E923" s="24">
        <v>-70</v>
      </c>
      <c r="F923" s="20">
        <v>3.75</v>
      </c>
      <c r="H923" s="20">
        <v>-9.3093469753905982</v>
      </c>
      <c r="J923" s="22">
        <v>1100</v>
      </c>
      <c r="N923" s="16">
        <v>1435</v>
      </c>
      <c r="O923" s="25"/>
      <c r="V923" s="25"/>
    </row>
    <row r="924" spans="1:22">
      <c r="A924" s="2" t="s">
        <v>1082</v>
      </c>
      <c r="B924" s="16" t="s">
        <v>2259</v>
      </c>
      <c r="C924" s="16" t="s">
        <v>3423</v>
      </c>
      <c r="D924" s="24">
        <v>218.3</v>
      </c>
      <c r="E924" s="24">
        <v>84.79</v>
      </c>
      <c r="F924" s="20">
        <v>1.71</v>
      </c>
      <c r="H924" s="20">
        <v>-7.0344197822908221</v>
      </c>
      <c r="J924" s="22">
        <v>1229</v>
      </c>
      <c r="N924" s="16">
        <v>1436</v>
      </c>
      <c r="O924" s="25"/>
      <c r="V924" s="25"/>
    </row>
    <row r="925" spans="1:22">
      <c r="A925" s="2" t="s">
        <v>1083</v>
      </c>
      <c r="B925" s="16" t="s">
        <v>2260</v>
      </c>
      <c r="C925" s="16" t="s">
        <v>3424</v>
      </c>
      <c r="D925" s="24">
        <v>406.92</v>
      </c>
      <c r="E925" s="24">
        <v>106</v>
      </c>
      <c r="F925" s="20">
        <v>3.83</v>
      </c>
      <c r="H925" s="20">
        <v>-2.5756148647953676</v>
      </c>
      <c r="J925" s="22">
        <v>0.45</v>
      </c>
      <c r="N925" s="16">
        <v>1439</v>
      </c>
      <c r="O925" s="25"/>
      <c r="V925" s="25"/>
    </row>
    <row r="926" spans="1:22">
      <c r="A926" s="2" t="s">
        <v>1084</v>
      </c>
      <c r="B926" s="16" t="s">
        <v>2261</v>
      </c>
      <c r="C926" s="16" t="s">
        <v>3425</v>
      </c>
      <c r="D926" s="24">
        <v>368.37</v>
      </c>
      <c r="E926" s="24">
        <v>-33</v>
      </c>
      <c r="F926" s="20">
        <v>5.1100000000000003</v>
      </c>
      <c r="H926" s="20">
        <v>-4.4811168606636373</v>
      </c>
      <c r="J926" s="22">
        <v>0.36</v>
      </c>
      <c r="N926" s="16">
        <v>1440</v>
      </c>
      <c r="O926" s="25"/>
      <c r="V926" s="25"/>
    </row>
    <row r="927" spans="1:22">
      <c r="A927" s="2" t="s">
        <v>1085</v>
      </c>
      <c r="B927" s="16" t="s">
        <v>2262</v>
      </c>
      <c r="C927" s="16" t="s">
        <v>3426</v>
      </c>
      <c r="D927" s="24">
        <v>265.94</v>
      </c>
      <c r="E927" s="24">
        <v>52</v>
      </c>
      <c r="F927" s="20">
        <v>1.63</v>
      </c>
      <c r="H927" s="20">
        <v>-7.7930319996126496</v>
      </c>
      <c r="J927" s="22">
        <v>424</v>
      </c>
      <c r="N927" s="16">
        <v>1442</v>
      </c>
      <c r="O927" s="25"/>
      <c r="V927" s="25"/>
    </row>
    <row r="928" spans="1:22">
      <c r="A928" s="2" t="s">
        <v>1086</v>
      </c>
      <c r="B928" s="16" t="s">
        <v>2263</v>
      </c>
      <c r="C928" s="16" t="s">
        <v>3427</v>
      </c>
      <c r="D928" s="24">
        <v>66.06</v>
      </c>
      <c r="E928" s="24">
        <v>32</v>
      </c>
      <c r="F928" s="20">
        <v>0.6</v>
      </c>
      <c r="H928" s="20">
        <v>-5.2712569257824589</v>
      </c>
      <c r="J928" s="22">
        <v>133000</v>
      </c>
      <c r="N928" s="16">
        <v>1443</v>
      </c>
      <c r="O928" s="25"/>
      <c r="V928" s="25"/>
    </row>
    <row r="929" spans="1:22">
      <c r="A929" s="2" t="s">
        <v>1087</v>
      </c>
      <c r="B929" s="16" t="s">
        <v>2264</v>
      </c>
      <c r="C929" s="16" t="s">
        <v>3428</v>
      </c>
      <c r="D929" s="24">
        <v>116.16</v>
      </c>
      <c r="E929" s="24">
        <v>-62.47</v>
      </c>
      <c r="F929" s="20">
        <v>1.76</v>
      </c>
      <c r="H929" s="20">
        <v>-1.4530209556135105</v>
      </c>
      <c r="J929" s="22">
        <v>8330</v>
      </c>
      <c r="N929" s="16">
        <v>1444</v>
      </c>
      <c r="O929" s="25"/>
      <c r="V929" s="25"/>
    </row>
    <row r="930" spans="1:22">
      <c r="A930" s="2" t="s">
        <v>1088</v>
      </c>
      <c r="B930" s="16" t="s">
        <v>2265</v>
      </c>
      <c r="C930" s="16" t="s">
        <v>3429</v>
      </c>
      <c r="D930" s="24">
        <v>164.21</v>
      </c>
      <c r="E930" s="24">
        <v>133.5</v>
      </c>
      <c r="F930" s="20">
        <v>0.98</v>
      </c>
      <c r="H930" s="20">
        <v>-7.0853321640177347</v>
      </c>
      <c r="J930" s="22">
        <v>4030</v>
      </c>
      <c r="N930" s="16">
        <v>1445</v>
      </c>
      <c r="O930" s="25"/>
      <c r="V930" s="25"/>
    </row>
    <row r="931" spans="1:22">
      <c r="A931" s="2" t="s">
        <v>1089</v>
      </c>
      <c r="B931" s="16" t="s">
        <v>2266</v>
      </c>
      <c r="C931" s="16" t="s">
        <v>3430</v>
      </c>
      <c r="D931" s="24">
        <v>364.4</v>
      </c>
      <c r="E931" s="24">
        <v>190.91</v>
      </c>
      <c r="F931" s="20">
        <v>5.98</v>
      </c>
      <c r="H931" s="20">
        <v>-6.7081927080236596</v>
      </c>
      <c r="J931" s="22">
        <v>4</v>
      </c>
      <c r="N931" s="16">
        <v>1446</v>
      </c>
      <c r="O931" s="25"/>
      <c r="V931" s="25"/>
    </row>
    <row r="932" spans="1:22">
      <c r="A932" s="2" t="s">
        <v>1090</v>
      </c>
      <c r="B932" s="16" t="s">
        <v>2267</v>
      </c>
      <c r="C932" s="16" t="s">
        <v>3431</v>
      </c>
      <c r="D932" s="24">
        <v>86.13</v>
      </c>
      <c r="E932" s="24">
        <v>-76.900000000000006</v>
      </c>
      <c r="F932" s="20">
        <v>0.91</v>
      </c>
      <c r="H932" s="20">
        <v>-2.466321943999207</v>
      </c>
      <c r="J932" s="22">
        <v>43000</v>
      </c>
      <c r="N932" s="16">
        <v>1447</v>
      </c>
      <c r="O932" s="25"/>
      <c r="V932" s="25"/>
    </row>
    <row r="933" spans="1:22">
      <c r="A933" s="2" t="s">
        <v>1091</v>
      </c>
      <c r="B933" s="16" t="s">
        <v>2268</v>
      </c>
      <c r="C933" s="16" t="s">
        <v>3432</v>
      </c>
      <c r="D933" s="24">
        <v>214.27</v>
      </c>
      <c r="E933" s="24">
        <v>98</v>
      </c>
      <c r="F933" s="20">
        <v>3.81</v>
      </c>
      <c r="H933" s="20">
        <v>-4.1260771317077936</v>
      </c>
      <c r="J933" s="22">
        <v>20.58</v>
      </c>
      <c r="N933" s="16">
        <v>1449</v>
      </c>
      <c r="O933" s="25"/>
      <c r="V933" s="25"/>
    </row>
    <row r="934" spans="1:22">
      <c r="A934" s="2" t="s">
        <v>1092</v>
      </c>
      <c r="B934" s="16" t="s">
        <v>2269</v>
      </c>
      <c r="C934" s="16" t="s">
        <v>3433</v>
      </c>
      <c r="D934" s="24">
        <v>234.19</v>
      </c>
      <c r="E934" s="24">
        <v>12</v>
      </c>
      <c r="F934" s="20">
        <v>2.4</v>
      </c>
      <c r="H934" s="20">
        <v>-4.7372502074400789</v>
      </c>
      <c r="J934" s="22">
        <v>256.60000000000002</v>
      </c>
      <c r="N934" s="16">
        <v>1450</v>
      </c>
      <c r="O934" s="25"/>
      <c r="V934" s="25"/>
    </row>
    <row r="935" spans="1:22">
      <c r="A935" s="2" t="s">
        <v>1093</v>
      </c>
      <c r="B935" s="16" t="s">
        <v>2270</v>
      </c>
      <c r="C935" s="16" t="s">
        <v>3434</v>
      </c>
      <c r="D935" s="24">
        <v>227.32</v>
      </c>
      <c r="E935" s="24">
        <v>112.87</v>
      </c>
      <c r="F935" s="20">
        <v>2.86</v>
      </c>
      <c r="H935" s="20">
        <v>-4.0101303204900853</v>
      </c>
      <c r="J935" s="22">
        <v>114.3</v>
      </c>
      <c r="N935" s="16">
        <v>1452</v>
      </c>
      <c r="O935" s="25"/>
      <c r="V935" s="25"/>
    </row>
    <row r="936" spans="1:22">
      <c r="A936" s="2" t="s">
        <v>1094</v>
      </c>
      <c r="B936" s="16" t="s">
        <v>2271</v>
      </c>
      <c r="C936" s="16" t="s">
        <v>3435</v>
      </c>
      <c r="D936" s="24">
        <v>284.14</v>
      </c>
      <c r="E936" s="24">
        <v>166</v>
      </c>
      <c r="F936" s="20">
        <v>3.08</v>
      </c>
      <c r="H936" s="20">
        <v>-3.3240702322113047</v>
      </c>
      <c r="J936" s="22">
        <v>4.5</v>
      </c>
      <c r="N936" s="16">
        <v>1454</v>
      </c>
      <c r="O936" s="25"/>
      <c r="V936" s="25"/>
    </row>
    <row r="937" spans="1:22">
      <c r="A937" s="2" t="s">
        <v>1095</v>
      </c>
      <c r="B937" s="16" t="s">
        <v>2272</v>
      </c>
      <c r="C937" s="16" t="s">
        <v>3436</v>
      </c>
      <c r="D937" s="24">
        <v>172.27</v>
      </c>
      <c r="E937" s="24">
        <v>-80</v>
      </c>
      <c r="F937" s="20">
        <v>3.74</v>
      </c>
      <c r="H937" s="20">
        <v>-1.2847245004822665</v>
      </c>
      <c r="J937" s="22">
        <v>38.590000000000003</v>
      </c>
      <c r="N937" s="16">
        <v>1457</v>
      </c>
      <c r="O937" s="25"/>
      <c r="V937" s="25"/>
    </row>
    <row r="938" spans="1:22">
      <c r="A938" s="2" t="s">
        <v>1096</v>
      </c>
      <c r="B938" s="16" t="s">
        <v>2273</v>
      </c>
      <c r="C938" s="16" t="s">
        <v>3437</v>
      </c>
      <c r="D938" s="24">
        <v>108.14</v>
      </c>
      <c r="E938" s="24">
        <v>-45</v>
      </c>
      <c r="F938" s="20">
        <v>0.28000000000000003</v>
      </c>
      <c r="H938" s="20">
        <v>-5.915771772121011</v>
      </c>
      <c r="J938" s="22">
        <v>34810</v>
      </c>
      <c r="N938" s="16">
        <v>1458</v>
      </c>
      <c r="O938" s="25"/>
      <c r="V938" s="25"/>
    </row>
    <row r="939" spans="1:22">
      <c r="A939" s="2" t="s">
        <v>1097</v>
      </c>
      <c r="B939" s="16" t="s">
        <v>2274</v>
      </c>
      <c r="C939" s="16" t="s">
        <v>3438</v>
      </c>
      <c r="D939" s="24">
        <v>164.28</v>
      </c>
      <c r="E939" s="24">
        <v>-35.18</v>
      </c>
      <c r="F939" s="20">
        <v>0.31</v>
      </c>
      <c r="H939" s="20">
        <v>-2.2038367906206244</v>
      </c>
      <c r="J939" s="22">
        <v>35510</v>
      </c>
      <c r="N939" s="16">
        <v>1459</v>
      </c>
      <c r="O939" s="25"/>
      <c r="V939" s="25"/>
    </row>
    <row r="940" spans="1:22">
      <c r="A940" s="2" t="s">
        <v>1098</v>
      </c>
      <c r="B940" s="16" t="s">
        <v>2275</v>
      </c>
      <c r="C940" s="16" t="s">
        <v>3439</v>
      </c>
      <c r="D940" s="24">
        <v>30.03</v>
      </c>
      <c r="E940" s="24">
        <v>-92</v>
      </c>
      <c r="F940" s="20">
        <v>0.35</v>
      </c>
      <c r="H940" s="20">
        <v>-4.8608983205668848</v>
      </c>
      <c r="J940" s="22">
        <v>400000</v>
      </c>
      <c r="N940" s="16">
        <v>1460</v>
      </c>
      <c r="O940" s="25"/>
      <c r="V940" s="25"/>
    </row>
    <row r="941" spans="1:22">
      <c r="A941" s="2" t="s">
        <v>1099</v>
      </c>
      <c r="B941" s="16" t="s">
        <v>2276</v>
      </c>
      <c r="C941" s="16" t="s">
        <v>3440</v>
      </c>
      <c r="D941" s="24">
        <v>170.21</v>
      </c>
      <c r="E941" s="24">
        <v>166</v>
      </c>
      <c r="F941" s="20">
        <v>3.2</v>
      </c>
      <c r="H941" s="20">
        <v>-5.7550597658586371</v>
      </c>
      <c r="J941" s="22">
        <v>56.2</v>
      </c>
      <c r="N941" s="16">
        <v>1465</v>
      </c>
      <c r="O941" s="25"/>
      <c r="V941" s="25"/>
    </row>
    <row r="942" spans="1:22">
      <c r="A942" s="2" t="s">
        <v>1100</v>
      </c>
      <c r="B942" s="16" t="s">
        <v>2277</v>
      </c>
      <c r="C942" s="16" t="s">
        <v>3441</v>
      </c>
      <c r="D942" s="24">
        <v>113.16</v>
      </c>
      <c r="E942" s="24">
        <v>90</v>
      </c>
      <c r="F942" s="20">
        <v>0.84</v>
      </c>
      <c r="H942" s="20">
        <v>-5.0230402365473239</v>
      </c>
      <c r="J942" s="22">
        <v>18000</v>
      </c>
      <c r="N942" s="16">
        <v>1466</v>
      </c>
      <c r="O942" s="25"/>
      <c r="V942" s="25"/>
    </row>
    <row r="943" spans="1:22">
      <c r="A943" s="2" t="s">
        <v>1101</v>
      </c>
      <c r="B943" s="16" t="s">
        <v>2278</v>
      </c>
      <c r="C943" s="16" t="s">
        <v>3442</v>
      </c>
      <c r="D943" s="24">
        <v>440.63</v>
      </c>
      <c r="E943" s="24">
        <v>209.48</v>
      </c>
      <c r="F943" s="20">
        <v>4.4800000000000004</v>
      </c>
      <c r="H943" s="20">
        <v>-12.405804833769677</v>
      </c>
      <c r="J943" s="22">
        <v>0.82699999999999996</v>
      </c>
      <c r="N943" s="16">
        <v>1468</v>
      </c>
      <c r="O943" s="25"/>
      <c r="V943" s="25"/>
    </row>
    <row r="944" spans="1:22">
      <c r="A944" s="2" t="s">
        <v>1102</v>
      </c>
      <c r="B944" s="16" t="s">
        <v>2279</v>
      </c>
      <c r="C944" s="16" t="s">
        <v>3443</v>
      </c>
      <c r="D944" s="24">
        <v>148.25</v>
      </c>
      <c r="E944" s="24">
        <v>-52</v>
      </c>
      <c r="F944" s="20">
        <v>5.17</v>
      </c>
      <c r="H944" s="20">
        <v>-0.20100750060176026</v>
      </c>
      <c r="J944" s="22">
        <v>2.9689999999999999</v>
      </c>
      <c r="N944" s="16">
        <v>1469</v>
      </c>
      <c r="O944" s="25"/>
      <c r="V944" s="25"/>
    </row>
    <row r="945" spans="1:22">
      <c r="A945" s="2" t="s">
        <v>1103</v>
      </c>
      <c r="B945" s="16" t="s">
        <v>2280</v>
      </c>
      <c r="C945" s="16" t="s">
        <v>3444</v>
      </c>
      <c r="D945" s="24">
        <v>151.16999999999999</v>
      </c>
      <c r="E945" s="24">
        <v>172.09</v>
      </c>
      <c r="F945" s="20">
        <v>0.3</v>
      </c>
      <c r="H945" s="20">
        <v>-5.9042283820914374</v>
      </c>
      <c r="J945" s="22">
        <v>41820</v>
      </c>
      <c r="N945" s="16">
        <v>1474</v>
      </c>
      <c r="O945" s="25"/>
      <c r="V945" s="25"/>
    </row>
    <row r="946" spans="1:22">
      <c r="A946" s="2" t="s">
        <v>1104</v>
      </c>
      <c r="B946" s="16" t="s">
        <v>2281</v>
      </c>
      <c r="C946" s="16" t="s">
        <v>3445</v>
      </c>
      <c r="D946" s="24">
        <v>275.2</v>
      </c>
      <c r="E946" s="24">
        <v>300</v>
      </c>
      <c r="F946" s="20">
        <v>1.98</v>
      </c>
      <c r="H946" s="20">
        <v>-8.3511017234975995</v>
      </c>
      <c r="J946" s="22">
        <v>3640</v>
      </c>
      <c r="N946" s="16">
        <v>1478</v>
      </c>
      <c r="O946" s="25"/>
      <c r="V946" s="25"/>
    </row>
    <row r="947" spans="1:22">
      <c r="A947" s="2" t="s">
        <v>1105</v>
      </c>
      <c r="B947" s="16" t="s">
        <v>2282</v>
      </c>
      <c r="C947" s="16" t="s">
        <v>3446</v>
      </c>
      <c r="D947" s="24">
        <v>316.14</v>
      </c>
      <c r="E947" s="24">
        <v>140.5</v>
      </c>
      <c r="F947" s="20">
        <v>2.38</v>
      </c>
      <c r="H947" s="20">
        <v>-9.3093469753905982</v>
      </c>
      <c r="J947" s="22">
        <v>43</v>
      </c>
      <c r="N947" s="16">
        <v>1480</v>
      </c>
      <c r="O947" s="25"/>
      <c r="V947" s="25"/>
    </row>
    <row r="948" spans="1:22">
      <c r="A948" s="2" t="s">
        <v>1106</v>
      </c>
      <c r="B948" s="16" t="s">
        <v>2283</v>
      </c>
      <c r="C948" s="16" t="s">
        <v>3447</v>
      </c>
      <c r="D948" s="24">
        <v>116.21</v>
      </c>
      <c r="E948" s="24">
        <v>-34</v>
      </c>
      <c r="F948" s="20">
        <v>2.62</v>
      </c>
      <c r="H948" s="20">
        <v>-3.1143703721745433</v>
      </c>
      <c r="J948" s="22">
        <v>1800</v>
      </c>
      <c r="N948" s="16">
        <v>1481</v>
      </c>
      <c r="O948" s="25"/>
      <c r="V948" s="25"/>
    </row>
    <row r="949" spans="1:22">
      <c r="A949" s="2" t="s">
        <v>1107</v>
      </c>
      <c r="B949" s="16" t="s">
        <v>2284</v>
      </c>
      <c r="C949" s="16" t="s">
        <v>3448</v>
      </c>
      <c r="D949" s="24">
        <v>164.21</v>
      </c>
      <c r="E949" s="24">
        <v>-9.1</v>
      </c>
      <c r="F949" s="20">
        <v>2.27</v>
      </c>
      <c r="H949" s="20">
        <v>-4.0896751450285169</v>
      </c>
      <c r="J949" s="22">
        <v>2460</v>
      </c>
      <c r="N949" s="16">
        <v>1483</v>
      </c>
      <c r="O949" s="25"/>
      <c r="V949" s="25"/>
    </row>
    <row r="950" spans="1:22">
      <c r="A950" s="2" t="s">
        <v>1108</v>
      </c>
      <c r="B950" s="16" t="s">
        <v>2285</v>
      </c>
      <c r="C950" s="16" t="s">
        <v>3449</v>
      </c>
      <c r="D950" s="24">
        <v>706.15</v>
      </c>
      <c r="E950" s="24">
        <v>229.19</v>
      </c>
      <c r="F950" s="20">
        <v>11.95</v>
      </c>
      <c r="H950" s="20">
        <v>-4.914311957361968</v>
      </c>
      <c r="J950" s="22">
        <v>1.9829999999999999E-9</v>
      </c>
      <c r="N950" s="16">
        <v>1484</v>
      </c>
      <c r="O950" s="25"/>
      <c r="V950" s="25"/>
    </row>
    <row r="951" spans="1:22">
      <c r="A951" s="2" t="s">
        <v>1109</v>
      </c>
      <c r="B951" s="16" t="s">
        <v>2286</v>
      </c>
      <c r="C951" s="16" t="s">
        <v>3450</v>
      </c>
      <c r="D951" s="24">
        <v>156.27000000000001</v>
      </c>
      <c r="E951" s="24">
        <v>62</v>
      </c>
      <c r="F951" s="20">
        <v>3.09</v>
      </c>
      <c r="H951" s="20">
        <v>-3.2066846334934507</v>
      </c>
      <c r="J951" s="22">
        <v>100</v>
      </c>
      <c r="N951" s="16">
        <v>1485</v>
      </c>
      <c r="O951" s="25"/>
      <c r="V951" s="25"/>
    </row>
    <row r="952" spans="1:22">
      <c r="A952" s="2" t="s">
        <v>1110</v>
      </c>
      <c r="B952" s="16" t="s">
        <v>2287</v>
      </c>
      <c r="C952" s="16" t="s">
        <v>3451</v>
      </c>
      <c r="D952" s="24">
        <v>102.13</v>
      </c>
      <c r="E952" s="24">
        <v>-73.400000000000006</v>
      </c>
      <c r="F952" s="20">
        <v>1.28</v>
      </c>
      <c r="H952" s="20">
        <v>-1.9444834255201471</v>
      </c>
      <c r="J952" s="22">
        <v>30900</v>
      </c>
      <c r="N952" s="16">
        <v>1486</v>
      </c>
      <c r="O952" s="25"/>
      <c r="V952" s="25"/>
    </row>
    <row r="953" spans="1:22">
      <c r="A953" s="2" t="s">
        <v>1111</v>
      </c>
      <c r="B953" s="16" t="s">
        <v>2288</v>
      </c>
      <c r="C953" s="16" t="s">
        <v>3452</v>
      </c>
      <c r="D953" s="24">
        <v>202.3</v>
      </c>
      <c r="E953" s="24">
        <v>80</v>
      </c>
      <c r="F953" s="20">
        <v>4.33</v>
      </c>
      <c r="H953" s="20">
        <v>-3.4964336187477429</v>
      </c>
      <c r="J953" s="22">
        <v>8.5449999999999999</v>
      </c>
      <c r="N953" s="16">
        <v>1488</v>
      </c>
      <c r="O953" s="25"/>
      <c r="V953" s="25"/>
    </row>
    <row r="954" spans="1:22">
      <c r="A954" s="2" t="s">
        <v>1112</v>
      </c>
      <c r="B954" s="16" t="s">
        <v>2289</v>
      </c>
      <c r="C954" s="16" t="s">
        <v>3453</v>
      </c>
      <c r="D954" s="24">
        <v>313.36</v>
      </c>
      <c r="E954" s="24">
        <v>99</v>
      </c>
      <c r="F954" s="20">
        <v>3.4</v>
      </c>
      <c r="H954" s="20">
        <v>-6.8382998683831291</v>
      </c>
      <c r="J954" s="22">
        <v>2</v>
      </c>
      <c r="N954" s="16">
        <v>1489</v>
      </c>
      <c r="O954" s="25"/>
      <c r="V954" s="25"/>
    </row>
    <row r="955" spans="1:22">
      <c r="A955" s="2" t="s">
        <v>1113</v>
      </c>
      <c r="B955" s="16" t="s">
        <v>2290</v>
      </c>
      <c r="C955" s="16" t="s">
        <v>3454</v>
      </c>
      <c r="D955" s="24">
        <v>124.14</v>
      </c>
      <c r="E955" s="24">
        <v>57</v>
      </c>
      <c r="F955" s="20">
        <v>1.58</v>
      </c>
      <c r="H955" s="20">
        <v>-5.8673901377341871</v>
      </c>
      <c r="J955" s="22">
        <v>40000</v>
      </c>
      <c r="N955" s="16">
        <v>1492</v>
      </c>
      <c r="O955" s="25"/>
      <c r="V955" s="25"/>
    </row>
    <row r="956" spans="1:22">
      <c r="A956" s="2" t="s">
        <v>1114</v>
      </c>
      <c r="B956" s="16" t="s">
        <v>2291</v>
      </c>
      <c r="C956" s="16" t="s">
        <v>3455</v>
      </c>
      <c r="D956" s="24">
        <v>376.37</v>
      </c>
      <c r="E956" s="24">
        <v>280</v>
      </c>
      <c r="F956" s="20">
        <v>1.46</v>
      </c>
      <c r="H956" s="20">
        <v>-16.833433772859905</v>
      </c>
      <c r="J956" s="22">
        <v>84.7</v>
      </c>
      <c r="N956" s="16">
        <v>1493</v>
      </c>
      <c r="O956" s="25"/>
      <c r="V956" s="25"/>
    </row>
    <row r="957" spans="1:22">
      <c r="A957" s="2" t="s">
        <v>1115</v>
      </c>
      <c r="B957" s="16" t="s">
        <v>2292</v>
      </c>
      <c r="C957" s="16" t="s">
        <v>3456</v>
      </c>
      <c r="D957" s="24">
        <v>222.25</v>
      </c>
      <c r="E957" s="24">
        <v>100</v>
      </c>
      <c r="F957" s="20">
        <v>3.56</v>
      </c>
      <c r="H957" s="20">
        <v>-5.8310210195325656</v>
      </c>
      <c r="J957" s="22">
        <v>30.52</v>
      </c>
      <c r="N957" s="16">
        <v>1496</v>
      </c>
      <c r="O957" s="25"/>
      <c r="V957" s="25"/>
    </row>
    <row r="958" spans="1:22">
      <c r="A958" s="2" t="s">
        <v>1116</v>
      </c>
      <c r="B958" s="16" t="s">
        <v>2293</v>
      </c>
      <c r="C958" s="16" t="s">
        <v>3457</v>
      </c>
      <c r="D958" s="24">
        <v>114.19</v>
      </c>
      <c r="E958" s="24">
        <v>-35</v>
      </c>
      <c r="F958" s="20">
        <v>1.98</v>
      </c>
      <c r="H958" s="20">
        <v>-2.1606415168245499</v>
      </c>
      <c r="J958" s="22">
        <v>4300</v>
      </c>
      <c r="N958" s="16">
        <v>1497</v>
      </c>
      <c r="O958" s="25"/>
      <c r="V958" s="25"/>
    </row>
    <row r="959" spans="1:22">
      <c r="A959" s="2" t="s">
        <v>1117</v>
      </c>
      <c r="B959" s="16" t="s">
        <v>2294</v>
      </c>
      <c r="C959" s="16" t="s">
        <v>3458</v>
      </c>
      <c r="D959" s="24">
        <v>269.35000000000002</v>
      </c>
      <c r="E959" s="24">
        <v>92.5</v>
      </c>
      <c r="F959" s="20">
        <v>3.66</v>
      </c>
      <c r="H959" s="20">
        <v>-6.3203423596920612</v>
      </c>
      <c r="J959" s="22">
        <v>12.7</v>
      </c>
      <c r="N959" s="16">
        <v>1498</v>
      </c>
      <c r="O959" s="25"/>
      <c r="V959" s="25"/>
    </row>
    <row r="960" spans="1:22">
      <c r="A960" s="2" t="s">
        <v>1118</v>
      </c>
      <c r="B960" s="16" t="s">
        <v>2295</v>
      </c>
      <c r="C960" s="16" t="s">
        <v>3459</v>
      </c>
      <c r="D960" s="24">
        <v>466.46</v>
      </c>
      <c r="E960" s="24">
        <v>30</v>
      </c>
      <c r="F960" s="20">
        <v>5.96</v>
      </c>
      <c r="H960" s="20">
        <v>-7.0962721500817469</v>
      </c>
      <c r="J960" s="22">
        <v>0.27</v>
      </c>
      <c r="N960" s="16">
        <v>1499</v>
      </c>
      <c r="O960" s="25"/>
      <c r="V960" s="25"/>
    </row>
    <row r="961" spans="1:22">
      <c r="A961" s="2" t="s">
        <v>1119</v>
      </c>
      <c r="B961" s="16" t="s">
        <v>2296</v>
      </c>
      <c r="C961" s="16" t="s">
        <v>3460</v>
      </c>
      <c r="D961" s="24">
        <v>200.32</v>
      </c>
      <c r="E961" s="24">
        <v>-2.29</v>
      </c>
      <c r="F961" s="20">
        <v>4.6100000000000003</v>
      </c>
      <c r="H961" s="20">
        <v>-1.0363457033268608</v>
      </c>
      <c r="J961" s="22">
        <v>5.056</v>
      </c>
      <c r="N961" s="16">
        <v>1501</v>
      </c>
      <c r="O961" s="25"/>
      <c r="V961" s="25"/>
    </row>
    <row r="962" spans="1:22">
      <c r="A962" s="2" t="s">
        <v>1120</v>
      </c>
      <c r="B962" s="16" t="s">
        <v>2297</v>
      </c>
      <c r="C962" s="16" t="s">
        <v>3461</v>
      </c>
      <c r="D962" s="24">
        <v>132.21</v>
      </c>
      <c r="E962" s="24">
        <v>-35.700000000000003</v>
      </c>
      <c r="F962" s="20">
        <v>3.49</v>
      </c>
      <c r="H962" s="20">
        <v>-1.2549893130680057</v>
      </c>
      <c r="J962" s="22">
        <v>47</v>
      </c>
      <c r="N962" s="16">
        <v>1503</v>
      </c>
      <c r="O962" s="25"/>
      <c r="V962" s="25"/>
    </row>
    <row r="963" spans="1:22">
      <c r="A963" s="2" t="s">
        <v>1121</v>
      </c>
      <c r="B963" s="16" t="s">
        <v>2298</v>
      </c>
      <c r="C963" s="16" t="s">
        <v>3462</v>
      </c>
      <c r="D963" s="24">
        <v>74.08</v>
      </c>
      <c r="E963" s="24">
        <v>-39.07</v>
      </c>
      <c r="F963" s="20">
        <v>0.56999999999999995</v>
      </c>
      <c r="H963" s="20">
        <v>-4.1284568334531482</v>
      </c>
      <c r="J963" s="22">
        <v>1000000</v>
      </c>
      <c r="N963" s="16">
        <v>1504</v>
      </c>
      <c r="O963" s="25"/>
      <c r="V963" s="25"/>
    </row>
    <row r="964" spans="1:22">
      <c r="A964" s="2" t="s">
        <v>1122</v>
      </c>
      <c r="B964" s="16" t="s">
        <v>2299</v>
      </c>
      <c r="C964" s="16" t="s">
        <v>3463</v>
      </c>
      <c r="D964" s="24">
        <v>98.15</v>
      </c>
      <c r="E964" s="24">
        <v>-55.63</v>
      </c>
      <c r="F964" s="20">
        <v>1.58</v>
      </c>
      <c r="H964" s="20">
        <v>-2.699219362314603</v>
      </c>
      <c r="J964" s="22">
        <v>5261</v>
      </c>
      <c r="N964" s="16">
        <v>1505</v>
      </c>
      <c r="O964" s="25"/>
      <c r="V964" s="25"/>
    </row>
    <row r="965" spans="1:22">
      <c r="A965" s="2" t="s">
        <v>1123</v>
      </c>
      <c r="B965" s="16" t="s">
        <v>2300</v>
      </c>
      <c r="C965" s="16" t="s">
        <v>3464</v>
      </c>
      <c r="D965" s="24">
        <v>136.24</v>
      </c>
      <c r="E965" s="24">
        <v>-61</v>
      </c>
      <c r="F965" s="20">
        <v>4.16</v>
      </c>
      <c r="H965" s="20">
        <v>0.81829765459362636</v>
      </c>
      <c r="J965" s="22">
        <v>7.0609999999999999</v>
      </c>
      <c r="N965" s="16">
        <v>1506</v>
      </c>
      <c r="O965" s="25"/>
      <c r="V965" s="25"/>
    </row>
    <row r="966" spans="1:22">
      <c r="A966" s="2" t="s">
        <v>1124</v>
      </c>
      <c r="B966" s="16" t="s">
        <v>2301</v>
      </c>
      <c r="C966" s="16" t="s">
        <v>3465</v>
      </c>
      <c r="D966" s="24">
        <v>462.95</v>
      </c>
      <c r="E966" s="24">
        <v>39.57</v>
      </c>
      <c r="F966" s="20">
        <v>7.56</v>
      </c>
      <c r="H966" s="20">
        <v>-5.6349451625453169</v>
      </c>
      <c r="J966" s="22">
        <v>1.209E-3</v>
      </c>
      <c r="N966" s="16">
        <v>1507</v>
      </c>
      <c r="O966" s="25"/>
      <c r="V966" s="25"/>
    </row>
    <row r="967" spans="1:22">
      <c r="A967" s="2" t="s">
        <v>1125</v>
      </c>
      <c r="B967" s="16" t="s">
        <v>2302</v>
      </c>
      <c r="C967" s="16" t="s">
        <v>3466</v>
      </c>
      <c r="D967" s="24">
        <v>220.36</v>
      </c>
      <c r="E967" s="24">
        <v>42</v>
      </c>
      <c r="F967" s="20">
        <v>5.76</v>
      </c>
      <c r="H967" s="20">
        <v>-2.8570493043959684</v>
      </c>
      <c r="J967" s="22">
        <v>6.35</v>
      </c>
      <c r="N967" s="16">
        <v>1508</v>
      </c>
      <c r="O967" s="25"/>
      <c r="V967" s="25"/>
    </row>
    <row r="968" spans="1:22">
      <c r="A968" s="2" t="s">
        <v>1126</v>
      </c>
      <c r="B968" s="16" t="s">
        <v>2303</v>
      </c>
      <c r="C968" s="16" t="s">
        <v>3467</v>
      </c>
      <c r="D968" s="24">
        <v>262.44</v>
      </c>
      <c r="E968" s="24">
        <v>117.12</v>
      </c>
      <c r="F968" s="20">
        <v>7.46</v>
      </c>
      <c r="H968" s="20">
        <v>-3.2424001857599851</v>
      </c>
      <c r="J968" s="22">
        <v>3.2489999999999998E-2</v>
      </c>
      <c r="N968" s="16">
        <v>1509</v>
      </c>
      <c r="O968" s="25"/>
      <c r="V968" s="25"/>
    </row>
    <row r="969" spans="1:22">
      <c r="A969" s="2" t="s">
        <v>1127</v>
      </c>
      <c r="B969" s="16" t="s">
        <v>2304</v>
      </c>
      <c r="C969" s="16" t="s">
        <v>3468</v>
      </c>
      <c r="D969" s="24">
        <v>241.47</v>
      </c>
      <c r="E969" s="24">
        <v>138.82</v>
      </c>
      <c r="F969" s="20">
        <v>-0.94</v>
      </c>
      <c r="H969" s="20">
        <v>-4.4795073672270673</v>
      </c>
      <c r="J969" s="22">
        <v>8264</v>
      </c>
      <c r="N969" s="16">
        <v>1510</v>
      </c>
      <c r="O969" s="25"/>
      <c r="V969" s="25"/>
    </row>
    <row r="970" spans="1:22">
      <c r="A970" s="2" t="s">
        <v>1128</v>
      </c>
      <c r="B970" s="16" t="s">
        <v>2305</v>
      </c>
      <c r="C970" s="16" t="s">
        <v>3469</v>
      </c>
      <c r="D970" s="24">
        <v>260.76</v>
      </c>
      <c r="E970" s="24">
        <v>-21</v>
      </c>
      <c r="F970" s="20">
        <v>4.78</v>
      </c>
      <c r="H970" s="20">
        <v>-0.37569099673305112</v>
      </c>
      <c r="J970" s="22">
        <v>3.2</v>
      </c>
      <c r="N970" s="16">
        <v>1511</v>
      </c>
      <c r="O970" s="25"/>
      <c r="V970" s="25"/>
    </row>
    <row r="971" spans="1:22">
      <c r="A971" s="2" t="s">
        <v>1129</v>
      </c>
      <c r="B971" s="16" t="s">
        <v>2306</v>
      </c>
      <c r="C971" s="16" t="s">
        <v>3470</v>
      </c>
      <c r="D971" s="24">
        <v>262.44</v>
      </c>
      <c r="E971" s="24">
        <v>117.12</v>
      </c>
      <c r="F971" s="20">
        <v>7.91</v>
      </c>
      <c r="H971" s="20">
        <v>-3.2424001857599851</v>
      </c>
      <c r="J971" s="22">
        <v>1.3469999999999999E-2</v>
      </c>
      <c r="N971" s="16">
        <v>1512</v>
      </c>
      <c r="O971" s="25"/>
      <c r="V971" s="25"/>
    </row>
    <row r="972" spans="1:22">
      <c r="A972" s="2" t="s">
        <v>1130</v>
      </c>
      <c r="B972" s="16" t="s">
        <v>2307</v>
      </c>
      <c r="C972" s="16" t="s">
        <v>3471</v>
      </c>
      <c r="D972" s="24">
        <v>197.32</v>
      </c>
      <c r="E972" s="24">
        <v>90.35</v>
      </c>
      <c r="F972" s="20">
        <v>3.33</v>
      </c>
      <c r="H972" s="20">
        <v>-5.0286927390983349</v>
      </c>
      <c r="J972" s="22">
        <v>64.510000000000005</v>
      </c>
      <c r="N972" s="16">
        <v>1514</v>
      </c>
      <c r="O972" s="25"/>
      <c r="V972" s="25"/>
    </row>
    <row r="973" spans="1:22">
      <c r="A973" s="2" t="s">
        <v>1131</v>
      </c>
      <c r="B973" s="16" t="s">
        <v>2308</v>
      </c>
      <c r="C973" s="16" t="s">
        <v>3472</v>
      </c>
      <c r="D973" s="24">
        <v>136.24</v>
      </c>
      <c r="E973" s="24">
        <v>-10</v>
      </c>
      <c r="F973" s="20">
        <v>4.5</v>
      </c>
      <c r="H973" s="20">
        <v>-3.6345703326860809E-2</v>
      </c>
      <c r="J973" s="22">
        <v>8.68</v>
      </c>
      <c r="N973" s="16">
        <v>1515</v>
      </c>
      <c r="O973" s="25"/>
      <c r="V973" s="25"/>
    </row>
    <row r="974" spans="1:22">
      <c r="A974" s="2" t="s">
        <v>1132</v>
      </c>
      <c r="B974" s="16" t="s">
        <v>2309</v>
      </c>
      <c r="C974" s="16" t="s">
        <v>3473</v>
      </c>
      <c r="D974" s="24">
        <v>418.62</v>
      </c>
      <c r="E974" s="24">
        <v>115.29</v>
      </c>
      <c r="F974" s="20">
        <v>9.52</v>
      </c>
      <c r="H974" s="20">
        <v>-3.0704648864754618</v>
      </c>
      <c r="J974" s="22">
        <v>1.7350000000000002E-5</v>
      </c>
      <c r="N974" s="16">
        <v>1516</v>
      </c>
      <c r="O974" s="25"/>
      <c r="V974" s="25"/>
    </row>
    <row r="975" spans="1:22">
      <c r="A975" s="2" t="s">
        <v>1133</v>
      </c>
      <c r="B975" s="16" t="s">
        <v>2310</v>
      </c>
      <c r="C975" s="16" t="s">
        <v>3474</v>
      </c>
      <c r="D975" s="24">
        <v>280.37</v>
      </c>
      <c r="E975" s="24">
        <v>107</v>
      </c>
      <c r="F975" s="20">
        <v>5.45</v>
      </c>
      <c r="H975" s="20">
        <v>-2.5360482278013667</v>
      </c>
      <c r="J975" s="22">
        <v>0.35349999999999998</v>
      </c>
      <c r="N975" s="16">
        <v>1517</v>
      </c>
      <c r="O975" s="25"/>
      <c r="V975" s="25"/>
    </row>
    <row r="976" spans="1:22">
      <c r="A976" s="2" t="s">
        <v>1134</v>
      </c>
      <c r="B976" s="16" t="s">
        <v>2311</v>
      </c>
      <c r="C976" s="16" t="s">
        <v>3475</v>
      </c>
      <c r="D976" s="24">
        <v>512.53</v>
      </c>
      <c r="E976" s="24">
        <v>253.05</v>
      </c>
      <c r="F976" s="20">
        <v>10.46</v>
      </c>
      <c r="H976" s="20">
        <v>-9.2679542902323728</v>
      </c>
      <c r="J976" s="22">
        <v>6.9380000000000003E-7</v>
      </c>
      <c r="N976" s="16">
        <v>1518</v>
      </c>
      <c r="O976" s="25"/>
      <c r="V976" s="25"/>
    </row>
    <row r="977" spans="1:22">
      <c r="A977" s="2" t="s">
        <v>1135</v>
      </c>
      <c r="B977" s="16" t="s">
        <v>2312</v>
      </c>
      <c r="C977" s="16" t="s">
        <v>3476</v>
      </c>
      <c r="D977" s="24">
        <v>172.27</v>
      </c>
      <c r="E977" s="24">
        <v>-38.5</v>
      </c>
      <c r="F977" s="20">
        <v>3.81</v>
      </c>
      <c r="H977" s="20">
        <v>-1.2847245004822665</v>
      </c>
      <c r="J977" s="22">
        <v>33.39</v>
      </c>
      <c r="N977" s="16">
        <v>1520</v>
      </c>
      <c r="O977" s="25"/>
      <c r="V977" s="25"/>
    </row>
    <row r="978" spans="1:22">
      <c r="A978" s="2" t="s">
        <v>1136</v>
      </c>
      <c r="B978" s="16" t="s">
        <v>2313</v>
      </c>
      <c r="C978" s="16" t="s">
        <v>3477</v>
      </c>
      <c r="D978" s="24">
        <v>281.49</v>
      </c>
      <c r="E978" s="24">
        <v>-7</v>
      </c>
      <c r="F978" s="20">
        <v>6.28</v>
      </c>
      <c r="H978" s="20">
        <v>-4.2881576763206608</v>
      </c>
      <c r="J978" s="22">
        <v>6.8360000000000004E-2</v>
      </c>
      <c r="N978" s="16">
        <v>1521</v>
      </c>
      <c r="O978" s="25"/>
      <c r="V978" s="25"/>
    </row>
    <row r="979" spans="1:22">
      <c r="A979" s="2" t="s">
        <v>1137</v>
      </c>
      <c r="B979" s="16" t="s">
        <v>2314</v>
      </c>
      <c r="C979" s="16" t="s">
        <v>3478</v>
      </c>
      <c r="D979" s="24">
        <v>78.5</v>
      </c>
      <c r="E979" s="24">
        <v>-16.3</v>
      </c>
      <c r="F979" s="20">
        <v>0.09</v>
      </c>
      <c r="H979" s="20">
        <v>-3.0101303204900858</v>
      </c>
      <c r="J979" s="22">
        <v>110700</v>
      </c>
      <c r="N979" s="16">
        <v>1522</v>
      </c>
      <c r="O979" s="25"/>
      <c r="V979" s="25"/>
    </row>
    <row r="980" spans="1:22">
      <c r="A980" s="2" t="s">
        <v>1138</v>
      </c>
      <c r="B980" s="16" t="s">
        <v>2315</v>
      </c>
      <c r="C980" s="16" t="s">
        <v>3479</v>
      </c>
      <c r="D980" s="24">
        <v>128.16999999999999</v>
      </c>
      <c r="E980" s="24">
        <v>-11.7</v>
      </c>
      <c r="F980" s="20">
        <v>1.0900000000000001</v>
      </c>
      <c r="H980" s="20">
        <v>-2.0083169797266174</v>
      </c>
      <c r="J980" s="22">
        <v>10880</v>
      </c>
      <c r="N980" s="16">
        <v>1524</v>
      </c>
      <c r="O980" s="25"/>
      <c r="V980" s="25"/>
    </row>
    <row r="981" spans="1:22">
      <c r="A981" s="2" t="s">
        <v>1139</v>
      </c>
      <c r="B981" s="16" t="s">
        <v>2316</v>
      </c>
      <c r="C981" s="16" t="s">
        <v>3480</v>
      </c>
      <c r="D981" s="24">
        <v>268.36</v>
      </c>
      <c r="E981" s="24">
        <v>239</v>
      </c>
      <c r="F981" s="20">
        <v>3.35</v>
      </c>
      <c r="H981" s="20">
        <v>-7.7930319996126496</v>
      </c>
      <c r="J981" s="22">
        <v>1.41</v>
      </c>
      <c r="N981" s="16">
        <v>1525</v>
      </c>
      <c r="O981" s="25"/>
      <c r="V981" s="25"/>
    </row>
    <row r="982" spans="1:22">
      <c r="A982" s="2" t="s">
        <v>1140</v>
      </c>
      <c r="B982" s="16" t="s">
        <v>2317</v>
      </c>
      <c r="C982" s="16" t="s">
        <v>3481</v>
      </c>
      <c r="D982" s="24">
        <v>422.92</v>
      </c>
      <c r="E982" s="24">
        <v>181</v>
      </c>
      <c r="F982" s="20">
        <v>3.66</v>
      </c>
      <c r="H982" s="20">
        <v>-4.8766448604593489</v>
      </c>
      <c r="J982" s="22">
        <v>0.48</v>
      </c>
      <c r="N982" s="16">
        <v>1527</v>
      </c>
      <c r="O982" s="25"/>
      <c r="V982" s="25"/>
    </row>
    <row r="983" spans="1:22">
      <c r="A983" s="2" t="s">
        <v>1141</v>
      </c>
      <c r="B983" s="16" t="s">
        <v>2318</v>
      </c>
      <c r="C983" s="16" t="s">
        <v>3482</v>
      </c>
      <c r="D983" s="24">
        <v>174.29</v>
      </c>
      <c r="E983" s="24">
        <v>13.78</v>
      </c>
      <c r="F983" s="20">
        <v>2.46</v>
      </c>
      <c r="H983" s="20">
        <v>-4.9056546378294694</v>
      </c>
      <c r="J983" s="22">
        <v>1513</v>
      </c>
      <c r="N983" s="16">
        <v>1532</v>
      </c>
      <c r="O983" s="25"/>
      <c r="V983" s="25"/>
    </row>
    <row r="984" spans="1:22">
      <c r="A984" s="2" t="s">
        <v>1142</v>
      </c>
      <c r="B984" s="16" t="s">
        <v>2319</v>
      </c>
      <c r="C984" s="16" t="s">
        <v>3483</v>
      </c>
      <c r="D984" s="24">
        <v>488.76</v>
      </c>
      <c r="E984" s="24">
        <v>141.47999999999999</v>
      </c>
      <c r="F984" s="20">
        <v>11.83</v>
      </c>
      <c r="H984" s="20">
        <v>-2.455040933589518</v>
      </c>
      <c r="J984" s="22">
        <v>6.6759999999999997E-8</v>
      </c>
      <c r="N984" s="16">
        <v>1533</v>
      </c>
      <c r="O984" s="25"/>
      <c r="V984" s="25"/>
    </row>
    <row r="985" spans="1:22">
      <c r="A985" s="2" t="s">
        <v>1143</v>
      </c>
      <c r="B985" s="16" t="s">
        <v>2320</v>
      </c>
      <c r="C985" s="16" t="s">
        <v>3484</v>
      </c>
      <c r="D985" s="24">
        <v>234.41</v>
      </c>
      <c r="E985" s="24">
        <v>22.22</v>
      </c>
      <c r="F985" s="20">
        <v>2.77</v>
      </c>
      <c r="H985" s="20">
        <v>-1.5891876719846416</v>
      </c>
      <c r="J985" s="22">
        <v>125.1</v>
      </c>
      <c r="N985" s="16">
        <v>1534</v>
      </c>
      <c r="O985" s="25"/>
      <c r="V985" s="25"/>
    </row>
    <row r="986" spans="1:22">
      <c r="A986" s="2" t="s">
        <v>1144</v>
      </c>
      <c r="B986" s="16" t="s">
        <v>2321</v>
      </c>
      <c r="C986" s="16" t="s">
        <v>3485</v>
      </c>
      <c r="D986" s="24">
        <v>287.16000000000003</v>
      </c>
      <c r="E986" s="24">
        <v>147.9</v>
      </c>
      <c r="F986" s="20">
        <v>3.9</v>
      </c>
      <c r="H986" s="20">
        <v>-5.2518076542818166</v>
      </c>
      <c r="J986" s="22">
        <v>6.8609999999999998</v>
      </c>
      <c r="N986" s="16">
        <v>1535</v>
      </c>
      <c r="O986" s="25"/>
      <c r="V986" s="25"/>
    </row>
    <row r="987" spans="1:22">
      <c r="A987" s="2" t="s">
        <v>1145</v>
      </c>
      <c r="B987" s="16" t="s">
        <v>2322</v>
      </c>
      <c r="C987" s="16" t="s">
        <v>3486</v>
      </c>
      <c r="D987" s="24">
        <v>132.22</v>
      </c>
      <c r="E987" s="24">
        <v>78</v>
      </c>
      <c r="F987" s="20">
        <v>0.56999999999999995</v>
      </c>
      <c r="H987" s="20">
        <v>-4.261423423073416</v>
      </c>
      <c r="J987" s="22">
        <v>769</v>
      </c>
      <c r="N987" s="16">
        <v>1536</v>
      </c>
      <c r="O987" s="25"/>
      <c r="V987" s="25"/>
    </row>
    <row r="988" spans="1:22">
      <c r="A988" s="2" t="s">
        <v>1146</v>
      </c>
      <c r="B988" s="16" t="s">
        <v>2323</v>
      </c>
      <c r="C988" s="16" t="s">
        <v>3487</v>
      </c>
      <c r="D988" s="24">
        <v>236.36</v>
      </c>
      <c r="E988" s="24">
        <v>95.13</v>
      </c>
      <c r="F988" s="20">
        <v>4.5599999999999996</v>
      </c>
      <c r="H988" s="20">
        <v>-5.0441359477531122</v>
      </c>
      <c r="J988" s="22">
        <v>13.56</v>
      </c>
      <c r="N988" s="16">
        <v>1537</v>
      </c>
      <c r="O988" s="25"/>
      <c r="V988" s="25"/>
    </row>
    <row r="989" spans="1:22">
      <c r="A989" s="2" t="s">
        <v>1147</v>
      </c>
      <c r="B989" s="16" t="s">
        <v>2324</v>
      </c>
      <c r="C989" s="16" t="s">
        <v>3488</v>
      </c>
      <c r="D989" s="24">
        <v>98.1</v>
      </c>
      <c r="E989" s="24">
        <v>-14.6</v>
      </c>
      <c r="F989" s="20">
        <v>0.28000000000000003</v>
      </c>
      <c r="H989" s="20">
        <v>-5.493105675398815</v>
      </c>
      <c r="J989" s="22">
        <v>1000000</v>
      </c>
      <c r="N989" s="16">
        <v>1539</v>
      </c>
      <c r="O989" s="25"/>
      <c r="V989" s="25"/>
    </row>
    <row r="990" spans="1:22">
      <c r="A990" s="2" t="s">
        <v>1148</v>
      </c>
      <c r="B990" s="16" t="s">
        <v>2325</v>
      </c>
      <c r="C990" s="16" t="s">
        <v>3489</v>
      </c>
      <c r="D990" s="24">
        <v>288.42</v>
      </c>
      <c r="E990" s="24">
        <v>-29.2</v>
      </c>
      <c r="F990" s="20">
        <v>4.4800000000000004</v>
      </c>
      <c r="H990" s="20">
        <v>-3.0083169797266174</v>
      </c>
      <c r="J990" s="22">
        <v>5.07</v>
      </c>
      <c r="N990" s="16">
        <v>1540</v>
      </c>
      <c r="O990" s="25"/>
      <c r="V990" s="25"/>
    </row>
    <row r="991" spans="1:22">
      <c r="A991" s="2" t="s">
        <v>1149</v>
      </c>
      <c r="B991" s="16" t="s">
        <v>2326</v>
      </c>
      <c r="C991" s="16" t="s">
        <v>3490</v>
      </c>
      <c r="D991" s="24">
        <v>136.19999999999999</v>
      </c>
      <c r="E991" s="24">
        <v>26</v>
      </c>
      <c r="F991" s="20">
        <v>2.97</v>
      </c>
      <c r="H991" s="20">
        <v>-4.3511017234975995</v>
      </c>
      <c r="J991" s="22">
        <v>962.3</v>
      </c>
      <c r="N991" s="16">
        <v>1543</v>
      </c>
      <c r="O991" s="25"/>
      <c r="V991" s="25"/>
    </row>
    <row r="992" spans="1:22">
      <c r="A992" s="2" t="s">
        <v>1150</v>
      </c>
      <c r="B992" s="16" t="s">
        <v>2327</v>
      </c>
      <c r="C992" s="16" t="s">
        <v>3491</v>
      </c>
      <c r="D992" s="24">
        <v>377.07</v>
      </c>
      <c r="E992" s="24">
        <v>84</v>
      </c>
      <c r="F992" s="20">
        <v>3.24</v>
      </c>
      <c r="H992" s="20">
        <v>-7.9128570331137933</v>
      </c>
      <c r="J992" s="22">
        <v>50</v>
      </c>
      <c r="N992" s="16">
        <v>1544</v>
      </c>
      <c r="O992" s="25"/>
      <c r="V992" s="25"/>
    </row>
    <row r="993" spans="1:22">
      <c r="A993" s="2" t="s">
        <v>1151</v>
      </c>
      <c r="B993" s="16" t="s">
        <v>2328</v>
      </c>
      <c r="C993" s="16" t="s">
        <v>3492</v>
      </c>
      <c r="D993" s="24">
        <v>236.54</v>
      </c>
      <c r="E993" s="24">
        <v>-80</v>
      </c>
      <c r="F993" s="20">
        <v>6.6</v>
      </c>
      <c r="H993" s="20">
        <v>2.1273456222734559</v>
      </c>
      <c r="J993" s="22">
        <v>3.4000000000000002E-2</v>
      </c>
      <c r="N993" s="16">
        <v>1546</v>
      </c>
      <c r="O993" s="25"/>
      <c r="V993" s="25"/>
    </row>
    <row r="994" spans="1:22">
      <c r="A994" s="2" t="s">
        <v>1152</v>
      </c>
      <c r="B994" s="16" t="s">
        <v>2329</v>
      </c>
      <c r="C994" s="16" t="s">
        <v>99</v>
      </c>
      <c r="D994" s="24">
        <v>140.08000000000001</v>
      </c>
      <c r="E994" s="24">
        <v>-46</v>
      </c>
      <c r="F994" s="20">
        <v>0.65</v>
      </c>
      <c r="H994" s="20">
        <v>-6.5311957250069552</v>
      </c>
      <c r="J994" s="22">
        <v>500000</v>
      </c>
      <c r="N994" s="16">
        <v>1547</v>
      </c>
      <c r="O994" s="25"/>
      <c r="V994" s="25"/>
    </row>
    <row r="995" spans="1:22">
      <c r="A995" s="2" t="s">
        <v>1153</v>
      </c>
      <c r="B995" s="16" t="s">
        <v>2330</v>
      </c>
      <c r="C995" s="16" t="s">
        <v>3493</v>
      </c>
      <c r="D995" s="24">
        <v>142.12</v>
      </c>
      <c r="E995" s="24">
        <v>300</v>
      </c>
      <c r="F995" s="20">
        <v>-3.28</v>
      </c>
      <c r="H995" s="20">
        <v>-13.799696495844016</v>
      </c>
      <c r="J995" s="22">
        <v>1150</v>
      </c>
      <c r="N995" s="16">
        <v>1549</v>
      </c>
      <c r="O995" s="25"/>
      <c r="V995" s="25"/>
    </row>
    <row r="996" spans="1:22">
      <c r="A996" s="2" t="s">
        <v>1154</v>
      </c>
      <c r="B996" s="16" t="s">
        <v>2331</v>
      </c>
      <c r="C996" s="16" t="s">
        <v>3494</v>
      </c>
      <c r="D996" s="24">
        <v>122.17</v>
      </c>
      <c r="E996" s="24">
        <v>45</v>
      </c>
      <c r="F996" s="20">
        <v>2.58</v>
      </c>
      <c r="H996" s="20">
        <v>-4.5003487275198983</v>
      </c>
      <c r="J996" s="22">
        <v>4900</v>
      </c>
      <c r="N996" s="16">
        <v>1550</v>
      </c>
      <c r="O996" s="25"/>
      <c r="V996" s="25"/>
    </row>
    <row r="997" spans="1:22">
      <c r="A997" s="2" t="s">
        <v>1155</v>
      </c>
      <c r="B997" s="16" t="s">
        <v>2332</v>
      </c>
      <c r="C997" s="16" t="s">
        <v>3495</v>
      </c>
      <c r="D997" s="24">
        <v>340.51</v>
      </c>
      <c r="E997" s="24">
        <v>123</v>
      </c>
      <c r="F997" s="20">
        <v>6.25</v>
      </c>
      <c r="H997" s="20">
        <v>-8.763215770476549</v>
      </c>
      <c r="J997" s="22">
        <v>0.02</v>
      </c>
      <c r="N997" s="16">
        <v>1554</v>
      </c>
      <c r="O997" s="25"/>
      <c r="V997" s="25"/>
    </row>
    <row r="998" spans="1:22">
      <c r="A998" s="2" t="s">
        <v>1156</v>
      </c>
      <c r="B998" s="16" t="s">
        <v>2333</v>
      </c>
      <c r="C998" s="16" t="s">
        <v>3496</v>
      </c>
      <c r="D998" s="24">
        <v>472.76</v>
      </c>
      <c r="E998" s="24">
        <v>-27.5</v>
      </c>
      <c r="F998" s="20">
        <v>12.26</v>
      </c>
      <c r="H998" s="20">
        <v>-1.774686399562154</v>
      </c>
      <c r="J998" s="22">
        <v>3.6529999999999997E-8</v>
      </c>
      <c r="N998" s="16">
        <v>1556</v>
      </c>
      <c r="O998" s="25"/>
      <c r="V998" s="25"/>
    </row>
    <row r="999" spans="1:22">
      <c r="A999" s="2" t="s">
        <v>1157</v>
      </c>
      <c r="B999" s="16" t="s">
        <v>2334</v>
      </c>
      <c r="C999" s="16" t="s">
        <v>3497</v>
      </c>
      <c r="D999" s="24">
        <v>321.2</v>
      </c>
      <c r="E999" s="24">
        <v>124.57</v>
      </c>
      <c r="F999" s="20">
        <v>4.0999999999999996</v>
      </c>
      <c r="H999" s="20">
        <v>-5.1871310971177715</v>
      </c>
      <c r="J999" s="22">
        <v>12</v>
      </c>
      <c r="N999" s="16">
        <v>1557</v>
      </c>
      <c r="O999" s="25"/>
      <c r="V999" s="25"/>
    </row>
    <row r="1000" spans="1:22">
      <c r="A1000" s="2" t="s">
        <v>1158</v>
      </c>
      <c r="B1000" s="16" t="s">
        <v>2335</v>
      </c>
      <c r="C1000" s="16" t="s">
        <v>3498</v>
      </c>
      <c r="D1000" s="24">
        <v>98.15</v>
      </c>
      <c r="E1000" s="24">
        <v>-59</v>
      </c>
      <c r="F1000" s="20">
        <v>1.37</v>
      </c>
      <c r="H1000" s="20">
        <v>-2.823862157186134</v>
      </c>
      <c r="J1000" s="22">
        <v>28900</v>
      </c>
      <c r="N1000" s="16">
        <v>1559</v>
      </c>
      <c r="O1000" s="25"/>
      <c r="V1000" s="25"/>
    </row>
    <row r="1001" spans="1:22">
      <c r="A1001" s="2" t="s">
        <v>1159</v>
      </c>
      <c r="B1001" s="16" t="s">
        <v>2336</v>
      </c>
      <c r="C1001" s="16" t="s">
        <v>3499</v>
      </c>
      <c r="D1001" s="24">
        <v>298.3</v>
      </c>
      <c r="E1001" s="24">
        <v>6.1</v>
      </c>
      <c r="F1001" s="20">
        <v>4.3899999999999997</v>
      </c>
      <c r="H1001" s="20">
        <v>-4.2095512741450536</v>
      </c>
      <c r="J1001" s="22">
        <v>4.0999999999999996</v>
      </c>
      <c r="N1001" s="16">
        <v>1560</v>
      </c>
      <c r="O1001" s="25"/>
      <c r="V1001" s="25"/>
    </row>
    <row r="1002" spans="1:22">
      <c r="A1002" s="2" t="s">
        <v>1160</v>
      </c>
      <c r="B1002" s="16" t="s">
        <v>2337</v>
      </c>
      <c r="C1002" s="16" t="s">
        <v>3500</v>
      </c>
      <c r="D1002" s="24">
        <v>277.41000000000003</v>
      </c>
      <c r="E1002" s="24">
        <v>97.22</v>
      </c>
      <c r="F1002" s="20">
        <v>5.77</v>
      </c>
      <c r="H1002" s="20">
        <v>-3.7853838488180411</v>
      </c>
      <c r="J1002" s="22">
        <v>0.19769999999999999</v>
      </c>
      <c r="N1002" s="16">
        <v>1562</v>
      </c>
      <c r="O1002" s="25"/>
      <c r="V1002" s="25"/>
    </row>
    <row r="1003" spans="1:22">
      <c r="A1003" s="2" t="s">
        <v>1161</v>
      </c>
      <c r="B1003" s="16" t="s">
        <v>2338</v>
      </c>
      <c r="C1003" s="16" t="s">
        <v>3501</v>
      </c>
      <c r="D1003" s="24">
        <v>250.34</v>
      </c>
      <c r="E1003" s="24">
        <v>91.1</v>
      </c>
      <c r="F1003" s="20">
        <v>-0.26</v>
      </c>
      <c r="H1003" s="20">
        <v>-10.823862157186134</v>
      </c>
      <c r="J1003" s="22">
        <v>126200</v>
      </c>
      <c r="N1003" s="16">
        <v>1563</v>
      </c>
      <c r="O1003" s="25"/>
      <c r="V1003" s="25"/>
    </row>
    <row r="1004" spans="1:22">
      <c r="A1004" s="2" t="s">
        <v>1162</v>
      </c>
      <c r="B1004" s="16" t="s">
        <v>2339</v>
      </c>
      <c r="C1004" s="16" t="s">
        <v>3502</v>
      </c>
      <c r="D1004" s="24">
        <v>147.13</v>
      </c>
      <c r="E1004" s="24">
        <v>238</v>
      </c>
      <c r="F1004" s="20">
        <v>1.1499999999999999</v>
      </c>
      <c r="H1004" s="20">
        <v>-6.3799280496763053</v>
      </c>
      <c r="J1004" s="22">
        <v>360</v>
      </c>
      <c r="N1004" s="16">
        <v>1564</v>
      </c>
      <c r="O1004" s="25"/>
      <c r="V1004" s="25"/>
    </row>
    <row r="1005" spans="1:22">
      <c r="A1005" s="2" t="s">
        <v>1163</v>
      </c>
      <c r="B1005" s="16" t="s">
        <v>2340</v>
      </c>
      <c r="C1005" s="16" t="s">
        <v>3503</v>
      </c>
      <c r="D1005" s="24">
        <v>226.32</v>
      </c>
      <c r="E1005" s="24">
        <v>-10</v>
      </c>
      <c r="F1005" s="20">
        <v>2.98</v>
      </c>
      <c r="H1005" s="20">
        <v>-4.6878245042932036</v>
      </c>
      <c r="J1005" s="22">
        <v>280</v>
      </c>
      <c r="N1005" s="16">
        <v>1565</v>
      </c>
      <c r="O1005" s="25"/>
      <c r="V1005" s="25"/>
    </row>
    <row r="1006" spans="1:22">
      <c r="A1006" s="2" t="s">
        <v>1164</v>
      </c>
      <c r="B1006" s="16" t="s">
        <v>2341</v>
      </c>
      <c r="C1006" s="16" t="s">
        <v>3504</v>
      </c>
      <c r="D1006" s="24">
        <v>137.18</v>
      </c>
      <c r="E1006" s="24">
        <v>2.4</v>
      </c>
      <c r="F1006" s="20">
        <v>1.24</v>
      </c>
      <c r="H1006" s="20">
        <v>-5.2124369623825419</v>
      </c>
      <c r="J1006" s="22">
        <v>7510</v>
      </c>
      <c r="N1006" s="16">
        <v>1566</v>
      </c>
      <c r="O1006" s="25"/>
      <c r="V1006" s="25"/>
    </row>
    <row r="1007" spans="1:22">
      <c r="A1007" s="2" t="s">
        <v>1165</v>
      </c>
      <c r="B1007" s="16" t="s">
        <v>2342</v>
      </c>
      <c r="C1007" s="16" t="s">
        <v>3505</v>
      </c>
      <c r="D1007" s="24">
        <v>203.24</v>
      </c>
      <c r="E1007" s="24">
        <v>101.89</v>
      </c>
      <c r="F1007" s="20">
        <v>2.2400000000000002</v>
      </c>
      <c r="H1007" s="20">
        <v>-5.1504821183094283</v>
      </c>
      <c r="J1007" s="22">
        <v>516.9</v>
      </c>
      <c r="N1007" s="16">
        <v>1567</v>
      </c>
      <c r="O1007" s="25"/>
      <c r="V1007" s="25"/>
    </row>
    <row r="1008" spans="1:22">
      <c r="A1008" s="2" t="s">
        <v>1166</v>
      </c>
      <c r="B1008" s="16" t="s">
        <v>2343</v>
      </c>
      <c r="C1008" s="16" t="s">
        <v>3506</v>
      </c>
      <c r="D1008" s="24">
        <v>128.56</v>
      </c>
      <c r="E1008" s="24">
        <v>42.7</v>
      </c>
      <c r="F1008" s="20">
        <v>2.39</v>
      </c>
      <c r="H1008" s="20">
        <v>-4.5912606806075065</v>
      </c>
      <c r="J1008" s="22">
        <v>24000</v>
      </c>
      <c r="N1008" s="16">
        <v>1568</v>
      </c>
      <c r="O1008" s="25"/>
      <c r="V1008" s="25"/>
    </row>
    <row r="1009" spans="1:22">
      <c r="A1009" s="2" t="s">
        <v>1167</v>
      </c>
      <c r="B1009" s="16" t="s">
        <v>2344</v>
      </c>
      <c r="C1009" s="16" t="s">
        <v>3507</v>
      </c>
      <c r="D1009" s="24">
        <v>102.18</v>
      </c>
      <c r="E1009" s="24">
        <v>-44.6</v>
      </c>
      <c r="F1009" s="20">
        <v>2.0299999999999998</v>
      </c>
      <c r="H1009" s="20">
        <v>-3.1555321110460697</v>
      </c>
      <c r="J1009" s="22">
        <v>6260</v>
      </c>
      <c r="N1009" s="16">
        <v>1570</v>
      </c>
      <c r="O1009" s="25"/>
      <c r="V1009" s="25"/>
    </row>
    <row r="1010" spans="1:22">
      <c r="A1010" s="2" t="s">
        <v>1168</v>
      </c>
      <c r="B1010" s="16" t="s">
        <v>2345</v>
      </c>
      <c r="C1010" s="16" t="s">
        <v>3508</v>
      </c>
      <c r="D1010" s="24">
        <v>186.3</v>
      </c>
      <c r="E1010" s="24">
        <v>-57.5</v>
      </c>
      <c r="F1010" s="20">
        <v>4.3</v>
      </c>
      <c r="H1010" s="20">
        <v>-1.1606415168245499</v>
      </c>
      <c r="J1010" s="22">
        <v>10.87</v>
      </c>
      <c r="N1010" s="16">
        <v>1573</v>
      </c>
      <c r="O1010" s="25"/>
      <c r="V1010" s="25"/>
    </row>
    <row r="1011" spans="1:22">
      <c r="A1011" s="2" t="s">
        <v>1169</v>
      </c>
      <c r="B1011" s="16" t="s">
        <v>2346</v>
      </c>
      <c r="C1011" s="16" t="s">
        <v>3509</v>
      </c>
      <c r="D1011" s="24">
        <v>253.37</v>
      </c>
      <c r="E1011" s="24">
        <v>148.44</v>
      </c>
      <c r="F1011" s="20">
        <v>4.07</v>
      </c>
      <c r="H1011" s="20">
        <v>-6.662616589143175</v>
      </c>
      <c r="J1011" s="22">
        <v>7.5170000000000003</v>
      </c>
      <c r="N1011" s="16">
        <v>1574</v>
      </c>
      <c r="O1011" s="25"/>
      <c r="V1011" s="25"/>
    </row>
    <row r="1012" spans="1:22">
      <c r="A1012" s="2" t="s">
        <v>1170</v>
      </c>
      <c r="B1012" s="16" t="s">
        <v>2347</v>
      </c>
      <c r="C1012" s="16" t="s">
        <v>3510</v>
      </c>
      <c r="D1012" s="24">
        <v>213.3</v>
      </c>
      <c r="E1012" s="24">
        <v>108.02</v>
      </c>
      <c r="F1012" s="20">
        <v>2.31</v>
      </c>
      <c r="H1012" s="20">
        <v>-4.0520684875896942</v>
      </c>
      <c r="J1012" s="22">
        <v>398</v>
      </c>
      <c r="N1012" s="16">
        <v>1575</v>
      </c>
      <c r="O1012" s="25"/>
      <c r="V1012" s="25"/>
    </row>
    <row r="1013" spans="1:22">
      <c r="A1013" s="2" t="s">
        <v>1171</v>
      </c>
      <c r="B1013" s="16" t="s">
        <v>2348</v>
      </c>
      <c r="C1013" s="16" t="s">
        <v>3511</v>
      </c>
      <c r="D1013" s="24">
        <v>196.29</v>
      </c>
      <c r="E1013" s="24">
        <v>10.62</v>
      </c>
      <c r="F1013" s="20">
        <v>4.3600000000000003</v>
      </c>
      <c r="H1013" s="20">
        <v>-1.5111568755684492</v>
      </c>
      <c r="J1013" s="22">
        <v>8.5879999999999992</v>
      </c>
      <c r="N1013" s="16">
        <v>1576</v>
      </c>
      <c r="O1013" s="25"/>
      <c r="V1013" s="25"/>
    </row>
    <row r="1014" spans="1:22">
      <c r="A1014" s="2" t="s">
        <v>1172</v>
      </c>
      <c r="B1014" s="16" t="s">
        <v>2349</v>
      </c>
      <c r="C1014" s="16" t="s">
        <v>3512</v>
      </c>
      <c r="D1014" s="24">
        <v>246.4</v>
      </c>
      <c r="E1014" s="24">
        <v>91.67</v>
      </c>
      <c r="F1014" s="20">
        <v>5.0199999999999996</v>
      </c>
      <c r="H1014" s="20">
        <v>-2.2212108866900473</v>
      </c>
      <c r="J1014" s="22">
        <v>1.278</v>
      </c>
      <c r="N1014" s="16">
        <v>1577</v>
      </c>
      <c r="O1014" s="25"/>
      <c r="V1014" s="25"/>
    </row>
    <row r="1015" spans="1:22">
      <c r="A1015" s="2" t="s">
        <v>1173</v>
      </c>
      <c r="B1015" s="16" t="s">
        <v>2350</v>
      </c>
      <c r="C1015" s="16" t="s">
        <v>3513</v>
      </c>
      <c r="D1015" s="24">
        <v>295.33999999999997</v>
      </c>
      <c r="E1015" s="24">
        <v>147.49</v>
      </c>
      <c r="F1015" s="20">
        <v>5.66</v>
      </c>
      <c r="H1015" s="20">
        <v>-4.8557738424457257</v>
      </c>
      <c r="J1015" s="22">
        <v>0.19170000000000001</v>
      </c>
      <c r="N1015" s="16">
        <v>1578</v>
      </c>
      <c r="O1015" s="25"/>
      <c r="V1015" s="25"/>
    </row>
    <row r="1016" spans="1:22">
      <c r="A1016" s="2" t="s">
        <v>1174</v>
      </c>
      <c r="B1016" s="16" t="s">
        <v>2351</v>
      </c>
      <c r="C1016" s="16" t="s">
        <v>3514</v>
      </c>
      <c r="D1016" s="24">
        <v>156.61000000000001</v>
      </c>
      <c r="E1016" s="24">
        <v>115</v>
      </c>
      <c r="F1016" s="20">
        <v>3.27</v>
      </c>
      <c r="H1016" s="20">
        <v>-4.6843777045984245</v>
      </c>
      <c r="J1016" s="22">
        <v>250</v>
      </c>
      <c r="N1016" s="16">
        <v>1579</v>
      </c>
      <c r="O1016" s="25"/>
      <c r="V1016" s="25"/>
    </row>
    <row r="1017" spans="1:22">
      <c r="A1017" s="2" t="s">
        <v>1175</v>
      </c>
      <c r="B1017" s="16" t="s">
        <v>2352</v>
      </c>
      <c r="C1017" s="16" t="s">
        <v>3515</v>
      </c>
      <c r="D1017" s="24">
        <v>146.22999999999999</v>
      </c>
      <c r="E1017" s="24">
        <v>-40</v>
      </c>
      <c r="F1017" s="20">
        <v>1.6</v>
      </c>
      <c r="H1017" s="20">
        <v>-6.2518076542818166</v>
      </c>
      <c r="J1017" s="22">
        <v>42000</v>
      </c>
      <c r="N1017" s="16">
        <v>1581</v>
      </c>
      <c r="O1017" s="25"/>
      <c r="V1017" s="25"/>
    </row>
    <row r="1018" spans="1:22">
      <c r="A1018" s="2" t="s">
        <v>1176</v>
      </c>
      <c r="B1018" s="16" t="s">
        <v>2353</v>
      </c>
      <c r="C1018" s="16" t="s">
        <v>3516</v>
      </c>
      <c r="D1018" s="24">
        <v>416.95</v>
      </c>
      <c r="E1018" s="24">
        <v>196.46</v>
      </c>
      <c r="F1018" s="20">
        <v>4.18</v>
      </c>
      <c r="H1018" s="20">
        <v>-7.8700142815603353</v>
      </c>
      <c r="J1018" s="22">
        <v>0.64900000000000002</v>
      </c>
      <c r="N1018" s="16">
        <v>1582</v>
      </c>
      <c r="O1018" s="25"/>
      <c r="V1018" s="25"/>
    </row>
    <row r="1019" spans="1:22">
      <c r="A1019" s="2" t="s">
        <v>1177</v>
      </c>
      <c r="B1019" s="16" t="s">
        <v>2354</v>
      </c>
      <c r="C1019" s="16" t="s">
        <v>3517</v>
      </c>
      <c r="D1019" s="24">
        <v>90.12</v>
      </c>
      <c r="E1019" s="24">
        <v>20.399999999999999</v>
      </c>
      <c r="F1019" s="20">
        <v>0.83</v>
      </c>
      <c r="H1019" s="20">
        <v>-7.2745848691313864</v>
      </c>
      <c r="J1019" s="22">
        <v>1000000</v>
      </c>
      <c r="N1019" s="16">
        <v>1583</v>
      </c>
      <c r="O1019" s="25"/>
      <c r="V1019" s="25"/>
    </row>
    <row r="1020" spans="1:22">
      <c r="A1020" s="2" t="s">
        <v>1178</v>
      </c>
      <c r="B1020" s="16" t="s">
        <v>2355</v>
      </c>
      <c r="C1020" s="16" t="s">
        <v>3518</v>
      </c>
      <c r="D1020" s="24">
        <v>248.37</v>
      </c>
      <c r="E1020" s="24">
        <v>65.87</v>
      </c>
      <c r="F1020" s="20">
        <v>1.34</v>
      </c>
      <c r="H1020" s="20">
        <v>-8.6458030901335245</v>
      </c>
      <c r="J1020" s="22">
        <v>5561</v>
      </c>
      <c r="N1020" s="16">
        <v>1584</v>
      </c>
      <c r="O1020" s="25"/>
      <c r="V1020" s="25"/>
    </row>
    <row r="1021" spans="1:22">
      <c r="A1021" s="2" t="s">
        <v>1179</v>
      </c>
      <c r="B1021" s="16" t="s">
        <v>2356</v>
      </c>
      <c r="C1021" s="16" t="s">
        <v>3519</v>
      </c>
      <c r="D1021" s="24">
        <v>184.41</v>
      </c>
      <c r="E1021" s="24">
        <v>154</v>
      </c>
      <c r="F1021" s="20">
        <v>1.73</v>
      </c>
      <c r="H1021" s="20">
        <v>-4.6974467293152546</v>
      </c>
      <c r="J1021" s="22">
        <v>1735</v>
      </c>
      <c r="N1021" s="16">
        <v>1587</v>
      </c>
      <c r="O1021" s="25"/>
      <c r="V1021" s="25"/>
    </row>
    <row r="1022" spans="1:22">
      <c r="A1022" s="2" t="s">
        <v>1180</v>
      </c>
      <c r="B1022" s="16" t="s">
        <v>2357</v>
      </c>
      <c r="C1022" s="16" t="s">
        <v>3520</v>
      </c>
      <c r="D1022" s="24">
        <v>320.05</v>
      </c>
      <c r="E1022" s="24">
        <v>77</v>
      </c>
      <c r="F1022" s="20">
        <v>5.87</v>
      </c>
      <c r="H1022" s="20">
        <v>-3.4763061649058078</v>
      </c>
      <c r="J1022" s="22">
        <v>0.1</v>
      </c>
      <c r="N1022" s="16">
        <v>1588</v>
      </c>
      <c r="O1022" s="25"/>
      <c r="V1022" s="25"/>
    </row>
    <row r="1023" spans="1:22">
      <c r="A1023" s="2" t="s">
        <v>1181</v>
      </c>
      <c r="B1023" s="16" t="s">
        <v>2358</v>
      </c>
      <c r="C1023" s="16" t="s">
        <v>3521</v>
      </c>
      <c r="D1023" s="24">
        <v>164.2</v>
      </c>
      <c r="E1023" s="24">
        <v>-44</v>
      </c>
      <c r="F1023" s="20">
        <v>-1.46</v>
      </c>
      <c r="H1023" s="20">
        <v>-9.3842068476555802</v>
      </c>
      <c r="J1023" s="22">
        <v>1000000</v>
      </c>
      <c r="N1023" s="16">
        <v>1589</v>
      </c>
      <c r="O1023" s="25"/>
      <c r="V1023" s="25"/>
    </row>
    <row r="1024" spans="1:22">
      <c r="A1024" s="2" t="s">
        <v>1182</v>
      </c>
      <c r="B1024" s="16" t="s">
        <v>2359</v>
      </c>
      <c r="C1024" s="16" t="s">
        <v>3522</v>
      </c>
      <c r="D1024" s="24">
        <v>347.18</v>
      </c>
      <c r="E1024" s="24">
        <v>-97</v>
      </c>
      <c r="F1024" s="20">
        <v>9.3699999999999992</v>
      </c>
      <c r="H1024" s="20">
        <v>2.3925087171829085</v>
      </c>
      <c r="J1024" s="22">
        <v>6.3960000000000004E-5</v>
      </c>
      <c r="N1024" s="16">
        <v>1592</v>
      </c>
      <c r="O1024" s="25"/>
      <c r="V1024" s="25"/>
    </row>
    <row r="1025" spans="1:22">
      <c r="A1025" s="2" t="s">
        <v>1183</v>
      </c>
      <c r="B1025" s="16" t="s">
        <v>2360</v>
      </c>
      <c r="C1025" s="16" t="s">
        <v>3523</v>
      </c>
      <c r="D1025" s="24">
        <v>356.55</v>
      </c>
      <c r="E1025" s="24">
        <v>35</v>
      </c>
      <c r="F1025" s="20">
        <v>6.4</v>
      </c>
      <c r="H1025" s="20">
        <v>-5.8596115211605682</v>
      </c>
      <c r="J1025" s="22">
        <v>1.9310000000000001E-2</v>
      </c>
      <c r="N1025" s="16">
        <v>1594</v>
      </c>
      <c r="O1025" s="25"/>
      <c r="V1025" s="25"/>
    </row>
    <row r="1026" spans="1:22">
      <c r="A1026" s="2" t="s">
        <v>1184</v>
      </c>
      <c r="B1026" s="16" t="s">
        <v>2361</v>
      </c>
      <c r="C1026" s="16" t="s">
        <v>3524</v>
      </c>
      <c r="D1026" s="24">
        <v>104.15</v>
      </c>
      <c r="E1026" s="24">
        <v>-45.61</v>
      </c>
      <c r="F1026" s="20">
        <v>0</v>
      </c>
      <c r="H1026" s="20">
        <v>-5.5204718596151814</v>
      </c>
      <c r="J1026" s="22">
        <v>366200</v>
      </c>
      <c r="N1026" s="16">
        <v>1595</v>
      </c>
      <c r="O1026" s="25"/>
      <c r="V1026" s="25"/>
    </row>
    <row r="1027" spans="1:22">
      <c r="A1027" s="2" t="s">
        <v>1185</v>
      </c>
      <c r="B1027" s="16" t="s">
        <v>2362</v>
      </c>
      <c r="C1027" s="16" t="s">
        <v>3525</v>
      </c>
      <c r="D1027" s="24">
        <v>165.19</v>
      </c>
      <c r="E1027" s="24">
        <v>13</v>
      </c>
      <c r="F1027" s="20">
        <v>2.57</v>
      </c>
      <c r="H1027" s="20">
        <v>-6.1763406170342652</v>
      </c>
      <c r="J1027" s="22">
        <v>413.6</v>
      </c>
      <c r="N1027" s="16">
        <v>1596</v>
      </c>
      <c r="O1027" s="25"/>
      <c r="V1027" s="25"/>
    </row>
    <row r="1028" spans="1:22">
      <c r="A1028" s="2" t="s">
        <v>1186</v>
      </c>
      <c r="B1028" s="16" t="s">
        <v>2363</v>
      </c>
      <c r="C1028" s="16" t="s">
        <v>3526</v>
      </c>
      <c r="D1028" s="24">
        <v>148.19999999999999</v>
      </c>
      <c r="E1028" s="24">
        <v>-38.26</v>
      </c>
      <c r="F1028" s="20">
        <v>1.2</v>
      </c>
      <c r="H1028" s="20">
        <v>-4.2455134211841283</v>
      </c>
      <c r="J1028" s="22">
        <v>7297</v>
      </c>
      <c r="N1028" s="16">
        <v>1597</v>
      </c>
      <c r="O1028" s="25"/>
      <c r="V1028" s="25"/>
    </row>
    <row r="1029" spans="1:22">
      <c r="A1029" s="2" t="s">
        <v>1187</v>
      </c>
      <c r="B1029" s="16" t="s">
        <v>2364</v>
      </c>
      <c r="C1029" s="16" t="s">
        <v>3527</v>
      </c>
      <c r="D1029" s="24">
        <v>126.2</v>
      </c>
      <c r="E1029" s="24">
        <v>-40.39</v>
      </c>
      <c r="F1029" s="20">
        <v>2.62</v>
      </c>
      <c r="H1029" s="20">
        <v>-2.07466100106907</v>
      </c>
      <c r="J1029" s="22">
        <v>586</v>
      </c>
      <c r="N1029" s="16">
        <v>1598</v>
      </c>
      <c r="O1029" s="25"/>
      <c r="V1029" s="25"/>
    </row>
    <row r="1030" spans="1:22">
      <c r="A1030" s="2" t="s">
        <v>1188</v>
      </c>
      <c r="B1030" s="16" t="s">
        <v>2365</v>
      </c>
      <c r="C1030" s="16" t="s">
        <v>3528</v>
      </c>
      <c r="D1030" s="24">
        <v>186.4</v>
      </c>
      <c r="E1030" s="24">
        <v>-99.7</v>
      </c>
      <c r="F1030" s="20">
        <v>5.96</v>
      </c>
      <c r="H1030" s="20">
        <v>1.0986101540389632</v>
      </c>
      <c r="J1030" s="22">
        <v>0.1744</v>
      </c>
      <c r="N1030" s="16">
        <v>1599</v>
      </c>
      <c r="O1030" s="25"/>
      <c r="V1030" s="25"/>
    </row>
    <row r="1031" spans="1:22">
      <c r="A1031" s="2" t="s">
        <v>1189</v>
      </c>
      <c r="B1031" s="16" t="s">
        <v>2366</v>
      </c>
      <c r="C1031" s="16" t="s">
        <v>3529</v>
      </c>
      <c r="D1031" s="24">
        <v>122.13</v>
      </c>
      <c r="E1031" s="24">
        <v>130</v>
      </c>
      <c r="F1031" s="20">
        <v>0.37</v>
      </c>
      <c r="H1031" s="20">
        <v>-9.9261302235392677</v>
      </c>
      <c r="J1031" s="22">
        <v>500000</v>
      </c>
      <c r="N1031" s="16">
        <v>1600</v>
      </c>
      <c r="O1031" s="25"/>
      <c r="V1031" s="25"/>
    </row>
    <row r="1032" spans="1:22">
      <c r="A1032" s="2" t="s">
        <v>1190</v>
      </c>
      <c r="B1032" s="16" t="s">
        <v>2367</v>
      </c>
      <c r="C1032" s="16" t="s">
        <v>3530</v>
      </c>
      <c r="D1032" s="24">
        <v>300.32</v>
      </c>
      <c r="E1032" s="24">
        <v>143</v>
      </c>
      <c r="F1032" s="20">
        <v>3.59</v>
      </c>
      <c r="H1032" s="20">
        <v>-10.46373222564031</v>
      </c>
      <c r="J1032" s="22">
        <v>4.7</v>
      </c>
      <c r="N1032" s="16">
        <v>1602</v>
      </c>
      <c r="O1032" s="25"/>
      <c r="V1032" s="25"/>
    </row>
    <row r="1033" spans="1:22">
      <c r="A1033" s="2" t="s">
        <v>1191</v>
      </c>
      <c r="B1033" s="16" t="s">
        <v>2368</v>
      </c>
      <c r="C1033" s="16" t="s">
        <v>3531</v>
      </c>
      <c r="D1033" s="24">
        <v>152.19</v>
      </c>
      <c r="E1033" s="24">
        <v>20.99</v>
      </c>
      <c r="F1033" s="20">
        <v>1.61</v>
      </c>
      <c r="H1033" s="20">
        <v>-6.0767743603824691</v>
      </c>
      <c r="J1033" s="22">
        <v>11000</v>
      </c>
      <c r="N1033" s="16">
        <v>1603</v>
      </c>
      <c r="O1033" s="25"/>
      <c r="V1033" s="25"/>
    </row>
    <row r="1034" spans="1:22">
      <c r="A1034" s="2" t="s">
        <v>1192</v>
      </c>
      <c r="B1034" s="16" t="s">
        <v>2369</v>
      </c>
      <c r="C1034" s="16" t="s">
        <v>3532</v>
      </c>
      <c r="D1034" s="24">
        <v>194.23</v>
      </c>
      <c r="E1034" s="24">
        <v>-6.2</v>
      </c>
      <c r="F1034" s="20">
        <v>-2.02</v>
      </c>
      <c r="H1034" s="20">
        <v>-10.697446729315255</v>
      </c>
      <c r="J1034" s="22">
        <v>1000000</v>
      </c>
      <c r="N1034" s="16">
        <v>1604</v>
      </c>
      <c r="O1034" s="25"/>
      <c r="V1034" s="25"/>
    </row>
    <row r="1035" spans="1:22">
      <c r="A1035" s="2" t="s">
        <v>1193</v>
      </c>
      <c r="B1035" s="16" t="s">
        <v>2370</v>
      </c>
      <c r="C1035" s="16" t="s">
        <v>3533</v>
      </c>
      <c r="D1035" s="24">
        <v>59.07</v>
      </c>
      <c r="E1035" s="24">
        <v>81</v>
      </c>
      <c r="F1035" s="20">
        <v>1.26</v>
      </c>
      <c r="H1035" s="20">
        <v>-6.3393101987680414</v>
      </c>
      <c r="J1035" s="22">
        <v>2250000</v>
      </c>
      <c r="N1035" s="16">
        <v>1605</v>
      </c>
      <c r="O1035" s="25"/>
      <c r="V1035" s="25"/>
    </row>
    <row r="1036" spans="1:22">
      <c r="A1036" s="2" t="s">
        <v>1194</v>
      </c>
      <c r="B1036" s="16" t="s">
        <v>2371</v>
      </c>
      <c r="C1036" s="16" t="s">
        <v>3534</v>
      </c>
      <c r="D1036" s="24">
        <v>272.77</v>
      </c>
      <c r="E1036" s="24">
        <v>-9</v>
      </c>
      <c r="F1036" s="20">
        <v>5.04</v>
      </c>
      <c r="H1036" s="20">
        <v>4.283554272076405E-2</v>
      </c>
      <c r="J1036" s="22">
        <v>1.8</v>
      </c>
      <c r="N1036" s="16">
        <v>1607</v>
      </c>
      <c r="O1036" s="25"/>
      <c r="V1036" s="25"/>
    </row>
    <row r="1037" spans="1:22">
      <c r="A1037" s="2" t="s">
        <v>1195</v>
      </c>
      <c r="B1037" s="16" t="s">
        <v>2372</v>
      </c>
      <c r="C1037" s="16" t="s">
        <v>3535</v>
      </c>
      <c r="D1037" s="24">
        <v>392.25</v>
      </c>
      <c r="E1037" s="24">
        <v>217.07</v>
      </c>
      <c r="F1037" s="20">
        <v>5.98</v>
      </c>
      <c r="H1037" s="20">
        <v>-10.820326497371228</v>
      </c>
      <c r="J1037" s="22">
        <v>5.4000000000000003E-3</v>
      </c>
      <c r="N1037" s="16">
        <v>1608</v>
      </c>
      <c r="O1037" s="25"/>
      <c r="V1037" s="25"/>
    </row>
    <row r="1038" spans="1:22">
      <c r="A1038" s="2" t="s">
        <v>1196</v>
      </c>
      <c r="B1038" s="16" t="s">
        <v>2373</v>
      </c>
      <c r="C1038" s="16" t="s">
        <v>3536</v>
      </c>
      <c r="D1038" s="24">
        <v>156.27000000000001</v>
      </c>
      <c r="E1038" s="24">
        <v>-12.16</v>
      </c>
      <c r="F1038" s="20">
        <v>3.91</v>
      </c>
      <c r="H1038" s="20">
        <v>-2.6341798857272045</v>
      </c>
      <c r="J1038" s="22">
        <v>105.5</v>
      </c>
      <c r="N1038" s="16">
        <v>1609</v>
      </c>
      <c r="O1038" s="25"/>
      <c r="V1038" s="25"/>
    </row>
    <row r="1039" spans="1:22">
      <c r="A1039" s="2" t="s">
        <v>1197</v>
      </c>
      <c r="B1039" s="16" t="s">
        <v>2374</v>
      </c>
      <c r="C1039" s="16" t="s">
        <v>3537</v>
      </c>
      <c r="D1039" s="24">
        <v>238.29</v>
      </c>
      <c r="E1039" s="24">
        <v>39</v>
      </c>
      <c r="F1039" s="20">
        <v>4.0599999999999996</v>
      </c>
      <c r="H1039" s="20">
        <v>-4.8647817546266587</v>
      </c>
      <c r="J1039" s="22">
        <v>9.2690000000000001</v>
      </c>
      <c r="N1039" s="16">
        <v>1610</v>
      </c>
      <c r="O1039" s="25"/>
      <c r="V1039" s="25"/>
    </row>
    <row r="1040" spans="1:22">
      <c r="A1040" s="2" t="s">
        <v>1198</v>
      </c>
      <c r="B1040" s="16" t="s">
        <v>2375</v>
      </c>
      <c r="C1040" s="16" t="s">
        <v>3538</v>
      </c>
      <c r="D1040" s="24">
        <v>84.08</v>
      </c>
      <c r="E1040" s="24">
        <v>211</v>
      </c>
      <c r="F1040" s="20">
        <v>1.1499999999999999</v>
      </c>
      <c r="H1040" s="20">
        <v>-8.0363457033268606</v>
      </c>
      <c r="J1040" s="22">
        <v>41300</v>
      </c>
      <c r="N1040" s="16">
        <v>1611</v>
      </c>
      <c r="O1040" s="25"/>
      <c r="V1040" s="25"/>
    </row>
    <row r="1041" spans="1:22">
      <c r="A1041" s="2" t="s">
        <v>1199</v>
      </c>
      <c r="B1041" s="16" t="s">
        <v>2376</v>
      </c>
      <c r="C1041" s="16" t="s">
        <v>3539</v>
      </c>
      <c r="D1041" s="24">
        <v>190.35</v>
      </c>
      <c r="E1041" s="24">
        <v>39.130000000000003</v>
      </c>
      <c r="F1041" s="20">
        <v>3.64</v>
      </c>
      <c r="H1041" s="20">
        <v>-4.9460484523737751</v>
      </c>
      <c r="J1041" s="22">
        <v>38.130000000000003</v>
      </c>
      <c r="N1041" s="16">
        <v>1612</v>
      </c>
      <c r="O1041" s="25"/>
      <c r="V1041" s="25"/>
    </row>
    <row r="1042" spans="1:22">
      <c r="A1042" s="2" t="s">
        <v>1200</v>
      </c>
      <c r="B1042" s="16" t="s">
        <v>2377</v>
      </c>
      <c r="C1042" s="16" t="s">
        <v>3540</v>
      </c>
      <c r="D1042" s="24">
        <v>142.19999999999999</v>
      </c>
      <c r="E1042" s="24">
        <v>-33.28</v>
      </c>
      <c r="F1042" s="20">
        <v>2.61</v>
      </c>
      <c r="H1042" s="20">
        <v>-1.5850711057898095</v>
      </c>
      <c r="J1042" s="22">
        <v>480.5</v>
      </c>
      <c r="N1042" s="16">
        <v>1614</v>
      </c>
      <c r="O1042" s="25"/>
      <c r="V1042" s="25"/>
    </row>
    <row r="1043" spans="1:22">
      <c r="A1043" s="2" t="s">
        <v>1201</v>
      </c>
      <c r="B1043" s="16" t="s">
        <v>2378</v>
      </c>
      <c r="C1043" s="16" t="s">
        <v>3541</v>
      </c>
      <c r="D1043" s="24">
        <v>285.89999999999998</v>
      </c>
      <c r="E1043" s="24">
        <v>254.5</v>
      </c>
      <c r="F1043" s="20">
        <v>4.6500000000000004</v>
      </c>
      <c r="H1043" s="20">
        <v>-4.1074948541904961</v>
      </c>
      <c r="J1043" s="22">
        <v>1.5940000000000001</v>
      </c>
      <c r="N1043" s="16">
        <v>1615</v>
      </c>
      <c r="O1043" s="25"/>
      <c r="V1043" s="25"/>
    </row>
    <row r="1044" spans="1:22">
      <c r="A1044" s="2" t="s">
        <v>1202</v>
      </c>
      <c r="B1044" s="16" t="s">
        <v>2379</v>
      </c>
      <c r="C1044" s="16" t="s">
        <v>3542</v>
      </c>
      <c r="D1044" s="24">
        <v>85.11</v>
      </c>
      <c r="E1044" s="24">
        <v>23</v>
      </c>
      <c r="F1044" s="20">
        <v>0.85</v>
      </c>
      <c r="H1044" s="20">
        <v>-7.3632223561734529</v>
      </c>
      <c r="J1044" s="22">
        <v>1000000</v>
      </c>
      <c r="N1044" s="16">
        <v>1616</v>
      </c>
      <c r="O1044" s="25"/>
      <c r="V1044" s="25"/>
    </row>
    <row r="1045" spans="1:22">
      <c r="A1045" s="2" t="s">
        <v>1203</v>
      </c>
      <c r="B1045" s="16" t="s">
        <v>2380</v>
      </c>
      <c r="C1045" s="16" t="s">
        <v>3543</v>
      </c>
      <c r="D1045" s="24">
        <v>212.34</v>
      </c>
      <c r="E1045" s="24">
        <v>59.08</v>
      </c>
      <c r="F1045" s="20">
        <v>6.08</v>
      </c>
      <c r="H1045" s="20">
        <v>-1.0896751450285167</v>
      </c>
      <c r="J1045" s="22">
        <v>0.24210000000000001</v>
      </c>
      <c r="N1045" s="16">
        <v>1619</v>
      </c>
      <c r="O1045" s="25"/>
      <c r="V1045" s="25"/>
    </row>
    <row r="1046" spans="1:22">
      <c r="A1046" s="2" t="s">
        <v>1204</v>
      </c>
      <c r="B1046" s="16" t="s">
        <v>2381</v>
      </c>
      <c r="C1046" s="16" t="s">
        <v>3544</v>
      </c>
      <c r="D1046" s="24">
        <v>405.59</v>
      </c>
      <c r="E1046" s="24">
        <v>214.52</v>
      </c>
      <c r="F1046" s="20">
        <v>8.51</v>
      </c>
      <c r="H1046" s="20">
        <v>-5.9752284573569714</v>
      </c>
      <c r="J1046" s="22">
        <v>1.5210000000000001E-4</v>
      </c>
      <c r="N1046" s="16">
        <v>1621</v>
      </c>
      <c r="O1046" s="25"/>
      <c r="V1046" s="25"/>
    </row>
    <row r="1047" spans="1:22">
      <c r="A1047" s="2" t="s">
        <v>1205</v>
      </c>
      <c r="B1047" s="16" t="s">
        <v>2382</v>
      </c>
      <c r="C1047" s="16" t="s">
        <v>3545</v>
      </c>
      <c r="D1047" s="24">
        <v>144.22</v>
      </c>
      <c r="E1047" s="24">
        <v>-67</v>
      </c>
      <c r="F1047" s="20">
        <v>2.83</v>
      </c>
      <c r="H1047" s="20">
        <v>-1.5293899241436923</v>
      </c>
      <c r="J1047" s="22">
        <v>629</v>
      </c>
      <c r="N1047" s="16">
        <v>1623</v>
      </c>
      <c r="O1047" s="25"/>
      <c r="V1047" s="25"/>
    </row>
    <row r="1048" spans="1:22">
      <c r="A1048" s="2" t="s">
        <v>1206</v>
      </c>
      <c r="B1048" s="16" t="s">
        <v>2383</v>
      </c>
      <c r="C1048" s="16" t="s">
        <v>3546</v>
      </c>
      <c r="D1048" s="24">
        <v>186.3</v>
      </c>
      <c r="E1048" s="24">
        <v>-31.04</v>
      </c>
      <c r="F1048" s="20">
        <v>4.08</v>
      </c>
      <c r="H1048" s="20">
        <v>-1.1606415168245499</v>
      </c>
      <c r="J1048" s="22">
        <v>16.77</v>
      </c>
      <c r="N1048" s="16">
        <v>1628</v>
      </c>
      <c r="O1048" s="25"/>
      <c r="V1048" s="25"/>
    </row>
    <row r="1049" spans="1:22">
      <c r="A1049" s="2" t="s">
        <v>1207</v>
      </c>
      <c r="B1049" s="16" t="s">
        <v>2384</v>
      </c>
      <c r="C1049" s="16" t="s">
        <v>3547</v>
      </c>
      <c r="D1049" s="24">
        <v>505.21</v>
      </c>
      <c r="E1049" s="24">
        <v>100</v>
      </c>
      <c r="F1049" s="20">
        <v>6.2</v>
      </c>
      <c r="H1049" s="20">
        <v>-3.6904276758148336</v>
      </c>
      <c r="J1049" s="22">
        <v>2E-3</v>
      </c>
      <c r="N1049" s="16">
        <v>1629</v>
      </c>
      <c r="O1049" s="25"/>
      <c r="V1049" s="25"/>
    </row>
    <row r="1050" spans="1:22">
      <c r="A1050" s="2" t="s">
        <v>1208</v>
      </c>
      <c r="B1050" s="16" t="s">
        <v>2385</v>
      </c>
      <c r="C1050" s="16" t="s">
        <v>3548</v>
      </c>
      <c r="D1050" s="24">
        <v>225.25</v>
      </c>
      <c r="E1050" s="24">
        <v>233</v>
      </c>
      <c r="F1050" s="20">
        <v>1.57</v>
      </c>
      <c r="H1050" s="20">
        <v>-11.44207595642515</v>
      </c>
      <c r="J1050" s="22">
        <v>60</v>
      </c>
      <c r="N1050" s="16">
        <v>1630</v>
      </c>
      <c r="O1050" s="25"/>
      <c r="V1050" s="25"/>
    </row>
    <row r="1051" spans="1:22">
      <c r="A1051" s="2" t="s">
        <v>1209</v>
      </c>
      <c r="B1051" s="16" t="s">
        <v>2386</v>
      </c>
      <c r="C1051" s="16" t="s">
        <v>3549</v>
      </c>
      <c r="D1051" s="24">
        <v>136.15</v>
      </c>
      <c r="E1051" s="24">
        <v>147</v>
      </c>
      <c r="F1051" s="20">
        <v>0.83</v>
      </c>
      <c r="H1051" s="20">
        <v>-8.0853321640177338</v>
      </c>
      <c r="J1051" s="22">
        <v>16980</v>
      </c>
      <c r="N1051" s="16">
        <v>1631</v>
      </c>
      <c r="O1051" s="25"/>
      <c r="V1051" s="25"/>
    </row>
    <row r="1052" spans="1:22">
      <c r="A1052" s="2" t="s">
        <v>1210</v>
      </c>
      <c r="B1052" s="16" t="s">
        <v>2387</v>
      </c>
      <c r="C1052" s="16" t="s">
        <v>3550</v>
      </c>
      <c r="D1052" s="24">
        <v>124.08</v>
      </c>
      <c r="E1052" s="24">
        <v>-48.25</v>
      </c>
      <c r="F1052" s="20">
        <v>0.61</v>
      </c>
      <c r="H1052" s="20">
        <v>-4.2916182084301671</v>
      </c>
      <c r="J1052" s="22">
        <v>1000000</v>
      </c>
      <c r="N1052" s="16">
        <v>1633</v>
      </c>
      <c r="O1052" s="25"/>
      <c r="V1052" s="25"/>
    </row>
    <row r="1053" spans="1:22">
      <c r="A1053" s="2" t="s">
        <v>1211</v>
      </c>
      <c r="B1053" s="16" t="s">
        <v>2388</v>
      </c>
      <c r="C1053" s="16" t="s">
        <v>3551</v>
      </c>
      <c r="D1053" s="24">
        <v>502.74</v>
      </c>
      <c r="E1053" s="24">
        <v>229.19</v>
      </c>
      <c r="F1053" s="20">
        <v>5.94</v>
      </c>
      <c r="H1053" s="20">
        <v>-11.780002187861029</v>
      </c>
      <c r="J1053" s="22">
        <v>1.866E-2</v>
      </c>
      <c r="N1053" s="16">
        <v>1634</v>
      </c>
      <c r="O1053" s="25"/>
      <c r="V1053" s="25"/>
    </row>
    <row r="1054" spans="1:22">
      <c r="A1054" s="2" t="s">
        <v>1212</v>
      </c>
      <c r="B1054" s="16" t="s">
        <v>2389</v>
      </c>
      <c r="C1054" s="16" t="s">
        <v>3552</v>
      </c>
      <c r="D1054" s="24">
        <v>178.28</v>
      </c>
      <c r="E1054" s="24">
        <v>18</v>
      </c>
      <c r="F1054" s="20">
        <v>3.79</v>
      </c>
      <c r="H1054" s="20">
        <v>-4.0621923605094716</v>
      </c>
      <c r="J1054" s="22">
        <v>123.8</v>
      </c>
      <c r="N1054" s="16">
        <v>1635</v>
      </c>
      <c r="O1054" s="25"/>
      <c r="V1054" s="25"/>
    </row>
    <row r="1055" spans="1:22">
      <c r="A1055" s="2" t="s">
        <v>1213</v>
      </c>
      <c r="B1055" s="16" t="s">
        <v>2390</v>
      </c>
      <c r="C1055" s="16" t="s">
        <v>3553</v>
      </c>
      <c r="D1055" s="24">
        <v>256.43</v>
      </c>
      <c r="E1055" s="24">
        <v>66.69</v>
      </c>
      <c r="F1055" s="20">
        <v>5.5</v>
      </c>
      <c r="H1055" s="20">
        <v>-2.6403401944320231</v>
      </c>
      <c r="J1055" s="22">
        <v>0.43780000000000002</v>
      </c>
      <c r="N1055" s="16">
        <v>1637</v>
      </c>
      <c r="O1055" s="25"/>
      <c r="V1055" s="25"/>
    </row>
    <row r="1056" spans="1:22">
      <c r="A1056" s="2" t="s">
        <v>1214</v>
      </c>
      <c r="B1056" s="16" t="s">
        <v>2391</v>
      </c>
      <c r="C1056" s="16" t="s">
        <v>3554</v>
      </c>
      <c r="D1056" s="24">
        <v>222.51</v>
      </c>
      <c r="E1056" s="24">
        <v>-53.95</v>
      </c>
      <c r="F1056" s="20">
        <v>6.16</v>
      </c>
      <c r="H1056" s="20">
        <v>1.0929144070640817</v>
      </c>
      <c r="J1056" s="22">
        <v>7.6939999999999995E-2</v>
      </c>
      <c r="N1056" s="16">
        <v>1638</v>
      </c>
      <c r="O1056" s="25"/>
      <c r="V1056" s="25"/>
    </row>
    <row r="1057" spans="1:22">
      <c r="A1057" s="2" t="s">
        <v>1215</v>
      </c>
      <c r="B1057" s="16" t="s">
        <v>2392</v>
      </c>
      <c r="C1057" s="16" t="s">
        <v>3555</v>
      </c>
      <c r="D1057" s="24">
        <v>219.29</v>
      </c>
      <c r="E1057" s="24">
        <v>62</v>
      </c>
      <c r="F1057" s="20">
        <v>4.2</v>
      </c>
      <c r="H1057" s="20">
        <v>-5.3756909967330513</v>
      </c>
      <c r="J1057" s="22">
        <v>60</v>
      </c>
      <c r="N1057" s="16">
        <v>1639</v>
      </c>
      <c r="O1057" s="25"/>
      <c r="V1057" s="25"/>
    </row>
    <row r="1058" spans="1:22">
      <c r="A1058" s="2" t="s">
        <v>1216</v>
      </c>
      <c r="B1058" s="16" t="s">
        <v>2393</v>
      </c>
      <c r="C1058" s="16" t="s">
        <v>3556</v>
      </c>
      <c r="D1058" s="24">
        <v>132.19999999999999</v>
      </c>
      <c r="E1058" s="24">
        <v>-19.79</v>
      </c>
      <c r="F1058" s="20">
        <v>0.98</v>
      </c>
      <c r="H1058" s="20">
        <v>-5.2745848691313864</v>
      </c>
      <c r="J1058" s="22">
        <v>42100</v>
      </c>
      <c r="N1058" s="16">
        <v>1642</v>
      </c>
      <c r="O1058" s="25"/>
      <c r="V1058" s="25"/>
    </row>
    <row r="1059" spans="1:22">
      <c r="A1059" s="2" t="s">
        <v>1217</v>
      </c>
      <c r="B1059" s="16" t="s">
        <v>2394</v>
      </c>
      <c r="C1059" s="16" t="s">
        <v>3557</v>
      </c>
      <c r="D1059" s="24">
        <v>100.16</v>
      </c>
      <c r="E1059" s="24">
        <v>-38.47</v>
      </c>
      <c r="F1059" s="20">
        <v>1.61</v>
      </c>
      <c r="H1059" s="20">
        <v>-3.1981965232679319</v>
      </c>
      <c r="J1059" s="22">
        <v>16000</v>
      </c>
      <c r="N1059" s="16">
        <v>1645</v>
      </c>
      <c r="O1059" s="25"/>
      <c r="V1059" s="25"/>
    </row>
    <row r="1060" spans="1:22">
      <c r="A1060" s="2" t="s">
        <v>1218</v>
      </c>
      <c r="B1060" s="16" t="s">
        <v>2395</v>
      </c>
      <c r="C1060" s="16" t="s">
        <v>3558</v>
      </c>
      <c r="D1060" s="24">
        <v>229.07</v>
      </c>
      <c r="E1060" s="24">
        <v>46.17</v>
      </c>
      <c r="F1060" s="20">
        <v>2.42</v>
      </c>
      <c r="H1060" s="20">
        <v>-4.1763406170342652</v>
      </c>
      <c r="J1060" s="22">
        <v>261.7</v>
      </c>
      <c r="N1060" s="16">
        <v>1647</v>
      </c>
      <c r="O1060" s="25"/>
      <c r="V1060" s="25"/>
    </row>
    <row r="1061" spans="1:22">
      <c r="A1061" s="2" t="s">
        <v>1219</v>
      </c>
      <c r="B1061" s="16" t="s">
        <v>2396</v>
      </c>
      <c r="C1061" s="16" t="s">
        <v>3559</v>
      </c>
      <c r="D1061" s="24">
        <v>112.99</v>
      </c>
      <c r="E1061" s="24">
        <v>-33.799999999999997</v>
      </c>
      <c r="F1061" s="20">
        <v>2.92</v>
      </c>
      <c r="H1061" s="20">
        <v>-0.18170234540637359</v>
      </c>
      <c r="J1061" s="22">
        <v>343.5</v>
      </c>
      <c r="N1061" s="16">
        <v>1650</v>
      </c>
      <c r="O1061" s="25"/>
      <c r="V1061" s="25"/>
    </row>
    <row r="1062" spans="1:22">
      <c r="A1062" s="2" t="s">
        <v>1220</v>
      </c>
      <c r="B1062" s="16" t="s">
        <v>2397</v>
      </c>
      <c r="C1062" s="16" t="s">
        <v>3560</v>
      </c>
      <c r="D1062" s="24">
        <v>449.86</v>
      </c>
      <c r="E1062" s="24">
        <v>49.2</v>
      </c>
      <c r="F1062" s="20">
        <v>7</v>
      </c>
      <c r="H1062" s="20">
        <v>-4.2182665060432658</v>
      </c>
      <c r="J1062" s="22">
        <v>5.0000000000000001E-3</v>
      </c>
      <c r="N1062" s="16">
        <v>1653</v>
      </c>
      <c r="O1062" s="25"/>
      <c r="V1062" s="25"/>
    </row>
    <row r="1063" spans="1:22">
      <c r="A1063" s="2" t="s">
        <v>1221</v>
      </c>
      <c r="B1063" s="16" t="s">
        <v>2398</v>
      </c>
      <c r="C1063" s="16" t="s">
        <v>3561</v>
      </c>
      <c r="D1063" s="24">
        <v>164.21</v>
      </c>
      <c r="E1063" s="24">
        <v>-0.17</v>
      </c>
      <c r="F1063" s="20">
        <v>2.5</v>
      </c>
      <c r="H1063" s="20">
        <v>-3.1143703721745433</v>
      </c>
      <c r="J1063" s="22">
        <v>481.1</v>
      </c>
      <c r="N1063" s="16">
        <v>1655</v>
      </c>
      <c r="O1063" s="25"/>
      <c r="V1063" s="25"/>
    </row>
    <row r="1064" spans="1:22">
      <c r="A1064" s="2" t="s">
        <v>1222</v>
      </c>
      <c r="B1064" s="16" t="s">
        <v>2399</v>
      </c>
      <c r="C1064" s="16" t="s">
        <v>3562</v>
      </c>
      <c r="D1064" s="24">
        <v>310.44</v>
      </c>
      <c r="E1064" s="24">
        <v>150.5</v>
      </c>
      <c r="F1064" s="20">
        <v>4.68</v>
      </c>
      <c r="H1064" s="20">
        <v>-6.7343516795602625</v>
      </c>
      <c r="J1064" s="22">
        <v>3.4980000000000002</v>
      </c>
      <c r="N1064" s="16">
        <v>1657</v>
      </c>
      <c r="O1064" s="25"/>
      <c r="V1064" s="25"/>
    </row>
    <row r="1065" spans="1:22">
      <c r="A1065" s="2" t="s">
        <v>1223</v>
      </c>
      <c r="B1065" s="16" t="s">
        <v>2400</v>
      </c>
      <c r="C1065" s="16" t="s">
        <v>3563</v>
      </c>
      <c r="D1065" s="24">
        <v>362.41</v>
      </c>
      <c r="E1065" s="24">
        <v>-54</v>
      </c>
      <c r="F1065" s="20">
        <v>5.73</v>
      </c>
      <c r="H1065" s="20">
        <v>-2.6545289348998362</v>
      </c>
      <c r="J1065" s="22">
        <v>1.9</v>
      </c>
      <c r="N1065" s="16">
        <v>1658</v>
      </c>
      <c r="O1065" s="25"/>
      <c r="V1065" s="25"/>
    </row>
    <row r="1066" spans="1:22">
      <c r="A1066" s="2" t="s">
        <v>1224</v>
      </c>
      <c r="B1066" s="16" t="s">
        <v>2401</v>
      </c>
      <c r="C1066" s="16" t="s">
        <v>3564</v>
      </c>
      <c r="D1066" s="24">
        <v>134.18</v>
      </c>
      <c r="E1066" s="24">
        <v>33</v>
      </c>
      <c r="F1066" s="20">
        <v>1.95</v>
      </c>
      <c r="H1066" s="20">
        <v>-5.1898711344838002</v>
      </c>
      <c r="J1066" s="22">
        <v>6188</v>
      </c>
      <c r="N1066" s="16">
        <v>1660</v>
      </c>
      <c r="O1066" s="25"/>
      <c r="V1066" s="25"/>
    </row>
    <row r="1067" spans="1:22">
      <c r="A1067" s="2" t="s">
        <v>1225</v>
      </c>
      <c r="B1067" s="16" t="s">
        <v>2402</v>
      </c>
      <c r="C1067" s="16" t="s">
        <v>3565</v>
      </c>
      <c r="D1067" s="24">
        <v>166.18</v>
      </c>
      <c r="E1067" s="24">
        <v>43</v>
      </c>
      <c r="F1067" s="20">
        <v>1.22</v>
      </c>
      <c r="H1067" s="20">
        <v>-5.7164303635025062</v>
      </c>
      <c r="J1067" s="22">
        <v>6320</v>
      </c>
      <c r="N1067" s="16">
        <v>1662</v>
      </c>
      <c r="O1067" s="25"/>
      <c r="V1067" s="25"/>
    </row>
    <row r="1068" spans="1:22">
      <c r="A1068" s="2" t="s">
        <v>1226</v>
      </c>
      <c r="B1068" s="16" t="s">
        <v>2403</v>
      </c>
      <c r="C1068" s="16" t="s">
        <v>3566</v>
      </c>
      <c r="D1068" s="24">
        <v>428.62</v>
      </c>
      <c r="E1068" s="24">
        <v>205.99</v>
      </c>
      <c r="F1068" s="20">
        <v>5.63</v>
      </c>
      <c r="H1068" s="20">
        <v>-6.8570493043959679</v>
      </c>
      <c r="J1068" s="22">
        <v>3.1359999999999999E-2</v>
      </c>
      <c r="N1068" s="16">
        <v>1663</v>
      </c>
      <c r="O1068" s="25"/>
      <c r="V1068" s="25"/>
    </row>
    <row r="1069" spans="1:22">
      <c r="A1069" s="2" t="s">
        <v>1227</v>
      </c>
      <c r="B1069" s="16" t="s">
        <v>2404</v>
      </c>
      <c r="C1069" s="16" t="s">
        <v>3567</v>
      </c>
      <c r="D1069" s="24">
        <v>396.7</v>
      </c>
      <c r="E1069" s="24">
        <v>135.19999999999999</v>
      </c>
      <c r="F1069" s="20">
        <v>11.59</v>
      </c>
      <c r="H1069" s="20">
        <v>0.6870187399543074</v>
      </c>
      <c r="J1069" s="22">
        <v>4.0219999999999999E-7</v>
      </c>
      <c r="N1069" s="16">
        <v>1664</v>
      </c>
      <c r="O1069" s="25"/>
      <c r="V1069" s="25"/>
    </row>
    <row r="1070" spans="1:22">
      <c r="A1070" s="2" t="s">
        <v>1228</v>
      </c>
      <c r="B1070" s="16" t="s">
        <v>2405</v>
      </c>
      <c r="C1070" s="16" t="s">
        <v>3568</v>
      </c>
      <c r="D1070" s="24">
        <v>192.26</v>
      </c>
      <c r="E1070" s="24">
        <v>21.57</v>
      </c>
      <c r="F1070" s="20">
        <v>4.1500000000000004</v>
      </c>
      <c r="H1070" s="20">
        <v>-2.3551044659512734</v>
      </c>
      <c r="J1070" s="22">
        <v>13.68</v>
      </c>
      <c r="N1070" s="16">
        <v>1665</v>
      </c>
      <c r="O1070" s="25"/>
      <c r="V1070" s="25"/>
    </row>
    <row r="1071" spans="1:22">
      <c r="A1071" s="2" t="s">
        <v>1229</v>
      </c>
      <c r="B1071" s="16" t="s">
        <v>2406</v>
      </c>
      <c r="C1071" s="16" t="s">
        <v>3569</v>
      </c>
      <c r="D1071" s="24">
        <v>142.59</v>
      </c>
      <c r="E1071" s="24">
        <v>51</v>
      </c>
      <c r="F1071" s="20">
        <v>2.78</v>
      </c>
      <c r="H1071" s="20">
        <v>-4.3354497779548034</v>
      </c>
      <c r="J1071" s="22">
        <v>4000</v>
      </c>
      <c r="N1071" s="16">
        <v>1667</v>
      </c>
      <c r="O1071" s="25"/>
      <c r="V1071" s="25"/>
    </row>
    <row r="1072" spans="1:22">
      <c r="A1072" s="2" t="s">
        <v>1230</v>
      </c>
      <c r="B1072" s="16" t="s">
        <v>2407</v>
      </c>
      <c r="C1072" s="16" t="s">
        <v>3570</v>
      </c>
      <c r="D1072" s="24">
        <v>283.8</v>
      </c>
      <c r="E1072" s="24">
        <v>-40</v>
      </c>
      <c r="F1072" s="20">
        <v>2.9</v>
      </c>
      <c r="H1072" s="20">
        <v>-6.4342857119988981</v>
      </c>
      <c r="J1072" s="22">
        <v>530</v>
      </c>
      <c r="N1072" s="16">
        <v>1668</v>
      </c>
      <c r="O1072" s="25"/>
      <c r="V1072" s="25"/>
    </row>
    <row r="1073" spans="1:22">
      <c r="A1073" s="2" t="s">
        <v>1231</v>
      </c>
      <c r="B1073" s="16" t="s">
        <v>2408</v>
      </c>
      <c r="C1073" s="16" t="s">
        <v>3571</v>
      </c>
      <c r="D1073" s="24">
        <v>118.18</v>
      </c>
      <c r="E1073" s="24">
        <v>-50</v>
      </c>
      <c r="F1073" s="20">
        <v>0.57999999999999996</v>
      </c>
      <c r="H1073" s="20">
        <v>-4.7800021878610295</v>
      </c>
      <c r="J1073" s="22">
        <v>1000000</v>
      </c>
      <c r="N1073" s="16">
        <v>1669</v>
      </c>
      <c r="O1073" s="25"/>
      <c r="V1073" s="25"/>
    </row>
    <row r="1074" spans="1:22">
      <c r="A1074" s="2" t="s">
        <v>1232</v>
      </c>
      <c r="B1074" s="16" t="s">
        <v>2409</v>
      </c>
      <c r="C1074" s="16" t="s">
        <v>3572</v>
      </c>
      <c r="D1074" s="24">
        <v>156.22999999999999</v>
      </c>
      <c r="E1074" s="24">
        <v>1.6</v>
      </c>
      <c r="F1074" s="20">
        <v>4.3099999999999996</v>
      </c>
      <c r="H1074" s="20">
        <v>-1.5816701919194058</v>
      </c>
      <c r="J1074" s="22">
        <v>14.85</v>
      </c>
      <c r="N1074" s="16">
        <v>1671</v>
      </c>
      <c r="O1074" s="25"/>
      <c r="V1074" s="25"/>
    </row>
    <row r="1075" spans="1:22">
      <c r="A1075" s="2" t="s">
        <v>1233</v>
      </c>
      <c r="B1075" s="16" t="s">
        <v>2410</v>
      </c>
      <c r="C1075" s="16" t="s">
        <v>3573</v>
      </c>
      <c r="D1075" s="24">
        <v>102.09</v>
      </c>
      <c r="E1075" s="24">
        <v>-48.8</v>
      </c>
      <c r="F1075" s="20">
        <v>0.41</v>
      </c>
      <c r="H1075" s="20">
        <v>-5.8507091263649489</v>
      </c>
      <c r="J1075" s="22">
        <v>175000</v>
      </c>
      <c r="N1075" s="16">
        <v>1672</v>
      </c>
      <c r="O1075" s="25"/>
      <c r="V1075" s="25"/>
    </row>
    <row r="1076" spans="1:22">
      <c r="A1076" s="2" t="s">
        <v>1234</v>
      </c>
      <c r="B1076" s="16" t="s">
        <v>2411</v>
      </c>
      <c r="C1076" s="16" t="s">
        <v>3574</v>
      </c>
      <c r="D1076" s="24">
        <v>60.1</v>
      </c>
      <c r="E1076" s="24">
        <v>-126.1</v>
      </c>
      <c r="F1076" s="20">
        <v>0.25</v>
      </c>
      <c r="H1076" s="20">
        <v>-3.5187100134588949</v>
      </c>
      <c r="J1076" s="22">
        <v>1000000</v>
      </c>
      <c r="N1076" s="16">
        <v>1675</v>
      </c>
      <c r="O1076" s="25"/>
      <c r="V1076" s="25"/>
    </row>
    <row r="1077" spans="1:22">
      <c r="A1077" s="2" t="s">
        <v>1235</v>
      </c>
      <c r="B1077" s="16" t="s">
        <v>2412</v>
      </c>
      <c r="C1077" s="16" t="s">
        <v>3575</v>
      </c>
      <c r="D1077" s="24">
        <v>358.39</v>
      </c>
      <c r="E1077" s="24">
        <v>103.83</v>
      </c>
      <c r="F1077" s="20">
        <v>2.77</v>
      </c>
      <c r="H1077" s="20">
        <v>-9.6691969344544972</v>
      </c>
      <c r="J1077" s="22">
        <v>23.93</v>
      </c>
      <c r="N1077" s="16">
        <v>1676</v>
      </c>
      <c r="O1077" s="25"/>
      <c r="V1077" s="25"/>
    </row>
    <row r="1078" spans="1:22">
      <c r="A1078" s="2" t="s">
        <v>1236</v>
      </c>
      <c r="B1078" s="16" t="s">
        <v>2413</v>
      </c>
      <c r="C1078" s="16" t="s">
        <v>3576</v>
      </c>
      <c r="D1078" s="24">
        <v>186.3</v>
      </c>
      <c r="E1078" s="24">
        <v>-18</v>
      </c>
      <c r="F1078" s="20">
        <v>4.41</v>
      </c>
      <c r="H1078" s="20">
        <v>-1.0746610010690698</v>
      </c>
      <c r="J1078" s="22">
        <v>4.4000000000000004</v>
      </c>
      <c r="N1078" s="16">
        <v>1678</v>
      </c>
      <c r="O1078" s="25"/>
      <c r="V1078" s="25"/>
    </row>
    <row r="1079" spans="1:22">
      <c r="A1079" s="2" t="s">
        <v>1237</v>
      </c>
      <c r="B1079" s="16" t="s">
        <v>2414</v>
      </c>
      <c r="C1079" s="16" t="s">
        <v>3577</v>
      </c>
      <c r="D1079" s="24">
        <v>378.92</v>
      </c>
      <c r="E1079" s="24">
        <v>27</v>
      </c>
      <c r="F1079" s="20">
        <v>5.73</v>
      </c>
      <c r="H1079" s="20">
        <v>-7.8779832112316113</v>
      </c>
      <c r="J1079" s="22">
        <v>1.5</v>
      </c>
      <c r="N1079" s="16">
        <v>1679</v>
      </c>
      <c r="O1079" s="25"/>
      <c r="V1079" s="25"/>
    </row>
    <row r="1080" spans="1:22">
      <c r="A1080" s="2" t="s">
        <v>1238</v>
      </c>
      <c r="B1080" s="16" t="s">
        <v>2415</v>
      </c>
      <c r="C1080" s="16" t="s">
        <v>3578</v>
      </c>
      <c r="D1080" s="24">
        <v>66.099999999999994</v>
      </c>
      <c r="E1080" s="24">
        <v>-85</v>
      </c>
      <c r="F1080" s="20">
        <v>2.25</v>
      </c>
      <c r="H1080" s="20">
        <v>-6.6308926704303953E-2</v>
      </c>
      <c r="J1080" s="22">
        <v>1800</v>
      </c>
      <c r="N1080" s="16">
        <v>1681</v>
      </c>
      <c r="O1080" s="25"/>
      <c r="V1080" s="25"/>
    </row>
    <row r="1081" spans="1:22">
      <c r="A1081" s="2" t="s">
        <v>1239</v>
      </c>
      <c r="B1081" s="16" t="s">
        <v>2416</v>
      </c>
      <c r="C1081" s="16" t="s">
        <v>3579</v>
      </c>
      <c r="D1081" s="24">
        <v>161.16</v>
      </c>
      <c r="E1081" s="24">
        <v>134</v>
      </c>
      <c r="F1081" s="20">
        <v>1.31</v>
      </c>
      <c r="H1081" s="20">
        <v>-6.0382802031040601</v>
      </c>
      <c r="J1081" s="22">
        <v>5144</v>
      </c>
      <c r="N1081" s="16">
        <v>1683</v>
      </c>
      <c r="O1081" s="25"/>
      <c r="V1081" s="25"/>
    </row>
    <row r="1082" spans="1:22">
      <c r="A1082" s="2" t="s">
        <v>1240</v>
      </c>
      <c r="B1082" s="16" t="s">
        <v>2417</v>
      </c>
      <c r="C1082" s="16" t="s">
        <v>3580</v>
      </c>
      <c r="D1082" s="24">
        <v>128.22</v>
      </c>
      <c r="E1082" s="24">
        <v>-30.72</v>
      </c>
      <c r="F1082" s="20">
        <v>2.2200000000000002</v>
      </c>
      <c r="H1082" s="20">
        <v>-2.2745848691313864</v>
      </c>
      <c r="J1082" s="22">
        <v>2600</v>
      </c>
      <c r="N1082" s="16">
        <v>1684</v>
      </c>
      <c r="O1082" s="25"/>
      <c r="V1082" s="25"/>
    </row>
    <row r="1083" spans="1:22">
      <c r="A1083" s="2" t="s">
        <v>1241</v>
      </c>
      <c r="B1083" s="16" t="s">
        <v>2418</v>
      </c>
      <c r="C1083" s="16" t="s">
        <v>3581</v>
      </c>
      <c r="D1083" s="24">
        <v>202.55</v>
      </c>
      <c r="E1083" s="24">
        <v>53</v>
      </c>
      <c r="F1083" s="20">
        <v>2.17</v>
      </c>
      <c r="H1083" s="20">
        <v>-3.9382791131188624</v>
      </c>
      <c r="J1083" s="22">
        <v>8</v>
      </c>
      <c r="N1083" s="16">
        <v>1687</v>
      </c>
      <c r="O1083" s="25"/>
      <c r="V1083" s="25"/>
    </row>
    <row r="1084" spans="1:22">
      <c r="A1084" s="2" t="s">
        <v>1242</v>
      </c>
      <c r="B1084" s="16" t="s">
        <v>2419</v>
      </c>
      <c r="C1084" s="16" t="s">
        <v>3582</v>
      </c>
      <c r="D1084" s="24">
        <v>641.70000000000005</v>
      </c>
      <c r="E1084" s="24">
        <v>180.03</v>
      </c>
      <c r="F1084" s="20">
        <v>7.74</v>
      </c>
      <c r="H1084" s="20">
        <v>-2.7257703897566494</v>
      </c>
      <c r="J1084" s="22">
        <v>8.6E-3</v>
      </c>
      <c r="N1084" s="16">
        <v>1690</v>
      </c>
      <c r="O1084" s="25"/>
      <c r="V1084" s="25"/>
    </row>
    <row r="1085" spans="1:22">
      <c r="A1085" s="2" t="s">
        <v>1243</v>
      </c>
      <c r="B1085" s="16" t="s">
        <v>2420</v>
      </c>
      <c r="C1085" s="16" t="s">
        <v>3583</v>
      </c>
      <c r="D1085" s="24">
        <v>261.33999999999997</v>
      </c>
      <c r="E1085" s="24">
        <v>197.79</v>
      </c>
      <c r="F1085" s="20">
        <v>3.66</v>
      </c>
      <c r="H1085" s="20">
        <v>-5.5823482474543358</v>
      </c>
      <c r="J1085" s="22">
        <v>15.31</v>
      </c>
      <c r="N1085" s="16">
        <v>1692</v>
      </c>
      <c r="O1085" s="25"/>
      <c r="V1085" s="25"/>
    </row>
    <row r="1086" spans="1:22">
      <c r="A1086" s="2" t="s">
        <v>1244</v>
      </c>
      <c r="B1086" s="16" t="s">
        <v>2421</v>
      </c>
      <c r="C1086" s="16" t="s">
        <v>3584</v>
      </c>
      <c r="D1086" s="24">
        <v>192.26</v>
      </c>
      <c r="E1086" s="24">
        <v>28.29</v>
      </c>
      <c r="F1086" s="20">
        <v>3.44</v>
      </c>
      <c r="H1086" s="20">
        <v>-2.8687002276625044</v>
      </c>
      <c r="J1086" s="22">
        <v>54.93</v>
      </c>
      <c r="N1086" s="16">
        <v>1693</v>
      </c>
      <c r="O1086" s="25"/>
      <c r="V1086" s="25"/>
    </row>
    <row r="1087" spans="1:22">
      <c r="A1087" s="2" t="s">
        <v>1245</v>
      </c>
      <c r="B1087" s="16" t="s">
        <v>2422</v>
      </c>
      <c r="C1087" s="16" t="s">
        <v>3585</v>
      </c>
      <c r="D1087" s="24">
        <v>126.16</v>
      </c>
      <c r="E1087" s="24">
        <v>47.06</v>
      </c>
      <c r="F1087" s="20">
        <v>0.79</v>
      </c>
      <c r="H1087" s="20">
        <v>-6.8432211049723994</v>
      </c>
      <c r="J1087" s="22">
        <v>65770</v>
      </c>
      <c r="N1087" s="16">
        <v>1694</v>
      </c>
      <c r="O1087" s="25"/>
      <c r="V1087" s="25"/>
    </row>
    <row r="1088" spans="1:22">
      <c r="A1088" s="2" t="s">
        <v>1246</v>
      </c>
      <c r="B1088" s="16" t="s">
        <v>2423</v>
      </c>
      <c r="C1088" s="16" t="s">
        <v>3586</v>
      </c>
      <c r="D1088" s="24">
        <v>134.22</v>
      </c>
      <c r="E1088" s="24">
        <v>79.3</v>
      </c>
      <c r="F1088" s="20">
        <v>4</v>
      </c>
      <c r="H1088" s="20">
        <v>-0.48598144212423189</v>
      </c>
      <c r="J1088" s="22">
        <v>3.48</v>
      </c>
      <c r="N1088" s="16">
        <v>1699</v>
      </c>
      <c r="O1088" s="25"/>
      <c r="V1088" s="25"/>
    </row>
    <row r="1089" spans="1:22">
      <c r="A1089" s="2" t="s">
        <v>1247</v>
      </c>
      <c r="B1089" s="16" t="s">
        <v>2424</v>
      </c>
      <c r="C1089" s="16" t="s">
        <v>3587</v>
      </c>
      <c r="D1089" s="24">
        <v>197.28</v>
      </c>
      <c r="E1089" s="24">
        <v>82.17</v>
      </c>
      <c r="F1089" s="20">
        <v>4.04</v>
      </c>
      <c r="H1089" s="20">
        <v>-4.3432052426515657</v>
      </c>
      <c r="J1089" s="22">
        <v>318.5</v>
      </c>
      <c r="N1089" s="16">
        <v>1700</v>
      </c>
      <c r="O1089" s="25"/>
      <c r="V1089" s="25"/>
    </row>
    <row r="1090" spans="1:22">
      <c r="A1090" s="2" t="s">
        <v>1248</v>
      </c>
      <c r="B1090" s="16" t="s">
        <v>2425</v>
      </c>
      <c r="C1090" s="16" t="s">
        <v>3588</v>
      </c>
      <c r="D1090" s="24">
        <v>165.19</v>
      </c>
      <c r="E1090" s="24">
        <v>92</v>
      </c>
      <c r="F1090" s="20">
        <v>1.86</v>
      </c>
      <c r="H1090" s="20">
        <v>-6.1763406170342652</v>
      </c>
      <c r="J1090" s="22">
        <v>1310</v>
      </c>
      <c r="N1090" s="16">
        <v>1701</v>
      </c>
      <c r="O1090" s="25"/>
      <c r="V1090" s="25"/>
    </row>
    <row r="1091" spans="1:22">
      <c r="A1091" s="2" t="s">
        <v>1249</v>
      </c>
      <c r="B1091" s="16" t="s">
        <v>2426</v>
      </c>
      <c r="C1091" s="16" t="s">
        <v>3589</v>
      </c>
      <c r="D1091" s="24">
        <v>238.25</v>
      </c>
      <c r="E1091" s="24">
        <v>268</v>
      </c>
      <c r="F1091" s="20">
        <v>3</v>
      </c>
      <c r="H1091" s="20">
        <v>-7.7081927080236605</v>
      </c>
      <c r="J1091" s="22">
        <v>0.33</v>
      </c>
      <c r="N1091" s="16">
        <v>1702</v>
      </c>
      <c r="O1091" s="25"/>
      <c r="V1091" s="25"/>
    </row>
    <row r="1092" spans="1:22">
      <c r="A1092" s="2" t="s">
        <v>1250</v>
      </c>
      <c r="B1092" s="16" t="s">
        <v>2427</v>
      </c>
      <c r="C1092" s="16" t="s">
        <v>3590</v>
      </c>
      <c r="D1092" s="24">
        <v>114.15</v>
      </c>
      <c r="E1092" s="24">
        <v>-18</v>
      </c>
      <c r="F1092" s="20">
        <v>0.6</v>
      </c>
      <c r="H1092" s="20">
        <v>-2.1308496465690387</v>
      </c>
      <c r="J1092" s="22">
        <v>32190</v>
      </c>
      <c r="N1092" s="16">
        <v>1703</v>
      </c>
      <c r="O1092" s="25"/>
      <c r="V1092" s="25"/>
    </row>
    <row r="1093" spans="1:22">
      <c r="A1093" s="2" t="s">
        <v>1251</v>
      </c>
      <c r="B1093" s="16" t="s">
        <v>2428</v>
      </c>
      <c r="C1093" s="16" t="s">
        <v>3591</v>
      </c>
      <c r="D1093" s="24">
        <v>80.510000000000005</v>
      </c>
      <c r="E1093" s="24">
        <v>-103.5</v>
      </c>
      <c r="F1093" s="20">
        <v>0.32</v>
      </c>
      <c r="H1093" s="20">
        <v>-1.9056546378294696</v>
      </c>
      <c r="J1093" s="22">
        <v>69440</v>
      </c>
      <c r="N1093" s="16">
        <v>1704</v>
      </c>
      <c r="O1093" s="25"/>
      <c r="V1093" s="25"/>
    </row>
    <row r="1094" spans="1:22">
      <c r="A1094" s="2" t="s">
        <v>1252</v>
      </c>
      <c r="B1094" s="16" t="s">
        <v>2429</v>
      </c>
      <c r="C1094" s="16" t="s">
        <v>3592</v>
      </c>
      <c r="D1094" s="24">
        <v>260.12</v>
      </c>
      <c r="E1094" s="24">
        <v>107.6</v>
      </c>
      <c r="F1094" s="20">
        <v>2.7</v>
      </c>
      <c r="H1094" s="20">
        <v>-5.5088590158061699</v>
      </c>
      <c r="J1094" s="22">
        <v>20</v>
      </c>
      <c r="N1094" s="16">
        <v>1706</v>
      </c>
      <c r="O1094" s="25"/>
      <c r="V1094" s="25"/>
    </row>
    <row r="1095" spans="1:22">
      <c r="A1095" s="2" t="s">
        <v>1253</v>
      </c>
      <c r="B1095" s="16" t="s">
        <v>2430</v>
      </c>
      <c r="C1095" s="16" t="s">
        <v>3593</v>
      </c>
      <c r="D1095" s="24">
        <v>154.25</v>
      </c>
      <c r="E1095" s="24">
        <v>-8.92</v>
      </c>
      <c r="F1095" s="20">
        <v>3.55</v>
      </c>
      <c r="H1095" s="20">
        <v>-1.6281057380150112</v>
      </c>
      <c r="J1095" s="22">
        <v>67.819999999999993</v>
      </c>
      <c r="N1095" s="16">
        <v>1707</v>
      </c>
      <c r="O1095" s="25"/>
      <c r="V1095" s="25"/>
    </row>
    <row r="1096" spans="1:22">
      <c r="A1096" s="2" t="s">
        <v>1254</v>
      </c>
      <c r="B1096" s="16" t="s">
        <v>2431</v>
      </c>
      <c r="C1096" s="16" t="s">
        <v>3594</v>
      </c>
      <c r="D1096" s="24">
        <v>226.27</v>
      </c>
      <c r="E1096" s="24">
        <v>-57.01</v>
      </c>
      <c r="F1096" s="20">
        <v>3.12</v>
      </c>
      <c r="H1096" s="20">
        <v>-4.5644023875216746</v>
      </c>
      <c r="J1096" s="22">
        <v>69.34</v>
      </c>
      <c r="N1096" s="16">
        <v>1709</v>
      </c>
      <c r="O1096" s="25"/>
      <c r="V1096" s="25"/>
    </row>
    <row r="1097" spans="1:22">
      <c r="A1097" s="2" t="s">
        <v>1255</v>
      </c>
      <c r="B1097" s="16" t="s">
        <v>2432</v>
      </c>
      <c r="C1097" s="16" t="s">
        <v>3595</v>
      </c>
      <c r="D1097" s="24">
        <v>118.18</v>
      </c>
      <c r="E1097" s="24">
        <v>-34.1</v>
      </c>
      <c r="F1097" s="20">
        <v>3.44</v>
      </c>
      <c r="H1097" s="20">
        <v>-0.88884113881981941</v>
      </c>
      <c r="J1097" s="22">
        <v>89</v>
      </c>
      <c r="N1097" s="16">
        <v>1710</v>
      </c>
      <c r="O1097" s="25"/>
      <c r="V1097" s="25"/>
    </row>
    <row r="1098" spans="1:22">
      <c r="A1098" s="2" t="s">
        <v>1256</v>
      </c>
      <c r="B1098" s="16" t="s">
        <v>2433</v>
      </c>
      <c r="C1098" s="16" t="s">
        <v>3596</v>
      </c>
      <c r="D1098" s="24">
        <v>122.17</v>
      </c>
      <c r="E1098" s="24">
        <v>18</v>
      </c>
      <c r="F1098" s="20">
        <v>2.4700000000000002</v>
      </c>
      <c r="H1098" s="20">
        <v>-3.7248272960485753</v>
      </c>
      <c r="J1098" s="22">
        <v>5340</v>
      </c>
      <c r="N1098" s="16">
        <v>1712</v>
      </c>
      <c r="O1098" s="25"/>
      <c r="V1098" s="25"/>
    </row>
    <row r="1099" spans="1:22">
      <c r="A1099" s="2" t="s">
        <v>1257</v>
      </c>
      <c r="B1099" s="16" t="s">
        <v>2434</v>
      </c>
      <c r="C1099" s="16" t="s">
        <v>3597</v>
      </c>
      <c r="D1099" s="24">
        <v>220.31</v>
      </c>
      <c r="E1099" s="24">
        <v>49.18</v>
      </c>
      <c r="F1099" s="20">
        <v>4.43</v>
      </c>
      <c r="H1099" s="20">
        <v>-2.6221153743258236</v>
      </c>
      <c r="J1099" s="22">
        <v>5.7009999999999996</v>
      </c>
      <c r="N1099" s="16">
        <v>1713</v>
      </c>
      <c r="O1099" s="25"/>
      <c r="V1099" s="25"/>
    </row>
    <row r="1100" spans="1:22">
      <c r="A1100" s="2" t="s">
        <v>1258</v>
      </c>
      <c r="B1100" s="16" t="s">
        <v>2435</v>
      </c>
      <c r="C1100" s="16" t="s">
        <v>3598</v>
      </c>
      <c r="D1100" s="24">
        <v>192.3</v>
      </c>
      <c r="E1100" s="24">
        <v>43.06</v>
      </c>
      <c r="F1100" s="20">
        <v>3.85</v>
      </c>
      <c r="H1100" s="20">
        <v>-2.1308496465690387</v>
      </c>
      <c r="J1100" s="22">
        <v>106</v>
      </c>
      <c r="N1100" s="16">
        <v>1715</v>
      </c>
      <c r="O1100" s="25"/>
      <c r="V1100" s="25"/>
    </row>
    <row r="1101" spans="1:22">
      <c r="A1101" s="2" t="s">
        <v>1259</v>
      </c>
      <c r="B1101" s="16" t="s">
        <v>2436</v>
      </c>
      <c r="C1101" s="16" t="s">
        <v>3599</v>
      </c>
      <c r="D1101" s="24">
        <v>130.19</v>
      </c>
      <c r="E1101" s="24">
        <v>-19.670000000000002</v>
      </c>
      <c r="F1101" s="20">
        <v>3.8</v>
      </c>
      <c r="H1101" s="20">
        <v>-1.2362398770551668</v>
      </c>
      <c r="J1101" s="22">
        <v>52.5</v>
      </c>
      <c r="N1101" s="16">
        <v>1717</v>
      </c>
      <c r="O1101" s="25"/>
      <c r="V1101" s="25"/>
    </row>
    <row r="1102" spans="1:22">
      <c r="A1102" s="2" t="s">
        <v>1260</v>
      </c>
      <c r="B1102" s="16" t="s">
        <v>2437</v>
      </c>
      <c r="C1102" s="16" t="s">
        <v>3600</v>
      </c>
      <c r="D1102" s="24">
        <v>222.37</v>
      </c>
      <c r="E1102" s="24">
        <v>20.98</v>
      </c>
      <c r="F1102" s="20">
        <v>5.68</v>
      </c>
      <c r="H1102" s="20">
        <v>-2.1308496465690387</v>
      </c>
      <c r="J1102" s="22">
        <v>1.532</v>
      </c>
      <c r="N1102" s="16">
        <v>1718</v>
      </c>
      <c r="O1102" s="25"/>
      <c r="V1102" s="25"/>
    </row>
    <row r="1103" spans="1:22">
      <c r="A1103" s="2" t="s">
        <v>1261</v>
      </c>
      <c r="B1103" s="16" t="s">
        <v>2438</v>
      </c>
      <c r="C1103" s="16" t="s">
        <v>3601</v>
      </c>
      <c r="D1103" s="24">
        <v>375.73</v>
      </c>
      <c r="E1103" s="24">
        <v>56</v>
      </c>
      <c r="F1103" s="20">
        <v>4.05</v>
      </c>
      <c r="H1103" s="20">
        <v>-4.8847375383810423</v>
      </c>
      <c r="J1103" s="22">
        <v>9.3000000000000007</v>
      </c>
      <c r="N1103" s="16">
        <v>1721</v>
      </c>
      <c r="O1103" s="25"/>
      <c r="V1103" s="25"/>
    </row>
    <row r="1104" spans="1:22">
      <c r="A1104" s="2" t="s">
        <v>1262</v>
      </c>
      <c r="B1104" s="16" t="s">
        <v>2439</v>
      </c>
      <c r="C1104" s="16" t="s">
        <v>3602</v>
      </c>
      <c r="D1104" s="24">
        <v>200.24</v>
      </c>
      <c r="E1104" s="24">
        <v>97.47</v>
      </c>
      <c r="F1104" s="20">
        <v>3.13</v>
      </c>
      <c r="H1104" s="20">
        <v>-6.7118346118133569</v>
      </c>
      <c r="J1104" s="22">
        <v>298.7</v>
      </c>
      <c r="N1104" s="16">
        <v>1723</v>
      </c>
      <c r="O1104" s="25"/>
      <c r="V1104" s="25"/>
    </row>
    <row r="1105" spans="1:22">
      <c r="A1105" s="2" t="s">
        <v>1263</v>
      </c>
      <c r="B1105" s="16" t="s">
        <v>2440</v>
      </c>
      <c r="C1105" s="16" t="s">
        <v>3603</v>
      </c>
      <c r="D1105" s="24">
        <v>154.25</v>
      </c>
      <c r="E1105" s="24">
        <v>1.92</v>
      </c>
      <c r="F1105" s="20">
        <v>2.94</v>
      </c>
      <c r="H1105" s="20">
        <v>-2.187131097117772</v>
      </c>
      <c r="J1105" s="22">
        <v>222.7</v>
      </c>
      <c r="N1105" s="16">
        <v>1724</v>
      </c>
      <c r="O1105" s="25"/>
      <c r="V1105" s="25"/>
    </row>
    <row r="1106" spans="1:22">
      <c r="A1106" s="2" t="s">
        <v>1264</v>
      </c>
      <c r="B1106" s="16" t="s">
        <v>2441</v>
      </c>
      <c r="C1106" s="16" t="s">
        <v>3604</v>
      </c>
      <c r="D1106" s="24">
        <v>288.35000000000002</v>
      </c>
      <c r="E1106" s="24">
        <v>133</v>
      </c>
      <c r="F1106" s="20">
        <v>1.68</v>
      </c>
      <c r="H1106" s="20">
        <v>-9.8019409167664691</v>
      </c>
      <c r="J1106" s="22">
        <v>1000</v>
      </c>
      <c r="N1106" s="16">
        <v>1725</v>
      </c>
      <c r="O1106" s="25"/>
      <c r="V1106" s="25"/>
    </row>
    <row r="1107" spans="1:22">
      <c r="A1107" s="2" t="s">
        <v>1265</v>
      </c>
      <c r="B1107" s="16" t="s">
        <v>2442</v>
      </c>
      <c r="C1107" s="16" t="s">
        <v>3605</v>
      </c>
      <c r="D1107" s="24">
        <v>122.17</v>
      </c>
      <c r="E1107" s="24">
        <v>-4</v>
      </c>
      <c r="F1107" s="20">
        <v>2.4</v>
      </c>
      <c r="H1107" s="20">
        <v>-4.5905685777010268</v>
      </c>
      <c r="J1107" s="22">
        <v>3342</v>
      </c>
      <c r="N1107" s="16">
        <v>1729</v>
      </c>
      <c r="O1107" s="25"/>
      <c r="V1107" s="25"/>
    </row>
    <row r="1108" spans="1:22">
      <c r="A1108" s="2" t="s">
        <v>1266</v>
      </c>
      <c r="B1108" s="16" t="s">
        <v>2443</v>
      </c>
      <c r="C1108" s="16" t="s">
        <v>3606</v>
      </c>
      <c r="D1108" s="24">
        <v>280.39999999999998</v>
      </c>
      <c r="E1108" s="24">
        <v>69.23</v>
      </c>
      <c r="F1108" s="20">
        <v>-1.1399999999999999</v>
      </c>
      <c r="H1108" s="20">
        <v>-7.8739804687779369</v>
      </c>
      <c r="J1108" s="22">
        <v>150000</v>
      </c>
      <c r="N1108" s="16">
        <v>1730</v>
      </c>
      <c r="O1108" s="25"/>
      <c r="V1108" s="25"/>
    </row>
    <row r="1109" spans="1:22">
      <c r="A1109" s="2" t="s">
        <v>1267</v>
      </c>
      <c r="B1109" s="16" t="s">
        <v>2444</v>
      </c>
      <c r="C1109" s="16" t="s">
        <v>3607</v>
      </c>
      <c r="D1109" s="24">
        <v>302.37</v>
      </c>
      <c r="E1109" s="24">
        <v>185.5</v>
      </c>
      <c r="F1109" s="20">
        <v>4.6399999999999997</v>
      </c>
      <c r="H1109" s="20">
        <v>-17.023040236547324</v>
      </c>
      <c r="J1109" s="22">
        <v>4.9690000000000003</v>
      </c>
      <c r="N1109" s="16">
        <v>1731</v>
      </c>
      <c r="O1109" s="25"/>
      <c r="V1109" s="25"/>
    </row>
    <row r="1110" spans="1:22">
      <c r="A1110" s="2" t="s">
        <v>1268</v>
      </c>
      <c r="B1110" s="16" t="s">
        <v>2445</v>
      </c>
      <c r="C1110" s="16" t="s">
        <v>3608</v>
      </c>
      <c r="D1110" s="24">
        <v>150.22</v>
      </c>
      <c r="E1110" s="24">
        <v>1</v>
      </c>
      <c r="F1110" s="20">
        <v>3.49</v>
      </c>
      <c r="H1110" s="20">
        <v>-4.3093469753905982</v>
      </c>
      <c r="J1110" s="22">
        <v>1250</v>
      </c>
      <c r="N1110" s="16">
        <v>1737</v>
      </c>
      <c r="O1110" s="25"/>
      <c r="V1110" s="25"/>
    </row>
    <row r="1111" spans="1:22">
      <c r="A1111" s="2" t="s">
        <v>1269</v>
      </c>
      <c r="B1111" s="16" t="s">
        <v>2446</v>
      </c>
      <c r="C1111" s="16" t="s">
        <v>3609</v>
      </c>
      <c r="D1111" s="24">
        <v>148.21</v>
      </c>
      <c r="E1111" s="24">
        <v>-1.19</v>
      </c>
      <c r="F1111" s="20">
        <v>3.47</v>
      </c>
      <c r="H1111" s="20">
        <v>-1.7238862458820978</v>
      </c>
      <c r="J1111" s="22">
        <v>178</v>
      </c>
      <c r="N1111" s="16">
        <v>1738</v>
      </c>
      <c r="O1111" s="25"/>
      <c r="V1111" s="25"/>
    </row>
    <row r="1112" spans="1:22">
      <c r="A1112" s="2" t="s">
        <v>1270</v>
      </c>
      <c r="B1112" s="16" t="s">
        <v>2447</v>
      </c>
      <c r="C1112" s="16" t="s">
        <v>3610</v>
      </c>
      <c r="D1112" s="24">
        <v>69.11</v>
      </c>
      <c r="E1112" s="24">
        <v>-71.5</v>
      </c>
      <c r="F1112" s="20">
        <v>0.46</v>
      </c>
      <c r="H1112" s="20">
        <v>-2.657745945771834</v>
      </c>
      <c r="J1112" s="22">
        <v>29830</v>
      </c>
      <c r="N1112" s="16">
        <v>1739</v>
      </c>
      <c r="O1112" s="25"/>
      <c r="V1112" s="25"/>
    </row>
    <row r="1113" spans="1:22">
      <c r="A1113" s="2" t="s">
        <v>1271</v>
      </c>
      <c r="B1113" s="16" t="s">
        <v>2448</v>
      </c>
      <c r="C1113" s="16" t="s">
        <v>3611</v>
      </c>
      <c r="D1113" s="24">
        <v>630.96</v>
      </c>
      <c r="E1113" s="24">
        <v>246.01</v>
      </c>
      <c r="F1113" s="20">
        <v>14.54</v>
      </c>
      <c r="H1113" s="20">
        <v>-3.9070855929359181</v>
      </c>
      <c r="J1113" s="22">
        <v>3.8670000000000001E-11</v>
      </c>
      <c r="N1113" s="16">
        <v>1741</v>
      </c>
      <c r="O1113" s="25"/>
      <c r="V1113" s="25"/>
    </row>
    <row r="1114" spans="1:22">
      <c r="A1114" s="2" t="s">
        <v>1272</v>
      </c>
      <c r="B1114" s="16" t="s">
        <v>2449</v>
      </c>
      <c r="C1114" s="16" t="s">
        <v>3612</v>
      </c>
      <c r="D1114" s="24">
        <v>142.24</v>
      </c>
      <c r="E1114" s="24">
        <v>37.299999999999997</v>
      </c>
      <c r="F1114" s="20">
        <v>2.93</v>
      </c>
      <c r="H1114" s="20">
        <v>-3.3278303810846115</v>
      </c>
      <c r="J1114" s="22">
        <v>840.8</v>
      </c>
      <c r="N1114" s="16">
        <v>1742</v>
      </c>
      <c r="O1114" s="25"/>
      <c r="V1114" s="25"/>
    </row>
    <row r="1115" spans="1:22">
      <c r="A1115" s="2" t="s">
        <v>1273</v>
      </c>
      <c r="B1115" s="16" t="s">
        <v>2450</v>
      </c>
      <c r="C1115" s="16" t="s">
        <v>3613</v>
      </c>
      <c r="D1115" s="24">
        <v>87.12</v>
      </c>
      <c r="E1115" s="24">
        <v>-20</v>
      </c>
      <c r="F1115" s="20">
        <v>0.77</v>
      </c>
      <c r="H1115" s="20">
        <v>-6.2712569257824589</v>
      </c>
      <c r="J1115" s="22">
        <v>1000000</v>
      </c>
      <c r="N1115" s="16">
        <v>1744</v>
      </c>
      <c r="O1115" s="25"/>
      <c r="V1115" s="25"/>
    </row>
    <row r="1116" spans="1:22">
      <c r="A1116" s="2" t="s">
        <v>1274</v>
      </c>
      <c r="B1116" s="16" t="s">
        <v>2451</v>
      </c>
      <c r="C1116" s="16" t="s">
        <v>3614</v>
      </c>
      <c r="D1116" s="24">
        <v>120.2</v>
      </c>
      <c r="E1116" s="24">
        <v>-29.93</v>
      </c>
      <c r="F1116" s="20">
        <v>3.82</v>
      </c>
      <c r="H1116" s="20">
        <v>0.71184232367933964</v>
      </c>
      <c r="J1116" s="22">
        <v>8.9</v>
      </c>
      <c r="N1116" s="16">
        <v>1747</v>
      </c>
      <c r="O1116" s="25"/>
      <c r="V1116" s="25"/>
    </row>
    <row r="1117" spans="1:22">
      <c r="A1117" s="2" t="s">
        <v>1275</v>
      </c>
      <c r="B1117" s="16" t="s">
        <v>2452</v>
      </c>
      <c r="C1117" s="16" t="s">
        <v>3615</v>
      </c>
      <c r="D1117" s="24">
        <v>182.31</v>
      </c>
      <c r="E1117" s="24">
        <v>32</v>
      </c>
      <c r="F1117" s="20">
        <v>4.34</v>
      </c>
      <c r="H1117" s="20">
        <v>-2.6053395303629658</v>
      </c>
      <c r="J1117" s="22">
        <v>34.15</v>
      </c>
      <c r="N1117" s="16">
        <v>1749</v>
      </c>
      <c r="O1117" s="25"/>
      <c r="V1117" s="25"/>
    </row>
    <row r="1118" spans="1:22">
      <c r="A1118" s="2" t="s">
        <v>1276</v>
      </c>
      <c r="B1118" s="16" t="s">
        <v>2453</v>
      </c>
      <c r="C1118" s="16" t="s">
        <v>3616</v>
      </c>
      <c r="D1118" s="24">
        <v>120.22</v>
      </c>
      <c r="E1118" s="24">
        <v>-78.540000000000006</v>
      </c>
      <c r="F1118" s="20">
        <v>0.57999999999999996</v>
      </c>
      <c r="H1118" s="20">
        <v>-1.3166462141320978</v>
      </c>
      <c r="J1118" s="22">
        <v>31710</v>
      </c>
      <c r="N1118" s="16">
        <v>1750</v>
      </c>
      <c r="O1118" s="25"/>
      <c r="V1118" s="25"/>
    </row>
    <row r="1119" spans="1:22">
      <c r="A1119" s="2" t="s">
        <v>1277</v>
      </c>
      <c r="B1119" s="16" t="s">
        <v>2454</v>
      </c>
      <c r="C1119" s="16" t="s">
        <v>3617</v>
      </c>
      <c r="D1119" s="24">
        <v>186.3</v>
      </c>
      <c r="E1119" s="24">
        <v>-13.62</v>
      </c>
      <c r="F1119" s="20">
        <v>4.12</v>
      </c>
      <c r="H1119" s="20">
        <v>-1.1606415168245499</v>
      </c>
      <c r="J1119" s="22">
        <v>15.62</v>
      </c>
      <c r="N1119" s="16">
        <v>1751</v>
      </c>
      <c r="O1119" s="25"/>
      <c r="V1119" s="25"/>
    </row>
    <row r="1120" spans="1:22">
      <c r="A1120" s="2" t="s">
        <v>1278</v>
      </c>
      <c r="B1120" s="16" t="s">
        <v>2455</v>
      </c>
      <c r="C1120" s="16" t="s">
        <v>3618</v>
      </c>
      <c r="D1120" s="24">
        <v>294.48</v>
      </c>
      <c r="E1120" s="24">
        <v>-35</v>
      </c>
      <c r="F1120" s="20">
        <v>6.82</v>
      </c>
      <c r="H1120" s="20">
        <v>-0.28815767632066042</v>
      </c>
      <c r="J1120" s="22">
        <v>1.9810000000000001E-2</v>
      </c>
      <c r="N1120" s="16">
        <v>1754</v>
      </c>
      <c r="O1120" s="25"/>
      <c r="V1120" s="25"/>
    </row>
    <row r="1121" spans="1:22">
      <c r="A1121" s="2" t="s">
        <v>1279</v>
      </c>
      <c r="B1121" s="16" t="s">
        <v>2456</v>
      </c>
      <c r="C1121" s="16" t="s">
        <v>3619</v>
      </c>
      <c r="D1121" s="24">
        <v>250.3</v>
      </c>
      <c r="E1121" s="24">
        <v>-1.9</v>
      </c>
      <c r="F1121" s="20">
        <v>2.83</v>
      </c>
      <c r="H1121" s="20">
        <v>-4.5465434168481096</v>
      </c>
      <c r="J1121" s="22">
        <v>332</v>
      </c>
      <c r="N1121" s="16">
        <v>1755</v>
      </c>
      <c r="O1121" s="25"/>
      <c r="V1121" s="25"/>
    </row>
    <row r="1122" spans="1:22">
      <c r="A1122" s="2" t="s">
        <v>1280</v>
      </c>
      <c r="B1122" s="16" t="s">
        <v>2457</v>
      </c>
      <c r="C1122" s="16" t="s">
        <v>3620</v>
      </c>
      <c r="D1122" s="24">
        <v>121.18</v>
      </c>
      <c r="E1122" s="24">
        <v>9.8000000000000007</v>
      </c>
      <c r="F1122" s="20">
        <v>2.17</v>
      </c>
      <c r="H1122" s="20">
        <v>-4.0230402365473239</v>
      </c>
      <c r="J1122" s="22">
        <v>1110</v>
      </c>
      <c r="N1122" s="16">
        <v>1756</v>
      </c>
      <c r="O1122" s="25"/>
      <c r="V1122" s="25"/>
    </row>
    <row r="1123" spans="1:22">
      <c r="A1123" s="2" t="s">
        <v>1281</v>
      </c>
      <c r="B1123" s="16" t="s">
        <v>2458</v>
      </c>
      <c r="C1123" s="16" t="s">
        <v>3621</v>
      </c>
      <c r="D1123" s="24">
        <v>184.28</v>
      </c>
      <c r="E1123" s="24">
        <v>32.340000000000003</v>
      </c>
      <c r="F1123" s="20">
        <v>3.02</v>
      </c>
      <c r="H1123" s="20">
        <v>-1.5157893939655545</v>
      </c>
      <c r="J1123" s="22">
        <v>138.1</v>
      </c>
      <c r="N1123" s="16">
        <v>1757</v>
      </c>
      <c r="O1123" s="25"/>
      <c r="V1123" s="25"/>
    </row>
    <row r="1124" spans="1:22">
      <c r="A1124" s="2" t="s">
        <v>1282</v>
      </c>
      <c r="B1124" s="16" t="s">
        <v>2459</v>
      </c>
      <c r="C1124" s="16" t="s">
        <v>3622</v>
      </c>
      <c r="D1124" s="24">
        <v>98.15</v>
      </c>
      <c r="E1124" s="24">
        <v>-31</v>
      </c>
      <c r="F1124" s="20">
        <v>0.81</v>
      </c>
      <c r="H1124" s="20">
        <v>-3.4342857119988985</v>
      </c>
      <c r="J1124" s="22">
        <v>25000</v>
      </c>
      <c r="N1124" s="16">
        <v>1759</v>
      </c>
      <c r="O1124" s="25"/>
      <c r="V1124" s="25"/>
    </row>
    <row r="1125" spans="1:22">
      <c r="A1125" s="2" t="s">
        <v>1283</v>
      </c>
      <c r="B1125" s="16" t="s">
        <v>2460</v>
      </c>
      <c r="C1125" s="16" t="s">
        <v>3623</v>
      </c>
      <c r="D1125" s="24">
        <v>298.56</v>
      </c>
      <c r="E1125" s="24">
        <v>95.36</v>
      </c>
      <c r="F1125" s="20">
        <v>8.6300000000000008</v>
      </c>
      <c r="H1125" s="20">
        <v>-1.4205125074445815</v>
      </c>
      <c r="J1125" s="22">
        <v>1.745E-3</v>
      </c>
      <c r="N1125" s="16">
        <v>1760</v>
      </c>
      <c r="O1125" s="25"/>
      <c r="V1125" s="25"/>
    </row>
    <row r="1126" spans="1:22">
      <c r="A1126" s="2" t="s">
        <v>1284</v>
      </c>
      <c r="B1126" s="16" t="s">
        <v>2461</v>
      </c>
      <c r="C1126" s="16" t="s">
        <v>3624</v>
      </c>
      <c r="D1126" s="24">
        <v>192.3</v>
      </c>
      <c r="E1126" s="24">
        <v>52.45</v>
      </c>
      <c r="F1126" s="20">
        <v>3.84</v>
      </c>
      <c r="H1126" s="20">
        <v>-2.4805796998259511</v>
      </c>
      <c r="J1126" s="22">
        <v>169</v>
      </c>
      <c r="N1126" s="16">
        <v>1763</v>
      </c>
      <c r="O1126" s="25"/>
      <c r="V1126" s="25"/>
    </row>
    <row r="1127" spans="1:22">
      <c r="A1127" s="2" t="s">
        <v>1285</v>
      </c>
      <c r="B1127" s="16" t="s">
        <v>2462</v>
      </c>
      <c r="C1127" s="16" t="s">
        <v>3625</v>
      </c>
      <c r="D1127" s="24">
        <v>434.97</v>
      </c>
      <c r="E1127" s="24">
        <v>155</v>
      </c>
      <c r="F1127" s="20">
        <v>2.2000000000000002</v>
      </c>
      <c r="H1127" s="20">
        <v>-6.8064648585265148</v>
      </c>
      <c r="J1127" s="22">
        <v>30</v>
      </c>
      <c r="N1127" s="16">
        <v>1765</v>
      </c>
      <c r="O1127" s="25"/>
      <c r="V1127" s="25"/>
    </row>
    <row r="1128" spans="1:22">
      <c r="A1128" s="2" t="s">
        <v>1286</v>
      </c>
      <c r="B1128" s="16" t="s">
        <v>2463</v>
      </c>
      <c r="C1128" s="16" t="s">
        <v>3626</v>
      </c>
      <c r="D1128" s="24">
        <v>335.83</v>
      </c>
      <c r="E1128" s="24">
        <v>69.400000000000006</v>
      </c>
      <c r="F1128" s="20">
        <v>5.03</v>
      </c>
      <c r="H1128" s="20">
        <v>-7.4800432025595738</v>
      </c>
      <c r="J1128" s="22">
        <v>0.59</v>
      </c>
      <c r="N1128" s="16">
        <v>1766</v>
      </c>
      <c r="O1128" s="25"/>
      <c r="V1128" s="25"/>
    </row>
    <row r="1129" spans="1:22">
      <c r="A1129" s="2" t="s">
        <v>1287</v>
      </c>
      <c r="B1129" s="16" t="s">
        <v>2464</v>
      </c>
      <c r="C1129" s="16" t="s">
        <v>3627</v>
      </c>
      <c r="D1129" s="24">
        <v>238.38</v>
      </c>
      <c r="E1129" s="24">
        <v>94</v>
      </c>
      <c r="F1129" s="20">
        <v>6.34</v>
      </c>
      <c r="H1129" s="20">
        <v>-1.4130964129289603</v>
      </c>
      <c r="J1129" s="22">
        <v>0.10580000000000001</v>
      </c>
      <c r="N1129" s="16">
        <v>1768</v>
      </c>
      <c r="O1129" s="25"/>
      <c r="V1129" s="25"/>
    </row>
    <row r="1130" spans="1:22">
      <c r="A1130" s="2" t="s">
        <v>1288</v>
      </c>
      <c r="B1130" s="16" t="s">
        <v>2465</v>
      </c>
      <c r="C1130" s="16" t="s">
        <v>3628</v>
      </c>
      <c r="D1130" s="24">
        <v>322.44</v>
      </c>
      <c r="E1130" s="24">
        <v>-15</v>
      </c>
      <c r="F1130" s="20">
        <v>5.48</v>
      </c>
      <c r="H1130" s="20">
        <v>-4.1736843733905253</v>
      </c>
      <c r="J1130" s="22">
        <v>0.31</v>
      </c>
      <c r="N1130" s="16">
        <v>1772</v>
      </c>
      <c r="O1130" s="25"/>
      <c r="V1130" s="25"/>
    </row>
    <row r="1131" spans="1:22">
      <c r="A1131" s="2" t="s">
        <v>1289</v>
      </c>
      <c r="B1131" s="16" t="s">
        <v>2466</v>
      </c>
      <c r="C1131" s="16" t="s">
        <v>3629</v>
      </c>
      <c r="D1131" s="24">
        <v>170.25</v>
      </c>
      <c r="E1131" s="24">
        <v>20.2</v>
      </c>
      <c r="F1131" s="20">
        <v>2.72</v>
      </c>
      <c r="H1131" s="20">
        <v>-1.6387919058691622</v>
      </c>
      <c r="J1131" s="22">
        <v>291.60000000000002</v>
      </c>
      <c r="N1131" s="16">
        <v>1774</v>
      </c>
      <c r="O1131" s="25"/>
      <c r="V1131" s="25"/>
    </row>
    <row r="1132" spans="1:22">
      <c r="A1132" s="2" t="s">
        <v>1290</v>
      </c>
      <c r="B1132" s="16" t="s">
        <v>2467</v>
      </c>
      <c r="C1132" s="16" t="s">
        <v>3630</v>
      </c>
      <c r="D1132" s="24">
        <v>282.23</v>
      </c>
      <c r="E1132" s="24">
        <v>140.03</v>
      </c>
      <c r="F1132" s="20">
        <v>3.59</v>
      </c>
      <c r="H1132" s="20">
        <v>-5.1190152772203072</v>
      </c>
      <c r="J1132" s="22">
        <v>13.37</v>
      </c>
      <c r="N1132" s="16">
        <v>1776</v>
      </c>
      <c r="O1132" s="25"/>
      <c r="V1132" s="25"/>
    </row>
    <row r="1133" spans="1:22">
      <c r="A1133" s="2" t="s">
        <v>1291</v>
      </c>
      <c r="B1133" s="16" t="s">
        <v>2468</v>
      </c>
      <c r="C1133" s="16" t="s">
        <v>3631</v>
      </c>
      <c r="D1133" s="24">
        <v>206.24</v>
      </c>
      <c r="E1133" s="24">
        <v>67.05</v>
      </c>
      <c r="F1133" s="20">
        <v>3</v>
      </c>
      <c r="H1133" s="20">
        <v>-4.9291357336789927</v>
      </c>
      <c r="J1133" s="22">
        <v>111.3</v>
      </c>
      <c r="N1133" s="16">
        <v>1778</v>
      </c>
      <c r="O1133" s="25"/>
      <c r="V1133" s="25"/>
    </row>
    <row r="1134" spans="1:22">
      <c r="A1134" s="2" t="s">
        <v>1292</v>
      </c>
      <c r="B1134" s="16" t="s">
        <v>2469</v>
      </c>
      <c r="C1134" s="16" t="s">
        <v>3632</v>
      </c>
      <c r="D1134" s="24">
        <v>203.03</v>
      </c>
      <c r="E1134" s="24">
        <v>43.5</v>
      </c>
      <c r="F1134" s="20">
        <v>0.88</v>
      </c>
      <c r="H1134" s="20">
        <v>-3.8806723497423925</v>
      </c>
      <c r="J1134" s="22">
        <v>7482</v>
      </c>
      <c r="N1134" s="16">
        <v>1779</v>
      </c>
      <c r="O1134" s="25"/>
      <c r="V1134" s="25"/>
    </row>
    <row r="1135" spans="1:22">
      <c r="A1135" s="2" t="s">
        <v>1293</v>
      </c>
      <c r="B1135" s="16" t="s">
        <v>2470</v>
      </c>
      <c r="C1135" s="16" t="s">
        <v>3633</v>
      </c>
      <c r="D1135" s="24">
        <v>120.11</v>
      </c>
      <c r="E1135" s="24">
        <v>126</v>
      </c>
      <c r="F1135" s="20">
        <v>-3.15</v>
      </c>
      <c r="H1135" s="20">
        <v>-10.417252372700117</v>
      </c>
      <c r="J1135" s="22">
        <v>40</v>
      </c>
      <c r="N1135" s="16">
        <v>1780</v>
      </c>
      <c r="O1135" s="25"/>
      <c r="V1135" s="25"/>
    </row>
    <row r="1136" spans="1:22">
      <c r="A1136" s="2" t="s">
        <v>1294</v>
      </c>
      <c r="B1136" s="16" t="s">
        <v>2471</v>
      </c>
      <c r="C1136" s="16" t="s">
        <v>3634</v>
      </c>
      <c r="D1136" s="24">
        <v>180.21</v>
      </c>
      <c r="E1136" s="24">
        <v>78</v>
      </c>
      <c r="F1136" s="20">
        <v>2.5099999999999998</v>
      </c>
      <c r="H1136" s="20">
        <v>-8.4440455492880542</v>
      </c>
      <c r="J1136" s="22">
        <v>376</v>
      </c>
      <c r="N1136" s="16">
        <v>1783</v>
      </c>
      <c r="O1136" s="25"/>
      <c r="V1136" s="25"/>
    </row>
    <row r="1137" spans="1:22">
      <c r="A1137" s="2" t="s">
        <v>1295</v>
      </c>
      <c r="B1137" s="16" t="s">
        <v>2472</v>
      </c>
      <c r="C1137" s="16" t="s">
        <v>3635</v>
      </c>
      <c r="D1137" s="24">
        <v>120.15</v>
      </c>
      <c r="E1137" s="24">
        <v>33.5</v>
      </c>
      <c r="F1137" s="20">
        <v>1.78</v>
      </c>
      <c r="H1137" s="20">
        <v>-3.6497476629538541</v>
      </c>
      <c r="J1137" s="22">
        <v>3026</v>
      </c>
      <c r="N1137" s="16">
        <v>1784</v>
      </c>
      <c r="O1137" s="25"/>
      <c r="V1137" s="25"/>
    </row>
    <row r="1138" spans="1:22">
      <c r="A1138" s="2" t="s">
        <v>1296</v>
      </c>
      <c r="B1138" s="16" t="s">
        <v>2473</v>
      </c>
      <c r="C1138" s="16" t="s">
        <v>3636</v>
      </c>
      <c r="D1138" s="24">
        <v>356.64</v>
      </c>
      <c r="E1138" s="24">
        <v>146.81</v>
      </c>
      <c r="F1138" s="20">
        <v>4.01</v>
      </c>
      <c r="H1138" s="20">
        <v>-5.611827037449812</v>
      </c>
      <c r="J1138" s="22">
        <v>1000000</v>
      </c>
      <c r="N1138" s="16">
        <v>1785</v>
      </c>
      <c r="O1138" s="25"/>
      <c r="V1138" s="25"/>
    </row>
    <row r="1139" spans="1:22">
      <c r="A1139" s="2" t="s">
        <v>1297</v>
      </c>
      <c r="B1139" s="16" t="s">
        <v>2474</v>
      </c>
      <c r="C1139" s="16" t="s">
        <v>3637</v>
      </c>
      <c r="D1139" s="24">
        <v>372.55</v>
      </c>
      <c r="E1139" s="24">
        <v>193.87</v>
      </c>
      <c r="F1139" s="20">
        <v>4.8600000000000003</v>
      </c>
      <c r="H1139" s="20">
        <v>-7.2951065362759886</v>
      </c>
      <c r="J1139" s="22">
        <v>0.31780000000000003</v>
      </c>
      <c r="N1139" s="16">
        <v>1786</v>
      </c>
      <c r="O1139" s="25"/>
      <c r="V1139" s="25"/>
    </row>
    <row r="1140" spans="1:22">
      <c r="A1140" s="2" t="s">
        <v>1298</v>
      </c>
      <c r="B1140" s="16" t="s">
        <v>2475</v>
      </c>
      <c r="C1140" s="16" t="s">
        <v>3638</v>
      </c>
      <c r="D1140" s="24">
        <v>232.28</v>
      </c>
      <c r="E1140" s="24">
        <v>117</v>
      </c>
      <c r="F1140" s="20">
        <v>1.65</v>
      </c>
      <c r="H1140" s="20">
        <v>-11.980288256126373</v>
      </c>
      <c r="J1140" s="22">
        <v>1164</v>
      </c>
      <c r="N1140" s="16">
        <v>1787</v>
      </c>
      <c r="O1140" s="25"/>
      <c r="V1140" s="25"/>
    </row>
    <row r="1141" spans="1:22">
      <c r="A1141" s="2" t="s">
        <v>1299</v>
      </c>
      <c r="B1141" s="16" t="s">
        <v>2476</v>
      </c>
      <c r="C1141" s="16" t="s">
        <v>3639</v>
      </c>
      <c r="D1141" s="24">
        <v>114.19</v>
      </c>
      <c r="E1141" s="24">
        <v>-43.3</v>
      </c>
      <c r="F1141" s="20">
        <v>2.29</v>
      </c>
      <c r="H1141" s="20">
        <v>-1.9571644572792359</v>
      </c>
      <c r="J1141" s="22">
        <v>1250</v>
      </c>
      <c r="N1141" s="16">
        <v>1788</v>
      </c>
      <c r="O1141" s="25"/>
      <c r="V1141" s="25"/>
    </row>
    <row r="1142" spans="1:22">
      <c r="A1142" s="2" t="s">
        <v>1300</v>
      </c>
      <c r="B1142" s="16" t="s">
        <v>2477</v>
      </c>
      <c r="C1142" s="16" t="s">
        <v>3640</v>
      </c>
      <c r="D1142" s="24">
        <v>256.35000000000002</v>
      </c>
      <c r="E1142" s="24">
        <v>72.5</v>
      </c>
      <c r="F1142" s="20">
        <v>5.49</v>
      </c>
      <c r="H1142" s="20">
        <v>-3.6450184567097934</v>
      </c>
      <c r="J1142" s="22">
        <v>0.45040000000000002</v>
      </c>
      <c r="N1142" s="16">
        <v>1789</v>
      </c>
      <c r="O1142" s="25"/>
      <c r="V1142" s="25"/>
    </row>
    <row r="1143" spans="1:22">
      <c r="A1143" s="2" t="s">
        <v>1301</v>
      </c>
      <c r="B1143" s="16" t="s">
        <v>2478</v>
      </c>
      <c r="C1143" s="16" t="s">
        <v>3641</v>
      </c>
      <c r="D1143" s="24">
        <v>116.16</v>
      </c>
      <c r="E1143" s="24">
        <v>-44</v>
      </c>
      <c r="F1143" s="20">
        <v>-0.34</v>
      </c>
      <c r="H1143" s="20">
        <v>-4.9718877140999425</v>
      </c>
      <c r="J1143" s="22">
        <v>1000000</v>
      </c>
      <c r="N1143" s="16">
        <v>1790</v>
      </c>
      <c r="O1143" s="25"/>
      <c r="V1143" s="25"/>
    </row>
    <row r="1144" spans="1:22">
      <c r="A1144" s="2" t="s">
        <v>1302</v>
      </c>
      <c r="B1144" s="16" t="s">
        <v>2479</v>
      </c>
      <c r="C1144" s="16" t="s">
        <v>3642</v>
      </c>
      <c r="D1144" s="24">
        <v>132.16</v>
      </c>
      <c r="E1144" s="24">
        <v>-7.5</v>
      </c>
      <c r="F1144" s="20">
        <v>1.9</v>
      </c>
      <c r="H1144" s="20">
        <v>-4.1844082387822983</v>
      </c>
      <c r="J1144" s="22">
        <v>1420</v>
      </c>
      <c r="N1144" s="16">
        <v>1791</v>
      </c>
      <c r="O1144" s="25"/>
      <c r="V1144" s="25"/>
    </row>
    <row r="1145" spans="1:22">
      <c r="A1145" s="2" t="s">
        <v>1303</v>
      </c>
      <c r="B1145" s="16" t="s">
        <v>2480</v>
      </c>
      <c r="C1145" s="16" t="s">
        <v>3643</v>
      </c>
      <c r="D1145" s="24">
        <v>210.32</v>
      </c>
      <c r="E1145" s="24">
        <v>32.25</v>
      </c>
      <c r="F1145" s="20">
        <v>4.83</v>
      </c>
      <c r="H1145" s="20">
        <v>-1.2549893130680057</v>
      </c>
      <c r="J1145" s="22">
        <v>2.9129999999999998</v>
      </c>
      <c r="N1145" s="16">
        <v>1792</v>
      </c>
      <c r="O1145" s="25"/>
      <c r="V1145" s="25"/>
    </row>
    <row r="1146" spans="1:22">
      <c r="A1146" s="2" t="s">
        <v>1304</v>
      </c>
      <c r="B1146" s="16" t="s">
        <v>2481</v>
      </c>
      <c r="C1146" s="16" t="s">
        <v>3644</v>
      </c>
      <c r="D1146" s="24">
        <v>84.12</v>
      </c>
      <c r="E1146" s="24">
        <v>-70</v>
      </c>
      <c r="F1146" s="20">
        <v>0.69</v>
      </c>
      <c r="H1146" s="20">
        <v>-0.66754247728448413</v>
      </c>
      <c r="J1146" s="22">
        <v>33060</v>
      </c>
      <c r="N1146" s="16">
        <v>1793</v>
      </c>
      <c r="O1146" s="25"/>
      <c r="V1146" s="25"/>
    </row>
    <row r="1147" spans="1:22">
      <c r="A1147" s="2" t="s">
        <v>1305</v>
      </c>
      <c r="B1147" s="16" t="s">
        <v>2482</v>
      </c>
      <c r="C1147" s="16" t="s">
        <v>3645</v>
      </c>
      <c r="D1147" s="24">
        <v>99.15</v>
      </c>
      <c r="E1147" s="24">
        <v>-80</v>
      </c>
      <c r="F1147" s="20">
        <v>2.15</v>
      </c>
      <c r="H1147" s="20">
        <v>-2.0065111788633549</v>
      </c>
      <c r="J1147" s="22">
        <v>2000</v>
      </c>
      <c r="N1147" s="16">
        <v>1794</v>
      </c>
      <c r="O1147" s="25"/>
      <c r="V1147" s="25"/>
    </row>
    <row r="1148" spans="1:22">
      <c r="A1148" s="2" t="s">
        <v>1306</v>
      </c>
      <c r="B1148" s="16" t="s">
        <v>2483</v>
      </c>
      <c r="C1148" s="16" t="s">
        <v>3646</v>
      </c>
      <c r="D1148" s="24">
        <v>138.1</v>
      </c>
      <c r="E1148" s="24">
        <v>-27.58</v>
      </c>
      <c r="F1148" s="20">
        <v>-0.15</v>
      </c>
      <c r="H1148" s="20">
        <v>-3.6266003830176943</v>
      </c>
      <c r="J1148" s="22">
        <v>114600</v>
      </c>
      <c r="N1148" s="16">
        <v>1796</v>
      </c>
      <c r="O1148" s="25"/>
      <c r="V1148" s="25"/>
    </row>
    <row r="1149" spans="1:22">
      <c r="A1149" s="2" t="s">
        <v>1307</v>
      </c>
      <c r="B1149" s="16" t="s">
        <v>2484</v>
      </c>
      <c r="C1149" s="16" t="s">
        <v>3647</v>
      </c>
      <c r="D1149" s="24">
        <v>106.17</v>
      </c>
      <c r="E1149" s="24">
        <v>-47.8</v>
      </c>
      <c r="F1149" s="20">
        <v>3.2</v>
      </c>
      <c r="H1149" s="20">
        <v>-0.53240377719592291</v>
      </c>
      <c r="J1149" s="22">
        <v>161</v>
      </c>
      <c r="N1149" s="16">
        <v>1797</v>
      </c>
      <c r="O1149" s="25"/>
      <c r="V1149" s="25"/>
    </row>
    <row r="1150" spans="1:22">
      <c r="A1150" s="2" t="s">
        <v>1308</v>
      </c>
      <c r="B1150" s="16" t="s">
        <v>2485</v>
      </c>
      <c r="C1150" s="16" t="s">
        <v>3648</v>
      </c>
      <c r="D1150" s="24">
        <v>278.22000000000003</v>
      </c>
      <c r="E1150" s="24">
        <v>264.60000000000002</v>
      </c>
      <c r="F1150" s="20">
        <v>-7.49</v>
      </c>
      <c r="H1150" s="20">
        <v>-18.038280203104062</v>
      </c>
      <c r="J1150" s="22">
        <v>1000000</v>
      </c>
      <c r="N1150" s="16">
        <v>1802</v>
      </c>
      <c r="O1150" s="25"/>
      <c r="V1150" s="25"/>
    </row>
    <row r="1151" spans="1:22">
      <c r="A1151" s="2" t="s">
        <v>1309</v>
      </c>
      <c r="B1151" s="16" t="s">
        <v>2486</v>
      </c>
      <c r="C1151" s="16" t="s">
        <v>3649</v>
      </c>
      <c r="D1151" s="24">
        <v>178.31</v>
      </c>
      <c r="E1151" s="24">
        <v>-23.17</v>
      </c>
      <c r="F1151" s="20">
        <v>0.8</v>
      </c>
      <c r="H1151" s="20">
        <v>-2.0810321835250103</v>
      </c>
      <c r="J1151" s="22">
        <v>11600</v>
      </c>
      <c r="N1151" s="16">
        <v>1803</v>
      </c>
      <c r="O1151" s="25"/>
      <c r="V1151" s="25"/>
    </row>
    <row r="1152" spans="1:22">
      <c r="A1152" s="2" t="s">
        <v>1310</v>
      </c>
      <c r="B1152" s="16" t="s">
        <v>2487</v>
      </c>
      <c r="C1152" s="16" t="s">
        <v>3650</v>
      </c>
      <c r="D1152" s="24">
        <v>170.21</v>
      </c>
      <c r="E1152" s="24">
        <v>56</v>
      </c>
      <c r="F1152" s="20">
        <v>2.85</v>
      </c>
      <c r="H1152" s="20">
        <v>-4.4071627123596793</v>
      </c>
      <c r="J1152" s="22">
        <v>272</v>
      </c>
      <c r="N1152" s="16">
        <v>1804</v>
      </c>
      <c r="O1152" s="25"/>
      <c r="V1152" s="25"/>
    </row>
    <row r="1153" spans="1:22">
      <c r="A1153" s="2" t="s">
        <v>1311</v>
      </c>
      <c r="B1153" s="16" t="s">
        <v>2488</v>
      </c>
      <c r="C1153" s="16" t="s">
        <v>3651</v>
      </c>
      <c r="D1153" s="24">
        <v>215</v>
      </c>
      <c r="E1153" s="24">
        <v>-12.5</v>
      </c>
      <c r="F1153" s="20">
        <v>4.24</v>
      </c>
      <c r="H1153" s="20">
        <v>2.1404901893071284E-2</v>
      </c>
      <c r="J1153" s="22">
        <v>8.6690000000000005</v>
      </c>
      <c r="N1153" s="16">
        <v>1805</v>
      </c>
      <c r="O1153" s="25"/>
      <c r="V1153" s="25"/>
    </row>
    <row r="1154" spans="1:22">
      <c r="A1154" s="2" t="s">
        <v>1312</v>
      </c>
      <c r="B1154" s="16" t="s">
        <v>2489</v>
      </c>
      <c r="C1154" s="16" t="s">
        <v>3652</v>
      </c>
      <c r="D1154" s="24">
        <v>67.09</v>
      </c>
      <c r="E1154" s="24">
        <v>-35.799999999999997</v>
      </c>
      <c r="F1154" s="20">
        <v>0.68</v>
      </c>
      <c r="H1154" s="20">
        <v>-1.9958312681785575</v>
      </c>
      <c r="J1154" s="22">
        <v>25400</v>
      </c>
      <c r="N1154" s="16">
        <v>1808</v>
      </c>
      <c r="O1154" s="25"/>
      <c r="V1154" s="25"/>
    </row>
    <row r="1155" spans="1:22">
      <c r="A1155" s="2" t="s">
        <v>1313</v>
      </c>
      <c r="B1155" s="16" t="s">
        <v>2490</v>
      </c>
      <c r="C1155" s="16" t="s">
        <v>3653</v>
      </c>
      <c r="D1155" s="24">
        <v>356.55</v>
      </c>
      <c r="E1155" s="24">
        <v>29.92</v>
      </c>
      <c r="F1155" s="20">
        <v>7.55</v>
      </c>
      <c r="H1155" s="20">
        <v>-2.7985786201125156</v>
      </c>
      <c r="J1155" s="22">
        <v>2.0140000000000002E-3</v>
      </c>
      <c r="N1155" s="16">
        <v>1809</v>
      </c>
      <c r="O1155" s="25"/>
      <c r="V1155" s="25"/>
    </row>
    <row r="1156" spans="1:22">
      <c r="A1156" s="2" t="s">
        <v>1314</v>
      </c>
      <c r="B1156" s="16" t="s">
        <v>2491</v>
      </c>
      <c r="C1156" s="16" t="s">
        <v>3654</v>
      </c>
      <c r="D1156" s="24">
        <v>150.22</v>
      </c>
      <c r="E1156" s="24">
        <v>0.12</v>
      </c>
      <c r="F1156" s="20">
        <v>3.6</v>
      </c>
      <c r="H1156" s="20">
        <v>-1.5961365319399694</v>
      </c>
      <c r="J1156" s="22">
        <v>63.36</v>
      </c>
      <c r="N1156" s="16">
        <v>1810</v>
      </c>
      <c r="O1156" s="25"/>
      <c r="V1156" s="25"/>
    </row>
    <row r="1157" spans="1:22">
      <c r="A1157" s="2" t="s">
        <v>1315</v>
      </c>
      <c r="B1157" s="16" t="s">
        <v>2492</v>
      </c>
      <c r="C1157" s="16" t="s">
        <v>3655</v>
      </c>
      <c r="D1157" s="24">
        <v>152.24</v>
      </c>
      <c r="E1157" s="24">
        <v>176</v>
      </c>
      <c r="F1157" s="20">
        <v>2.74</v>
      </c>
      <c r="H1157" s="20">
        <v>-2.4800432025595733</v>
      </c>
      <c r="J1157" s="22">
        <v>100</v>
      </c>
      <c r="N1157" s="16">
        <v>1811</v>
      </c>
      <c r="O1157" s="25"/>
      <c r="V1157" s="25"/>
    </row>
    <row r="1158" spans="1:22">
      <c r="A1158" s="2" t="s">
        <v>1316</v>
      </c>
      <c r="B1158" s="16" t="s">
        <v>2493</v>
      </c>
      <c r="C1158" s="16" t="s">
        <v>3656</v>
      </c>
      <c r="D1158" s="24">
        <v>328.5</v>
      </c>
      <c r="E1158" s="24">
        <v>114.98</v>
      </c>
      <c r="F1158" s="20">
        <v>8.6300000000000008</v>
      </c>
      <c r="H1158" s="20">
        <v>-0.50885901580616977</v>
      </c>
      <c r="J1158" s="22">
        <v>3.5550000000000002E-4</v>
      </c>
      <c r="N1158" s="16">
        <v>1812</v>
      </c>
      <c r="O1158" s="25"/>
      <c r="V1158" s="25"/>
    </row>
    <row r="1159" spans="1:22">
      <c r="A1159" s="2" t="s">
        <v>1317</v>
      </c>
      <c r="B1159" s="16" t="s">
        <v>2494</v>
      </c>
      <c r="C1159" s="16" t="s">
        <v>3657</v>
      </c>
      <c r="D1159" s="24">
        <v>212.34</v>
      </c>
      <c r="E1159" s="24">
        <v>-38</v>
      </c>
      <c r="F1159" s="20">
        <v>5.15</v>
      </c>
      <c r="H1159" s="20">
        <v>-1.0421752469875847</v>
      </c>
      <c r="J1159" s="22">
        <v>1.5169999999999999</v>
      </c>
      <c r="N1159" s="16">
        <v>1813</v>
      </c>
      <c r="O1159" s="25"/>
      <c r="V1159" s="25"/>
    </row>
    <row r="1160" spans="1:22">
      <c r="A1160" s="2" t="s">
        <v>1318</v>
      </c>
      <c r="B1160" s="16" t="s">
        <v>2495</v>
      </c>
      <c r="C1160" s="16" t="s">
        <v>3658</v>
      </c>
      <c r="D1160" s="24">
        <v>186.34</v>
      </c>
      <c r="E1160" s="24">
        <v>-14.78</v>
      </c>
      <c r="F1160" s="20">
        <v>4.4800000000000004</v>
      </c>
      <c r="H1160" s="20">
        <v>-2.4049019343136888</v>
      </c>
      <c r="J1160" s="22">
        <v>24.97</v>
      </c>
      <c r="N1160" s="16">
        <v>1814</v>
      </c>
      <c r="O1160" s="25"/>
      <c r="V1160" s="25"/>
    </row>
    <row r="1161" spans="1:22">
      <c r="A1161" s="2" t="s">
        <v>1319</v>
      </c>
      <c r="B1161" s="16" t="s">
        <v>2496</v>
      </c>
      <c r="C1161" s="16" t="s">
        <v>3659</v>
      </c>
      <c r="D1161" s="24">
        <v>196.29</v>
      </c>
      <c r="E1161" s="24">
        <v>21.47</v>
      </c>
      <c r="F1161" s="20">
        <v>3.96</v>
      </c>
      <c r="H1161" s="20">
        <v>-1.3756909967330511</v>
      </c>
      <c r="J1161" s="22">
        <v>18.97</v>
      </c>
      <c r="N1161" s="16">
        <v>1816</v>
      </c>
      <c r="O1161" s="25"/>
      <c r="V1161" s="25"/>
    </row>
    <row r="1162" spans="1:22">
      <c r="A1162" s="2" t="s">
        <v>1320</v>
      </c>
      <c r="B1162" s="16" t="s">
        <v>2497</v>
      </c>
      <c r="C1162" s="16" t="s">
        <v>3660</v>
      </c>
      <c r="D1162" s="24">
        <v>310.52</v>
      </c>
      <c r="E1162" s="24">
        <v>5.8</v>
      </c>
      <c r="F1162" s="20">
        <v>8.51</v>
      </c>
      <c r="H1162" s="20">
        <v>-0.1074948541904958</v>
      </c>
      <c r="J1162" s="22">
        <v>5.7899999999999998E-4</v>
      </c>
      <c r="N1162" s="16">
        <v>1817</v>
      </c>
      <c r="O1162" s="25"/>
      <c r="V1162" s="25"/>
    </row>
    <row r="1163" spans="1:22">
      <c r="A1163" s="2" t="s">
        <v>1321</v>
      </c>
      <c r="B1163" s="16" t="s">
        <v>2498</v>
      </c>
      <c r="C1163" s="16" t="s">
        <v>3661</v>
      </c>
      <c r="D1163" s="24">
        <v>274.39999999999998</v>
      </c>
      <c r="E1163" s="24">
        <v>121.05</v>
      </c>
      <c r="F1163" s="20">
        <v>3.67</v>
      </c>
      <c r="H1163" s="20">
        <v>-6.5421911093084182</v>
      </c>
      <c r="J1163" s="22">
        <v>12.67</v>
      </c>
      <c r="N1163" s="16">
        <v>1818</v>
      </c>
      <c r="O1163" s="25"/>
      <c r="V1163" s="25"/>
    </row>
    <row r="1164" spans="1:22">
      <c r="A1164" s="2" t="s">
        <v>1322</v>
      </c>
      <c r="B1164" s="16" t="s">
        <v>2499</v>
      </c>
      <c r="C1164" s="16" t="s">
        <v>3662</v>
      </c>
      <c r="D1164" s="24">
        <v>136.24</v>
      </c>
      <c r="E1164" s="24">
        <v>52</v>
      </c>
      <c r="F1164" s="20">
        <v>4.22</v>
      </c>
      <c r="H1164" s="20">
        <v>0.81829765459362636</v>
      </c>
      <c r="J1164" s="22">
        <v>4.5999999999999996</v>
      </c>
      <c r="N1164" s="16">
        <v>1819</v>
      </c>
      <c r="O1164" s="25"/>
      <c r="V1164" s="25"/>
    </row>
    <row r="1165" spans="1:22">
      <c r="A1165" s="2" t="s">
        <v>1323</v>
      </c>
      <c r="B1165" s="16" t="s">
        <v>2500</v>
      </c>
      <c r="C1165" s="16" t="s">
        <v>3663</v>
      </c>
      <c r="D1165" s="24">
        <v>170.3</v>
      </c>
      <c r="E1165" s="24">
        <v>15</v>
      </c>
      <c r="F1165" s="20">
        <v>4.09</v>
      </c>
      <c r="H1165" s="20">
        <v>-2.5850711057898095</v>
      </c>
      <c r="J1165" s="22">
        <v>19.71</v>
      </c>
      <c r="N1165" s="16">
        <v>1820</v>
      </c>
      <c r="O1165" s="25"/>
      <c r="V1165" s="25"/>
    </row>
    <row r="1166" spans="1:22">
      <c r="A1166" s="2" t="s">
        <v>1324</v>
      </c>
      <c r="B1166" s="16" t="s">
        <v>2501</v>
      </c>
      <c r="C1166" s="16" t="s">
        <v>3664</v>
      </c>
      <c r="D1166" s="24">
        <v>302.45999999999998</v>
      </c>
      <c r="E1166" s="24">
        <v>139.1</v>
      </c>
      <c r="F1166" s="20">
        <v>4.6500000000000004</v>
      </c>
      <c r="H1166" s="20">
        <v>-6.2951065362759886</v>
      </c>
      <c r="J1166" s="22">
        <v>1.2649999999999999</v>
      </c>
      <c r="N1166" s="16">
        <v>1821</v>
      </c>
      <c r="O1166" s="25"/>
      <c r="V1166" s="25"/>
    </row>
    <row r="1167" spans="1:22">
      <c r="A1167" s="2" t="s">
        <v>1325</v>
      </c>
      <c r="B1167" s="16" t="s">
        <v>2502</v>
      </c>
      <c r="C1167" s="16" t="s">
        <v>3665</v>
      </c>
      <c r="D1167" s="24">
        <v>146.13999999999999</v>
      </c>
      <c r="E1167" s="24">
        <v>-31</v>
      </c>
      <c r="F1167" s="20">
        <v>0.4</v>
      </c>
      <c r="H1167" s="20">
        <v>-5.4642489353763413</v>
      </c>
      <c r="J1167" s="22">
        <v>178000</v>
      </c>
      <c r="N1167" s="16">
        <v>1822</v>
      </c>
      <c r="O1167" s="25"/>
      <c r="V1167" s="25"/>
    </row>
    <row r="1168" spans="1:22">
      <c r="A1168" s="2" t="s">
        <v>1326</v>
      </c>
      <c r="B1168" s="16" t="s">
        <v>2503</v>
      </c>
      <c r="C1168" s="16" t="s">
        <v>3666</v>
      </c>
      <c r="D1168" s="24">
        <v>340.51</v>
      </c>
      <c r="E1168" s="24">
        <v>-10</v>
      </c>
      <c r="F1168" s="20">
        <v>7.94</v>
      </c>
      <c r="H1168" s="20">
        <v>-3.5240171403798315</v>
      </c>
      <c r="J1168" s="22">
        <v>100</v>
      </c>
      <c r="N1168" s="16">
        <v>1823</v>
      </c>
      <c r="O1168" s="25"/>
      <c r="V1168" s="25"/>
    </row>
    <row r="1169" spans="1:22">
      <c r="A1169" s="2" t="s">
        <v>1327</v>
      </c>
      <c r="B1169" s="16" t="s">
        <v>2504</v>
      </c>
      <c r="C1169" s="16" t="s">
        <v>3667</v>
      </c>
      <c r="D1169" s="24">
        <v>211.69</v>
      </c>
      <c r="E1169" s="24">
        <v>77</v>
      </c>
      <c r="F1169" s="20">
        <v>2.1800000000000002</v>
      </c>
      <c r="H1169" s="20">
        <v>-4.8322257206709356</v>
      </c>
      <c r="J1169" s="22">
        <v>580</v>
      </c>
      <c r="N1169" s="16">
        <v>1826</v>
      </c>
      <c r="O1169" s="25"/>
      <c r="V1169" s="25"/>
    </row>
    <row r="1170" spans="1:22">
      <c r="A1170" s="2" t="s">
        <v>1328</v>
      </c>
      <c r="B1170" s="16" t="s">
        <v>2505</v>
      </c>
      <c r="C1170" s="16" t="s">
        <v>3668</v>
      </c>
      <c r="D1170" s="24">
        <v>142.24</v>
      </c>
      <c r="E1170" s="24">
        <v>-41.5</v>
      </c>
      <c r="F1170" s="20">
        <v>2.56</v>
      </c>
      <c r="H1170" s="20">
        <v>-2.3203423596920616</v>
      </c>
      <c r="J1170" s="22">
        <v>2640</v>
      </c>
      <c r="N1170" s="16">
        <v>1828</v>
      </c>
      <c r="O1170" s="25"/>
      <c r="V1170" s="25"/>
    </row>
    <row r="1171" spans="1:22">
      <c r="A1171" s="2" t="s">
        <v>1329</v>
      </c>
      <c r="B1171" s="16" t="s">
        <v>2506</v>
      </c>
      <c r="C1171" s="16" t="s">
        <v>3669</v>
      </c>
      <c r="D1171" s="24">
        <v>156.27000000000001</v>
      </c>
      <c r="E1171" s="24">
        <v>-10.63</v>
      </c>
      <c r="F1171" s="20">
        <v>3.6</v>
      </c>
      <c r="H1171" s="20">
        <v>-2.7063831450643914</v>
      </c>
      <c r="J1171" s="22">
        <v>195.4</v>
      </c>
      <c r="N1171" s="16">
        <v>1829</v>
      </c>
      <c r="O1171" s="25"/>
      <c r="V1171" s="25"/>
    </row>
    <row r="1172" spans="1:22">
      <c r="A1172" s="2" t="s">
        <v>1330</v>
      </c>
      <c r="B1172" s="16" t="s">
        <v>2507</v>
      </c>
      <c r="C1172" s="16" t="s">
        <v>3670</v>
      </c>
      <c r="D1172" s="24">
        <v>222.37</v>
      </c>
      <c r="E1172" s="24">
        <v>55.96</v>
      </c>
      <c r="F1172" s="20">
        <v>5.63</v>
      </c>
      <c r="H1172" s="20">
        <v>-2.5585815254965873</v>
      </c>
      <c r="J1172" s="22">
        <v>1.6879999999999999</v>
      </c>
      <c r="N1172" s="16">
        <v>1830</v>
      </c>
      <c r="O1172" s="25"/>
      <c r="V1172" s="25"/>
    </row>
    <row r="1173" spans="1:22">
      <c r="A1173" s="2" t="s">
        <v>1331</v>
      </c>
      <c r="B1173" s="16" t="s">
        <v>2508</v>
      </c>
      <c r="C1173" s="16" t="s">
        <v>3671</v>
      </c>
      <c r="D1173" s="24">
        <v>365.97</v>
      </c>
      <c r="E1173" s="24">
        <v>96</v>
      </c>
      <c r="F1173" s="20">
        <v>3.53</v>
      </c>
      <c r="H1173" s="20">
        <v>-7.1237103984286865</v>
      </c>
      <c r="J1173" s="22">
        <v>11</v>
      </c>
      <c r="N1173" s="16">
        <v>1832</v>
      </c>
      <c r="O1173" s="25"/>
      <c r="V1173" s="25"/>
    </row>
    <row r="1174" spans="1:22">
      <c r="A1174" s="2" t="s">
        <v>1332</v>
      </c>
      <c r="B1174" s="16" t="s">
        <v>2509</v>
      </c>
      <c r="C1174" s="16" t="s">
        <v>3672</v>
      </c>
      <c r="D1174" s="24">
        <v>226.28</v>
      </c>
      <c r="E1174" s="24">
        <v>80.209999999999994</v>
      </c>
      <c r="F1174" s="20">
        <v>4.01</v>
      </c>
      <c r="H1174" s="20">
        <v>-3.8179852815563255</v>
      </c>
      <c r="J1174" s="22">
        <v>11.99</v>
      </c>
      <c r="N1174" s="16">
        <v>1833</v>
      </c>
      <c r="O1174" s="25"/>
      <c r="V1174" s="25"/>
    </row>
    <row r="1175" spans="1:22">
      <c r="A1175" s="2" t="s">
        <v>1333</v>
      </c>
      <c r="B1175" s="16" t="s">
        <v>2510</v>
      </c>
      <c r="C1175" s="16" t="s">
        <v>3673</v>
      </c>
      <c r="D1175" s="24">
        <v>144.26</v>
      </c>
      <c r="E1175" s="24">
        <v>-18.649999999999999</v>
      </c>
      <c r="F1175" s="20">
        <v>3.11</v>
      </c>
      <c r="H1175" s="20">
        <v>-2.7736310054050888</v>
      </c>
      <c r="J1175" s="22">
        <v>572</v>
      </c>
      <c r="N1175" s="16">
        <v>1834</v>
      </c>
      <c r="O1175" s="25"/>
      <c r="V1175" s="25"/>
    </row>
    <row r="1176" spans="1:22">
      <c r="A1176" s="2" t="s">
        <v>1334</v>
      </c>
      <c r="B1176" s="16" t="s">
        <v>2511</v>
      </c>
      <c r="C1176" s="16" t="s">
        <v>3674</v>
      </c>
      <c r="D1176" s="24">
        <v>150.22</v>
      </c>
      <c r="E1176" s="24">
        <v>22</v>
      </c>
      <c r="F1176" s="20">
        <v>3.65</v>
      </c>
      <c r="H1176" s="20">
        <v>-4.227160219203248</v>
      </c>
      <c r="J1176" s="22">
        <v>219.8</v>
      </c>
      <c r="N1176" s="16">
        <v>1835</v>
      </c>
      <c r="O1176" s="25"/>
      <c r="V1176" s="25"/>
    </row>
    <row r="1177" spans="1:22">
      <c r="A1177" s="2" t="s">
        <v>1335</v>
      </c>
      <c r="B1177" s="16" t="s">
        <v>2512</v>
      </c>
      <c r="C1177" s="16" t="s">
        <v>3675</v>
      </c>
      <c r="D1177" s="24">
        <v>342.3</v>
      </c>
      <c r="E1177" s="24">
        <v>240</v>
      </c>
      <c r="F1177" s="20">
        <v>-5.03</v>
      </c>
      <c r="H1177" s="20">
        <v>-16.857049304395968</v>
      </c>
      <c r="J1177" s="22">
        <v>111000</v>
      </c>
      <c r="N1177" s="16">
        <v>1838</v>
      </c>
      <c r="O1177" s="25"/>
      <c r="V1177" s="25"/>
    </row>
    <row r="1178" spans="1:22">
      <c r="A1178" s="2" t="s">
        <v>1336</v>
      </c>
      <c r="B1178" s="16" t="s">
        <v>2513</v>
      </c>
      <c r="C1178" s="16" t="s">
        <v>3676</v>
      </c>
      <c r="D1178" s="24">
        <v>136.15</v>
      </c>
      <c r="E1178" s="24">
        <v>12.84</v>
      </c>
      <c r="F1178" s="20">
        <v>1.76</v>
      </c>
      <c r="H1178" s="20">
        <v>-4.4887077190111269</v>
      </c>
      <c r="J1178" s="22">
        <v>4290</v>
      </c>
      <c r="N1178" s="16">
        <v>1839</v>
      </c>
      <c r="O1178" s="25"/>
      <c r="V1178" s="25"/>
    </row>
    <row r="1179" spans="1:22">
      <c r="A1179" s="2" t="s">
        <v>1337</v>
      </c>
      <c r="B1179" s="16" t="s">
        <v>2514</v>
      </c>
      <c r="C1179" s="16" t="s">
        <v>3677</v>
      </c>
      <c r="D1179" s="24">
        <v>105.16</v>
      </c>
      <c r="E1179" s="24">
        <v>29.51</v>
      </c>
      <c r="F1179" s="20">
        <v>-1.21</v>
      </c>
      <c r="H1179" s="20">
        <v>-7.227160219203248</v>
      </c>
      <c r="J1179" s="22">
        <v>604500</v>
      </c>
      <c r="N1179" s="16">
        <v>1840</v>
      </c>
      <c r="O1179" s="25"/>
      <c r="V1179" s="25"/>
    </row>
    <row r="1180" spans="1:22">
      <c r="A1180" s="2" t="s">
        <v>1338</v>
      </c>
      <c r="B1180" s="16" t="s">
        <v>2515</v>
      </c>
      <c r="C1180" s="16" t="s">
        <v>3678</v>
      </c>
      <c r="D1180" s="24">
        <v>146.19</v>
      </c>
      <c r="E1180" s="24">
        <v>42</v>
      </c>
      <c r="F1180" s="20">
        <v>2.0699999999999998</v>
      </c>
      <c r="H1180" s="20">
        <v>-4.320342359692062</v>
      </c>
      <c r="J1180" s="22">
        <v>1345</v>
      </c>
      <c r="N1180" s="16">
        <v>1841</v>
      </c>
      <c r="O1180" s="25"/>
      <c r="V1180" s="25"/>
    </row>
    <row r="1181" spans="1:22">
      <c r="A1181" s="2" t="s">
        <v>1339</v>
      </c>
      <c r="B1181" s="16" t="s">
        <v>2516</v>
      </c>
      <c r="C1181" s="16" t="s">
        <v>3679</v>
      </c>
      <c r="D1181" s="24">
        <v>227.05</v>
      </c>
      <c r="E1181" s="24">
        <v>195</v>
      </c>
      <c r="F1181" s="20">
        <v>2.65</v>
      </c>
      <c r="H1181" s="20">
        <v>-7.3799280496763053</v>
      </c>
      <c r="J1181" s="22">
        <v>8</v>
      </c>
      <c r="N1181" s="16">
        <v>1843</v>
      </c>
      <c r="O1181" s="25"/>
      <c r="V1181" s="25"/>
    </row>
    <row r="1182" spans="1:22">
      <c r="A1182" s="2" t="s">
        <v>1340</v>
      </c>
      <c r="B1182" s="16" t="s">
        <v>2517</v>
      </c>
      <c r="C1182" s="16" t="s">
        <v>3680</v>
      </c>
      <c r="D1182" s="24">
        <v>319.85000000000002</v>
      </c>
      <c r="E1182" s="24">
        <v>105</v>
      </c>
      <c r="F1182" s="20">
        <v>0.75</v>
      </c>
      <c r="H1182" s="20">
        <v>-9.9940765406120065</v>
      </c>
      <c r="J1182" s="22">
        <v>43600</v>
      </c>
      <c r="N1182" s="16">
        <v>1844</v>
      </c>
      <c r="O1182" s="25"/>
      <c r="V1182" s="25"/>
    </row>
    <row r="1183" spans="1:22">
      <c r="A1183" s="2" t="s">
        <v>1341</v>
      </c>
      <c r="B1183" s="16" t="s">
        <v>2518</v>
      </c>
      <c r="C1183" s="16" t="s">
        <v>3681</v>
      </c>
      <c r="D1183" s="24">
        <v>212.25</v>
      </c>
      <c r="E1183" s="24">
        <v>137</v>
      </c>
      <c r="F1183" s="20">
        <v>2.13</v>
      </c>
      <c r="H1183" s="20">
        <v>-5.2951065362759886</v>
      </c>
      <c r="J1183" s="22">
        <v>300</v>
      </c>
      <c r="N1183" s="16">
        <v>1847</v>
      </c>
      <c r="O1183" s="25"/>
      <c r="V1183" s="25"/>
    </row>
    <row r="1184" spans="1:22">
      <c r="A1184" s="2" t="s">
        <v>1342</v>
      </c>
      <c r="B1184" s="16" t="s">
        <v>2519</v>
      </c>
      <c r="C1184" s="16" t="s">
        <v>3682</v>
      </c>
      <c r="D1184" s="24">
        <v>241.47</v>
      </c>
      <c r="E1184" s="24">
        <v>163</v>
      </c>
      <c r="F1184" s="20">
        <v>-0.94</v>
      </c>
      <c r="H1184" s="20">
        <v>-4.4795073672270673</v>
      </c>
      <c r="J1184" s="22">
        <v>8264</v>
      </c>
      <c r="N1184" s="16">
        <v>1849</v>
      </c>
      <c r="O1184" s="25"/>
      <c r="V1184" s="25"/>
    </row>
    <row r="1185" spans="1:22">
      <c r="A1185" s="2" t="s">
        <v>1343</v>
      </c>
      <c r="B1185" s="16" t="s">
        <v>2520</v>
      </c>
      <c r="C1185" s="16" t="s">
        <v>3683</v>
      </c>
      <c r="D1185" s="24">
        <v>264.44</v>
      </c>
      <c r="E1185" s="24">
        <v>48.99</v>
      </c>
      <c r="F1185" s="20">
        <v>2</v>
      </c>
      <c r="H1185" s="20">
        <v>-2.6017767992926619</v>
      </c>
      <c r="J1185" s="22">
        <v>384.3</v>
      </c>
      <c r="N1185" s="16">
        <v>1850</v>
      </c>
      <c r="O1185" s="25"/>
      <c r="V1185" s="25"/>
    </row>
    <row r="1186" spans="1:22">
      <c r="A1186" s="2" t="s">
        <v>1344</v>
      </c>
      <c r="B1186" s="16" t="s">
        <v>2521</v>
      </c>
      <c r="C1186" s="16" t="s">
        <v>3684</v>
      </c>
      <c r="D1186" s="24">
        <v>138.99</v>
      </c>
      <c r="E1186" s="24">
        <v>-23.34</v>
      </c>
      <c r="F1186" s="20">
        <v>0.69</v>
      </c>
      <c r="H1186" s="20">
        <v>-5.2779385111389745</v>
      </c>
      <c r="J1186" s="22">
        <v>142000</v>
      </c>
      <c r="N1186" s="16">
        <v>1868</v>
      </c>
      <c r="O1186" s="25"/>
      <c r="V1186" s="25"/>
    </row>
    <row r="1187" spans="1:22">
      <c r="A1187" s="2" t="s">
        <v>1345</v>
      </c>
      <c r="B1187" s="16" t="s">
        <v>2522</v>
      </c>
      <c r="C1187" s="16" t="s">
        <v>3685</v>
      </c>
      <c r="D1187" s="24">
        <v>198.84</v>
      </c>
      <c r="E1187" s="24">
        <v>6.98</v>
      </c>
      <c r="F1187" s="20">
        <v>0.47</v>
      </c>
      <c r="H1187" s="20">
        <v>-4.7800021878610295</v>
      </c>
      <c r="J1187" s="22">
        <v>9600</v>
      </c>
      <c r="N1187" s="16">
        <v>1869</v>
      </c>
      <c r="O1187" s="25"/>
      <c r="V1187" s="25"/>
    </row>
    <row r="1188" spans="1:22">
      <c r="A1188" s="2" t="s">
        <v>1346</v>
      </c>
      <c r="B1188" s="16" t="s">
        <v>2523</v>
      </c>
      <c r="C1188" s="16" t="s">
        <v>3686</v>
      </c>
      <c r="D1188" s="24">
        <v>426.69</v>
      </c>
      <c r="E1188" s="24">
        <v>-48</v>
      </c>
      <c r="F1188" s="20">
        <v>10.08</v>
      </c>
      <c r="H1188" s="20">
        <v>-2.1844082387822983</v>
      </c>
      <c r="J1188" s="22">
        <v>5.1490000000000002E-6</v>
      </c>
      <c r="N1188" s="16">
        <v>1870</v>
      </c>
      <c r="O1188" s="25"/>
      <c r="V1188" s="25"/>
    </row>
    <row r="1189" spans="1:22">
      <c r="A1189" s="2" t="s">
        <v>1347</v>
      </c>
      <c r="B1189" s="16" t="s">
        <v>2524</v>
      </c>
      <c r="C1189" s="16" t="s">
        <v>3687</v>
      </c>
      <c r="D1189" s="24">
        <v>45.04</v>
      </c>
      <c r="E1189" s="24">
        <v>2.5499999999999998</v>
      </c>
      <c r="F1189" s="20">
        <v>1.51</v>
      </c>
      <c r="H1189" s="20">
        <v>-7.2455134211841283</v>
      </c>
      <c r="J1189" s="22">
        <v>1000000</v>
      </c>
      <c r="N1189" s="16">
        <v>1871</v>
      </c>
      <c r="O1189" s="25"/>
      <c r="V1189" s="25"/>
    </row>
    <row r="1190" spans="1:22">
      <c r="A1190" s="2" t="s">
        <v>1348</v>
      </c>
      <c r="B1190" s="16" t="s">
        <v>2525</v>
      </c>
      <c r="C1190" s="16" t="s">
        <v>3688</v>
      </c>
      <c r="D1190" s="24">
        <v>88.15</v>
      </c>
      <c r="E1190" s="24">
        <v>-117.2</v>
      </c>
      <c r="F1190" s="20">
        <v>1.1599999999999999</v>
      </c>
      <c r="H1190" s="20">
        <v>-3.2393091087828432</v>
      </c>
      <c r="J1190" s="22">
        <v>26700</v>
      </c>
      <c r="N1190" s="16">
        <v>1872</v>
      </c>
      <c r="O1190" s="25"/>
      <c r="V1190" s="25"/>
    </row>
    <row r="1191" spans="1:22">
      <c r="A1191" s="2" t="s">
        <v>1349</v>
      </c>
      <c r="B1191" s="16" t="s">
        <v>2526</v>
      </c>
      <c r="C1191" s="16" t="s">
        <v>3689</v>
      </c>
      <c r="D1191" s="24">
        <v>246.44</v>
      </c>
      <c r="E1191" s="24">
        <v>3</v>
      </c>
      <c r="F1191" s="20">
        <v>8.65</v>
      </c>
      <c r="H1191" s="20">
        <v>0.7385765769265844</v>
      </c>
      <c r="J1191" s="22">
        <v>0.01</v>
      </c>
      <c r="N1191" s="16">
        <v>1873</v>
      </c>
      <c r="O1191" s="25"/>
      <c r="V1191" s="25"/>
    </row>
    <row r="1192" spans="1:22">
      <c r="A1192" s="2" t="s">
        <v>1350</v>
      </c>
      <c r="B1192" s="16" t="s">
        <v>2527</v>
      </c>
      <c r="C1192" s="16" t="s">
        <v>3690</v>
      </c>
      <c r="D1192" s="24">
        <v>196.38</v>
      </c>
      <c r="E1192" s="24">
        <v>-12</v>
      </c>
      <c r="F1192" s="20">
        <v>7.08</v>
      </c>
      <c r="H1192" s="20">
        <v>2.1505478773545534</v>
      </c>
      <c r="J1192" s="22">
        <v>1.191E-2</v>
      </c>
      <c r="N1192" s="16">
        <v>1874</v>
      </c>
      <c r="O1192" s="25"/>
      <c r="V1192" s="25"/>
    </row>
    <row r="1193" spans="1:22">
      <c r="A1193" s="2" t="s">
        <v>1351</v>
      </c>
      <c r="B1193" s="16" t="s">
        <v>2528</v>
      </c>
      <c r="C1193" s="16" t="s">
        <v>3691</v>
      </c>
      <c r="D1193" s="24">
        <v>201.36</v>
      </c>
      <c r="E1193" s="24">
        <v>152.6</v>
      </c>
      <c r="F1193" s="20">
        <v>3.69</v>
      </c>
      <c r="H1193" s="20">
        <v>-8.8144969537105045</v>
      </c>
      <c r="J1193" s="22">
        <v>30.35</v>
      </c>
      <c r="N1193" s="16">
        <v>1877</v>
      </c>
      <c r="O1193" s="25"/>
      <c r="V1193" s="25"/>
    </row>
    <row r="1194" spans="1:22">
      <c r="A1194" s="2" t="s">
        <v>1352</v>
      </c>
      <c r="B1194" s="16" t="s">
        <v>2529</v>
      </c>
      <c r="C1194" s="16" t="s">
        <v>3692</v>
      </c>
      <c r="D1194" s="24">
        <v>318.33</v>
      </c>
      <c r="E1194" s="24">
        <v>27.68</v>
      </c>
      <c r="F1194" s="20">
        <v>1.34</v>
      </c>
      <c r="H1194" s="20">
        <v>-8.5490501740640248</v>
      </c>
      <c r="J1194" s="22">
        <v>688.2</v>
      </c>
      <c r="N1194" s="16">
        <v>1878</v>
      </c>
      <c r="O1194" s="25"/>
      <c r="V1194" s="25"/>
    </row>
    <row r="1195" spans="1:22">
      <c r="A1195" s="2" t="s">
        <v>1353</v>
      </c>
      <c r="B1195" s="16" t="s">
        <v>2530</v>
      </c>
      <c r="C1195" s="16" t="s">
        <v>3693</v>
      </c>
      <c r="D1195" s="24">
        <v>154.25</v>
      </c>
      <c r="E1195" s="24">
        <v>9.98</v>
      </c>
      <c r="F1195" s="20">
        <v>2.87</v>
      </c>
      <c r="H1195" s="20">
        <v>-3.7581003464131997</v>
      </c>
      <c r="J1195" s="22">
        <v>833.9</v>
      </c>
      <c r="N1195" s="16">
        <v>1880</v>
      </c>
      <c r="O1195" s="25"/>
      <c r="V1195" s="25"/>
    </row>
    <row r="1196" spans="1:22">
      <c r="O1196" s="25"/>
    </row>
    <row r="1197" spans="1:22">
      <c r="O1197" s="25"/>
    </row>
    <row r="1198" spans="1:22">
      <c r="O1198" s="25"/>
    </row>
    <row r="1199" spans="1:22">
      <c r="O1199" s="25"/>
    </row>
    <row r="1200" spans="1:22">
      <c r="O1200" s="25"/>
    </row>
    <row r="1201" spans="15:15">
      <c r="O1201" s="25"/>
    </row>
    <row r="1202" spans="15:15">
      <c r="O1202" s="25"/>
    </row>
    <row r="1203" spans="15:15">
      <c r="O1203" s="25"/>
    </row>
    <row r="1204" spans="15:15">
      <c r="O1204" s="25"/>
    </row>
    <row r="1205" spans="15:15">
      <c r="O1205" s="25"/>
    </row>
    <row r="1206" spans="15:15">
      <c r="O1206" s="25"/>
    </row>
    <row r="1207" spans="15:15">
      <c r="O1207" s="25"/>
    </row>
    <row r="1208" spans="15:15">
      <c r="O1208" s="25"/>
    </row>
    <row r="1209" spans="15:15">
      <c r="O1209" s="25"/>
    </row>
    <row r="1210" spans="15:15">
      <c r="O1210" s="25"/>
    </row>
    <row r="1211" spans="15:15">
      <c r="O1211" s="25"/>
    </row>
    <row r="1212" spans="15:15">
      <c r="O1212" s="25"/>
    </row>
    <row r="1213" spans="15:15">
      <c r="O1213" s="25"/>
    </row>
    <row r="1214" spans="15:15">
      <c r="O1214" s="25"/>
    </row>
    <row r="1215" spans="15:15">
      <c r="O1215" s="25"/>
    </row>
    <row r="1216" spans="15:15">
      <c r="O1216" s="25"/>
    </row>
    <row r="1217" spans="15:15">
      <c r="O1217" s="25"/>
    </row>
    <row r="1218" spans="15:15">
      <c r="O1218" s="25"/>
    </row>
    <row r="1219" spans="15:15">
      <c r="O1219" s="25"/>
    </row>
    <row r="1220" spans="15:15">
      <c r="O1220" s="25"/>
    </row>
    <row r="1221" spans="15:15">
      <c r="O1221" s="25"/>
    </row>
    <row r="1222" spans="15:15">
      <c r="O1222" s="25"/>
    </row>
    <row r="1223" spans="15:15">
      <c r="O1223" s="25"/>
    </row>
    <row r="1224" spans="15:15">
      <c r="O1224" s="25"/>
    </row>
    <row r="1225" spans="15:15">
      <c r="O1225" s="25"/>
    </row>
    <row r="1226" spans="15:15">
      <c r="O1226" s="25"/>
    </row>
    <row r="1227" spans="15:15">
      <c r="O1227" s="25"/>
    </row>
    <row r="1228" spans="15:15">
      <c r="O1228" s="25"/>
    </row>
    <row r="1229" spans="15:15">
      <c r="O1229" s="25"/>
    </row>
    <row r="1230" spans="15:15">
      <c r="O1230" s="25"/>
    </row>
    <row r="1231" spans="15:15">
      <c r="O1231" s="25"/>
    </row>
    <row r="1232" spans="15:15">
      <c r="O1232" s="25"/>
    </row>
    <row r="1233" spans="15:15">
      <c r="O1233" s="25"/>
    </row>
    <row r="1234" spans="15:15">
      <c r="O1234" s="25"/>
    </row>
    <row r="1235" spans="15:15">
      <c r="O1235" s="25"/>
    </row>
    <row r="1236" spans="15:15">
      <c r="O1236" s="25"/>
    </row>
    <row r="1237" spans="15:15">
      <c r="O1237" s="25"/>
    </row>
    <row r="1238" spans="15:15">
      <c r="O1238" s="25"/>
    </row>
    <row r="1239" spans="15:15">
      <c r="O1239" s="25"/>
    </row>
    <row r="1240" spans="15:15">
      <c r="O1240" s="25"/>
    </row>
    <row r="1241" spans="15:15">
      <c r="O1241" s="25"/>
    </row>
    <row r="1242" spans="15:15">
      <c r="O1242" s="25"/>
    </row>
    <row r="1243" spans="15:15">
      <c r="O1243" s="25"/>
    </row>
    <row r="1244" spans="15:15">
      <c r="O1244" s="25"/>
    </row>
    <row r="1245" spans="15:15">
      <c r="O1245" s="25"/>
    </row>
    <row r="1246" spans="15:15">
      <c r="O1246" s="25"/>
    </row>
    <row r="1247" spans="15:15">
      <c r="O1247" s="25"/>
    </row>
    <row r="1248" spans="15:15">
      <c r="O1248" s="25"/>
    </row>
    <row r="1249" spans="15:15">
      <c r="O1249" s="25"/>
    </row>
    <row r="1250" spans="15:15">
      <c r="O1250" s="25"/>
    </row>
    <row r="1251" spans="15:15">
      <c r="O1251" s="25"/>
    </row>
    <row r="1252" spans="15:15">
      <c r="O1252" s="25"/>
    </row>
    <row r="1253" spans="15:15">
      <c r="O1253" s="25"/>
    </row>
    <row r="1254" spans="15:15">
      <c r="O1254" s="25"/>
    </row>
    <row r="1255" spans="15:15">
      <c r="O1255" s="25"/>
    </row>
    <row r="1256" spans="15:15">
      <c r="O1256" s="25"/>
    </row>
    <row r="1257" spans="15:15">
      <c r="O1257" s="25"/>
    </row>
    <row r="1258" spans="15:15">
      <c r="O1258" s="25"/>
    </row>
    <row r="1259" spans="15:15">
      <c r="O1259" s="25"/>
    </row>
    <row r="1260" spans="15:15">
      <c r="O1260" s="25"/>
    </row>
    <row r="1261" spans="15:15">
      <c r="O1261" s="25"/>
    </row>
    <row r="1262" spans="15:15">
      <c r="O1262" s="25"/>
    </row>
    <row r="1263" spans="15:15">
      <c r="O1263" s="25"/>
    </row>
    <row r="1264" spans="15:15">
      <c r="O1264" s="25"/>
    </row>
    <row r="1265" spans="15:15">
      <c r="O1265" s="25"/>
    </row>
    <row r="1266" spans="15:15">
      <c r="O1266" s="25"/>
    </row>
    <row r="1267" spans="15:15">
      <c r="O1267" s="25"/>
    </row>
    <row r="1268" spans="15:15">
      <c r="O1268" s="25"/>
    </row>
    <row r="1269" spans="15:15">
      <c r="O1269" s="25"/>
    </row>
    <row r="1270" spans="15:15">
      <c r="O1270" s="25"/>
    </row>
    <row r="1271" spans="15:15">
      <c r="O1271" s="25"/>
    </row>
    <row r="1272" spans="15:15">
      <c r="O1272" s="25"/>
    </row>
    <row r="1273" spans="15:15">
      <c r="O1273" s="25"/>
    </row>
    <row r="1274" spans="15:15">
      <c r="O1274" s="25"/>
    </row>
    <row r="1275" spans="15:15">
      <c r="O1275" s="25"/>
    </row>
    <row r="1276" spans="15:15">
      <c r="O1276" s="25"/>
    </row>
    <row r="1277" spans="15:15">
      <c r="O1277" s="25"/>
    </row>
    <row r="1278" spans="15:15">
      <c r="O1278" s="25"/>
    </row>
    <row r="1279" spans="15:15">
      <c r="O1279" s="25"/>
    </row>
    <row r="1280" spans="15:15">
      <c r="O1280" s="25"/>
    </row>
    <row r="1281" spans="15:15">
      <c r="O1281" s="25"/>
    </row>
    <row r="1282" spans="15:15">
      <c r="O1282" s="25"/>
    </row>
    <row r="1283" spans="15:15">
      <c r="O1283" s="25"/>
    </row>
    <row r="1284" spans="15:15">
      <c r="O1284" s="25"/>
    </row>
    <row r="1285" spans="15:15">
      <c r="O1285" s="25"/>
    </row>
    <row r="1286" spans="15:15">
      <c r="O1286" s="25"/>
    </row>
    <row r="1287" spans="15:15">
      <c r="O1287" s="25"/>
    </row>
    <row r="1288" spans="15:15">
      <c r="O1288" s="25"/>
    </row>
    <row r="1289" spans="15:15">
      <c r="O1289" s="25"/>
    </row>
    <row r="1290" spans="15:15">
      <c r="O1290" s="25"/>
    </row>
    <row r="1291" spans="15:15">
      <c r="O1291" s="25"/>
    </row>
    <row r="1292" spans="15:15">
      <c r="O1292" s="25"/>
    </row>
    <row r="1293" spans="15:15">
      <c r="O1293" s="25"/>
    </row>
    <row r="1294" spans="15:15">
      <c r="O1294" s="25"/>
    </row>
    <row r="1295" spans="15:15">
      <c r="O1295" s="25"/>
    </row>
    <row r="1296" spans="15:15">
      <c r="O1296" s="25"/>
    </row>
    <row r="1297" spans="15:15">
      <c r="O1297" s="25"/>
    </row>
    <row r="1298" spans="15:15">
      <c r="O1298" s="25"/>
    </row>
    <row r="1299" spans="15:15">
      <c r="O1299" s="25"/>
    </row>
    <row r="1300" spans="15:15">
      <c r="O1300" s="25"/>
    </row>
    <row r="1301" spans="15:15">
      <c r="O1301" s="25"/>
    </row>
    <row r="1302" spans="15:15">
      <c r="O1302" s="25"/>
    </row>
    <row r="1303" spans="15:15">
      <c r="O1303" s="25"/>
    </row>
  </sheetData>
  <sortState xmlns:xlrd2="http://schemas.microsoft.com/office/spreadsheetml/2017/richdata2" ref="A12:H570">
    <sortCondition ref="F12:F570"/>
  </sortState>
  <pageMargins left="0.7" right="0.7" top="0.75" bottom="0.75" header="0.3" footer="0.3"/>
  <pageSetup orientation="portrait" r:id="rId1"/>
  <headerFooter>
    <oddFooter>&amp;C&amp;1#&amp;"Arial"&amp;10&amp;K000000Internal</oddFooter>
  </headerFooter>
  <drawing r:id="rId2"/>
  <legacyDrawing r:id="rId3"/>
  <controls>
    <mc:AlternateContent xmlns:mc="http://schemas.openxmlformats.org/markup-compatibility/2006">
      <mc:Choice Requires="x14">
        <control shapeId="5130" r:id="rId4" name="CheckBox1">
          <controlPr autoLine="0" linkedCell="O7" r:id="rId5">
            <anchor moveWithCells="1">
              <from>
                <xdr:col>14</xdr:col>
                <xdr:colOff>60960</xdr:colOff>
                <xdr:row>6</xdr:row>
                <xdr:rowOff>7620</xdr:rowOff>
              </from>
              <to>
                <xdr:col>16</xdr:col>
                <xdr:colOff>182880</xdr:colOff>
                <xdr:row>7</xdr:row>
                <xdr:rowOff>99060</xdr:rowOff>
              </to>
            </anchor>
          </controlPr>
        </control>
      </mc:Choice>
      <mc:Fallback>
        <control shapeId="5130" r:id="rId4" name="CheckBox1"/>
      </mc:Fallback>
    </mc:AlternateContent>
    <mc:AlternateContent xmlns:mc="http://schemas.openxmlformats.org/markup-compatibility/2006">
      <mc:Choice Requires="x14">
        <control shapeId="5131" r:id="rId6" name="CheckBox2">
          <controlPr autoLine="0" linkedCell="O20" r:id="rId7">
            <anchor moveWithCells="1">
              <from>
                <xdr:col>14</xdr:col>
                <xdr:colOff>22860</xdr:colOff>
                <xdr:row>18</xdr:row>
                <xdr:rowOff>152400</xdr:rowOff>
              </from>
              <to>
                <xdr:col>16</xdr:col>
                <xdr:colOff>144780</xdr:colOff>
                <xdr:row>20</xdr:row>
                <xdr:rowOff>76200</xdr:rowOff>
              </to>
            </anchor>
          </controlPr>
        </control>
      </mc:Choice>
      <mc:Fallback>
        <control shapeId="5131" r:id="rId6" name="CheckBox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O28"/>
  <sheetViews>
    <sheetView workbookViewId="0">
      <selection activeCell="B8" sqref="B8"/>
    </sheetView>
  </sheetViews>
  <sheetFormatPr baseColWidth="10" defaultColWidth="9.109375" defaultRowHeight="13.2"/>
  <cols>
    <col min="1" max="1" width="14.6640625" style="3" customWidth="1"/>
    <col min="2" max="2" width="10" style="3" bestFit="1" customWidth="1"/>
    <col min="3" max="3" width="11.44140625" style="4" customWidth="1"/>
    <col min="4" max="4" width="14" style="3" customWidth="1"/>
    <col min="5" max="5" width="5.5546875" style="3" customWidth="1"/>
    <col min="6" max="6" width="4.33203125" style="4" customWidth="1"/>
    <col min="7" max="7" width="17.44140625" style="3" customWidth="1"/>
    <col min="8" max="8" width="9.109375" style="3"/>
    <col min="9" max="9" width="9.44140625" style="3" customWidth="1"/>
    <col min="10" max="10" width="7.109375" style="4" customWidth="1"/>
    <col min="11" max="11" width="2.5546875" style="3" customWidth="1"/>
    <col min="12" max="12" width="15.44140625" style="3" customWidth="1"/>
    <col min="13" max="13" width="8.88671875" style="3" customWidth="1"/>
    <col min="14" max="14" width="9.109375" style="4"/>
    <col min="15" max="16384" width="9.109375" style="3"/>
  </cols>
  <sheetData>
    <row r="1" spans="1:15" ht="13.8" thickBot="1">
      <c r="A1" s="5" t="s">
        <v>13</v>
      </c>
      <c r="B1" s="4"/>
      <c r="G1" s="5" t="s">
        <v>4</v>
      </c>
      <c r="J1" s="3"/>
      <c r="L1" s="3" t="s">
        <v>5</v>
      </c>
    </row>
    <row r="2" spans="1:15" ht="13.8" thickBot="1">
      <c r="B2" s="4"/>
      <c r="J2" s="3"/>
      <c r="L2" s="11"/>
      <c r="M2" s="3" t="s">
        <v>6</v>
      </c>
    </row>
    <row r="3" spans="1:15" ht="13.8" thickBot="1">
      <c r="A3" s="3" t="s">
        <v>1</v>
      </c>
      <c r="B3" s="94">
        <f>B9-SUM(B4:B8)</f>
        <v>44.997</v>
      </c>
      <c r="C3" s="4" t="s">
        <v>2</v>
      </c>
      <c r="E3" s="4"/>
      <c r="G3" s="3" t="s">
        <v>145</v>
      </c>
      <c r="H3" s="12" t="s">
        <v>61</v>
      </c>
      <c r="J3" s="3"/>
      <c r="L3" s="15"/>
      <c r="M3" s="3" t="s">
        <v>7</v>
      </c>
    </row>
    <row r="4" spans="1:15">
      <c r="A4" s="3" t="s">
        <v>3</v>
      </c>
      <c r="B4" s="69">
        <f>D6-SUM(B5:B7)</f>
        <v>4.9902540000000002</v>
      </c>
      <c r="C4" s="4" t="s">
        <v>2</v>
      </c>
      <c r="G4" s="3" t="s">
        <v>46</v>
      </c>
      <c r="H4" s="13">
        <v>0.05</v>
      </c>
      <c r="J4" s="3"/>
      <c r="L4" s="82"/>
    </row>
    <row r="5" spans="1:15" ht="13.8" thickBot="1">
      <c r="A5" s="3" t="s">
        <v>110</v>
      </c>
      <c r="B5" s="57">
        <f>M8*D6*M13/(1/0.733)/1000</f>
        <v>8.796E-3</v>
      </c>
      <c r="C5" s="4" t="s">
        <v>2</v>
      </c>
      <c r="D5" s="3" t="s">
        <v>114</v>
      </c>
      <c r="F5" s="3"/>
      <c r="G5" s="3" t="s">
        <v>45</v>
      </c>
      <c r="H5" s="14">
        <v>1</v>
      </c>
      <c r="J5" s="3"/>
    </row>
    <row r="6" spans="1:15" ht="13.8" thickBot="1">
      <c r="A6" s="3" t="s">
        <v>111</v>
      </c>
      <c r="B6" s="57">
        <f>M8*D6*M14/1000</f>
        <v>9.5E-4</v>
      </c>
      <c r="C6" s="4" t="s">
        <v>2</v>
      </c>
      <c r="D6" s="68">
        <v>5</v>
      </c>
      <c r="E6" s="7" t="s">
        <v>2</v>
      </c>
      <c r="J6" s="3"/>
    </row>
    <row r="7" spans="1:15" ht="13.8" thickBot="1">
      <c r="A7" s="3" t="s">
        <v>46</v>
      </c>
      <c r="B7" s="57">
        <f>M9*D6/1000/1000</f>
        <v>0</v>
      </c>
      <c r="C7" s="4" t="s">
        <v>2</v>
      </c>
      <c r="D7" s="3" t="s">
        <v>115</v>
      </c>
      <c r="G7" s="5" t="s">
        <v>47</v>
      </c>
      <c r="J7" s="3"/>
      <c r="L7" s="5" t="s">
        <v>112</v>
      </c>
      <c r="N7" s="3"/>
      <c r="O7" s="4"/>
    </row>
    <row r="8" spans="1:15" ht="16.2" thickBot="1">
      <c r="A8" s="9" t="s">
        <v>48</v>
      </c>
      <c r="B8" s="35">
        <f>H10/1000000/H9*1000</f>
        <v>3.0000000000000001E-3</v>
      </c>
      <c r="C8" s="10" t="s">
        <v>2</v>
      </c>
      <c r="F8" s="3"/>
      <c r="G8" s="3" t="s">
        <v>3700</v>
      </c>
      <c r="H8" s="62">
        <v>0.05</v>
      </c>
      <c r="I8" s="4" t="s">
        <v>144</v>
      </c>
      <c r="J8" s="3"/>
      <c r="L8" s="3" t="s">
        <v>113</v>
      </c>
      <c r="M8" s="56">
        <v>0.1</v>
      </c>
      <c r="N8" s="3" t="s">
        <v>60</v>
      </c>
      <c r="O8" s="7" t="s">
        <v>168</v>
      </c>
    </row>
    <row r="9" spans="1:15" ht="16.2" thickBot="1">
      <c r="A9" s="3" t="s">
        <v>0</v>
      </c>
      <c r="B9" s="68">
        <v>50</v>
      </c>
      <c r="C9" s="4" t="s">
        <v>2</v>
      </c>
      <c r="D9" s="90"/>
      <c r="G9" s="3" t="s">
        <v>132</v>
      </c>
      <c r="H9" s="63">
        <v>1</v>
      </c>
      <c r="I9" s="4" t="s">
        <v>8</v>
      </c>
      <c r="J9" s="3"/>
      <c r="L9" s="3" t="s">
        <v>49</v>
      </c>
      <c r="M9" s="13">
        <v>0</v>
      </c>
      <c r="N9" s="3" t="s">
        <v>9</v>
      </c>
      <c r="O9" s="4"/>
    </row>
    <row r="10" spans="1:15" ht="13.8" thickBot="1">
      <c r="A10" s="3" t="s">
        <v>59</v>
      </c>
      <c r="G10" s="3" t="s">
        <v>44</v>
      </c>
      <c r="H10" s="98">
        <v>3</v>
      </c>
      <c r="I10" s="4" t="s">
        <v>27</v>
      </c>
      <c r="J10" s="3"/>
      <c r="L10" s="3" t="s">
        <v>88</v>
      </c>
      <c r="M10" s="14">
        <v>1</v>
      </c>
      <c r="N10" s="3" t="s">
        <v>8</v>
      </c>
      <c r="O10" s="4"/>
    </row>
    <row r="11" spans="1:15" ht="13.8" thickBot="1">
      <c r="H11" s="97"/>
      <c r="J11" s="3"/>
    </row>
    <row r="12" spans="1:15" ht="16.2" thickBot="1">
      <c r="A12" s="5" t="s">
        <v>18</v>
      </c>
      <c r="B12" s="4"/>
      <c r="C12" s="3"/>
      <c r="F12" s="3"/>
      <c r="G12" s="5" t="s">
        <v>153</v>
      </c>
      <c r="H12" s="65">
        <v>37</v>
      </c>
      <c r="I12" s="3" t="s">
        <v>154</v>
      </c>
      <c r="L12" s="5" t="s">
        <v>148</v>
      </c>
    </row>
    <row r="13" spans="1:15" ht="13.8" thickBot="1">
      <c r="A13" s="3" t="s">
        <v>30</v>
      </c>
      <c r="B13" s="33">
        <v>1.0000000000000001E-9</v>
      </c>
      <c r="C13" s="3" t="s">
        <v>53</v>
      </c>
      <c r="F13" s="3"/>
      <c r="H13" s="4"/>
      <c r="L13" s="3" t="s">
        <v>62</v>
      </c>
      <c r="M13" s="12">
        <v>24</v>
      </c>
      <c r="N13" s="4" t="s">
        <v>64</v>
      </c>
    </row>
    <row r="14" spans="1:15" ht="13.8" thickBot="1">
      <c r="A14" s="3" t="s">
        <v>51</v>
      </c>
      <c r="F14" s="3"/>
      <c r="H14" s="4"/>
      <c r="K14" s="8"/>
      <c r="L14" s="3" t="s">
        <v>63</v>
      </c>
      <c r="M14" s="14">
        <v>1.9</v>
      </c>
      <c r="N14" s="4" t="s">
        <v>64</v>
      </c>
    </row>
    <row r="15" spans="1:15">
      <c r="A15" s="3" t="s">
        <v>54</v>
      </c>
      <c r="C15" s="3"/>
      <c r="F15" s="3"/>
    </row>
    <row r="16" spans="1:15">
      <c r="B16" s="4"/>
      <c r="C16" s="3"/>
      <c r="F16" s="3"/>
    </row>
    <row r="17" spans="1:15" ht="13.8" thickBot="1">
      <c r="A17" s="26" t="s">
        <v>26</v>
      </c>
      <c r="C17" s="3"/>
      <c r="D17" s="8"/>
      <c r="F17" s="3"/>
      <c r="G17" s="5" t="s">
        <v>133</v>
      </c>
      <c r="L17" s="5" t="s">
        <v>123</v>
      </c>
    </row>
    <row r="18" spans="1:15" ht="13.8" thickBot="1">
      <c r="A18" s="3" t="s">
        <v>30</v>
      </c>
      <c r="B18" s="34">
        <f>B13*D6/1000</f>
        <v>5.0000000000000005E-12</v>
      </c>
      <c r="C18" s="3" t="s">
        <v>52</v>
      </c>
      <c r="F18" s="3"/>
      <c r="G18" s="3" t="s">
        <v>134</v>
      </c>
      <c r="H18" s="65">
        <v>0.15</v>
      </c>
      <c r="I18" s="3" t="s">
        <v>53</v>
      </c>
      <c r="L18" s="66">
        <f>B8/D6</f>
        <v>6.0000000000000006E-4</v>
      </c>
      <c r="M18" s="3" t="s">
        <v>159</v>
      </c>
      <c r="O18" s="4"/>
    </row>
    <row r="19" spans="1:15">
      <c r="F19" s="3"/>
      <c r="L19" s="57">
        <f>B8*H8/D6</f>
        <v>3.0000000000000004E-5</v>
      </c>
      <c r="M19" s="7" t="s">
        <v>85</v>
      </c>
      <c r="N19" s="6"/>
    </row>
    <row r="20" spans="1:15">
      <c r="F20" s="3"/>
      <c r="L20" s="57">
        <f>B6/D6</f>
        <v>1.9000000000000001E-4</v>
      </c>
      <c r="M20" s="3" t="s">
        <v>122</v>
      </c>
    </row>
    <row r="21" spans="1:15" ht="13.8" thickBot="1">
      <c r="C21" s="3"/>
      <c r="D21" s="4"/>
      <c r="E21" s="4"/>
      <c r="H21" s="4"/>
      <c r="L21" s="67">
        <f>B5/D6</f>
        <v>1.7592E-3</v>
      </c>
      <c r="M21" s="3" t="s">
        <v>139</v>
      </c>
    </row>
    <row r="22" spans="1:15">
      <c r="A22" s="4"/>
      <c r="B22" s="4"/>
      <c r="C22" s="6"/>
      <c r="D22" s="4"/>
      <c r="F22" s="3"/>
    </row>
    <row r="23" spans="1:15">
      <c r="A23" s="4"/>
      <c r="B23" s="4"/>
      <c r="C23" s="6"/>
      <c r="D23" s="4"/>
      <c r="F23" s="3"/>
      <c r="G23" s="5"/>
      <c r="J23" s="3"/>
      <c r="L23" s="89"/>
    </row>
    <row r="24" spans="1:15">
      <c r="A24" s="4"/>
      <c r="B24" s="4"/>
      <c r="C24" s="6"/>
      <c r="D24" s="4"/>
      <c r="G24" s="5"/>
      <c r="H24" s="4"/>
      <c r="I24" s="4"/>
      <c r="L24" s="89"/>
    </row>
    <row r="25" spans="1:15">
      <c r="A25" s="4"/>
      <c r="B25" s="4"/>
      <c r="D25" s="4"/>
      <c r="E25" s="8"/>
      <c r="H25" s="4"/>
      <c r="I25" s="4"/>
      <c r="L25" s="89"/>
    </row>
    <row r="26" spans="1:15">
      <c r="A26" s="4"/>
      <c r="B26" s="4"/>
      <c r="C26" s="6"/>
      <c r="D26" s="4"/>
      <c r="E26" s="8"/>
    </row>
    <row r="27" spans="1:15">
      <c r="A27" s="4"/>
      <c r="B27" s="4"/>
      <c r="C27" s="6"/>
      <c r="D27" s="4"/>
    </row>
    <row r="28" spans="1:15">
      <c r="A28" s="4"/>
      <c r="B28" s="4"/>
      <c r="C28" s="6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6</xdr:col>
                <xdr:colOff>685800</xdr:colOff>
                <xdr:row>12</xdr:row>
                <xdr:rowOff>121920</xdr:rowOff>
              </from>
              <to>
                <xdr:col>8</xdr:col>
                <xdr:colOff>144780</xdr:colOff>
                <xdr:row>15</xdr:row>
                <xdr:rowOff>99060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P16716"/>
  <sheetViews>
    <sheetView zoomScaleNormal="100" workbookViewId="0">
      <pane ySplit="1" topLeftCell="A2" activePane="bottomLeft" state="frozen"/>
      <selection pane="bottomLeft" activeCell="L1195" sqref="L1195"/>
    </sheetView>
  </sheetViews>
  <sheetFormatPr baseColWidth="10" defaultColWidth="9.109375" defaultRowHeight="13.2"/>
  <cols>
    <col min="1" max="1" width="15" style="2" customWidth="1"/>
    <col min="2" max="2" width="9.6640625" style="16" customWidth="1"/>
    <col min="3" max="4" width="9.109375" style="16"/>
    <col min="5" max="5" width="9.44140625" style="28" customWidth="1"/>
    <col min="6" max="6" width="12.5546875" style="28" customWidth="1"/>
    <col min="7" max="7" width="13.6640625" style="28" customWidth="1"/>
    <col min="8" max="8" width="9" style="31" customWidth="1"/>
    <col min="9" max="9" width="11.33203125" style="28" customWidth="1"/>
    <col min="10" max="10" width="10.44140625" style="31" customWidth="1"/>
    <col min="11" max="11" width="10.5546875" style="28" customWidth="1"/>
    <col min="12" max="12" width="15.33203125" style="31" customWidth="1"/>
    <col min="13" max="13" width="5.33203125" style="28" customWidth="1"/>
    <col min="14" max="14" width="23.109375" style="28" customWidth="1"/>
    <col min="15" max="16384" width="9.109375" style="2"/>
  </cols>
  <sheetData>
    <row r="1" spans="1:15" ht="15.6">
      <c r="A1" s="17" t="s">
        <v>10</v>
      </c>
      <c r="B1" s="18" t="s">
        <v>11</v>
      </c>
      <c r="C1" s="19" t="s">
        <v>14</v>
      </c>
      <c r="D1" s="19" t="s">
        <v>15</v>
      </c>
      <c r="E1" s="21" t="s">
        <v>161</v>
      </c>
      <c r="F1" s="71" t="s">
        <v>160</v>
      </c>
      <c r="G1" s="19" t="s">
        <v>40</v>
      </c>
      <c r="H1" s="30" t="s">
        <v>163</v>
      </c>
      <c r="I1" s="27" t="s">
        <v>164</v>
      </c>
      <c r="J1" s="30" t="s">
        <v>130</v>
      </c>
      <c r="K1" s="27" t="s">
        <v>164</v>
      </c>
      <c r="L1" s="30" t="s">
        <v>166</v>
      </c>
      <c r="M1" s="27"/>
      <c r="N1" s="17" t="s">
        <v>28</v>
      </c>
    </row>
    <row r="2" spans="1:15">
      <c r="A2" s="2" t="s">
        <v>67</v>
      </c>
      <c r="B2" s="16">
        <v>134237506</v>
      </c>
      <c r="C2" s="20">
        <v>5.2930239137957802</v>
      </c>
      <c r="D2" s="20">
        <v>-3.9048047692888366</v>
      </c>
      <c r="E2" s="28" t="s">
        <v>169</v>
      </c>
      <c r="F2" s="28" t="s">
        <v>169</v>
      </c>
      <c r="G2" s="28" t="s">
        <v>169</v>
      </c>
      <c r="H2" s="31">
        <v>5.5506706329246418E-6</v>
      </c>
      <c r="I2" s="28" t="s">
        <v>169</v>
      </c>
      <c r="J2" s="31">
        <v>1.3715911058331915E-4</v>
      </c>
      <c r="K2" s="28" t="s">
        <v>169</v>
      </c>
      <c r="L2" s="31">
        <v>2.743182211666383E-3</v>
      </c>
      <c r="N2" s="32" t="s">
        <v>41</v>
      </c>
    </row>
    <row r="3" spans="1:15">
      <c r="A3" s="2" t="s">
        <v>69</v>
      </c>
      <c r="B3" s="16">
        <v>134237517</v>
      </c>
      <c r="C3" s="20">
        <v>5.38356391379578</v>
      </c>
      <c r="D3" s="20">
        <v>-4.3042647692888361</v>
      </c>
      <c r="E3" s="28" t="s">
        <v>169</v>
      </c>
      <c r="F3" s="28" t="s">
        <v>169</v>
      </c>
      <c r="G3" s="28" t="s">
        <v>169</v>
      </c>
      <c r="H3" s="31">
        <v>1.8588364045522405E-5</v>
      </c>
      <c r="I3" s="28" t="s">
        <v>169</v>
      </c>
      <c r="J3" s="31">
        <v>1.4066837456025617E-4</v>
      </c>
      <c r="K3" s="28" t="s">
        <v>169</v>
      </c>
      <c r="L3" s="31">
        <v>2.8133674912051237E-3</v>
      </c>
      <c r="N3" s="32" t="s">
        <v>43</v>
      </c>
    </row>
    <row r="4" spans="1:15">
      <c r="A4" s="2" t="s">
        <v>70</v>
      </c>
      <c r="B4" s="16">
        <v>134237528</v>
      </c>
      <c r="C4" s="20">
        <v>5.7155439137957806</v>
      </c>
      <c r="D4" s="20">
        <v>-3.772284769288837</v>
      </c>
      <c r="E4" s="28" t="s">
        <v>169</v>
      </c>
      <c r="F4" s="28" t="s">
        <v>169</v>
      </c>
      <c r="G4" s="28" t="s">
        <v>169</v>
      </c>
      <c r="H4" s="31">
        <v>2.8197116013667045E-5</v>
      </c>
      <c r="I4" s="28" t="s">
        <v>169</v>
      </c>
      <c r="J4" s="31">
        <v>1.5277839770280925E-4</v>
      </c>
      <c r="K4" s="28" t="s">
        <v>169</v>
      </c>
      <c r="L4" s="31">
        <v>3.0555679540561851E-3</v>
      </c>
      <c r="N4" s="32" t="s">
        <v>42</v>
      </c>
    </row>
    <row r="5" spans="1:15">
      <c r="A5" s="2" t="s">
        <v>102</v>
      </c>
      <c r="B5" s="16">
        <v>2050477</v>
      </c>
      <c r="C5" s="20">
        <v>5.3936239137957811</v>
      </c>
      <c r="D5" s="20">
        <v>-2.3204666457156589</v>
      </c>
      <c r="E5" s="28" t="s">
        <v>169</v>
      </c>
      <c r="F5" s="28" t="s">
        <v>169</v>
      </c>
      <c r="G5" s="28" t="s">
        <v>169</v>
      </c>
      <c r="H5" s="31">
        <v>5.066000996865478E-6</v>
      </c>
      <c r="I5" s="28" t="s">
        <v>169</v>
      </c>
      <c r="J5" s="31">
        <v>1.4098428198757481E-4</v>
      </c>
      <c r="K5" s="28" t="s">
        <v>169</v>
      </c>
      <c r="L5" s="31">
        <v>2.8196856397514963E-3</v>
      </c>
    </row>
    <row r="6" spans="1:15">
      <c r="A6" s="2" t="s">
        <v>71</v>
      </c>
      <c r="C6" s="20">
        <v>5.7155439137957806</v>
      </c>
      <c r="D6" s="20">
        <v>-2.6549731078509979</v>
      </c>
      <c r="E6" s="28" t="s">
        <v>169</v>
      </c>
      <c r="F6" s="28" t="s">
        <v>169</v>
      </c>
      <c r="G6" s="28" t="s">
        <v>169</v>
      </c>
      <c r="H6" s="31">
        <v>7.6997829835644748E-6</v>
      </c>
      <c r="I6" s="28" t="s">
        <v>169</v>
      </c>
      <c r="J6" s="31">
        <v>1.5276186587605937E-4</v>
      </c>
      <c r="K6" s="28" t="s">
        <v>169</v>
      </c>
      <c r="L6" s="31">
        <v>3.0552373175211874E-3</v>
      </c>
      <c r="N6" s="32" t="s">
        <v>162</v>
      </c>
    </row>
    <row r="7" spans="1:15">
      <c r="A7" s="2" t="s">
        <v>73</v>
      </c>
      <c r="C7" s="20">
        <v>6.3090839137957806</v>
      </c>
      <c r="D7" s="20">
        <v>-2.8905857545877036</v>
      </c>
      <c r="E7" s="28" t="s">
        <v>169</v>
      </c>
      <c r="F7" s="28" t="s">
        <v>169</v>
      </c>
      <c r="G7" s="28" t="s">
        <v>169</v>
      </c>
      <c r="H7" s="31">
        <v>9.3031190981504012E-6</v>
      </c>
      <c r="I7" s="28" t="s">
        <v>169</v>
      </c>
      <c r="J7" s="31">
        <v>1.7150378291097763E-4</v>
      </c>
      <c r="K7" s="28" t="s">
        <v>169</v>
      </c>
      <c r="L7" s="31">
        <v>3.4300756582195525E-3</v>
      </c>
      <c r="N7" s="32" t="s">
        <v>167</v>
      </c>
    </row>
    <row r="8" spans="1:15">
      <c r="A8" s="2" t="s">
        <v>75</v>
      </c>
      <c r="C8" s="20">
        <v>6.6813039137957801</v>
      </c>
      <c r="D8" s="20">
        <v>-3.20845141634019</v>
      </c>
      <c r="E8" s="28" t="s">
        <v>169</v>
      </c>
      <c r="F8" s="28" t="s">
        <v>169</v>
      </c>
      <c r="G8" s="28" t="s">
        <v>169</v>
      </c>
      <c r="H8" s="31">
        <v>1.1872337345938801E-5</v>
      </c>
      <c r="I8" s="28" t="s">
        <v>169</v>
      </c>
      <c r="J8" s="31">
        <v>1.8135650212485838E-4</v>
      </c>
      <c r="K8" s="28" t="s">
        <v>169</v>
      </c>
      <c r="L8" s="31">
        <v>3.6271300424971674E-3</v>
      </c>
    </row>
    <row r="9" spans="1:15">
      <c r="A9" s="2" t="s">
        <v>103</v>
      </c>
      <c r="C9" s="20">
        <v>6.4499239137957805</v>
      </c>
      <c r="D9" s="20">
        <v>-3.3476672935458174</v>
      </c>
      <c r="E9" s="28" t="s">
        <v>169</v>
      </c>
      <c r="F9" s="28" t="s">
        <v>169</v>
      </c>
      <c r="G9" s="28" t="s">
        <v>169</v>
      </c>
      <c r="H9" s="31">
        <v>1.3990965597892314E-5</v>
      </c>
      <c r="I9" s="28" t="s">
        <v>169</v>
      </c>
      <c r="J9" s="31">
        <v>1.7540268338714991E-4</v>
      </c>
      <c r="K9" s="28" t="s">
        <v>169</v>
      </c>
      <c r="L9" s="31">
        <v>3.5080536677429982E-3</v>
      </c>
      <c r="N9" s="42" t="s">
        <v>86</v>
      </c>
    </row>
    <row r="10" spans="1:15">
      <c r="A10" s="2" t="s">
        <v>77</v>
      </c>
      <c r="C10" s="20">
        <v>7.0032239137957806</v>
      </c>
      <c r="D10" s="20">
        <v>-3.3942257473903164</v>
      </c>
      <c r="E10" s="28" t="s">
        <v>169</v>
      </c>
      <c r="F10" s="28" t="s">
        <v>169</v>
      </c>
      <c r="G10" s="28" t="s">
        <v>169</v>
      </c>
      <c r="H10" s="31">
        <v>1.5324356286044248E-5</v>
      </c>
      <c r="I10" s="28" t="s">
        <v>169</v>
      </c>
      <c r="J10" s="31">
        <v>1.8874024863197743E-4</v>
      </c>
      <c r="K10" s="28" t="s">
        <v>169</v>
      </c>
      <c r="L10" s="31">
        <v>3.7748049726395484E-3</v>
      </c>
      <c r="N10" s="32" t="s">
        <v>29</v>
      </c>
      <c r="O10" s="16">
        <f>COUNTIF(E2:E10000,"Yes")</f>
        <v>0</v>
      </c>
    </row>
    <row r="11" spans="1:15">
      <c r="A11" s="2" t="s">
        <v>79</v>
      </c>
      <c r="C11" s="20">
        <v>7.4156839137957808</v>
      </c>
      <c r="D11" s="20">
        <v>-3.8263896031407909</v>
      </c>
      <c r="E11" s="28" t="s">
        <v>169</v>
      </c>
      <c r="F11" s="28" t="s">
        <v>169</v>
      </c>
      <c r="G11" s="28" t="s">
        <v>169</v>
      </c>
      <c r="H11" s="31">
        <v>1.8445600320898793E-5</v>
      </c>
      <c r="I11" s="28" t="s">
        <v>169</v>
      </c>
      <c r="J11" s="31">
        <v>1.9675729477832636E-4</v>
      </c>
      <c r="K11" s="28" t="s">
        <v>169</v>
      </c>
      <c r="L11" s="31">
        <v>3.9351458955665265E-3</v>
      </c>
      <c r="N11" s="32" t="s">
        <v>165</v>
      </c>
      <c r="O11" s="16">
        <f>COUNTIF(I2:I10000,"Yes")</f>
        <v>0</v>
      </c>
    </row>
    <row r="12" spans="1:15">
      <c r="A12" s="2" t="s">
        <v>101</v>
      </c>
      <c r="C12" s="20">
        <v>8.6329439137957795</v>
      </c>
      <c r="D12" s="20">
        <v>-4.689129603140791</v>
      </c>
      <c r="E12" s="28" t="s">
        <v>169</v>
      </c>
      <c r="F12" s="28" t="s">
        <v>169</v>
      </c>
      <c r="G12" s="28" t="s">
        <v>169</v>
      </c>
      <c r="H12" s="31">
        <v>3.5540181018585126E-5</v>
      </c>
      <c r="I12" s="28" t="s">
        <v>169</v>
      </c>
      <c r="J12" s="31">
        <v>2.1258992112687598E-4</v>
      </c>
      <c r="K12" s="28" t="s">
        <v>169</v>
      </c>
      <c r="L12" s="31">
        <v>4.2517984225375191E-3</v>
      </c>
      <c r="N12" s="32" t="s">
        <v>131</v>
      </c>
      <c r="O12" s="16">
        <f>COUNTIF(K2:K10000,"Yes")</f>
        <v>0</v>
      </c>
    </row>
    <row r="13" spans="1:15">
      <c r="A13" s="2" t="s">
        <v>81</v>
      </c>
      <c r="B13" s="16">
        <v>79947</v>
      </c>
      <c r="C13" s="20">
        <v>7.123943913795781</v>
      </c>
      <c r="D13" s="20">
        <v>-10.558884769288836</v>
      </c>
      <c r="E13" s="28" t="s">
        <v>169</v>
      </c>
      <c r="F13" s="28" t="s">
        <v>169</v>
      </c>
      <c r="G13" s="28" t="s">
        <v>169</v>
      </c>
      <c r="H13" s="31">
        <v>4.7657653558119632E-6</v>
      </c>
      <c r="I13" s="28" t="s">
        <v>169</v>
      </c>
      <c r="J13" s="31">
        <v>1.9124917542046111E-4</v>
      </c>
      <c r="K13" s="28" t="s">
        <v>169</v>
      </c>
      <c r="L13" s="31">
        <v>3.824983508409222E-3</v>
      </c>
      <c r="N13" s="32" t="s">
        <v>90</v>
      </c>
      <c r="O13" s="16">
        <f>COUNTIF(F2:F10000,"Yes")</f>
        <v>33</v>
      </c>
    </row>
    <row r="14" spans="1:15">
      <c r="A14" s="36" t="s">
        <v>83</v>
      </c>
      <c r="B14" s="37">
        <v>13560899</v>
      </c>
      <c r="C14" s="38">
        <v>9.2365439137957814</v>
      </c>
      <c r="D14" s="38">
        <v>-2.7612847692888369</v>
      </c>
      <c r="E14" s="40" t="s">
        <v>169</v>
      </c>
      <c r="F14" s="40" t="s">
        <v>169</v>
      </c>
      <c r="G14" s="40" t="s">
        <v>169</v>
      </c>
      <c r="H14" s="41">
        <v>6.5295398634636023E-7</v>
      </c>
      <c r="I14" s="40" t="s">
        <v>169</v>
      </c>
      <c r="J14" s="41">
        <v>2.1722351804518949E-4</v>
      </c>
      <c r="K14" s="40" t="s">
        <v>169</v>
      </c>
      <c r="L14" s="41">
        <v>4.3444703609037891E-3</v>
      </c>
      <c r="O14" s="16">
        <f>COUNT(H2:H10000)</f>
        <v>1194</v>
      </c>
    </row>
    <row r="15" spans="1:15">
      <c r="A15" s="2" t="s">
        <v>174</v>
      </c>
      <c r="B15" s="16" t="s">
        <v>1354</v>
      </c>
      <c r="C15" s="20">
        <v>2.9993439137957814</v>
      </c>
      <c r="D15" s="20">
        <v>-4.8714660293345284</v>
      </c>
      <c r="E15" s="28" t="s">
        <v>169</v>
      </c>
      <c r="F15" s="28" t="s">
        <v>169</v>
      </c>
      <c r="G15" s="28" t="s">
        <v>169</v>
      </c>
      <c r="H15" s="31">
        <v>1.2824483762257823E-6</v>
      </c>
      <c r="I15" s="28" t="s">
        <v>169</v>
      </c>
      <c r="J15" s="31">
        <v>2.6898205474173319E-5</v>
      </c>
      <c r="K15" s="28" t="s">
        <v>169</v>
      </c>
      <c r="L15" s="31">
        <v>5.3796410948346639E-4</v>
      </c>
    </row>
    <row r="16" spans="1:15">
      <c r="A16" s="2" t="s">
        <v>175</v>
      </c>
      <c r="B16" s="16" t="s">
        <v>1355</v>
      </c>
      <c r="C16" s="20">
        <v>2.8283239137957819</v>
      </c>
      <c r="D16" s="20">
        <v>-6.2852751590454847</v>
      </c>
      <c r="E16" s="28" t="s">
        <v>169</v>
      </c>
      <c r="F16" s="28" t="s">
        <v>169</v>
      </c>
      <c r="G16" s="28" t="s">
        <v>169</v>
      </c>
      <c r="H16" s="31">
        <v>2.2554489200422469E-7</v>
      </c>
      <c r="I16" s="28" t="s">
        <v>169</v>
      </c>
      <c r="J16" s="31">
        <v>2.0678619866691739E-5</v>
      </c>
      <c r="K16" s="28" t="s">
        <v>169</v>
      </c>
      <c r="L16" s="31">
        <v>4.1357239733383474E-4</v>
      </c>
      <c r="N16" s="32" t="s">
        <v>155</v>
      </c>
    </row>
    <row r="17" spans="1:16">
      <c r="A17" s="2" t="s">
        <v>176</v>
      </c>
      <c r="B17" s="16" t="s">
        <v>1356</v>
      </c>
      <c r="C17" s="20">
        <v>2.0738239137957817</v>
      </c>
      <c r="D17" s="20">
        <v>-6.9784820879341822</v>
      </c>
      <c r="E17" s="28" t="s">
        <v>169</v>
      </c>
      <c r="F17" s="28" t="s">
        <v>169</v>
      </c>
      <c r="G17" s="28" t="s">
        <v>169</v>
      </c>
      <c r="H17" s="31">
        <v>2.8186228375619897E-7</v>
      </c>
      <c r="I17" s="28" t="s">
        <v>169</v>
      </c>
      <c r="J17" s="31">
        <v>5.0907163287016585E-6</v>
      </c>
      <c r="K17" s="28" t="s">
        <v>169</v>
      </c>
      <c r="L17" s="31">
        <v>1.0181432657403317E-4</v>
      </c>
      <c r="N17" s="32"/>
      <c r="O17" s="31"/>
      <c r="P17" s="31"/>
    </row>
    <row r="18" spans="1:16">
      <c r="A18" s="2" t="s">
        <v>177</v>
      </c>
      <c r="B18" s="16" t="s">
        <v>1357</v>
      </c>
      <c r="C18" s="20">
        <v>3.7840239137957812</v>
      </c>
      <c r="D18" s="20">
        <v>-7.4936266708219801</v>
      </c>
      <c r="E18" s="28" t="s">
        <v>169</v>
      </c>
      <c r="F18" s="28" t="s">
        <v>169</v>
      </c>
      <c r="G18" s="28" t="s">
        <v>169</v>
      </c>
      <c r="H18" s="31">
        <v>3.5002883512683553E-7</v>
      </c>
      <c r="I18" s="28" t="s">
        <v>169</v>
      </c>
      <c r="J18" s="31">
        <v>6.5462851948145851E-5</v>
      </c>
      <c r="K18" s="28" t="s">
        <v>169</v>
      </c>
      <c r="L18" s="31">
        <v>1.309257038962917E-3</v>
      </c>
      <c r="N18" s="73"/>
      <c r="O18" s="96"/>
      <c r="P18" s="31"/>
    </row>
    <row r="19" spans="1:16">
      <c r="A19" s="2" t="s">
        <v>178</v>
      </c>
      <c r="B19" s="16" t="s">
        <v>1358</v>
      </c>
      <c r="C19" s="20">
        <v>4.0053439137957811</v>
      </c>
      <c r="D19" s="20">
        <v>-3.9970241156532884</v>
      </c>
      <c r="E19" s="28" t="s">
        <v>169</v>
      </c>
      <c r="F19" s="28" t="s">
        <v>169</v>
      </c>
      <c r="G19" s="28" t="s">
        <v>169</v>
      </c>
      <c r="H19" s="31">
        <v>4.4662061359225833E-4</v>
      </c>
      <c r="I19" s="28" t="s">
        <v>169</v>
      </c>
      <c r="J19" s="31">
        <v>7.7341391806656445E-5</v>
      </c>
      <c r="K19" s="28" t="s">
        <v>169</v>
      </c>
      <c r="L19" s="31">
        <v>1.5468278361331288E-3</v>
      </c>
      <c r="N19" s="73"/>
      <c r="O19" s="44"/>
      <c r="P19" s="31"/>
    </row>
    <row r="20" spans="1:16">
      <c r="A20" s="2" t="s">
        <v>179</v>
      </c>
      <c r="B20" s="16" t="s">
        <v>1359</v>
      </c>
      <c r="C20" s="20">
        <v>4.5184039137957814</v>
      </c>
      <c r="D20" s="20">
        <v>-8.7311271146952105</v>
      </c>
      <c r="E20" s="28" t="s">
        <v>169</v>
      </c>
      <c r="F20" s="28" t="s">
        <v>169</v>
      </c>
      <c r="G20" s="28" t="s">
        <v>169</v>
      </c>
      <c r="H20" s="31">
        <v>3.7088636293807111E-6</v>
      </c>
      <c r="I20" s="28" t="s">
        <v>169</v>
      </c>
      <c r="J20" s="31">
        <v>1.0342364229997895E-4</v>
      </c>
      <c r="K20" s="28" t="s">
        <v>169</v>
      </c>
      <c r="L20" s="31">
        <v>2.068472845999579E-3</v>
      </c>
      <c r="O20" s="31"/>
      <c r="P20" s="31"/>
    </row>
    <row r="21" spans="1:16">
      <c r="A21" s="2" t="s">
        <v>180</v>
      </c>
      <c r="B21" s="16" t="s">
        <v>1360</v>
      </c>
      <c r="C21" s="20">
        <v>2.4661639137957816</v>
      </c>
      <c r="D21" s="20">
        <v>-8.4774365414098458</v>
      </c>
      <c r="E21" s="28" t="s">
        <v>169</v>
      </c>
      <c r="F21" s="28" t="s">
        <v>169</v>
      </c>
      <c r="G21" s="28" t="s">
        <v>169</v>
      </c>
      <c r="H21" s="31">
        <v>2.0878418513981974E-7</v>
      </c>
      <c r="I21" s="28" t="s">
        <v>169</v>
      </c>
      <c r="J21" s="31">
        <v>1.100732378170504E-5</v>
      </c>
      <c r="K21" s="28" t="s">
        <v>169</v>
      </c>
      <c r="L21" s="31">
        <v>2.2014647563410077E-4</v>
      </c>
      <c r="O21" s="31"/>
      <c r="P21" s="31"/>
    </row>
    <row r="22" spans="1:16">
      <c r="A22" s="2" t="s">
        <v>181</v>
      </c>
      <c r="B22" s="16" t="s">
        <v>1361</v>
      </c>
      <c r="C22" s="20">
        <v>3.2005439137957814</v>
      </c>
      <c r="D22" s="20">
        <v>-9.1335682939266896</v>
      </c>
      <c r="E22" s="28" t="s">
        <v>169</v>
      </c>
      <c r="F22" s="28" t="s">
        <v>169</v>
      </c>
      <c r="G22" s="28" t="s">
        <v>169</v>
      </c>
      <c r="H22" s="31">
        <v>4.6711011351036686E-8</v>
      </c>
      <c r="I22" s="28" t="s">
        <v>169</v>
      </c>
      <c r="J22" s="31">
        <v>3.5506049380335319E-5</v>
      </c>
      <c r="K22" s="28" t="s">
        <v>169</v>
      </c>
      <c r="L22" s="31">
        <v>7.1012098760670644E-4</v>
      </c>
      <c r="O22" s="31"/>
      <c r="P22" s="31"/>
    </row>
    <row r="23" spans="1:16">
      <c r="A23" s="2" t="s">
        <v>182</v>
      </c>
      <c r="B23" s="16" t="s">
        <v>1362</v>
      </c>
      <c r="C23" s="20">
        <v>4.4580439137957812</v>
      </c>
      <c r="D23" s="20">
        <v>-10.458306047769909</v>
      </c>
      <c r="E23" s="28" t="s">
        <v>169</v>
      </c>
      <c r="F23" s="28" t="s">
        <v>169</v>
      </c>
      <c r="G23" s="28" t="s">
        <v>169</v>
      </c>
      <c r="H23" s="31">
        <v>2.1133806117616463E-7</v>
      </c>
      <c r="I23" s="28" t="s">
        <v>169</v>
      </c>
      <c r="J23" s="31">
        <v>1.0050415686182449E-4</v>
      </c>
      <c r="K23" s="28" t="s">
        <v>169</v>
      </c>
      <c r="L23" s="31">
        <v>2.0100831372364893E-3</v>
      </c>
      <c r="O23" s="31"/>
      <c r="P23" s="31"/>
    </row>
    <row r="24" spans="1:16">
      <c r="A24" s="2" t="s">
        <v>183</v>
      </c>
      <c r="B24" s="16" t="s">
        <v>1363</v>
      </c>
      <c r="C24" s="20">
        <v>3.4721639137957814</v>
      </c>
      <c r="D24" s="20">
        <v>-6.9856291075050923</v>
      </c>
      <c r="E24" s="28" t="s">
        <v>169</v>
      </c>
      <c r="F24" s="28" t="s">
        <v>169</v>
      </c>
      <c r="G24" s="28" t="s">
        <v>169</v>
      </c>
      <c r="H24" s="31">
        <v>3.0178856292831854E-6</v>
      </c>
      <c r="I24" s="28" t="s">
        <v>169</v>
      </c>
      <c r="J24" s="31">
        <v>4.8851532567201009E-5</v>
      </c>
      <c r="K24" s="28" t="s">
        <v>169</v>
      </c>
      <c r="L24" s="31">
        <v>9.7703065134402021E-4</v>
      </c>
      <c r="O24" s="31"/>
      <c r="P24" s="31"/>
    </row>
    <row r="25" spans="1:16">
      <c r="A25" s="2" t="s">
        <v>184</v>
      </c>
      <c r="B25" s="16" t="s">
        <v>1364</v>
      </c>
      <c r="C25" s="20">
        <v>3.5023439137957815</v>
      </c>
      <c r="D25" s="20">
        <v>-6.5126492265680733</v>
      </c>
      <c r="E25" s="28" t="s">
        <v>169</v>
      </c>
      <c r="F25" s="28" t="s">
        <v>169</v>
      </c>
      <c r="G25" s="28" t="s">
        <v>169</v>
      </c>
      <c r="H25" s="31">
        <v>2.8527329927237299E-7</v>
      </c>
      <c r="I25" s="28" t="s">
        <v>169</v>
      </c>
      <c r="J25" s="31">
        <v>5.0420637498667403E-5</v>
      </c>
      <c r="K25" s="28" t="s">
        <v>169</v>
      </c>
      <c r="L25" s="31">
        <v>1.0084127499733479E-3</v>
      </c>
      <c r="O25" s="31"/>
      <c r="P25" s="31"/>
    </row>
    <row r="26" spans="1:16">
      <c r="A26" s="2" t="s">
        <v>185</v>
      </c>
      <c r="B26" s="16" t="s">
        <v>1365</v>
      </c>
      <c r="C26" s="20">
        <v>1.1523913795781686E-2</v>
      </c>
      <c r="D26" s="20">
        <v>-8.159332132568661</v>
      </c>
      <c r="E26" s="28" t="s">
        <v>169</v>
      </c>
      <c r="F26" s="28" t="s">
        <v>169</v>
      </c>
      <c r="G26" s="28" t="s">
        <v>169</v>
      </c>
      <c r="H26" s="31">
        <v>2.835244788876932E-10</v>
      </c>
      <c r="I26" s="28" t="s">
        <v>169</v>
      </c>
      <c r="J26" s="31">
        <v>5.1188578852416583E-8</v>
      </c>
      <c r="K26" s="28" t="s">
        <v>169</v>
      </c>
      <c r="L26" s="31">
        <v>1.0237715770483317E-6</v>
      </c>
      <c r="O26" s="55"/>
      <c r="P26" s="55"/>
    </row>
    <row r="27" spans="1:16">
      <c r="A27" s="2" t="s">
        <v>186</v>
      </c>
      <c r="B27" s="16" t="s">
        <v>1366</v>
      </c>
      <c r="C27" s="20">
        <v>3.3112039137957816</v>
      </c>
      <c r="D27" s="20">
        <v>-2.6376569528138472</v>
      </c>
      <c r="E27" s="28" t="s">
        <v>169</v>
      </c>
      <c r="F27" s="28" t="s">
        <v>169</v>
      </c>
      <c r="G27" s="28" t="s">
        <v>169</v>
      </c>
      <c r="H27" s="31">
        <v>5.5417845396058439E-7</v>
      </c>
      <c r="I27" s="28" t="s">
        <v>169</v>
      </c>
      <c r="J27" s="31">
        <v>4.0411911777821223E-5</v>
      </c>
      <c r="K27" s="28" t="s">
        <v>169</v>
      </c>
      <c r="L27" s="31">
        <v>8.0823823555642438E-4</v>
      </c>
      <c r="O27" s="31"/>
      <c r="P27" s="31"/>
    </row>
    <row r="28" spans="1:16">
      <c r="A28" s="2" t="s">
        <v>187</v>
      </c>
      <c r="B28" s="16" t="s">
        <v>1367</v>
      </c>
      <c r="C28" s="20">
        <v>1.0376439137957816</v>
      </c>
      <c r="D28" s="20">
        <v>-6.8942550015001416</v>
      </c>
      <c r="E28" s="28" t="s">
        <v>169</v>
      </c>
      <c r="F28" s="28" t="s">
        <v>169</v>
      </c>
      <c r="G28" s="28" t="s">
        <v>169</v>
      </c>
      <c r="H28" s="31">
        <v>3.4416102867411853E-8</v>
      </c>
      <c r="I28" s="28" t="s">
        <v>169</v>
      </c>
      <c r="J28" s="31">
        <v>5.3141249426434523E-7</v>
      </c>
      <c r="K28" s="28" t="s">
        <v>169</v>
      </c>
      <c r="L28" s="31">
        <v>1.0628249885286905E-5</v>
      </c>
      <c r="O28" s="31"/>
      <c r="P28" s="31"/>
    </row>
    <row r="29" spans="1:16">
      <c r="A29" s="2" t="s">
        <v>188</v>
      </c>
      <c r="B29" s="16" t="s">
        <v>1368</v>
      </c>
      <c r="C29" s="20">
        <v>3.3313239137957815</v>
      </c>
      <c r="D29" s="20">
        <v>-5.9551384270082863</v>
      </c>
      <c r="E29" s="28" t="s">
        <v>169</v>
      </c>
      <c r="F29" s="28" t="s">
        <v>169</v>
      </c>
      <c r="G29" s="28" t="s">
        <v>169</v>
      </c>
      <c r="H29" s="31">
        <v>3.4982281949512882E-7</v>
      </c>
      <c r="I29" s="28" t="s">
        <v>169</v>
      </c>
      <c r="J29" s="31">
        <v>4.1730054285365972E-5</v>
      </c>
      <c r="K29" s="28" t="s">
        <v>169</v>
      </c>
      <c r="L29" s="31">
        <v>8.3460108570731931E-4</v>
      </c>
      <c r="O29" s="55"/>
      <c r="P29" s="55"/>
    </row>
    <row r="30" spans="1:16">
      <c r="A30" s="2" t="s">
        <v>189</v>
      </c>
      <c r="B30" s="16" t="s">
        <v>1369</v>
      </c>
      <c r="C30" s="20">
        <v>3.6029439137957815</v>
      </c>
      <c r="D30" s="20">
        <v>-4.4885681307185497</v>
      </c>
      <c r="E30" s="28" t="s">
        <v>169</v>
      </c>
      <c r="F30" s="28" t="s">
        <v>169</v>
      </c>
      <c r="G30" s="28" t="s">
        <v>169</v>
      </c>
      <c r="H30" s="31">
        <v>5.1986093964254709E-6</v>
      </c>
      <c r="I30" s="28" t="s">
        <v>169</v>
      </c>
      <c r="J30" s="31">
        <v>5.5725543918762514E-5</v>
      </c>
      <c r="K30" s="28" t="s">
        <v>169</v>
      </c>
      <c r="L30" s="31">
        <v>1.1145108783752501E-3</v>
      </c>
    </row>
    <row r="31" spans="1:16">
      <c r="A31" s="2" t="s">
        <v>190</v>
      </c>
      <c r="B31" s="16" t="s">
        <v>1370</v>
      </c>
      <c r="C31" s="20">
        <v>4.2970839137957801</v>
      </c>
      <c r="D31" s="20">
        <v>-24.802552423570649</v>
      </c>
      <c r="E31" s="28" t="s">
        <v>169</v>
      </c>
      <c r="F31" s="28" t="s">
        <v>169</v>
      </c>
      <c r="G31" s="28" t="s">
        <v>169</v>
      </c>
      <c r="H31" s="31">
        <v>1.1451576823574104E-4</v>
      </c>
      <c r="I31" s="28" t="s">
        <v>169</v>
      </c>
      <c r="J31" s="31">
        <v>9.2514329066120627E-5</v>
      </c>
      <c r="K31" s="28" t="s">
        <v>169</v>
      </c>
      <c r="L31" s="31">
        <v>1.8502865813224125E-3</v>
      </c>
    </row>
    <row r="32" spans="1:16">
      <c r="A32" s="2" t="s">
        <v>191</v>
      </c>
      <c r="B32" s="16" t="s">
        <v>1371</v>
      </c>
      <c r="C32" s="20">
        <v>0.73584391379578151</v>
      </c>
      <c r="D32" s="20">
        <v>-10.260675264859813</v>
      </c>
      <c r="E32" s="28" t="s">
        <v>169</v>
      </c>
      <c r="F32" s="28" t="s">
        <v>169</v>
      </c>
      <c r="G32" s="28" t="s">
        <v>169</v>
      </c>
      <c r="H32" s="31">
        <v>5.2421225797241555E-11</v>
      </c>
      <c r="I32" s="28" t="s">
        <v>169</v>
      </c>
      <c r="J32" s="31">
        <v>2.6816361112366507E-7</v>
      </c>
      <c r="K32" s="28" t="s">
        <v>169</v>
      </c>
      <c r="L32" s="31">
        <v>5.363272222473301E-6</v>
      </c>
    </row>
    <row r="33" spans="1:12">
      <c r="A33" s="2" t="s">
        <v>192</v>
      </c>
      <c r="B33" s="16" t="s">
        <v>1372</v>
      </c>
      <c r="C33" s="20">
        <v>2.4460439137957817</v>
      </c>
      <c r="D33" s="20">
        <v>-5.1102068962703022</v>
      </c>
      <c r="E33" s="28" t="s">
        <v>169</v>
      </c>
      <c r="F33" s="28" t="s">
        <v>169</v>
      </c>
      <c r="G33" s="28" t="s">
        <v>169</v>
      </c>
      <c r="H33" s="31">
        <v>7.6171622956763469E-9</v>
      </c>
      <c r="I33" s="28" t="s">
        <v>169</v>
      </c>
      <c r="J33" s="31">
        <v>1.0600620597260649E-5</v>
      </c>
      <c r="K33" s="28" t="s">
        <v>169</v>
      </c>
      <c r="L33" s="31">
        <v>2.1201241194521297E-4</v>
      </c>
    </row>
    <row r="34" spans="1:12">
      <c r="A34" s="2" t="s">
        <v>193</v>
      </c>
      <c r="B34" s="16" t="s">
        <v>1373</v>
      </c>
      <c r="C34" s="20">
        <v>4.4379239137957809</v>
      </c>
      <c r="D34" s="20">
        <v>-5.2044337041886735</v>
      </c>
      <c r="E34" s="28" t="s">
        <v>169</v>
      </c>
      <c r="F34" s="28" t="s">
        <v>169</v>
      </c>
      <c r="G34" s="28" t="s">
        <v>169</v>
      </c>
      <c r="H34" s="31">
        <v>1.4443244715258547E-4</v>
      </c>
      <c r="I34" s="28" t="s">
        <v>169</v>
      </c>
      <c r="J34" s="31">
        <v>9.9521171353360007E-5</v>
      </c>
      <c r="K34" s="28" t="s">
        <v>169</v>
      </c>
      <c r="L34" s="31">
        <v>1.9904234270672E-3</v>
      </c>
    </row>
    <row r="35" spans="1:12">
      <c r="A35" s="2" t="s">
        <v>194</v>
      </c>
      <c r="B35" s="16" t="s">
        <v>1374</v>
      </c>
      <c r="C35" s="20">
        <v>2.928923913795781</v>
      </c>
      <c r="D35" s="20">
        <v>-5.5991281276788989</v>
      </c>
      <c r="E35" s="28" t="s">
        <v>169</v>
      </c>
      <c r="F35" s="28" t="s">
        <v>169</v>
      </c>
      <c r="G35" s="28" t="s">
        <v>169</v>
      </c>
      <c r="H35" s="31">
        <v>6.6558551340988472E-8</v>
      </c>
      <c r="I35" s="28" t="s">
        <v>169</v>
      </c>
      <c r="J35" s="31">
        <v>2.4209458543155714E-5</v>
      </c>
      <c r="K35" s="28" t="s">
        <v>169</v>
      </c>
      <c r="L35" s="31">
        <v>4.8418917086311423E-4</v>
      </c>
    </row>
    <row r="36" spans="1:12">
      <c r="A36" s="2" t="s">
        <v>195</v>
      </c>
      <c r="B36" s="16" t="s">
        <v>1375</v>
      </c>
      <c r="C36" s="20">
        <v>3.4218639137957814</v>
      </c>
      <c r="D36" s="20">
        <v>-6.0243696644363363</v>
      </c>
      <c r="E36" s="28" t="s">
        <v>169</v>
      </c>
      <c r="F36" s="28" t="s">
        <v>169</v>
      </c>
      <c r="G36" s="28" t="s">
        <v>169</v>
      </c>
      <c r="H36" s="31">
        <v>2.9314470109729052E-7</v>
      </c>
      <c r="I36" s="28" t="s">
        <v>169</v>
      </c>
      <c r="J36" s="31">
        <v>4.6266819112070192E-5</v>
      </c>
      <c r="K36" s="28" t="s">
        <v>169</v>
      </c>
      <c r="L36" s="31">
        <v>9.253363822414038E-4</v>
      </c>
    </row>
    <row r="37" spans="1:12">
      <c r="A37" s="2" t="s">
        <v>196</v>
      </c>
      <c r="B37" s="16" t="s">
        <v>1376</v>
      </c>
      <c r="C37" s="20">
        <v>1.0175239137957814</v>
      </c>
      <c r="D37" s="20">
        <v>-6.8004704986318103</v>
      </c>
      <c r="E37" s="28" t="s">
        <v>169</v>
      </c>
      <c r="F37" s="28" t="s">
        <v>169</v>
      </c>
      <c r="G37" s="28" t="s">
        <v>169</v>
      </c>
      <c r="H37" s="31">
        <v>5.6986219663218473E-9</v>
      </c>
      <c r="I37" s="28" t="s">
        <v>169</v>
      </c>
      <c r="J37" s="31">
        <v>5.078198488555284E-7</v>
      </c>
      <c r="K37" s="28" t="s">
        <v>169</v>
      </c>
      <c r="L37" s="31">
        <v>1.0156396977110568E-5</v>
      </c>
    </row>
    <row r="38" spans="1:12">
      <c r="A38" s="2" t="s">
        <v>197</v>
      </c>
      <c r="B38" s="16" t="s">
        <v>1377</v>
      </c>
      <c r="C38" s="20">
        <v>2.8786239137957814</v>
      </c>
      <c r="D38" s="20">
        <v>-6.5621267171287476</v>
      </c>
      <c r="E38" s="28" t="s">
        <v>169</v>
      </c>
      <c r="F38" s="28" t="s">
        <v>169</v>
      </c>
      <c r="G38" s="28" t="s">
        <v>169</v>
      </c>
      <c r="H38" s="31">
        <v>1.5766823288468078E-7</v>
      </c>
      <c r="I38" s="28" t="s">
        <v>169</v>
      </c>
      <c r="J38" s="31">
        <v>2.2397716264159545E-5</v>
      </c>
      <c r="K38" s="28" t="s">
        <v>169</v>
      </c>
      <c r="L38" s="31">
        <v>4.4795432528319087E-4</v>
      </c>
    </row>
    <row r="39" spans="1:12">
      <c r="A39" s="2" t="s">
        <v>198</v>
      </c>
      <c r="B39" s="16" t="s">
        <v>1378</v>
      </c>
      <c r="C39" s="20">
        <v>5.4137439137957806</v>
      </c>
      <c r="D39" s="20">
        <v>-2.9382958380574236</v>
      </c>
      <c r="E39" s="28" t="s">
        <v>169</v>
      </c>
      <c r="F39" s="28" t="s">
        <v>169</v>
      </c>
      <c r="G39" s="28" t="s">
        <v>169</v>
      </c>
      <c r="H39" s="31">
        <v>8.5153829326840485E-7</v>
      </c>
      <c r="I39" s="28" t="s">
        <v>169</v>
      </c>
      <c r="J39" s="31">
        <v>1.4180269157710264E-4</v>
      </c>
      <c r="K39" s="28" t="s">
        <v>169</v>
      </c>
      <c r="L39" s="31">
        <v>2.8360538315420525E-3</v>
      </c>
    </row>
    <row r="40" spans="1:12">
      <c r="A40" s="2" t="s">
        <v>199</v>
      </c>
      <c r="B40" s="16" t="s">
        <v>1379</v>
      </c>
      <c r="C40" s="20">
        <v>2.9993439137957814</v>
      </c>
      <c r="D40" s="20">
        <v>-6.7538883923725992</v>
      </c>
      <c r="E40" s="28" t="s">
        <v>169</v>
      </c>
      <c r="F40" s="28" t="s">
        <v>169</v>
      </c>
      <c r="G40" s="28" t="s">
        <v>169</v>
      </c>
      <c r="H40" s="31">
        <v>4.596622249795684E-6</v>
      </c>
      <c r="I40" s="28" t="s">
        <v>169</v>
      </c>
      <c r="J40" s="31">
        <v>2.6899935996643122E-5</v>
      </c>
      <c r="K40" s="28" t="s">
        <v>169</v>
      </c>
      <c r="L40" s="31">
        <v>5.3799871993286238E-4</v>
      </c>
    </row>
    <row r="41" spans="1:12">
      <c r="A41" s="2" t="s">
        <v>200</v>
      </c>
      <c r="B41" s="16" t="s">
        <v>1380</v>
      </c>
      <c r="C41" s="20">
        <v>2.5064039137957814</v>
      </c>
      <c r="D41" s="20">
        <v>-6.5770409877569529</v>
      </c>
      <c r="E41" s="28" t="s">
        <v>169</v>
      </c>
      <c r="F41" s="28" t="s">
        <v>169</v>
      </c>
      <c r="G41" s="28" t="s">
        <v>169</v>
      </c>
      <c r="H41" s="31">
        <v>1.5795996666358067E-7</v>
      </c>
      <c r="I41" s="28" t="s">
        <v>169</v>
      </c>
      <c r="J41" s="31">
        <v>1.1858138052334368E-5</v>
      </c>
      <c r="K41" s="28" t="s">
        <v>169</v>
      </c>
      <c r="L41" s="31">
        <v>2.3716276104668733E-4</v>
      </c>
    </row>
    <row r="42" spans="1:12">
      <c r="A42" s="2" t="s">
        <v>201</v>
      </c>
      <c r="B42" s="16" t="s">
        <v>1381</v>
      </c>
      <c r="C42" s="20">
        <v>2.6472439137957813</v>
      </c>
      <c r="D42" s="20">
        <v>-5.5707150897789219</v>
      </c>
      <c r="E42" s="28" t="s">
        <v>169</v>
      </c>
      <c r="F42" s="28" t="s">
        <v>169</v>
      </c>
      <c r="G42" s="28" t="s">
        <v>169</v>
      </c>
      <c r="H42" s="31">
        <v>3.5974442683152078E-6</v>
      </c>
      <c r="I42" s="28" t="s">
        <v>169</v>
      </c>
      <c r="J42" s="31">
        <v>1.5262051665081061E-5</v>
      </c>
      <c r="K42" s="28" t="s">
        <v>169</v>
      </c>
      <c r="L42" s="31">
        <v>3.0524103330162127E-4</v>
      </c>
    </row>
    <row r="43" spans="1:12">
      <c r="A43" s="2" t="s">
        <v>202</v>
      </c>
      <c r="B43" s="16" t="s">
        <v>1382</v>
      </c>
      <c r="C43" s="20">
        <v>2.3957439137957817</v>
      </c>
      <c r="D43" s="20">
        <v>-11.087290130606602</v>
      </c>
      <c r="E43" s="28" t="s">
        <v>169</v>
      </c>
      <c r="F43" s="28" t="s">
        <v>169</v>
      </c>
      <c r="G43" s="28" t="s">
        <v>169</v>
      </c>
      <c r="H43" s="31">
        <v>6.6481603176836709E-6</v>
      </c>
      <c r="I43" s="28" t="s">
        <v>169</v>
      </c>
      <c r="J43" s="31">
        <v>9.6402177692820561E-6</v>
      </c>
      <c r="K43" s="28" t="s">
        <v>169</v>
      </c>
      <c r="L43" s="31">
        <v>1.9280435538564111E-4</v>
      </c>
    </row>
    <row r="44" spans="1:12">
      <c r="A44" s="2" t="s">
        <v>203</v>
      </c>
      <c r="B44" s="16" t="s">
        <v>1383</v>
      </c>
      <c r="C44" s="20">
        <v>1.5909439137957815</v>
      </c>
      <c r="D44" s="20">
        <v>-5.3643483837005599</v>
      </c>
      <c r="E44" s="28" t="s">
        <v>169</v>
      </c>
      <c r="F44" s="28" t="s">
        <v>169</v>
      </c>
      <c r="G44" s="28" t="s">
        <v>169</v>
      </c>
      <c r="H44" s="31">
        <v>7.3330346211056238E-8</v>
      </c>
      <c r="I44" s="28" t="s">
        <v>169</v>
      </c>
      <c r="J44" s="31">
        <v>1.8216902271355355E-6</v>
      </c>
      <c r="K44" s="28" t="s">
        <v>169</v>
      </c>
      <c r="L44" s="31">
        <v>3.6433804542710707E-5</v>
      </c>
    </row>
    <row r="45" spans="1:12">
      <c r="A45" s="2" t="s">
        <v>204</v>
      </c>
      <c r="B45" s="16" t="s">
        <v>1384</v>
      </c>
      <c r="C45" s="20">
        <v>5.2024839137957803</v>
      </c>
      <c r="D45" s="20">
        <v>-1.4699800017411528</v>
      </c>
      <c r="E45" s="28" t="s">
        <v>169</v>
      </c>
      <c r="F45" s="28" t="s">
        <v>169</v>
      </c>
      <c r="G45" s="28" t="s">
        <v>169</v>
      </c>
      <c r="H45" s="31">
        <v>2.3438432215342406E-5</v>
      </c>
      <c r="I45" s="28" t="s">
        <v>169</v>
      </c>
      <c r="J45" s="31">
        <v>1.3288561237512946E-4</v>
      </c>
      <c r="K45" s="28" t="s">
        <v>169</v>
      </c>
      <c r="L45" s="31">
        <v>2.6577122475025892E-3</v>
      </c>
    </row>
    <row r="46" spans="1:12">
      <c r="A46" s="2" t="s">
        <v>205</v>
      </c>
      <c r="B46" s="16" t="s">
        <v>1385</v>
      </c>
      <c r="C46" s="20">
        <v>2.0134639137957819</v>
      </c>
      <c r="D46" s="20">
        <v>-9.2600460714498301</v>
      </c>
      <c r="E46" s="28" t="s">
        <v>169</v>
      </c>
      <c r="F46" s="28" t="s">
        <v>169</v>
      </c>
      <c r="G46" s="28" t="s">
        <v>169</v>
      </c>
      <c r="H46" s="31">
        <v>4.8614924521704934E-6</v>
      </c>
      <c r="I46" s="28" t="s">
        <v>169</v>
      </c>
      <c r="J46" s="31">
        <v>4.4941365259103234E-6</v>
      </c>
      <c r="K46" s="28" t="s">
        <v>169</v>
      </c>
      <c r="L46" s="31">
        <v>8.9882730518206464E-5</v>
      </c>
    </row>
    <row r="47" spans="1:12">
      <c r="A47" s="2" t="s">
        <v>206</v>
      </c>
      <c r="B47" s="16" t="s">
        <v>1386</v>
      </c>
      <c r="C47" s="20">
        <v>4.1059439137957812</v>
      </c>
      <c r="D47" s="20">
        <v>-5.9789918966606113</v>
      </c>
      <c r="E47" s="28" t="s">
        <v>169</v>
      </c>
      <c r="F47" s="28" t="s">
        <v>169</v>
      </c>
      <c r="G47" s="28" t="s">
        <v>169</v>
      </c>
      <c r="H47" s="31">
        <v>1.6587077942842429E-6</v>
      </c>
      <c r="I47" s="28" t="s">
        <v>169</v>
      </c>
      <c r="J47" s="31">
        <v>8.2666935782851054E-5</v>
      </c>
      <c r="K47" s="28" t="s">
        <v>169</v>
      </c>
      <c r="L47" s="31">
        <v>1.6533387156570209E-3</v>
      </c>
    </row>
    <row r="48" spans="1:12">
      <c r="A48" s="2" t="s">
        <v>207</v>
      </c>
      <c r="B48" s="16" t="s">
        <v>1387</v>
      </c>
      <c r="C48" s="20">
        <v>2.9490439137957813</v>
      </c>
      <c r="D48" s="20">
        <v>-9.595130472615697</v>
      </c>
      <c r="E48" s="28" t="s">
        <v>169</v>
      </c>
      <c r="F48" s="28" t="s">
        <v>169</v>
      </c>
      <c r="G48" s="28" t="s">
        <v>169</v>
      </c>
      <c r="H48" s="31">
        <v>9.9726047559427604E-7</v>
      </c>
      <c r="I48" s="28" t="s">
        <v>169</v>
      </c>
      <c r="J48" s="31">
        <v>2.4960319939016945E-5</v>
      </c>
      <c r="K48" s="28" t="s">
        <v>169</v>
      </c>
      <c r="L48" s="31">
        <v>4.9920639878033891E-4</v>
      </c>
    </row>
    <row r="49" spans="1:12">
      <c r="A49" s="2" t="s">
        <v>208</v>
      </c>
      <c r="B49" s="16" t="s">
        <v>1388</v>
      </c>
      <c r="C49" s="20">
        <v>-0.1192560862042184</v>
      </c>
      <c r="D49" s="20">
        <v>-8.2640450056711323</v>
      </c>
      <c r="E49" s="28" t="s">
        <v>169</v>
      </c>
      <c r="F49" s="28" t="s">
        <v>169</v>
      </c>
      <c r="G49" s="28" t="s">
        <v>169</v>
      </c>
      <c r="H49" s="31">
        <v>6.8052400223346407E-11</v>
      </c>
      <c r="I49" s="28" t="s">
        <v>169</v>
      </c>
      <c r="J49" s="31">
        <v>3.7915525249683274E-8</v>
      </c>
      <c r="K49" s="28" t="s">
        <v>169</v>
      </c>
      <c r="L49" s="31">
        <v>7.5831050499366546E-7</v>
      </c>
    </row>
    <row r="50" spans="1:12">
      <c r="A50" s="2" t="s">
        <v>209</v>
      </c>
      <c r="B50" s="16" t="s">
        <v>1389</v>
      </c>
      <c r="C50" s="20">
        <v>4.0455839137957801</v>
      </c>
      <c r="D50" s="20">
        <v>-10.077450130606604</v>
      </c>
      <c r="E50" s="28" t="s">
        <v>169</v>
      </c>
      <c r="F50" s="28" t="s">
        <v>169</v>
      </c>
      <c r="G50" s="28" t="s">
        <v>169</v>
      </c>
      <c r="H50" s="31">
        <v>1.2995179120442577E-6</v>
      </c>
      <c r="I50" s="28" t="s">
        <v>169</v>
      </c>
      <c r="J50" s="31">
        <v>7.9487350950294521E-5</v>
      </c>
      <c r="K50" s="28" t="s">
        <v>169</v>
      </c>
      <c r="L50" s="31">
        <v>1.5897470190058905E-3</v>
      </c>
    </row>
    <row r="51" spans="1:12">
      <c r="A51" s="2" t="s">
        <v>210</v>
      </c>
      <c r="B51" s="16" t="s">
        <v>1390</v>
      </c>
      <c r="C51" s="20">
        <v>8.079643913795783</v>
      </c>
      <c r="D51" s="20">
        <v>-3.9167129907270604</v>
      </c>
      <c r="E51" s="28" t="s">
        <v>169</v>
      </c>
      <c r="F51" s="28" t="s">
        <v>169</v>
      </c>
      <c r="G51" s="28" t="s">
        <v>169</v>
      </c>
      <c r="H51" s="31">
        <v>5.9224973470738875E-8</v>
      </c>
      <c r="I51" s="28" t="s">
        <v>169</v>
      </c>
      <c r="J51" s="31">
        <v>2.0666062258314029E-4</v>
      </c>
      <c r="K51" s="28" t="s">
        <v>169</v>
      </c>
      <c r="L51" s="31">
        <v>4.1332124516628059E-3</v>
      </c>
    </row>
    <row r="52" spans="1:12">
      <c r="A52" s="2" t="s">
        <v>211</v>
      </c>
      <c r="B52" s="16" t="s">
        <v>1391</v>
      </c>
      <c r="C52" s="20">
        <v>3.2206639137957813</v>
      </c>
      <c r="D52" s="20">
        <v>-8.9837975170592106</v>
      </c>
      <c r="E52" s="28" t="s">
        <v>169</v>
      </c>
      <c r="F52" s="28" t="s">
        <v>169</v>
      </c>
      <c r="G52" s="28" t="s">
        <v>169</v>
      </c>
      <c r="H52" s="31">
        <v>4.5904021849886802E-8</v>
      </c>
      <c r="I52" s="28" t="s">
        <v>169</v>
      </c>
      <c r="J52" s="31">
        <v>3.6434691775970224E-5</v>
      </c>
      <c r="K52" s="28" t="s">
        <v>169</v>
      </c>
      <c r="L52" s="31">
        <v>7.2869383551940441E-4</v>
      </c>
    </row>
    <row r="53" spans="1:12">
      <c r="A53" s="2" t="s">
        <v>212</v>
      </c>
      <c r="B53" s="16" t="s">
        <v>1392</v>
      </c>
      <c r="C53" s="20">
        <v>2.8585039137957811</v>
      </c>
      <c r="D53" s="20">
        <v>-9.3194640606767472</v>
      </c>
      <c r="E53" s="28" t="s">
        <v>169</v>
      </c>
      <c r="F53" s="28" t="s">
        <v>169</v>
      </c>
      <c r="G53" s="28" t="s">
        <v>169</v>
      </c>
      <c r="H53" s="31">
        <v>1.1497187458126582E-7</v>
      </c>
      <c r="I53" s="28" t="s">
        <v>169</v>
      </c>
      <c r="J53" s="31">
        <v>2.1698914195337431E-5</v>
      </c>
      <c r="K53" s="28" t="s">
        <v>169</v>
      </c>
      <c r="L53" s="31">
        <v>4.339782839067486E-4</v>
      </c>
    </row>
    <row r="54" spans="1:12">
      <c r="A54" s="2" t="s">
        <v>213</v>
      </c>
      <c r="B54" s="16" t="s">
        <v>1393</v>
      </c>
      <c r="C54" s="20">
        <v>4.2065439137957803</v>
      </c>
      <c r="D54" s="20">
        <v>-3.3165637003291599</v>
      </c>
      <c r="E54" s="28" t="s">
        <v>169</v>
      </c>
      <c r="F54" s="28" t="s">
        <v>169</v>
      </c>
      <c r="G54" s="28" t="s">
        <v>169</v>
      </c>
      <c r="H54" s="31">
        <v>6.244134699297172E-6</v>
      </c>
      <c r="I54" s="28" t="s">
        <v>169</v>
      </c>
      <c r="J54" s="31">
        <v>8.7853459100857592E-5</v>
      </c>
      <c r="K54" s="28" t="s">
        <v>169</v>
      </c>
      <c r="L54" s="31">
        <v>1.7570691820171516E-3</v>
      </c>
    </row>
    <row r="55" spans="1:12">
      <c r="A55" s="2" t="s">
        <v>214</v>
      </c>
      <c r="B55" s="16" t="s">
        <v>1394</v>
      </c>
      <c r="C55" s="20">
        <v>4.4077439137957812</v>
      </c>
      <c r="D55" s="20">
        <v>-5.2310428146291237</v>
      </c>
      <c r="E55" s="28" t="s">
        <v>169</v>
      </c>
      <c r="F55" s="28" t="s">
        <v>169</v>
      </c>
      <c r="G55" s="28" t="s">
        <v>169</v>
      </c>
      <c r="H55" s="31">
        <v>9.668443340517176E-7</v>
      </c>
      <c r="I55" s="28" t="s">
        <v>169</v>
      </c>
      <c r="J55" s="31">
        <v>9.8038550581418631E-5</v>
      </c>
      <c r="K55" s="28" t="s">
        <v>169</v>
      </c>
      <c r="L55" s="31">
        <v>1.9607710116283724E-3</v>
      </c>
    </row>
    <row r="56" spans="1:12">
      <c r="A56" s="2" t="s">
        <v>215</v>
      </c>
      <c r="B56" s="16" t="s">
        <v>1395</v>
      </c>
      <c r="C56" s="20">
        <v>4.840323913795781</v>
      </c>
      <c r="D56" s="20">
        <v>-3.2423060418034129</v>
      </c>
      <c r="E56" s="28" t="s">
        <v>169</v>
      </c>
      <c r="F56" s="28" t="s">
        <v>169</v>
      </c>
      <c r="G56" s="28" t="s">
        <v>169</v>
      </c>
      <c r="H56" s="31">
        <v>4.832429072974293E-6</v>
      </c>
      <c r="I56" s="28" t="s">
        <v>169</v>
      </c>
      <c r="J56" s="31">
        <v>1.1825328725174237E-4</v>
      </c>
      <c r="K56" s="28" t="s">
        <v>169</v>
      </c>
      <c r="L56" s="31">
        <v>2.3650657450348471E-3</v>
      </c>
    </row>
    <row r="57" spans="1:12">
      <c r="A57" s="2" t="s">
        <v>216</v>
      </c>
      <c r="B57" s="16" t="s">
        <v>1396</v>
      </c>
      <c r="C57" s="20">
        <v>4.0556439137957812</v>
      </c>
      <c r="D57" s="20">
        <v>-2.0138562817773678</v>
      </c>
      <c r="E57" s="28" t="s">
        <v>169</v>
      </c>
      <c r="F57" s="28" t="s">
        <v>169</v>
      </c>
      <c r="G57" s="28" t="s">
        <v>169</v>
      </c>
      <c r="H57" s="31">
        <v>3.1623826366948053E-7</v>
      </c>
      <c r="I57" s="28" t="s">
        <v>169</v>
      </c>
      <c r="J57" s="31">
        <v>7.9049172778022204E-5</v>
      </c>
      <c r="K57" s="28" t="s">
        <v>169</v>
      </c>
      <c r="L57" s="31">
        <v>1.580983455560444E-3</v>
      </c>
    </row>
    <row r="58" spans="1:12">
      <c r="A58" s="2" t="s">
        <v>217</v>
      </c>
      <c r="B58" s="16">
        <v>191906</v>
      </c>
      <c r="C58" s="20">
        <v>3.7035439137957811</v>
      </c>
      <c r="D58" s="20">
        <v>-6.2508478879596989</v>
      </c>
      <c r="E58" s="28" t="s">
        <v>169</v>
      </c>
      <c r="F58" s="28" t="s">
        <v>169</v>
      </c>
      <c r="G58" s="28" t="s">
        <v>169</v>
      </c>
      <c r="H58" s="31">
        <v>2.8444500571981731E-6</v>
      </c>
      <c r="I58" s="28" t="s">
        <v>169</v>
      </c>
      <c r="J58" s="31">
        <v>6.1121818723154783E-5</v>
      </c>
      <c r="K58" s="28" t="s">
        <v>169</v>
      </c>
      <c r="L58" s="31">
        <v>1.2224363744630957E-3</v>
      </c>
    </row>
    <row r="59" spans="1:12">
      <c r="A59" s="2" t="s">
        <v>218</v>
      </c>
      <c r="B59" s="16" t="s">
        <v>1397</v>
      </c>
      <c r="C59" s="20">
        <v>2.6975439137957813</v>
      </c>
      <c r="D59" s="20">
        <v>-6.1037149507128028</v>
      </c>
      <c r="E59" s="28" t="s">
        <v>169</v>
      </c>
      <c r="F59" s="28" t="s">
        <v>169</v>
      </c>
      <c r="G59" s="28" t="s">
        <v>169</v>
      </c>
      <c r="H59" s="31">
        <v>1.2099234716956226E-6</v>
      </c>
      <c r="I59" s="28" t="s">
        <v>169</v>
      </c>
      <c r="J59" s="31">
        <v>1.6646523715826256E-5</v>
      </c>
      <c r="K59" s="28" t="s">
        <v>169</v>
      </c>
      <c r="L59" s="31">
        <v>3.3293047431652513E-4</v>
      </c>
    </row>
    <row r="60" spans="1:12">
      <c r="A60" s="2" t="s">
        <v>219</v>
      </c>
      <c r="B60" s="16" t="s">
        <v>1398</v>
      </c>
      <c r="C60" s="20">
        <v>2.3454439137957817</v>
      </c>
      <c r="D60" s="20">
        <v>-6.0000615318385133</v>
      </c>
      <c r="E60" s="28" t="s">
        <v>169</v>
      </c>
      <c r="F60" s="28" t="s">
        <v>169</v>
      </c>
      <c r="G60" s="28" t="s">
        <v>169</v>
      </c>
      <c r="H60" s="31">
        <v>4.2632717270304025E-7</v>
      </c>
      <c r="I60" s="28" t="s">
        <v>169</v>
      </c>
      <c r="J60" s="31">
        <v>8.7538949083974532E-6</v>
      </c>
      <c r="K60" s="28" t="s">
        <v>169</v>
      </c>
      <c r="L60" s="31">
        <v>1.7507789816794905E-4</v>
      </c>
    </row>
    <row r="61" spans="1:12">
      <c r="A61" s="2" t="s">
        <v>220</v>
      </c>
      <c r="B61" s="16" t="s">
        <v>1399</v>
      </c>
      <c r="C61" s="20">
        <v>3.1100039137957816</v>
      </c>
      <c r="D61" s="20">
        <v>-2.7449558664066087</v>
      </c>
      <c r="E61" s="28" t="s">
        <v>169</v>
      </c>
      <c r="F61" s="28" t="s">
        <v>169</v>
      </c>
      <c r="G61" s="28" t="s">
        <v>169</v>
      </c>
      <c r="H61" s="31">
        <v>1.1308828715225711E-7</v>
      </c>
      <c r="I61" s="28" t="s">
        <v>169</v>
      </c>
      <c r="J61" s="31">
        <v>3.1226434795608841E-5</v>
      </c>
      <c r="K61" s="28" t="s">
        <v>169</v>
      </c>
      <c r="L61" s="31">
        <v>6.245286959121768E-4</v>
      </c>
    </row>
    <row r="62" spans="1:12">
      <c r="A62" s="2" t="s">
        <v>221</v>
      </c>
      <c r="B62" s="16" t="s">
        <v>1400</v>
      </c>
      <c r="C62" s="20">
        <v>2.2549039137957814</v>
      </c>
      <c r="D62" s="20">
        <v>-6.4369052380667737</v>
      </c>
      <c r="E62" s="28" t="s">
        <v>169</v>
      </c>
      <c r="F62" s="28" t="s">
        <v>169</v>
      </c>
      <c r="G62" s="28" t="s">
        <v>169</v>
      </c>
      <c r="H62" s="31">
        <v>9.7431459820994722E-8</v>
      </c>
      <c r="I62" s="28" t="s">
        <v>169</v>
      </c>
      <c r="J62" s="31">
        <v>7.3344773535714213E-6</v>
      </c>
      <c r="K62" s="28" t="s">
        <v>169</v>
      </c>
      <c r="L62" s="31">
        <v>1.4668954707142842E-4</v>
      </c>
    </row>
    <row r="63" spans="1:12">
      <c r="A63" s="2" t="s">
        <v>222</v>
      </c>
      <c r="B63" s="16" t="s">
        <v>1401</v>
      </c>
      <c r="C63" s="20">
        <v>3.2609039137957816</v>
      </c>
      <c r="D63" s="20">
        <v>-6.4741612796681212</v>
      </c>
      <c r="E63" s="28" t="s">
        <v>169</v>
      </c>
      <c r="F63" s="28" t="s">
        <v>169</v>
      </c>
      <c r="G63" s="28" t="s">
        <v>169</v>
      </c>
      <c r="H63" s="31">
        <v>6.2689560522124323E-6</v>
      </c>
      <c r="I63" s="28" t="s">
        <v>169</v>
      </c>
      <c r="J63" s="31">
        <v>3.8324802281173876E-5</v>
      </c>
      <c r="K63" s="28" t="s">
        <v>169</v>
      </c>
      <c r="L63" s="31">
        <v>7.6649604562347741E-4</v>
      </c>
    </row>
    <row r="64" spans="1:12">
      <c r="A64" s="2" t="s">
        <v>223</v>
      </c>
      <c r="B64" s="16" t="s">
        <v>1402</v>
      </c>
      <c r="C64" s="20">
        <v>4.4982839137957811</v>
      </c>
      <c r="D64" s="20">
        <v>-3.320024894014967</v>
      </c>
      <c r="E64" s="28" t="s">
        <v>169</v>
      </c>
      <c r="F64" s="28" t="s">
        <v>169</v>
      </c>
      <c r="G64" s="28" t="s">
        <v>169</v>
      </c>
      <c r="H64" s="31">
        <v>1.7692191322722611E-5</v>
      </c>
      <c r="I64" s="28" t="s">
        <v>169</v>
      </c>
      <c r="J64" s="31">
        <v>1.0242650503594011E-4</v>
      </c>
      <c r="K64" s="28" t="s">
        <v>169</v>
      </c>
      <c r="L64" s="31">
        <v>2.048530100718802E-3</v>
      </c>
    </row>
    <row r="65" spans="1:12">
      <c r="A65" s="2" t="s">
        <v>224</v>
      </c>
      <c r="B65" s="16" t="s">
        <v>1403</v>
      </c>
      <c r="C65" s="20">
        <v>3.3413839137957813</v>
      </c>
      <c r="D65" s="20">
        <v>-1.9363728189651426</v>
      </c>
      <c r="E65" s="28" t="s">
        <v>169</v>
      </c>
      <c r="F65" s="28" t="s">
        <v>169</v>
      </c>
      <c r="G65" s="28" t="s">
        <v>169</v>
      </c>
      <c r="H65" s="31">
        <v>8.1760685395321413E-7</v>
      </c>
      <c r="I65" s="28" t="s">
        <v>169</v>
      </c>
      <c r="J65" s="31">
        <v>4.0598342690317041E-5</v>
      </c>
      <c r="K65" s="28" t="s">
        <v>169</v>
      </c>
      <c r="L65" s="31">
        <v>8.1196685380634085E-4</v>
      </c>
    </row>
    <row r="66" spans="1:12">
      <c r="A66" s="2" t="s">
        <v>225</v>
      </c>
      <c r="B66" s="16" t="s">
        <v>1404</v>
      </c>
      <c r="C66" s="20">
        <v>2.9490439137957813</v>
      </c>
      <c r="D66" s="20">
        <v>-3.6462829950630784</v>
      </c>
      <c r="E66" s="28" t="s">
        <v>169</v>
      </c>
      <c r="F66" s="28" t="s">
        <v>169</v>
      </c>
      <c r="G66" s="28" t="s">
        <v>169</v>
      </c>
      <c r="H66" s="31">
        <v>1.0815203188638541E-6</v>
      </c>
      <c r="I66" s="28" t="s">
        <v>169</v>
      </c>
      <c r="J66" s="31">
        <v>2.4931880479546635E-5</v>
      </c>
      <c r="K66" s="28" t="s">
        <v>169</v>
      </c>
      <c r="L66" s="31">
        <v>4.9863760959093265E-4</v>
      </c>
    </row>
    <row r="67" spans="1:12">
      <c r="A67" s="2" t="s">
        <v>226</v>
      </c>
      <c r="B67" s="16" t="s">
        <v>1405</v>
      </c>
      <c r="C67" s="20">
        <v>3.4118039137957812</v>
      </c>
      <c r="D67" s="20">
        <v>-4.1894407243319884</v>
      </c>
      <c r="E67" s="28" t="s">
        <v>169</v>
      </c>
      <c r="F67" s="28" t="s">
        <v>169</v>
      </c>
      <c r="G67" s="28" t="s">
        <v>169</v>
      </c>
      <c r="H67" s="31">
        <v>6.1906123951734351E-7</v>
      </c>
      <c r="I67" s="28" t="s">
        <v>169</v>
      </c>
      <c r="J67" s="31">
        <v>4.5745678550403721E-5</v>
      </c>
      <c r="K67" s="28" t="s">
        <v>169</v>
      </c>
      <c r="L67" s="31">
        <v>9.1491357100807443E-4</v>
      </c>
    </row>
    <row r="68" spans="1:12">
      <c r="A68" s="2" t="s">
        <v>227</v>
      </c>
      <c r="B68" s="16" t="s">
        <v>1406</v>
      </c>
      <c r="C68" s="20">
        <v>2.7880839137957816</v>
      </c>
      <c r="D68" s="20">
        <v>-6.2110803480223229</v>
      </c>
      <c r="E68" s="28" t="s">
        <v>169</v>
      </c>
      <c r="F68" s="28" t="s">
        <v>169</v>
      </c>
      <c r="G68" s="28" t="s">
        <v>169</v>
      </c>
      <c r="H68" s="31">
        <v>2.2066132924187359E-6</v>
      </c>
      <c r="I68" s="28" t="s">
        <v>169</v>
      </c>
      <c r="J68" s="31">
        <v>1.937073482244783E-5</v>
      </c>
      <c r="K68" s="28" t="s">
        <v>169</v>
      </c>
      <c r="L68" s="31">
        <v>3.8741469644895654E-4</v>
      </c>
    </row>
    <row r="69" spans="1:12">
      <c r="A69" s="2" t="s">
        <v>228</v>
      </c>
      <c r="B69" s="16" t="s">
        <v>1407</v>
      </c>
      <c r="C69" s="20">
        <v>4.2166039137957805</v>
      </c>
      <c r="D69" s="20">
        <v>-3.365721722999341</v>
      </c>
      <c r="E69" s="28" t="s">
        <v>169</v>
      </c>
      <c r="F69" s="28" t="s">
        <v>169</v>
      </c>
      <c r="G69" s="28" t="s">
        <v>169</v>
      </c>
      <c r="H69" s="31">
        <v>5.1088884434462788E-6</v>
      </c>
      <c r="I69" s="28" t="s">
        <v>169</v>
      </c>
      <c r="J69" s="31">
        <v>8.8375780045417141E-5</v>
      </c>
      <c r="K69" s="28" t="s">
        <v>169</v>
      </c>
      <c r="L69" s="31">
        <v>1.7675156009083427E-3</v>
      </c>
    </row>
    <row r="70" spans="1:12">
      <c r="A70" s="2" t="s">
        <v>229</v>
      </c>
      <c r="B70" s="16" t="s">
        <v>1408</v>
      </c>
      <c r="C70" s="20">
        <v>4.5284639137957807</v>
      </c>
      <c r="D70" s="20">
        <v>-4.3004032612145489</v>
      </c>
      <c r="E70" s="28" t="s">
        <v>169</v>
      </c>
      <c r="F70" s="28" t="s">
        <v>169</v>
      </c>
      <c r="G70" s="28" t="s">
        <v>169</v>
      </c>
      <c r="H70" s="31">
        <v>4.7186559615037796E-8</v>
      </c>
      <c r="I70" s="28" t="s">
        <v>169</v>
      </c>
      <c r="J70" s="31">
        <v>1.039032025917655E-4</v>
      </c>
      <c r="K70" s="28" t="s">
        <v>169</v>
      </c>
      <c r="L70" s="31">
        <v>2.07806405183531E-3</v>
      </c>
    </row>
    <row r="71" spans="1:12">
      <c r="A71" s="2" t="s">
        <v>230</v>
      </c>
      <c r="B71" s="16" t="s">
        <v>1409</v>
      </c>
      <c r="C71" s="20">
        <v>3.8041439137957811</v>
      </c>
      <c r="D71" s="20">
        <v>-6.5013039086618427</v>
      </c>
      <c r="E71" s="28" t="s">
        <v>169</v>
      </c>
      <c r="F71" s="28" t="s">
        <v>169</v>
      </c>
      <c r="G71" s="28" t="s">
        <v>169</v>
      </c>
      <c r="H71" s="31">
        <v>8.7270868333445203E-6</v>
      </c>
      <c r="I71" s="28" t="s">
        <v>169</v>
      </c>
      <c r="J71" s="31">
        <v>6.6549005475998794E-5</v>
      </c>
      <c r="K71" s="28" t="s">
        <v>169</v>
      </c>
      <c r="L71" s="31">
        <v>1.3309801095199758E-3</v>
      </c>
    </row>
    <row r="72" spans="1:12">
      <c r="A72" s="2" t="s">
        <v>231</v>
      </c>
      <c r="B72" s="16" t="s">
        <v>1410</v>
      </c>
      <c r="C72" s="20">
        <v>2.3957439137957817</v>
      </c>
      <c r="D72" s="20">
        <v>-5.3346629390706592</v>
      </c>
      <c r="E72" s="28" t="s">
        <v>169</v>
      </c>
      <c r="F72" s="28" t="s">
        <v>169</v>
      </c>
      <c r="G72" s="28" t="s">
        <v>169</v>
      </c>
      <c r="H72" s="31">
        <v>1.3285508165763081E-7</v>
      </c>
      <c r="I72" s="28" t="s">
        <v>169</v>
      </c>
      <c r="J72" s="31">
        <v>9.639906600799943E-6</v>
      </c>
      <c r="K72" s="28" t="s">
        <v>169</v>
      </c>
      <c r="L72" s="31">
        <v>1.9279813201599882E-4</v>
      </c>
    </row>
    <row r="73" spans="1:12">
      <c r="A73" s="2" t="s">
        <v>232</v>
      </c>
      <c r="B73" s="16" t="s">
        <v>1411</v>
      </c>
      <c r="C73" s="20">
        <v>0.58494391379578148</v>
      </c>
      <c r="D73" s="20">
        <v>-12.997153360530211</v>
      </c>
      <c r="E73" s="28" t="s">
        <v>169</v>
      </c>
      <c r="F73" s="28" t="s">
        <v>169</v>
      </c>
      <c r="G73" s="28" t="s">
        <v>169</v>
      </c>
      <c r="H73" s="31">
        <v>2.5392086740102523E-9</v>
      </c>
      <c r="I73" s="28" t="s">
        <v>169</v>
      </c>
      <c r="J73" s="31">
        <v>1.901597906034969E-7</v>
      </c>
      <c r="K73" s="28" t="s">
        <v>169</v>
      </c>
      <c r="L73" s="31">
        <v>3.8031958120699377E-6</v>
      </c>
    </row>
    <row r="74" spans="1:12">
      <c r="A74" s="2" t="s">
        <v>233</v>
      </c>
      <c r="B74" s="16" t="s">
        <v>1412</v>
      </c>
      <c r="C74" s="20">
        <v>4.0355239137957808</v>
      </c>
      <c r="D74" s="20">
        <v>-5.4508745113022252</v>
      </c>
      <c r="E74" s="28" t="s">
        <v>169</v>
      </c>
      <c r="F74" s="28" t="s">
        <v>169</v>
      </c>
      <c r="G74" s="28" t="s">
        <v>169</v>
      </c>
      <c r="H74" s="31">
        <v>7.7973255818660177E-6</v>
      </c>
      <c r="I74" s="28" t="s">
        <v>169</v>
      </c>
      <c r="J74" s="31">
        <v>7.8954259952264389E-5</v>
      </c>
      <c r="K74" s="28" t="s">
        <v>169</v>
      </c>
      <c r="L74" s="31">
        <v>1.5790851990452877E-3</v>
      </c>
    </row>
    <row r="75" spans="1:12">
      <c r="A75" s="2" t="s">
        <v>234</v>
      </c>
      <c r="B75" s="16" t="s">
        <v>1413</v>
      </c>
      <c r="C75" s="20">
        <v>0.70566391379578153</v>
      </c>
      <c r="D75" s="20">
        <v>-7.5473932266458084</v>
      </c>
      <c r="E75" s="28" t="s">
        <v>169</v>
      </c>
      <c r="F75" s="28" t="s">
        <v>169</v>
      </c>
      <c r="G75" s="28" t="s">
        <v>169</v>
      </c>
      <c r="H75" s="31">
        <v>5.4237510981814482E-11</v>
      </c>
      <c r="I75" s="28" t="s">
        <v>169</v>
      </c>
      <c r="J75" s="31">
        <v>2.5036698092739339E-7</v>
      </c>
      <c r="K75" s="28" t="s">
        <v>169</v>
      </c>
      <c r="L75" s="31">
        <v>5.0073396185478667E-6</v>
      </c>
    </row>
    <row r="76" spans="1:12">
      <c r="A76" s="2" t="s">
        <v>235</v>
      </c>
      <c r="B76" s="16" t="s">
        <v>1414</v>
      </c>
      <c r="C76" s="20">
        <v>2.114063913795782</v>
      </c>
      <c r="D76" s="20">
        <v>-9.5423598673957652</v>
      </c>
      <c r="E76" s="28" t="s">
        <v>169</v>
      </c>
      <c r="F76" s="28" t="s">
        <v>169</v>
      </c>
      <c r="G76" s="28" t="s">
        <v>169</v>
      </c>
      <c r="H76" s="31">
        <v>4.6194890985431972E-8</v>
      </c>
      <c r="I76" s="28" t="s">
        <v>169</v>
      </c>
      <c r="J76" s="31">
        <v>5.5276022126364752E-6</v>
      </c>
      <c r="K76" s="28" t="s">
        <v>169</v>
      </c>
      <c r="L76" s="31">
        <v>1.1055204425272949E-4</v>
      </c>
    </row>
    <row r="77" spans="1:12">
      <c r="A77" s="2" t="s">
        <v>236</v>
      </c>
      <c r="B77" s="16" t="s">
        <v>1415</v>
      </c>
      <c r="C77" s="20">
        <v>2.7679639137957817</v>
      </c>
      <c r="D77" s="20">
        <v>-9.2249373186918735</v>
      </c>
      <c r="E77" s="28" t="s">
        <v>169</v>
      </c>
      <c r="F77" s="28" t="s">
        <v>169</v>
      </c>
      <c r="G77" s="28" t="s">
        <v>169</v>
      </c>
      <c r="H77" s="31">
        <v>1.4351013971935347E-7</v>
      </c>
      <c r="I77" s="28" t="s">
        <v>169</v>
      </c>
      <c r="J77" s="31">
        <v>1.8739338490821264E-5</v>
      </c>
      <c r="K77" s="28" t="s">
        <v>169</v>
      </c>
      <c r="L77" s="31">
        <v>3.7478676981642523E-4</v>
      </c>
    </row>
    <row r="78" spans="1:12">
      <c r="A78" s="2" t="s">
        <v>237</v>
      </c>
      <c r="B78" s="16" t="s">
        <v>1416</v>
      </c>
      <c r="C78" s="20">
        <v>3.7840239137957812</v>
      </c>
      <c r="D78" s="20">
        <v>-3.1162581880262334</v>
      </c>
      <c r="E78" s="28" t="s">
        <v>169</v>
      </c>
      <c r="F78" s="28" t="s">
        <v>169</v>
      </c>
      <c r="G78" s="28" t="s">
        <v>169</v>
      </c>
      <c r="H78" s="31">
        <v>4.3664425778121675E-7</v>
      </c>
      <c r="I78" s="28" t="s">
        <v>169</v>
      </c>
      <c r="J78" s="31">
        <v>6.53659595294807E-5</v>
      </c>
      <c r="K78" s="28" t="s">
        <v>169</v>
      </c>
      <c r="L78" s="31">
        <v>1.3073191905896139E-3</v>
      </c>
    </row>
    <row r="79" spans="1:12">
      <c r="A79" s="2" t="s">
        <v>238</v>
      </c>
      <c r="B79" s="16" t="s">
        <v>1417</v>
      </c>
      <c r="C79" s="20">
        <v>4.6894239137957809</v>
      </c>
      <c r="D79" s="20">
        <v>-4.9198996514282793</v>
      </c>
      <c r="E79" s="28" t="s">
        <v>169</v>
      </c>
      <c r="F79" s="28" t="s">
        <v>169</v>
      </c>
      <c r="G79" s="28" t="s">
        <v>169</v>
      </c>
      <c r="H79" s="31">
        <v>2.432280967411055E-6</v>
      </c>
      <c r="I79" s="28" t="s">
        <v>169</v>
      </c>
      <c r="J79" s="31">
        <v>1.1146308742019104E-4</v>
      </c>
      <c r="K79" s="28" t="s">
        <v>169</v>
      </c>
      <c r="L79" s="31">
        <v>2.2292617484038209E-3</v>
      </c>
    </row>
    <row r="80" spans="1:12">
      <c r="A80" s="2" t="s">
        <v>239</v>
      </c>
      <c r="B80" s="16" t="s">
        <v>1418</v>
      </c>
      <c r="C80" s="20">
        <v>5.8664439137957807</v>
      </c>
      <c r="D80" s="20">
        <v>-5.4675149928281028</v>
      </c>
      <c r="E80" s="28" t="s">
        <v>169</v>
      </c>
      <c r="F80" s="28" t="s">
        <v>169</v>
      </c>
      <c r="G80" s="28" t="s">
        <v>169</v>
      </c>
      <c r="H80" s="31">
        <v>3.0204379798186483E-4</v>
      </c>
      <c r="I80" s="28" t="s">
        <v>169</v>
      </c>
      <c r="J80" s="31">
        <v>1.5789608149522605E-4</v>
      </c>
      <c r="K80" s="28" t="s">
        <v>169</v>
      </c>
      <c r="L80" s="31">
        <v>3.1579216299045206E-3</v>
      </c>
    </row>
    <row r="81" spans="1:12">
      <c r="A81" s="2" t="s">
        <v>240</v>
      </c>
      <c r="B81" s="16" t="s">
        <v>1419</v>
      </c>
      <c r="C81" s="20">
        <v>3.2106039137957816</v>
      </c>
      <c r="D81" s="20">
        <v>-6.1639976160745915</v>
      </c>
      <c r="E81" s="28" t="s">
        <v>169</v>
      </c>
      <c r="F81" s="28" t="s">
        <v>169</v>
      </c>
      <c r="G81" s="28" t="s">
        <v>169</v>
      </c>
      <c r="H81" s="31">
        <v>1.333487452298196E-4</v>
      </c>
      <c r="I81" s="28" t="s">
        <v>169</v>
      </c>
      <c r="J81" s="31">
        <v>3.5968864956946255E-5</v>
      </c>
      <c r="K81" s="28" t="s">
        <v>169</v>
      </c>
      <c r="L81" s="31">
        <v>7.193772991389251E-4</v>
      </c>
    </row>
    <row r="82" spans="1:12">
      <c r="A82" s="2" t="s">
        <v>241</v>
      </c>
      <c r="B82" s="16" t="s">
        <v>1420</v>
      </c>
      <c r="C82" s="20">
        <v>6.8623839137957816</v>
      </c>
      <c r="D82" s="20">
        <v>-4.3007237003291596</v>
      </c>
      <c r="E82" s="28" t="s">
        <v>169</v>
      </c>
      <c r="F82" s="28" t="s">
        <v>169</v>
      </c>
      <c r="G82" s="28" t="s">
        <v>169</v>
      </c>
      <c r="H82" s="31">
        <v>5.2289242416999617E-7</v>
      </c>
      <c r="I82" s="28" t="s">
        <v>169</v>
      </c>
      <c r="J82" s="31">
        <v>1.8563649134270167E-4</v>
      </c>
      <c r="K82" s="28" t="s">
        <v>169</v>
      </c>
      <c r="L82" s="31">
        <v>3.7127298268540328E-3</v>
      </c>
    </row>
    <row r="83" spans="1:12">
      <c r="A83" s="2" t="s">
        <v>242</v>
      </c>
      <c r="B83" s="16" t="s">
        <v>1421</v>
      </c>
      <c r="C83" s="20">
        <v>2.7981439137957813</v>
      </c>
      <c r="D83" s="20">
        <v>-7.0969546420079839</v>
      </c>
      <c r="E83" s="28" t="s">
        <v>169</v>
      </c>
      <c r="F83" s="28" t="s">
        <v>169</v>
      </c>
      <c r="G83" s="28" t="s">
        <v>169</v>
      </c>
      <c r="H83" s="31">
        <v>2.0382170580873882E-7</v>
      </c>
      <c r="I83" s="28" t="s">
        <v>169</v>
      </c>
      <c r="J83" s="31">
        <v>1.9692141691039853E-5</v>
      </c>
      <c r="K83" s="28" t="s">
        <v>169</v>
      </c>
      <c r="L83" s="31">
        <v>3.9384283382079706E-4</v>
      </c>
    </row>
    <row r="84" spans="1:12">
      <c r="A84" s="2" t="s">
        <v>243</v>
      </c>
      <c r="B84" s="16" t="s">
        <v>1422</v>
      </c>
      <c r="C84" s="20">
        <v>3.9047439137957816</v>
      </c>
      <c r="D84" s="20">
        <v>-5.0178510298983596</v>
      </c>
      <c r="E84" s="28" t="s">
        <v>169</v>
      </c>
      <c r="F84" s="28" t="s">
        <v>169</v>
      </c>
      <c r="G84" s="28" t="s">
        <v>169</v>
      </c>
      <c r="H84" s="31">
        <v>1.0185807219617711E-6</v>
      </c>
      <c r="I84" s="28" t="s">
        <v>169</v>
      </c>
      <c r="J84" s="31">
        <v>7.1969356114308399E-5</v>
      </c>
      <c r="K84" s="28" t="s">
        <v>169</v>
      </c>
      <c r="L84" s="31">
        <v>1.439387122286168E-3</v>
      </c>
    </row>
    <row r="85" spans="1:12">
      <c r="A85" s="2" t="s">
        <v>244</v>
      </c>
      <c r="B85" s="16" t="s">
        <v>1423</v>
      </c>
      <c r="C85" s="20">
        <v>0.84650391379578149</v>
      </c>
      <c r="D85" s="20">
        <v>-11.207804542907621</v>
      </c>
      <c r="E85" s="28" t="s">
        <v>169</v>
      </c>
      <c r="F85" s="28" t="s">
        <v>169</v>
      </c>
      <c r="G85" s="28" t="s">
        <v>169</v>
      </c>
      <c r="H85" s="31">
        <v>1.2772480028014165E-10</v>
      </c>
      <c r="I85" s="28" t="s">
        <v>169</v>
      </c>
      <c r="J85" s="31">
        <v>3.448130555935037E-7</v>
      </c>
      <c r="K85" s="28" t="s">
        <v>169</v>
      </c>
      <c r="L85" s="31">
        <v>6.8962611118700735E-6</v>
      </c>
    </row>
    <row r="86" spans="1:12">
      <c r="A86" s="51" t="s">
        <v>245</v>
      </c>
      <c r="B86" s="52" t="s">
        <v>1424</v>
      </c>
      <c r="C86" s="53">
        <v>5.9167439137957807</v>
      </c>
      <c r="D86" s="53">
        <v>-3.0465196321513703</v>
      </c>
      <c r="E86" s="54" t="s">
        <v>169</v>
      </c>
      <c r="F86" s="54" t="s">
        <v>169</v>
      </c>
      <c r="G86" s="54" t="s">
        <v>169</v>
      </c>
      <c r="H86" s="55">
        <v>6.2812772065576924E-5</v>
      </c>
      <c r="I86" s="54" t="s">
        <v>169</v>
      </c>
      <c r="J86" s="55">
        <v>1.5954268217298359E-4</v>
      </c>
      <c r="K86" s="54" t="s">
        <v>169</v>
      </c>
      <c r="L86" s="55">
        <v>3.1908536434596714E-3</v>
      </c>
    </row>
    <row r="87" spans="1:12">
      <c r="A87" s="2" t="s">
        <v>246</v>
      </c>
      <c r="B87" s="16" t="s">
        <v>1425</v>
      </c>
      <c r="C87" s="20">
        <v>0.51452391379578155</v>
      </c>
      <c r="D87" s="20">
        <v>-7.2646036479673413</v>
      </c>
      <c r="E87" s="28" t="s">
        <v>169</v>
      </c>
      <c r="F87" s="28" t="s">
        <v>169</v>
      </c>
      <c r="G87" s="28" t="s">
        <v>169</v>
      </c>
      <c r="H87" s="31">
        <v>8.3843950062442601E-9</v>
      </c>
      <c r="I87" s="28" t="s">
        <v>169</v>
      </c>
      <c r="J87" s="31">
        <v>1.6192904461174027E-7</v>
      </c>
      <c r="K87" s="28" t="s">
        <v>169</v>
      </c>
      <c r="L87" s="31">
        <v>3.2385808922348051E-6</v>
      </c>
    </row>
    <row r="88" spans="1:12">
      <c r="A88" s="2" t="s">
        <v>247</v>
      </c>
      <c r="B88" s="16" t="s">
        <v>1426</v>
      </c>
      <c r="C88" s="20">
        <v>3.7136039137957813</v>
      </c>
      <c r="D88" s="20">
        <v>-4.88967454724364</v>
      </c>
      <c r="E88" s="28" t="s">
        <v>169</v>
      </c>
      <c r="F88" s="28" t="s">
        <v>169</v>
      </c>
      <c r="G88" s="28" t="s">
        <v>169</v>
      </c>
      <c r="H88" s="31">
        <v>4.5348320974011209E-7</v>
      </c>
      <c r="I88" s="28" t="s">
        <v>169</v>
      </c>
      <c r="J88" s="31">
        <v>6.1662041822515916E-5</v>
      </c>
      <c r="K88" s="28" t="s">
        <v>169</v>
      </c>
      <c r="L88" s="31">
        <v>1.2332408364503181E-3</v>
      </c>
    </row>
    <row r="89" spans="1:12">
      <c r="A89" s="2" t="s">
        <v>248</v>
      </c>
      <c r="B89" s="16" t="s">
        <v>1427</v>
      </c>
      <c r="C89" s="20">
        <v>1.9631639137957815</v>
      </c>
      <c r="D89" s="20">
        <v>-7.6767311865538153</v>
      </c>
      <c r="E89" s="28" t="s">
        <v>169</v>
      </c>
      <c r="F89" s="28" t="s">
        <v>169</v>
      </c>
      <c r="G89" s="28" t="s">
        <v>169</v>
      </c>
      <c r="H89" s="31">
        <v>2.4701659105376766E-7</v>
      </c>
      <c r="I89" s="28" t="s">
        <v>169</v>
      </c>
      <c r="J89" s="31">
        <v>4.0467824826550255E-6</v>
      </c>
      <c r="K89" s="28" t="s">
        <v>169</v>
      </c>
      <c r="L89" s="31">
        <v>8.0935649653100518E-5</v>
      </c>
    </row>
    <row r="90" spans="1:12">
      <c r="A90" s="2" t="s">
        <v>249</v>
      </c>
      <c r="B90" s="16" t="s">
        <v>1428</v>
      </c>
      <c r="C90" s="20">
        <v>4.4077439137957812</v>
      </c>
      <c r="D90" s="20">
        <v>-3.6809344158578754</v>
      </c>
      <c r="E90" s="28" t="s">
        <v>169</v>
      </c>
      <c r="F90" s="28" t="s">
        <v>169</v>
      </c>
      <c r="G90" s="28" t="s">
        <v>169</v>
      </c>
      <c r="H90" s="31">
        <v>1.5407755016844487E-6</v>
      </c>
      <c r="I90" s="28" t="s">
        <v>169</v>
      </c>
      <c r="J90" s="31">
        <v>9.8024845376483343E-5</v>
      </c>
      <c r="K90" s="28" t="s">
        <v>169</v>
      </c>
      <c r="L90" s="31">
        <v>1.9604969075296668E-3</v>
      </c>
    </row>
    <row r="91" spans="1:12">
      <c r="A91" s="2" t="s">
        <v>250</v>
      </c>
      <c r="B91" s="16" t="s">
        <v>1429</v>
      </c>
      <c r="C91" s="20">
        <v>2.637183913795782</v>
      </c>
      <c r="D91" s="20">
        <v>-2.9448516169444172</v>
      </c>
      <c r="E91" s="28" t="s">
        <v>169</v>
      </c>
      <c r="F91" s="28" t="s">
        <v>169</v>
      </c>
      <c r="G91" s="28" t="s">
        <v>169</v>
      </c>
      <c r="H91" s="31">
        <v>5.3722691647239666E-7</v>
      </c>
      <c r="I91" s="28" t="s">
        <v>169</v>
      </c>
      <c r="J91" s="31">
        <v>1.4891105074267853E-5</v>
      </c>
      <c r="K91" s="28" t="s">
        <v>169</v>
      </c>
      <c r="L91" s="31">
        <v>2.9782210148535706E-4</v>
      </c>
    </row>
    <row r="92" spans="1:12">
      <c r="A92" s="2" t="s">
        <v>251</v>
      </c>
      <c r="B92" s="16" t="s">
        <v>1430</v>
      </c>
      <c r="C92" s="20">
        <v>2.6975439137957813</v>
      </c>
      <c r="D92" s="20">
        <v>-5.2794961101609479</v>
      </c>
      <c r="E92" s="28" t="s">
        <v>169</v>
      </c>
      <c r="F92" s="28" t="s">
        <v>169</v>
      </c>
      <c r="G92" s="28" t="s">
        <v>169</v>
      </c>
      <c r="H92" s="31">
        <v>4.5004521815545961E-7</v>
      </c>
      <c r="I92" s="28" t="s">
        <v>169</v>
      </c>
      <c r="J92" s="31">
        <v>1.6646076710601944E-5</v>
      </c>
      <c r="K92" s="28" t="s">
        <v>169</v>
      </c>
      <c r="L92" s="31">
        <v>3.3292153421203883E-4</v>
      </c>
    </row>
    <row r="93" spans="1:12">
      <c r="A93" s="2" t="s">
        <v>252</v>
      </c>
      <c r="B93" s="16" t="s">
        <v>1431</v>
      </c>
      <c r="C93" s="20">
        <v>1.3193239137957813</v>
      </c>
      <c r="D93" s="20">
        <v>-4.1981210983290858</v>
      </c>
      <c r="E93" s="28" t="s">
        <v>169</v>
      </c>
      <c r="F93" s="28" t="s">
        <v>169</v>
      </c>
      <c r="G93" s="28" t="s">
        <v>169</v>
      </c>
      <c r="H93" s="31">
        <v>2.050865758807524E-8</v>
      </c>
      <c r="I93" s="28" t="s">
        <v>169</v>
      </c>
      <c r="J93" s="31">
        <v>9.9918120517918919E-7</v>
      </c>
      <c r="K93" s="28" t="s">
        <v>169</v>
      </c>
      <c r="L93" s="31">
        <v>1.9983624103583783E-5</v>
      </c>
    </row>
    <row r="94" spans="1:12">
      <c r="A94" s="2" t="s">
        <v>253</v>
      </c>
      <c r="B94" s="16" t="s">
        <v>1432</v>
      </c>
      <c r="C94" s="20">
        <v>4.5284639137957807</v>
      </c>
      <c r="D94" s="20">
        <v>-3.6434267645654668</v>
      </c>
      <c r="E94" s="28" t="s">
        <v>169</v>
      </c>
      <c r="F94" s="28" t="s">
        <v>169</v>
      </c>
      <c r="G94" s="28" t="s">
        <v>169</v>
      </c>
      <c r="H94" s="31">
        <v>1.9839129439167183E-5</v>
      </c>
      <c r="I94" s="28" t="s">
        <v>169</v>
      </c>
      <c r="J94" s="31">
        <v>1.0389300510607147E-4</v>
      </c>
      <c r="K94" s="28" t="s">
        <v>169</v>
      </c>
      <c r="L94" s="31">
        <v>2.0778601021214293E-3</v>
      </c>
    </row>
    <row r="95" spans="1:12">
      <c r="A95" s="2" t="s">
        <v>254</v>
      </c>
      <c r="B95" s="16" t="s">
        <v>1433</v>
      </c>
      <c r="C95" s="20">
        <v>4.9308639137957808</v>
      </c>
      <c r="D95" s="20">
        <v>-4.5516776247466293</v>
      </c>
      <c r="E95" s="28" t="s">
        <v>169</v>
      </c>
      <c r="F95" s="28" t="s">
        <v>169</v>
      </c>
      <c r="G95" s="28" t="s">
        <v>169</v>
      </c>
      <c r="H95" s="31">
        <v>4.2550799801730903E-6</v>
      </c>
      <c r="I95" s="28" t="s">
        <v>169</v>
      </c>
      <c r="J95" s="31">
        <v>1.2223377618499561E-4</v>
      </c>
      <c r="K95" s="28" t="s">
        <v>169</v>
      </c>
      <c r="L95" s="31">
        <v>2.4446755236999119E-3</v>
      </c>
    </row>
    <row r="96" spans="1:12">
      <c r="A96" s="2" t="s">
        <v>255</v>
      </c>
      <c r="B96" s="16" t="s">
        <v>1434</v>
      </c>
      <c r="C96" s="20">
        <v>2.0738239137957817</v>
      </c>
      <c r="D96" s="20">
        <v>-5.6344696557642973</v>
      </c>
      <c r="E96" s="28" t="s">
        <v>169</v>
      </c>
      <c r="F96" s="28" t="s">
        <v>169</v>
      </c>
      <c r="G96" s="28" t="s">
        <v>169</v>
      </c>
      <c r="H96" s="31">
        <v>1.9319540385878848E-7</v>
      </c>
      <c r="I96" s="28" t="s">
        <v>169</v>
      </c>
      <c r="J96" s="31">
        <v>5.0906291576047136E-6</v>
      </c>
      <c r="K96" s="28" t="s">
        <v>169</v>
      </c>
      <c r="L96" s="31">
        <v>1.0181258315209427E-4</v>
      </c>
    </row>
    <row r="97" spans="1:12">
      <c r="A97" s="2" t="s">
        <v>256</v>
      </c>
      <c r="B97" s="16" t="s">
        <v>1435</v>
      </c>
      <c r="C97" s="20">
        <v>4.2065439137957803</v>
      </c>
      <c r="D97" s="20">
        <v>-8.9899352866901854</v>
      </c>
      <c r="E97" s="28" t="s">
        <v>169</v>
      </c>
      <c r="F97" s="28" t="s">
        <v>169</v>
      </c>
      <c r="G97" s="28" t="s">
        <v>169</v>
      </c>
      <c r="H97" s="31">
        <v>9.7211650266359983E-7</v>
      </c>
      <c r="I97" s="28" t="s">
        <v>169</v>
      </c>
      <c r="J97" s="31">
        <v>8.7895132478984513E-5</v>
      </c>
      <c r="K97" s="28" t="s">
        <v>169</v>
      </c>
      <c r="L97" s="31">
        <v>1.7579026495796902E-3</v>
      </c>
    </row>
    <row r="98" spans="1:12">
      <c r="A98" s="2" t="s">
        <v>257</v>
      </c>
      <c r="B98" s="16" t="s">
        <v>1436</v>
      </c>
      <c r="C98" s="20">
        <v>2.0436439137957811</v>
      </c>
      <c r="D98" s="20">
        <v>-5.0388991383433428</v>
      </c>
      <c r="E98" s="28" t="s">
        <v>169</v>
      </c>
      <c r="F98" s="28" t="s">
        <v>169</v>
      </c>
      <c r="G98" s="28" t="s">
        <v>169</v>
      </c>
      <c r="H98" s="31">
        <v>1.5017479067250007E-8</v>
      </c>
      <c r="I98" s="28" t="s">
        <v>169</v>
      </c>
      <c r="J98" s="31">
        <v>4.7835908202849304E-6</v>
      </c>
      <c r="K98" s="28" t="s">
        <v>169</v>
      </c>
      <c r="L98" s="31">
        <v>9.5671816405698605E-5</v>
      </c>
    </row>
    <row r="99" spans="1:12">
      <c r="A99" s="2" t="s">
        <v>258</v>
      </c>
      <c r="B99" s="16" t="s">
        <v>1437</v>
      </c>
      <c r="C99" s="20">
        <v>0.66542391379578159</v>
      </c>
      <c r="D99" s="20">
        <v>-7.5753267171287488</v>
      </c>
      <c r="E99" s="28" t="s">
        <v>169</v>
      </c>
      <c r="F99" s="28" t="s">
        <v>169</v>
      </c>
      <c r="G99" s="28" t="s">
        <v>169</v>
      </c>
      <c r="H99" s="31">
        <v>5.2816502882581E-9</v>
      </c>
      <c r="I99" s="28" t="s">
        <v>169</v>
      </c>
      <c r="J99" s="31">
        <v>2.2844740181086817E-7</v>
      </c>
      <c r="K99" s="28" t="s">
        <v>169</v>
      </c>
      <c r="L99" s="31">
        <v>4.5689480362173628E-6</v>
      </c>
    </row>
    <row r="100" spans="1:12">
      <c r="A100" s="2" t="s">
        <v>259</v>
      </c>
      <c r="B100" s="16" t="s">
        <v>1438</v>
      </c>
      <c r="C100" s="20">
        <v>2.5768239137957814</v>
      </c>
      <c r="D100" s="20">
        <v>-7.6463369333065705</v>
      </c>
      <c r="E100" s="28" t="s">
        <v>169</v>
      </c>
      <c r="F100" s="28" t="s">
        <v>169</v>
      </c>
      <c r="G100" s="28" t="s">
        <v>169</v>
      </c>
      <c r="H100" s="31">
        <v>9.0562103757392849E-7</v>
      </c>
      <c r="I100" s="28" t="s">
        <v>169</v>
      </c>
      <c r="J100" s="31">
        <v>1.3475229210982507E-5</v>
      </c>
      <c r="K100" s="28" t="s">
        <v>169</v>
      </c>
      <c r="L100" s="31">
        <v>2.6950458421965014E-4</v>
      </c>
    </row>
    <row r="101" spans="1:12">
      <c r="A101" s="2" t="s">
        <v>260</v>
      </c>
      <c r="B101" s="16" t="s">
        <v>1439</v>
      </c>
      <c r="C101" s="20">
        <v>1.4903439137957817</v>
      </c>
      <c r="D101" s="20">
        <v>-4.6615467645654665</v>
      </c>
      <c r="E101" s="28" t="s">
        <v>169</v>
      </c>
      <c r="F101" s="28" t="s">
        <v>169</v>
      </c>
      <c r="G101" s="28" t="s">
        <v>169</v>
      </c>
      <c r="H101" s="31">
        <v>3.5617756414192299E-8</v>
      </c>
      <c r="I101" s="28" t="s">
        <v>169</v>
      </c>
      <c r="J101" s="31">
        <v>1.4603928345968157E-6</v>
      </c>
      <c r="K101" s="28" t="s">
        <v>169</v>
      </c>
      <c r="L101" s="31">
        <v>2.9207856691936314E-5</v>
      </c>
    </row>
    <row r="102" spans="1:12">
      <c r="A102" s="2" t="s">
        <v>261</v>
      </c>
      <c r="B102" s="16" t="s">
        <v>1440</v>
      </c>
      <c r="C102" s="20">
        <v>4.2065439137957803</v>
      </c>
      <c r="D102" s="20">
        <v>-4.3410224839639451</v>
      </c>
      <c r="E102" s="28" t="s">
        <v>169</v>
      </c>
      <c r="F102" s="28" t="s">
        <v>169</v>
      </c>
      <c r="G102" s="28" t="s">
        <v>169</v>
      </c>
      <c r="H102" s="31">
        <v>5.5774958225902336E-7</v>
      </c>
      <c r="I102" s="28" t="s">
        <v>169</v>
      </c>
      <c r="J102" s="31">
        <v>8.7891191740777352E-5</v>
      </c>
      <c r="K102" s="28" t="s">
        <v>169</v>
      </c>
      <c r="L102" s="31">
        <v>1.7578238348155469E-3</v>
      </c>
    </row>
    <row r="103" spans="1:12">
      <c r="A103" s="2" t="s">
        <v>262</v>
      </c>
      <c r="B103" s="16" t="s">
        <v>1441</v>
      </c>
      <c r="C103" s="20">
        <v>3.4017439137957814</v>
      </c>
      <c r="D103" s="20">
        <v>-3.5148607107246521</v>
      </c>
      <c r="E103" s="28" t="s">
        <v>169</v>
      </c>
      <c r="F103" s="28" t="s">
        <v>169</v>
      </c>
      <c r="G103" s="28" t="s">
        <v>169</v>
      </c>
      <c r="H103" s="31">
        <v>6.3295755995318419E-7</v>
      </c>
      <c r="I103" s="28" t="s">
        <v>169</v>
      </c>
      <c r="J103" s="31">
        <v>4.5200486672465586E-5</v>
      </c>
      <c r="K103" s="28" t="s">
        <v>169</v>
      </c>
      <c r="L103" s="31">
        <v>9.040097334493117E-4</v>
      </c>
    </row>
    <row r="104" spans="1:12">
      <c r="A104" s="2" t="s">
        <v>263</v>
      </c>
      <c r="B104" s="16" t="s">
        <v>1442</v>
      </c>
      <c r="C104" s="20">
        <v>3.9248639137957806</v>
      </c>
      <c r="D104" s="20">
        <v>-3.6070392395761295</v>
      </c>
      <c r="E104" s="28" t="s">
        <v>169</v>
      </c>
      <c r="F104" s="28" t="s">
        <v>169</v>
      </c>
      <c r="G104" s="28" t="s">
        <v>169</v>
      </c>
      <c r="H104" s="31">
        <v>2.3478413404856407E-6</v>
      </c>
      <c r="I104" s="28" t="s">
        <v>169</v>
      </c>
      <c r="J104" s="31">
        <v>7.3022731533293271E-5</v>
      </c>
      <c r="K104" s="28" t="s">
        <v>169</v>
      </c>
      <c r="L104" s="31">
        <v>1.4604546306658654E-3</v>
      </c>
    </row>
    <row r="105" spans="1:12">
      <c r="A105" s="2" t="s">
        <v>264</v>
      </c>
      <c r="B105" s="16" t="s">
        <v>1443</v>
      </c>
      <c r="C105" s="20">
        <v>4.6592439137957813</v>
      </c>
      <c r="D105" s="20">
        <v>-6.377206365690947</v>
      </c>
      <c r="E105" s="28" t="s">
        <v>169</v>
      </c>
      <c r="F105" s="28" t="s">
        <v>169</v>
      </c>
      <c r="G105" s="28" t="s">
        <v>169</v>
      </c>
      <c r="H105" s="31">
        <v>5.8905796518167871E-6</v>
      </c>
      <c r="I105" s="28" t="s">
        <v>169</v>
      </c>
      <c r="J105" s="31">
        <v>1.1006972599519345E-4</v>
      </c>
      <c r="K105" s="28" t="s">
        <v>169</v>
      </c>
      <c r="L105" s="31">
        <v>2.2013945199038688E-3</v>
      </c>
    </row>
    <row r="106" spans="1:12">
      <c r="A106" s="2" t="s">
        <v>265</v>
      </c>
      <c r="B106" s="16" t="s">
        <v>1444</v>
      </c>
      <c r="C106" s="20">
        <v>2.5768239137957814</v>
      </c>
      <c r="D106" s="20">
        <v>-7.247102454281535</v>
      </c>
      <c r="E106" s="28" t="s">
        <v>169</v>
      </c>
      <c r="F106" s="28" t="s">
        <v>169</v>
      </c>
      <c r="G106" s="28" t="s">
        <v>169</v>
      </c>
      <c r="H106" s="31">
        <v>1.9268994154620942E-7</v>
      </c>
      <c r="I106" s="28" t="s">
        <v>169</v>
      </c>
      <c r="J106" s="31">
        <v>1.3475226263837518E-5</v>
      </c>
      <c r="K106" s="28" t="s">
        <v>169</v>
      </c>
      <c r="L106" s="31">
        <v>2.6950452527675032E-4</v>
      </c>
    </row>
    <row r="107" spans="1:12">
      <c r="A107" s="2" t="s">
        <v>266</v>
      </c>
      <c r="B107" s="16" t="s">
        <v>1445</v>
      </c>
      <c r="C107" s="20">
        <v>4.6894239137957809</v>
      </c>
      <c r="D107" s="20">
        <v>-4.9198996514282793</v>
      </c>
      <c r="E107" s="28" t="s">
        <v>169</v>
      </c>
      <c r="F107" s="28" t="s">
        <v>169</v>
      </c>
      <c r="G107" s="28" t="s">
        <v>169</v>
      </c>
      <c r="H107" s="31">
        <v>2.432280967411055E-6</v>
      </c>
      <c r="I107" s="28" t="s">
        <v>169</v>
      </c>
      <c r="J107" s="31">
        <v>1.1146308742019104E-4</v>
      </c>
      <c r="K107" s="28" t="s">
        <v>169</v>
      </c>
      <c r="L107" s="31">
        <v>2.2292617484038209E-3</v>
      </c>
    </row>
    <row r="108" spans="1:12">
      <c r="A108" s="2" t="s">
        <v>267</v>
      </c>
      <c r="B108" s="16" t="s">
        <v>1446</v>
      </c>
      <c r="C108" s="20">
        <v>3.7337239137957812</v>
      </c>
      <c r="D108" s="20">
        <v>-2.1297196340842044</v>
      </c>
      <c r="E108" s="28" t="s">
        <v>169</v>
      </c>
      <c r="F108" s="28" t="s">
        <v>169</v>
      </c>
      <c r="G108" s="28" t="s">
        <v>169</v>
      </c>
      <c r="H108" s="31">
        <v>3.3749155239125332E-5</v>
      </c>
      <c r="I108" s="28" t="s">
        <v>169</v>
      </c>
      <c r="J108" s="31">
        <v>6.1792588598984271E-5</v>
      </c>
      <c r="K108" s="28" t="s">
        <v>169</v>
      </c>
      <c r="L108" s="31">
        <v>1.2358517719796855E-3</v>
      </c>
    </row>
    <row r="109" spans="1:12">
      <c r="A109" s="2" t="s">
        <v>268</v>
      </c>
      <c r="B109" s="16" t="s">
        <v>1447</v>
      </c>
      <c r="C109" s="20">
        <v>6.1380639137957811</v>
      </c>
      <c r="D109" s="20">
        <v>-5.390473895653785</v>
      </c>
      <c r="E109" s="28" t="s">
        <v>169</v>
      </c>
      <c r="F109" s="28" t="s">
        <v>169</v>
      </c>
      <c r="G109" s="28" t="s">
        <v>169</v>
      </c>
      <c r="H109" s="31">
        <v>2.5093246332111567E-4</v>
      </c>
      <c r="I109" s="28" t="s">
        <v>169</v>
      </c>
      <c r="J109" s="31">
        <v>1.6649478410977892E-4</v>
      </c>
      <c r="K109" s="28" t="s">
        <v>169</v>
      </c>
      <c r="L109" s="31">
        <v>3.3298956821955785E-3</v>
      </c>
    </row>
    <row r="110" spans="1:12">
      <c r="A110" s="2" t="s">
        <v>269</v>
      </c>
      <c r="B110" s="16" t="s">
        <v>1448</v>
      </c>
      <c r="C110" s="20">
        <v>5.0214039137957807</v>
      </c>
      <c r="D110" s="20">
        <v>-1.8277430210791916</v>
      </c>
      <c r="E110" s="28" t="s">
        <v>169</v>
      </c>
      <c r="F110" s="28" t="s">
        <v>169</v>
      </c>
      <c r="G110" s="28" t="s">
        <v>169</v>
      </c>
      <c r="H110" s="31">
        <v>1.4159102140553393E-5</v>
      </c>
      <c r="I110" s="28" t="s">
        <v>169</v>
      </c>
      <c r="J110" s="31">
        <v>1.2569869018363509E-4</v>
      </c>
      <c r="K110" s="28" t="s">
        <v>169</v>
      </c>
      <c r="L110" s="31">
        <v>2.5139738036727014E-3</v>
      </c>
    </row>
    <row r="111" spans="1:12">
      <c r="A111" s="2" t="s">
        <v>270</v>
      </c>
      <c r="B111" s="16" t="s">
        <v>1449</v>
      </c>
      <c r="C111" s="20">
        <v>2.5969439137957817</v>
      </c>
      <c r="D111" s="20">
        <v>-5.3823866245679994</v>
      </c>
      <c r="E111" s="28" t="s">
        <v>169</v>
      </c>
      <c r="F111" s="28" t="s">
        <v>169</v>
      </c>
      <c r="G111" s="28" t="s">
        <v>169</v>
      </c>
      <c r="H111" s="31">
        <v>1.4590988969813914E-6</v>
      </c>
      <c r="I111" s="28" t="s">
        <v>169</v>
      </c>
      <c r="J111" s="31">
        <v>1.3967785285111474E-5</v>
      </c>
      <c r="K111" s="28" t="s">
        <v>169</v>
      </c>
      <c r="L111" s="31">
        <v>2.7935570570222947E-4</v>
      </c>
    </row>
    <row r="112" spans="1:12">
      <c r="A112" s="2" t="s">
        <v>271</v>
      </c>
      <c r="B112" s="16" t="s">
        <v>1450</v>
      </c>
      <c r="C112" s="20">
        <v>3.4922839137957808</v>
      </c>
      <c r="D112" s="20">
        <v>-4.734557976184429</v>
      </c>
      <c r="E112" s="28" t="s">
        <v>169</v>
      </c>
      <c r="F112" s="28" t="s">
        <v>169</v>
      </c>
      <c r="G112" s="28" t="s">
        <v>169</v>
      </c>
      <c r="H112" s="31">
        <v>8.2874421832100971E-8</v>
      </c>
      <c r="I112" s="28" t="s">
        <v>169</v>
      </c>
      <c r="J112" s="31">
        <v>4.9893571975178766E-5</v>
      </c>
      <c r="K112" s="28" t="s">
        <v>169</v>
      </c>
      <c r="L112" s="31">
        <v>9.9787143950357524E-4</v>
      </c>
    </row>
    <row r="113" spans="1:12">
      <c r="A113" s="2" t="s">
        <v>272</v>
      </c>
      <c r="B113" s="16" t="s">
        <v>1451</v>
      </c>
      <c r="C113" s="20">
        <v>0.65536391379578163</v>
      </c>
      <c r="D113" s="20">
        <v>-4.4424790508491725</v>
      </c>
      <c r="E113" s="28" t="s">
        <v>169</v>
      </c>
      <c r="F113" s="28" t="s">
        <v>169</v>
      </c>
      <c r="G113" s="28" t="s">
        <v>169</v>
      </c>
      <c r="H113" s="31">
        <v>5.7691165971648395E-11</v>
      </c>
      <c r="I113" s="28" t="s">
        <v>169</v>
      </c>
      <c r="J113" s="31">
        <v>2.2320024344593571E-7</v>
      </c>
      <c r="K113" s="28" t="s">
        <v>169</v>
      </c>
      <c r="L113" s="31">
        <v>4.4640048689187142E-6</v>
      </c>
    </row>
    <row r="114" spans="1:12">
      <c r="A114" s="2" t="s">
        <v>273</v>
      </c>
      <c r="B114" s="16" t="s">
        <v>1452</v>
      </c>
      <c r="C114" s="20">
        <v>1.0477039137957813</v>
      </c>
      <c r="D114" s="20">
        <v>-5.2847109920929727</v>
      </c>
      <c r="E114" s="28" t="s">
        <v>169</v>
      </c>
      <c r="F114" s="28" t="s">
        <v>169</v>
      </c>
      <c r="G114" s="28" t="s">
        <v>169</v>
      </c>
      <c r="H114" s="31">
        <v>3.8922514482861621E-9</v>
      </c>
      <c r="I114" s="28" t="s">
        <v>169</v>
      </c>
      <c r="J114" s="31">
        <v>5.4358616775446895E-7</v>
      </c>
      <c r="K114" s="28" t="s">
        <v>169</v>
      </c>
      <c r="L114" s="31">
        <v>1.0871723355089377E-5</v>
      </c>
    </row>
    <row r="115" spans="1:12">
      <c r="A115" s="2" t="s">
        <v>274</v>
      </c>
      <c r="B115" s="16" t="s">
        <v>1453</v>
      </c>
      <c r="C115" s="20">
        <v>0.54470391379578165</v>
      </c>
      <c r="D115" s="20">
        <v>-4.4353137133372158</v>
      </c>
      <c r="E115" s="28" t="s">
        <v>169</v>
      </c>
      <c r="F115" s="28" t="s">
        <v>169</v>
      </c>
      <c r="G115" s="28" t="s">
        <v>169</v>
      </c>
      <c r="H115" s="31">
        <v>8.4789483312555459E-11</v>
      </c>
      <c r="I115" s="28" t="s">
        <v>169</v>
      </c>
      <c r="J115" s="31">
        <v>1.7342177133826281E-7</v>
      </c>
      <c r="K115" s="28" t="s">
        <v>169</v>
      </c>
      <c r="L115" s="31">
        <v>3.4684354267652562E-6</v>
      </c>
    </row>
    <row r="116" spans="1:12">
      <c r="A116" s="2" t="s">
        <v>275</v>
      </c>
      <c r="B116" s="16" t="s">
        <v>1454</v>
      </c>
      <c r="C116" s="20">
        <v>7.1340039137957802</v>
      </c>
      <c r="D116" s="20">
        <v>-4.9095157660218884</v>
      </c>
      <c r="E116" s="28" t="s">
        <v>169</v>
      </c>
      <c r="F116" s="28" t="s">
        <v>169</v>
      </c>
      <c r="G116" s="28" t="s">
        <v>169</v>
      </c>
      <c r="H116" s="31">
        <v>2.5487124766954199E-7</v>
      </c>
      <c r="I116" s="28" t="s">
        <v>169</v>
      </c>
      <c r="J116" s="31">
        <v>1.9145202104967366E-4</v>
      </c>
      <c r="K116" s="28" t="s">
        <v>169</v>
      </c>
      <c r="L116" s="31">
        <v>3.8290404209934733E-3</v>
      </c>
    </row>
    <row r="117" spans="1:12">
      <c r="A117" s="2" t="s">
        <v>276</v>
      </c>
      <c r="B117" s="16" t="s">
        <v>1455</v>
      </c>
      <c r="C117" s="20">
        <v>3.2709639137957813</v>
      </c>
      <c r="D117" s="20">
        <v>-4.5013481948089833</v>
      </c>
      <c r="E117" s="28" t="s">
        <v>169</v>
      </c>
      <c r="F117" s="28" t="s">
        <v>169</v>
      </c>
      <c r="G117" s="28" t="s">
        <v>169</v>
      </c>
      <c r="H117" s="31">
        <v>7.0032058726168937E-7</v>
      </c>
      <c r="I117" s="28" t="s">
        <v>169</v>
      </c>
      <c r="J117" s="31">
        <v>3.8799391785361971E-5</v>
      </c>
      <c r="K117" s="28" t="s">
        <v>169</v>
      </c>
      <c r="L117" s="31">
        <v>7.7598783570723942E-4</v>
      </c>
    </row>
    <row r="118" spans="1:12">
      <c r="A118" s="2" t="s">
        <v>277</v>
      </c>
      <c r="B118" s="16" t="s">
        <v>1456</v>
      </c>
      <c r="C118" s="20">
        <v>4.5586439137957813</v>
      </c>
      <c r="D118" s="20">
        <v>-5.2797015940699472</v>
      </c>
      <c r="E118" s="28" t="s">
        <v>169</v>
      </c>
      <c r="F118" s="28" t="s">
        <v>169</v>
      </c>
      <c r="G118" s="28" t="s">
        <v>169</v>
      </c>
      <c r="H118" s="31">
        <v>3.0972805476972814E-5</v>
      </c>
      <c r="I118" s="28" t="s">
        <v>169</v>
      </c>
      <c r="J118" s="31">
        <v>1.0534600068778017E-4</v>
      </c>
      <c r="K118" s="28" t="s">
        <v>169</v>
      </c>
      <c r="L118" s="31">
        <v>2.1069200137556034E-3</v>
      </c>
    </row>
    <row r="119" spans="1:12">
      <c r="A119" s="2" t="s">
        <v>278</v>
      </c>
      <c r="B119" s="16" t="s">
        <v>1457</v>
      </c>
      <c r="C119" s="20">
        <v>3.3514439137957814</v>
      </c>
      <c r="D119" s="20">
        <v>-11.494663882407698</v>
      </c>
      <c r="E119" s="28" t="s">
        <v>169</v>
      </c>
      <c r="F119" s="28" t="s">
        <v>169</v>
      </c>
      <c r="G119" s="28" t="s">
        <v>169</v>
      </c>
      <c r="H119" s="31">
        <v>1.8584601078479481E-7</v>
      </c>
      <c r="I119" s="28" t="s">
        <v>169</v>
      </c>
      <c r="J119" s="31">
        <v>4.2724062795498381E-5</v>
      </c>
      <c r="K119" s="28" t="s">
        <v>169</v>
      </c>
      <c r="L119" s="31">
        <v>8.5448125590996762E-4</v>
      </c>
    </row>
    <row r="120" spans="1:12">
      <c r="A120" s="2" t="s">
        <v>279</v>
      </c>
      <c r="B120" s="16" t="s">
        <v>1458</v>
      </c>
      <c r="C120" s="20">
        <v>3.1301239137957815</v>
      </c>
      <c r="D120" s="20">
        <v>-6.8634476204106099</v>
      </c>
      <c r="E120" s="28" t="s">
        <v>169</v>
      </c>
      <c r="F120" s="28" t="s">
        <v>169</v>
      </c>
      <c r="G120" s="28" t="s">
        <v>169</v>
      </c>
      <c r="H120" s="31">
        <v>2.664650987715849E-7</v>
      </c>
      <c r="I120" s="28" t="s">
        <v>169</v>
      </c>
      <c r="J120" s="31">
        <v>3.2348036198444594E-5</v>
      </c>
      <c r="K120" s="28" t="s">
        <v>169</v>
      </c>
      <c r="L120" s="31">
        <v>6.4696072396889192E-4</v>
      </c>
    </row>
    <row r="121" spans="1:12">
      <c r="A121" s="2" t="s">
        <v>280</v>
      </c>
      <c r="B121" s="16" t="s">
        <v>1459</v>
      </c>
      <c r="C121" s="20">
        <v>3.5023439137957815</v>
      </c>
      <c r="D121" s="20">
        <v>-6.0989149507128033</v>
      </c>
      <c r="E121" s="28" t="s">
        <v>169</v>
      </c>
      <c r="F121" s="28" t="s">
        <v>169</v>
      </c>
      <c r="G121" s="28" t="s">
        <v>169</v>
      </c>
      <c r="H121" s="31">
        <v>9.2811120123467411E-7</v>
      </c>
      <c r="I121" s="28" t="s">
        <v>169</v>
      </c>
      <c r="J121" s="31">
        <v>5.04205670989103E-5</v>
      </c>
      <c r="K121" s="28" t="s">
        <v>169</v>
      </c>
      <c r="L121" s="31">
        <v>1.0084113419782058E-3</v>
      </c>
    </row>
    <row r="122" spans="1:12">
      <c r="A122" s="2" t="s">
        <v>281</v>
      </c>
      <c r="B122" s="16" t="s">
        <v>1460</v>
      </c>
      <c r="C122" s="20">
        <v>3.1301239137957815</v>
      </c>
      <c r="D122" s="20">
        <v>-5.0266319669429489</v>
      </c>
      <c r="E122" s="28" t="s">
        <v>169</v>
      </c>
      <c r="F122" s="28" t="s">
        <v>169</v>
      </c>
      <c r="G122" s="28" t="s">
        <v>169</v>
      </c>
      <c r="H122" s="31">
        <v>8.457486594226663E-5</v>
      </c>
      <c r="I122" s="28" t="s">
        <v>169</v>
      </c>
      <c r="J122" s="31">
        <v>3.2346742610406489E-5</v>
      </c>
      <c r="K122" s="28" t="s">
        <v>169</v>
      </c>
      <c r="L122" s="31">
        <v>6.4693485220812974E-4</v>
      </c>
    </row>
    <row r="123" spans="1:12">
      <c r="A123" s="2" t="s">
        <v>282</v>
      </c>
      <c r="B123" s="16" t="s">
        <v>1461</v>
      </c>
      <c r="C123" s="20">
        <v>3.2005439137957814</v>
      </c>
      <c r="D123" s="20">
        <v>-3.9773300421731248</v>
      </c>
      <c r="E123" s="28" t="s">
        <v>169</v>
      </c>
      <c r="F123" s="28" t="s">
        <v>169</v>
      </c>
      <c r="G123" s="28" t="s">
        <v>169</v>
      </c>
      <c r="H123" s="31">
        <v>2.5954026661161573E-6</v>
      </c>
      <c r="I123" s="28" t="s">
        <v>169</v>
      </c>
      <c r="J123" s="31">
        <v>3.5490990695651648E-5</v>
      </c>
      <c r="K123" s="28" t="s">
        <v>169</v>
      </c>
      <c r="L123" s="31">
        <v>7.0981981391303299E-4</v>
      </c>
    </row>
    <row r="124" spans="1:12">
      <c r="A124" s="2" t="s">
        <v>283</v>
      </c>
      <c r="B124" s="16" t="s">
        <v>1462</v>
      </c>
      <c r="C124" s="20">
        <v>4.4882239137957809</v>
      </c>
      <c r="D124" s="20">
        <v>-5.7367358664066082</v>
      </c>
      <c r="E124" s="28" t="s">
        <v>169</v>
      </c>
      <c r="F124" s="28" t="s">
        <v>169</v>
      </c>
      <c r="G124" s="28" t="s">
        <v>169</v>
      </c>
      <c r="H124" s="31">
        <v>7.3063526367972687E-6</v>
      </c>
      <c r="I124" s="28" t="s">
        <v>169</v>
      </c>
      <c r="J124" s="31">
        <v>1.0196910059859452E-4</v>
      </c>
      <c r="K124" s="28" t="s">
        <v>169</v>
      </c>
      <c r="L124" s="31">
        <v>2.0393820119718902E-3</v>
      </c>
    </row>
    <row r="125" spans="1:12">
      <c r="A125" s="2" t="s">
        <v>284</v>
      </c>
      <c r="B125" s="16" t="s">
        <v>1463</v>
      </c>
      <c r="C125" s="20">
        <v>4.2065439137957803</v>
      </c>
      <c r="D125" s="20">
        <v>-7.3063445351474732</v>
      </c>
      <c r="E125" s="28" t="s">
        <v>169</v>
      </c>
      <c r="F125" s="28" t="s">
        <v>169</v>
      </c>
      <c r="G125" s="28" t="s">
        <v>169</v>
      </c>
      <c r="H125" s="31">
        <v>3.0613624116265314E-6</v>
      </c>
      <c r="I125" s="28" t="s">
        <v>169</v>
      </c>
      <c r="J125" s="31">
        <v>8.7895128298840896E-5</v>
      </c>
      <c r="K125" s="28" t="s">
        <v>169</v>
      </c>
      <c r="L125" s="31">
        <v>1.7579025659768177E-3</v>
      </c>
    </row>
    <row r="126" spans="1:12">
      <c r="A126" s="2" t="s">
        <v>285</v>
      </c>
      <c r="B126" s="16" t="s">
        <v>1464</v>
      </c>
      <c r="C126" s="20">
        <v>4.9208039137957806</v>
      </c>
      <c r="D126" s="20">
        <v>-3.6051392173778689</v>
      </c>
      <c r="E126" s="28" t="s">
        <v>169</v>
      </c>
      <c r="F126" s="28" t="s">
        <v>169</v>
      </c>
      <c r="G126" s="28" t="s">
        <v>169</v>
      </c>
      <c r="H126" s="31">
        <v>1.5384762764674949E-4</v>
      </c>
      <c r="I126" s="28" t="s">
        <v>169</v>
      </c>
      <c r="J126" s="31">
        <v>1.2179124917258633E-4</v>
      </c>
      <c r="K126" s="28" t="s">
        <v>169</v>
      </c>
      <c r="L126" s="31">
        <v>2.4358249834517268E-3</v>
      </c>
    </row>
    <row r="127" spans="1:12">
      <c r="A127" s="2" t="s">
        <v>286</v>
      </c>
      <c r="B127" s="16" t="s">
        <v>1465</v>
      </c>
      <c r="C127" s="20">
        <v>3.9952839137957814</v>
      </c>
      <c r="D127" s="20">
        <v>-3.7767201349426234</v>
      </c>
      <c r="E127" s="28" t="s">
        <v>169</v>
      </c>
      <c r="F127" s="28" t="s">
        <v>169</v>
      </c>
      <c r="G127" s="28" t="s">
        <v>169</v>
      </c>
      <c r="H127" s="31">
        <v>4.6330443528487536E-6</v>
      </c>
      <c r="I127" s="28" t="s">
        <v>169</v>
      </c>
      <c r="J127" s="31">
        <v>7.6798601175335349E-5</v>
      </c>
      <c r="K127" s="28" t="s">
        <v>169</v>
      </c>
      <c r="L127" s="31">
        <v>1.535972023506707E-3</v>
      </c>
    </row>
    <row r="128" spans="1:12">
      <c r="A128" s="2" t="s">
        <v>287</v>
      </c>
      <c r="B128" s="16" t="s">
        <v>1466</v>
      </c>
      <c r="C128" s="20">
        <v>3.9047439137957816</v>
      </c>
      <c r="D128" s="20">
        <v>-7.0163008992274092</v>
      </c>
      <c r="E128" s="28" t="s">
        <v>169</v>
      </c>
      <c r="F128" s="28" t="s">
        <v>169</v>
      </c>
      <c r="G128" s="28" t="s">
        <v>169</v>
      </c>
      <c r="H128" s="31">
        <v>7.6746954471418485E-7</v>
      </c>
      <c r="I128" s="28" t="s">
        <v>169</v>
      </c>
      <c r="J128" s="31">
        <v>7.1970459100324045E-5</v>
      </c>
      <c r="K128" s="28" t="s">
        <v>169</v>
      </c>
      <c r="L128" s="31">
        <v>1.4394091820064809E-3</v>
      </c>
    </row>
    <row r="129" spans="1:12">
      <c r="A129" s="2" t="s">
        <v>288</v>
      </c>
      <c r="B129" s="16" t="s">
        <v>1467</v>
      </c>
      <c r="C129" s="20">
        <v>3.9148039137957813</v>
      </c>
      <c r="D129" s="20">
        <v>-6.2230513018597851</v>
      </c>
      <c r="E129" s="28" t="s">
        <v>169</v>
      </c>
      <c r="F129" s="28" t="s">
        <v>169</v>
      </c>
      <c r="G129" s="28" t="s">
        <v>169</v>
      </c>
      <c r="H129" s="31">
        <v>6.5082869342653892E-6</v>
      </c>
      <c r="I129" s="28" t="s">
        <v>169</v>
      </c>
      <c r="J129" s="31">
        <v>7.2510854703477869E-5</v>
      </c>
      <c r="K129" s="28" t="s">
        <v>169</v>
      </c>
      <c r="L129" s="31">
        <v>1.4502170940695572E-3</v>
      </c>
    </row>
    <row r="130" spans="1:12">
      <c r="A130" s="2" t="s">
        <v>289</v>
      </c>
      <c r="B130" s="16" t="s">
        <v>1468</v>
      </c>
      <c r="C130" s="20">
        <v>4.0254639137957815</v>
      </c>
      <c r="D130" s="20">
        <v>-7.2149813584320119</v>
      </c>
      <c r="E130" s="28" t="s">
        <v>169</v>
      </c>
      <c r="F130" s="28" t="s">
        <v>169</v>
      </c>
      <c r="G130" s="28" t="s">
        <v>169</v>
      </c>
      <c r="H130" s="31">
        <v>3.8634474102730823E-7</v>
      </c>
      <c r="I130" s="28" t="s">
        <v>169</v>
      </c>
      <c r="J130" s="31">
        <v>7.8421155175037831E-5</v>
      </c>
      <c r="K130" s="28" t="s">
        <v>169</v>
      </c>
      <c r="L130" s="31">
        <v>1.5684231035007566E-3</v>
      </c>
    </row>
    <row r="131" spans="1:12">
      <c r="A131" s="2" t="s">
        <v>290</v>
      </c>
      <c r="B131" s="16" t="s">
        <v>1469</v>
      </c>
      <c r="C131" s="20">
        <v>3.0999439137957814</v>
      </c>
      <c r="D131" s="20">
        <v>-6.1859905073038481</v>
      </c>
      <c r="E131" s="28" t="s">
        <v>169</v>
      </c>
      <c r="F131" s="28" t="s">
        <v>169</v>
      </c>
      <c r="G131" s="28" t="s">
        <v>169</v>
      </c>
      <c r="H131" s="31">
        <v>1.0353264708550251E-6</v>
      </c>
      <c r="I131" s="28" t="s">
        <v>169</v>
      </c>
      <c r="J131" s="31">
        <v>3.1040884692059283E-5</v>
      </c>
      <c r="K131" s="28" t="s">
        <v>169</v>
      </c>
      <c r="L131" s="31">
        <v>6.2081769384118564E-4</v>
      </c>
    </row>
    <row r="132" spans="1:12">
      <c r="A132" s="2" t="s">
        <v>291</v>
      </c>
      <c r="B132" s="16" t="s">
        <v>1470</v>
      </c>
      <c r="C132" s="20">
        <v>4.0556439137957812</v>
      </c>
      <c r="D132" s="20">
        <v>-6.969437141988954</v>
      </c>
      <c r="E132" s="28" t="s">
        <v>169</v>
      </c>
      <c r="F132" s="28" t="s">
        <v>169</v>
      </c>
      <c r="G132" s="28" t="s">
        <v>169</v>
      </c>
      <c r="H132" s="31">
        <v>1.8175656470418193E-6</v>
      </c>
      <c r="I132" s="28" t="s">
        <v>169</v>
      </c>
      <c r="J132" s="31">
        <v>8.0019304366924223E-5</v>
      </c>
      <c r="K132" s="28" t="s">
        <v>169</v>
      </c>
      <c r="L132" s="31">
        <v>1.6003860873384842E-3</v>
      </c>
    </row>
    <row r="133" spans="1:12">
      <c r="A133" s="2" t="s">
        <v>292</v>
      </c>
      <c r="B133" s="16" t="s">
        <v>1471</v>
      </c>
      <c r="C133" s="20">
        <v>5.3634439137957814</v>
      </c>
      <c r="D133" s="20">
        <v>-3.6541593897742315</v>
      </c>
      <c r="E133" s="28" t="s">
        <v>169</v>
      </c>
      <c r="F133" s="28" t="s">
        <v>169</v>
      </c>
      <c r="G133" s="28" t="s">
        <v>169</v>
      </c>
      <c r="H133" s="31">
        <v>1.3389837878329257E-5</v>
      </c>
      <c r="I133" s="28" t="s">
        <v>169</v>
      </c>
      <c r="J133" s="31">
        <v>1.3989383287550341E-4</v>
      </c>
      <c r="K133" s="28" t="s">
        <v>169</v>
      </c>
      <c r="L133" s="31">
        <v>2.797876657510068E-3</v>
      </c>
    </row>
    <row r="134" spans="1:12">
      <c r="A134" s="2" t="s">
        <v>293</v>
      </c>
      <c r="B134" s="16" t="s">
        <v>1472</v>
      </c>
      <c r="C134" s="20">
        <v>2.3152639137957816</v>
      </c>
      <c r="D134" s="20">
        <v>-6.5344524833887787</v>
      </c>
      <c r="E134" s="28" t="s">
        <v>169</v>
      </c>
      <c r="F134" s="28" t="s">
        <v>169</v>
      </c>
      <c r="G134" s="28" t="s">
        <v>169</v>
      </c>
      <c r="H134" s="31">
        <v>7.1172250413809096E-8</v>
      </c>
      <c r="I134" s="28" t="s">
        <v>169</v>
      </c>
      <c r="J134" s="31">
        <v>8.256433154777556E-6</v>
      </c>
      <c r="K134" s="28" t="s">
        <v>169</v>
      </c>
      <c r="L134" s="31">
        <v>1.6512866309555113E-4</v>
      </c>
    </row>
    <row r="135" spans="1:12">
      <c r="A135" s="2" t="s">
        <v>294</v>
      </c>
      <c r="B135" s="16" t="s">
        <v>1473</v>
      </c>
      <c r="C135" s="20">
        <v>3.6029439137957815</v>
      </c>
      <c r="D135" s="20">
        <v>-4.2392624738872611</v>
      </c>
      <c r="E135" s="28" t="s">
        <v>169</v>
      </c>
      <c r="F135" s="28" t="s">
        <v>169</v>
      </c>
      <c r="G135" s="28" t="s">
        <v>169</v>
      </c>
      <c r="H135" s="31">
        <v>8.7806139191991296E-7</v>
      </c>
      <c r="I135" s="28" t="s">
        <v>169</v>
      </c>
      <c r="J135" s="31">
        <v>5.5722033489764096E-5</v>
      </c>
      <c r="K135" s="28" t="s">
        <v>169</v>
      </c>
      <c r="L135" s="31">
        <v>1.1144406697952817E-3</v>
      </c>
    </row>
    <row r="136" spans="1:12">
      <c r="A136" s="2" t="s">
        <v>295</v>
      </c>
      <c r="B136" s="16" t="s">
        <v>1474</v>
      </c>
      <c r="C136" s="20">
        <v>3.6733639137957814</v>
      </c>
      <c r="D136" s="20">
        <v>-6.6270226452701424</v>
      </c>
      <c r="E136" s="28" t="s">
        <v>169</v>
      </c>
      <c r="F136" s="28" t="s">
        <v>169</v>
      </c>
      <c r="G136" s="28" t="s">
        <v>169</v>
      </c>
      <c r="H136" s="31">
        <v>1.9605138786086044E-5</v>
      </c>
      <c r="I136" s="28" t="s">
        <v>169</v>
      </c>
      <c r="J136" s="31">
        <v>5.9498566653344214E-5</v>
      </c>
      <c r="K136" s="28" t="s">
        <v>169</v>
      </c>
      <c r="L136" s="31">
        <v>1.1899713330668844E-3</v>
      </c>
    </row>
    <row r="137" spans="1:12">
      <c r="A137" s="2" t="s">
        <v>296</v>
      </c>
      <c r="B137" s="16" t="s">
        <v>1475</v>
      </c>
      <c r="C137" s="20">
        <v>3.6029439137957815</v>
      </c>
      <c r="D137" s="20">
        <v>-6.4409858707426269</v>
      </c>
      <c r="E137" s="28" t="s">
        <v>169</v>
      </c>
      <c r="F137" s="28" t="s">
        <v>169</v>
      </c>
      <c r="G137" s="28" t="s">
        <v>169</v>
      </c>
      <c r="H137" s="31">
        <v>2.3272261689935671E-6</v>
      </c>
      <c r="I137" s="28" t="s">
        <v>169</v>
      </c>
      <c r="J137" s="31">
        <v>5.5730021072222956E-5</v>
      </c>
      <c r="K137" s="28" t="s">
        <v>169</v>
      </c>
      <c r="L137" s="31">
        <v>1.1146004214444591E-3</v>
      </c>
    </row>
    <row r="138" spans="1:12">
      <c r="A138" s="2" t="s">
        <v>297</v>
      </c>
      <c r="B138" s="16" t="s">
        <v>1476</v>
      </c>
      <c r="C138" s="20">
        <v>2.7478439137957817</v>
      </c>
      <c r="D138" s="20">
        <v>-5.0642842210944563</v>
      </c>
      <c r="E138" s="28" t="s">
        <v>169</v>
      </c>
      <c r="F138" s="28" t="s">
        <v>169</v>
      </c>
      <c r="G138" s="28" t="s">
        <v>169</v>
      </c>
      <c r="H138" s="31">
        <v>7.5553857918126675E-6</v>
      </c>
      <c r="I138" s="28" t="s">
        <v>169</v>
      </c>
      <c r="J138" s="31">
        <v>1.812191393105089E-5</v>
      </c>
      <c r="K138" s="28" t="s">
        <v>169</v>
      </c>
      <c r="L138" s="31">
        <v>3.6243827862101778E-4</v>
      </c>
    </row>
    <row r="139" spans="1:12">
      <c r="A139" s="2" t="s">
        <v>298</v>
      </c>
      <c r="B139" s="16" t="s">
        <v>1477</v>
      </c>
      <c r="C139" s="20">
        <v>3.0999439137957814</v>
      </c>
      <c r="D139" s="20">
        <v>-9.4870205029678285</v>
      </c>
      <c r="E139" s="28" t="s">
        <v>169</v>
      </c>
      <c r="F139" s="28" t="s">
        <v>169</v>
      </c>
      <c r="G139" s="28" t="s">
        <v>169</v>
      </c>
      <c r="H139" s="31">
        <v>1.2468356399641291E-7</v>
      </c>
      <c r="I139" s="28" t="s">
        <v>169</v>
      </c>
      <c r="J139" s="31">
        <v>3.1040974426955548E-5</v>
      </c>
      <c r="K139" s="28" t="s">
        <v>169</v>
      </c>
      <c r="L139" s="31">
        <v>6.2081948853911085E-4</v>
      </c>
    </row>
    <row r="140" spans="1:12">
      <c r="A140" s="2" t="s">
        <v>299</v>
      </c>
      <c r="B140" s="16" t="s">
        <v>1478</v>
      </c>
      <c r="C140" s="20">
        <v>3.8041439137957811</v>
      </c>
      <c r="D140" s="20">
        <v>-6.4263391470153808</v>
      </c>
      <c r="E140" s="28" t="s">
        <v>169</v>
      </c>
      <c r="F140" s="28" t="s">
        <v>169</v>
      </c>
      <c r="G140" s="28" t="s">
        <v>169</v>
      </c>
      <c r="H140" s="31">
        <v>5.6358109914860572E-7</v>
      </c>
      <c r="I140" s="28" t="s">
        <v>169</v>
      </c>
      <c r="J140" s="31">
        <v>6.6548998042845648E-5</v>
      </c>
      <c r="K140" s="28" t="s">
        <v>169</v>
      </c>
      <c r="L140" s="31">
        <v>1.3309799608569128E-3</v>
      </c>
    </row>
    <row r="141" spans="1:12">
      <c r="A141" s="2" t="s">
        <v>300</v>
      </c>
      <c r="B141" s="16" t="s">
        <v>1479</v>
      </c>
      <c r="C141" s="20">
        <v>1.7418439137957817</v>
      </c>
      <c r="D141" s="20">
        <v>-9.6004045515796577</v>
      </c>
      <c r="E141" s="28" t="s">
        <v>169</v>
      </c>
      <c r="F141" s="28" t="s">
        <v>169</v>
      </c>
      <c r="G141" s="28" t="s">
        <v>169</v>
      </c>
      <c r="H141" s="31">
        <v>8.8566660862765422E-10</v>
      </c>
      <c r="I141" s="28" t="s">
        <v>169</v>
      </c>
      <c r="J141" s="31">
        <v>2.5281482626882654E-6</v>
      </c>
      <c r="K141" s="28" t="s">
        <v>169</v>
      </c>
      <c r="L141" s="31">
        <v>5.0562965253765306E-5</v>
      </c>
    </row>
    <row r="142" spans="1:12">
      <c r="A142" s="2" t="s">
        <v>301</v>
      </c>
      <c r="B142" s="16" t="s">
        <v>1480</v>
      </c>
      <c r="C142" s="20">
        <v>5.4841639137957809</v>
      </c>
      <c r="D142" s="20">
        <v>-5.5574446447169557</v>
      </c>
      <c r="E142" s="28" t="s">
        <v>169</v>
      </c>
      <c r="F142" s="28" t="s">
        <v>169</v>
      </c>
      <c r="G142" s="28" t="s">
        <v>169</v>
      </c>
      <c r="H142" s="31">
        <v>1.0640075659754915E-6</v>
      </c>
      <c r="I142" s="28" t="s">
        <v>169</v>
      </c>
      <c r="J142" s="31">
        <v>1.4446334948480235E-4</v>
      </c>
      <c r="K142" s="28" t="s">
        <v>169</v>
      </c>
      <c r="L142" s="31">
        <v>2.8892669896960466E-3</v>
      </c>
    </row>
    <row r="143" spans="1:12">
      <c r="A143" s="2" t="s">
        <v>302</v>
      </c>
      <c r="B143" s="16" t="s">
        <v>1481</v>
      </c>
      <c r="C143" s="20">
        <v>0.45416391379578147</v>
      </c>
      <c r="D143" s="20">
        <v>-12.744709046513153</v>
      </c>
      <c r="E143" s="28" t="s">
        <v>169</v>
      </c>
      <c r="F143" s="28" t="s">
        <v>169</v>
      </c>
      <c r="G143" s="28" t="s">
        <v>169</v>
      </c>
      <c r="H143" s="31">
        <v>2.7091054360841721E-8</v>
      </c>
      <c r="I143" s="28" t="s">
        <v>169</v>
      </c>
      <c r="J143" s="31">
        <v>1.4107367359795271E-7</v>
      </c>
      <c r="K143" s="28" t="s">
        <v>169</v>
      </c>
      <c r="L143" s="31">
        <v>2.8214734719590539E-6</v>
      </c>
    </row>
    <row r="144" spans="1:12">
      <c r="A144" s="2" t="s">
        <v>303</v>
      </c>
      <c r="B144" s="16" t="s">
        <v>1482</v>
      </c>
      <c r="C144" s="20">
        <v>4.5586439137957813</v>
      </c>
      <c r="D144" s="20">
        <v>-10.50314408669286</v>
      </c>
      <c r="E144" s="28" t="s">
        <v>169</v>
      </c>
      <c r="F144" s="28" t="s">
        <v>169</v>
      </c>
      <c r="G144" s="28" t="s">
        <v>169</v>
      </c>
      <c r="H144" s="31">
        <v>4.534050532725138E-5</v>
      </c>
      <c r="I144" s="28" t="s">
        <v>169</v>
      </c>
      <c r="J144" s="31">
        <v>1.053462905107135E-4</v>
      </c>
      <c r="K144" s="28" t="s">
        <v>169</v>
      </c>
      <c r="L144" s="31">
        <v>2.1069258102142698E-3</v>
      </c>
    </row>
    <row r="145" spans="1:12">
      <c r="A145" s="2" t="s">
        <v>304</v>
      </c>
      <c r="B145" s="16" t="s">
        <v>1483</v>
      </c>
      <c r="C145" s="20">
        <v>2.8987439137957813</v>
      </c>
      <c r="D145" s="20">
        <v>-6.4534583967086174</v>
      </c>
      <c r="E145" s="28" t="s">
        <v>169</v>
      </c>
      <c r="F145" s="28" t="s">
        <v>169</v>
      </c>
      <c r="G145" s="28" t="s">
        <v>169</v>
      </c>
      <c r="H145" s="31">
        <v>1.1235165414205678E-6</v>
      </c>
      <c r="I145" s="28" t="s">
        <v>169</v>
      </c>
      <c r="J145" s="31">
        <v>2.3111421901802936E-5</v>
      </c>
      <c r="K145" s="28" t="s">
        <v>169</v>
      </c>
      <c r="L145" s="31">
        <v>4.6222843803605867E-4</v>
      </c>
    </row>
    <row r="146" spans="1:12">
      <c r="A146" s="2" t="s">
        <v>305</v>
      </c>
      <c r="B146" s="16" t="s">
        <v>1484</v>
      </c>
      <c r="C146" s="20">
        <v>3.723663913795781</v>
      </c>
      <c r="D146" s="20">
        <v>-4.2258552674275354</v>
      </c>
      <c r="E146" s="28" t="s">
        <v>169</v>
      </c>
      <c r="F146" s="28" t="s">
        <v>169</v>
      </c>
      <c r="G146" s="28" t="s">
        <v>169</v>
      </c>
      <c r="H146" s="31">
        <v>2.7109893159675454E-7</v>
      </c>
      <c r="I146" s="28" t="s">
        <v>169</v>
      </c>
      <c r="J146" s="31">
        <v>6.2198084336059285E-5</v>
      </c>
      <c r="K146" s="28" t="s">
        <v>169</v>
      </c>
      <c r="L146" s="31">
        <v>1.2439616867211858E-3</v>
      </c>
    </row>
    <row r="147" spans="1:12">
      <c r="A147" s="2" t="s">
        <v>306</v>
      </c>
      <c r="B147" s="16" t="s">
        <v>1485</v>
      </c>
      <c r="C147" s="20">
        <v>3.8443839137957818</v>
      </c>
      <c r="D147" s="20">
        <v>-6.8381692697711021</v>
      </c>
      <c r="E147" s="28" t="s">
        <v>169</v>
      </c>
      <c r="F147" s="28" t="s">
        <v>169</v>
      </c>
      <c r="G147" s="28" t="s">
        <v>169</v>
      </c>
      <c r="H147" s="31">
        <v>1.4537444002432565E-6</v>
      </c>
      <c r="I147" s="28" t="s">
        <v>169</v>
      </c>
      <c r="J147" s="31">
        <v>6.872035407102866E-5</v>
      </c>
      <c r="K147" s="28" t="s">
        <v>169</v>
      </c>
      <c r="L147" s="31">
        <v>1.3744070814205732E-3</v>
      </c>
    </row>
    <row r="148" spans="1:12">
      <c r="A148" s="2" t="s">
        <v>307</v>
      </c>
      <c r="B148" s="16" t="s">
        <v>1486</v>
      </c>
      <c r="C148" s="20">
        <v>4.7196039137957806</v>
      </c>
      <c r="D148" s="20">
        <v>-4.2628109920929722</v>
      </c>
      <c r="E148" s="28" t="s">
        <v>169</v>
      </c>
      <c r="F148" s="28" t="s">
        <v>169</v>
      </c>
      <c r="G148" s="28" t="s">
        <v>169</v>
      </c>
      <c r="H148" s="31">
        <v>1.3425964490136759E-4</v>
      </c>
      <c r="I148" s="28" t="s">
        <v>169</v>
      </c>
      <c r="J148" s="31">
        <v>1.1284449546784035E-4</v>
      </c>
      <c r="K148" s="28" t="s">
        <v>169</v>
      </c>
      <c r="L148" s="31">
        <v>2.2568899093568066E-3</v>
      </c>
    </row>
    <row r="149" spans="1:12">
      <c r="A149" s="2" t="s">
        <v>308</v>
      </c>
      <c r="B149" s="16" t="s">
        <v>1487</v>
      </c>
      <c r="C149" s="20">
        <v>4.0455839137957801</v>
      </c>
      <c r="D149" s="20">
        <v>-3.2298098717317845</v>
      </c>
      <c r="E149" s="28" t="s">
        <v>169</v>
      </c>
      <c r="F149" s="28" t="s">
        <v>169</v>
      </c>
      <c r="G149" s="28" t="s">
        <v>169</v>
      </c>
      <c r="H149" s="31">
        <v>7.3544094040376318E-7</v>
      </c>
      <c r="I149" s="28" t="s">
        <v>169</v>
      </c>
      <c r="J149" s="31">
        <v>7.9427078851036944E-5</v>
      </c>
      <c r="K149" s="28" t="s">
        <v>169</v>
      </c>
      <c r="L149" s="31">
        <v>1.5885415770207389E-3</v>
      </c>
    </row>
    <row r="150" spans="1:12">
      <c r="A150" s="2" t="s">
        <v>309</v>
      </c>
      <c r="B150" s="16" t="s">
        <v>1488</v>
      </c>
      <c r="C150" s="20">
        <v>3.0999439137957814</v>
      </c>
      <c r="D150" s="20">
        <v>-6.1505329733829841</v>
      </c>
      <c r="E150" s="28" t="s">
        <v>169</v>
      </c>
      <c r="F150" s="28" t="s">
        <v>169</v>
      </c>
      <c r="G150" s="28" t="s">
        <v>169</v>
      </c>
      <c r="H150" s="31">
        <v>3.5832445045199678E-7</v>
      </c>
      <c r="I150" s="28" t="s">
        <v>169</v>
      </c>
      <c r="J150" s="31">
        <v>3.1040877054566709E-5</v>
      </c>
      <c r="K150" s="28" t="s">
        <v>169</v>
      </c>
      <c r="L150" s="31">
        <v>6.2081754109133414E-4</v>
      </c>
    </row>
    <row r="151" spans="1:12">
      <c r="A151" s="2" t="s">
        <v>310</v>
      </c>
      <c r="B151" s="16" t="s">
        <v>1489</v>
      </c>
      <c r="C151" s="20">
        <v>0.40386391379578157</v>
      </c>
      <c r="D151" s="20">
        <v>-7.2300992309040906</v>
      </c>
      <c r="E151" s="28" t="s">
        <v>169</v>
      </c>
      <c r="F151" s="28" t="s">
        <v>169</v>
      </c>
      <c r="G151" s="28" t="s">
        <v>169</v>
      </c>
      <c r="H151" s="31">
        <v>3.1828072756883067E-8</v>
      </c>
      <c r="I151" s="28" t="s">
        <v>169</v>
      </c>
      <c r="J151" s="31">
        <v>1.2575088405552444E-7</v>
      </c>
      <c r="K151" s="28" t="s">
        <v>169</v>
      </c>
      <c r="L151" s="31">
        <v>2.5150176811104888E-6</v>
      </c>
    </row>
    <row r="152" spans="1:12">
      <c r="A152" s="2" t="s">
        <v>311</v>
      </c>
      <c r="B152" s="16" t="s">
        <v>1490</v>
      </c>
      <c r="C152" s="20">
        <v>2.2549039137957814</v>
      </c>
      <c r="D152" s="20">
        <v>-6.2621441316034394</v>
      </c>
      <c r="E152" s="28" t="s">
        <v>169</v>
      </c>
      <c r="F152" s="28" t="s">
        <v>169</v>
      </c>
      <c r="G152" s="28" t="s">
        <v>169</v>
      </c>
      <c r="H152" s="31">
        <v>1.4792339432137032E-6</v>
      </c>
      <c r="I152" s="28" t="s">
        <v>169</v>
      </c>
      <c r="J152" s="31">
        <v>7.3344676005443974E-6</v>
      </c>
      <c r="K152" s="28" t="s">
        <v>169</v>
      </c>
      <c r="L152" s="31">
        <v>1.4668935201088795E-4</v>
      </c>
    </row>
    <row r="153" spans="1:12">
      <c r="A153" s="2" t="s">
        <v>312</v>
      </c>
      <c r="B153" s="16" t="s">
        <v>1491</v>
      </c>
      <c r="C153" s="20">
        <v>0.72578391379578155</v>
      </c>
      <c r="D153" s="20">
        <v>-8.5373271167902516</v>
      </c>
      <c r="E153" s="28" t="s">
        <v>169</v>
      </c>
      <c r="F153" s="28" t="s">
        <v>169</v>
      </c>
      <c r="G153" s="28" t="s">
        <v>169</v>
      </c>
      <c r="H153" s="31">
        <v>3.8448665950899844E-11</v>
      </c>
      <c r="I153" s="28" t="s">
        <v>169</v>
      </c>
      <c r="J153" s="31">
        <v>2.6209633784162946E-7</v>
      </c>
      <c r="K153" s="28" t="s">
        <v>169</v>
      </c>
      <c r="L153" s="31">
        <v>5.2419267568325883E-6</v>
      </c>
    </row>
    <row r="154" spans="1:12">
      <c r="A154" s="2" t="s">
        <v>313</v>
      </c>
      <c r="B154" s="16" t="s">
        <v>1492</v>
      </c>
      <c r="C154" s="20">
        <v>5.6149439137957815</v>
      </c>
      <c r="D154" s="20">
        <v>-4.4630656603149017</v>
      </c>
      <c r="E154" s="28" t="s">
        <v>169</v>
      </c>
      <c r="F154" s="28" t="s">
        <v>169</v>
      </c>
      <c r="G154" s="28" t="s">
        <v>169</v>
      </c>
      <c r="H154" s="31">
        <v>2.6958141294036083E-7</v>
      </c>
      <c r="I154" s="28" t="s">
        <v>169</v>
      </c>
      <c r="J154" s="31">
        <v>1.4923377871402997E-4</v>
      </c>
      <c r="K154" s="28" t="s">
        <v>169</v>
      </c>
      <c r="L154" s="31">
        <v>2.9846755742805992E-3</v>
      </c>
    </row>
    <row r="155" spans="1:12">
      <c r="A155" s="2" t="s">
        <v>314</v>
      </c>
      <c r="B155" s="16" t="s">
        <v>1493</v>
      </c>
      <c r="C155" s="20">
        <v>1.6010039137957817</v>
      </c>
      <c r="D155" s="20">
        <v>-6.4855309747488965</v>
      </c>
      <c r="E155" s="28" t="s">
        <v>169</v>
      </c>
      <c r="F155" s="28" t="s">
        <v>169</v>
      </c>
      <c r="G155" s="28" t="s">
        <v>169</v>
      </c>
      <c r="H155" s="31">
        <v>7.8024217439527875E-9</v>
      </c>
      <c r="I155" s="28" t="s">
        <v>169</v>
      </c>
      <c r="J155" s="31">
        <v>1.8622571269114094E-6</v>
      </c>
      <c r="K155" s="28" t="s">
        <v>169</v>
      </c>
      <c r="L155" s="31">
        <v>3.7245142538228189E-5</v>
      </c>
    </row>
    <row r="156" spans="1:12">
      <c r="A156" s="2" t="s">
        <v>315</v>
      </c>
      <c r="B156" s="16" t="s">
        <v>1494</v>
      </c>
      <c r="C156" s="20">
        <v>0.68554391379578161</v>
      </c>
      <c r="D156" s="20">
        <v>-7.0222932655505677</v>
      </c>
      <c r="E156" s="28" t="s">
        <v>169</v>
      </c>
      <c r="F156" s="28" t="s">
        <v>169</v>
      </c>
      <c r="G156" s="28" t="s">
        <v>169</v>
      </c>
      <c r="H156" s="31">
        <v>8.6962997338062235E-11</v>
      </c>
      <c r="I156" s="28" t="s">
        <v>169</v>
      </c>
      <c r="J156" s="31">
        <v>2.3915813766406652E-7</v>
      </c>
      <c r="K156" s="28" t="s">
        <v>169</v>
      </c>
      <c r="L156" s="31">
        <v>4.7831627532813302E-6</v>
      </c>
    </row>
    <row r="157" spans="1:12">
      <c r="A157" s="2" t="s">
        <v>316</v>
      </c>
      <c r="B157" s="16" t="s">
        <v>1495</v>
      </c>
      <c r="C157" s="20">
        <v>0.82638391379578147</v>
      </c>
      <c r="D157" s="20">
        <v>-2.308694976728916</v>
      </c>
      <c r="E157" s="28" t="s">
        <v>169</v>
      </c>
      <c r="F157" s="28" t="s">
        <v>169</v>
      </c>
      <c r="G157" s="28" t="s">
        <v>169</v>
      </c>
      <c r="H157" s="31">
        <v>6.9739267732882179E-9</v>
      </c>
      <c r="I157" s="28" t="s">
        <v>169</v>
      </c>
      <c r="J157" s="31">
        <v>3.1570698857208234E-7</v>
      </c>
      <c r="K157" s="28" t="s">
        <v>169</v>
      </c>
      <c r="L157" s="31">
        <v>6.3141397714416461E-6</v>
      </c>
    </row>
    <row r="158" spans="1:12">
      <c r="A158" s="2" t="s">
        <v>317</v>
      </c>
      <c r="B158" s="16" t="s">
        <v>1496</v>
      </c>
      <c r="C158" s="20">
        <v>2.2146639137957811</v>
      </c>
      <c r="D158" s="20">
        <v>-7.6845212623240462</v>
      </c>
      <c r="E158" s="28" t="s">
        <v>169</v>
      </c>
      <c r="F158" s="28" t="s">
        <v>169</v>
      </c>
      <c r="G158" s="28" t="s">
        <v>169</v>
      </c>
      <c r="H158" s="31">
        <v>3.505781295873249E-6</v>
      </c>
      <c r="I158" s="28" t="s">
        <v>169</v>
      </c>
      <c r="J158" s="31">
        <v>6.7711919047739653E-6</v>
      </c>
      <c r="K158" s="28" t="s">
        <v>169</v>
      </c>
      <c r="L158" s="31">
        <v>1.354238380954793E-4</v>
      </c>
    </row>
    <row r="159" spans="1:12">
      <c r="A159" s="2" t="s">
        <v>318</v>
      </c>
      <c r="B159" s="16" t="s">
        <v>1497</v>
      </c>
      <c r="C159" s="20">
        <v>2.0939439137957816</v>
      </c>
      <c r="D159" s="20">
        <v>-6.0968938350592596</v>
      </c>
      <c r="E159" s="28" t="s">
        <v>169</v>
      </c>
      <c r="F159" s="28" t="s">
        <v>169</v>
      </c>
      <c r="G159" s="28" t="s">
        <v>169</v>
      </c>
      <c r="H159" s="31">
        <v>1.0335819424493921E-6</v>
      </c>
      <c r="I159" s="28" t="s">
        <v>169</v>
      </c>
      <c r="J159" s="31">
        <v>5.3050519998295073E-6</v>
      </c>
      <c r="K159" s="28" t="s">
        <v>169</v>
      </c>
      <c r="L159" s="31">
        <v>1.0610103999659014E-4</v>
      </c>
    </row>
    <row r="160" spans="1:12">
      <c r="A160" s="2" t="s">
        <v>319</v>
      </c>
      <c r="B160" s="16" t="s">
        <v>1498</v>
      </c>
      <c r="C160" s="20">
        <v>0.48434391379578157</v>
      </c>
      <c r="D160" s="20">
        <v>-8.6675467645654667</v>
      </c>
      <c r="E160" s="28" t="s">
        <v>169</v>
      </c>
      <c r="F160" s="28" t="s">
        <v>169</v>
      </c>
      <c r="G160" s="28" t="s">
        <v>169</v>
      </c>
      <c r="H160" s="31">
        <v>8.2617332533767268E-10</v>
      </c>
      <c r="I160" s="28" t="s">
        <v>169</v>
      </c>
      <c r="J160" s="31">
        <v>1.5114421954622102E-7</v>
      </c>
      <c r="K160" s="28" t="s">
        <v>169</v>
      </c>
      <c r="L160" s="31">
        <v>3.0228843909244206E-6</v>
      </c>
    </row>
    <row r="161" spans="1:12">
      <c r="A161" s="2" t="s">
        <v>320</v>
      </c>
      <c r="B161" s="16" t="s">
        <v>1499</v>
      </c>
      <c r="C161" s="20">
        <v>4.991223913795781</v>
      </c>
      <c r="D161" s="20">
        <v>-4.6276369528138472</v>
      </c>
      <c r="E161" s="28" t="s">
        <v>169</v>
      </c>
      <c r="F161" s="28" t="s">
        <v>169</v>
      </c>
      <c r="G161" s="28" t="s">
        <v>169</v>
      </c>
      <c r="H161" s="31">
        <v>2.2697231619111372E-5</v>
      </c>
      <c r="I161" s="28" t="s">
        <v>169</v>
      </c>
      <c r="J161" s="31">
        <v>1.2482275628389032E-4</v>
      </c>
      <c r="K161" s="28" t="s">
        <v>169</v>
      </c>
      <c r="L161" s="31">
        <v>2.4964551256778061E-3</v>
      </c>
    </row>
    <row r="162" spans="1:12">
      <c r="A162" s="2" t="s">
        <v>321</v>
      </c>
      <c r="B162" s="16" t="s">
        <v>1500</v>
      </c>
      <c r="C162" s="20">
        <v>3.6029439137957815</v>
      </c>
      <c r="D162" s="20">
        <v>-9.3590817663595285</v>
      </c>
      <c r="E162" s="28" t="s">
        <v>169</v>
      </c>
      <c r="F162" s="28" t="s">
        <v>169</v>
      </c>
      <c r="G162" s="28" t="s">
        <v>169</v>
      </c>
      <c r="H162" s="31">
        <v>1.7319426887500961E-6</v>
      </c>
      <c r="I162" s="28" t="s">
        <v>169</v>
      </c>
      <c r="J162" s="31">
        <v>5.5730071534614193E-5</v>
      </c>
      <c r="K162" s="28" t="s">
        <v>169</v>
      </c>
      <c r="L162" s="31">
        <v>1.1146014306922837E-3</v>
      </c>
    </row>
    <row r="163" spans="1:12">
      <c r="A163" s="2" t="s">
        <v>322</v>
      </c>
      <c r="B163" s="16" t="s">
        <v>1501</v>
      </c>
      <c r="C163" s="20">
        <v>2.7579039137957815</v>
      </c>
      <c r="D163" s="20">
        <v>-4.9484529907270591</v>
      </c>
      <c r="E163" s="28" t="s">
        <v>169</v>
      </c>
      <c r="F163" s="28" t="s">
        <v>169</v>
      </c>
      <c r="G163" s="28" t="s">
        <v>169</v>
      </c>
      <c r="H163" s="31">
        <v>3.5519721656924763E-6</v>
      </c>
      <c r="I163" s="28" t="s">
        <v>169</v>
      </c>
      <c r="J163" s="31">
        <v>1.842801356306614E-5</v>
      </c>
      <c r="K163" s="28" t="s">
        <v>169</v>
      </c>
      <c r="L163" s="31">
        <v>3.6856027126132279E-4</v>
      </c>
    </row>
    <row r="164" spans="1:12">
      <c r="A164" s="2" t="s">
        <v>323</v>
      </c>
      <c r="B164" s="16" t="s">
        <v>1502</v>
      </c>
      <c r="C164" s="20">
        <v>0.50446391379578159</v>
      </c>
      <c r="D164" s="20">
        <v>-5.5452524833887793</v>
      </c>
      <c r="E164" s="28" t="s">
        <v>169</v>
      </c>
      <c r="F164" s="28" t="s">
        <v>169</v>
      </c>
      <c r="G164" s="28" t="s">
        <v>169</v>
      </c>
      <c r="H164" s="31">
        <v>2.5675691073688679E-9</v>
      </c>
      <c r="I164" s="28" t="s">
        <v>169</v>
      </c>
      <c r="J164" s="31">
        <v>1.5824774029988181E-7</v>
      </c>
      <c r="K164" s="28" t="s">
        <v>169</v>
      </c>
      <c r="L164" s="31">
        <v>3.1649548059976359E-6</v>
      </c>
    </row>
    <row r="165" spans="1:12">
      <c r="A165" s="2" t="s">
        <v>324</v>
      </c>
      <c r="B165" s="16" t="s">
        <v>1503</v>
      </c>
      <c r="C165" s="20">
        <v>2.7981439137957813</v>
      </c>
      <c r="D165" s="20">
        <v>-5.9939704812877341</v>
      </c>
      <c r="E165" s="28" t="s">
        <v>169</v>
      </c>
      <c r="F165" s="28" t="s">
        <v>169</v>
      </c>
      <c r="G165" s="28" t="s">
        <v>169</v>
      </c>
      <c r="H165" s="31">
        <v>2.6549551004101324E-7</v>
      </c>
      <c r="I165" s="28" t="s">
        <v>169</v>
      </c>
      <c r="J165" s="31">
        <v>1.9692037932275099E-5</v>
      </c>
      <c r="K165" s="28" t="s">
        <v>169</v>
      </c>
      <c r="L165" s="31">
        <v>3.9384075864550195E-4</v>
      </c>
    </row>
    <row r="166" spans="1:12">
      <c r="A166" s="2" t="s">
        <v>325</v>
      </c>
      <c r="B166" s="16" t="s">
        <v>1504</v>
      </c>
      <c r="C166" s="20">
        <v>1.5909439137957815</v>
      </c>
      <c r="D166" s="20">
        <v>-7.8872271289808973</v>
      </c>
      <c r="E166" s="28" t="s">
        <v>169</v>
      </c>
      <c r="F166" s="28" t="s">
        <v>169</v>
      </c>
      <c r="G166" s="28" t="s">
        <v>169</v>
      </c>
      <c r="H166" s="31">
        <v>1.9113176336459036E-8</v>
      </c>
      <c r="I166" s="28" t="s">
        <v>169</v>
      </c>
      <c r="J166" s="31">
        <v>1.8217562373593987E-6</v>
      </c>
      <c r="K166" s="28" t="s">
        <v>169</v>
      </c>
      <c r="L166" s="31">
        <v>3.6435124747187975E-5</v>
      </c>
    </row>
    <row r="167" spans="1:12">
      <c r="A167" s="2" t="s">
        <v>326</v>
      </c>
      <c r="B167" s="16" t="s">
        <v>1505</v>
      </c>
      <c r="C167" s="20">
        <v>5.8161439137957807</v>
      </c>
      <c r="D167" s="20">
        <v>-12.229509273582039</v>
      </c>
      <c r="E167" s="28" t="s">
        <v>169</v>
      </c>
      <c r="F167" s="28" t="s">
        <v>169</v>
      </c>
      <c r="G167" s="28" t="s">
        <v>169</v>
      </c>
      <c r="H167" s="31">
        <v>5.0933472369164532E-9</v>
      </c>
      <c r="I167" s="28" t="s">
        <v>169</v>
      </c>
      <c r="J167" s="31">
        <v>1.5621759934934278E-4</v>
      </c>
      <c r="K167" s="28" t="s">
        <v>169</v>
      </c>
      <c r="L167" s="31">
        <v>3.1243519869868556E-3</v>
      </c>
    </row>
    <row r="168" spans="1:12">
      <c r="A168" s="2" t="s">
        <v>327</v>
      </c>
      <c r="B168" s="16" t="s">
        <v>1506</v>
      </c>
      <c r="C168" s="20">
        <v>3.1100039137957816</v>
      </c>
      <c r="D168" s="20">
        <v>-3.3335691340073246</v>
      </c>
      <c r="E168" s="28" t="s">
        <v>169</v>
      </c>
      <c r="F168" s="28" t="s">
        <v>169</v>
      </c>
      <c r="G168" s="28" t="s">
        <v>169</v>
      </c>
      <c r="H168" s="31">
        <v>3.5322836799410127E-8</v>
      </c>
      <c r="I168" s="28" t="s">
        <v>169</v>
      </c>
      <c r="J168" s="31">
        <v>3.14093924536682E-5</v>
      </c>
      <c r="K168" s="28" t="s">
        <v>169</v>
      </c>
      <c r="L168" s="31">
        <v>6.2818784907336391E-4</v>
      </c>
    </row>
    <row r="169" spans="1:12">
      <c r="A169" s="2" t="s">
        <v>328</v>
      </c>
      <c r="B169" s="16" t="s">
        <v>1507</v>
      </c>
      <c r="C169" s="20">
        <v>2.8383839137957811</v>
      </c>
      <c r="D169" s="20">
        <v>-6.3165292217138873</v>
      </c>
      <c r="E169" s="28" t="s">
        <v>169</v>
      </c>
      <c r="F169" s="28" t="s">
        <v>169</v>
      </c>
      <c r="G169" s="28" t="s">
        <v>169</v>
      </c>
      <c r="H169" s="31">
        <v>5.0914012945629994E-7</v>
      </c>
      <c r="I169" s="28" t="s">
        <v>169</v>
      </c>
      <c r="J169" s="31">
        <v>2.1014959884142286E-5</v>
      </c>
      <c r="K169" s="28" t="s">
        <v>169</v>
      </c>
      <c r="L169" s="31">
        <v>4.2029919768284574E-4</v>
      </c>
    </row>
    <row r="170" spans="1:12">
      <c r="A170" s="2" t="s">
        <v>329</v>
      </c>
      <c r="B170" s="16" t="s">
        <v>1508</v>
      </c>
      <c r="C170" s="20">
        <v>1.2690239137957815</v>
      </c>
      <c r="D170" s="20">
        <v>-2.1437520021588683</v>
      </c>
      <c r="E170" s="28" t="s">
        <v>169</v>
      </c>
      <c r="F170" s="28" t="s">
        <v>169</v>
      </c>
      <c r="G170" s="28" t="s">
        <v>169</v>
      </c>
      <c r="H170" s="31">
        <v>1.7805815363838203E-4</v>
      </c>
      <c r="I170" s="28" t="s">
        <v>169</v>
      </c>
      <c r="J170" s="31">
        <v>8.4127424652875826E-7</v>
      </c>
      <c r="K170" s="28" t="s">
        <v>169</v>
      </c>
      <c r="L170" s="31">
        <v>1.6825484930575163E-5</v>
      </c>
    </row>
    <row r="171" spans="1:12">
      <c r="A171" s="2" t="s">
        <v>330</v>
      </c>
      <c r="B171" s="16" t="s">
        <v>1509</v>
      </c>
      <c r="C171" s="20">
        <v>3.2609039137957816</v>
      </c>
      <c r="D171" s="20">
        <v>-7.0206569949291477</v>
      </c>
      <c r="E171" s="28" t="s">
        <v>169</v>
      </c>
      <c r="F171" s="28" t="s">
        <v>169</v>
      </c>
      <c r="G171" s="28" t="s">
        <v>169</v>
      </c>
      <c r="H171" s="31">
        <v>5.1848152261013613E-7</v>
      </c>
      <c r="I171" s="28" t="s">
        <v>169</v>
      </c>
      <c r="J171" s="31">
        <v>3.8324837113128342E-5</v>
      </c>
      <c r="K171" s="28" t="s">
        <v>169</v>
      </c>
      <c r="L171" s="31">
        <v>7.6649674226256681E-4</v>
      </c>
    </row>
    <row r="172" spans="1:12">
      <c r="A172" s="2" t="s">
        <v>331</v>
      </c>
      <c r="B172" s="16" t="s">
        <v>1510</v>
      </c>
      <c r="C172" s="20">
        <v>2.0838839137957814</v>
      </c>
      <c r="D172" s="20">
        <v>-7.8555629777190026</v>
      </c>
      <c r="E172" s="28" t="s">
        <v>169</v>
      </c>
      <c r="F172" s="28" t="s">
        <v>169</v>
      </c>
      <c r="G172" s="28" t="s">
        <v>169</v>
      </c>
      <c r="H172" s="31">
        <v>7.6912894854666681E-8</v>
      </c>
      <c r="I172" s="28" t="s">
        <v>169</v>
      </c>
      <c r="J172" s="31">
        <v>5.1968980759356191E-6</v>
      </c>
      <c r="K172" s="28" t="s">
        <v>169</v>
      </c>
      <c r="L172" s="31">
        <v>1.0393796151871238E-4</v>
      </c>
    </row>
    <row r="173" spans="1:12">
      <c r="A173" s="2" t="s">
        <v>332</v>
      </c>
      <c r="B173" s="16" t="s">
        <v>1511</v>
      </c>
      <c r="C173" s="20">
        <v>2.9892839137957812</v>
      </c>
      <c r="D173" s="20">
        <v>-3.9258836916571216</v>
      </c>
      <c r="E173" s="28" t="s">
        <v>169</v>
      </c>
      <c r="F173" s="28" t="s">
        <v>169</v>
      </c>
      <c r="G173" s="28" t="s">
        <v>169</v>
      </c>
      <c r="H173" s="31">
        <v>6.3094427060555983E-8</v>
      </c>
      <c r="I173" s="28" t="s">
        <v>169</v>
      </c>
      <c r="J173" s="31">
        <v>2.6489512977705405E-5</v>
      </c>
      <c r="K173" s="28" t="s">
        <v>169</v>
      </c>
      <c r="L173" s="31">
        <v>5.2979025955410806E-4</v>
      </c>
    </row>
    <row r="174" spans="1:12">
      <c r="A174" s="2" t="s">
        <v>333</v>
      </c>
      <c r="B174" s="16" t="s">
        <v>1512</v>
      </c>
      <c r="C174" s="20">
        <v>3.6331239137957811</v>
      </c>
      <c r="D174" s="20">
        <v>-6.6621996234793324</v>
      </c>
      <c r="E174" s="28" t="s">
        <v>169</v>
      </c>
      <c r="F174" s="28" t="s">
        <v>169</v>
      </c>
      <c r="G174" s="28" t="s">
        <v>169</v>
      </c>
      <c r="H174" s="31">
        <v>2.6982632976220443E-6</v>
      </c>
      <c r="I174" s="28" t="s">
        <v>169</v>
      </c>
      <c r="J174" s="31">
        <v>5.734117765055123E-5</v>
      </c>
      <c r="K174" s="28" t="s">
        <v>169</v>
      </c>
      <c r="L174" s="31">
        <v>1.1468235530110245E-3</v>
      </c>
    </row>
    <row r="175" spans="1:12">
      <c r="A175" s="2" t="s">
        <v>334</v>
      </c>
      <c r="B175" s="16" t="s">
        <v>1513</v>
      </c>
      <c r="C175" s="20">
        <v>4.7095439137957813</v>
      </c>
      <c r="D175" s="20">
        <v>-5.075278579868022</v>
      </c>
      <c r="E175" s="28" t="s">
        <v>169</v>
      </c>
      <c r="F175" s="28" t="s">
        <v>169</v>
      </c>
      <c r="G175" s="28" t="s">
        <v>169</v>
      </c>
      <c r="H175" s="31">
        <v>5.1850750814098117E-6</v>
      </c>
      <c r="I175" s="28" t="s">
        <v>169</v>
      </c>
      <c r="J175" s="31">
        <v>1.1238660847397115E-4</v>
      </c>
      <c r="K175" s="28" t="s">
        <v>169</v>
      </c>
      <c r="L175" s="31">
        <v>2.2477321694794228E-3</v>
      </c>
    </row>
    <row r="176" spans="1:12">
      <c r="A176" s="2" t="s">
        <v>335</v>
      </c>
      <c r="B176" s="16" t="s">
        <v>1514</v>
      </c>
      <c r="C176" s="20">
        <v>0.35356391379578156</v>
      </c>
      <c r="D176" s="20">
        <v>-7.5880446447169554</v>
      </c>
      <c r="E176" s="28" t="s">
        <v>169</v>
      </c>
      <c r="F176" s="28" t="s">
        <v>169</v>
      </c>
      <c r="G176" s="28" t="s">
        <v>169</v>
      </c>
      <c r="H176" s="31">
        <v>1.36263118190142E-10</v>
      </c>
      <c r="I176" s="28" t="s">
        <v>169</v>
      </c>
      <c r="J176" s="31">
        <v>1.1208485874717807E-7</v>
      </c>
      <c r="K176" s="28" t="s">
        <v>169</v>
      </c>
      <c r="L176" s="31">
        <v>2.2416971749435614E-6</v>
      </c>
    </row>
    <row r="177" spans="1:12">
      <c r="A177" s="2" t="s">
        <v>336</v>
      </c>
      <c r="B177" s="16" t="s">
        <v>1515</v>
      </c>
      <c r="C177" s="20">
        <v>4.6391239137957809</v>
      </c>
      <c r="D177" s="20">
        <v>-4.0234191383433435</v>
      </c>
      <c r="E177" s="28" t="s">
        <v>169</v>
      </c>
      <c r="F177" s="28" t="s">
        <v>169</v>
      </c>
      <c r="G177" s="28" t="s">
        <v>169</v>
      </c>
      <c r="H177" s="31">
        <v>4.2941406192213912E-5</v>
      </c>
      <c r="I177" s="28" t="s">
        <v>169</v>
      </c>
      <c r="J177" s="31">
        <v>1.0912989566855646E-4</v>
      </c>
      <c r="K177" s="28" t="s">
        <v>169</v>
      </c>
      <c r="L177" s="31">
        <v>2.1825979133711293E-3</v>
      </c>
    </row>
    <row r="178" spans="1:12">
      <c r="A178" s="2" t="s">
        <v>337</v>
      </c>
      <c r="B178" s="16" t="s">
        <v>1516</v>
      </c>
      <c r="C178" s="20">
        <v>3.0999439137957814</v>
      </c>
      <c r="D178" s="20">
        <v>-8.0283826539421792</v>
      </c>
      <c r="E178" s="28" t="s">
        <v>169</v>
      </c>
      <c r="F178" s="28" t="s">
        <v>169</v>
      </c>
      <c r="G178" s="28" t="s">
        <v>169</v>
      </c>
      <c r="H178" s="31">
        <v>2.2963800631762134E-7</v>
      </c>
      <c r="I178" s="28" t="s">
        <v>169</v>
      </c>
      <c r="J178" s="31">
        <v>3.1040973181257464E-5</v>
      </c>
      <c r="K178" s="28" t="s">
        <v>169</v>
      </c>
      <c r="L178" s="31">
        <v>6.2081946362514922E-4</v>
      </c>
    </row>
    <row r="179" spans="1:12">
      <c r="A179" s="2" t="s">
        <v>338</v>
      </c>
      <c r="B179" s="16" t="s">
        <v>1517</v>
      </c>
      <c r="C179" s="20">
        <v>3.7337239137957812</v>
      </c>
      <c r="D179" s="20">
        <v>-4.4684167266508048</v>
      </c>
      <c r="E179" s="28" t="s">
        <v>169</v>
      </c>
      <c r="F179" s="28" t="s">
        <v>169</v>
      </c>
      <c r="G179" s="28" t="s">
        <v>169</v>
      </c>
      <c r="H179" s="31">
        <v>4.9146150315297449E-6</v>
      </c>
      <c r="I179" s="28" t="s">
        <v>169</v>
      </c>
      <c r="J179" s="31">
        <v>6.2743876755563243E-5</v>
      </c>
      <c r="K179" s="28" t="s">
        <v>169</v>
      </c>
      <c r="L179" s="31">
        <v>1.2548775351112649E-3</v>
      </c>
    </row>
    <row r="180" spans="1:12">
      <c r="A180" s="2" t="s">
        <v>339</v>
      </c>
      <c r="B180" s="16" t="s">
        <v>1518</v>
      </c>
      <c r="C180" s="20">
        <v>5.091823913795781</v>
      </c>
      <c r="D180" s="20">
        <v>-4.0020592260499068</v>
      </c>
      <c r="E180" s="28" t="s">
        <v>169</v>
      </c>
      <c r="F180" s="28" t="s">
        <v>169</v>
      </c>
      <c r="G180" s="28" t="s">
        <v>169</v>
      </c>
      <c r="H180" s="31">
        <v>1.0323696766608826E-5</v>
      </c>
      <c r="I180" s="28" t="s">
        <v>169</v>
      </c>
      <c r="J180" s="31">
        <v>1.2904504340892342E-4</v>
      </c>
      <c r="K180" s="28" t="s">
        <v>169</v>
      </c>
      <c r="L180" s="31">
        <v>2.580900868178468E-3</v>
      </c>
    </row>
    <row r="181" spans="1:12">
      <c r="A181" s="2" t="s">
        <v>340</v>
      </c>
      <c r="B181" s="16" t="s">
        <v>1519</v>
      </c>
      <c r="C181" s="20">
        <v>2.8484439137957818</v>
      </c>
      <c r="D181" s="20">
        <v>-11.795624646344002</v>
      </c>
      <c r="E181" s="28" t="s">
        <v>169</v>
      </c>
      <c r="F181" s="28" t="s">
        <v>169</v>
      </c>
      <c r="G181" s="28" t="s">
        <v>169</v>
      </c>
      <c r="H181" s="31">
        <v>1.1095233855225941E-6</v>
      </c>
      <c r="I181" s="28" t="s">
        <v>169</v>
      </c>
      <c r="J181" s="31">
        <v>2.135509519666943E-5</v>
      </c>
      <c r="K181" s="28" t="s">
        <v>169</v>
      </c>
      <c r="L181" s="31">
        <v>4.2710190393338858E-4</v>
      </c>
    </row>
    <row r="182" spans="1:12">
      <c r="A182" s="2" t="s">
        <v>341</v>
      </c>
      <c r="B182" s="16" t="s">
        <v>1520</v>
      </c>
      <c r="C182" s="20">
        <v>4.5485839137957811</v>
      </c>
      <c r="D182" s="20">
        <v>-2.2923507213779684</v>
      </c>
      <c r="E182" s="28" t="s">
        <v>169</v>
      </c>
      <c r="F182" s="28" t="s">
        <v>169</v>
      </c>
      <c r="G182" s="28" t="s">
        <v>169</v>
      </c>
      <c r="H182" s="31">
        <v>2.7375333451511897E-6</v>
      </c>
      <c r="I182" s="28" t="s">
        <v>169</v>
      </c>
      <c r="J182" s="31">
        <v>1.0458269480113955E-4</v>
      </c>
      <c r="K182" s="28" t="s">
        <v>169</v>
      </c>
      <c r="L182" s="31">
        <v>2.0916538960227909E-3</v>
      </c>
    </row>
    <row r="183" spans="1:12">
      <c r="A183" s="2" t="s">
        <v>342</v>
      </c>
      <c r="B183" s="16" t="s">
        <v>1521</v>
      </c>
      <c r="C183" s="20">
        <v>6.4197439137957808</v>
      </c>
      <c r="D183" s="20">
        <v>-3.6547713841905618</v>
      </c>
      <c r="E183" s="28" t="s">
        <v>169</v>
      </c>
      <c r="F183" s="28" t="s">
        <v>169</v>
      </c>
      <c r="G183" s="28" t="s">
        <v>169</v>
      </c>
      <c r="H183" s="31">
        <v>7.2010714721522061E-5</v>
      </c>
      <c r="I183" s="28" t="s">
        <v>169</v>
      </c>
      <c r="J183" s="31">
        <v>1.7458564359056582E-4</v>
      </c>
      <c r="K183" s="28" t="s">
        <v>169</v>
      </c>
      <c r="L183" s="31">
        <v>3.4917128718113164E-3</v>
      </c>
    </row>
    <row r="184" spans="1:12">
      <c r="A184" s="2" t="s">
        <v>343</v>
      </c>
      <c r="B184" s="16" t="s">
        <v>1522</v>
      </c>
      <c r="C184" s="20">
        <v>4.2870239137957808</v>
      </c>
      <c r="D184" s="20">
        <v>-4.3438367689014861</v>
      </c>
      <c r="E184" s="28" t="s">
        <v>169</v>
      </c>
      <c r="F184" s="28" t="s">
        <v>169</v>
      </c>
      <c r="G184" s="28" t="s">
        <v>169</v>
      </c>
      <c r="H184" s="31">
        <v>7.2216797646598799E-6</v>
      </c>
      <c r="I184" s="28" t="s">
        <v>169</v>
      </c>
      <c r="J184" s="31">
        <v>9.2001804403277999E-5</v>
      </c>
      <c r="K184" s="28" t="s">
        <v>169</v>
      </c>
      <c r="L184" s="31">
        <v>1.8400360880655598E-3</v>
      </c>
    </row>
    <row r="185" spans="1:12">
      <c r="A185" s="2" t="s">
        <v>344</v>
      </c>
      <c r="B185" s="16" t="s">
        <v>1523</v>
      </c>
      <c r="C185" s="20">
        <v>8.1943913795781642E-2</v>
      </c>
      <c r="D185" s="20">
        <v>-10.151499634084203</v>
      </c>
      <c r="E185" s="28" t="s">
        <v>169</v>
      </c>
      <c r="F185" s="28" t="s">
        <v>169</v>
      </c>
      <c r="G185" s="28" t="s">
        <v>169</v>
      </c>
      <c r="H185" s="31">
        <v>1.1194099695598814E-10</v>
      </c>
      <c r="I185" s="28" t="s">
        <v>169</v>
      </c>
      <c r="J185" s="31">
        <v>6.0162151831761669E-8</v>
      </c>
      <c r="K185" s="28" t="s">
        <v>169</v>
      </c>
      <c r="L185" s="31">
        <v>1.2032430366352332E-6</v>
      </c>
    </row>
    <row r="186" spans="1:12">
      <c r="A186" s="2" t="s">
        <v>345</v>
      </c>
      <c r="B186" s="16" t="s">
        <v>1524</v>
      </c>
      <c r="C186" s="20">
        <v>0.93704391379578167</v>
      </c>
      <c r="D186" s="20">
        <v>-8.803976953261996</v>
      </c>
      <c r="E186" s="28" t="s">
        <v>169</v>
      </c>
      <c r="F186" s="28" t="s">
        <v>169</v>
      </c>
      <c r="G186" s="28" t="s">
        <v>169</v>
      </c>
      <c r="H186" s="31">
        <v>6.726481137028837E-8</v>
      </c>
      <c r="I186" s="28" t="s">
        <v>169</v>
      </c>
      <c r="J186" s="31">
        <v>4.2334562974162299E-7</v>
      </c>
      <c r="K186" s="28" t="s">
        <v>169</v>
      </c>
      <c r="L186" s="31">
        <v>8.4669125948324597E-6</v>
      </c>
    </row>
    <row r="187" spans="1:12">
      <c r="A187" s="2" t="s">
        <v>346</v>
      </c>
      <c r="B187" s="16" t="s">
        <v>1525</v>
      </c>
      <c r="C187" s="20">
        <v>4.095883913795781</v>
      </c>
      <c r="D187" s="20">
        <v>-3.4856281307185499</v>
      </c>
      <c r="E187" s="28" t="s">
        <v>169</v>
      </c>
      <c r="F187" s="28" t="s">
        <v>169</v>
      </c>
      <c r="G187" s="28" t="s">
        <v>169</v>
      </c>
      <c r="H187" s="31">
        <v>1.9150560314056029E-6</v>
      </c>
      <c r="I187" s="28" t="s">
        <v>169</v>
      </c>
      <c r="J187" s="31">
        <v>8.2107351144876433E-5</v>
      </c>
      <c r="K187" s="28" t="s">
        <v>169</v>
      </c>
      <c r="L187" s="31">
        <v>1.6421470228975285E-3</v>
      </c>
    </row>
    <row r="188" spans="1:12">
      <c r="A188" s="2" t="s">
        <v>347</v>
      </c>
      <c r="B188" s="16" t="s">
        <v>1526</v>
      </c>
      <c r="C188" s="20">
        <v>4.6592439137957813</v>
      </c>
      <c r="D188" s="20">
        <v>-7.9882112297568453</v>
      </c>
      <c r="E188" s="28" t="s">
        <v>169</v>
      </c>
      <c r="F188" s="28" t="s">
        <v>169</v>
      </c>
      <c r="G188" s="28" t="s">
        <v>169</v>
      </c>
      <c r="H188" s="31">
        <v>6.4484663687177839E-8</v>
      </c>
      <c r="I188" s="28" t="s">
        <v>169</v>
      </c>
      <c r="J188" s="31">
        <v>1.1006974555482574E-4</v>
      </c>
      <c r="K188" s="28" t="s">
        <v>169</v>
      </c>
      <c r="L188" s="31">
        <v>2.2013949110965148E-3</v>
      </c>
    </row>
    <row r="189" spans="1:12">
      <c r="A189" s="2" t="s">
        <v>348</v>
      </c>
      <c r="B189" s="16" t="s">
        <v>1527</v>
      </c>
      <c r="C189" s="20">
        <v>1.5909439137957815</v>
      </c>
      <c r="D189" s="20">
        <v>-7.0285562817773668</v>
      </c>
      <c r="E189" s="28" t="s">
        <v>169</v>
      </c>
      <c r="F189" s="28" t="s">
        <v>169</v>
      </c>
      <c r="G189" s="28" t="s">
        <v>169</v>
      </c>
      <c r="H189" s="31">
        <v>1.8718111039923887E-8</v>
      </c>
      <c r="I189" s="28" t="s">
        <v>169</v>
      </c>
      <c r="J189" s="31">
        <v>1.8217550014169126E-6</v>
      </c>
      <c r="K189" s="28" t="s">
        <v>169</v>
      </c>
      <c r="L189" s="31">
        <v>3.6435100028338252E-5</v>
      </c>
    </row>
    <row r="190" spans="1:12">
      <c r="A190" s="2" t="s">
        <v>349</v>
      </c>
      <c r="B190" s="16" t="s">
        <v>1528</v>
      </c>
      <c r="C190" s="20">
        <v>4.1059439137957812</v>
      </c>
      <c r="D190" s="20">
        <v>-4.0946949727604007</v>
      </c>
      <c r="E190" s="28" t="s">
        <v>169</v>
      </c>
      <c r="F190" s="28" t="s">
        <v>169</v>
      </c>
      <c r="G190" s="28" t="s">
        <v>169</v>
      </c>
      <c r="H190" s="31">
        <v>3.7033323036845701E-6</v>
      </c>
      <c r="I190" s="28" t="s">
        <v>169</v>
      </c>
      <c r="J190" s="31">
        <v>8.2659288236934913E-5</v>
      </c>
      <c r="K190" s="28" t="s">
        <v>169</v>
      </c>
      <c r="L190" s="31">
        <v>1.6531857647386981E-3</v>
      </c>
    </row>
    <row r="191" spans="1:12">
      <c r="A191" s="2" t="s">
        <v>350</v>
      </c>
      <c r="B191" s="16" t="s">
        <v>1529</v>
      </c>
      <c r="C191" s="20">
        <v>4.3976839137957811</v>
      </c>
      <c r="D191" s="20">
        <v>-4.9300728189651419</v>
      </c>
      <c r="E191" s="28" t="s">
        <v>169</v>
      </c>
      <c r="F191" s="28" t="s">
        <v>169</v>
      </c>
      <c r="G191" s="28" t="s">
        <v>169</v>
      </c>
      <c r="H191" s="31">
        <v>2.1858978150480509E-7</v>
      </c>
      <c r="I191" s="28" t="s">
        <v>169</v>
      </c>
      <c r="J191" s="31">
        <v>9.7541609838575668E-5</v>
      </c>
      <c r="K191" s="28" t="s">
        <v>169</v>
      </c>
      <c r="L191" s="31">
        <v>1.9508321967715131E-3</v>
      </c>
    </row>
    <row r="192" spans="1:12">
      <c r="A192" s="2" t="s">
        <v>351</v>
      </c>
      <c r="B192" s="16" t="s">
        <v>1530</v>
      </c>
      <c r="C192" s="20">
        <v>4.0053439137957811</v>
      </c>
      <c r="D192" s="20">
        <v>-5.7261691426793622</v>
      </c>
      <c r="E192" s="28" t="s">
        <v>169</v>
      </c>
      <c r="F192" s="28" t="s">
        <v>169</v>
      </c>
      <c r="G192" s="28" t="s">
        <v>169</v>
      </c>
      <c r="H192" s="31">
        <v>1.0567763935849415E-6</v>
      </c>
      <c r="I192" s="28" t="s">
        <v>169</v>
      </c>
      <c r="J192" s="31">
        <v>7.7351901234588285E-5</v>
      </c>
      <c r="K192" s="28" t="s">
        <v>169</v>
      </c>
      <c r="L192" s="31">
        <v>1.5470380246917657E-3</v>
      </c>
    </row>
    <row r="193" spans="1:12">
      <c r="A193" s="2" t="s">
        <v>352</v>
      </c>
      <c r="B193" s="16" t="s">
        <v>1531</v>
      </c>
      <c r="C193" s="20">
        <v>4.5888239137957809</v>
      </c>
      <c r="D193" s="20">
        <v>-5.5931407170419494</v>
      </c>
      <c r="E193" s="28" t="s">
        <v>169</v>
      </c>
      <c r="F193" s="28" t="s">
        <v>169</v>
      </c>
      <c r="G193" s="28" t="s">
        <v>169</v>
      </c>
      <c r="H193" s="31">
        <v>1.9067159924498848E-7</v>
      </c>
      <c r="I193" s="28" t="s">
        <v>169</v>
      </c>
      <c r="J193" s="31">
        <v>1.0677566993360979E-4</v>
      </c>
      <c r="K193" s="28" t="s">
        <v>169</v>
      </c>
      <c r="L193" s="31">
        <v>2.1355133986721959E-3</v>
      </c>
    </row>
    <row r="194" spans="1:12">
      <c r="A194" s="2" t="s">
        <v>353</v>
      </c>
      <c r="B194" s="16" t="s">
        <v>1532</v>
      </c>
      <c r="C194" s="20">
        <v>2.8886839137957816</v>
      </c>
      <c r="D194" s="20">
        <v>-6.989109107505092</v>
      </c>
      <c r="E194" s="28" t="s">
        <v>169</v>
      </c>
      <c r="F194" s="28" t="s">
        <v>169</v>
      </c>
      <c r="G194" s="28" t="s">
        <v>169</v>
      </c>
      <c r="H194" s="31">
        <v>3.988077602379381E-8</v>
      </c>
      <c r="I194" s="28" t="s">
        <v>169</v>
      </c>
      <c r="J194" s="31">
        <v>2.2752738554311843E-5</v>
      </c>
      <c r="K194" s="28" t="s">
        <v>169</v>
      </c>
      <c r="L194" s="31">
        <v>4.5505477108623678E-4</v>
      </c>
    </row>
    <row r="195" spans="1:12">
      <c r="A195" s="2" t="s">
        <v>354</v>
      </c>
      <c r="B195" s="16" t="s">
        <v>1533</v>
      </c>
      <c r="C195" s="20">
        <v>3.4118039137957812</v>
      </c>
      <c r="D195" s="20">
        <v>-5.8690060293345283</v>
      </c>
      <c r="E195" s="28" t="s">
        <v>169</v>
      </c>
      <c r="F195" s="28" t="s">
        <v>169</v>
      </c>
      <c r="G195" s="28" t="s">
        <v>169</v>
      </c>
      <c r="H195" s="31">
        <v>3.1305390576152809E-7</v>
      </c>
      <c r="I195" s="28" t="s">
        <v>169</v>
      </c>
      <c r="J195" s="31">
        <v>4.5754917182069899E-5</v>
      </c>
      <c r="K195" s="28" t="s">
        <v>169</v>
      </c>
      <c r="L195" s="31">
        <v>9.1509834364139782E-4</v>
      </c>
    </row>
    <row r="196" spans="1:12">
      <c r="A196" s="2" t="s">
        <v>355</v>
      </c>
      <c r="B196" s="16" t="s">
        <v>1534</v>
      </c>
      <c r="C196" s="20">
        <v>2.9691639137957813</v>
      </c>
      <c r="D196" s="20">
        <v>-6.7141968803349057</v>
      </c>
      <c r="E196" s="28" t="s">
        <v>169</v>
      </c>
      <c r="F196" s="28" t="s">
        <v>169</v>
      </c>
      <c r="G196" s="28" t="s">
        <v>169</v>
      </c>
      <c r="H196" s="31">
        <v>1.770777561862963E-7</v>
      </c>
      <c r="I196" s="28" t="s">
        <v>169</v>
      </c>
      <c r="J196" s="31">
        <v>2.5725377951323218E-5</v>
      </c>
      <c r="K196" s="28" t="s">
        <v>169</v>
      </c>
      <c r="L196" s="31">
        <v>5.1450755902646432E-4</v>
      </c>
    </row>
    <row r="197" spans="1:12">
      <c r="A197" s="2" t="s">
        <v>356</v>
      </c>
      <c r="B197" s="16" t="s">
        <v>1535</v>
      </c>
      <c r="C197" s="20">
        <v>4.4077439137957812</v>
      </c>
      <c r="D197" s="20">
        <v>-4.6205496557642975</v>
      </c>
      <c r="E197" s="28" t="s">
        <v>169</v>
      </c>
      <c r="F197" s="28" t="s">
        <v>169</v>
      </c>
      <c r="G197" s="28" t="s">
        <v>169</v>
      </c>
      <c r="H197" s="31">
        <v>1.1885284644131748E-5</v>
      </c>
      <c r="I197" s="28" t="s">
        <v>169</v>
      </c>
      <c r="J197" s="31">
        <v>9.8037327164045553E-5</v>
      </c>
      <c r="K197" s="28" t="s">
        <v>169</v>
      </c>
      <c r="L197" s="31">
        <v>1.9607465432809109E-3</v>
      </c>
    </row>
    <row r="198" spans="1:12">
      <c r="A198" s="2" t="s">
        <v>357</v>
      </c>
      <c r="B198" s="16" t="s">
        <v>1536</v>
      </c>
      <c r="C198" s="20">
        <v>4.9107439137957805</v>
      </c>
      <c r="D198" s="20">
        <v>-4.1294330167431728</v>
      </c>
      <c r="E198" s="28" t="s">
        <v>169</v>
      </c>
      <c r="F198" s="28" t="s">
        <v>169</v>
      </c>
      <c r="G198" s="28" t="s">
        <v>169</v>
      </c>
      <c r="H198" s="31">
        <v>1.7184266112956425E-6</v>
      </c>
      <c r="I198" s="28" t="s">
        <v>169</v>
      </c>
      <c r="J198" s="31">
        <v>1.2136018046172739E-4</v>
      </c>
      <c r="K198" s="28" t="s">
        <v>169</v>
      </c>
      <c r="L198" s="31">
        <v>2.4272036092345475E-3</v>
      </c>
    </row>
    <row r="199" spans="1:12">
      <c r="A199" s="2" t="s">
        <v>358</v>
      </c>
      <c r="B199" s="16" t="s">
        <v>1537</v>
      </c>
      <c r="C199" s="20">
        <v>3.723663913795781</v>
      </c>
      <c r="D199" s="20">
        <v>-5.2605479143532277</v>
      </c>
      <c r="E199" s="28" t="s">
        <v>169</v>
      </c>
      <c r="F199" s="28" t="s">
        <v>169</v>
      </c>
      <c r="G199" s="28" t="s">
        <v>169</v>
      </c>
      <c r="H199" s="31">
        <v>4.8155851081718343E-7</v>
      </c>
      <c r="I199" s="28" t="s">
        <v>169</v>
      </c>
      <c r="J199" s="31">
        <v>6.2205184355715919E-5</v>
      </c>
      <c r="K199" s="28" t="s">
        <v>169</v>
      </c>
      <c r="L199" s="31">
        <v>1.2441036871143182E-3</v>
      </c>
    </row>
    <row r="200" spans="1:12">
      <c r="A200" s="2" t="s">
        <v>359</v>
      </c>
      <c r="B200" s="16" t="s">
        <v>1538</v>
      </c>
      <c r="C200" s="20">
        <v>3.6230639137957814</v>
      </c>
      <c r="D200" s="20">
        <v>-6.7077645438195113</v>
      </c>
      <c r="E200" s="28" t="s">
        <v>169</v>
      </c>
      <c r="F200" s="28" t="s">
        <v>169</v>
      </c>
      <c r="G200" s="28" t="s">
        <v>169</v>
      </c>
      <c r="H200" s="31">
        <v>2.9493729607206691E-8</v>
      </c>
      <c r="I200" s="28" t="s">
        <v>169</v>
      </c>
      <c r="J200" s="31">
        <v>5.6803396754488887E-5</v>
      </c>
      <c r="K200" s="28" t="s">
        <v>169</v>
      </c>
      <c r="L200" s="31">
        <v>1.1360679350897777E-3</v>
      </c>
    </row>
    <row r="201" spans="1:12">
      <c r="A201" s="2" t="s">
        <v>360</v>
      </c>
      <c r="B201" s="16" t="s">
        <v>1539</v>
      </c>
      <c r="C201" s="20">
        <v>1.4098639137957816</v>
      </c>
      <c r="D201" s="20">
        <v>-6.801156953261998</v>
      </c>
      <c r="E201" s="28" t="s">
        <v>169</v>
      </c>
      <c r="F201" s="28" t="s">
        <v>169</v>
      </c>
      <c r="G201" s="28" t="s">
        <v>169</v>
      </c>
      <c r="H201" s="31">
        <v>2.6270256602574777E-8</v>
      </c>
      <c r="I201" s="28" t="s">
        <v>169</v>
      </c>
      <c r="J201" s="31">
        <v>1.2225926956968314E-6</v>
      </c>
      <c r="K201" s="28" t="s">
        <v>169</v>
      </c>
      <c r="L201" s="31">
        <v>2.4451853913936624E-5</v>
      </c>
    </row>
    <row r="202" spans="1:12">
      <c r="A202" s="2" t="s">
        <v>361</v>
      </c>
      <c r="B202" s="16" t="s">
        <v>1540</v>
      </c>
      <c r="C202" s="20">
        <v>3.8946839137957814</v>
      </c>
      <c r="D202" s="20">
        <v>-12.880975150373446</v>
      </c>
      <c r="E202" s="28" t="s">
        <v>169</v>
      </c>
      <c r="F202" s="28" t="s">
        <v>169</v>
      </c>
      <c r="G202" s="28" t="s">
        <v>169</v>
      </c>
      <c r="H202" s="31">
        <v>8.230663167654947E-7</v>
      </c>
      <c r="I202" s="28" t="s">
        <v>169</v>
      </c>
      <c r="J202" s="31">
        <v>7.1429613039472481E-5</v>
      </c>
      <c r="K202" s="28" t="s">
        <v>169</v>
      </c>
      <c r="L202" s="31">
        <v>1.4285922607894497E-3</v>
      </c>
    </row>
    <row r="203" spans="1:12">
      <c r="A203" s="2" t="s">
        <v>362</v>
      </c>
      <c r="B203" s="16" t="s">
        <v>1541</v>
      </c>
      <c r="C203" s="20">
        <v>3.3916839137957817</v>
      </c>
      <c r="D203" s="20">
        <v>-6.8654917446794341</v>
      </c>
      <c r="E203" s="28" t="s">
        <v>169</v>
      </c>
      <c r="F203" s="28" t="s">
        <v>169</v>
      </c>
      <c r="G203" s="28" t="s">
        <v>169</v>
      </c>
      <c r="H203" s="31">
        <v>1.5234748663329092E-5</v>
      </c>
      <c r="I203" s="28" t="s">
        <v>169</v>
      </c>
      <c r="J203" s="31">
        <v>4.4736912365649115E-5</v>
      </c>
      <c r="K203" s="28" t="s">
        <v>169</v>
      </c>
      <c r="L203" s="31">
        <v>8.9473824731298222E-4</v>
      </c>
    </row>
    <row r="204" spans="1:12">
      <c r="A204" s="2" t="s">
        <v>363</v>
      </c>
      <c r="B204" s="16" t="s">
        <v>1542</v>
      </c>
      <c r="C204" s="20">
        <v>0.64530391379578156</v>
      </c>
      <c r="D204" s="20">
        <v>-9.1454752424027923</v>
      </c>
      <c r="E204" s="28" t="s">
        <v>169</v>
      </c>
      <c r="F204" s="28" t="s">
        <v>169</v>
      </c>
      <c r="G204" s="28" t="s">
        <v>169</v>
      </c>
      <c r="H204" s="31">
        <v>1.4683216724396889E-9</v>
      </c>
      <c r="I204" s="28" t="s">
        <v>169</v>
      </c>
      <c r="J204" s="31">
        <v>2.1821258736820888E-7</v>
      </c>
      <c r="K204" s="28" t="s">
        <v>169</v>
      </c>
      <c r="L204" s="31">
        <v>4.3642517473641779E-6</v>
      </c>
    </row>
    <row r="205" spans="1:12">
      <c r="A205" s="2" t="s">
        <v>364</v>
      </c>
      <c r="B205" s="16" t="s">
        <v>1543</v>
      </c>
      <c r="C205" s="20">
        <v>6.2889639137957811</v>
      </c>
      <c r="D205" s="20">
        <v>-2.2534509920929722</v>
      </c>
      <c r="E205" s="28" t="s">
        <v>169</v>
      </c>
      <c r="F205" s="28" t="s">
        <v>169</v>
      </c>
      <c r="G205" s="28" t="s">
        <v>169</v>
      </c>
      <c r="H205" s="31">
        <v>7.9773570715081222E-6</v>
      </c>
      <c r="I205" s="28" t="s">
        <v>169</v>
      </c>
      <c r="J205" s="31">
        <v>1.7091839834670186E-4</v>
      </c>
      <c r="K205" s="28" t="s">
        <v>169</v>
      </c>
      <c r="L205" s="31">
        <v>3.418367966934037E-3</v>
      </c>
    </row>
    <row r="206" spans="1:12">
      <c r="A206" s="2" t="s">
        <v>365</v>
      </c>
      <c r="B206" s="16" t="s">
        <v>1544</v>
      </c>
      <c r="C206" s="20">
        <v>2.7377839137957811</v>
      </c>
      <c r="D206" s="20">
        <v>-5.3946899640831854</v>
      </c>
      <c r="E206" s="28" t="s">
        <v>169</v>
      </c>
      <c r="F206" s="28" t="s">
        <v>169</v>
      </c>
      <c r="G206" s="28" t="s">
        <v>169</v>
      </c>
      <c r="H206" s="31">
        <v>2.1655394576387544E-7</v>
      </c>
      <c r="I206" s="28" t="s">
        <v>169</v>
      </c>
      <c r="J206" s="31">
        <v>1.7819739458778989E-5</v>
      </c>
      <c r="K206" s="28" t="s">
        <v>169</v>
      </c>
      <c r="L206" s="31">
        <v>3.5639478917557971E-4</v>
      </c>
    </row>
    <row r="207" spans="1:12">
      <c r="A207" s="2" t="s">
        <v>366</v>
      </c>
      <c r="B207" s="16" t="s">
        <v>1545</v>
      </c>
      <c r="C207" s="20">
        <v>5.4640439137957806</v>
      </c>
      <c r="D207" s="20">
        <v>-7.1302237328453266</v>
      </c>
      <c r="E207" s="28" t="s">
        <v>169</v>
      </c>
      <c r="F207" s="28" t="s">
        <v>169</v>
      </c>
      <c r="G207" s="28" t="s">
        <v>169</v>
      </c>
      <c r="H207" s="31">
        <v>1.2558726537107797E-5</v>
      </c>
      <c r="I207" s="28" t="s">
        <v>169</v>
      </c>
      <c r="J207" s="31">
        <v>1.437132024096789E-4</v>
      </c>
      <c r="K207" s="28" t="s">
        <v>169</v>
      </c>
      <c r="L207" s="31">
        <v>2.8742640481935777E-3</v>
      </c>
    </row>
    <row r="208" spans="1:12">
      <c r="A208" s="2" t="s">
        <v>367</v>
      </c>
      <c r="B208" s="16" t="s">
        <v>1546</v>
      </c>
      <c r="C208" s="20">
        <v>4.5687039137957806</v>
      </c>
      <c r="D208" s="20">
        <v>-5.9531256773832677</v>
      </c>
      <c r="E208" s="28" t="s">
        <v>169</v>
      </c>
      <c r="F208" s="28" t="s">
        <v>169</v>
      </c>
      <c r="G208" s="28" t="s">
        <v>169</v>
      </c>
      <c r="H208" s="31">
        <v>2.4711775098075537E-5</v>
      </c>
      <c r="I208" s="28" t="s">
        <v>169</v>
      </c>
      <c r="J208" s="31">
        <v>1.0582392321853827E-4</v>
      </c>
      <c r="K208" s="28" t="s">
        <v>169</v>
      </c>
      <c r="L208" s="31">
        <v>2.1164784643707651E-3</v>
      </c>
    </row>
    <row r="209" spans="1:12">
      <c r="A209" s="2" t="s">
        <v>368</v>
      </c>
      <c r="B209" s="16" t="s">
        <v>1547</v>
      </c>
      <c r="C209" s="20">
        <v>4.1864239137957817</v>
      </c>
      <c r="D209" s="20">
        <v>-5.9146271254622897</v>
      </c>
      <c r="E209" s="28" t="s">
        <v>169</v>
      </c>
      <c r="F209" s="28" t="s">
        <v>169</v>
      </c>
      <c r="G209" s="28" t="s">
        <v>169</v>
      </c>
      <c r="H209" s="31">
        <v>3.4218655710972847E-5</v>
      </c>
      <c r="I209" s="28" t="s">
        <v>169</v>
      </c>
      <c r="J209" s="31">
        <v>8.6857112360807357E-5</v>
      </c>
      <c r="K209" s="28" t="s">
        <v>169</v>
      </c>
      <c r="L209" s="31">
        <v>1.7371422472161472E-3</v>
      </c>
    </row>
    <row r="210" spans="1:12">
      <c r="A210" s="2" t="s">
        <v>369</v>
      </c>
      <c r="B210" s="16" t="s">
        <v>1548</v>
      </c>
      <c r="C210" s="20">
        <v>6.0575839137957805</v>
      </c>
      <c r="D210" s="20">
        <v>-4.8049213497599741</v>
      </c>
      <c r="E210" s="28" t="s">
        <v>169</v>
      </c>
      <c r="F210" s="28" t="s">
        <v>169</v>
      </c>
      <c r="G210" s="28" t="s">
        <v>169</v>
      </c>
      <c r="H210" s="31">
        <v>2.6811630920515341E-6</v>
      </c>
      <c r="I210" s="28" t="s">
        <v>169</v>
      </c>
      <c r="J210" s="31">
        <v>1.6402874914028443E-4</v>
      </c>
      <c r="K210" s="28" t="s">
        <v>169</v>
      </c>
      <c r="L210" s="31">
        <v>3.2805749828056885E-3</v>
      </c>
    </row>
    <row r="211" spans="1:12">
      <c r="A211" s="2" t="s">
        <v>370</v>
      </c>
      <c r="B211" s="16" t="s">
        <v>1549</v>
      </c>
      <c r="C211" s="20">
        <v>4.0053439137957811</v>
      </c>
      <c r="D211" s="20">
        <v>-10.891794968056876</v>
      </c>
      <c r="E211" s="28" t="s">
        <v>169</v>
      </c>
      <c r="F211" s="28" t="s">
        <v>169</v>
      </c>
      <c r="G211" s="28" t="s">
        <v>169</v>
      </c>
      <c r="H211" s="31">
        <v>9.8728389861077633E-6</v>
      </c>
      <c r="I211" s="28" t="s">
        <v>169</v>
      </c>
      <c r="J211" s="31">
        <v>7.735210106916557E-5</v>
      </c>
      <c r="K211" s="28" t="s">
        <v>169</v>
      </c>
      <c r="L211" s="31">
        <v>1.5470420213833113E-3</v>
      </c>
    </row>
    <row r="212" spans="1:12">
      <c r="A212" s="2" t="s">
        <v>371</v>
      </c>
      <c r="B212" s="16" t="s">
        <v>1550</v>
      </c>
      <c r="C212" s="20">
        <v>6.1280039137957809</v>
      </c>
      <c r="D212" s="20">
        <v>-4.8279824456094973</v>
      </c>
      <c r="E212" s="28" t="s">
        <v>169</v>
      </c>
      <c r="F212" s="28" t="s">
        <v>169</v>
      </c>
      <c r="G212" s="28" t="s">
        <v>169</v>
      </c>
      <c r="H212" s="31">
        <v>1.4299564521561008E-6</v>
      </c>
      <c r="I212" s="28" t="s">
        <v>169</v>
      </c>
      <c r="J212" s="31">
        <v>1.6619025649972942E-4</v>
      </c>
      <c r="K212" s="28" t="s">
        <v>169</v>
      </c>
      <c r="L212" s="31">
        <v>3.323805129994588E-3</v>
      </c>
    </row>
    <row r="213" spans="1:12">
      <c r="A213" s="2" t="s">
        <v>372</v>
      </c>
      <c r="B213" s="16" t="s">
        <v>1551</v>
      </c>
      <c r="C213" s="20">
        <v>1.5708239137957813</v>
      </c>
      <c r="D213" s="20">
        <v>-7.7149837424444598</v>
      </c>
      <c r="E213" s="28" t="s">
        <v>169</v>
      </c>
      <c r="F213" s="28" t="s">
        <v>169</v>
      </c>
      <c r="G213" s="28" t="s">
        <v>169</v>
      </c>
      <c r="H213" s="31">
        <v>6.6018572572617658E-9</v>
      </c>
      <c r="I213" s="28" t="s">
        <v>169</v>
      </c>
      <c r="J213" s="31">
        <v>1.7432692726019179E-6</v>
      </c>
      <c r="K213" s="28" t="s">
        <v>169</v>
      </c>
      <c r="L213" s="31">
        <v>3.4865385452038355E-5</v>
      </c>
    </row>
    <row r="214" spans="1:12">
      <c r="A214" s="2" t="s">
        <v>373</v>
      </c>
      <c r="B214" s="16" t="s">
        <v>1552</v>
      </c>
      <c r="C214" s="20">
        <v>4.1562439137957812</v>
      </c>
      <c r="D214" s="20">
        <v>-5.8397424456094971</v>
      </c>
      <c r="E214" s="28" t="s">
        <v>169</v>
      </c>
      <c r="F214" s="28" t="s">
        <v>169</v>
      </c>
      <c r="G214" s="28" t="s">
        <v>169</v>
      </c>
      <c r="H214" s="31">
        <v>1.1748945043566438E-6</v>
      </c>
      <c r="I214" s="28" t="s">
        <v>169</v>
      </c>
      <c r="J214" s="31">
        <v>8.5292823089776616E-5</v>
      </c>
      <c r="K214" s="28" t="s">
        <v>169</v>
      </c>
      <c r="L214" s="31">
        <v>1.7058564617955321E-3</v>
      </c>
    </row>
    <row r="215" spans="1:12">
      <c r="A215" s="2" t="s">
        <v>374</v>
      </c>
      <c r="B215" s="16" t="s">
        <v>1553</v>
      </c>
      <c r="C215" s="20">
        <v>1.6814839137957815</v>
      </c>
      <c r="D215" s="20">
        <v>-7.8756917446794343</v>
      </c>
      <c r="E215" s="28" t="s">
        <v>169</v>
      </c>
      <c r="F215" s="28" t="s">
        <v>169</v>
      </c>
      <c r="G215" s="28" t="s">
        <v>169</v>
      </c>
      <c r="H215" s="31">
        <v>3.6119838712749159E-9</v>
      </c>
      <c r="I215" s="28" t="s">
        <v>169</v>
      </c>
      <c r="J215" s="31">
        <v>2.2188650082188189E-6</v>
      </c>
      <c r="K215" s="28" t="s">
        <v>169</v>
      </c>
      <c r="L215" s="31">
        <v>4.4377300164376372E-5</v>
      </c>
    </row>
    <row r="216" spans="1:12">
      <c r="A216" s="2" t="s">
        <v>375</v>
      </c>
      <c r="B216" s="16" t="s">
        <v>1554</v>
      </c>
      <c r="C216" s="20">
        <v>6.4197439137957808</v>
      </c>
      <c r="D216" s="20">
        <v>-0.709129046513154</v>
      </c>
      <c r="E216" s="28" t="s">
        <v>169</v>
      </c>
      <c r="F216" s="28" t="s">
        <v>169</v>
      </c>
      <c r="G216" s="28" t="s">
        <v>169</v>
      </c>
      <c r="H216" s="31">
        <v>1.9361589736739057E-5</v>
      </c>
      <c r="I216" s="28" t="s">
        <v>169</v>
      </c>
      <c r="J216" s="31">
        <v>1.7417930955240655E-4</v>
      </c>
      <c r="K216" s="28" t="s">
        <v>169</v>
      </c>
      <c r="L216" s="31">
        <v>3.4835861910481312E-3</v>
      </c>
    </row>
    <row r="217" spans="1:12">
      <c r="A217" s="2" t="s">
        <v>376</v>
      </c>
      <c r="B217" s="16" t="s">
        <v>1555</v>
      </c>
      <c r="C217" s="20">
        <v>3.4621039137957812</v>
      </c>
      <c r="D217" s="20">
        <v>-6.3168871341343271</v>
      </c>
      <c r="E217" s="28" t="s">
        <v>169</v>
      </c>
      <c r="F217" s="28" t="s">
        <v>169</v>
      </c>
      <c r="G217" s="28" t="s">
        <v>169</v>
      </c>
      <c r="H217" s="31">
        <v>6.3511501674264218E-7</v>
      </c>
      <c r="I217" s="28" t="s">
        <v>169</v>
      </c>
      <c r="J217" s="31">
        <v>4.8331353854809944E-5</v>
      </c>
      <c r="K217" s="28" t="s">
        <v>169</v>
      </c>
      <c r="L217" s="31">
        <v>9.6662707709619874E-4</v>
      </c>
    </row>
    <row r="218" spans="1:12">
      <c r="A218" s="2" t="s">
        <v>377</v>
      </c>
      <c r="B218" s="16" t="s">
        <v>1556</v>
      </c>
      <c r="C218" s="20">
        <v>1.6211239137957816</v>
      </c>
      <c r="D218" s="20">
        <v>-4.6951616027419849</v>
      </c>
      <c r="E218" s="28" t="s">
        <v>169</v>
      </c>
      <c r="F218" s="28" t="s">
        <v>169</v>
      </c>
      <c r="G218" s="28" t="s">
        <v>169</v>
      </c>
      <c r="H218" s="31">
        <v>3.7837500032290431E-7</v>
      </c>
      <c r="I218" s="28" t="s">
        <v>169</v>
      </c>
      <c r="J218" s="31">
        <v>1.9455531540688949E-6</v>
      </c>
      <c r="K218" s="28" t="s">
        <v>169</v>
      </c>
      <c r="L218" s="31">
        <v>3.891106308137789E-5</v>
      </c>
    </row>
    <row r="219" spans="1:12">
      <c r="A219" s="2" t="s">
        <v>378</v>
      </c>
      <c r="B219" s="16" t="s">
        <v>1557</v>
      </c>
      <c r="C219" s="20">
        <v>2.3655639137957816</v>
      </c>
      <c r="D219" s="20">
        <v>-8.6244571297983086</v>
      </c>
      <c r="E219" s="28" t="s">
        <v>169</v>
      </c>
      <c r="F219" s="28" t="s">
        <v>169</v>
      </c>
      <c r="G219" s="28" t="s">
        <v>169</v>
      </c>
      <c r="H219" s="31">
        <v>5.818686500509755E-9</v>
      </c>
      <c r="I219" s="28" t="s">
        <v>169</v>
      </c>
      <c r="J219" s="31">
        <v>9.0997419860315697E-6</v>
      </c>
      <c r="K219" s="28" t="s">
        <v>169</v>
      </c>
      <c r="L219" s="31">
        <v>1.8199483972063137E-4</v>
      </c>
    </row>
    <row r="220" spans="1:12">
      <c r="A220" s="2" t="s">
        <v>379</v>
      </c>
      <c r="B220" s="16" t="s">
        <v>1558</v>
      </c>
      <c r="C220" s="20">
        <v>2.2247239137957817</v>
      </c>
      <c r="D220" s="20">
        <v>-7.5624669063625269</v>
      </c>
      <c r="E220" s="28" t="s">
        <v>169</v>
      </c>
      <c r="F220" s="28" t="s">
        <v>169</v>
      </c>
      <c r="G220" s="28" t="s">
        <v>169</v>
      </c>
      <c r="H220" s="31">
        <v>5.1682183372605864E-8</v>
      </c>
      <c r="I220" s="28" t="s">
        <v>169</v>
      </c>
      <c r="J220" s="31">
        <v>6.9083127848767852E-6</v>
      </c>
      <c r="K220" s="28" t="s">
        <v>169</v>
      </c>
      <c r="L220" s="31">
        <v>1.3816625569753569E-4</v>
      </c>
    </row>
    <row r="221" spans="1:12">
      <c r="A221" s="2" t="s">
        <v>380</v>
      </c>
      <c r="B221" s="16" t="s">
        <v>1559</v>
      </c>
      <c r="C221" s="20">
        <v>0.68554391379578161</v>
      </c>
      <c r="D221" s="20">
        <v>-12.123856253667508</v>
      </c>
      <c r="E221" s="28" t="s">
        <v>169</v>
      </c>
      <c r="F221" s="28" t="s">
        <v>169</v>
      </c>
      <c r="G221" s="28" t="s">
        <v>169</v>
      </c>
      <c r="H221" s="31">
        <v>4.1830900395790925E-9</v>
      </c>
      <c r="I221" s="28" t="s">
        <v>169</v>
      </c>
      <c r="J221" s="31">
        <v>2.3915833939552409E-7</v>
      </c>
      <c r="K221" s="28" t="s">
        <v>169</v>
      </c>
      <c r="L221" s="31">
        <v>4.7831667879104818E-6</v>
      </c>
    </row>
    <row r="222" spans="1:12">
      <c r="A222" s="2" t="s">
        <v>381</v>
      </c>
      <c r="B222" s="16" t="s">
        <v>1560</v>
      </c>
      <c r="C222" s="20">
        <v>3.7940839137957818</v>
      </c>
      <c r="D222" s="20">
        <v>-4.2711001480119766</v>
      </c>
      <c r="E222" s="28" t="s">
        <v>169</v>
      </c>
      <c r="F222" s="28" t="s">
        <v>169</v>
      </c>
      <c r="G222" s="28" t="s">
        <v>169</v>
      </c>
      <c r="H222" s="31">
        <v>1.0489154677318465E-5</v>
      </c>
      <c r="I222" s="28" t="s">
        <v>169</v>
      </c>
      <c r="J222" s="31">
        <v>6.5999214905939767E-5</v>
      </c>
      <c r="K222" s="28" t="s">
        <v>169</v>
      </c>
      <c r="L222" s="31">
        <v>1.3199842981187952E-3</v>
      </c>
    </row>
    <row r="223" spans="1:12">
      <c r="A223" s="2" t="s">
        <v>382</v>
      </c>
      <c r="B223" s="16" t="s">
        <v>1561</v>
      </c>
      <c r="C223" s="20">
        <v>1.6613639137957816</v>
      </c>
      <c r="D223" s="20">
        <v>-10.39989854214874</v>
      </c>
      <c r="E223" s="28" t="s">
        <v>169</v>
      </c>
      <c r="F223" s="28" t="s">
        <v>169</v>
      </c>
      <c r="G223" s="28" t="s">
        <v>169</v>
      </c>
      <c r="H223" s="31">
        <v>6.1380948897355164E-9</v>
      </c>
      <c r="I223" s="28" t="s">
        <v>169</v>
      </c>
      <c r="J223" s="31">
        <v>2.1240399090059836E-6</v>
      </c>
      <c r="K223" s="28" t="s">
        <v>169</v>
      </c>
      <c r="L223" s="31">
        <v>4.2480798180119668E-5</v>
      </c>
    </row>
    <row r="224" spans="1:12">
      <c r="A224" s="2" t="s">
        <v>383</v>
      </c>
      <c r="B224" s="16" t="s">
        <v>1562</v>
      </c>
      <c r="C224" s="20">
        <v>3.3011439137957814</v>
      </c>
      <c r="D224" s="20">
        <v>-4.5187017293624843</v>
      </c>
      <c r="E224" s="28" t="s">
        <v>169</v>
      </c>
      <c r="F224" s="28" t="s">
        <v>169</v>
      </c>
      <c r="G224" s="28" t="s">
        <v>169</v>
      </c>
      <c r="H224" s="31">
        <v>2.950583409091588E-6</v>
      </c>
      <c r="I224" s="28" t="s">
        <v>169</v>
      </c>
      <c r="J224" s="31">
        <v>4.0251930337761769E-5</v>
      </c>
      <c r="K224" s="28" t="s">
        <v>169</v>
      </c>
      <c r="L224" s="31">
        <v>8.0503860675523536E-4</v>
      </c>
    </row>
    <row r="225" spans="1:12">
      <c r="A225" s="2" t="s">
        <v>384</v>
      </c>
      <c r="B225" s="16" t="s">
        <v>1563</v>
      </c>
      <c r="C225" s="20">
        <v>1.5909439137957815</v>
      </c>
      <c r="D225" s="20">
        <v>-3.9855313469805602</v>
      </c>
      <c r="E225" s="28" t="s">
        <v>169</v>
      </c>
      <c r="F225" s="28" t="s">
        <v>169</v>
      </c>
      <c r="G225" s="28" t="s">
        <v>169</v>
      </c>
      <c r="H225" s="31">
        <v>3.2110129089143738E-7</v>
      </c>
      <c r="I225" s="28" t="s">
        <v>169</v>
      </c>
      <c r="J225" s="31">
        <v>1.8201738348687419E-6</v>
      </c>
      <c r="K225" s="28" t="s">
        <v>169</v>
      </c>
      <c r="L225" s="31">
        <v>3.6403476697374835E-5</v>
      </c>
    </row>
    <row r="226" spans="1:12">
      <c r="A226" s="2" t="s">
        <v>385</v>
      </c>
      <c r="B226" s="16" t="s">
        <v>1564</v>
      </c>
      <c r="C226" s="20">
        <v>2.6673639137957816</v>
      </c>
      <c r="D226" s="20">
        <v>-8.0399721365159031</v>
      </c>
      <c r="E226" s="28" t="s">
        <v>169</v>
      </c>
      <c r="F226" s="28" t="s">
        <v>169</v>
      </c>
      <c r="G226" s="28" t="s">
        <v>169</v>
      </c>
      <c r="H226" s="31">
        <v>7.8255286297128615E-7</v>
      </c>
      <c r="I226" s="28" t="s">
        <v>169</v>
      </c>
      <c r="J226" s="31">
        <v>1.5805093568251693E-5</v>
      </c>
      <c r="K226" s="28" t="s">
        <v>169</v>
      </c>
      <c r="L226" s="31">
        <v>3.1610187136503389E-4</v>
      </c>
    </row>
    <row r="227" spans="1:12">
      <c r="A227" s="2" t="s">
        <v>386</v>
      </c>
      <c r="B227" s="16" t="s">
        <v>1565</v>
      </c>
      <c r="C227" s="20">
        <v>2.9792239137957814</v>
      </c>
      <c r="D227" s="20">
        <v>-9.8399230210791906</v>
      </c>
      <c r="E227" s="28" t="s">
        <v>169</v>
      </c>
      <c r="F227" s="28" t="s">
        <v>169</v>
      </c>
      <c r="G227" s="28" t="s">
        <v>169</v>
      </c>
      <c r="H227" s="31">
        <v>2.0158351799814424E-7</v>
      </c>
      <c r="I227" s="28" t="s">
        <v>169</v>
      </c>
      <c r="J227" s="31">
        <v>2.6113350179295319E-5</v>
      </c>
      <c r="K227" s="28" t="s">
        <v>169</v>
      </c>
      <c r="L227" s="31">
        <v>5.2226700358590629E-4</v>
      </c>
    </row>
    <row r="228" spans="1:12">
      <c r="A228" s="2" t="s">
        <v>387</v>
      </c>
      <c r="B228" s="16" t="s">
        <v>1566</v>
      </c>
      <c r="C228" s="20">
        <v>4.5083439137957804</v>
      </c>
      <c r="D228" s="20">
        <v>-2.8588317446794353</v>
      </c>
      <c r="E228" s="28" t="s">
        <v>169</v>
      </c>
      <c r="F228" s="28" t="s">
        <v>169</v>
      </c>
      <c r="G228" s="28" t="s">
        <v>169</v>
      </c>
      <c r="H228" s="31">
        <v>3.935721128661569E-6</v>
      </c>
      <c r="I228" s="28" t="s">
        <v>169</v>
      </c>
      <c r="J228" s="31">
        <v>1.028581896290337E-4</v>
      </c>
      <c r="K228" s="28" t="s">
        <v>169</v>
      </c>
      <c r="L228" s="31">
        <v>2.0571637925806741E-3</v>
      </c>
    </row>
    <row r="229" spans="1:12">
      <c r="A229" s="2" t="s">
        <v>388</v>
      </c>
      <c r="B229" s="16" t="s">
        <v>1567</v>
      </c>
      <c r="C229" s="20">
        <v>0.39380391379578161</v>
      </c>
      <c r="D229" s="20">
        <v>-8.7321040693487859</v>
      </c>
      <c r="E229" s="28" t="s">
        <v>169</v>
      </c>
      <c r="F229" s="28" t="s">
        <v>169</v>
      </c>
      <c r="G229" s="28" t="s">
        <v>169</v>
      </c>
      <c r="H229" s="31">
        <v>6.4870236586688097E-10</v>
      </c>
      <c r="I229" s="28" t="s">
        <v>169</v>
      </c>
      <c r="J229" s="31">
        <v>1.2289117749016067E-7</v>
      </c>
      <c r="K229" s="28" t="s">
        <v>169</v>
      </c>
      <c r="L229" s="31">
        <v>2.4578235498032136E-6</v>
      </c>
    </row>
    <row r="230" spans="1:12">
      <c r="A230" s="2" t="s">
        <v>389</v>
      </c>
      <c r="B230" s="16" t="s">
        <v>1568</v>
      </c>
      <c r="C230" s="20">
        <v>0.82638391379578147</v>
      </c>
      <c r="D230" s="20">
        <v>-8.1682823417069397</v>
      </c>
      <c r="E230" s="28" t="s">
        <v>169</v>
      </c>
      <c r="F230" s="28" t="s">
        <v>169</v>
      </c>
      <c r="G230" s="28" t="s">
        <v>169</v>
      </c>
      <c r="H230" s="31">
        <v>1.171807742683468E-10</v>
      </c>
      <c r="I230" s="28" t="s">
        <v>169</v>
      </c>
      <c r="J230" s="31">
        <v>3.294221542814372E-7</v>
      </c>
      <c r="K230" s="28" t="s">
        <v>169</v>
      </c>
      <c r="L230" s="31">
        <v>6.5884430856287439E-6</v>
      </c>
    </row>
    <row r="231" spans="1:12">
      <c r="A231" s="2" t="s">
        <v>390</v>
      </c>
      <c r="B231" s="16" t="s">
        <v>1569</v>
      </c>
      <c r="C231" s="20">
        <v>4.4077439137957812</v>
      </c>
      <c r="D231" s="20">
        <v>-4.9092292130418498</v>
      </c>
      <c r="E231" s="28" t="s">
        <v>169</v>
      </c>
      <c r="F231" s="28" t="s">
        <v>169</v>
      </c>
      <c r="G231" s="28" t="s">
        <v>169</v>
      </c>
      <c r="H231" s="31">
        <v>3.9611820490101363E-6</v>
      </c>
      <c r="I231" s="28" t="s">
        <v>169</v>
      </c>
      <c r="J231" s="31">
        <v>9.8038114199744129E-5</v>
      </c>
      <c r="K231" s="28" t="s">
        <v>169</v>
      </c>
      <c r="L231" s="31">
        <v>1.9607622839948823E-3</v>
      </c>
    </row>
    <row r="232" spans="1:12">
      <c r="A232" s="2" t="s">
        <v>391</v>
      </c>
      <c r="B232" s="16" t="s">
        <v>1570</v>
      </c>
      <c r="C232" s="20">
        <v>1.2891439137957816</v>
      </c>
      <c r="D232" s="20">
        <v>-8.247095625615243</v>
      </c>
      <c r="E232" s="28" t="s">
        <v>169</v>
      </c>
      <c r="F232" s="28" t="s">
        <v>169</v>
      </c>
      <c r="G232" s="28" t="s">
        <v>169</v>
      </c>
      <c r="H232" s="31">
        <v>1.118226855181221E-8</v>
      </c>
      <c r="I232" s="28" t="s">
        <v>169</v>
      </c>
      <c r="J232" s="31">
        <v>9.3464728028701405E-7</v>
      </c>
      <c r="K232" s="28" t="s">
        <v>169</v>
      </c>
      <c r="L232" s="31">
        <v>1.8692945605740279E-5</v>
      </c>
    </row>
    <row r="233" spans="1:12">
      <c r="A233" s="2" t="s">
        <v>392</v>
      </c>
      <c r="B233" s="16" t="s">
        <v>1571</v>
      </c>
      <c r="C233" s="20">
        <v>5.2527839137957804</v>
      </c>
      <c r="D233" s="20">
        <v>-1.920735766021888</v>
      </c>
      <c r="E233" s="28" t="s">
        <v>169</v>
      </c>
      <c r="F233" s="28" t="s">
        <v>169</v>
      </c>
      <c r="G233" s="28" t="s">
        <v>169</v>
      </c>
      <c r="H233" s="31">
        <v>1.7104028028568643E-5</v>
      </c>
      <c r="I233" s="28" t="s">
        <v>169</v>
      </c>
      <c r="J233" s="31">
        <v>1.3535229565919733E-4</v>
      </c>
      <c r="K233" s="28" t="s">
        <v>169</v>
      </c>
      <c r="L233" s="31">
        <v>2.7070459131839468E-3</v>
      </c>
    </row>
    <row r="234" spans="1:12">
      <c r="A234" s="2" t="s">
        <v>393</v>
      </c>
      <c r="B234" s="16" t="s">
        <v>1572</v>
      </c>
      <c r="C234" s="20">
        <v>3.1904839137957817</v>
      </c>
      <c r="D234" s="20">
        <v>-7.7756112753321016</v>
      </c>
      <c r="E234" s="28" t="s">
        <v>169</v>
      </c>
      <c r="F234" s="28" t="s">
        <v>169</v>
      </c>
      <c r="G234" s="28" t="s">
        <v>169</v>
      </c>
      <c r="H234" s="31">
        <v>1.52318108752882E-6</v>
      </c>
      <c r="I234" s="28" t="s">
        <v>169</v>
      </c>
      <c r="J234" s="31">
        <v>3.5045992180083298E-5</v>
      </c>
      <c r="K234" s="28" t="s">
        <v>169</v>
      </c>
      <c r="L234" s="31">
        <v>7.00919843601666E-4</v>
      </c>
    </row>
    <row r="235" spans="1:12">
      <c r="A235" s="2" t="s">
        <v>394</v>
      </c>
      <c r="B235" s="16" t="s">
        <v>1573</v>
      </c>
      <c r="C235" s="20">
        <v>2.9993439137957814</v>
      </c>
      <c r="D235" s="20">
        <v>-5.7064637424444609</v>
      </c>
      <c r="E235" s="28" t="s">
        <v>169</v>
      </c>
      <c r="F235" s="28" t="s">
        <v>169</v>
      </c>
      <c r="G235" s="28" t="s">
        <v>169</v>
      </c>
      <c r="H235" s="31">
        <v>9.1696411946191637E-6</v>
      </c>
      <c r="I235" s="28" t="s">
        <v>169</v>
      </c>
      <c r="J235" s="31">
        <v>2.6899702575308052E-5</v>
      </c>
      <c r="K235" s="28" t="s">
        <v>169</v>
      </c>
      <c r="L235" s="31">
        <v>5.3799405150616107E-4</v>
      </c>
    </row>
    <row r="236" spans="1:12">
      <c r="A236" s="2" t="s">
        <v>395</v>
      </c>
      <c r="B236" s="16" t="s">
        <v>1574</v>
      </c>
      <c r="C236" s="20">
        <v>3.6633039137957812</v>
      </c>
      <c r="D236" s="20">
        <v>-8.4298353906591199</v>
      </c>
      <c r="E236" s="28" t="s">
        <v>169</v>
      </c>
      <c r="F236" s="28" t="s">
        <v>169</v>
      </c>
      <c r="G236" s="28" t="s">
        <v>169</v>
      </c>
      <c r="H236" s="31">
        <v>4.2777462189317867E-7</v>
      </c>
      <c r="I236" s="28" t="s">
        <v>169</v>
      </c>
      <c r="J236" s="31">
        <v>5.8958407115161638E-5</v>
      </c>
      <c r="K236" s="28" t="s">
        <v>169</v>
      </c>
      <c r="L236" s="31">
        <v>1.1791681423032328E-3</v>
      </c>
    </row>
    <row r="237" spans="1:12">
      <c r="A237" s="2" t="s">
        <v>396</v>
      </c>
      <c r="B237" s="16" t="s">
        <v>1575</v>
      </c>
      <c r="C237" s="20">
        <v>7.5263439137957793</v>
      </c>
      <c r="D237" s="20">
        <v>-4.4886492265680733</v>
      </c>
      <c r="E237" s="28" t="s">
        <v>169</v>
      </c>
      <c r="F237" s="28" t="s">
        <v>169</v>
      </c>
      <c r="G237" s="28" t="s">
        <v>169</v>
      </c>
      <c r="H237" s="31">
        <v>1.4436289999315276E-7</v>
      </c>
      <c r="I237" s="28" t="s">
        <v>169</v>
      </c>
      <c r="J237" s="31">
        <v>1.9865087596687247E-4</v>
      </c>
      <c r="K237" s="28" t="s">
        <v>169</v>
      </c>
      <c r="L237" s="31">
        <v>3.9730175193374495E-3</v>
      </c>
    </row>
    <row r="238" spans="1:12">
      <c r="A238" s="2" t="s">
        <v>397</v>
      </c>
      <c r="B238" s="16" t="s">
        <v>1576</v>
      </c>
      <c r="C238" s="20">
        <v>6.6511239137957814</v>
      </c>
      <c r="D238" s="20">
        <v>-2.2577800378371062</v>
      </c>
      <c r="E238" s="28" t="s">
        <v>169</v>
      </c>
      <c r="F238" s="28" t="s">
        <v>169</v>
      </c>
      <c r="G238" s="28" t="s">
        <v>169</v>
      </c>
      <c r="H238" s="31">
        <v>2.9818369642180752E-6</v>
      </c>
      <c r="I238" s="28" t="s">
        <v>169</v>
      </c>
      <c r="J238" s="31">
        <v>1.8060464926745353E-4</v>
      </c>
      <c r="K238" s="28" t="s">
        <v>169</v>
      </c>
      <c r="L238" s="31">
        <v>3.6120929853490705E-3</v>
      </c>
    </row>
    <row r="239" spans="1:12">
      <c r="A239" s="2" t="s">
        <v>398</v>
      </c>
      <c r="B239" s="16" t="s">
        <v>1577</v>
      </c>
      <c r="C239" s="20">
        <v>0.61512391379578168</v>
      </c>
      <c r="D239" s="20">
        <v>-1.8341281923622523</v>
      </c>
      <c r="E239" s="28" t="s">
        <v>169</v>
      </c>
      <c r="F239" s="28" t="s">
        <v>169</v>
      </c>
      <c r="G239" s="28" t="s">
        <v>169</v>
      </c>
      <c r="H239" s="31">
        <v>7.3921724867395308E-10</v>
      </c>
      <c r="I239" s="28" t="s">
        <v>169</v>
      </c>
      <c r="J239" s="31">
        <v>1.8022161705288794E-7</v>
      </c>
      <c r="K239" s="28" t="s">
        <v>169</v>
      </c>
      <c r="L239" s="31">
        <v>3.6044323410577584E-6</v>
      </c>
    </row>
    <row r="240" spans="1:12">
      <c r="A240" s="2" t="s">
        <v>399</v>
      </c>
      <c r="B240" s="16" t="s">
        <v>1578</v>
      </c>
      <c r="C240" s="20">
        <v>2.2247239137957817</v>
      </c>
      <c r="D240" s="20">
        <v>-3.9024149680568776</v>
      </c>
      <c r="E240" s="28" t="s">
        <v>169</v>
      </c>
      <c r="F240" s="28" t="s">
        <v>169</v>
      </c>
      <c r="G240" s="28" t="s">
        <v>169</v>
      </c>
      <c r="H240" s="31">
        <v>9.3316967249676739E-9</v>
      </c>
      <c r="I240" s="28" t="s">
        <v>169</v>
      </c>
      <c r="J240" s="31">
        <v>6.9019102646637595E-6</v>
      </c>
      <c r="K240" s="28" t="s">
        <v>169</v>
      </c>
      <c r="L240" s="31">
        <v>1.3803820529327519E-4</v>
      </c>
    </row>
    <row r="241" spans="1:12">
      <c r="A241" s="2" t="s">
        <v>400</v>
      </c>
      <c r="B241" s="16" t="s">
        <v>1579</v>
      </c>
      <c r="C241" s="20">
        <v>3.7739639137957819</v>
      </c>
      <c r="D241" s="20">
        <v>-4.5585776247466292</v>
      </c>
      <c r="E241" s="28" t="s">
        <v>169</v>
      </c>
      <c r="F241" s="28" t="s">
        <v>169</v>
      </c>
      <c r="G241" s="28" t="s">
        <v>169</v>
      </c>
      <c r="H241" s="31">
        <v>4.5879512568006613E-7</v>
      </c>
      <c r="I241" s="28" t="s">
        <v>169</v>
      </c>
      <c r="J241" s="31">
        <v>6.4916235506036859E-5</v>
      </c>
      <c r="K241" s="28" t="s">
        <v>169</v>
      </c>
      <c r="L241" s="31">
        <v>1.2983247101207372E-3</v>
      </c>
    </row>
    <row r="242" spans="1:12">
      <c r="A242" s="2" t="s">
        <v>401</v>
      </c>
      <c r="B242" s="16" t="s">
        <v>1580</v>
      </c>
      <c r="C242" s="20">
        <v>3.0496439137957814</v>
      </c>
      <c r="D242" s="20">
        <v>-3.8974949680568778</v>
      </c>
      <c r="E242" s="28" t="s">
        <v>169</v>
      </c>
      <c r="F242" s="28" t="s">
        <v>169</v>
      </c>
      <c r="G242" s="28" t="s">
        <v>169</v>
      </c>
      <c r="H242" s="31">
        <v>9.118055892462716E-8</v>
      </c>
      <c r="I242" s="28" t="s">
        <v>169</v>
      </c>
      <c r="J242" s="31">
        <v>2.8910913659167962E-5</v>
      </c>
      <c r="K242" s="28" t="s">
        <v>169</v>
      </c>
      <c r="L242" s="31">
        <v>5.7821827318335921E-4</v>
      </c>
    </row>
    <row r="243" spans="1:12">
      <c r="A243" s="2" t="s">
        <v>402</v>
      </c>
      <c r="B243" s="16" t="s">
        <v>1581</v>
      </c>
      <c r="C243" s="20">
        <v>2.7277239137957814</v>
      </c>
      <c r="D243" s="20">
        <v>-2.5353332266458084</v>
      </c>
      <c r="E243" s="28" t="s">
        <v>169</v>
      </c>
      <c r="F243" s="28" t="s">
        <v>169</v>
      </c>
      <c r="G243" s="28" t="s">
        <v>169</v>
      </c>
      <c r="H243" s="31">
        <v>6.5836064946198543E-7</v>
      </c>
      <c r="I243" s="28" t="s">
        <v>169</v>
      </c>
      <c r="J243" s="31">
        <v>1.7224797225641015E-5</v>
      </c>
      <c r="K243" s="28" t="s">
        <v>169</v>
      </c>
      <c r="L243" s="31">
        <v>3.4449594451282028E-4</v>
      </c>
    </row>
    <row r="244" spans="1:12">
      <c r="A244" s="2" t="s">
        <v>403</v>
      </c>
      <c r="B244" s="16" t="s">
        <v>1582</v>
      </c>
      <c r="C244" s="20">
        <v>4.9208039137957806</v>
      </c>
      <c r="D244" s="20">
        <v>2.7762542383141304</v>
      </c>
      <c r="E244" s="28" t="s">
        <v>169</v>
      </c>
      <c r="F244" s="28" t="s">
        <v>170</v>
      </c>
      <c r="G244" s="28" t="s">
        <v>169</v>
      </c>
      <c r="H244" s="31">
        <v>4.1186273218166151E-7</v>
      </c>
      <c r="I244" s="28" t="s">
        <v>169</v>
      </c>
      <c r="J244" s="31">
        <v>7.7010769823603909E-7</v>
      </c>
      <c r="K244" s="28" t="s">
        <v>169</v>
      </c>
      <c r="L244" s="31">
        <v>1.5402153964720784E-5</v>
      </c>
    </row>
    <row r="245" spans="1:12">
      <c r="A245" s="2" t="s">
        <v>404</v>
      </c>
      <c r="B245" s="16" t="s">
        <v>1583</v>
      </c>
      <c r="C245" s="20">
        <v>2.6774239137957814</v>
      </c>
      <c r="D245" s="20">
        <v>-1.2379698717317842</v>
      </c>
      <c r="E245" s="28" t="s">
        <v>169</v>
      </c>
      <c r="F245" s="28" t="s">
        <v>169</v>
      </c>
      <c r="G245" s="28" t="s">
        <v>169</v>
      </c>
      <c r="H245" s="31">
        <v>9.0417342002828182E-8</v>
      </c>
      <c r="I245" s="28" t="s">
        <v>169</v>
      </c>
      <c r="J245" s="31">
        <v>1.1897452915244879E-5</v>
      </c>
      <c r="K245" s="28" t="s">
        <v>169</v>
      </c>
      <c r="L245" s="31">
        <v>2.3794905830489758E-4</v>
      </c>
    </row>
    <row r="246" spans="1:12">
      <c r="A246" s="2" t="s">
        <v>405</v>
      </c>
      <c r="B246" s="16" t="s">
        <v>1584</v>
      </c>
      <c r="C246" s="20">
        <v>1.1986039137957816</v>
      </c>
      <c r="D246" s="20">
        <v>-1.8178739043258236</v>
      </c>
      <c r="E246" s="28" t="s">
        <v>169</v>
      </c>
      <c r="F246" s="28" t="s">
        <v>169</v>
      </c>
      <c r="G246" s="28" t="s">
        <v>169</v>
      </c>
      <c r="H246" s="31">
        <v>3.4809739732101626E-9</v>
      </c>
      <c r="I246" s="28" t="s">
        <v>169</v>
      </c>
      <c r="J246" s="31">
        <v>6.7410890707215815E-7</v>
      </c>
      <c r="K246" s="28" t="s">
        <v>169</v>
      </c>
      <c r="L246" s="31">
        <v>1.3482178141443163E-5</v>
      </c>
    </row>
    <row r="247" spans="1:12">
      <c r="A247" s="2" t="s">
        <v>406</v>
      </c>
      <c r="B247" s="16" t="s">
        <v>1585</v>
      </c>
      <c r="C247" s="20">
        <v>2.2448439137957816</v>
      </c>
      <c r="D247" s="20">
        <v>-4.1633446195858923</v>
      </c>
      <c r="E247" s="28" t="s">
        <v>169</v>
      </c>
      <c r="F247" s="28" t="s">
        <v>169</v>
      </c>
      <c r="G247" s="28" t="s">
        <v>169</v>
      </c>
      <c r="H247" s="31">
        <v>8.7112432568697333E-9</v>
      </c>
      <c r="I247" s="28" t="s">
        <v>169</v>
      </c>
      <c r="J247" s="31">
        <v>7.1863008350724314E-6</v>
      </c>
      <c r="K247" s="28" t="s">
        <v>169</v>
      </c>
      <c r="L247" s="31">
        <v>1.4372601670144863E-4</v>
      </c>
    </row>
    <row r="248" spans="1:12">
      <c r="A248" s="2" t="s">
        <v>407</v>
      </c>
      <c r="B248" s="16" t="s">
        <v>1586</v>
      </c>
      <c r="C248" s="20">
        <v>1.6714239137957814</v>
      </c>
      <c r="D248" s="20">
        <v>-1.5062266708219803</v>
      </c>
      <c r="E248" s="28" t="s">
        <v>169</v>
      </c>
      <c r="F248" s="28" t="s">
        <v>169</v>
      </c>
      <c r="G248" s="28" t="s">
        <v>169</v>
      </c>
      <c r="H248" s="31">
        <v>7.9111307357789024E-9</v>
      </c>
      <c r="I248" s="28" t="s">
        <v>169</v>
      </c>
      <c r="J248" s="31">
        <v>1.7235792164626783E-6</v>
      </c>
      <c r="K248" s="28" t="s">
        <v>169</v>
      </c>
      <c r="L248" s="31">
        <v>3.4471584329253565E-5</v>
      </c>
    </row>
    <row r="249" spans="1:12">
      <c r="A249" s="2" t="s">
        <v>408</v>
      </c>
      <c r="B249" s="16" t="s">
        <v>1587</v>
      </c>
      <c r="C249" s="20">
        <v>2.6271239137957814</v>
      </c>
      <c r="D249" s="20">
        <v>-3.534259642756242</v>
      </c>
      <c r="E249" s="28" t="s">
        <v>169</v>
      </c>
      <c r="F249" s="28" t="s">
        <v>169</v>
      </c>
      <c r="G249" s="28" t="s">
        <v>169</v>
      </c>
      <c r="H249" s="31">
        <v>2.7136347201587549E-8</v>
      </c>
      <c r="I249" s="28" t="s">
        <v>169</v>
      </c>
      <c r="J249" s="31">
        <v>1.4707048685478034E-5</v>
      </c>
      <c r="K249" s="28" t="s">
        <v>169</v>
      </c>
      <c r="L249" s="31">
        <v>2.9414097370956071E-4</v>
      </c>
    </row>
    <row r="250" spans="1:12">
      <c r="A250" s="2" t="s">
        <v>409</v>
      </c>
      <c r="B250" s="16" t="s">
        <v>1588</v>
      </c>
      <c r="C250" s="20">
        <v>0.23284391379578159</v>
      </c>
      <c r="D250" s="20">
        <v>-4.2200032259986306</v>
      </c>
      <c r="E250" s="28" t="s">
        <v>169</v>
      </c>
      <c r="F250" s="28" t="s">
        <v>169</v>
      </c>
      <c r="G250" s="28" t="s">
        <v>169</v>
      </c>
      <c r="H250" s="31">
        <v>4.4376315030140813E-9</v>
      </c>
      <c r="I250" s="28" t="s">
        <v>169</v>
      </c>
      <c r="J250" s="31">
        <v>8.4975190322417075E-8</v>
      </c>
      <c r="K250" s="28" t="s">
        <v>169</v>
      </c>
      <c r="L250" s="31">
        <v>1.6995038064483416E-6</v>
      </c>
    </row>
    <row r="251" spans="1:12">
      <c r="A251" s="2" t="s">
        <v>410</v>
      </c>
      <c r="B251" s="16" t="s">
        <v>1589</v>
      </c>
      <c r="C251" s="20">
        <v>4.095883913795781</v>
      </c>
      <c r="D251" s="20">
        <v>-3.2121192087058312</v>
      </c>
      <c r="E251" s="28" t="s">
        <v>169</v>
      </c>
      <c r="F251" s="28" t="s">
        <v>169</v>
      </c>
      <c r="G251" s="28" t="s">
        <v>169</v>
      </c>
      <c r="H251" s="31">
        <v>4.847504213248797E-6</v>
      </c>
      <c r="I251" s="28" t="s">
        <v>169</v>
      </c>
      <c r="J251" s="31">
        <v>8.2079461486448419E-5</v>
      </c>
      <c r="K251" s="28" t="s">
        <v>169</v>
      </c>
      <c r="L251" s="31">
        <v>1.6415892297289684E-3</v>
      </c>
    </row>
    <row r="252" spans="1:12">
      <c r="A252" s="2" t="s">
        <v>411</v>
      </c>
      <c r="B252" s="16" t="s">
        <v>1590</v>
      </c>
      <c r="C252" s="20">
        <v>3.2005439137957814</v>
      </c>
      <c r="D252" s="20">
        <v>-4.2618658599755488</v>
      </c>
      <c r="E252" s="28" t="s">
        <v>169</v>
      </c>
      <c r="F252" s="28" t="s">
        <v>169</v>
      </c>
      <c r="G252" s="28" t="s">
        <v>169</v>
      </c>
      <c r="H252" s="31">
        <v>4.2532597531525564E-8</v>
      </c>
      <c r="I252" s="28" t="s">
        <v>169</v>
      </c>
      <c r="J252" s="31">
        <v>3.5498227035499353E-5</v>
      </c>
      <c r="K252" s="28" t="s">
        <v>169</v>
      </c>
      <c r="L252" s="31">
        <v>7.0996454070998698E-4</v>
      </c>
    </row>
    <row r="253" spans="1:12">
      <c r="A253" s="2" t="s">
        <v>412</v>
      </c>
      <c r="B253" s="16" t="s">
        <v>1591</v>
      </c>
      <c r="C253" s="20">
        <v>0.74590391379578147</v>
      </c>
      <c r="D253" s="20">
        <v>-1.705180485623754</v>
      </c>
      <c r="E253" s="28" t="s">
        <v>169</v>
      </c>
      <c r="F253" s="28" t="s">
        <v>169</v>
      </c>
      <c r="G253" s="28" t="s">
        <v>169</v>
      </c>
      <c r="H253" s="31">
        <v>4.8941965010075809E-10</v>
      </c>
      <c r="I253" s="28" t="s">
        <v>169</v>
      </c>
      <c r="J253" s="31">
        <v>2.3354980889980094E-7</v>
      </c>
      <c r="K253" s="28" t="s">
        <v>169</v>
      </c>
      <c r="L253" s="31">
        <v>4.6709961779960191E-6</v>
      </c>
    </row>
    <row r="254" spans="1:12">
      <c r="A254" s="2" t="s">
        <v>413</v>
      </c>
      <c r="B254" s="16" t="s">
        <v>1592</v>
      </c>
      <c r="C254" s="20">
        <v>-0.32045608620421839</v>
      </c>
      <c r="D254" s="20">
        <v>-8.5939009877569532</v>
      </c>
      <c r="E254" s="28" t="s">
        <v>169</v>
      </c>
      <c r="F254" s="28" t="s">
        <v>169</v>
      </c>
      <c r="G254" s="28" t="s">
        <v>169</v>
      </c>
      <c r="H254" s="31">
        <v>7.9760384732919231E-10</v>
      </c>
      <c r="I254" s="28" t="s">
        <v>169</v>
      </c>
      <c r="J254" s="31">
        <v>2.3884316043406751E-8</v>
      </c>
      <c r="K254" s="28" t="s">
        <v>169</v>
      </c>
      <c r="L254" s="31">
        <v>4.77686320868135E-7</v>
      </c>
    </row>
    <row r="255" spans="1:12">
      <c r="A255" s="2" t="s">
        <v>414</v>
      </c>
      <c r="B255" s="16" t="s">
        <v>1593</v>
      </c>
      <c r="C255" s="20">
        <v>2.1442439137957816</v>
      </c>
      <c r="D255" s="20">
        <v>-1.1834748894794458</v>
      </c>
      <c r="E255" s="28" t="s">
        <v>169</v>
      </c>
      <c r="F255" s="28" t="s">
        <v>169</v>
      </c>
      <c r="G255" s="28" t="s">
        <v>169</v>
      </c>
      <c r="H255" s="31">
        <v>2.8735187181434658E-8</v>
      </c>
      <c r="I255" s="28" t="s">
        <v>169</v>
      </c>
      <c r="J255" s="31">
        <v>3.9249705590567378E-6</v>
      </c>
      <c r="K255" s="28" t="s">
        <v>169</v>
      </c>
      <c r="L255" s="31">
        <v>7.8499411181134749E-5</v>
      </c>
    </row>
    <row r="256" spans="1:12">
      <c r="A256" s="2" t="s">
        <v>415</v>
      </c>
      <c r="B256" s="16" t="s">
        <v>1594</v>
      </c>
      <c r="C256" s="20">
        <v>-6.8956086204218378E-2</v>
      </c>
      <c r="D256" s="20">
        <v>-4.3451769357533028</v>
      </c>
      <c r="E256" s="28" t="s">
        <v>169</v>
      </c>
      <c r="F256" s="28" t="s">
        <v>169</v>
      </c>
      <c r="G256" s="28" t="s">
        <v>169</v>
      </c>
      <c r="H256" s="31">
        <v>1.0067477095199131E-9</v>
      </c>
      <c r="I256" s="28" t="s">
        <v>169</v>
      </c>
      <c r="J256" s="31">
        <v>4.2539150783905867E-8</v>
      </c>
      <c r="K256" s="28" t="s">
        <v>169</v>
      </c>
      <c r="L256" s="31">
        <v>8.507830156781173E-7</v>
      </c>
    </row>
    <row r="257" spans="1:12">
      <c r="A257" s="2" t="s">
        <v>416</v>
      </c>
      <c r="B257" s="16" t="s">
        <v>1595</v>
      </c>
      <c r="C257" s="20">
        <v>3.2206639137957813</v>
      </c>
      <c r="D257" s="20">
        <v>-1.2475924451036702</v>
      </c>
      <c r="E257" s="28" t="s">
        <v>169</v>
      </c>
      <c r="F257" s="28" t="s">
        <v>169</v>
      </c>
      <c r="G257" s="28" t="s">
        <v>169</v>
      </c>
      <c r="H257" s="31">
        <v>1.5559688944718907E-7</v>
      </c>
      <c r="I257" s="28" t="s">
        <v>169</v>
      </c>
      <c r="J257" s="31">
        <v>2.978877462636861E-5</v>
      </c>
      <c r="K257" s="28" t="s">
        <v>169</v>
      </c>
      <c r="L257" s="31">
        <v>5.9577549252737218E-4</v>
      </c>
    </row>
    <row r="258" spans="1:12">
      <c r="A258" s="2" t="s">
        <v>417</v>
      </c>
      <c r="B258" s="16" t="s">
        <v>1596</v>
      </c>
      <c r="C258" s="20">
        <v>3.1502439137957814</v>
      </c>
      <c r="D258" s="20">
        <v>-0.96384175768749181</v>
      </c>
      <c r="E258" s="28" t="s">
        <v>169</v>
      </c>
      <c r="F258" s="28" t="s">
        <v>169</v>
      </c>
      <c r="G258" s="28" t="s">
        <v>169</v>
      </c>
      <c r="H258" s="31">
        <v>3.4391178473173855E-7</v>
      </c>
      <c r="I258" s="28" t="s">
        <v>169</v>
      </c>
      <c r="J258" s="31">
        <v>2.2763869040234681E-5</v>
      </c>
      <c r="K258" s="28" t="s">
        <v>169</v>
      </c>
      <c r="L258" s="31">
        <v>4.5527738080469358E-4</v>
      </c>
    </row>
    <row r="259" spans="1:12">
      <c r="A259" s="2" t="s">
        <v>418</v>
      </c>
      <c r="B259" s="16" t="s">
        <v>1597</v>
      </c>
      <c r="C259" s="20">
        <v>2.9993439137957814</v>
      </c>
      <c r="D259" s="20">
        <v>-10.086076370026966</v>
      </c>
      <c r="E259" s="28" t="s">
        <v>169</v>
      </c>
      <c r="F259" s="28" t="s">
        <v>169</v>
      </c>
      <c r="G259" s="28" t="s">
        <v>169</v>
      </c>
      <c r="H259" s="31">
        <v>7.4975715200057338E-11</v>
      </c>
      <c r="I259" s="28" t="s">
        <v>169</v>
      </c>
      <c r="J259" s="31">
        <v>2.6899958974628478E-5</v>
      </c>
      <c r="K259" s="28" t="s">
        <v>169</v>
      </c>
      <c r="L259" s="31">
        <v>5.3799917949256951E-4</v>
      </c>
    </row>
    <row r="260" spans="1:12">
      <c r="A260" s="2" t="s">
        <v>419</v>
      </c>
      <c r="B260" s="16" t="s">
        <v>1598</v>
      </c>
      <c r="C260" s="20">
        <v>4.7598439137957804</v>
      </c>
      <c r="D260" s="20">
        <v>-7.3465633894013527</v>
      </c>
      <c r="E260" s="28" t="s">
        <v>169</v>
      </c>
      <c r="F260" s="28" t="s">
        <v>169</v>
      </c>
      <c r="G260" s="28" t="s">
        <v>169</v>
      </c>
      <c r="H260" s="31">
        <v>1.2482798828668142E-8</v>
      </c>
      <c r="I260" s="28" t="s">
        <v>169</v>
      </c>
      <c r="J260" s="31">
        <v>1.1467470133138697E-4</v>
      </c>
      <c r="K260" s="28" t="s">
        <v>169</v>
      </c>
      <c r="L260" s="31">
        <v>2.2934940266277396E-3</v>
      </c>
    </row>
    <row r="261" spans="1:12">
      <c r="A261" s="2" t="s">
        <v>420</v>
      </c>
      <c r="B261" s="16" t="s">
        <v>1599</v>
      </c>
      <c r="C261" s="20">
        <v>1.8323839137957814</v>
      </c>
      <c r="D261" s="20">
        <v>-5.0996669489259796</v>
      </c>
      <c r="E261" s="28" t="s">
        <v>169</v>
      </c>
      <c r="F261" s="28" t="s">
        <v>169</v>
      </c>
      <c r="G261" s="28" t="s">
        <v>169</v>
      </c>
      <c r="H261" s="31">
        <v>4.6674726476649439E-8</v>
      </c>
      <c r="I261" s="28" t="s">
        <v>169</v>
      </c>
      <c r="J261" s="31">
        <v>3.0694952516383145E-6</v>
      </c>
      <c r="K261" s="28" t="s">
        <v>169</v>
      </c>
      <c r="L261" s="31">
        <v>6.1389905032766291E-5</v>
      </c>
    </row>
    <row r="262" spans="1:12">
      <c r="A262" s="2" t="s">
        <v>421</v>
      </c>
      <c r="B262" s="16" t="s">
        <v>1600</v>
      </c>
      <c r="C262" s="20">
        <v>2.8082039137957819</v>
      </c>
      <c r="D262" s="20">
        <v>-2.5348532266458079</v>
      </c>
      <c r="E262" s="28" t="s">
        <v>169</v>
      </c>
      <c r="F262" s="28" t="s">
        <v>169</v>
      </c>
      <c r="G262" s="28" t="s">
        <v>169</v>
      </c>
      <c r="H262" s="31">
        <v>7.3287383326248593E-7</v>
      </c>
      <c r="I262" s="28" t="s">
        <v>169</v>
      </c>
      <c r="J262" s="31">
        <v>1.9695175474215765E-5</v>
      </c>
      <c r="K262" s="28" t="s">
        <v>169</v>
      </c>
      <c r="L262" s="31">
        <v>3.9390350948431528E-4</v>
      </c>
    </row>
    <row r="263" spans="1:12">
      <c r="A263" s="2" t="s">
        <v>422</v>
      </c>
      <c r="B263" s="16" t="s">
        <v>1601</v>
      </c>
      <c r="C263" s="20">
        <v>1.6714239137957814</v>
      </c>
      <c r="D263" s="20">
        <v>-1.6265533872883224</v>
      </c>
      <c r="E263" s="28" t="s">
        <v>169</v>
      </c>
      <c r="F263" s="28" t="s">
        <v>169</v>
      </c>
      <c r="G263" s="28" t="s">
        <v>169</v>
      </c>
      <c r="H263" s="31">
        <v>1.0692832551414337E-8</v>
      </c>
      <c r="I263" s="28" t="s">
        <v>169</v>
      </c>
      <c r="J263" s="31">
        <v>1.8140429205593297E-6</v>
      </c>
      <c r="K263" s="28" t="s">
        <v>169</v>
      </c>
      <c r="L263" s="31">
        <v>3.6280858411186593E-5</v>
      </c>
    </row>
    <row r="264" spans="1:12">
      <c r="A264" s="2" t="s">
        <v>423</v>
      </c>
      <c r="B264" s="16" t="s">
        <v>1602</v>
      </c>
      <c r="C264" s="20">
        <v>0.11212391379578164</v>
      </c>
      <c r="D264" s="20">
        <v>-1.3787722612185596</v>
      </c>
      <c r="E264" s="28" t="s">
        <v>169</v>
      </c>
      <c r="F264" s="28" t="s">
        <v>169</v>
      </c>
      <c r="G264" s="28" t="s">
        <v>169</v>
      </c>
      <c r="H264" s="31">
        <v>4.638962388522179E-10</v>
      </c>
      <c r="I264" s="28" t="s">
        <v>169</v>
      </c>
      <c r="J264" s="31">
        <v>4.6898447594082149E-8</v>
      </c>
      <c r="K264" s="28" t="s">
        <v>169</v>
      </c>
      <c r="L264" s="31">
        <v>9.3796895188164291E-7</v>
      </c>
    </row>
    <row r="265" spans="1:12">
      <c r="A265" s="2" t="s">
        <v>424</v>
      </c>
      <c r="B265" s="16" t="s">
        <v>1603</v>
      </c>
      <c r="C265" s="20">
        <v>4.3675039137957814</v>
      </c>
      <c r="D265" s="20">
        <v>-3.6125171297983085</v>
      </c>
      <c r="E265" s="28" t="s">
        <v>169</v>
      </c>
      <c r="F265" s="28" t="s">
        <v>169</v>
      </c>
      <c r="G265" s="28" t="s">
        <v>169</v>
      </c>
      <c r="H265" s="31">
        <v>2.0026490809174758E-7</v>
      </c>
      <c r="I265" s="28" t="s">
        <v>169</v>
      </c>
      <c r="J265" s="31">
        <v>9.6028518411208434E-5</v>
      </c>
      <c r="K265" s="28" t="s">
        <v>169</v>
      </c>
      <c r="L265" s="31">
        <v>1.9205703682241687E-3</v>
      </c>
    </row>
    <row r="266" spans="1:12">
      <c r="A266" s="2" t="s">
        <v>425</v>
      </c>
      <c r="B266" s="16" t="s">
        <v>1604</v>
      </c>
      <c r="C266" s="20">
        <v>0.62518391379578153</v>
      </c>
      <c r="D266" s="20">
        <v>-1.7059004856237543</v>
      </c>
      <c r="E266" s="28" t="s">
        <v>169</v>
      </c>
      <c r="F266" s="28" t="s">
        <v>169</v>
      </c>
      <c r="G266" s="28" t="s">
        <v>169</v>
      </c>
      <c r="H266" s="31">
        <v>5.2305916202267521E-10</v>
      </c>
      <c r="I266" s="28" t="s">
        <v>169</v>
      </c>
      <c r="J266" s="31">
        <v>1.7738436152384436E-7</v>
      </c>
      <c r="K266" s="28" t="s">
        <v>169</v>
      </c>
      <c r="L266" s="31">
        <v>3.5476872304768867E-6</v>
      </c>
    </row>
    <row r="267" spans="1:12">
      <c r="A267" s="2" t="s">
        <v>426</v>
      </c>
      <c r="B267" s="16" t="s">
        <v>1605</v>
      </c>
      <c r="C267" s="20">
        <v>0.7660239137957815</v>
      </c>
      <c r="D267" s="20">
        <v>-1.8996351503734481</v>
      </c>
      <c r="E267" s="28" t="s">
        <v>169</v>
      </c>
      <c r="F267" s="28" t="s">
        <v>169</v>
      </c>
      <c r="G267" s="28" t="s">
        <v>169</v>
      </c>
      <c r="H267" s="31">
        <v>6.9184709624121639E-10</v>
      </c>
      <c r="I267" s="28" t="s">
        <v>169</v>
      </c>
      <c r="J267" s="31">
        <v>2.5837053232278978E-7</v>
      </c>
      <c r="K267" s="28" t="s">
        <v>169</v>
      </c>
      <c r="L267" s="31">
        <v>5.1674106464557958E-6</v>
      </c>
    </row>
    <row r="268" spans="1:12">
      <c r="A268" s="2" t="s">
        <v>427</v>
      </c>
      <c r="B268" s="16" t="s">
        <v>1606</v>
      </c>
      <c r="C268" s="20">
        <v>3.0697639137957817</v>
      </c>
      <c r="D268" s="20">
        <v>-5.9422716169444172</v>
      </c>
      <c r="E268" s="28" t="s">
        <v>169</v>
      </c>
      <c r="F268" s="28" t="s">
        <v>169</v>
      </c>
      <c r="G268" s="28" t="s">
        <v>169</v>
      </c>
      <c r="H268" s="31">
        <v>2.8991012239801946E-7</v>
      </c>
      <c r="I268" s="28" t="s">
        <v>169</v>
      </c>
      <c r="J268" s="31">
        <v>2.9762975650538503E-5</v>
      </c>
      <c r="K268" s="28" t="s">
        <v>169</v>
      </c>
      <c r="L268" s="31">
        <v>5.9525951301077004E-4</v>
      </c>
    </row>
    <row r="269" spans="1:12">
      <c r="A269" s="2" t="s">
        <v>428</v>
      </c>
      <c r="B269" s="16" t="s">
        <v>1607</v>
      </c>
      <c r="C269" s="20">
        <v>2.3454439137957817</v>
      </c>
      <c r="D269" s="20">
        <v>-9.8270613497599744</v>
      </c>
      <c r="E269" s="28" t="s">
        <v>169</v>
      </c>
      <c r="F269" s="28" t="s">
        <v>169</v>
      </c>
      <c r="G269" s="28" t="s">
        <v>169</v>
      </c>
      <c r="H269" s="31">
        <v>1.1994247971388156E-9</v>
      </c>
      <c r="I269" s="28" t="s">
        <v>169</v>
      </c>
      <c r="J269" s="31">
        <v>8.7539571497703416E-6</v>
      </c>
      <c r="K269" s="28" t="s">
        <v>169</v>
      </c>
      <c r="L269" s="31">
        <v>1.7507914299540682E-4</v>
      </c>
    </row>
    <row r="270" spans="1:12">
      <c r="A270" s="2" t="s">
        <v>429</v>
      </c>
      <c r="B270" s="16" t="s">
        <v>1608</v>
      </c>
      <c r="C270" s="20">
        <v>-0.1192560862042184</v>
      </c>
      <c r="D270" s="20">
        <v>-5.0975566289040177</v>
      </c>
      <c r="E270" s="28" t="s">
        <v>169</v>
      </c>
      <c r="F270" s="28" t="s">
        <v>169</v>
      </c>
      <c r="G270" s="28" t="s">
        <v>169</v>
      </c>
      <c r="H270" s="31">
        <v>2.1565367966941257E-10</v>
      </c>
      <c r="I270" s="28" t="s">
        <v>169</v>
      </c>
      <c r="J270" s="31">
        <v>3.7912807246730161E-8</v>
      </c>
      <c r="K270" s="28" t="s">
        <v>169</v>
      </c>
      <c r="L270" s="31">
        <v>7.5825614493460319E-7</v>
      </c>
    </row>
    <row r="271" spans="1:12">
      <c r="A271" s="2" t="s">
        <v>430</v>
      </c>
      <c r="B271" s="16" t="s">
        <v>1609</v>
      </c>
      <c r="C271" s="20">
        <v>4.2870239137957808</v>
      </c>
      <c r="D271" s="20">
        <v>-14.175904997164121</v>
      </c>
      <c r="E271" s="28" t="s">
        <v>169</v>
      </c>
      <c r="F271" s="28" t="s">
        <v>169</v>
      </c>
      <c r="G271" s="28" t="s">
        <v>169</v>
      </c>
      <c r="H271" s="31">
        <v>7.2286817973186013E-8</v>
      </c>
      <c r="I271" s="28" t="s">
        <v>169</v>
      </c>
      <c r="J271" s="31">
        <v>9.2005368852106191E-5</v>
      </c>
      <c r="K271" s="28" t="s">
        <v>169</v>
      </c>
      <c r="L271" s="31">
        <v>1.8401073770421238E-3</v>
      </c>
    </row>
    <row r="272" spans="1:12">
      <c r="A272" s="2" t="s">
        <v>431</v>
      </c>
      <c r="B272" s="16" t="s">
        <v>1610</v>
      </c>
      <c r="C272" s="20">
        <v>2.3756239137957817</v>
      </c>
      <c r="D272" s="20">
        <v>-4.0826766289040179</v>
      </c>
      <c r="E272" s="28" t="s">
        <v>169</v>
      </c>
      <c r="F272" s="28" t="s">
        <v>169</v>
      </c>
      <c r="G272" s="28" t="s">
        <v>169</v>
      </c>
      <c r="H272" s="31">
        <v>7.1983316180130936E-9</v>
      </c>
      <c r="I272" s="28" t="s">
        <v>169</v>
      </c>
      <c r="J272" s="31">
        <v>9.2715742512756628E-6</v>
      </c>
      <c r="K272" s="28" t="s">
        <v>169</v>
      </c>
      <c r="L272" s="31">
        <v>1.8543148502551325E-4</v>
      </c>
    </row>
    <row r="273" spans="1:12">
      <c r="A273" s="2" t="s">
        <v>432</v>
      </c>
      <c r="B273" s="16" t="s">
        <v>1611</v>
      </c>
      <c r="C273" s="20">
        <v>0.6352439137957816</v>
      </c>
      <c r="D273" s="20">
        <v>-4.9197203055688341</v>
      </c>
      <c r="E273" s="28" t="s">
        <v>169</v>
      </c>
      <c r="F273" s="28" t="s">
        <v>169</v>
      </c>
      <c r="G273" s="28" t="s">
        <v>169</v>
      </c>
      <c r="H273" s="31">
        <v>4.9621109767912408E-9</v>
      </c>
      <c r="I273" s="28" t="s">
        <v>169</v>
      </c>
      <c r="J273" s="31">
        <v>2.1324429574011797E-7</v>
      </c>
      <c r="K273" s="28" t="s">
        <v>169</v>
      </c>
      <c r="L273" s="31">
        <v>4.2648859148023595E-6</v>
      </c>
    </row>
    <row r="274" spans="1:12">
      <c r="A274" s="2" t="s">
        <v>433</v>
      </c>
      <c r="B274" s="16" t="s">
        <v>1612</v>
      </c>
      <c r="C274" s="20">
        <v>2.9892839137957812</v>
      </c>
      <c r="D274" s="20">
        <v>-15.017654065012765</v>
      </c>
      <c r="E274" s="28" t="s">
        <v>169</v>
      </c>
      <c r="F274" s="28" t="s">
        <v>169</v>
      </c>
      <c r="G274" s="28" t="s">
        <v>169</v>
      </c>
      <c r="H274" s="31">
        <v>1.8907050037099246E-7</v>
      </c>
      <c r="I274" s="28" t="s">
        <v>169</v>
      </c>
      <c r="J274" s="31">
        <v>2.650487596585609E-5</v>
      </c>
      <c r="K274" s="28" t="s">
        <v>169</v>
      </c>
      <c r="L274" s="31">
        <v>5.3009751931712174E-4</v>
      </c>
    </row>
    <row r="275" spans="1:12">
      <c r="A275" s="2" t="s">
        <v>434</v>
      </c>
      <c r="B275" s="16" t="s">
        <v>1613</v>
      </c>
      <c r="C275" s="20">
        <v>8.3814439137957795</v>
      </c>
      <c r="D275" s="20">
        <v>-5.1729739129978611</v>
      </c>
      <c r="E275" s="28" t="s">
        <v>169</v>
      </c>
      <c r="F275" s="28" t="s">
        <v>169</v>
      </c>
      <c r="G275" s="28" t="s">
        <v>169</v>
      </c>
      <c r="H275" s="31">
        <v>1.4235599559220419E-5</v>
      </c>
      <c r="I275" s="28" t="s">
        <v>169</v>
      </c>
      <c r="J275" s="31">
        <v>2.1012239243319456E-4</v>
      </c>
      <c r="K275" s="28" t="s">
        <v>169</v>
      </c>
      <c r="L275" s="31">
        <v>4.2024478486638907E-3</v>
      </c>
    </row>
    <row r="276" spans="1:12">
      <c r="A276" s="2" t="s">
        <v>435</v>
      </c>
      <c r="B276" s="16" t="s">
        <v>1614</v>
      </c>
      <c r="C276" s="20">
        <v>2.6975439137957813</v>
      </c>
      <c r="D276" s="20">
        <v>-17.550872982055019</v>
      </c>
      <c r="E276" s="28" t="s">
        <v>169</v>
      </c>
      <c r="F276" s="28" t="s">
        <v>169</v>
      </c>
      <c r="G276" s="28" t="s">
        <v>169</v>
      </c>
      <c r="H276" s="31">
        <v>9.7098631156731204E-8</v>
      </c>
      <c r="I276" s="28" t="s">
        <v>169</v>
      </c>
      <c r="J276" s="31">
        <v>1.664660253535804E-5</v>
      </c>
      <c r="K276" s="28" t="s">
        <v>169</v>
      </c>
      <c r="L276" s="31">
        <v>3.3293205070716083E-4</v>
      </c>
    </row>
    <row r="277" spans="1:12">
      <c r="A277" s="2" t="s">
        <v>436</v>
      </c>
      <c r="B277" s="16" t="s">
        <v>1615</v>
      </c>
      <c r="C277" s="20">
        <v>0.56482391379578156</v>
      </c>
      <c r="D277" s="20">
        <v>-14.398051905332649</v>
      </c>
      <c r="E277" s="28" t="s">
        <v>169</v>
      </c>
      <c r="F277" s="28" t="s">
        <v>169</v>
      </c>
      <c r="G277" s="28" t="s">
        <v>169</v>
      </c>
      <c r="H277" s="31">
        <v>1.0449929712001015E-9</v>
      </c>
      <c r="I277" s="28" t="s">
        <v>169</v>
      </c>
      <c r="J277" s="31">
        <v>1.8162901595298204E-7</v>
      </c>
      <c r="K277" s="28" t="s">
        <v>169</v>
      </c>
      <c r="L277" s="31">
        <v>3.6325803190596405E-6</v>
      </c>
    </row>
    <row r="278" spans="1:12">
      <c r="A278" s="2" t="s">
        <v>437</v>
      </c>
      <c r="B278" s="16" t="s">
        <v>1616</v>
      </c>
      <c r="C278" s="20">
        <v>4.4580439137957812</v>
      </c>
      <c r="D278" s="20">
        <v>-10.55092316438833</v>
      </c>
      <c r="E278" s="28" t="s">
        <v>169</v>
      </c>
      <c r="F278" s="28" t="s">
        <v>169</v>
      </c>
      <c r="G278" s="28" t="s">
        <v>169</v>
      </c>
      <c r="H278" s="31">
        <v>5.8437818361373585E-7</v>
      </c>
      <c r="I278" s="28" t="s">
        <v>169</v>
      </c>
      <c r="J278" s="31">
        <v>1.005041568622478E-4</v>
      </c>
      <c r="K278" s="28" t="s">
        <v>169</v>
      </c>
      <c r="L278" s="31">
        <v>2.010083137244956E-3</v>
      </c>
    </row>
    <row r="279" spans="1:12">
      <c r="A279" s="2" t="s">
        <v>438</v>
      </c>
      <c r="B279" s="16" t="s">
        <v>1617</v>
      </c>
      <c r="C279" s="20">
        <v>4.3675039137957814</v>
      </c>
      <c r="D279" s="20">
        <v>-11.740195903772635</v>
      </c>
      <c r="E279" s="28" t="s">
        <v>169</v>
      </c>
      <c r="F279" s="28" t="s">
        <v>169</v>
      </c>
      <c r="G279" s="28" t="s">
        <v>169</v>
      </c>
      <c r="H279" s="31">
        <v>3.2980572193509002E-7</v>
      </c>
      <c r="I279" s="28" t="s">
        <v>169</v>
      </c>
      <c r="J279" s="31">
        <v>9.6045900484041506E-5</v>
      </c>
      <c r="K279" s="28" t="s">
        <v>169</v>
      </c>
      <c r="L279" s="31">
        <v>1.9209180096808301E-3</v>
      </c>
    </row>
    <row r="280" spans="1:12">
      <c r="A280" s="2" t="s">
        <v>439</v>
      </c>
      <c r="B280" s="16" t="s">
        <v>1618</v>
      </c>
      <c r="C280" s="20">
        <v>6.5404639137957803</v>
      </c>
      <c r="D280" s="20">
        <v>-4.1926957256204913</v>
      </c>
      <c r="E280" s="28" t="s">
        <v>169</v>
      </c>
      <c r="F280" s="28" t="s">
        <v>169</v>
      </c>
      <c r="G280" s="28" t="s">
        <v>169</v>
      </c>
      <c r="H280" s="31">
        <v>1.1253552997942103E-5</v>
      </c>
      <c r="I280" s="28" t="s">
        <v>169</v>
      </c>
      <c r="J280" s="31">
        <v>1.7779895450452759E-4</v>
      </c>
      <c r="K280" s="28" t="s">
        <v>169</v>
      </c>
      <c r="L280" s="31">
        <v>3.5559790900905517E-3</v>
      </c>
    </row>
    <row r="281" spans="1:12">
      <c r="A281" s="2" t="s">
        <v>440</v>
      </c>
      <c r="B281" s="16" t="s">
        <v>1619</v>
      </c>
      <c r="C281" s="20">
        <v>3.8142039137957817</v>
      </c>
      <c r="D281" s="20">
        <v>-2.1878046550160413</v>
      </c>
      <c r="E281" s="28" t="s">
        <v>169</v>
      </c>
      <c r="F281" s="28" t="s">
        <v>169</v>
      </c>
      <c r="G281" s="28" t="s">
        <v>169</v>
      </c>
      <c r="H281" s="31">
        <v>2.4162128184048666E-7</v>
      </c>
      <c r="I281" s="28" t="s">
        <v>169</v>
      </c>
      <c r="J281" s="31">
        <v>6.6295192472176002E-5</v>
      </c>
      <c r="K281" s="28" t="s">
        <v>169</v>
      </c>
      <c r="L281" s="31">
        <v>1.3259038494435199E-3</v>
      </c>
    </row>
    <row r="282" spans="1:12">
      <c r="A282" s="2" t="s">
        <v>441</v>
      </c>
      <c r="B282" s="16" t="s">
        <v>1620</v>
      </c>
      <c r="C282" s="20">
        <v>0.21272391379578157</v>
      </c>
      <c r="D282" s="20">
        <v>-6.3793017663595286</v>
      </c>
      <c r="E282" s="28" t="s">
        <v>169</v>
      </c>
      <c r="F282" s="28" t="s">
        <v>169</v>
      </c>
      <c r="G282" s="28" t="s">
        <v>169</v>
      </c>
      <c r="H282" s="31">
        <v>3.2284193616955242E-9</v>
      </c>
      <c r="I282" s="28" t="s">
        <v>169</v>
      </c>
      <c r="J282" s="31">
        <v>8.1191046234174577E-8</v>
      </c>
      <c r="K282" s="28" t="s">
        <v>169</v>
      </c>
      <c r="L282" s="31">
        <v>1.6238209246834913E-6</v>
      </c>
    </row>
    <row r="283" spans="1:12">
      <c r="A283" s="2" t="s">
        <v>442</v>
      </c>
      <c r="B283" s="16" t="s">
        <v>1621</v>
      </c>
      <c r="C283" s="20">
        <v>3.4319239137957815</v>
      </c>
      <c r="D283" s="20">
        <v>-0.52447724223730241</v>
      </c>
      <c r="E283" s="28" t="s">
        <v>169</v>
      </c>
      <c r="F283" s="28" t="s">
        <v>169</v>
      </c>
      <c r="G283" s="28" t="s">
        <v>169</v>
      </c>
      <c r="H283" s="31">
        <v>1.6816695425311281E-7</v>
      </c>
      <c r="I283" s="28" t="s">
        <v>169</v>
      </c>
      <c r="J283" s="31">
        <v>2.4227206506971053E-5</v>
      </c>
      <c r="K283" s="28" t="s">
        <v>169</v>
      </c>
      <c r="L283" s="31">
        <v>4.84544130139421E-4</v>
      </c>
    </row>
    <row r="284" spans="1:12">
      <c r="A284" s="2" t="s">
        <v>443</v>
      </c>
      <c r="B284" s="16" t="s">
        <v>1622</v>
      </c>
      <c r="C284" s="20">
        <v>0.80626391379578155</v>
      </c>
      <c r="D284" s="20">
        <v>-5.8495032804278111</v>
      </c>
      <c r="E284" s="28" t="s">
        <v>169</v>
      </c>
      <c r="F284" s="28" t="s">
        <v>169</v>
      </c>
      <c r="G284" s="28" t="s">
        <v>169</v>
      </c>
      <c r="H284" s="31">
        <v>5.7586621066550945E-11</v>
      </c>
      <c r="I284" s="28" t="s">
        <v>169</v>
      </c>
      <c r="J284" s="31">
        <v>3.1470739226921773E-7</v>
      </c>
      <c r="K284" s="28" t="s">
        <v>169</v>
      </c>
      <c r="L284" s="31">
        <v>6.2941478453843533E-6</v>
      </c>
    </row>
    <row r="285" spans="1:12">
      <c r="A285" s="2" t="s">
        <v>444</v>
      </c>
      <c r="B285" s="16" t="s">
        <v>1623</v>
      </c>
      <c r="C285" s="20">
        <v>2.3454439137957817</v>
      </c>
      <c r="D285" s="20">
        <v>-2.9824300421731249</v>
      </c>
      <c r="E285" s="28" t="s">
        <v>169</v>
      </c>
      <c r="F285" s="28" t="s">
        <v>169</v>
      </c>
      <c r="G285" s="28" t="s">
        <v>169</v>
      </c>
      <c r="H285" s="31">
        <v>1.6913134068477502E-7</v>
      </c>
      <c r="I285" s="28" t="s">
        <v>169</v>
      </c>
      <c r="J285" s="31">
        <v>8.6896033930261764E-6</v>
      </c>
      <c r="K285" s="28" t="s">
        <v>169</v>
      </c>
      <c r="L285" s="31">
        <v>1.7379206786052349E-4</v>
      </c>
    </row>
    <row r="286" spans="1:12">
      <c r="A286" s="2" t="s">
        <v>445</v>
      </c>
      <c r="B286" s="16" t="s">
        <v>1624</v>
      </c>
      <c r="C286" s="20">
        <v>3.2005439137957814</v>
      </c>
      <c r="D286" s="20">
        <v>-1.3023603142408726</v>
      </c>
      <c r="E286" s="28" t="s">
        <v>169</v>
      </c>
      <c r="F286" s="28" t="s">
        <v>169</v>
      </c>
      <c r="G286" s="28" t="s">
        <v>169</v>
      </c>
      <c r="H286" s="31">
        <v>4.5325295876076724E-7</v>
      </c>
      <c r="I286" s="28" t="s">
        <v>169</v>
      </c>
      <c r="J286" s="31">
        <v>2.9570051349950042E-5</v>
      </c>
      <c r="K286" s="28" t="s">
        <v>169</v>
      </c>
      <c r="L286" s="31">
        <v>5.9140102699900088E-4</v>
      </c>
    </row>
    <row r="287" spans="1:12">
      <c r="A287" s="2" t="s">
        <v>446</v>
      </c>
      <c r="B287" s="16" t="s">
        <v>1625</v>
      </c>
      <c r="C287" s="20">
        <v>-4.8836086204218386E-2</v>
      </c>
      <c r="D287" s="20">
        <v>-8.4113099640831859</v>
      </c>
      <c r="E287" s="28" t="s">
        <v>169</v>
      </c>
      <c r="F287" s="28" t="s">
        <v>169</v>
      </c>
      <c r="G287" s="28" t="s">
        <v>169</v>
      </c>
      <c r="H287" s="31">
        <v>6.6653570368544677E-11</v>
      </c>
      <c r="I287" s="28" t="s">
        <v>169</v>
      </c>
      <c r="J287" s="31">
        <v>4.4567709182717979E-8</v>
      </c>
      <c r="K287" s="28" t="s">
        <v>169</v>
      </c>
      <c r="L287" s="31">
        <v>8.9135418365435951E-7</v>
      </c>
    </row>
    <row r="288" spans="1:12">
      <c r="A288" s="2" t="s">
        <v>447</v>
      </c>
      <c r="B288" s="16" t="s">
        <v>1626</v>
      </c>
      <c r="C288" s="20">
        <v>3.2106039137957816</v>
      </c>
      <c r="D288" s="20">
        <v>-2.540919274107122</v>
      </c>
      <c r="E288" s="28" t="s">
        <v>169</v>
      </c>
      <c r="F288" s="28" t="s">
        <v>169</v>
      </c>
      <c r="G288" s="28" t="s">
        <v>169</v>
      </c>
      <c r="H288" s="31">
        <v>7.475386719823569E-8</v>
      </c>
      <c r="I288" s="28" t="s">
        <v>169</v>
      </c>
      <c r="J288" s="31">
        <v>3.5560998874516505E-5</v>
      </c>
      <c r="K288" s="28" t="s">
        <v>169</v>
      </c>
      <c r="L288" s="31">
        <v>7.1121997749033002E-4</v>
      </c>
    </row>
    <row r="289" spans="1:12">
      <c r="A289" s="2" t="s">
        <v>448</v>
      </c>
      <c r="B289" s="16" t="s">
        <v>1627</v>
      </c>
      <c r="C289" s="20">
        <v>0.47428391379578161</v>
      </c>
      <c r="D289" s="20">
        <v>-8.2872118499892462</v>
      </c>
      <c r="E289" s="28" t="s">
        <v>169</v>
      </c>
      <c r="F289" s="28" t="s">
        <v>169</v>
      </c>
      <c r="G289" s="28" t="s">
        <v>169</v>
      </c>
      <c r="H289" s="31">
        <v>5.1515183989637565E-11</v>
      </c>
      <c r="I289" s="28" t="s">
        <v>169</v>
      </c>
      <c r="J289" s="31">
        <v>1.4771037251566558E-7</v>
      </c>
      <c r="K289" s="28" t="s">
        <v>169</v>
      </c>
      <c r="L289" s="31">
        <v>2.9542074503133113E-6</v>
      </c>
    </row>
    <row r="290" spans="1:12">
      <c r="A290" s="2" t="s">
        <v>449</v>
      </c>
      <c r="B290" s="16" t="s">
        <v>1628</v>
      </c>
      <c r="C290" s="20">
        <v>2.2649639137957815</v>
      </c>
      <c r="D290" s="20">
        <v>-3.2008845958757135</v>
      </c>
      <c r="E290" s="28" t="s">
        <v>169</v>
      </c>
      <c r="F290" s="28" t="s">
        <v>169</v>
      </c>
      <c r="G290" s="28" t="s">
        <v>169</v>
      </c>
      <c r="H290" s="31">
        <v>1.4085445492423265E-7</v>
      </c>
      <c r="I290" s="28" t="s">
        <v>169</v>
      </c>
      <c r="J290" s="31">
        <v>7.4472977191911285E-6</v>
      </c>
      <c r="K290" s="28" t="s">
        <v>169</v>
      </c>
      <c r="L290" s="31">
        <v>1.4894595438382256E-4</v>
      </c>
    </row>
    <row r="291" spans="1:12">
      <c r="A291" s="2" t="s">
        <v>450</v>
      </c>
      <c r="B291" s="16" t="s">
        <v>1629</v>
      </c>
      <c r="C291" s="20">
        <v>3.3413839137957813</v>
      </c>
      <c r="D291" s="20">
        <v>-0.56295594815219185</v>
      </c>
      <c r="E291" s="28" t="s">
        <v>169</v>
      </c>
      <c r="F291" s="28" t="s">
        <v>169</v>
      </c>
      <c r="G291" s="28" t="s">
        <v>169</v>
      </c>
      <c r="H291" s="31">
        <v>2.0114350465223339E-7</v>
      </c>
      <c r="I291" s="28" t="s">
        <v>169</v>
      </c>
      <c r="J291" s="31">
        <v>2.1684490781311608E-5</v>
      </c>
      <c r="K291" s="28" t="s">
        <v>169</v>
      </c>
      <c r="L291" s="31">
        <v>4.3368981562623215E-4</v>
      </c>
    </row>
    <row r="292" spans="1:12">
      <c r="A292" s="51" t="s">
        <v>451</v>
      </c>
      <c r="B292" s="52" t="s">
        <v>1630</v>
      </c>
      <c r="C292" s="53">
        <v>2.6271239137957814</v>
      </c>
      <c r="D292" s="53">
        <v>-2.5259871167902523</v>
      </c>
      <c r="E292" s="54" t="s">
        <v>169</v>
      </c>
      <c r="F292" s="54" t="s">
        <v>169</v>
      </c>
      <c r="G292" s="54" t="s">
        <v>169</v>
      </c>
      <c r="H292" s="55">
        <v>7.9718037743119198E-8</v>
      </c>
      <c r="I292" s="54" t="s">
        <v>169</v>
      </c>
      <c r="J292" s="55">
        <v>1.4464327148438552E-5</v>
      </c>
      <c r="K292" s="54" t="s">
        <v>169</v>
      </c>
      <c r="L292" s="55">
        <v>2.89286542968771E-4</v>
      </c>
    </row>
    <row r="293" spans="1:12">
      <c r="A293" s="2" t="s">
        <v>452</v>
      </c>
      <c r="B293" s="16" t="s">
        <v>1631</v>
      </c>
      <c r="C293" s="20">
        <v>1.8424439137957813</v>
      </c>
      <c r="D293" s="20">
        <v>-3.8747317446794352</v>
      </c>
      <c r="E293" s="28" t="s">
        <v>169</v>
      </c>
      <c r="F293" s="28" t="s">
        <v>169</v>
      </c>
      <c r="G293" s="28" t="s">
        <v>169</v>
      </c>
      <c r="H293" s="31">
        <v>2.9352846053016347E-9</v>
      </c>
      <c r="I293" s="28" t="s">
        <v>169</v>
      </c>
      <c r="J293" s="31">
        <v>3.1328068520650879E-6</v>
      </c>
      <c r="K293" s="28" t="s">
        <v>169</v>
      </c>
      <c r="L293" s="31">
        <v>6.2656137041301746E-5</v>
      </c>
    </row>
    <row r="294" spans="1:12">
      <c r="A294" s="2" t="s">
        <v>453</v>
      </c>
      <c r="B294" s="16" t="s">
        <v>1632</v>
      </c>
      <c r="C294" s="20">
        <v>1.8323839137957814</v>
      </c>
      <c r="D294" s="20">
        <v>-3.9539729907270602</v>
      </c>
      <c r="E294" s="28" t="s">
        <v>169</v>
      </c>
      <c r="F294" s="28" t="s">
        <v>169</v>
      </c>
      <c r="G294" s="28" t="s">
        <v>169</v>
      </c>
      <c r="H294" s="31">
        <v>3.5422619063605833E-9</v>
      </c>
      <c r="I294" s="28" t="s">
        <v>169</v>
      </c>
      <c r="J294" s="31">
        <v>3.0669222605124101E-6</v>
      </c>
      <c r="K294" s="28" t="s">
        <v>169</v>
      </c>
      <c r="L294" s="31">
        <v>6.1338445210248199E-5</v>
      </c>
    </row>
    <row r="295" spans="1:12">
      <c r="A295" s="2" t="s">
        <v>454</v>
      </c>
      <c r="B295" s="16" t="s">
        <v>1633</v>
      </c>
      <c r="C295" s="20">
        <v>0.20266391379578164</v>
      </c>
      <c r="D295" s="20">
        <v>-4.2915951327913433</v>
      </c>
      <c r="E295" s="28" t="s">
        <v>169</v>
      </c>
      <c r="F295" s="28" t="s">
        <v>169</v>
      </c>
      <c r="G295" s="28" t="s">
        <v>169</v>
      </c>
      <c r="H295" s="31">
        <v>6.8415210637108746E-11</v>
      </c>
      <c r="I295" s="28" t="s">
        <v>169</v>
      </c>
      <c r="J295" s="31">
        <v>7.9305168040210555E-8</v>
      </c>
      <c r="K295" s="28" t="s">
        <v>169</v>
      </c>
      <c r="L295" s="31">
        <v>1.586103360804211E-6</v>
      </c>
    </row>
    <row r="296" spans="1:12">
      <c r="A296" s="2" t="s">
        <v>455</v>
      </c>
      <c r="B296" s="16" t="s">
        <v>1634</v>
      </c>
      <c r="C296" s="20">
        <v>2.1945439137957812</v>
      </c>
      <c r="D296" s="20">
        <v>-2.854902977719004</v>
      </c>
      <c r="E296" s="28" t="s">
        <v>169</v>
      </c>
      <c r="F296" s="28" t="s">
        <v>169</v>
      </c>
      <c r="G296" s="28" t="s">
        <v>169</v>
      </c>
      <c r="H296" s="31">
        <v>1.3613160303135785E-7</v>
      </c>
      <c r="I296" s="28" t="s">
        <v>169</v>
      </c>
      <c r="J296" s="31">
        <v>6.4369209316429056E-6</v>
      </c>
      <c r="K296" s="28" t="s">
        <v>169</v>
      </c>
      <c r="L296" s="31">
        <v>1.287384186328581E-4</v>
      </c>
    </row>
    <row r="297" spans="1:12">
      <c r="A297" s="2" t="s">
        <v>456</v>
      </c>
      <c r="B297" s="16" t="s">
        <v>1635</v>
      </c>
      <c r="C297" s="20">
        <v>2.0034039137957813</v>
      </c>
      <c r="D297" s="20">
        <v>-9.7124037424444598</v>
      </c>
      <c r="E297" s="28" t="s">
        <v>169</v>
      </c>
      <c r="F297" s="28" t="s">
        <v>169</v>
      </c>
      <c r="G297" s="28" t="s">
        <v>169</v>
      </c>
      <c r="H297" s="31">
        <v>8.3135742102039353E-12</v>
      </c>
      <c r="I297" s="28" t="s">
        <v>169</v>
      </c>
      <c r="J297" s="31">
        <v>4.4011782347949463E-6</v>
      </c>
      <c r="K297" s="28" t="s">
        <v>169</v>
      </c>
      <c r="L297" s="31">
        <v>8.8023564695898922E-5</v>
      </c>
    </row>
    <row r="298" spans="1:12">
      <c r="A298" s="2" t="s">
        <v>457</v>
      </c>
      <c r="B298" s="16" t="s">
        <v>1636</v>
      </c>
      <c r="C298" s="20">
        <v>2.2046039137957818</v>
      </c>
      <c r="D298" s="20">
        <v>-2.1974046550160415</v>
      </c>
      <c r="E298" s="28" t="s">
        <v>169</v>
      </c>
      <c r="F298" s="28" t="s">
        <v>169</v>
      </c>
      <c r="G298" s="28" t="s">
        <v>169</v>
      </c>
      <c r="H298" s="31">
        <v>5.187355862379618E-8</v>
      </c>
      <c r="I298" s="28" t="s">
        <v>169</v>
      </c>
      <c r="J298" s="31">
        <v>6.3365534247608406E-6</v>
      </c>
      <c r="K298" s="28" t="s">
        <v>169</v>
      </c>
      <c r="L298" s="31">
        <v>1.2673106849521681E-4</v>
      </c>
    </row>
    <row r="299" spans="1:12">
      <c r="A299" s="2" t="s">
        <v>458</v>
      </c>
      <c r="B299" s="16" t="s">
        <v>1637</v>
      </c>
      <c r="C299" s="20">
        <v>0.8968039137957815</v>
      </c>
      <c r="D299" s="20">
        <v>-5.0909085523322339</v>
      </c>
      <c r="E299" s="28" t="s">
        <v>169</v>
      </c>
      <c r="F299" s="28" t="s">
        <v>169</v>
      </c>
      <c r="G299" s="28" t="s">
        <v>169</v>
      </c>
      <c r="H299" s="31">
        <v>5.5211952526442905E-11</v>
      </c>
      <c r="I299" s="28" t="s">
        <v>169</v>
      </c>
      <c r="J299" s="31">
        <v>3.8644325656940299E-7</v>
      </c>
      <c r="K299" s="28" t="s">
        <v>169</v>
      </c>
      <c r="L299" s="31">
        <v>7.7288651313880602E-6</v>
      </c>
    </row>
    <row r="300" spans="1:12">
      <c r="A300" s="2" t="s">
        <v>459</v>
      </c>
      <c r="B300" s="16" t="s">
        <v>1638</v>
      </c>
      <c r="C300" s="20">
        <v>1.3495039137957816</v>
      </c>
      <c r="D300" s="20">
        <v>-4.4344087572207398</v>
      </c>
      <c r="E300" s="28" t="s">
        <v>169</v>
      </c>
      <c r="F300" s="28" t="s">
        <v>169</v>
      </c>
      <c r="G300" s="28" t="s">
        <v>169</v>
      </c>
      <c r="H300" s="31">
        <v>7.7013154095735552E-10</v>
      </c>
      <c r="I300" s="28" t="s">
        <v>169</v>
      </c>
      <c r="J300" s="31">
        <v>1.0688812973577851E-6</v>
      </c>
      <c r="K300" s="28" t="s">
        <v>169</v>
      </c>
      <c r="L300" s="31">
        <v>2.1377625947155699E-5</v>
      </c>
    </row>
    <row r="301" spans="1:12">
      <c r="A301" s="2" t="s">
        <v>460</v>
      </c>
      <c r="B301" s="16" t="s">
        <v>1639</v>
      </c>
      <c r="C301" s="20">
        <v>-8.9076086204218405E-2</v>
      </c>
      <c r="D301" s="20">
        <v>-4.0840483339564875</v>
      </c>
      <c r="E301" s="28" t="s">
        <v>169</v>
      </c>
      <c r="F301" s="28" t="s">
        <v>169</v>
      </c>
      <c r="G301" s="28" t="s">
        <v>169</v>
      </c>
      <c r="H301" s="31">
        <v>6.1019116024075628E-11</v>
      </c>
      <c r="I301" s="28" t="s">
        <v>169</v>
      </c>
      <c r="J301" s="31">
        <v>4.0605614711421175E-8</v>
      </c>
      <c r="K301" s="28" t="s">
        <v>169</v>
      </c>
      <c r="L301" s="31">
        <v>8.1211229422842345E-7</v>
      </c>
    </row>
    <row r="302" spans="1:12">
      <c r="A302" s="2" t="s">
        <v>461</v>
      </c>
      <c r="B302" s="16" t="s">
        <v>1640</v>
      </c>
      <c r="C302" s="20">
        <v>0.98734391379578168</v>
      </c>
      <c r="D302" s="20">
        <v>-4.4313830898557214</v>
      </c>
      <c r="E302" s="28" t="s">
        <v>169</v>
      </c>
      <c r="F302" s="28" t="s">
        <v>169</v>
      </c>
      <c r="G302" s="28" t="s">
        <v>169</v>
      </c>
      <c r="H302" s="31">
        <v>1.8989804621178669E-9</v>
      </c>
      <c r="I302" s="28" t="s">
        <v>169</v>
      </c>
      <c r="J302" s="31">
        <v>4.7419986690951067E-7</v>
      </c>
      <c r="K302" s="28" t="s">
        <v>169</v>
      </c>
      <c r="L302" s="31">
        <v>9.4839973381902127E-6</v>
      </c>
    </row>
    <row r="303" spans="1:12">
      <c r="A303" s="2" t="s">
        <v>462</v>
      </c>
      <c r="B303" s="16" t="s">
        <v>1641</v>
      </c>
      <c r="C303" s="20">
        <v>3.3313239137957815</v>
      </c>
      <c r="D303" s="20">
        <v>-0.66173176202351047</v>
      </c>
      <c r="E303" s="28" t="s">
        <v>169</v>
      </c>
      <c r="F303" s="28" t="s">
        <v>169</v>
      </c>
      <c r="G303" s="28" t="s">
        <v>169</v>
      </c>
      <c r="H303" s="31">
        <v>3.2315162014415948E-7</v>
      </c>
      <c r="I303" s="28" t="s">
        <v>169</v>
      </c>
      <c r="J303" s="31">
        <v>2.3667315171792533E-5</v>
      </c>
      <c r="K303" s="28" t="s">
        <v>169</v>
      </c>
      <c r="L303" s="31">
        <v>4.7334630343585064E-4</v>
      </c>
    </row>
    <row r="304" spans="1:12">
      <c r="A304" s="2" t="s">
        <v>463</v>
      </c>
      <c r="B304" s="16" t="s">
        <v>1642</v>
      </c>
      <c r="C304" s="20">
        <v>3.1703639137957813</v>
      </c>
      <c r="D304" s="20">
        <v>-3.7846249884920846</v>
      </c>
      <c r="E304" s="28" t="s">
        <v>169</v>
      </c>
      <c r="F304" s="28" t="s">
        <v>169</v>
      </c>
      <c r="G304" s="28" t="s">
        <v>169</v>
      </c>
      <c r="H304" s="31">
        <v>1.1861487330875053E-7</v>
      </c>
      <c r="I304" s="28" t="s">
        <v>169</v>
      </c>
      <c r="J304" s="31">
        <v>3.4111386842489607E-5</v>
      </c>
      <c r="K304" s="28" t="s">
        <v>169</v>
      </c>
      <c r="L304" s="31">
        <v>6.8222773684979211E-4</v>
      </c>
    </row>
    <row r="305" spans="1:12">
      <c r="A305" s="2" t="s">
        <v>464</v>
      </c>
      <c r="B305" s="16" t="s">
        <v>1643</v>
      </c>
      <c r="C305" s="20">
        <v>1.5909439137957815</v>
      </c>
      <c r="D305" s="20">
        <v>-3.1332449113590428</v>
      </c>
      <c r="E305" s="28" t="s">
        <v>169</v>
      </c>
      <c r="F305" s="28" t="s">
        <v>169</v>
      </c>
      <c r="G305" s="28" t="s">
        <v>169</v>
      </c>
      <c r="H305" s="31">
        <v>8.3214580456350805E-9</v>
      </c>
      <c r="I305" s="28" t="s">
        <v>169</v>
      </c>
      <c r="J305" s="31">
        <v>1.810552870691232E-6</v>
      </c>
      <c r="K305" s="28" t="s">
        <v>169</v>
      </c>
      <c r="L305" s="31">
        <v>3.621105741382464E-5</v>
      </c>
    </row>
    <row r="306" spans="1:12">
      <c r="A306" s="2" t="s">
        <v>465</v>
      </c>
      <c r="B306" s="16" t="s">
        <v>1644</v>
      </c>
      <c r="C306" s="20">
        <v>2.1945439137957812</v>
      </c>
      <c r="D306" s="20">
        <v>-3.9736324737896456</v>
      </c>
      <c r="E306" s="28" t="s">
        <v>169</v>
      </c>
      <c r="F306" s="28" t="s">
        <v>169</v>
      </c>
      <c r="G306" s="28" t="s">
        <v>169</v>
      </c>
      <c r="H306" s="31">
        <v>1.0112684913173414E-8</v>
      </c>
      <c r="I306" s="28" t="s">
        <v>169</v>
      </c>
      <c r="J306" s="31">
        <v>6.4990015224245212E-6</v>
      </c>
      <c r="K306" s="28" t="s">
        <v>169</v>
      </c>
      <c r="L306" s="31">
        <v>1.2998003044849041E-4</v>
      </c>
    </row>
    <row r="307" spans="1:12">
      <c r="A307" s="2" t="s">
        <v>466</v>
      </c>
      <c r="B307" s="16" t="s">
        <v>1645</v>
      </c>
      <c r="C307" s="20">
        <v>1.7317839137957816</v>
      </c>
      <c r="D307" s="20">
        <v>-3.553172449945516</v>
      </c>
      <c r="E307" s="28" t="s">
        <v>169</v>
      </c>
      <c r="F307" s="28" t="s">
        <v>169</v>
      </c>
      <c r="G307" s="28" t="s">
        <v>169</v>
      </c>
      <c r="H307" s="31">
        <v>1.0493345423195993E-8</v>
      </c>
      <c r="I307" s="28" t="s">
        <v>169</v>
      </c>
      <c r="J307" s="31">
        <v>2.4681993704858848E-6</v>
      </c>
      <c r="K307" s="28" t="s">
        <v>169</v>
      </c>
      <c r="L307" s="31">
        <v>4.9363987409717692E-5</v>
      </c>
    </row>
    <row r="308" spans="1:12">
      <c r="A308" s="2" t="s">
        <v>467</v>
      </c>
      <c r="B308" s="16" t="s">
        <v>1646</v>
      </c>
      <c r="C308" s="20">
        <v>4.0254639137957815</v>
      </c>
      <c r="D308" s="20">
        <v>-4.996410318576892</v>
      </c>
      <c r="E308" s="28" t="s">
        <v>169</v>
      </c>
      <c r="F308" s="28" t="s">
        <v>169</v>
      </c>
      <c r="G308" s="28" t="s">
        <v>169</v>
      </c>
      <c r="H308" s="31">
        <v>2.4900041976222754E-7</v>
      </c>
      <c r="I308" s="28" t="s">
        <v>169</v>
      </c>
      <c r="J308" s="31">
        <v>7.8420109018869735E-5</v>
      </c>
      <c r="K308" s="28" t="s">
        <v>169</v>
      </c>
      <c r="L308" s="31">
        <v>1.5684021803773947E-3</v>
      </c>
    </row>
    <row r="309" spans="1:12">
      <c r="A309" s="2" t="s">
        <v>468</v>
      </c>
      <c r="B309" s="16" t="s">
        <v>1647</v>
      </c>
      <c r="C309" s="20">
        <v>1.2790839137957812</v>
      </c>
      <c r="D309" s="20">
        <v>-4.9607613185728816</v>
      </c>
      <c r="E309" s="28" t="s">
        <v>169</v>
      </c>
      <c r="F309" s="28" t="s">
        <v>169</v>
      </c>
      <c r="G309" s="28" t="s">
        <v>169</v>
      </c>
      <c r="H309" s="31">
        <v>2.6177422699426907E-8</v>
      </c>
      <c r="I309" s="28" t="s">
        <v>169</v>
      </c>
      <c r="J309" s="31">
        <v>9.1380108927716884E-7</v>
      </c>
      <c r="K309" s="28" t="s">
        <v>169</v>
      </c>
      <c r="L309" s="31">
        <v>1.8276021785543376E-5</v>
      </c>
    </row>
    <row r="310" spans="1:12">
      <c r="A310" s="2" t="s">
        <v>469</v>
      </c>
      <c r="B310" s="16" t="s">
        <v>1648</v>
      </c>
      <c r="C310" s="20">
        <v>3.0798239137957815</v>
      </c>
      <c r="D310" s="20">
        <v>-3.6587312607968334</v>
      </c>
      <c r="E310" s="28" t="s">
        <v>169</v>
      </c>
      <c r="F310" s="28" t="s">
        <v>169</v>
      </c>
      <c r="G310" s="28" t="s">
        <v>169</v>
      </c>
      <c r="H310" s="31">
        <v>4.1331122675511477E-7</v>
      </c>
      <c r="I310" s="28" t="s">
        <v>169</v>
      </c>
      <c r="J310" s="31">
        <v>3.0155860898682459E-5</v>
      </c>
      <c r="K310" s="28" t="s">
        <v>169</v>
      </c>
      <c r="L310" s="31">
        <v>6.0311721797364913E-4</v>
      </c>
    </row>
    <row r="311" spans="1:12">
      <c r="A311" s="2" t="s">
        <v>470</v>
      </c>
      <c r="B311" s="16" t="s">
        <v>1649</v>
      </c>
      <c r="C311" s="20">
        <v>2.5667639137957816</v>
      </c>
      <c r="D311" s="20">
        <v>-3.3540967689014862</v>
      </c>
      <c r="E311" s="28" t="s">
        <v>169</v>
      </c>
      <c r="F311" s="28" t="s">
        <v>169</v>
      </c>
      <c r="G311" s="28" t="s">
        <v>169</v>
      </c>
      <c r="H311" s="31">
        <v>2.9991715773018924E-8</v>
      </c>
      <c r="I311" s="28" t="s">
        <v>169</v>
      </c>
      <c r="J311" s="31">
        <v>1.319627311852303E-5</v>
      </c>
      <c r="K311" s="28" t="s">
        <v>169</v>
      </c>
      <c r="L311" s="31">
        <v>2.6392546237046064E-4</v>
      </c>
    </row>
    <row r="312" spans="1:12">
      <c r="A312" s="2" t="s">
        <v>471</v>
      </c>
      <c r="B312" s="16" t="s">
        <v>1650</v>
      </c>
      <c r="C312" s="20">
        <v>1.1986039137957816</v>
      </c>
      <c r="D312" s="20">
        <v>-1.7904356559788843</v>
      </c>
      <c r="E312" s="28" t="s">
        <v>169</v>
      </c>
      <c r="F312" s="28" t="s">
        <v>169</v>
      </c>
      <c r="G312" s="28" t="s">
        <v>169</v>
      </c>
      <c r="H312" s="31">
        <v>4.8242809484699666E-9</v>
      </c>
      <c r="I312" s="28" t="s">
        <v>169</v>
      </c>
      <c r="J312" s="31">
        <v>6.6901215823974296E-7</v>
      </c>
      <c r="K312" s="28" t="s">
        <v>169</v>
      </c>
      <c r="L312" s="31">
        <v>1.3380243164794858E-5</v>
      </c>
    </row>
    <row r="313" spans="1:12">
      <c r="A313" s="2" t="s">
        <v>472</v>
      </c>
      <c r="B313" s="16" t="s">
        <v>1651</v>
      </c>
      <c r="C313" s="20">
        <v>2.7076039137957815</v>
      </c>
      <c r="D313" s="20">
        <v>-2.2612240295124257</v>
      </c>
      <c r="E313" s="28" t="s">
        <v>169</v>
      </c>
      <c r="F313" s="28" t="s">
        <v>169</v>
      </c>
      <c r="G313" s="28" t="s">
        <v>169</v>
      </c>
      <c r="H313" s="31">
        <v>1.0565791362931388E-7</v>
      </c>
      <c r="I313" s="28" t="s">
        <v>169</v>
      </c>
      <c r="J313" s="31">
        <v>1.6397459950349166E-5</v>
      </c>
      <c r="K313" s="28" t="s">
        <v>169</v>
      </c>
      <c r="L313" s="31">
        <v>3.2794919900698327E-4</v>
      </c>
    </row>
    <row r="314" spans="1:12">
      <c r="A314" s="2" t="s">
        <v>473</v>
      </c>
      <c r="B314" s="16" t="s">
        <v>1652</v>
      </c>
      <c r="C314" s="20">
        <v>2.9591039137957815</v>
      </c>
      <c r="D314" s="20">
        <v>-1.0745141632543915</v>
      </c>
      <c r="E314" s="28" t="s">
        <v>169</v>
      </c>
      <c r="F314" s="28" t="s">
        <v>169</v>
      </c>
      <c r="G314" s="28" t="s">
        <v>169</v>
      </c>
      <c r="H314" s="31">
        <v>4.4582635801612395E-7</v>
      </c>
      <c r="I314" s="28" t="s">
        <v>169</v>
      </c>
      <c r="J314" s="31">
        <v>1.7819035713634629E-5</v>
      </c>
      <c r="K314" s="28" t="s">
        <v>169</v>
      </c>
      <c r="L314" s="31">
        <v>3.5638071427269253E-4</v>
      </c>
    </row>
    <row r="315" spans="1:12">
      <c r="A315" s="2" t="s">
        <v>474</v>
      </c>
      <c r="B315" s="16" t="s">
        <v>1653</v>
      </c>
      <c r="C315" s="20">
        <v>-1.5980760862042183</v>
      </c>
      <c r="D315" s="20">
        <v>-6.6669369528138471</v>
      </c>
      <c r="E315" s="28" t="s">
        <v>169</v>
      </c>
      <c r="F315" s="28" t="s">
        <v>169</v>
      </c>
      <c r="G315" s="28" t="s">
        <v>169</v>
      </c>
      <c r="H315" s="31">
        <v>7.9143793122401944E-11</v>
      </c>
      <c r="I315" s="28" t="s">
        <v>169</v>
      </c>
      <c r="J315" s="31">
        <v>1.2635418297312441E-9</v>
      </c>
      <c r="K315" s="28" t="s">
        <v>169</v>
      </c>
      <c r="L315" s="31">
        <v>2.527083659462488E-8</v>
      </c>
    </row>
    <row r="316" spans="1:12">
      <c r="A316" s="2" t="s">
        <v>475</v>
      </c>
      <c r="B316" s="16" t="s">
        <v>1654</v>
      </c>
      <c r="C316" s="20">
        <v>1.7418439137957817</v>
      </c>
      <c r="D316" s="20">
        <v>-1.353540095040312</v>
      </c>
      <c r="E316" s="28" t="s">
        <v>169</v>
      </c>
      <c r="F316" s="28" t="s">
        <v>169</v>
      </c>
      <c r="G316" s="28" t="s">
        <v>169</v>
      </c>
      <c r="H316" s="31">
        <v>1.2401141088986059E-8</v>
      </c>
      <c r="I316" s="28" t="s">
        <v>169</v>
      </c>
      <c r="J316" s="31">
        <v>1.851702144539987E-6</v>
      </c>
      <c r="K316" s="28" t="s">
        <v>169</v>
      </c>
      <c r="L316" s="31">
        <v>3.7034042890799736E-5</v>
      </c>
    </row>
    <row r="317" spans="1:12">
      <c r="A317" s="2" t="s">
        <v>476</v>
      </c>
      <c r="B317" s="16" t="s">
        <v>1655</v>
      </c>
      <c r="C317" s="20">
        <v>2.928923913795781</v>
      </c>
      <c r="D317" s="20">
        <v>-3.1992449637208598</v>
      </c>
      <c r="E317" s="28" t="s">
        <v>169</v>
      </c>
      <c r="F317" s="28" t="s">
        <v>169</v>
      </c>
      <c r="G317" s="28" t="s">
        <v>169</v>
      </c>
      <c r="H317" s="31">
        <v>7.5097410810631699E-8</v>
      </c>
      <c r="I317" s="28" t="s">
        <v>169</v>
      </c>
      <c r="J317" s="31">
        <v>2.4131491504332737E-5</v>
      </c>
      <c r="K317" s="28" t="s">
        <v>169</v>
      </c>
      <c r="L317" s="31">
        <v>4.8262983008665473E-4</v>
      </c>
    </row>
    <row r="318" spans="1:12">
      <c r="A318" s="2" t="s">
        <v>477</v>
      </c>
      <c r="B318" s="16" t="s">
        <v>1656</v>
      </c>
      <c r="C318" s="20">
        <v>5.6551839137957813</v>
      </c>
      <c r="D318" s="20">
        <v>2.3543843182807125</v>
      </c>
      <c r="E318" s="28" t="s">
        <v>169</v>
      </c>
      <c r="F318" s="28" t="s">
        <v>170</v>
      </c>
      <c r="G318" s="28" t="s">
        <v>169</v>
      </c>
      <c r="H318" s="31">
        <v>1.3373097366031074E-5</v>
      </c>
      <c r="I318" s="28" t="s">
        <v>169</v>
      </c>
      <c r="J318" s="31">
        <v>1.0343509658989214E-5</v>
      </c>
      <c r="K318" s="28" t="s">
        <v>169</v>
      </c>
      <c r="L318" s="31">
        <v>2.0687019317978424E-4</v>
      </c>
    </row>
    <row r="319" spans="1:12">
      <c r="A319" s="2" t="s">
        <v>478</v>
      </c>
      <c r="B319" s="16" t="s">
        <v>1657</v>
      </c>
      <c r="C319" s="20">
        <v>4.4781639137957807</v>
      </c>
      <c r="D319" s="20">
        <v>-2.4330430124071545</v>
      </c>
      <c r="E319" s="28" t="s">
        <v>169</v>
      </c>
      <c r="F319" s="28" t="s">
        <v>169</v>
      </c>
      <c r="G319" s="28" t="s">
        <v>169</v>
      </c>
      <c r="H319" s="31">
        <v>2.3318403014209034E-7</v>
      </c>
      <c r="I319" s="28" t="s">
        <v>169</v>
      </c>
      <c r="J319" s="31">
        <v>1.0125513412861866E-4</v>
      </c>
      <c r="K319" s="28" t="s">
        <v>169</v>
      </c>
      <c r="L319" s="31">
        <v>2.0251026825723732E-3</v>
      </c>
    </row>
    <row r="320" spans="1:12">
      <c r="A320" s="2" t="s">
        <v>479</v>
      </c>
      <c r="B320" s="16" t="s">
        <v>1658</v>
      </c>
      <c r="C320" s="20">
        <v>0.4239839137957816</v>
      </c>
      <c r="D320" s="20">
        <v>-5.6140681276788991</v>
      </c>
      <c r="E320" s="28" t="s">
        <v>169</v>
      </c>
      <c r="F320" s="28" t="s">
        <v>169</v>
      </c>
      <c r="G320" s="28" t="s">
        <v>169</v>
      </c>
      <c r="H320" s="31">
        <v>1.0190539896357646E-10</v>
      </c>
      <c r="I320" s="28" t="s">
        <v>169</v>
      </c>
      <c r="J320" s="31">
        <v>1.3166774884758979E-7</v>
      </c>
      <c r="K320" s="28" t="s">
        <v>169</v>
      </c>
      <c r="L320" s="31">
        <v>2.6333549769517955E-6</v>
      </c>
    </row>
    <row r="321" spans="1:12">
      <c r="A321" s="2" t="s">
        <v>480</v>
      </c>
      <c r="B321" s="16" t="s">
        <v>1659</v>
      </c>
      <c r="C321" s="20">
        <v>2.8383839137957811</v>
      </c>
      <c r="D321" s="20">
        <v>-7.7689960434338907</v>
      </c>
      <c r="E321" s="28" t="s">
        <v>169</v>
      </c>
      <c r="F321" s="28" t="s">
        <v>169</v>
      </c>
      <c r="G321" s="28" t="s">
        <v>169</v>
      </c>
      <c r="H321" s="31">
        <v>1.3496626960172946E-8</v>
      </c>
      <c r="I321" s="28" t="s">
        <v>169</v>
      </c>
      <c r="J321" s="31">
        <v>2.1015013561331916E-5</v>
      </c>
      <c r="K321" s="28" t="s">
        <v>169</v>
      </c>
      <c r="L321" s="31">
        <v>4.2030027122663829E-4</v>
      </c>
    </row>
    <row r="322" spans="1:12">
      <c r="A322" s="2" t="s">
        <v>481</v>
      </c>
      <c r="B322" s="16" t="s">
        <v>1660</v>
      </c>
      <c r="C322" s="20">
        <v>-1.3063360862042184</v>
      </c>
      <c r="D322" s="20">
        <v>-7.1597796340842033</v>
      </c>
      <c r="E322" s="28" t="s">
        <v>169</v>
      </c>
      <c r="F322" s="28" t="s">
        <v>169</v>
      </c>
      <c r="G322" s="28" t="s">
        <v>169</v>
      </c>
      <c r="H322" s="31">
        <v>8.9947834956647459E-11</v>
      </c>
      <c r="I322" s="28" t="s">
        <v>169</v>
      </c>
      <c r="J322" s="31">
        <v>2.4730730427934091E-9</v>
      </c>
      <c r="K322" s="28" t="s">
        <v>169</v>
      </c>
      <c r="L322" s="31">
        <v>4.9461460855868186E-8</v>
      </c>
    </row>
    <row r="323" spans="1:12">
      <c r="A323" s="2" t="s">
        <v>482</v>
      </c>
      <c r="B323" s="16" t="s">
        <v>1661</v>
      </c>
      <c r="C323" s="20">
        <v>3.4017439137957814</v>
      </c>
      <c r="D323" s="20">
        <v>-5.0121392260499062</v>
      </c>
      <c r="E323" s="28" t="s">
        <v>169</v>
      </c>
      <c r="F323" s="28" t="s">
        <v>169</v>
      </c>
      <c r="G323" s="28" t="s">
        <v>169</v>
      </c>
      <c r="H323" s="31">
        <v>1.7558663323303762E-7</v>
      </c>
      <c r="I323" s="28" t="s">
        <v>169</v>
      </c>
      <c r="J323" s="31">
        <v>4.5243667926474465E-5</v>
      </c>
      <c r="K323" s="28" t="s">
        <v>169</v>
      </c>
      <c r="L323" s="31">
        <v>9.0487335852948935E-4</v>
      </c>
    </row>
    <row r="324" spans="1:12">
      <c r="A324" s="2" t="s">
        <v>483</v>
      </c>
      <c r="B324" s="16" t="s">
        <v>1662</v>
      </c>
      <c r="C324" s="20">
        <v>1.5708239137957813</v>
      </c>
      <c r="D324" s="20">
        <v>-2.3071729797461287</v>
      </c>
      <c r="E324" s="28" t="s">
        <v>169</v>
      </c>
      <c r="F324" s="28" t="s">
        <v>169</v>
      </c>
      <c r="G324" s="28" t="s">
        <v>169</v>
      </c>
      <c r="H324" s="31">
        <v>4.357474614740019E-9</v>
      </c>
      <c r="I324" s="28" t="s">
        <v>169</v>
      </c>
      <c r="J324" s="31">
        <v>1.6737200540812149E-6</v>
      </c>
      <c r="K324" s="28" t="s">
        <v>169</v>
      </c>
      <c r="L324" s="31">
        <v>3.3474401081624298E-5</v>
      </c>
    </row>
    <row r="325" spans="1:12">
      <c r="A325" s="2" t="s">
        <v>484</v>
      </c>
      <c r="B325" s="16" t="s">
        <v>1663</v>
      </c>
      <c r="C325" s="20">
        <v>-0.41099608620421824</v>
      </c>
      <c r="D325" s="20">
        <v>-6.5907760336705481</v>
      </c>
      <c r="E325" s="28" t="s">
        <v>169</v>
      </c>
      <c r="F325" s="28" t="s">
        <v>169</v>
      </c>
      <c r="G325" s="28" t="s">
        <v>169</v>
      </c>
      <c r="H325" s="31">
        <v>6.817061845701525E-11</v>
      </c>
      <c r="I325" s="28" t="s">
        <v>169</v>
      </c>
      <c r="J325" s="31">
        <v>1.9397513165452801E-8</v>
      </c>
      <c r="K325" s="28" t="s">
        <v>169</v>
      </c>
      <c r="L325" s="31">
        <v>3.8795026330905604E-7</v>
      </c>
    </row>
    <row r="326" spans="1:12">
      <c r="A326" s="2" t="s">
        <v>485</v>
      </c>
      <c r="B326" s="16" t="s">
        <v>1664</v>
      </c>
      <c r="C326" s="20">
        <v>5.1924239137957811</v>
      </c>
      <c r="D326" s="20">
        <v>-3.2807204769517164</v>
      </c>
      <c r="E326" s="28" t="s">
        <v>169</v>
      </c>
      <c r="F326" s="28" t="s">
        <v>169</v>
      </c>
      <c r="G326" s="28" t="s">
        <v>169</v>
      </c>
      <c r="H326" s="31">
        <v>2.0035158060007618E-7</v>
      </c>
      <c r="I326" s="28" t="s">
        <v>169</v>
      </c>
      <c r="J326" s="31">
        <v>1.3314888397550825E-4</v>
      </c>
      <c r="K326" s="28" t="s">
        <v>169</v>
      </c>
      <c r="L326" s="31">
        <v>2.6629776795101651E-3</v>
      </c>
    </row>
    <row r="327" spans="1:12">
      <c r="A327" s="2" t="s">
        <v>486</v>
      </c>
      <c r="B327" s="16" t="s">
        <v>1665</v>
      </c>
      <c r="C327" s="20">
        <v>3.8142039137957817</v>
      </c>
      <c r="D327" s="20">
        <v>-3.6588517620235108</v>
      </c>
      <c r="E327" s="28" t="s">
        <v>169</v>
      </c>
      <c r="F327" s="28" t="s">
        <v>169</v>
      </c>
      <c r="G327" s="28" t="s">
        <v>169</v>
      </c>
      <c r="H327" s="31">
        <v>4.2434669115895772E-8</v>
      </c>
      <c r="I327" s="28" t="s">
        <v>169</v>
      </c>
      <c r="J327" s="31">
        <v>6.7064814541994313E-5</v>
      </c>
      <c r="K327" s="28" t="s">
        <v>169</v>
      </c>
      <c r="L327" s="31">
        <v>1.3412962908398863E-3</v>
      </c>
    </row>
    <row r="328" spans="1:12">
      <c r="A328" s="2" t="s">
        <v>487</v>
      </c>
      <c r="B328" s="16" t="s">
        <v>1666</v>
      </c>
      <c r="C328" s="20">
        <v>0.70566391379578153</v>
      </c>
      <c r="D328" s="20">
        <v>-5.6796596234793322</v>
      </c>
      <c r="E328" s="28" t="s">
        <v>169</v>
      </c>
      <c r="F328" s="28" t="s">
        <v>169</v>
      </c>
      <c r="G328" s="28" t="s">
        <v>169</v>
      </c>
      <c r="H328" s="31">
        <v>1.6296331254284393E-9</v>
      </c>
      <c r="I328" s="28" t="s">
        <v>169</v>
      </c>
      <c r="J328" s="31">
        <v>2.5036239806569454E-7</v>
      </c>
      <c r="K328" s="28" t="s">
        <v>169</v>
      </c>
      <c r="L328" s="31">
        <v>5.00724796131389E-6</v>
      </c>
    </row>
    <row r="329" spans="1:12">
      <c r="A329" s="2" t="s">
        <v>488</v>
      </c>
      <c r="B329" s="16" t="s">
        <v>1667</v>
      </c>
      <c r="C329" s="20">
        <v>6.2286039137957809</v>
      </c>
      <c r="D329" s="20">
        <v>-3.1088675761330502</v>
      </c>
      <c r="E329" s="28" t="s">
        <v>169</v>
      </c>
      <c r="F329" s="28" t="s">
        <v>169</v>
      </c>
      <c r="G329" s="28" t="s">
        <v>169</v>
      </c>
      <c r="H329" s="31">
        <v>8.7464226332347622E-7</v>
      </c>
      <c r="I329" s="28" t="s">
        <v>169</v>
      </c>
      <c r="J329" s="31">
        <v>1.691845445249376E-4</v>
      </c>
      <c r="K329" s="28" t="s">
        <v>169</v>
      </c>
      <c r="L329" s="31">
        <v>3.383690890498752E-3</v>
      </c>
    </row>
    <row r="330" spans="1:12">
      <c r="A330" s="2" t="s">
        <v>489</v>
      </c>
      <c r="B330" s="16" t="s">
        <v>1668</v>
      </c>
      <c r="C330" s="20">
        <v>4.8302639137957808</v>
      </c>
      <c r="D330" s="20">
        <v>-3.3632213885265796</v>
      </c>
      <c r="E330" s="28" t="s">
        <v>169</v>
      </c>
      <c r="F330" s="28" t="s">
        <v>169</v>
      </c>
      <c r="G330" s="28" t="s">
        <v>169</v>
      </c>
      <c r="H330" s="31">
        <v>2.2327640251662191E-6</v>
      </c>
      <c r="I330" s="28" t="s">
        <v>169</v>
      </c>
      <c r="J330" s="31">
        <v>1.1781225287667571E-4</v>
      </c>
      <c r="K330" s="28" t="s">
        <v>169</v>
      </c>
      <c r="L330" s="31">
        <v>2.3562450575335143E-3</v>
      </c>
    </row>
    <row r="331" spans="1:12">
      <c r="A331" s="2" t="s">
        <v>490</v>
      </c>
      <c r="B331" s="16" t="s">
        <v>1669</v>
      </c>
      <c r="C331" s="20">
        <v>0.59500391379578155</v>
      </c>
      <c r="D331" s="20">
        <v>-7.0903641769664842</v>
      </c>
      <c r="E331" s="28" t="s">
        <v>169</v>
      </c>
      <c r="F331" s="28" t="s">
        <v>169</v>
      </c>
      <c r="G331" s="28" t="s">
        <v>169</v>
      </c>
      <c r="H331" s="31">
        <v>2.0496142618650667E-9</v>
      </c>
      <c r="I331" s="28" t="s">
        <v>169</v>
      </c>
      <c r="J331" s="31">
        <v>1.9457306551971282E-7</v>
      </c>
      <c r="K331" s="28" t="s">
        <v>169</v>
      </c>
      <c r="L331" s="31">
        <v>3.8914613103942561E-6</v>
      </c>
    </row>
    <row r="332" spans="1:12">
      <c r="A332" s="2" t="s">
        <v>491</v>
      </c>
      <c r="B332" s="16" t="s">
        <v>1670</v>
      </c>
      <c r="C332" s="20">
        <v>3.3514439137957814</v>
      </c>
      <c r="D332" s="20">
        <v>-1.3697251457993991</v>
      </c>
      <c r="E332" s="28" t="s">
        <v>169</v>
      </c>
      <c r="F332" s="28" t="s">
        <v>169</v>
      </c>
      <c r="G332" s="28" t="s">
        <v>169</v>
      </c>
      <c r="H332" s="31">
        <v>3.0053265032616181E-8</v>
      </c>
      <c r="I332" s="28" t="s">
        <v>169</v>
      </c>
      <c r="J332" s="31">
        <v>3.7276719759448101E-5</v>
      </c>
      <c r="K332" s="28" t="s">
        <v>169</v>
      </c>
      <c r="L332" s="31">
        <v>7.4553439518896202E-4</v>
      </c>
    </row>
    <row r="333" spans="1:12">
      <c r="A333" s="2" t="s">
        <v>492</v>
      </c>
      <c r="B333" s="16" t="s">
        <v>1671</v>
      </c>
      <c r="C333" s="20">
        <v>2.8987439137957813</v>
      </c>
      <c r="D333" s="20">
        <v>-2.5584469063625273</v>
      </c>
      <c r="E333" s="28" t="s">
        <v>169</v>
      </c>
      <c r="F333" s="28" t="s">
        <v>169</v>
      </c>
      <c r="G333" s="28" t="s">
        <v>169</v>
      </c>
      <c r="H333" s="31">
        <v>1.0987916961330631E-7</v>
      </c>
      <c r="I333" s="28" t="s">
        <v>169</v>
      </c>
      <c r="J333" s="31">
        <v>2.2780753893567313E-5</v>
      </c>
      <c r="K333" s="28" t="s">
        <v>169</v>
      </c>
      <c r="L333" s="31">
        <v>4.5561507787134623E-4</v>
      </c>
    </row>
    <row r="334" spans="1:12">
      <c r="A334" s="2" t="s">
        <v>493</v>
      </c>
      <c r="B334" s="16" t="s">
        <v>1672</v>
      </c>
      <c r="C334" s="20">
        <v>0.26302391379578161</v>
      </c>
      <c r="D334" s="20">
        <v>-6.4581830124071526</v>
      </c>
      <c r="E334" s="28" t="s">
        <v>169</v>
      </c>
      <c r="F334" s="28" t="s">
        <v>169</v>
      </c>
      <c r="G334" s="28" t="s">
        <v>169</v>
      </c>
      <c r="H334" s="31">
        <v>7.5297107681878472E-11</v>
      </c>
      <c r="I334" s="28" t="s">
        <v>169</v>
      </c>
      <c r="J334" s="31">
        <v>9.1105205595806214E-8</v>
      </c>
      <c r="K334" s="28" t="s">
        <v>169</v>
      </c>
      <c r="L334" s="31">
        <v>1.8221041119161242E-6</v>
      </c>
    </row>
    <row r="335" spans="1:12">
      <c r="A335" s="2" t="s">
        <v>494</v>
      </c>
      <c r="B335" s="16" t="s">
        <v>1673</v>
      </c>
      <c r="C335" s="20">
        <v>5.3232039137957807</v>
      </c>
      <c r="D335" s="20">
        <v>-5.2023707150606704</v>
      </c>
      <c r="E335" s="28" t="s">
        <v>169</v>
      </c>
      <c r="F335" s="28" t="s">
        <v>169</v>
      </c>
      <c r="G335" s="28" t="s">
        <v>169</v>
      </c>
      <c r="H335" s="31">
        <v>1.4500326034181491E-9</v>
      </c>
      <c r="I335" s="28" t="s">
        <v>169</v>
      </c>
      <c r="J335" s="31">
        <v>1.383402588964691E-4</v>
      </c>
      <c r="K335" s="28" t="s">
        <v>169</v>
      </c>
      <c r="L335" s="31">
        <v>2.766805177929382E-3</v>
      </c>
    </row>
    <row r="336" spans="1:12">
      <c r="A336" s="2" t="s">
        <v>495</v>
      </c>
      <c r="B336" s="16" t="s">
        <v>1674</v>
      </c>
      <c r="C336" s="20">
        <v>0.34350391379578155</v>
      </c>
      <c r="D336" s="20">
        <v>-10.155317962658206</v>
      </c>
      <c r="E336" s="28" t="s">
        <v>169</v>
      </c>
      <c r="F336" s="28" t="s">
        <v>169</v>
      </c>
      <c r="G336" s="28" t="s">
        <v>169</v>
      </c>
      <c r="H336" s="31">
        <v>3.8363519905603772E-10</v>
      </c>
      <c r="I336" s="28" t="s">
        <v>169</v>
      </c>
      <c r="J336" s="31">
        <v>1.0953448593852052E-7</v>
      </c>
      <c r="K336" s="28" t="s">
        <v>169</v>
      </c>
      <c r="L336" s="31">
        <v>2.1906897187704102E-6</v>
      </c>
    </row>
    <row r="337" spans="1:12">
      <c r="A337" s="2" t="s">
        <v>496</v>
      </c>
      <c r="B337" s="16" t="s">
        <v>1675</v>
      </c>
      <c r="C337" s="20">
        <v>3.2106039137957816</v>
      </c>
      <c r="D337" s="20">
        <v>-3.8702060293345291</v>
      </c>
      <c r="E337" s="28" t="s">
        <v>169</v>
      </c>
      <c r="F337" s="28" t="s">
        <v>169</v>
      </c>
      <c r="G337" s="28" t="s">
        <v>169</v>
      </c>
      <c r="H337" s="31">
        <v>2.2388464993319667E-8</v>
      </c>
      <c r="I337" s="28" t="s">
        <v>169</v>
      </c>
      <c r="J337" s="31">
        <v>3.594964106572142E-5</v>
      </c>
      <c r="K337" s="28" t="s">
        <v>169</v>
      </c>
      <c r="L337" s="31">
        <v>7.1899282131442836E-4</v>
      </c>
    </row>
    <row r="338" spans="1:12">
      <c r="A338" s="2" t="s">
        <v>497</v>
      </c>
      <c r="B338" s="16" t="s">
        <v>1676</v>
      </c>
      <c r="C338" s="20">
        <v>2.164363913795782</v>
      </c>
      <c r="D338" s="20">
        <v>-3.6531399143173537</v>
      </c>
      <c r="E338" s="28" t="s">
        <v>169</v>
      </c>
      <c r="F338" s="28" t="s">
        <v>169</v>
      </c>
      <c r="G338" s="28" t="s">
        <v>169</v>
      </c>
      <c r="H338" s="31">
        <v>4.3812947889995169E-8</v>
      </c>
      <c r="I338" s="28" t="s">
        <v>169</v>
      </c>
      <c r="J338" s="31">
        <v>6.1109395178640688E-6</v>
      </c>
      <c r="K338" s="28" t="s">
        <v>169</v>
      </c>
      <c r="L338" s="31">
        <v>1.2221879035728136E-4</v>
      </c>
    </row>
    <row r="339" spans="1:12">
      <c r="A339" s="2" t="s">
        <v>498</v>
      </c>
      <c r="B339" s="16" t="s">
        <v>1677</v>
      </c>
      <c r="C339" s="20">
        <v>6.429803913795781</v>
      </c>
      <c r="D339" s="20">
        <v>-2.3074596601003172</v>
      </c>
      <c r="E339" s="28" t="s">
        <v>169</v>
      </c>
      <c r="F339" s="28" t="s">
        <v>169</v>
      </c>
      <c r="G339" s="28" t="s">
        <v>169</v>
      </c>
      <c r="H339" s="31">
        <v>2.594792701627528E-6</v>
      </c>
      <c r="I339" s="28" t="s">
        <v>169</v>
      </c>
      <c r="J339" s="31">
        <v>1.7484957223428877E-4</v>
      </c>
      <c r="K339" s="28" t="s">
        <v>169</v>
      </c>
      <c r="L339" s="31">
        <v>3.4969914446857753E-3</v>
      </c>
    </row>
    <row r="340" spans="1:12">
      <c r="A340" s="2" t="s">
        <v>499</v>
      </c>
      <c r="B340" s="16" t="s">
        <v>1678</v>
      </c>
      <c r="C340" s="20">
        <v>0.13224391379578154</v>
      </c>
      <c r="D340" s="20">
        <v>-5.8742078792876615</v>
      </c>
      <c r="E340" s="28" t="s">
        <v>169</v>
      </c>
      <c r="F340" s="28" t="s">
        <v>169</v>
      </c>
      <c r="G340" s="28" t="s">
        <v>169</v>
      </c>
      <c r="H340" s="31">
        <v>1.1114290282829877E-9</v>
      </c>
      <c r="I340" s="28" t="s">
        <v>169</v>
      </c>
      <c r="J340" s="31">
        <v>6.7515748087967687E-8</v>
      </c>
      <c r="K340" s="28" t="s">
        <v>169</v>
      </c>
      <c r="L340" s="31">
        <v>1.3503149617593538E-6</v>
      </c>
    </row>
    <row r="341" spans="1:12">
      <c r="A341" s="2" t="s">
        <v>500</v>
      </c>
      <c r="B341" s="16" t="s">
        <v>1679</v>
      </c>
      <c r="C341" s="20">
        <v>5.1018839137957812</v>
      </c>
      <c r="D341" s="20">
        <v>-3.3616013885265801</v>
      </c>
      <c r="E341" s="28" t="s">
        <v>169</v>
      </c>
      <c r="F341" s="28" t="s">
        <v>169</v>
      </c>
      <c r="G341" s="28" t="s">
        <v>169</v>
      </c>
      <c r="H341" s="31">
        <v>6.2898093551525497E-8</v>
      </c>
      <c r="I341" s="28" t="s">
        <v>169</v>
      </c>
      <c r="J341" s="31">
        <v>1.2945330797932783E-4</v>
      </c>
      <c r="K341" s="28" t="s">
        <v>169</v>
      </c>
      <c r="L341" s="31">
        <v>2.5890661595865568E-3</v>
      </c>
    </row>
    <row r="342" spans="1:12">
      <c r="A342" s="2" t="s">
        <v>501</v>
      </c>
      <c r="B342" s="16" t="s">
        <v>1680</v>
      </c>
      <c r="C342" s="20">
        <v>0.50446391379578159</v>
      </c>
      <c r="D342" s="20">
        <v>-4.1536820178028382</v>
      </c>
      <c r="E342" s="28" t="s">
        <v>169</v>
      </c>
      <c r="F342" s="28" t="s">
        <v>169</v>
      </c>
      <c r="G342" s="28" t="s">
        <v>169</v>
      </c>
      <c r="H342" s="31">
        <v>2.0598519440368358E-9</v>
      </c>
      <c r="I342" s="28" t="s">
        <v>169</v>
      </c>
      <c r="J342" s="31">
        <v>1.5815278574982111E-7</v>
      </c>
      <c r="K342" s="28" t="s">
        <v>169</v>
      </c>
      <c r="L342" s="31">
        <v>3.1630557149964215E-6</v>
      </c>
    </row>
    <row r="343" spans="1:12">
      <c r="A343" s="2" t="s">
        <v>502</v>
      </c>
      <c r="B343" s="16" t="s">
        <v>1681</v>
      </c>
      <c r="C343" s="20">
        <v>5.041523913795781</v>
      </c>
      <c r="D343" s="20">
        <v>-2.5884800162764217</v>
      </c>
      <c r="E343" s="28" t="s">
        <v>169</v>
      </c>
      <c r="F343" s="28" t="s">
        <v>169</v>
      </c>
      <c r="G343" s="28" t="s">
        <v>169</v>
      </c>
      <c r="H343" s="31">
        <v>8.7634397527617524E-7</v>
      </c>
      <c r="I343" s="28" t="s">
        <v>169</v>
      </c>
      <c r="J343" s="31">
        <v>1.2688156005477927E-4</v>
      </c>
      <c r="K343" s="28" t="s">
        <v>169</v>
      </c>
      <c r="L343" s="31">
        <v>2.5376312010955853E-3</v>
      </c>
    </row>
    <row r="344" spans="1:12">
      <c r="A344" s="2" t="s">
        <v>503</v>
      </c>
      <c r="B344" s="16" t="s">
        <v>1682</v>
      </c>
      <c r="C344" s="20">
        <v>5.97710391379578</v>
      </c>
      <c r="D344" s="20">
        <v>-2.9447256773832677</v>
      </c>
      <c r="E344" s="28" t="s">
        <v>169</v>
      </c>
      <c r="F344" s="28" t="s">
        <v>169</v>
      </c>
      <c r="G344" s="28" t="s">
        <v>169</v>
      </c>
      <c r="H344" s="31">
        <v>2.4217720193537328E-9</v>
      </c>
      <c r="I344" s="28" t="s">
        <v>169</v>
      </c>
      <c r="J344" s="31">
        <v>1.614883795865353E-4</v>
      </c>
      <c r="K344" s="28" t="s">
        <v>169</v>
      </c>
      <c r="L344" s="31">
        <v>3.2297675917307058E-3</v>
      </c>
    </row>
    <row r="345" spans="1:12">
      <c r="A345" s="2" t="s">
        <v>504</v>
      </c>
      <c r="B345" s="16" t="s">
        <v>1683</v>
      </c>
      <c r="C345" s="20">
        <v>0.71572391379578149</v>
      </c>
      <c r="D345" s="20">
        <v>-3.7565130080711344</v>
      </c>
      <c r="E345" s="28" t="s">
        <v>169</v>
      </c>
      <c r="F345" s="28" t="s">
        <v>169</v>
      </c>
      <c r="G345" s="28" t="s">
        <v>169</v>
      </c>
      <c r="H345" s="31">
        <v>8.9416888266328583E-11</v>
      </c>
      <c r="I345" s="28" t="s">
        <v>169</v>
      </c>
      <c r="J345" s="31">
        <v>2.557676251031975E-7</v>
      </c>
      <c r="K345" s="28" t="s">
        <v>169</v>
      </c>
      <c r="L345" s="31">
        <v>5.1153525020639502E-6</v>
      </c>
    </row>
    <row r="346" spans="1:12">
      <c r="A346" s="2" t="s">
        <v>505</v>
      </c>
      <c r="B346" s="16" t="s">
        <v>1684</v>
      </c>
      <c r="C346" s="20">
        <v>-0.76309608620421832</v>
      </c>
      <c r="D346" s="20">
        <v>-8.8456013497599741</v>
      </c>
      <c r="E346" s="28" t="s">
        <v>169</v>
      </c>
      <c r="F346" s="28" t="s">
        <v>169</v>
      </c>
      <c r="G346" s="28" t="s">
        <v>169</v>
      </c>
      <c r="H346" s="31">
        <v>6.8425866860808343E-11</v>
      </c>
      <c r="I346" s="28" t="s">
        <v>169</v>
      </c>
      <c r="J346" s="31">
        <v>8.6322108653938024E-9</v>
      </c>
      <c r="K346" s="28" t="s">
        <v>169</v>
      </c>
      <c r="L346" s="31">
        <v>1.7264421730787603E-7</v>
      </c>
    </row>
    <row r="347" spans="1:12">
      <c r="A347" s="2" t="s">
        <v>506</v>
      </c>
      <c r="B347" s="16" t="s">
        <v>1685</v>
      </c>
      <c r="C347" s="20">
        <v>3.2910839137957812</v>
      </c>
      <c r="D347" s="20">
        <v>-1.5370330254152107</v>
      </c>
      <c r="E347" s="28" t="s">
        <v>169</v>
      </c>
      <c r="F347" s="28" t="s">
        <v>169</v>
      </c>
      <c r="G347" s="28" t="s">
        <v>169</v>
      </c>
      <c r="H347" s="31">
        <v>3.9106646843530836E-7</v>
      </c>
      <c r="I347" s="28" t="s">
        <v>169</v>
      </c>
      <c r="J347" s="31">
        <v>3.5947281722890072E-5</v>
      </c>
      <c r="K347" s="28" t="s">
        <v>169</v>
      </c>
      <c r="L347" s="31">
        <v>7.1894563445780131E-4</v>
      </c>
    </row>
    <row r="348" spans="1:12">
      <c r="A348" s="2" t="s">
        <v>507</v>
      </c>
      <c r="B348" s="16" t="s">
        <v>1686</v>
      </c>
      <c r="C348" s="20">
        <v>3.1301239137957815</v>
      </c>
      <c r="D348" s="20">
        <v>-4.3596456860553046</v>
      </c>
      <c r="E348" s="28" t="s">
        <v>169</v>
      </c>
      <c r="F348" s="28" t="s">
        <v>169</v>
      </c>
      <c r="G348" s="28" t="s">
        <v>169</v>
      </c>
      <c r="H348" s="31">
        <v>5.1536960440648617E-7</v>
      </c>
      <c r="I348" s="28" t="s">
        <v>169</v>
      </c>
      <c r="J348" s="31">
        <v>3.2341958702715936E-5</v>
      </c>
      <c r="K348" s="28" t="s">
        <v>169</v>
      </c>
      <c r="L348" s="31">
        <v>6.4683917405431867E-4</v>
      </c>
    </row>
    <row r="349" spans="1:12">
      <c r="A349" s="2" t="s">
        <v>508</v>
      </c>
      <c r="B349" s="16" t="s">
        <v>1687</v>
      </c>
      <c r="C349" s="20">
        <v>3.3715639137957818</v>
      </c>
      <c r="D349" s="20">
        <v>-2.8840951503734487</v>
      </c>
      <c r="E349" s="28" t="s">
        <v>169</v>
      </c>
      <c r="F349" s="28" t="s">
        <v>169</v>
      </c>
      <c r="G349" s="28" t="s">
        <v>169</v>
      </c>
      <c r="H349" s="31">
        <v>8.5706095351567418E-8</v>
      </c>
      <c r="I349" s="28" t="s">
        <v>169</v>
      </c>
      <c r="J349" s="31">
        <v>4.3536254422179401E-5</v>
      </c>
      <c r="K349" s="28" t="s">
        <v>169</v>
      </c>
      <c r="L349" s="31">
        <v>8.7072508844358799E-4</v>
      </c>
    </row>
    <row r="350" spans="1:12">
      <c r="A350" s="2" t="s">
        <v>509</v>
      </c>
      <c r="B350" s="16" t="s">
        <v>1688</v>
      </c>
      <c r="C350" s="20">
        <v>2.4460439137957817</v>
      </c>
      <c r="D350" s="20">
        <v>-1.9586439833471117</v>
      </c>
      <c r="E350" s="28" t="s">
        <v>169</v>
      </c>
      <c r="F350" s="28" t="s">
        <v>169</v>
      </c>
      <c r="G350" s="28" t="s">
        <v>169</v>
      </c>
      <c r="H350" s="31">
        <v>1.208065534578023E-7</v>
      </c>
      <c r="I350" s="28" t="s">
        <v>169</v>
      </c>
      <c r="J350" s="31">
        <v>9.8602194780785307E-6</v>
      </c>
      <c r="K350" s="28" t="s">
        <v>169</v>
      </c>
      <c r="L350" s="31">
        <v>1.9720438956157059E-4</v>
      </c>
    </row>
    <row r="351" spans="1:12">
      <c r="A351" s="2" t="s">
        <v>510</v>
      </c>
      <c r="B351" s="16" t="s">
        <v>1689</v>
      </c>
      <c r="C351" s="20">
        <v>5.1723039137957807</v>
      </c>
      <c r="D351" s="20">
        <v>-1.8268430210791917</v>
      </c>
      <c r="E351" s="28" t="s">
        <v>169</v>
      </c>
      <c r="F351" s="28" t="s">
        <v>169</v>
      </c>
      <c r="G351" s="28" t="s">
        <v>169</v>
      </c>
      <c r="H351" s="31">
        <v>6.4143506436604491E-7</v>
      </c>
      <c r="I351" s="28" t="s">
        <v>169</v>
      </c>
      <c r="J351" s="31">
        <v>1.320309421593971E-4</v>
      </c>
      <c r="K351" s="28" t="s">
        <v>169</v>
      </c>
      <c r="L351" s="31">
        <v>2.6406188431879417E-3</v>
      </c>
    </row>
    <row r="352" spans="1:12">
      <c r="A352" s="2" t="s">
        <v>511</v>
      </c>
      <c r="B352" s="16" t="s">
        <v>1690</v>
      </c>
      <c r="C352" s="20">
        <v>0.68554391379578161</v>
      </c>
      <c r="D352" s="20">
        <v>-7.9660560461394319</v>
      </c>
      <c r="E352" s="28" t="s">
        <v>169</v>
      </c>
      <c r="F352" s="28" t="s">
        <v>169</v>
      </c>
      <c r="G352" s="28" t="s">
        <v>169</v>
      </c>
      <c r="H352" s="31">
        <v>2.1184737652632238E-11</v>
      </c>
      <c r="I352" s="28" t="s">
        <v>169</v>
      </c>
      <c r="J352" s="31">
        <v>2.3915831643486196E-7</v>
      </c>
      <c r="K352" s="28" t="s">
        <v>169</v>
      </c>
      <c r="L352" s="31">
        <v>4.7831663286972386E-6</v>
      </c>
    </row>
    <row r="353" spans="1:12">
      <c r="A353" s="2" t="s">
        <v>512</v>
      </c>
      <c r="B353" s="16" t="s">
        <v>1691</v>
      </c>
      <c r="C353" s="20">
        <v>3.1643913795781596E-2</v>
      </c>
      <c r="D353" s="20">
        <v>-6.1073804942957919</v>
      </c>
      <c r="E353" s="28" t="s">
        <v>169</v>
      </c>
      <c r="F353" s="28" t="s">
        <v>169</v>
      </c>
      <c r="G353" s="28" t="s">
        <v>169</v>
      </c>
      <c r="H353" s="31">
        <v>1.2527118860220309E-11</v>
      </c>
      <c r="I353" s="28" t="s">
        <v>169</v>
      </c>
      <c r="J353" s="31">
        <v>5.3606345650172694E-8</v>
      </c>
      <c r="K353" s="28" t="s">
        <v>169</v>
      </c>
      <c r="L353" s="31">
        <v>1.0721269130034538E-6</v>
      </c>
    </row>
    <row r="354" spans="1:12">
      <c r="A354" s="2" t="s">
        <v>513</v>
      </c>
      <c r="B354" s="16" t="s">
        <v>1692</v>
      </c>
      <c r="C354" s="20">
        <v>5.4137439137957806</v>
      </c>
      <c r="D354" s="20">
        <v>-3.2794004769517167</v>
      </c>
      <c r="E354" s="28" t="s">
        <v>169</v>
      </c>
      <c r="F354" s="28" t="s">
        <v>169</v>
      </c>
      <c r="G354" s="28" t="s">
        <v>169</v>
      </c>
      <c r="H354" s="31">
        <v>2.0715005493154143E-7</v>
      </c>
      <c r="I354" s="28" t="s">
        <v>169</v>
      </c>
      <c r="J354" s="31">
        <v>1.4181144658805816E-4</v>
      </c>
      <c r="K354" s="28" t="s">
        <v>169</v>
      </c>
      <c r="L354" s="31">
        <v>2.8362289317611631E-3</v>
      </c>
    </row>
    <row r="355" spans="1:12">
      <c r="A355" s="2" t="s">
        <v>514</v>
      </c>
      <c r="B355" s="16" t="s">
        <v>1693</v>
      </c>
      <c r="C355" s="20">
        <v>2.1583913795781576E-2</v>
      </c>
      <c r="D355" s="20">
        <v>-7.0937841769664844</v>
      </c>
      <c r="E355" s="28" t="s">
        <v>169</v>
      </c>
      <c r="F355" s="28" t="s">
        <v>169</v>
      </c>
      <c r="G355" s="28" t="s">
        <v>169</v>
      </c>
      <c r="H355" s="31">
        <v>2.9728502578351073E-10</v>
      </c>
      <c r="I355" s="28" t="s">
        <v>169</v>
      </c>
      <c r="J355" s="31">
        <v>5.2383699778263568E-8</v>
      </c>
      <c r="K355" s="28" t="s">
        <v>169</v>
      </c>
      <c r="L355" s="31">
        <v>1.0476739955652714E-6</v>
      </c>
    </row>
    <row r="356" spans="1:12">
      <c r="A356" s="2" t="s">
        <v>515</v>
      </c>
      <c r="B356" s="16" t="s">
        <v>1694</v>
      </c>
      <c r="C356" s="20">
        <v>1.6513039137957815</v>
      </c>
      <c r="D356" s="20">
        <v>-5.7170068875982647</v>
      </c>
      <c r="E356" s="28" t="s">
        <v>169</v>
      </c>
      <c r="F356" s="28" t="s">
        <v>169</v>
      </c>
      <c r="G356" s="28" t="s">
        <v>169</v>
      </c>
      <c r="H356" s="31">
        <v>6.6519243053683675E-11</v>
      </c>
      <c r="I356" s="28" t="s">
        <v>169</v>
      </c>
      <c r="J356" s="31">
        <v>2.0780580377050387E-6</v>
      </c>
      <c r="K356" s="28" t="s">
        <v>169</v>
      </c>
      <c r="L356" s="31">
        <v>4.1561160754100777E-5</v>
      </c>
    </row>
    <row r="357" spans="1:12">
      <c r="A357" s="2" t="s">
        <v>516</v>
      </c>
      <c r="B357" s="16" t="s">
        <v>1695</v>
      </c>
      <c r="C357" s="20">
        <v>0.5547639137957816</v>
      </c>
      <c r="D357" s="20">
        <v>-6.7311440693487858</v>
      </c>
      <c r="E357" s="28" t="s">
        <v>169</v>
      </c>
      <c r="F357" s="28" t="s">
        <v>169</v>
      </c>
      <c r="G357" s="28" t="s">
        <v>169</v>
      </c>
      <c r="H357" s="31">
        <v>4.6337036682342089E-11</v>
      </c>
      <c r="I357" s="28" t="s">
        <v>169</v>
      </c>
      <c r="J357" s="31">
        <v>1.7750698556303635E-7</v>
      </c>
      <c r="K357" s="28" t="s">
        <v>169</v>
      </c>
      <c r="L357" s="31">
        <v>3.5501397112607268E-6</v>
      </c>
    </row>
    <row r="358" spans="1:12">
      <c r="A358" s="2" t="s">
        <v>517</v>
      </c>
      <c r="B358" s="16" t="s">
        <v>1696</v>
      </c>
      <c r="C358" s="20">
        <v>5.1018839137957812</v>
      </c>
      <c r="D358" s="20">
        <v>-6.2851381320149171</v>
      </c>
      <c r="E358" s="28" t="s">
        <v>169</v>
      </c>
      <c r="F358" s="28" t="s">
        <v>169</v>
      </c>
      <c r="G358" s="28" t="s">
        <v>169</v>
      </c>
      <c r="H358" s="31">
        <v>1.1321442438047063E-5</v>
      </c>
      <c r="I358" s="28" t="s">
        <v>169</v>
      </c>
      <c r="J358" s="31">
        <v>1.2946367135183837E-4</v>
      </c>
      <c r="K358" s="28" t="s">
        <v>169</v>
      </c>
      <c r="L358" s="31">
        <v>2.5892734270367675E-3</v>
      </c>
    </row>
    <row r="359" spans="1:12">
      <c r="A359" s="2" t="s">
        <v>518</v>
      </c>
      <c r="B359" s="16" t="s">
        <v>1697</v>
      </c>
      <c r="C359" s="20">
        <v>4.7497839137957811</v>
      </c>
      <c r="D359" s="20">
        <v>-1.4847865552027699</v>
      </c>
      <c r="E359" s="28" t="s">
        <v>169</v>
      </c>
      <c r="F359" s="28" t="s">
        <v>169</v>
      </c>
      <c r="G359" s="28" t="s">
        <v>169</v>
      </c>
      <c r="H359" s="31">
        <v>1.8678629007083896E-6</v>
      </c>
      <c r="I359" s="28" t="s">
        <v>169</v>
      </c>
      <c r="J359" s="31">
        <v>1.1286749504285678E-4</v>
      </c>
      <c r="K359" s="28" t="s">
        <v>169</v>
      </c>
      <c r="L359" s="31">
        <v>2.2573499008571355E-3</v>
      </c>
    </row>
    <row r="360" spans="1:12">
      <c r="A360" s="2" t="s">
        <v>519</v>
      </c>
      <c r="B360" s="16" t="s">
        <v>1698</v>
      </c>
      <c r="C360" s="20">
        <v>2.2549039137957814</v>
      </c>
      <c r="D360" s="20">
        <v>-3.1286313454239552</v>
      </c>
      <c r="E360" s="28" t="s">
        <v>169</v>
      </c>
      <c r="F360" s="28" t="s">
        <v>169</v>
      </c>
      <c r="G360" s="28" t="s">
        <v>169</v>
      </c>
      <c r="H360" s="31">
        <v>1.0525563454103453E-8</v>
      </c>
      <c r="I360" s="28" t="s">
        <v>169</v>
      </c>
      <c r="J360" s="31">
        <v>7.2946785501474728E-6</v>
      </c>
      <c r="K360" s="28" t="s">
        <v>169</v>
      </c>
      <c r="L360" s="31">
        <v>1.4589357100294945E-4</v>
      </c>
    </row>
    <row r="361" spans="1:12">
      <c r="A361" s="2" t="s">
        <v>520</v>
      </c>
      <c r="B361" s="16" t="s">
        <v>1699</v>
      </c>
      <c r="C361" s="20">
        <v>-1.0648960862042183</v>
      </c>
      <c r="D361" s="20">
        <v>-4.1623671233672477</v>
      </c>
      <c r="E361" s="28" t="s">
        <v>169</v>
      </c>
      <c r="F361" s="28" t="s">
        <v>169</v>
      </c>
      <c r="G361" s="28" t="s">
        <v>169</v>
      </c>
      <c r="H361" s="31">
        <v>1.1339065222871805E-9</v>
      </c>
      <c r="I361" s="28" t="s">
        <v>169</v>
      </c>
      <c r="J361" s="31">
        <v>4.3081264388856102E-9</v>
      </c>
      <c r="K361" s="28" t="s">
        <v>169</v>
      </c>
      <c r="L361" s="31">
        <v>8.6162528777712205E-8</v>
      </c>
    </row>
    <row r="362" spans="1:12">
      <c r="A362" s="2" t="s">
        <v>521</v>
      </c>
      <c r="B362" s="16" t="s">
        <v>1700</v>
      </c>
      <c r="C362" s="20">
        <v>3.6431839137957813</v>
      </c>
      <c r="D362" s="20">
        <v>-2.8978500119404025</v>
      </c>
      <c r="E362" s="28" t="s">
        <v>169</v>
      </c>
      <c r="F362" s="28" t="s">
        <v>169</v>
      </c>
      <c r="G362" s="28" t="s">
        <v>169</v>
      </c>
      <c r="H362" s="31">
        <v>9.7356161864071265E-7</v>
      </c>
      <c r="I362" s="28" t="s">
        <v>169</v>
      </c>
      <c r="J362" s="31">
        <v>5.7706698389451243E-5</v>
      </c>
      <c r="K362" s="28" t="s">
        <v>169</v>
      </c>
      <c r="L362" s="31">
        <v>1.1541339677890248E-3</v>
      </c>
    </row>
    <row r="363" spans="1:12">
      <c r="A363" s="2" t="s">
        <v>522</v>
      </c>
      <c r="B363" s="16" t="s">
        <v>1701</v>
      </c>
      <c r="C363" s="20">
        <v>3.0999439137957814</v>
      </c>
      <c r="D363" s="20">
        <v>-2.2651717533514728</v>
      </c>
      <c r="E363" s="28" t="s">
        <v>169</v>
      </c>
      <c r="F363" s="28" t="s">
        <v>169</v>
      </c>
      <c r="G363" s="28" t="s">
        <v>169</v>
      </c>
      <c r="H363" s="31">
        <v>5.4987252332499403E-7</v>
      </c>
      <c r="I363" s="28" t="s">
        <v>169</v>
      </c>
      <c r="J363" s="31">
        <v>3.0310415759775948E-5</v>
      </c>
      <c r="K363" s="28" t="s">
        <v>169</v>
      </c>
      <c r="L363" s="31">
        <v>6.0620831519551889E-4</v>
      </c>
    </row>
    <row r="364" spans="1:12">
      <c r="A364" s="2" t="s">
        <v>523</v>
      </c>
      <c r="B364" s="16" t="s">
        <v>1702</v>
      </c>
      <c r="C364" s="20">
        <v>6.7416639137957812</v>
      </c>
      <c r="D364" s="20">
        <v>-2.5147598673957656</v>
      </c>
      <c r="E364" s="28" t="s">
        <v>169</v>
      </c>
      <c r="F364" s="28" t="s">
        <v>169</v>
      </c>
      <c r="G364" s="28" t="s">
        <v>169</v>
      </c>
      <c r="H364" s="31">
        <v>3.7018654471296954E-6</v>
      </c>
      <c r="I364" s="28" t="s">
        <v>169</v>
      </c>
      <c r="J364" s="31">
        <v>1.8281694719281133E-4</v>
      </c>
      <c r="K364" s="28" t="s">
        <v>169</v>
      </c>
      <c r="L364" s="31">
        <v>3.6563389438562265E-3</v>
      </c>
    </row>
    <row r="365" spans="1:12">
      <c r="A365" s="2" t="s">
        <v>524</v>
      </c>
      <c r="B365" s="16" t="s">
        <v>1703</v>
      </c>
      <c r="C365" s="20">
        <v>4.2367239137957808</v>
      </c>
      <c r="D365" s="20">
        <v>-3.2112792087058315</v>
      </c>
      <c r="E365" s="28" t="s">
        <v>169</v>
      </c>
      <c r="F365" s="28" t="s">
        <v>169</v>
      </c>
      <c r="G365" s="28" t="s">
        <v>169</v>
      </c>
      <c r="H365" s="31">
        <v>5.1064148205015866E-6</v>
      </c>
      <c r="I365" s="28" t="s">
        <v>169</v>
      </c>
      <c r="J365" s="31">
        <v>8.9393068621699607E-5</v>
      </c>
      <c r="K365" s="28" t="s">
        <v>169</v>
      </c>
      <c r="L365" s="31">
        <v>1.787861372433992E-3</v>
      </c>
    </row>
    <row r="366" spans="1:12">
      <c r="A366" s="2" t="s">
        <v>525</v>
      </c>
      <c r="B366" s="16" t="s">
        <v>1704</v>
      </c>
      <c r="C366" s="20">
        <v>3.9148039137957813</v>
      </c>
      <c r="D366" s="20">
        <v>-1.453002274226616</v>
      </c>
      <c r="E366" s="28" t="s">
        <v>169</v>
      </c>
      <c r="F366" s="28" t="s">
        <v>169</v>
      </c>
      <c r="G366" s="28" t="s">
        <v>169</v>
      </c>
      <c r="H366" s="31">
        <v>1.4273845370138547E-6</v>
      </c>
      <c r="I366" s="28" t="s">
        <v>169</v>
      </c>
      <c r="J366" s="31">
        <v>6.866855764640632E-5</v>
      </c>
      <c r="K366" s="28" t="s">
        <v>169</v>
      </c>
      <c r="L366" s="31">
        <v>1.3733711529281263E-3</v>
      </c>
    </row>
    <row r="367" spans="1:12">
      <c r="A367" s="2" t="s">
        <v>526</v>
      </c>
      <c r="B367" s="16" t="s">
        <v>1705</v>
      </c>
      <c r="C367" s="20">
        <v>1.2790839137957812</v>
      </c>
      <c r="D367" s="20">
        <v>-3.6519216212804362</v>
      </c>
      <c r="E367" s="28" t="s">
        <v>169</v>
      </c>
      <c r="F367" s="28" t="s">
        <v>169</v>
      </c>
      <c r="G367" s="28" t="s">
        <v>169</v>
      </c>
      <c r="H367" s="31">
        <v>1.0671011210509037E-10</v>
      </c>
      <c r="I367" s="28" t="s">
        <v>169</v>
      </c>
      <c r="J367" s="31">
        <v>9.1212893363987055E-7</v>
      </c>
      <c r="K367" s="28" t="s">
        <v>169</v>
      </c>
      <c r="L367" s="31">
        <v>1.824257867279741E-5</v>
      </c>
    </row>
    <row r="368" spans="1:12">
      <c r="A368" s="2" t="s">
        <v>527</v>
      </c>
      <c r="B368" s="16" t="s">
        <v>1706</v>
      </c>
      <c r="C368" s="20">
        <v>0.29320391379578159</v>
      </c>
      <c r="D368" s="20">
        <v>-3.3868116405212669</v>
      </c>
      <c r="E368" s="28" t="s">
        <v>169</v>
      </c>
      <c r="F368" s="28" t="s">
        <v>169</v>
      </c>
      <c r="G368" s="28" t="s">
        <v>169</v>
      </c>
      <c r="H368" s="31">
        <v>9.8141562754826384E-10</v>
      </c>
      <c r="I368" s="28" t="s">
        <v>169</v>
      </c>
      <c r="J368" s="31">
        <v>9.72664326846391E-8</v>
      </c>
      <c r="K368" s="28" t="s">
        <v>169</v>
      </c>
      <c r="L368" s="31">
        <v>1.9453286536927818E-6</v>
      </c>
    </row>
    <row r="369" spans="1:12">
      <c r="A369" s="2" t="s">
        <v>528</v>
      </c>
      <c r="B369" s="16" t="s">
        <v>1707</v>
      </c>
      <c r="C369" s="20">
        <v>1.0477039137957813</v>
      </c>
      <c r="D369" s="20">
        <v>-6.6641867645654669</v>
      </c>
      <c r="E369" s="28" t="s">
        <v>169</v>
      </c>
      <c r="F369" s="28" t="s">
        <v>169</v>
      </c>
      <c r="G369" s="28" t="s">
        <v>169</v>
      </c>
      <c r="H369" s="31">
        <v>1.7750406189051097E-8</v>
      </c>
      <c r="I369" s="28" t="s">
        <v>169</v>
      </c>
      <c r="J369" s="31">
        <v>5.4360987433789108E-7</v>
      </c>
      <c r="K369" s="28" t="s">
        <v>169</v>
      </c>
      <c r="L369" s="31">
        <v>1.0872197486757819E-5</v>
      </c>
    </row>
    <row r="370" spans="1:12">
      <c r="A370" s="2" t="s">
        <v>529</v>
      </c>
      <c r="B370" s="16" t="s">
        <v>1708</v>
      </c>
      <c r="C370" s="20">
        <v>1.2086639137957813</v>
      </c>
      <c r="D370" s="20">
        <v>-3.6610278004655292</v>
      </c>
      <c r="E370" s="28" t="s">
        <v>169</v>
      </c>
      <c r="F370" s="28" t="s">
        <v>169</v>
      </c>
      <c r="G370" s="28" t="s">
        <v>169</v>
      </c>
      <c r="H370" s="31">
        <v>4.8150717243271197E-9</v>
      </c>
      <c r="I370" s="28" t="s">
        <v>169</v>
      </c>
      <c r="J370" s="31">
        <v>7.7919857226947696E-7</v>
      </c>
      <c r="K370" s="28" t="s">
        <v>169</v>
      </c>
      <c r="L370" s="31">
        <v>1.5583971445389537E-5</v>
      </c>
    </row>
    <row r="371" spans="1:12">
      <c r="A371" s="2" t="s">
        <v>530</v>
      </c>
      <c r="B371" s="16" t="s">
        <v>1709</v>
      </c>
      <c r="C371" s="20">
        <v>2.3152639137957816</v>
      </c>
      <c r="D371" s="20">
        <v>-4.1657631557162924</v>
      </c>
      <c r="E371" s="28" t="s">
        <v>169</v>
      </c>
      <c r="F371" s="28" t="s">
        <v>169</v>
      </c>
      <c r="G371" s="28" t="s">
        <v>169</v>
      </c>
      <c r="H371" s="31">
        <v>1.2912451367456679E-7</v>
      </c>
      <c r="I371" s="28" t="s">
        <v>169</v>
      </c>
      <c r="J371" s="31">
        <v>8.2523992375416772E-6</v>
      </c>
      <c r="K371" s="28" t="s">
        <v>169</v>
      </c>
      <c r="L371" s="31">
        <v>1.6504798475083356E-4</v>
      </c>
    </row>
    <row r="372" spans="1:12">
      <c r="A372" s="2" t="s">
        <v>531</v>
      </c>
      <c r="B372" s="16" t="s">
        <v>1710</v>
      </c>
      <c r="C372" s="20">
        <v>2.1241239137957817</v>
      </c>
      <c r="D372" s="20">
        <v>-4.3341848940149674</v>
      </c>
      <c r="E372" s="28" t="s">
        <v>169</v>
      </c>
      <c r="F372" s="28" t="s">
        <v>169</v>
      </c>
      <c r="G372" s="28" t="s">
        <v>169</v>
      </c>
      <c r="H372" s="31">
        <v>9.8552319226184307E-9</v>
      </c>
      <c r="I372" s="28" t="s">
        <v>169</v>
      </c>
      <c r="J372" s="31">
        <v>5.6400016643531893E-6</v>
      </c>
      <c r="K372" s="28" t="s">
        <v>169</v>
      </c>
      <c r="L372" s="31">
        <v>1.1280003328706378E-4</v>
      </c>
    </row>
    <row r="373" spans="1:12">
      <c r="A373" s="2" t="s">
        <v>532</v>
      </c>
      <c r="B373" s="16" t="s">
        <v>1711</v>
      </c>
      <c r="C373" s="20">
        <v>2.0436439137957811</v>
      </c>
      <c r="D373" s="20">
        <v>-10.895808139390587</v>
      </c>
      <c r="E373" s="28" t="s">
        <v>169</v>
      </c>
      <c r="F373" s="28" t="s">
        <v>169</v>
      </c>
      <c r="G373" s="28" t="s">
        <v>169</v>
      </c>
      <c r="H373" s="31">
        <v>2.2788606029591E-8</v>
      </c>
      <c r="I373" s="28" t="s">
        <v>169</v>
      </c>
      <c r="J373" s="31">
        <v>4.7839314157521316E-6</v>
      </c>
      <c r="K373" s="28" t="s">
        <v>169</v>
      </c>
      <c r="L373" s="31">
        <v>9.5678628315042628E-5</v>
      </c>
    </row>
    <row r="374" spans="1:12">
      <c r="A374" s="2" t="s">
        <v>533</v>
      </c>
      <c r="B374" s="16" t="s">
        <v>1712</v>
      </c>
      <c r="C374" s="20">
        <v>0.39380391379578161</v>
      </c>
      <c r="D374" s="20">
        <v>-17.763895903772639</v>
      </c>
      <c r="E374" s="28" t="s">
        <v>169</v>
      </c>
      <c r="F374" s="28" t="s">
        <v>169</v>
      </c>
      <c r="G374" s="28" t="s">
        <v>169</v>
      </c>
      <c r="H374" s="31">
        <v>1.0249075639449063E-9</v>
      </c>
      <c r="I374" s="28" t="s">
        <v>169</v>
      </c>
      <c r="J374" s="31">
        <v>1.2289117952428264E-7</v>
      </c>
      <c r="K374" s="28" t="s">
        <v>169</v>
      </c>
      <c r="L374" s="31">
        <v>2.4578235904856525E-6</v>
      </c>
    </row>
    <row r="375" spans="1:12">
      <c r="A375" s="2" t="s">
        <v>534</v>
      </c>
      <c r="B375" s="16" t="s">
        <v>1713</v>
      </c>
      <c r="C375" s="20">
        <v>2.234783913795781</v>
      </c>
      <c r="D375" s="20">
        <v>-17.305169264503991</v>
      </c>
      <c r="E375" s="28" t="s">
        <v>169</v>
      </c>
      <c r="F375" s="28" t="s">
        <v>169</v>
      </c>
      <c r="G375" s="28" t="s">
        <v>169</v>
      </c>
      <c r="H375" s="31">
        <v>2.7897434212018141E-8</v>
      </c>
      <c r="I375" s="28" t="s">
        <v>169</v>
      </c>
      <c r="J375" s="31">
        <v>7.0478837997489178E-6</v>
      </c>
      <c r="K375" s="28" t="s">
        <v>169</v>
      </c>
      <c r="L375" s="31">
        <v>1.4095767599497835E-4</v>
      </c>
    </row>
    <row r="376" spans="1:12">
      <c r="A376" s="2" t="s">
        <v>535</v>
      </c>
      <c r="B376" s="16" t="s">
        <v>1714</v>
      </c>
      <c r="C376" s="20">
        <v>2.4058039137957814</v>
      </c>
      <c r="D376" s="20">
        <v>-15.681040046509143</v>
      </c>
      <c r="E376" s="28" t="s">
        <v>169</v>
      </c>
      <c r="F376" s="28" t="s">
        <v>169</v>
      </c>
      <c r="G376" s="28" t="s">
        <v>169</v>
      </c>
      <c r="H376" s="31">
        <v>7.3209128183149519E-8</v>
      </c>
      <c r="I376" s="28" t="s">
        <v>169</v>
      </c>
      <c r="J376" s="31">
        <v>9.8263128028788889E-6</v>
      </c>
      <c r="K376" s="28" t="s">
        <v>169</v>
      </c>
      <c r="L376" s="31">
        <v>1.9652625605757776E-4</v>
      </c>
    </row>
    <row r="377" spans="1:12">
      <c r="A377" s="2" t="s">
        <v>536</v>
      </c>
      <c r="B377" s="16" t="s">
        <v>1715</v>
      </c>
      <c r="C377" s="20">
        <v>2.7579039137957815</v>
      </c>
      <c r="D377" s="20">
        <v>-12.869271744679434</v>
      </c>
      <c r="E377" s="28" t="s">
        <v>169</v>
      </c>
      <c r="F377" s="28" t="s">
        <v>169</v>
      </c>
      <c r="G377" s="28" t="s">
        <v>169</v>
      </c>
      <c r="H377" s="31">
        <v>6.3409087151628976E-8</v>
      </c>
      <c r="I377" s="28" t="s">
        <v>169</v>
      </c>
      <c r="J377" s="31">
        <v>1.8429215473243028E-5</v>
      </c>
      <c r="K377" s="28" t="s">
        <v>169</v>
      </c>
      <c r="L377" s="31">
        <v>3.6858430946486051E-4</v>
      </c>
    </row>
    <row r="378" spans="1:12">
      <c r="A378" s="2" t="s">
        <v>537</v>
      </c>
      <c r="B378" s="16" t="s">
        <v>1716</v>
      </c>
      <c r="C378" s="20">
        <v>2.4359839137957815</v>
      </c>
      <c r="D378" s="20">
        <v>-7.5924381437266053</v>
      </c>
      <c r="E378" s="28" t="s">
        <v>169</v>
      </c>
      <c r="F378" s="28" t="s">
        <v>169</v>
      </c>
      <c r="G378" s="28" t="s">
        <v>169</v>
      </c>
      <c r="H378" s="31">
        <v>3.7514938361065205E-7</v>
      </c>
      <c r="I378" s="28" t="s">
        <v>169</v>
      </c>
      <c r="J378" s="31">
        <v>1.0402830332639158E-5</v>
      </c>
      <c r="K378" s="28" t="s">
        <v>169</v>
      </c>
      <c r="L378" s="31">
        <v>2.0805660665278316E-4</v>
      </c>
    </row>
    <row r="379" spans="1:12">
      <c r="A379" s="2" t="s">
        <v>538</v>
      </c>
      <c r="B379" s="16" t="s">
        <v>1717</v>
      </c>
      <c r="C379" s="20">
        <v>3.3313239137957815</v>
      </c>
      <c r="D379" s="20">
        <v>-13.798904955048821</v>
      </c>
      <c r="E379" s="28" t="s">
        <v>169</v>
      </c>
      <c r="F379" s="28" t="s">
        <v>169</v>
      </c>
      <c r="G379" s="28" t="s">
        <v>169</v>
      </c>
      <c r="H379" s="31">
        <v>1.4989605480851247E-7</v>
      </c>
      <c r="I379" s="28" t="s">
        <v>169</v>
      </c>
      <c r="J379" s="31">
        <v>4.1730216347215176E-5</v>
      </c>
      <c r="K379" s="28" t="s">
        <v>169</v>
      </c>
      <c r="L379" s="31">
        <v>8.3460432694430352E-4</v>
      </c>
    </row>
    <row r="380" spans="1:12">
      <c r="A380" s="2" t="s">
        <v>539</v>
      </c>
      <c r="B380" s="16" t="s">
        <v>1718</v>
      </c>
      <c r="C380" s="20">
        <v>3.0395839137957816</v>
      </c>
      <c r="D380" s="20">
        <v>-14.624553695993139</v>
      </c>
      <c r="E380" s="28" t="s">
        <v>169</v>
      </c>
      <c r="F380" s="28" t="s">
        <v>169</v>
      </c>
      <c r="G380" s="28" t="s">
        <v>169</v>
      </c>
      <c r="H380" s="31">
        <v>2.6360463126048007E-7</v>
      </c>
      <c r="I380" s="28" t="s">
        <v>169</v>
      </c>
      <c r="J380" s="31">
        <v>2.8515402183133274E-5</v>
      </c>
      <c r="K380" s="28" t="s">
        <v>169</v>
      </c>
      <c r="L380" s="31">
        <v>5.7030804366266544E-4</v>
      </c>
    </row>
    <row r="381" spans="1:12">
      <c r="A381" s="2" t="s">
        <v>540</v>
      </c>
      <c r="B381" s="16" t="s">
        <v>1719</v>
      </c>
      <c r="C381" s="20">
        <v>5.2628439137957805</v>
      </c>
      <c r="D381" s="20">
        <v>-8.3413362333311927</v>
      </c>
      <c r="E381" s="28" t="s">
        <v>169</v>
      </c>
      <c r="F381" s="28" t="s">
        <v>169</v>
      </c>
      <c r="G381" s="28" t="s">
        <v>169</v>
      </c>
      <c r="H381" s="31">
        <v>4.7007563914069561E-7</v>
      </c>
      <c r="I381" s="28" t="s">
        <v>169</v>
      </c>
      <c r="J381" s="31">
        <v>1.3597230290948977E-4</v>
      </c>
      <c r="K381" s="28" t="s">
        <v>169</v>
      </c>
      <c r="L381" s="31">
        <v>2.7194460581897954E-3</v>
      </c>
    </row>
    <row r="382" spans="1:12">
      <c r="A382" s="2" t="s">
        <v>541</v>
      </c>
      <c r="B382" s="16" t="s">
        <v>1720</v>
      </c>
      <c r="C382" s="20">
        <v>6.7416639137957812</v>
      </c>
      <c r="D382" s="20">
        <v>-15.474443882407696</v>
      </c>
      <c r="E382" s="28" t="s">
        <v>169</v>
      </c>
      <c r="F382" s="28" t="s">
        <v>169</v>
      </c>
      <c r="G382" s="28" t="s">
        <v>169</v>
      </c>
      <c r="H382" s="31">
        <v>1.2942124693602798E-6</v>
      </c>
      <c r="I382" s="28" t="s">
        <v>169</v>
      </c>
      <c r="J382" s="31">
        <v>1.8282028038682491E-4</v>
      </c>
      <c r="K382" s="28" t="s">
        <v>169</v>
      </c>
      <c r="L382" s="31">
        <v>3.656405607736498E-3</v>
      </c>
    </row>
    <row r="383" spans="1:12">
      <c r="A383" s="2" t="s">
        <v>542</v>
      </c>
      <c r="B383" s="16" t="s">
        <v>1721</v>
      </c>
      <c r="C383" s="20">
        <v>2.2046039137957818</v>
      </c>
      <c r="D383" s="20">
        <v>-19.6336896557643</v>
      </c>
      <c r="E383" s="28" t="s">
        <v>169</v>
      </c>
      <c r="F383" s="28" t="s">
        <v>169</v>
      </c>
      <c r="G383" s="28" t="s">
        <v>169</v>
      </c>
      <c r="H383" s="31">
        <v>2.8090652601293016E-7</v>
      </c>
      <c r="I383" s="28" t="s">
        <v>169</v>
      </c>
      <c r="J383" s="31">
        <v>6.6364879018484432E-6</v>
      </c>
      <c r="K383" s="28" t="s">
        <v>169</v>
      </c>
      <c r="L383" s="31">
        <v>1.3272975803696886E-4</v>
      </c>
    </row>
    <row r="384" spans="1:12">
      <c r="A384" s="2" t="s">
        <v>543</v>
      </c>
      <c r="B384" s="16" t="s">
        <v>1722</v>
      </c>
      <c r="C384" s="20">
        <v>6.0374639137957811</v>
      </c>
      <c r="D384" s="20">
        <v>-14.039591288220748</v>
      </c>
      <c r="E384" s="28" t="s">
        <v>169</v>
      </c>
      <c r="F384" s="28" t="s">
        <v>169</v>
      </c>
      <c r="G384" s="28" t="s">
        <v>169</v>
      </c>
      <c r="H384" s="31">
        <v>3.7475831934534284E-6</v>
      </c>
      <c r="I384" s="28" t="s">
        <v>169</v>
      </c>
      <c r="J384" s="31">
        <v>1.6340156834615587E-4</v>
      </c>
      <c r="K384" s="28" t="s">
        <v>169</v>
      </c>
      <c r="L384" s="31">
        <v>3.2680313669231171E-3</v>
      </c>
    </row>
    <row r="385" spans="1:12">
      <c r="A385" s="2" t="s">
        <v>544</v>
      </c>
      <c r="B385" s="16" t="s">
        <v>1723</v>
      </c>
      <c r="C385" s="20">
        <v>3.9651039137957813</v>
      </c>
      <c r="D385" s="20">
        <v>-18.193841182840632</v>
      </c>
      <c r="E385" s="28" t="s">
        <v>169</v>
      </c>
      <c r="F385" s="28" t="s">
        <v>169</v>
      </c>
      <c r="G385" s="28" t="s">
        <v>169</v>
      </c>
      <c r="H385" s="31">
        <v>4.0493384780130401E-7</v>
      </c>
      <c r="I385" s="28" t="s">
        <v>169</v>
      </c>
      <c r="J385" s="31">
        <v>7.5206103775153223E-5</v>
      </c>
      <c r="K385" s="28" t="s">
        <v>169</v>
      </c>
      <c r="L385" s="31">
        <v>1.5041220755030644E-3</v>
      </c>
    </row>
    <row r="386" spans="1:12">
      <c r="A386" s="2" t="s">
        <v>545</v>
      </c>
      <c r="B386" s="16" t="s">
        <v>1724</v>
      </c>
      <c r="C386" s="20">
        <v>2.7780239137957814</v>
      </c>
      <c r="D386" s="20">
        <v>-17.172358659597688</v>
      </c>
      <c r="E386" s="28" t="s">
        <v>169</v>
      </c>
      <c r="F386" s="28" t="s">
        <v>169</v>
      </c>
      <c r="G386" s="28" t="s">
        <v>169</v>
      </c>
      <c r="H386" s="31">
        <v>7.7224102176936319E-8</v>
      </c>
      <c r="I386" s="28" t="s">
        <v>169</v>
      </c>
      <c r="J386" s="31">
        <v>1.9053199502310165E-5</v>
      </c>
      <c r="K386" s="28" t="s">
        <v>169</v>
      </c>
      <c r="L386" s="31">
        <v>3.8106399004620328E-4</v>
      </c>
    </row>
    <row r="387" spans="1:12">
      <c r="A387" s="2" t="s">
        <v>546</v>
      </c>
      <c r="B387" s="16" t="s">
        <v>1725</v>
      </c>
      <c r="C387" s="20">
        <v>0.99740391379578164</v>
      </c>
      <c r="D387" s="20">
        <v>-5.993281019506953</v>
      </c>
      <c r="E387" s="28" t="s">
        <v>169</v>
      </c>
      <c r="F387" s="28" t="s">
        <v>169</v>
      </c>
      <c r="G387" s="28" t="s">
        <v>169</v>
      </c>
      <c r="H387" s="31">
        <v>1.2217486306646305E-11</v>
      </c>
      <c r="I387" s="28" t="s">
        <v>169</v>
      </c>
      <c r="J387" s="31">
        <v>4.8525640312585053E-7</v>
      </c>
      <c r="K387" s="28" t="s">
        <v>169</v>
      </c>
      <c r="L387" s="31">
        <v>9.7051280625170094E-6</v>
      </c>
    </row>
    <row r="388" spans="1:12">
      <c r="A388" s="2" t="s">
        <v>547</v>
      </c>
      <c r="B388" s="16" t="s">
        <v>1726</v>
      </c>
      <c r="C388" s="20">
        <v>1.6311839137957813</v>
      </c>
      <c r="D388" s="20">
        <v>-4.8617513055648258</v>
      </c>
      <c r="E388" s="28" t="s">
        <v>169</v>
      </c>
      <c r="F388" s="28" t="s">
        <v>169</v>
      </c>
      <c r="G388" s="28" t="s">
        <v>169</v>
      </c>
      <c r="H388" s="31">
        <v>2.444589374965468E-8</v>
      </c>
      <c r="I388" s="28" t="s">
        <v>169</v>
      </c>
      <c r="J388" s="31">
        <v>1.988801530684565E-6</v>
      </c>
      <c r="K388" s="28" t="s">
        <v>169</v>
      </c>
      <c r="L388" s="31">
        <v>3.9776030613691303E-5</v>
      </c>
    </row>
    <row r="389" spans="1:12">
      <c r="A389" s="2" t="s">
        <v>548</v>
      </c>
      <c r="B389" s="16" t="s">
        <v>1727</v>
      </c>
      <c r="C389" s="20">
        <v>3.8242639137957815</v>
      </c>
      <c r="D389" s="20">
        <v>-1.6772751677175237</v>
      </c>
      <c r="E389" s="28" t="s">
        <v>169</v>
      </c>
      <c r="F389" s="28" t="s">
        <v>169</v>
      </c>
      <c r="G389" s="28" t="s">
        <v>169</v>
      </c>
      <c r="H389" s="31">
        <v>1.6900574082353974E-6</v>
      </c>
      <c r="I389" s="28" t="s">
        <v>169</v>
      </c>
      <c r="J389" s="31">
        <v>6.5136366890288774E-5</v>
      </c>
      <c r="K389" s="28" t="s">
        <v>169</v>
      </c>
      <c r="L389" s="31">
        <v>1.3027273378057754E-3</v>
      </c>
    </row>
    <row r="390" spans="1:12">
      <c r="A390" s="2" t="s">
        <v>549</v>
      </c>
      <c r="B390" s="16" t="s">
        <v>1728</v>
      </c>
      <c r="C390" s="20">
        <v>4.3574439137957812</v>
      </c>
      <c r="D390" s="20">
        <v>-2.1938381991450027</v>
      </c>
      <c r="E390" s="28" t="s">
        <v>169</v>
      </c>
      <c r="F390" s="28" t="s">
        <v>169</v>
      </c>
      <c r="G390" s="28" t="s">
        <v>169</v>
      </c>
      <c r="H390" s="31">
        <v>4.598950253125029E-6</v>
      </c>
      <c r="I390" s="28" t="s">
        <v>169</v>
      </c>
      <c r="J390" s="31">
        <v>9.5085276164298219E-5</v>
      </c>
      <c r="K390" s="28" t="s">
        <v>169</v>
      </c>
      <c r="L390" s="31">
        <v>1.9017055232859643E-3</v>
      </c>
    </row>
    <row r="391" spans="1:12">
      <c r="A391" s="2" t="s">
        <v>550</v>
      </c>
      <c r="B391" s="16" t="s">
        <v>1729</v>
      </c>
      <c r="C391" s="20">
        <v>0.20266391379578164</v>
      </c>
      <c r="D391" s="20">
        <v>-6.8809076204106097</v>
      </c>
      <c r="E391" s="28" t="s">
        <v>169</v>
      </c>
      <c r="F391" s="28" t="s">
        <v>169</v>
      </c>
      <c r="G391" s="28" t="s">
        <v>169</v>
      </c>
      <c r="H391" s="31">
        <v>1.0266585754314613E-9</v>
      </c>
      <c r="I391" s="28" t="s">
        <v>169</v>
      </c>
      <c r="J391" s="31">
        <v>7.9341364503683158E-8</v>
      </c>
      <c r="K391" s="28" t="s">
        <v>169</v>
      </c>
      <c r="L391" s="31">
        <v>1.586827290073663E-6</v>
      </c>
    </row>
    <row r="392" spans="1:12">
      <c r="A392" s="2" t="s">
        <v>551</v>
      </c>
      <c r="B392" s="16" t="s">
        <v>1730</v>
      </c>
      <c r="C392" s="20">
        <v>1.7116639137957814</v>
      </c>
      <c r="D392" s="20">
        <v>-7.385319081112014</v>
      </c>
      <c r="E392" s="28" t="s">
        <v>169</v>
      </c>
      <c r="F392" s="28" t="s">
        <v>169</v>
      </c>
      <c r="G392" s="28" t="s">
        <v>169</v>
      </c>
      <c r="H392" s="31">
        <v>4.6629389249162234E-8</v>
      </c>
      <c r="I392" s="28" t="s">
        <v>169</v>
      </c>
      <c r="J392" s="31">
        <v>2.3687074216654028E-6</v>
      </c>
      <c r="K392" s="28" t="s">
        <v>169</v>
      </c>
      <c r="L392" s="31">
        <v>4.7374148433308055E-5</v>
      </c>
    </row>
    <row r="393" spans="1:12">
      <c r="A393" s="2" t="s">
        <v>552</v>
      </c>
      <c r="B393" s="16" t="s">
        <v>1731</v>
      </c>
      <c r="C393" s="20">
        <v>2.2850839137957815</v>
      </c>
      <c r="D393" s="20">
        <v>-3.26196413160344</v>
      </c>
      <c r="E393" s="28" t="s">
        <v>169</v>
      </c>
      <c r="F393" s="28" t="s">
        <v>169</v>
      </c>
      <c r="G393" s="28" t="s">
        <v>169</v>
      </c>
      <c r="H393" s="31">
        <v>1.5161777387022497E-7</v>
      </c>
      <c r="I393" s="28" t="s">
        <v>169</v>
      </c>
      <c r="J393" s="31">
        <v>7.7527658245652872E-6</v>
      </c>
      <c r="K393" s="28" t="s">
        <v>169</v>
      </c>
      <c r="L393" s="31">
        <v>1.5505531649130574E-4</v>
      </c>
    </row>
    <row r="394" spans="1:12">
      <c r="A394" s="2" t="s">
        <v>553</v>
      </c>
      <c r="B394" s="16" t="s">
        <v>1732</v>
      </c>
      <c r="C394" s="20">
        <v>1.7016039137957817</v>
      </c>
      <c r="D394" s="20">
        <v>-10.697074415857875</v>
      </c>
      <c r="E394" s="28" t="s">
        <v>169</v>
      </c>
      <c r="F394" s="28" t="s">
        <v>169</v>
      </c>
      <c r="G394" s="28" t="s">
        <v>169</v>
      </c>
      <c r="H394" s="31">
        <v>2.9232323082912056E-7</v>
      </c>
      <c r="I394" s="28" t="s">
        <v>169</v>
      </c>
      <c r="J394" s="31">
        <v>2.3177207969287232E-6</v>
      </c>
      <c r="K394" s="28" t="s">
        <v>169</v>
      </c>
      <c r="L394" s="31">
        <v>4.6354415938574467E-5</v>
      </c>
    </row>
    <row r="395" spans="1:12">
      <c r="A395" s="2" t="s">
        <v>554</v>
      </c>
      <c r="B395" s="16" t="s">
        <v>1733</v>
      </c>
      <c r="C395" s="20">
        <v>1.8223239137957814</v>
      </c>
      <c r="D395" s="20">
        <v>-3.414956891934283</v>
      </c>
      <c r="E395" s="28" t="s">
        <v>169</v>
      </c>
      <c r="F395" s="28" t="s">
        <v>169</v>
      </c>
      <c r="G395" s="28" t="s">
        <v>169</v>
      </c>
      <c r="H395" s="31">
        <v>4.2475500014650595E-8</v>
      </c>
      <c r="I395" s="28" t="s">
        <v>169</v>
      </c>
      <c r="J395" s="31">
        <v>2.9951375489852155E-6</v>
      </c>
      <c r="K395" s="28" t="s">
        <v>169</v>
      </c>
      <c r="L395" s="31">
        <v>5.9902750979704302E-5</v>
      </c>
    </row>
    <row r="396" spans="1:12">
      <c r="A396" s="2" t="s">
        <v>555</v>
      </c>
      <c r="B396" s="16" t="s">
        <v>1734</v>
      </c>
      <c r="C396" s="20">
        <v>2.1744239137957813</v>
      </c>
      <c r="D396" s="20">
        <v>-5.0434479718484102</v>
      </c>
      <c r="E396" s="28" t="s">
        <v>169</v>
      </c>
      <c r="F396" s="28" t="s">
        <v>169</v>
      </c>
      <c r="G396" s="28" t="s">
        <v>169</v>
      </c>
      <c r="H396" s="31">
        <v>8.6316034296542166E-8</v>
      </c>
      <c r="I396" s="28" t="s">
        <v>169</v>
      </c>
      <c r="J396" s="31">
        <v>6.2461239511559536E-6</v>
      </c>
      <c r="K396" s="28" t="s">
        <v>169</v>
      </c>
      <c r="L396" s="31">
        <v>1.2492247902311907E-4</v>
      </c>
    </row>
    <row r="397" spans="1:12">
      <c r="A397" s="2" t="s">
        <v>556</v>
      </c>
      <c r="B397" s="16" t="s">
        <v>1735</v>
      </c>
      <c r="C397" s="20">
        <v>3.5325239137957816</v>
      </c>
      <c r="D397" s="20">
        <v>-0.15425227856263501</v>
      </c>
      <c r="E397" s="28" t="s">
        <v>169</v>
      </c>
      <c r="F397" s="28" t="s">
        <v>169</v>
      </c>
      <c r="G397" s="28" t="s">
        <v>169</v>
      </c>
      <c r="H397" s="31">
        <v>1.7575838180372363E-7</v>
      </c>
      <c r="I397" s="28" t="s">
        <v>169</v>
      </c>
      <c r="J397" s="31">
        <v>1.7776916715079891E-5</v>
      </c>
      <c r="K397" s="28" t="s">
        <v>169</v>
      </c>
      <c r="L397" s="31">
        <v>3.5553833430159782E-4</v>
      </c>
    </row>
    <row r="398" spans="1:12">
      <c r="A398" s="2" t="s">
        <v>557</v>
      </c>
      <c r="B398" s="16" t="s">
        <v>1736</v>
      </c>
      <c r="C398" s="20">
        <v>4.0254639137957815</v>
      </c>
      <c r="D398" s="20">
        <v>-1.6125133872883226</v>
      </c>
      <c r="E398" s="28" t="s">
        <v>169</v>
      </c>
      <c r="F398" s="28" t="s">
        <v>169</v>
      </c>
      <c r="G398" s="28" t="s">
        <v>169</v>
      </c>
      <c r="H398" s="31">
        <v>2.0000612194696452E-6</v>
      </c>
      <c r="I398" s="28" t="s">
        <v>169</v>
      </c>
      <c r="J398" s="31">
        <v>7.595371065449739E-5</v>
      </c>
      <c r="K398" s="28" t="s">
        <v>169</v>
      </c>
      <c r="L398" s="31">
        <v>1.5190742130899478E-3</v>
      </c>
    </row>
    <row r="399" spans="1:12">
      <c r="A399" s="2" t="s">
        <v>558</v>
      </c>
      <c r="B399" s="16" t="s">
        <v>1737</v>
      </c>
      <c r="C399" s="20">
        <v>1.0678239137957812</v>
      </c>
      <c r="D399" s="20">
        <v>-3.9919220040451253</v>
      </c>
      <c r="E399" s="28" t="s">
        <v>169</v>
      </c>
      <c r="F399" s="28" t="s">
        <v>169</v>
      </c>
      <c r="G399" s="28" t="s">
        <v>169</v>
      </c>
      <c r="H399" s="31">
        <v>7.3405967753772881E-9</v>
      </c>
      <c r="I399" s="28" t="s">
        <v>169</v>
      </c>
      <c r="J399" s="31">
        <v>5.683321676154852E-7</v>
      </c>
      <c r="K399" s="28" t="s">
        <v>169</v>
      </c>
      <c r="L399" s="31">
        <v>1.1366643352309703E-5</v>
      </c>
    </row>
    <row r="400" spans="1:12">
      <c r="A400" s="2" t="s">
        <v>559</v>
      </c>
      <c r="B400" s="16" t="s">
        <v>1738</v>
      </c>
      <c r="C400" s="20">
        <v>2.9993439137957814</v>
      </c>
      <c r="D400" s="20">
        <v>-3.5578469063625273</v>
      </c>
      <c r="E400" s="28" t="s">
        <v>169</v>
      </c>
      <c r="F400" s="28" t="s">
        <v>169</v>
      </c>
      <c r="G400" s="28" t="s">
        <v>169</v>
      </c>
      <c r="H400" s="31">
        <v>7.9632326966945346E-9</v>
      </c>
      <c r="I400" s="28" t="s">
        <v>169</v>
      </c>
      <c r="J400" s="31">
        <v>2.6863903324082734E-5</v>
      </c>
      <c r="K400" s="28" t="s">
        <v>169</v>
      </c>
      <c r="L400" s="31">
        <v>5.3727806648165468E-4</v>
      </c>
    </row>
    <row r="401" spans="1:12">
      <c r="A401" s="2" t="s">
        <v>560</v>
      </c>
      <c r="B401" s="16" t="s">
        <v>1739</v>
      </c>
      <c r="C401" s="20">
        <v>-0.40093608620421833</v>
      </c>
      <c r="D401" s="20">
        <v>-3.5943809877569532</v>
      </c>
      <c r="E401" s="28" t="s">
        <v>169</v>
      </c>
      <c r="F401" s="28" t="s">
        <v>169</v>
      </c>
      <c r="G401" s="28" t="s">
        <v>169</v>
      </c>
      <c r="H401" s="31">
        <v>5.4007059210338363E-10</v>
      </c>
      <c r="I401" s="28" t="s">
        <v>169</v>
      </c>
      <c r="J401" s="31">
        <v>1.9805971032671804E-8</v>
      </c>
      <c r="K401" s="28" t="s">
        <v>169</v>
      </c>
      <c r="L401" s="31">
        <v>3.9611942065343604E-7</v>
      </c>
    </row>
    <row r="402" spans="1:12">
      <c r="A402" s="2" t="s">
        <v>561</v>
      </c>
      <c r="B402" s="16" t="s">
        <v>1740</v>
      </c>
      <c r="C402" s="20">
        <v>6.8322039137957802</v>
      </c>
      <c r="D402" s="20">
        <v>-3.0040296644363362</v>
      </c>
      <c r="E402" s="28" t="s">
        <v>169</v>
      </c>
      <c r="F402" s="28" t="s">
        <v>169</v>
      </c>
      <c r="G402" s="28" t="s">
        <v>169</v>
      </c>
      <c r="H402" s="31">
        <v>5.6534599980942639E-6</v>
      </c>
      <c r="I402" s="28" t="s">
        <v>169</v>
      </c>
      <c r="J402" s="31">
        <v>1.84945184971133E-4</v>
      </c>
      <c r="K402" s="28" t="s">
        <v>169</v>
      </c>
      <c r="L402" s="31">
        <v>3.6989036994226595E-3</v>
      </c>
    </row>
    <row r="403" spans="1:12">
      <c r="A403" s="2" t="s">
        <v>562</v>
      </c>
      <c r="B403" s="16" t="s">
        <v>1741</v>
      </c>
      <c r="C403" s="20">
        <v>1.9229239137957812</v>
      </c>
      <c r="D403" s="20">
        <v>-3.7307165195794765</v>
      </c>
      <c r="E403" s="28" t="s">
        <v>169</v>
      </c>
      <c r="F403" s="28" t="s">
        <v>169</v>
      </c>
      <c r="G403" s="28" t="s">
        <v>169</v>
      </c>
      <c r="H403" s="31">
        <v>1.4651866481819867E-8</v>
      </c>
      <c r="I403" s="28" t="s">
        <v>169</v>
      </c>
      <c r="J403" s="31">
        <v>3.7134376012479306E-6</v>
      </c>
      <c r="K403" s="28" t="s">
        <v>169</v>
      </c>
      <c r="L403" s="31">
        <v>7.426875202495861E-5</v>
      </c>
    </row>
    <row r="404" spans="1:12">
      <c r="A404" s="2" t="s">
        <v>563</v>
      </c>
      <c r="B404" s="16" t="s">
        <v>1742</v>
      </c>
      <c r="C404" s="20">
        <v>5.4137439137957806</v>
      </c>
      <c r="D404" s="20">
        <v>-2.2871907213779683</v>
      </c>
      <c r="E404" s="28" t="s">
        <v>169</v>
      </c>
      <c r="F404" s="28" t="s">
        <v>169</v>
      </c>
      <c r="G404" s="28" t="s">
        <v>169</v>
      </c>
      <c r="H404" s="31">
        <v>4.8500226399517811E-6</v>
      </c>
      <c r="I404" s="28" t="s">
        <v>169</v>
      </c>
      <c r="J404" s="31">
        <v>1.4174674699613351E-4</v>
      </c>
      <c r="K404" s="28" t="s">
        <v>169</v>
      </c>
      <c r="L404" s="31">
        <v>2.8349349399226704E-3</v>
      </c>
    </row>
    <row r="405" spans="1:12">
      <c r="A405" s="2" t="s">
        <v>564</v>
      </c>
      <c r="B405" s="16" t="s">
        <v>1743</v>
      </c>
      <c r="C405" s="20">
        <v>2.7880839137957816</v>
      </c>
      <c r="D405" s="20">
        <v>-1.6344057703579071</v>
      </c>
      <c r="E405" s="28" t="s">
        <v>169</v>
      </c>
      <c r="F405" s="28" t="s">
        <v>169</v>
      </c>
      <c r="G405" s="28" t="s">
        <v>169</v>
      </c>
      <c r="H405" s="31">
        <v>5.3800063461254484E-7</v>
      </c>
      <c r="I405" s="28" t="s">
        <v>169</v>
      </c>
      <c r="J405" s="31">
        <v>1.7115104120087844E-5</v>
      </c>
      <c r="K405" s="28" t="s">
        <v>169</v>
      </c>
      <c r="L405" s="31">
        <v>3.4230208240175686E-4</v>
      </c>
    </row>
    <row r="406" spans="1:12">
      <c r="A406" s="2" t="s">
        <v>565</v>
      </c>
      <c r="B406" s="16" t="s">
        <v>1744</v>
      </c>
      <c r="C406" s="20">
        <v>0.25296391379578154</v>
      </c>
      <c r="D406" s="20">
        <v>-5.2206678594223623</v>
      </c>
      <c r="E406" s="28" t="s">
        <v>169</v>
      </c>
      <c r="F406" s="28" t="s">
        <v>169</v>
      </c>
      <c r="G406" s="28" t="s">
        <v>169</v>
      </c>
      <c r="H406" s="31">
        <v>1.6205485146972642E-9</v>
      </c>
      <c r="I406" s="28" t="s">
        <v>169</v>
      </c>
      <c r="J406" s="31">
        <v>8.9025824894567989E-8</v>
      </c>
      <c r="K406" s="28" t="s">
        <v>169</v>
      </c>
      <c r="L406" s="31">
        <v>1.7805164978913596E-6</v>
      </c>
    </row>
    <row r="407" spans="1:12">
      <c r="A407" s="2" t="s">
        <v>566</v>
      </c>
      <c r="B407" s="16" t="s">
        <v>1745</v>
      </c>
      <c r="C407" s="20">
        <v>1.3293839137957817</v>
      </c>
      <c r="D407" s="20">
        <v>-3.4397770927770854</v>
      </c>
      <c r="E407" s="28" t="s">
        <v>169</v>
      </c>
      <c r="F407" s="28" t="s">
        <v>169</v>
      </c>
      <c r="G407" s="28" t="s">
        <v>169</v>
      </c>
      <c r="H407" s="31">
        <v>3.018427083055688E-8</v>
      </c>
      <c r="I407" s="28" t="s">
        <v>169</v>
      </c>
      <c r="J407" s="31">
        <v>1.0191962866930004E-6</v>
      </c>
      <c r="K407" s="28" t="s">
        <v>169</v>
      </c>
      <c r="L407" s="31">
        <v>2.0383925733860006E-5</v>
      </c>
    </row>
    <row r="408" spans="1:12">
      <c r="A408" s="2" t="s">
        <v>567</v>
      </c>
      <c r="B408" s="16" t="s">
        <v>1746</v>
      </c>
      <c r="C408" s="20">
        <v>0.24290391379578158</v>
      </c>
      <c r="D408" s="20">
        <v>-4.2449513018597855</v>
      </c>
      <c r="E408" s="28" t="s">
        <v>169</v>
      </c>
      <c r="F408" s="28" t="s">
        <v>169</v>
      </c>
      <c r="G408" s="28" t="s">
        <v>169</v>
      </c>
      <c r="H408" s="31">
        <v>1.0186617508046157E-10</v>
      </c>
      <c r="I408" s="28" t="s">
        <v>169</v>
      </c>
      <c r="J408" s="31">
        <v>8.6958535326802806E-8</v>
      </c>
      <c r="K408" s="28" t="s">
        <v>169</v>
      </c>
      <c r="L408" s="31">
        <v>1.7391707065360561E-6</v>
      </c>
    </row>
    <row r="409" spans="1:12">
      <c r="A409" s="2" t="s">
        <v>568</v>
      </c>
      <c r="B409" s="16" t="s">
        <v>1747</v>
      </c>
      <c r="C409" s="20">
        <v>0.44410391379578168</v>
      </c>
      <c r="D409" s="20">
        <v>-6.1049204942957918</v>
      </c>
      <c r="E409" s="28" t="s">
        <v>169</v>
      </c>
      <c r="F409" s="28" t="s">
        <v>169</v>
      </c>
      <c r="G409" s="28" t="s">
        <v>169</v>
      </c>
      <c r="H409" s="31">
        <v>1.2320253361584838E-10</v>
      </c>
      <c r="I409" s="28" t="s">
        <v>169</v>
      </c>
      <c r="J409" s="31">
        <v>1.3786641264867859E-7</v>
      </c>
      <c r="K409" s="28" t="s">
        <v>169</v>
      </c>
      <c r="L409" s="31">
        <v>2.7573282529735715E-6</v>
      </c>
    </row>
    <row r="410" spans="1:12">
      <c r="A410" s="2" t="s">
        <v>569</v>
      </c>
      <c r="B410" s="16" t="s">
        <v>1748</v>
      </c>
      <c r="C410" s="20">
        <v>2.9792239137957814</v>
      </c>
      <c r="D410" s="20">
        <v>-3.785764988492085</v>
      </c>
      <c r="E410" s="28" t="s">
        <v>169</v>
      </c>
      <c r="F410" s="28" t="s">
        <v>169</v>
      </c>
      <c r="G410" s="28" t="s">
        <v>169</v>
      </c>
      <c r="H410" s="31">
        <v>3.8636571586606364E-8</v>
      </c>
      <c r="I410" s="28" t="s">
        <v>169</v>
      </c>
      <c r="J410" s="31">
        <v>2.6092281907119644E-5</v>
      </c>
      <c r="K410" s="28" t="s">
        <v>169</v>
      </c>
      <c r="L410" s="31">
        <v>5.2184563814239283E-4</v>
      </c>
    </row>
    <row r="411" spans="1:12">
      <c r="A411" s="2" t="s">
        <v>570</v>
      </c>
      <c r="B411" s="16" t="s">
        <v>1749</v>
      </c>
      <c r="C411" s="20">
        <v>2.6774239137957814</v>
      </c>
      <c r="D411" s="20">
        <v>-6.0256889720967832</v>
      </c>
      <c r="E411" s="28" t="s">
        <v>169</v>
      </c>
      <c r="F411" s="28" t="s">
        <v>169</v>
      </c>
      <c r="G411" s="28" t="s">
        <v>169</v>
      </c>
      <c r="H411" s="31">
        <v>3.1007985350157208E-6</v>
      </c>
      <c r="I411" s="28" t="s">
        <v>169</v>
      </c>
      <c r="J411" s="31">
        <v>1.6081847342618035E-5</v>
      </c>
      <c r="K411" s="28" t="s">
        <v>169</v>
      </c>
      <c r="L411" s="31">
        <v>3.2163694685236071E-4</v>
      </c>
    </row>
    <row r="412" spans="1:12">
      <c r="A412" s="2" t="s">
        <v>571</v>
      </c>
      <c r="B412" s="16" t="s">
        <v>1750</v>
      </c>
      <c r="C412" s="20">
        <v>3.3514439137957814</v>
      </c>
      <c r="D412" s="20">
        <v>0.73903414002445178</v>
      </c>
      <c r="E412" s="28" t="s">
        <v>169</v>
      </c>
      <c r="F412" s="28" t="s">
        <v>170</v>
      </c>
      <c r="G412" s="28" t="s">
        <v>169</v>
      </c>
      <c r="H412" s="31">
        <v>2.2422933472556839E-8</v>
      </c>
      <c r="I412" s="28" t="s">
        <v>169</v>
      </c>
      <c r="J412" s="31">
        <v>2.1608566288700186E-6</v>
      </c>
      <c r="K412" s="28" t="s">
        <v>169</v>
      </c>
      <c r="L412" s="31">
        <v>4.3217132577400375E-5</v>
      </c>
    </row>
    <row r="413" spans="1:12">
      <c r="A413" s="2" t="s">
        <v>572</v>
      </c>
      <c r="B413" s="16" t="s">
        <v>1751</v>
      </c>
      <c r="C413" s="20">
        <v>3.2106039137957816</v>
      </c>
      <c r="D413" s="20">
        <v>-7.9824374793409474</v>
      </c>
      <c r="E413" s="28" t="s">
        <v>169</v>
      </c>
      <c r="F413" s="28" t="s">
        <v>169</v>
      </c>
      <c r="G413" s="28" t="s">
        <v>169</v>
      </c>
      <c r="H413" s="31">
        <v>1.0198184214135744E-6</v>
      </c>
      <c r="I413" s="28" t="s">
        <v>169</v>
      </c>
      <c r="J413" s="31">
        <v>3.596896175108727E-5</v>
      </c>
      <c r="K413" s="28" t="s">
        <v>169</v>
      </c>
      <c r="L413" s="31">
        <v>7.1937923502174536E-4</v>
      </c>
    </row>
    <row r="414" spans="1:12">
      <c r="A414" s="2" t="s">
        <v>573</v>
      </c>
      <c r="B414" s="16" t="s">
        <v>1752</v>
      </c>
      <c r="C414" s="20">
        <v>3.9047439137957816</v>
      </c>
      <c r="D414" s="20">
        <v>-3.7923938780716804</v>
      </c>
      <c r="E414" s="28" t="s">
        <v>169</v>
      </c>
      <c r="F414" s="28" t="s">
        <v>169</v>
      </c>
      <c r="G414" s="28" t="s">
        <v>169</v>
      </c>
      <c r="H414" s="31">
        <v>1.3687278703850647E-7</v>
      </c>
      <c r="I414" s="28" t="s">
        <v>169</v>
      </c>
      <c r="J414" s="31">
        <v>7.1951750470828008E-5</v>
      </c>
      <c r="K414" s="28" t="s">
        <v>169</v>
      </c>
      <c r="L414" s="31">
        <v>1.4390350094165599E-3</v>
      </c>
    </row>
    <row r="415" spans="1:12">
      <c r="A415" s="2" t="s">
        <v>574</v>
      </c>
      <c r="B415" s="16" t="s">
        <v>1753</v>
      </c>
      <c r="C415" s="20">
        <v>1.5004039137957814</v>
      </c>
      <c r="D415" s="20">
        <v>-2.7572959037726377</v>
      </c>
      <c r="E415" s="28" t="s">
        <v>169</v>
      </c>
      <c r="F415" s="28" t="s">
        <v>169</v>
      </c>
      <c r="G415" s="28" t="s">
        <v>169</v>
      </c>
      <c r="H415" s="31">
        <v>2.893401299538336E-8</v>
      </c>
      <c r="I415" s="28" t="s">
        <v>169</v>
      </c>
      <c r="J415" s="31">
        <v>1.4715538392068768E-6</v>
      </c>
      <c r="K415" s="28" t="s">
        <v>169</v>
      </c>
      <c r="L415" s="31">
        <v>2.9431076784137533E-5</v>
      </c>
    </row>
    <row r="416" spans="1:12">
      <c r="A416" s="2" t="s">
        <v>575</v>
      </c>
      <c r="B416" s="16" t="s">
        <v>1754</v>
      </c>
      <c r="C416" s="20">
        <v>0.46422391379578154</v>
      </c>
      <c r="D416" s="20">
        <v>-3.777441559909462</v>
      </c>
      <c r="E416" s="28" t="s">
        <v>169</v>
      </c>
      <c r="F416" s="28" t="s">
        <v>169</v>
      </c>
      <c r="G416" s="28" t="s">
        <v>169</v>
      </c>
      <c r="H416" s="31">
        <v>1.2340332831370356E-10</v>
      </c>
      <c r="I416" s="28" t="s">
        <v>169</v>
      </c>
      <c r="J416" s="31">
        <v>1.4413942882919532E-7</v>
      </c>
      <c r="K416" s="28" t="s">
        <v>169</v>
      </c>
      <c r="L416" s="31">
        <v>2.8827885765839062E-6</v>
      </c>
    </row>
    <row r="417" spans="1:12">
      <c r="A417" s="2" t="s">
        <v>576</v>
      </c>
      <c r="B417" s="16" t="s">
        <v>1755</v>
      </c>
      <c r="C417" s="20">
        <v>0.94710391379578163</v>
      </c>
      <c r="D417" s="20">
        <v>-6.3507269571498659</v>
      </c>
      <c r="E417" s="28" t="s">
        <v>169</v>
      </c>
      <c r="F417" s="28" t="s">
        <v>169</v>
      </c>
      <c r="G417" s="28" t="s">
        <v>169</v>
      </c>
      <c r="H417" s="31">
        <v>9.2476012827961992E-10</v>
      </c>
      <c r="I417" s="28" t="s">
        <v>169</v>
      </c>
      <c r="J417" s="31">
        <v>4.3309271076051685E-7</v>
      </c>
      <c r="K417" s="28" t="s">
        <v>169</v>
      </c>
      <c r="L417" s="31">
        <v>8.6618542152103366E-6</v>
      </c>
    </row>
    <row r="418" spans="1:12">
      <c r="A418" s="2" t="s">
        <v>577</v>
      </c>
      <c r="B418" s="16" t="s">
        <v>1756</v>
      </c>
      <c r="C418" s="20">
        <v>-0.84357608620421831</v>
      </c>
      <c r="D418" s="20">
        <v>-4.1107946934325286</v>
      </c>
      <c r="E418" s="28" t="s">
        <v>169</v>
      </c>
      <c r="F418" s="28" t="s">
        <v>169</v>
      </c>
      <c r="G418" s="28" t="s">
        <v>169</v>
      </c>
      <c r="H418" s="31">
        <v>1.7647148154323281E-10</v>
      </c>
      <c r="I418" s="28" t="s">
        <v>169</v>
      </c>
      <c r="J418" s="31">
        <v>7.1682615636026062E-9</v>
      </c>
      <c r="K418" s="28" t="s">
        <v>169</v>
      </c>
      <c r="L418" s="31">
        <v>1.4336523127205211E-7</v>
      </c>
    </row>
    <row r="419" spans="1:12">
      <c r="A419" s="2" t="s">
        <v>578</v>
      </c>
      <c r="B419" s="16" t="s">
        <v>1757</v>
      </c>
      <c r="C419" s="20">
        <v>1.0980039137957815</v>
      </c>
      <c r="D419" s="20">
        <v>-17.984763367299802</v>
      </c>
      <c r="E419" s="28" t="s">
        <v>169</v>
      </c>
      <c r="F419" s="28" t="s">
        <v>169</v>
      </c>
      <c r="G419" s="28" t="s">
        <v>169</v>
      </c>
      <c r="H419" s="31">
        <v>2.8014575076153705E-9</v>
      </c>
      <c r="I419" s="28" t="s">
        <v>169</v>
      </c>
      <c r="J419" s="31">
        <v>6.0885618507407313E-7</v>
      </c>
      <c r="K419" s="28" t="s">
        <v>169</v>
      </c>
      <c r="L419" s="31">
        <v>1.2177123701481462E-5</v>
      </c>
    </row>
    <row r="420" spans="1:12">
      <c r="A420" s="2" t="s">
        <v>579</v>
      </c>
      <c r="B420" s="16" t="s">
        <v>1758</v>
      </c>
      <c r="C420" s="20">
        <v>1.3595639137957813</v>
      </c>
      <c r="D420" s="20">
        <v>-7.3094100206124404</v>
      </c>
      <c r="E420" s="28" t="s">
        <v>169</v>
      </c>
      <c r="F420" s="28" t="s">
        <v>169</v>
      </c>
      <c r="G420" s="28" t="s">
        <v>169</v>
      </c>
      <c r="H420" s="31">
        <v>1.6780813858227953E-7</v>
      </c>
      <c r="I420" s="28" t="s">
        <v>169</v>
      </c>
      <c r="J420" s="31">
        <v>1.0934123956483101E-6</v>
      </c>
      <c r="K420" s="28" t="s">
        <v>169</v>
      </c>
      <c r="L420" s="31">
        <v>2.1868247912966202E-5</v>
      </c>
    </row>
    <row r="421" spans="1:12">
      <c r="A421" s="2" t="s">
        <v>580</v>
      </c>
      <c r="B421" s="16" t="s">
        <v>1759</v>
      </c>
      <c r="C421" s="20">
        <v>4.2769639137957816</v>
      </c>
      <c r="D421" s="20">
        <v>-4.8566076204106103</v>
      </c>
      <c r="E421" s="28" t="s">
        <v>169</v>
      </c>
      <c r="F421" s="28" t="s">
        <v>169</v>
      </c>
      <c r="G421" s="28" t="s">
        <v>169</v>
      </c>
      <c r="H421" s="31">
        <v>1.3674335371315093E-6</v>
      </c>
      <c r="I421" s="28" t="s">
        <v>169</v>
      </c>
      <c r="J421" s="31">
        <v>9.1494209554951057E-5</v>
      </c>
      <c r="K421" s="28" t="s">
        <v>169</v>
      </c>
      <c r="L421" s="31">
        <v>1.8298841910990211E-3</v>
      </c>
    </row>
    <row r="422" spans="1:12">
      <c r="A422" s="2" t="s">
        <v>581</v>
      </c>
      <c r="B422" s="16" t="s">
        <v>1760</v>
      </c>
      <c r="C422" s="20">
        <v>1.2489039137957814</v>
      </c>
      <c r="D422" s="20">
        <v>-8.790135655978883</v>
      </c>
      <c r="E422" s="28" t="s">
        <v>169</v>
      </c>
      <c r="F422" s="28" t="s">
        <v>169</v>
      </c>
      <c r="G422" s="28" t="s">
        <v>169</v>
      </c>
      <c r="H422" s="31">
        <v>1.4988443926586682E-9</v>
      </c>
      <c r="I422" s="28" t="s">
        <v>169</v>
      </c>
      <c r="J422" s="31">
        <v>8.5427540498648342E-7</v>
      </c>
      <c r="K422" s="28" t="s">
        <v>169</v>
      </c>
      <c r="L422" s="31">
        <v>1.7085508099729669E-5</v>
      </c>
    </row>
    <row r="423" spans="1:12">
      <c r="A423" s="2" t="s">
        <v>582</v>
      </c>
      <c r="B423" s="16" t="s">
        <v>1761</v>
      </c>
      <c r="C423" s="20">
        <v>1.7619639137957817</v>
      </c>
      <c r="D423" s="20">
        <v>-6.0358384601767865</v>
      </c>
      <c r="E423" s="28" t="s">
        <v>169</v>
      </c>
      <c r="F423" s="28" t="s">
        <v>169</v>
      </c>
      <c r="G423" s="28" t="s">
        <v>169</v>
      </c>
      <c r="H423" s="31">
        <v>1.1918302397051857E-8</v>
      </c>
      <c r="I423" s="28" t="s">
        <v>169</v>
      </c>
      <c r="J423" s="31">
        <v>2.6400249784015659E-6</v>
      </c>
      <c r="K423" s="28" t="s">
        <v>169</v>
      </c>
      <c r="L423" s="31">
        <v>5.280049956803132E-5</v>
      </c>
    </row>
    <row r="424" spans="1:12">
      <c r="A424" s="2" t="s">
        <v>583</v>
      </c>
      <c r="B424" s="16" t="s">
        <v>1762</v>
      </c>
      <c r="C424" s="20">
        <v>2.1442439137957816</v>
      </c>
      <c r="D424" s="20">
        <v>-1.8250081923622525</v>
      </c>
      <c r="E424" s="28" t="s">
        <v>169</v>
      </c>
      <c r="F424" s="28" t="s">
        <v>169</v>
      </c>
      <c r="G424" s="28" t="s">
        <v>169</v>
      </c>
      <c r="H424" s="31">
        <v>5.5330795872060431E-7</v>
      </c>
      <c r="I424" s="28" t="s">
        <v>169</v>
      </c>
      <c r="J424" s="31">
        <v>5.2779304214881968E-6</v>
      </c>
      <c r="K424" s="28" t="s">
        <v>169</v>
      </c>
      <c r="L424" s="31">
        <v>1.0555860842976394E-4</v>
      </c>
    </row>
    <row r="425" spans="1:12">
      <c r="A425" s="2" t="s">
        <v>584</v>
      </c>
      <c r="B425" s="16" t="s">
        <v>1763</v>
      </c>
      <c r="C425" s="20">
        <v>1.4802839137957815</v>
      </c>
      <c r="D425" s="20">
        <v>-8.1786461683377496</v>
      </c>
      <c r="E425" s="28" t="s">
        <v>169</v>
      </c>
      <c r="F425" s="28" t="s">
        <v>169</v>
      </c>
      <c r="G425" s="28" t="s">
        <v>169</v>
      </c>
      <c r="H425" s="31">
        <v>4.0569746240327894E-8</v>
      </c>
      <c r="I425" s="28" t="s">
        <v>169</v>
      </c>
      <c r="J425" s="31">
        <v>1.4286152737696575E-6</v>
      </c>
      <c r="K425" s="28" t="s">
        <v>169</v>
      </c>
      <c r="L425" s="31">
        <v>2.8572305475393147E-5</v>
      </c>
    </row>
    <row r="426" spans="1:12">
      <c r="A426" s="2" t="s">
        <v>585</v>
      </c>
      <c r="B426" s="16" t="s">
        <v>1764</v>
      </c>
      <c r="C426" s="20">
        <v>4.7296639137957808</v>
      </c>
      <c r="D426" s="20">
        <v>-2.9196596514282795</v>
      </c>
      <c r="E426" s="28" t="s">
        <v>169</v>
      </c>
      <c r="F426" s="28" t="s">
        <v>169</v>
      </c>
      <c r="G426" s="28" t="s">
        <v>169</v>
      </c>
      <c r="H426" s="31">
        <v>2.563698184221524E-6</v>
      </c>
      <c r="I426" s="28" t="s">
        <v>169</v>
      </c>
      <c r="J426" s="31">
        <v>1.1325381587686767E-4</v>
      </c>
      <c r="K426" s="28" t="s">
        <v>169</v>
      </c>
      <c r="L426" s="31">
        <v>2.2650763175373536E-3</v>
      </c>
    </row>
    <row r="427" spans="1:12">
      <c r="A427" s="2" t="s">
        <v>586</v>
      </c>
      <c r="B427" s="16" t="s">
        <v>1765</v>
      </c>
      <c r="C427" s="20">
        <v>3.7840239137957812</v>
      </c>
      <c r="D427" s="20">
        <v>-7.1678160249985092</v>
      </c>
      <c r="E427" s="28" t="s">
        <v>169</v>
      </c>
      <c r="F427" s="28" t="s">
        <v>169</v>
      </c>
      <c r="G427" s="28" t="s">
        <v>169</v>
      </c>
      <c r="H427" s="31">
        <v>1.1714658104204224E-5</v>
      </c>
      <c r="I427" s="28" t="s">
        <v>169</v>
      </c>
      <c r="J427" s="31">
        <v>6.546284740029611E-5</v>
      </c>
      <c r="K427" s="28" t="s">
        <v>169</v>
      </c>
      <c r="L427" s="31">
        <v>1.309256948005922E-3</v>
      </c>
    </row>
    <row r="428" spans="1:12">
      <c r="A428" s="2" t="s">
        <v>587</v>
      </c>
      <c r="B428" s="16" t="s">
        <v>1766</v>
      </c>
      <c r="C428" s="20">
        <v>4.8705039137957806</v>
      </c>
      <c r="D428" s="20">
        <v>-3.4689853703729505</v>
      </c>
      <c r="E428" s="28" t="s">
        <v>169</v>
      </c>
      <c r="F428" s="28" t="s">
        <v>169</v>
      </c>
      <c r="G428" s="28" t="s">
        <v>169</v>
      </c>
      <c r="H428" s="31">
        <v>7.3167271226063457E-6</v>
      </c>
      <c r="I428" s="28" t="s">
        <v>169</v>
      </c>
      <c r="J428" s="31">
        <v>1.1959289001273345E-4</v>
      </c>
      <c r="K428" s="28" t="s">
        <v>169</v>
      </c>
      <c r="L428" s="31">
        <v>2.3918578002546688E-3</v>
      </c>
    </row>
    <row r="429" spans="1:12">
      <c r="A429" s="2" t="s">
        <v>588</v>
      </c>
      <c r="B429" s="16" t="s">
        <v>1767</v>
      </c>
      <c r="C429" s="20">
        <v>0.7660239137957815</v>
      </c>
      <c r="D429" s="20">
        <v>-6.8811517446794346</v>
      </c>
      <c r="E429" s="28" t="s">
        <v>169</v>
      </c>
      <c r="F429" s="28" t="s">
        <v>169</v>
      </c>
      <c r="G429" s="28" t="s">
        <v>169</v>
      </c>
      <c r="H429" s="31">
        <v>3.7788471447217572E-11</v>
      </c>
      <c r="I429" s="28" t="s">
        <v>169</v>
      </c>
      <c r="J429" s="31">
        <v>2.8721260236898455E-7</v>
      </c>
      <c r="K429" s="28" t="s">
        <v>169</v>
      </c>
      <c r="L429" s="31">
        <v>5.7442520473796906E-6</v>
      </c>
    </row>
    <row r="430" spans="1:12">
      <c r="A430" s="2" t="s">
        <v>589</v>
      </c>
      <c r="B430" s="16" t="s">
        <v>1768</v>
      </c>
      <c r="C430" s="20">
        <v>6.2185439137957808</v>
      </c>
      <c r="D430" s="20">
        <v>-5.2420712521247959</v>
      </c>
      <c r="E430" s="28" t="s">
        <v>169</v>
      </c>
      <c r="F430" s="28" t="s">
        <v>169</v>
      </c>
      <c r="G430" s="28" t="s">
        <v>169</v>
      </c>
      <c r="H430" s="31">
        <v>1.3309399240864986E-8</v>
      </c>
      <c r="I430" s="28" t="s">
        <v>169</v>
      </c>
      <c r="J430" s="31">
        <v>1.6889205800345533E-4</v>
      </c>
      <c r="K430" s="28" t="s">
        <v>169</v>
      </c>
      <c r="L430" s="31">
        <v>3.3778411600691068E-3</v>
      </c>
    </row>
    <row r="431" spans="1:12">
      <c r="A431" s="2" t="s">
        <v>590</v>
      </c>
      <c r="B431" s="16" t="s">
        <v>1769</v>
      </c>
      <c r="C431" s="20">
        <v>3.3112039137957816</v>
      </c>
      <c r="D431" s="20">
        <v>-6.2291496470922603</v>
      </c>
      <c r="E431" s="28" t="s">
        <v>169</v>
      </c>
      <c r="F431" s="28" t="s">
        <v>169</v>
      </c>
      <c r="G431" s="28" t="s">
        <v>169</v>
      </c>
      <c r="H431" s="31">
        <v>2.4600944022562665E-7</v>
      </c>
      <c r="I431" s="28" t="s">
        <v>169</v>
      </c>
      <c r="J431" s="31">
        <v>4.0745228866807779E-5</v>
      </c>
      <c r="K431" s="28" t="s">
        <v>169</v>
      </c>
      <c r="L431" s="31">
        <v>8.1490457733615553E-4</v>
      </c>
    </row>
    <row r="432" spans="1:12">
      <c r="A432" s="2" t="s">
        <v>591</v>
      </c>
      <c r="B432" s="16" t="s">
        <v>1770</v>
      </c>
      <c r="C432" s="20">
        <v>0.51452391379578155</v>
      </c>
      <c r="D432" s="20">
        <v>-2.9447996514282795</v>
      </c>
      <c r="E432" s="28" t="s">
        <v>169</v>
      </c>
      <c r="F432" s="28" t="s">
        <v>169</v>
      </c>
      <c r="G432" s="28" t="s">
        <v>169</v>
      </c>
      <c r="H432" s="31">
        <v>6.5478573701157483E-10</v>
      </c>
      <c r="I432" s="28" t="s">
        <v>169</v>
      </c>
      <c r="J432" s="31">
        <v>1.6030657978222208E-7</v>
      </c>
      <c r="K432" s="28" t="s">
        <v>169</v>
      </c>
      <c r="L432" s="31">
        <v>3.2061315956444418E-6</v>
      </c>
    </row>
    <row r="433" spans="1:12">
      <c r="A433" s="2" t="s">
        <v>592</v>
      </c>
      <c r="B433" s="16" t="s">
        <v>1771</v>
      </c>
      <c r="C433" s="20">
        <v>0.54470391379578165</v>
      </c>
      <c r="D433" s="20">
        <v>-5.5585324695512428</v>
      </c>
      <c r="E433" s="28" t="s">
        <v>169</v>
      </c>
      <c r="F433" s="28" t="s">
        <v>169</v>
      </c>
      <c r="G433" s="28" t="s">
        <v>169</v>
      </c>
      <c r="H433" s="31">
        <v>5.2885976386966155E-11</v>
      </c>
      <c r="I433" s="28" t="s">
        <v>169</v>
      </c>
      <c r="J433" s="31">
        <v>1.7347419971486289E-7</v>
      </c>
      <c r="K433" s="28" t="s">
        <v>169</v>
      </c>
      <c r="L433" s="31">
        <v>3.4694839942972579E-6</v>
      </c>
    </row>
    <row r="434" spans="1:12">
      <c r="A434" s="2" t="s">
        <v>593</v>
      </c>
      <c r="B434" s="16" t="s">
        <v>1772</v>
      </c>
      <c r="C434" s="20">
        <v>1.0275839137957812</v>
      </c>
      <c r="D434" s="20">
        <v>-3.1706046195858923</v>
      </c>
      <c r="E434" s="28" t="s">
        <v>169</v>
      </c>
      <c r="F434" s="28" t="s">
        <v>169</v>
      </c>
      <c r="G434" s="28" t="s">
        <v>169</v>
      </c>
      <c r="H434" s="31">
        <v>1.648039755571413E-8</v>
      </c>
      <c r="I434" s="28" t="s">
        <v>169</v>
      </c>
      <c r="J434" s="31">
        <v>5.1642550986559031E-7</v>
      </c>
      <c r="K434" s="28" t="s">
        <v>169</v>
      </c>
      <c r="L434" s="31">
        <v>1.0328510197311805E-5</v>
      </c>
    </row>
    <row r="435" spans="1:12">
      <c r="A435" s="2" t="s">
        <v>594</v>
      </c>
      <c r="B435" s="16" t="s">
        <v>1773</v>
      </c>
      <c r="C435" s="20">
        <v>2.8685639137957817</v>
      </c>
      <c r="D435" s="20">
        <v>-1.3479099186533723</v>
      </c>
      <c r="E435" s="28" t="s">
        <v>169</v>
      </c>
      <c r="F435" s="28" t="s">
        <v>169</v>
      </c>
      <c r="G435" s="28" t="s">
        <v>169</v>
      </c>
      <c r="H435" s="31">
        <v>2.4521453280868738E-7</v>
      </c>
      <c r="I435" s="28" t="s">
        <v>169</v>
      </c>
      <c r="J435" s="31">
        <v>1.776435426330752E-5</v>
      </c>
      <c r="K435" s="28" t="s">
        <v>169</v>
      </c>
      <c r="L435" s="31">
        <v>3.552870852661504E-4</v>
      </c>
    </row>
    <row r="436" spans="1:12">
      <c r="A436" s="2" t="s">
        <v>595</v>
      </c>
      <c r="B436" s="16" t="s">
        <v>1774</v>
      </c>
      <c r="C436" s="20">
        <v>6.4197439137957808</v>
      </c>
      <c r="D436" s="20">
        <v>-2.283160314240873</v>
      </c>
      <c r="E436" s="28" t="s">
        <v>169</v>
      </c>
      <c r="F436" s="28" t="s">
        <v>169</v>
      </c>
      <c r="G436" s="28" t="s">
        <v>169</v>
      </c>
      <c r="H436" s="31">
        <v>2.2118790296714399E-7</v>
      </c>
      <c r="I436" s="28" t="s">
        <v>169</v>
      </c>
      <c r="J436" s="31">
        <v>1.7457523314626906E-4</v>
      </c>
      <c r="K436" s="28" t="s">
        <v>169</v>
      </c>
      <c r="L436" s="31">
        <v>3.4915046629253807E-3</v>
      </c>
    </row>
    <row r="437" spans="1:12">
      <c r="A437" s="2" t="s">
        <v>596</v>
      </c>
      <c r="B437" s="16" t="s">
        <v>1775</v>
      </c>
      <c r="C437" s="20">
        <v>3.7437839137957809</v>
      </c>
      <c r="D437" s="20">
        <v>-2.4526145113022255</v>
      </c>
      <c r="E437" s="28" t="s">
        <v>169</v>
      </c>
      <c r="F437" s="28" t="s">
        <v>169</v>
      </c>
      <c r="G437" s="28" t="s">
        <v>169</v>
      </c>
      <c r="H437" s="31">
        <v>1.8959949599222564E-7</v>
      </c>
      <c r="I437" s="28" t="s">
        <v>169</v>
      </c>
      <c r="J437" s="31">
        <v>6.2835563708488245E-5</v>
      </c>
      <c r="K437" s="28" t="s">
        <v>169</v>
      </c>
      <c r="L437" s="31">
        <v>1.2567112741697648E-3</v>
      </c>
    </row>
    <row r="438" spans="1:12">
      <c r="A438" s="2" t="s">
        <v>597</v>
      </c>
      <c r="B438" s="16" t="s">
        <v>1776</v>
      </c>
      <c r="C438" s="20">
        <v>4.9811639137957808</v>
      </c>
      <c r="D438" s="20">
        <v>-4.356553780758988</v>
      </c>
      <c r="E438" s="28" t="s">
        <v>169</v>
      </c>
      <c r="F438" s="28" t="s">
        <v>169</v>
      </c>
      <c r="G438" s="28" t="s">
        <v>169</v>
      </c>
      <c r="H438" s="31">
        <v>4.0705113899696062E-6</v>
      </c>
      <c r="I438" s="28" t="s">
        <v>169</v>
      </c>
      <c r="J438" s="31">
        <v>1.2439353585363375E-4</v>
      </c>
      <c r="K438" s="28" t="s">
        <v>169</v>
      </c>
      <c r="L438" s="31">
        <v>2.4878707170726748E-3</v>
      </c>
    </row>
    <row r="439" spans="1:12">
      <c r="A439" s="2" t="s">
        <v>598</v>
      </c>
      <c r="B439" s="16" t="s">
        <v>1777</v>
      </c>
      <c r="C439" s="20">
        <v>6.4700439137957808</v>
      </c>
      <c r="D439" s="20">
        <v>-0.51637986739576591</v>
      </c>
      <c r="E439" s="28" t="s">
        <v>169</v>
      </c>
      <c r="F439" s="28" t="s">
        <v>169</v>
      </c>
      <c r="G439" s="28" t="s">
        <v>169</v>
      </c>
      <c r="H439" s="31">
        <v>8.1474451513900418E-6</v>
      </c>
      <c r="I439" s="28" t="s">
        <v>169</v>
      </c>
      <c r="J439" s="31">
        <v>1.7537026924124656E-4</v>
      </c>
      <c r="K439" s="28" t="s">
        <v>169</v>
      </c>
      <c r="L439" s="31">
        <v>3.5074053848249309E-3</v>
      </c>
    </row>
    <row r="440" spans="1:12">
      <c r="A440" s="2" t="s">
        <v>599</v>
      </c>
      <c r="B440" s="16" t="s">
        <v>1778</v>
      </c>
      <c r="C440" s="20">
        <v>3.8041439137957811</v>
      </c>
      <c r="D440" s="20">
        <v>-1.527239642756242</v>
      </c>
      <c r="E440" s="28" t="s">
        <v>169</v>
      </c>
      <c r="F440" s="28" t="s">
        <v>169</v>
      </c>
      <c r="G440" s="28" t="s">
        <v>169</v>
      </c>
      <c r="H440" s="31">
        <v>5.8532515511301983E-7</v>
      </c>
      <c r="I440" s="28" t="s">
        <v>169</v>
      </c>
      <c r="J440" s="31">
        <v>6.3029045814492509E-5</v>
      </c>
      <c r="K440" s="28" t="s">
        <v>169</v>
      </c>
      <c r="L440" s="31">
        <v>1.2605809162898503E-3</v>
      </c>
    </row>
    <row r="441" spans="1:12">
      <c r="A441" s="2" t="s">
        <v>600</v>
      </c>
      <c r="B441" s="16" t="s">
        <v>1779</v>
      </c>
      <c r="C441" s="20">
        <v>-1.0648960862042183</v>
      </c>
      <c r="D441" s="20">
        <v>-3.9626528189651422</v>
      </c>
      <c r="E441" s="28" t="s">
        <v>169</v>
      </c>
      <c r="F441" s="28" t="s">
        <v>169</v>
      </c>
      <c r="G441" s="28" t="s">
        <v>169</v>
      </c>
      <c r="H441" s="31">
        <v>3.316665595958128E-8</v>
      </c>
      <c r="I441" s="28" t="s">
        <v>169</v>
      </c>
      <c r="J441" s="31">
        <v>4.3065687012519411E-9</v>
      </c>
      <c r="K441" s="28" t="s">
        <v>169</v>
      </c>
      <c r="L441" s="31">
        <v>8.6131374025038822E-8</v>
      </c>
    </row>
    <row r="442" spans="1:12">
      <c r="A442" s="2" t="s">
        <v>601</v>
      </c>
      <c r="B442" s="16" t="s">
        <v>1780</v>
      </c>
      <c r="C442" s="20">
        <v>0.52458391379578162</v>
      </c>
      <c r="D442" s="20">
        <v>-5.2399623755145139</v>
      </c>
      <c r="E442" s="28" t="s">
        <v>169</v>
      </c>
      <c r="F442" s="28" t="s">
        <v>169</v>
      </c>
      <c r="G442" s="28" t="s">
        <v>169</v>
      </c>
      <c r="H442" s="31">
        <v>6.5352226538246559E-11</v>
      </c>
      <c r="I442" s="28" t="s">
        <v>169</v>
      </c>
      <c r="J442" s="31">
        <v>1.6568289903641865E-7</v>
      </c>
      <c r="K442" s="28" t="s">
        <v>169</v>
      </c>
      <c r="L442" s="31">
        <v>3.3136579807283731E-6</v>
      </c>
    </row>
    <row r="443" spans="1:12">
      <c r="A443" s="2" t="s">
        <v>602</v>
      </c>
      <c r="B443" s="16" t="s">
        <v>1781</v>
      </c>
      <c r="C443" s="20">
        <v>5.9368639137957802</v>
      </c>
      <c r="D443" s="20">
        <v>-3.1099490551851914</v>
      </c>
      <c r="E443" s="28" t="s">
        <v>169</v>
      </c>
      <c r="F443" s="28" t="s">
        <v>169</v>
      </c>
      <c r="G443" s="28" t="s">
        <v>169</v>
      </c>
      <c r="H443" s="31">
        <v>2.0495505257839174E-6</v>
      </c>
      <c r="I443" s="28" t="s">
        <v>169</v>
      </c>
      <c r="J443" s="31">
        <v>1.6019660623287999E-4</v>
      </c>
      <c r="K443" s="28" t="s">
        <v>169</v>
      </c>
      <c r="L443" s="31">
        <v>3.2039321246575998E-3</v>
      </c>
    </row>
    <row r="444" spans="1:12">
      <c r="A444" s="2" t="s">
        <v>603</v>
      </c>
      <c r="B444" s="16" t="s">
        <v>1782</v>
      </c>
      <c r="C444" s="20">
        <v>0.93704391379578167</v>
      </c>
      <c r="D444" s="20">
        <v>-5.3329726233520178</v>
      </c>
      <c r="E444" s="28" t="s">
        <v>169</v>
      </c>
      <c r="F444" s="28" t="s">
        <v>169</v>
      </c>
      <c r="G444" s="28" t="s">
        <v>169</v>
      </c>
      <c r="H444" s="31">
        <v>5.5160054812498156E-11</v>
      </c>
      <c r="I444" s="28" t="s">
        <v>169</v>
      </c>
      <c r="J444" s="31">
        <v>4.2332831354261813E-7</v>
      </c>
      <c r="K444" s="28" t="s">
        <v>169</v>
      </c>
      <c r="L444" s="31">
        <v>8.4665662708523627E-6</v>
      </c>
    </row>
    <row r="445" spans="1:12">
      <c r="A445" s="2" t="s">
        <v>604</v>
      </c>
      <c r="B445" s="16" t="s">
        <v>1783</v>
      </c>
      <c r="C445" s="20">
        <v>0.58494391379578148</v>
      </c>
      <c r="D445" s="20">
        <v>-11.878627620410608</v>
      </c>
      <c r="E445" s="28" t="s">
        <v>169</v>
      </c>
      <c r="F445" s="28" t="s">
        <v>169</v>
      </c>
      <c r="G445" s="28" t="s">
        <v>169</v>
      </c>
      <c r="H445" s="31">
        <v>3.3665478807392939E-11</v>
      </c>
      <c r="I445" s="28" t="s">
        <v>169</v>
      </c>
      <c r="J445" s="31">
        <v>1.9015979060142903E-7</v>
      </c>
      <c r="K445" s="28" t="s">
        <v>169</v>
      </c>
      <c r="L445" s="31">
        <v>3.8031958120285805E-6</v>
      </c>
    </row>
    <row r="446" spans="1:12">
      <c r="A446" s="2" t="s">
        <v>605</v>
      </c>
      <c r="B446" s="16" t="s">
        <v>1784</v>
      </c>
      <c r="C446" s="20">
        <v>3.5526439137957815</v>
      </c>
      <c r="D446" s="20">
        <v>-6.5270724833887792</v>
      </c>
      <c r="E446" s="28" t="s">
        <v>169</v>
      </c>
      <c r="F446" s="28" t="s">
        <v>169</v>
      </c>
      <c r="G446" s="28" t="s">
        <v>169</v>
      </c>
      <c r="H446" s="31">
        <v>1.4625181737001805E-5</v>
      </c>
      <c r="I446" s="28" t="s">
        <v>169</v>
      </c>
      <c r="J446" s="31">
        <v>5.3061893433678147E-5</v>
      </c>
      <c r="K446" s="28" t="s">
        <v>169</v>
      </c>
      <c r="L446" s="31">
        <v>1.0612378686735628E-3</v>
      </c>
    </row>
    <row r="447" spans="1:12">
      <c r="A447" s="2" t="s">
        <v>606</v>
      </c>
      <c r="B447" s="16" t="s">
        <v>1785</v>
      </c>
      <c r="C447" s="20">
        <v>2.3454439137957817</v>
      </c>
      <c r="D447" s="20">
        <v>-7.9174892352401098</v>
      </c>
      <c r="E447" s="28" t="s">
        <v>169</v>
      </c>
      <c r="F447" s="28" t="s">
        <v>169</v>
      </c>
      <c r="G447" s="28" t="s">
        <v>169</v>
      </c>
      <c r="H447" s="31">
        <v>3.8498456218113192E-8</v>
      </c>
      <c r="I447" s="28" t="s">
        <v>169</v>
      </c>
      <c r="J447" s="31">
        <v>8.7539564061731564E-6</v>
      </c>
      <c r="K447" s="28" t="s">
        <v>169</v>
      </c>
      <c r="L447" s="31">
        <v>1.7507912812346311E-4</v>
      </c>
    </row>
    <row r="448" spans="1:12">
      <c r="A448" s="2" t="s">
        <v>607</v>
      </c>
      <c r="B448" s="16" t="s">
        <v>1786</v>
      </c>
      <c r="C448" s="20">
        <v>1.3495039137957816</v>
      </c>
      <c r="D448" s="20">
        <v>-7.5050665552027693</v>
      </c>
      <c r="E448" s="28" t="s">
        <v>169</v>
      </c>
      <c r="F448" s="28" t="s">
        <v>169</v>
      </c>
      <c r="G448" s="28" t="s">
        <v>169</v>
      </c>
      <c r="H448" s="31">
        <v>1.1491022411238687E-8</v>
      </c>
      <c r="I448" s="28" t="s">
        <v>169</v>
      </c>
      <c r="J448" s="31">
        <v>1.0692193294376797E-6</v>
      </c>
      <c r="K448" s="28" t="s">
        <v>169</v>
      </c>
      <c r="L448" s="31">
        <v>2.1384386588753594E-5</v>
      </c>
    </row>
    <row r="449" spans="1:12">
      <c r="A449" s="2" t="s">
        <v>608</v>
      </c>
      <c r="B449" s="16" t="s">
        <v>1787</v>
      </c>
      <c r="C449" s="20">
        <v>-1.8093360862042183</v>
      </c>
      <c r="D449" s="20">
        <v>-6.657629655764298</v>
      </c>
      <c r="E449" s="28" t="s">
        <v>169</v>
      </c>
      <c r="F449" s="28" t="s">
        <v>169</v>
      </c>
      <c r="G449" s="28" t="s">
        <v>169</v>
      </c>
      <c r="H449" s="31">
        <v>2.1932930061408958E-11</v>
      </c>
      <c r="I449" s="28" t="s">
        <v>169</v>
      </c>
      <c r="J449" s="31">
        <v>7.7691580246495816E-10</v>
      </c>
      <c r="K449" s="28" t="s">
        <v>169</v>
      </c>
      <c r="L449" s="31">
        <v>1.5538316049299162E-8</v>
      </c>
    </row>
    <row r="450" spans="1:12">
      <c r="A450" s="2" t="s">
        <v>609</v>
      </c>
      <c r="B450" s="16" t="s">
        <v>1788</v>
      </c>
      <c r="C450" s="20">
        <v>4.0355239137957808</v>
      </c>
      <c r="D450" s="20">
        <v>-8.8544731600523114</v>
      </c>
      <c r="E450" s="28" t="s">
        <v>169</v>
      </c>
      <c r="F450" s="28" t="s">
        <v>169</v>
      </c>
      <c r="G450" s="28" t="s">
        <v>169</v>
      </c>
      <c r="H450" s="31">
        <v>1.418953033435576E-7</v>
      </c>
      <c r="I450" s="28" t="s">
        <v>169</v>
      </c>
      <c r="J450" s="31">
        <v>7.8954625906493616E-5</v>
      </c>
      <c r="K450" s="28" t="s">
        <v>169</v>
      </c>
      <c r="L450" s="31">
        <v>1.5790925181298722E-3</v>
      </c>
    </row>
    <row r="451" spans="1:12">
      <c r="A451" s="2" t="s">
        <v>610</v>
      </c>
      <c r="B451" s="16" t="s">
        <v>1789</v>
      </c>
      <c r="C451" s="20">
        <v>-0.46129608620421836</v>
      </c>
      <c r="D451" s="20">
        <v>-5.414984774614866</v>
      </c>
      <c r="E451" s="28" t="s">
        <v>169</v>
      </c>
      <c r="F451" s="28" t="s">
        <v>169</v>
      </c>
      <c r="G451" s="28" t="s">
        <v>169</v>
      </c>
      <c r="H451" s="31">
        <v>3.6481162964587558E-10</v>
      </c>
      <c r="I451" s="28" t="s">
        <v>169</v>
      </c>
      <c r="J451" s="31">
        <v>1.727897808680228E-8</v>
      </c>
      <c r="K451" s="28" t="s">
        <v>169</v>
      </c>
      <c r="L451" s="31">
        <v>3.4557956173604558E-7</v>
      </c>
    </row>
    <row r="452" spans="1:12">
      <c r="A452" s="2" t="s">
        <v>611</v>
      </c>
      <c r="B452" s="16" t="s">
        <v>1790</v>
      </c>
      <c r="C452" s="20">
        <v>3.0597039137957815</v>
      </c>
      <c r="D452" s="20">
        <v>-6.0381679718484103</v>
      </c>
      <c r="E452" s="28" t="s">
        <v>169</v>
      </c>
      <c r="F452" s="28" t="s">
        <v>169</v>
      </c>
      <c r="G452" s="28" t="s">
        <v>169</v>
      </c>
      <c r="H452" s="31">
        <v>7.4470091353141118E-7</v>
      </c>
      <c r="I452" s="28" t="s">
        <v>169</v>
      </c>
      <c r="J452" s="31">
        <v>2.9343710561110531E-5</v>
      </c>
      <c r="K452" s="28" t="s">
        <v>169</v>
      </c>
      <c r="L452" s="31">
        <v>5.8687421122221065E-4</v>
      </c>
    </row>
    <row r="453" spans="1:12">
      <c r="A453" s="2" t="s">
        <v>612</v>
      </c>
      <c r="B453" s="16" t="s">
        <v>1791</v>
      </c>
      <c r="C453" s="20">
        <v>3.180423913795781</v>
      </c>
      <c r="D453" s="20">
        <v>-8.0826101306066036</v>
      </c>
      <c r="E453" s="28" t="s">
        <v>169</v>
      </c>
      <c r="F453" s="28" t="s">
        <v>169</v>
      </c>
      <c r="G453" s="28" t="s">
        <v>169</v>
      </c>
      <c r="H453" s="31">
        <v>1.425686609867577E-7</v>
      </c>
      <c r="I453" s="28" t="s">
        <v>169</v>
      </c>
      <c r="J453" s="31">
        <v>3.4588840438723804E-5</v>
      </c>
      <c r="K453" s="28" t="s">
        <v>169</v>
      </c>
      <c r="L453" s="31">
        <v>6.9177680877447606E-4</v>
      </c>
    </row>
    <row r="454" spans="1:12">
      <c r="A454" s="2" t="s">
        <v>613</v>
      </c>
      <c r="B454" s="16" t="s">
        <v>1792</v>
      </c>
      <c r="C454" s="20">
        <v>4.1663039137957805</v>
      </c>
      <c r="D454" s="20">
        <v>-7.6137171297983093</v>
      </c>
      <c r="E454" s="28" t="s">
        <v>169</v>
      </c>
      <c r="F454" s="28" t="s">
        <v>169</v>
      </c>
      <c r="G454" s="28" t="s">
        <v>169</v>
      </c>
      <c r="H454" s="31">
        <v>4.4082135438409486E-7</v>
      </c>
      <c r="I454" s="28" t="s">
        <v>169</v>
      </c>
      <c r="J454" s="31">
        <v>8.5815343567589069E-5</v>
      </c>
      <c r="K454" s="28" t="s">
        <v>169</v>
      </c>
      <c r="L454" s="31">
        <v>1.7163068713517812E-3</v>
      </c>
    </row>
    <row r="455" spans="1:12">
      <c r="A455" s="2" t="s">
        <v>614</v>
      </c>
      <c r="B455" s="16" t="s">
        <v>1793</v>
      </c>
      <c r="C455" s="20">
        <v>1.7418439137957817</v>
      </c>
      <c r="D455" s="20">
        <v>-2.9091900119404022</v>
      </c>
      <c r="E455" s="28" t="s">
        <v>169</v>
      </c>
      <c r="F455" s="28" t="s">
        <v>169</v>
      </c>
      <c r="G455" s="28" t="s">
        <v>169</v>
      </c>
      <c r="H455" s="31">
        <v>3.5596840492150746E-9</v>
      </c>
      <c r="I455" s="28" t="s">
        <v>169</v>
      </c>
      <c r="J455" s="31">
        <v>2.5027137595702673E-6</v>
      </c>
      <c r="K455" s="28" t="s">
        <v>169</v>
      </c>
      <c r="L455" s="31">
        <v>5.0054275191405347E-5</v>
      </c>
    </row>
    <row r="456" spans="1:12">
      <c r="A456" s="2" t="s">
        <v>615</v>
      </c>
      <c r="B456" s="16" t="s">
        <v>1794</v>
      </c>
      <c r="C456" s="20">
        <v>4.5485839137957811</v>
      </c>
      <c r="D456" s="20">
        <v>-4.5312328102931048</v>
      </c>
      <c r="E456" s="28" t="s">
        <v>169</v>
      </c>
      <c r="F456" s="28" t="s">
        <v>169</v>
      </c>
      <c r="G456" s="28" t="s">
        <v>169</v>
      </c>
      <c r="H456" s="31">
        <v>6.3846184217522682E-6</v>
      </c>
      <c r="I456" s="28" t="s">
        <v>169</v>
      </c>
      <c r="J456" s="31">
        <v>1.0486576207405842E-4</v>
      </c>
      <c r="K456" s="28" t="s">
        <v>169</v>
      </c>
      <c r="L456" s="31">
        <v>2.0973152414811682E-3</v>
      </c>
    </row>
    <row r="457" spans="1:12">
      <c r="A457" s="2" t="s">
        <v>616</v>
      </c>
      <c r="B457" s="16" t="s">
        <v>1795</v>
      </c>
      <c r="C457" s="20">
        <v>3.5224639137957814</v>
      </c>
      <c r="D457" s="20">
        <v>-2.9749433097457172</v>
      </c>
      <c r="E457" s="28" t="s">
        <v>169</v>
      </c>
      <c r="F457" s="28" t="s">
        <v>169</v>
      </c>
      <c r="G457" s="28" t="s">
        <v>169</v>
      </c>
      <c r="H457" s="31">
        <v>1.2396734397472045E-6</v>
      </c>
      <c r="I457" s="28" t="s">
        <v>169</v>
      </c>
      <c r="J457" s="31">
        <v>5.1322281559627997E-5</v>
      </c>
      <c r="K457" s="28" t="s">
        <v>169</v>
      </c>
      <c r="L457" s="31">
        <v>1.02644563119256E-3</v>
      </c>
    </row>
    <row r="458" spans="1:12">
      <c r="A458" s="2" t="s">
        <v>617</v>
      </c>
      <c r="B458" s="16" t="s">
        <v>1796</v>
      </c>
      <c r="C458" s="20">
        <v>2.234783913795781</v>
      </c>
      <c r="D458" s="20">
        <v>-8.1529223452817909</v>
      </c>
      <c r="E458" s="28" t="s">
        <v>169</v>
      </c>
      <c r="F458" s="28" t="s">
        <v>169</v>
      </c>
      <c r="G458" s="28" t="s">
        <v>169</v>
      </c>
      <c r="H458" s="31">
        <v>1.1942502753853979E-8</v>
      </c>
      <c r="I458" s="28" t="s">
        <v>169</v>
      </c>
      <c r="J458" s="31">
        <v>7.0478834336025414E-6</v>
      </c>
      <c r="K458" s="28" t="s">
        <v>169</v>
      </c>
      <c r="L458" s="31">
        <v>1.4095766867205082E-4</v>
      </c>
    </row>
    <row r="459" spans="1:12">
      <c r="A459" s="2" t="s">
        <v>618</v>
      </c>
      <c r="B459" s="16" t="s">
        <v>1797</v>
      </c>
      <c r="C459" s="20">
        <v>3.7739639137957819</v>
      </c>
      <c r="D459" s="20">
        <v>-7.2513114986040907</v>
      </c>
      <c r="E459" s="28" t="s">
        <v>169</v>
      </c>
      <c r="F459" s="28" t="s">
        <v>169</v>
      </c>
      <c r="G459" s="28" t="s">
        <v>169</v>
      </c>
      <c r="H459" s="31">
        <v>4.4675010526705878E-9</v>
      </c>
      <c r="I459" s="28" t="s">
        <v>169</v>
      </c>
      <c r="J459" s="31">
        <v>6.4919755566873871E-5</v>
      </c>
      <c r="K459" s="28" t="s">
        <v>169</v>
      </c>
      <c r="L459" s="31">
        <v>1.2983951113374774E-3</v>
      </c>
    </row>
    <row r="460" spans="1:12">
      <c r="A460" s="2" t="s">
        <v>619</v>
      </c>
      <c r="B460" s="16" t="s">
        <v>1798</v>
      </c>
      <c r="C460" s="20">
        <v>2.3052039137957818</v>
      </c>
      <c r="D460" s="20">
        <v>-12.997876654059754</v>
      </c>
      <c r="E460" s="28" t="s">
        <v>169</v>
      </c>
      <c r="F460" s="28" t="s">
        <v>169</v>
      </c>
      <c r="G460" s="28" t="s">
        <v>169</v>
      </c>
      <c r="H460" s="31">
        <v>2.7869247187041087E-9</v>
      </c>
      <c r="I460" s="28" t="s">
        <v>169</v>
      </c>
      <c r="J460" s="31">
        <v>8.0961335594964568E-6</v>
      </c>
      <c r="K460" s="28" t="s">
        <v>169</v>
      </c>
      <c r="L460" s="31">
        <v>1.6192267118992913E-4</v>
      </c>
    </row>
    <row r="461" spans="1:12">
      <c r="A461" s="2" t="s">
        <v>620</v>
      </c>
      <c r="B461" s="16" t="s">
        <v>1799</v>
      </c>
      <c r="C461" s="20">
        <v>2.0537039137957818</v>
      </c>
      <c r="D461" s="20">
        <v>-5.2796320835981634</v>
      </c>
      <c r="E461" s="28" t="s">
        <v>169</v>
      </c>
      <c r="F461" s="28" t="s">
        <v>169</v>
      </c>
      <c r="G461" s="28" t="s">
        <v>169</v>
      </c>
      <c r="H461" s="31">
        <v>7.3991693990000693E-9</v>
      </c>
      <c r="I461" s="28" t="s">
        <v>169</v>
      </c>
      <c r="J461" s="31">
        <v>4.8840675046071763E-6</v>
      </c>
      <c r="K461" s="28" t="s">
        <v>169</v>
      </c>
      <c r="L461" s="31">
        <v>9.768135009214351E-5</v>
      </c>
    </row>
    <row r="462" spans="1:12">
      <c r="A462" s="2" t="s">
        <v>621</v>
      </c>
      <c r="B462" s="16" t="s">
        <v>1800</v>
      </c>
      <c r="C462" s="20">
        <v>0.66542391379578159</v>
      </c>
      <c r="D462" s="20">
        <v>-3.8503432804278108</v>
      </c>
      <c r="E462" s="28" t="s">
        <v>169</v>
      </c>
      <c r="F462" s="28" t="s">
        <v>169</v>
      </c>
      <c r="G462" s="28" t="s">
        <v>169</v>
      </c>
      <c r="H462" s="31">
        <v>9.8671776878439716E-10</v>
      </c>
      <c r="I462" s="28" t="s">
        <v>169</v>
      </c>
      <c r="J462" s="31">
        <v>2.2816136438004139E-7</v>
      </c>
      <c r="K462" s="28" t="s">
        <v>169</v>
      </c>
      <c r="L462" s="31">
        <v>4.5632272876008278E-6</v>
      </c>
    </row>
    <row r="463" spans="1:12">
      <c r="A463" s="2" t="s">
        <v>622</v>
      </c>
      <c r="B463" s="16" t="s">
        <v>1801</v>
      </c>
      <c r="C463" s="20">
        <v>0.47428391379578161</v>
      </c>
      <c r="D463" s="20">
        <v>-3.4569230124071542</v>
      </c>
      <c r="E463" s="28" t="s">
        <v>169</v>
      </c>
      <c r="F463" s="28" t="s">
        <v>169</v>
      </c>
      <c r="G463" s="28" t="s">
        <v>169</v>
      </c>
      <c r="H463" s="31">
        <v>4.0503578364255967E-10</v>
      </c>
      <c r="I463" s="28" t="s">
        <v>169</v>
      </c>
      <c r="J463" s="31">
        <v>1.4725170126455682E-7</v>
      </c>
      <c r="K463" s="28" t="s">
        <v>169</v>
      </c>
      <c r="L463" s="31">
        <v>2.9450340252911361E-6</v>
      </c>
    </row>
    <row r="464" spans="1:12">
      <c r="A464" s="2" t="s">
        <v>623</v>
      </c>
      <c r="B464" s="16" t="s">
        <v>1802</v>
      </c>
      <c r="C464" s="20">
        <v>0.66542391379578159</v>
      </c>
      <c r="D464" s="20">
        <v>-8.7487453863231011</v>
      </c>
      <c r="E464" s="28" t="s">
        <v>169</v>
      </c>
      <c r="F464" s="28" t="s">
        <v>169</v>
      </c>
      <c r="G464" s="28" t="s">
        <v>169</v>
      </c>
      <c r="H464" s="31">
        <v>2.6120702516396436E-10</v>
      </c>
      <c r="I464" s="28" t="s">
        <v>169</v>
      </c>
      <c r="J464" s="31">
        <v>2.2844745215057811E-7</v>
      </c>
      <c r="K464" s="28" t="s">
        <v>169</v>
      </c>
      <c r="L464" s="31">
        <v>4.5689490430115626E-6</v>
      </c>
    </row>
    <row r="465" spans="1:12">
      <c r="A465" s="2" t="s">
        <v>624</v>
      </c>
      <c r="B465" s="16" t="s">
        <v>1803</v>
      </c>
      <c r="C465" s="20">
        <v>1.0879439137957814</v>
      </c>
      <c r="D465" s="20">
        <v>-4.2366023755145141</v>
      </c>
      <c r="E465" s="28" t="s">
        <v>169</v>
      </c>
      <c r="F465" s="28" t="s">
        <v>169</v>
      </c>
      <c r="G465" s="28" t="s">
        <v>169</v>
      </c>
      <c r="H465" s="31">
        <v>6.847012772600031E-9</v>
      </c>
      <c r="I465" s="28" t="s">
        <v>169</v>
      </c>
      <c r="J465" s="31">
        <v>5.9491697216122971E-7</v>
      </c>
      <c r="K465" s="28" t="s">
        <v>169</v>
      </c>
      <c r="L465" s="31">
        <v>1.1898339443224593E-5</v>
      </c>
    </row>
    <row r="466" spans="1:12">
      <c r="A466" s="2" t="s">
        <v>625</v>
      </c>
      <c r="B466" s="16" t="s">
        <v>1804</v>
      </c>
      <c r="C466" s="20">
        <v>3.9148039137957813</v>
      </c>
      <c r="D466" s="20">
        <v>-8.3804516070780029</v>
      </c>
      <c r="E466" s="28" t="s">
        <v>169</v>
      </c>
      <c r="F466" s="28" t="s">
        <v>169</v>
      </c>
      <c r="G466" s="28" t="s">
        <v>169</v>
      </c>
      <c r="H466" s="31">
        <v>1.4143600552920982E-7</v>
      </c>
      <c r="I466" s="28" t="s">
        <v>169</v>
      </c>
      <c r="J466" s="31">
        <v>7.2510923120096025E-5</v>
      </c>
      <c r="K466" s="28" t="s">
        <v>169</v>
      </c>
      <c r="L466" s="31">
        <v>1.4502184624019204E-3</v>
      </c>
    </row>
    <row r="467" spans="1:12">
      <c r="A467" s="2" t="s">
        <v>626</v>
      </c>
      <c r="B467" s="16" t="s">
        <v>1805</v>
      </c>
      <c r="C467" s="20">
        <v>5.6954239137957812</v>
      </c>
      <c r="D467" s="20">
        <v>-4.1133676211672787</v>
      </c>
      <c r="E467" s="28" t="s">
        <v>169</v>
      </c>
      <c r="F467" s="28" t="s">
        <v>169</v>
      </c>
      <c r="G467" s="28" t="s">
        <v>169</v>
      </c>
      <c r="H467" s="31">
        <v>4.1587092742243782E-5</v>
      </c>
      <c r="I467" s="28" t="s">
        <v>169</v>
      </c>
      <c r="J467" s="31">
        <v>1.5207861486305334E-4</v>
      </c>
      <c r="K467" s="28" t="s">
        <v>169</v>
      </c>
      <c r="L467" s="31">
        <v>3.0415722972610662E-3</v>
      </c>
    </row>
    <row r="468" spans="1:12">
      <c r="A468" s="2" t="s">
        <v>627</v>
      </c>
      <c r="B468" s="16" t="s">
        <v>1806</v>
      </c>
      <c r="C468" s="20">
        <v>9.0353439137957814</v>
      </c>
      <c r="D468" s="20">
        <v>-1.9524491075050925</v>
      </c>
      <c r="E468" s="28" t="s">
        <v>169</v>
      </c>
      <c r="F468" s="28" t="s">
        <v>169</v>
      </c>
      <c r="G468" s="28" t="s">
        <v>169</v>
      </c>
      <c r="H468" s="31">
        <v>2.5739186534439135E-5</v>
      </c>
      <c r="I468" s="28" t="s">
        <v>169</v>
      </c>
      <c r="J468" s="31">
        <v>2.1585948838997513E-4</v>
      </c>
      <c r="K468" s="28" t="s">
        <v>169</v>
      </c>
      <c r="L468" s="31">
        <v>4.3171897677995027E-3</v>
      </c>
    </row>
    <row r="469" spans="1:12">
      <c r="A469" s="2" t="s">
        <v>628</v>
      </c>
      <c r="B469" s="16" t="s">
        <v>1807</v>
      </c>
      <c r="C469" s="20">
        <v>3.0194639137957817</v>
      </c>
      <c r="D469" s="20">
        <v>-3.0400194560049894</v>
      </c>
      <c r="E469" s="28" t="s">
        <v>169</v>
      </c>
      <c r="F469" s="28" t="s">
        <v>169</v>
      </c>
      <c r="G469" s="28" t="s">
        <v>169</v>
      </c>
      <c r="H469" s="31">
        <v>5.7829928256702172E-7</v>
      </c>
      <c r="I469" s="28" t="s">
        <v>169</v>
      </c>
      <c r="J469" s="31">
        <v>2.7580796217479312E-5</v>
      </c>
      <c r="K469" s="28" t="s">
        <v>169</v>
      </c>
      <c r="L469" s="31">
        <v>5.5161592434958622E-4</v>
      </c>
    </row>
    <row r="470" spans="1:12">
      <c r="A470" s="2" t="s">
        <v>629</v>
      </c>
      <c r="B470" s="16" t="s">
        <v>1808</v>
      </c>
      <c r="C470" s="20">
        <v>0.11212391379578164</v>
      </c>
      <c r="D470" s="20">
        <v>-10.472871296892786</v>
      </c>
      <c r="E470" s="28" t="s">
        <v>169</v>
      </c>
      <c r="F470" s="28" t="s">
        <v>169</v>
      </c>
      <c r="G470" s="28" t="s">
        <v>169</v>
      </c>
      <c r="H470" s="31">
        <v>7.0010073228428747E-9</v>
      </c>
      <c r="I470" s="28" t="s">
        <v>169</v>
      </c>
      <c r="J470" s="31">
        <v>6.4472969335331851E-8</v>
      </c>
      <c r="K470" s="28" t="s">
        <v>169</v>
      </c>
      <c r="L470" s="31">
        <v>1.2894593867066368E-6</v>
      </c>
    </row>
    <row r="471" spans="1:12">
      <c r="A471" s="2" t="s">
        <v>630</v>
      </c>
      <c r="B471" s="16" t="s">
        <v>1809</v>
      </c>
      <c r="C471" s="20">
        <v>-1.7892160862042183</v>
      </c>
      <c r="D471" s="20">
        <v>-9.2925259524882105</v>
      </c>
      <c r="E471" s="28" t="s">
        <v>169</v>
      </c>
      <c r="F471" s="28" t="s">
        <v>169</v>
      </c>
      <c r="G471" s="28" t="s">
        <v>169</v>
      </c>
      <c r="H471" s="31">
        <v>8.6780167735583427E-13</v>
      </c>
      <c r="I471" s="28" t="s">
        <v>169</v>
      </c>
      <c r="J471" s="31">
        <v>8.1375041952979354E-10</v>
      </c>
      <c r="K471" s="28" t="s">
        <v>169</v>
      </c>
      <c r="L471" s="31">
        <v>1.6275008390595871E-8</v>
      </c>
    </row>
    <row r="472" spans="1:12">
      <c r="A472" s="2" t="s">
        <v>631</v>
      </c>
      <c r="B472" s="16" t="s">
        <v>1810</v>
      </c>
      <c r="C472" s="20">
        <v>1.1684239137957815</v>
      </c>
      <c r="D472" s="20">
        <v>-7.2598324451036698</v>
      </c>
      <c r="E472" s="28" t="s">
        <v>169</v>
      </c>
      <c r="F472" s="28" t="s">
        <v>169</v>
      </c>
      <c r="G472" s="28" t="s">
        <v>169</v>
      </c>
      <c r="H472" s="31">
        <v>6.5994201606987797E-9</v>
      </c>
      <c r="I472" s="28" t="s">
        <v>169</v>
      </c>
      <c r="J472" s="31">
        <v>7.1329984407118992E-7</v>
      </c>
      <c r="K472" s="28" t="s">
        <v>169</v>
      </c>
      <c r="L472" s="31">
        <v>1.4265996881423799E-5</v>
      </c>
    </row>
    <row r="473" spans="1:12">
      <c r="A473" s="2" t="s">
        <v>632</v>
      </c>
      <c r="B473" s="16" t="s">
        <v>1811</v>
      </c>
      <c r="C473" s="20">
        <v>-1.648376086204218</v>
      </c>
      <c r="D473" s="20">
        <v>-6.9178281393905872</v>
      </c>
      <c r="E473" s="28" t="s">
        <v>169</v>
      </c>
      <c r="F473" s="28" t="s">
        <v>169</v>
      </c>
      <c r="G473" s="28" t="s">
        <v>169</v>
      </c>
      <c r="H473" s="31">
        <v>1.2776974457709062E-10</v>
      </c>
      <c r="I473" s="28" t="s">
        <v>169</v>
      </c>
      <c r="J473" s="31">
        <v>1.1253872678699758E-9</v>
      </c>
      <c r="K473" s="28" t="s">
        <v>169</v>
      </c>
      <c r="L473" s="31">
        <v>2.2507745357399517E-8</v>
      </c>
    </row>
    <row r="474" spans="1:12">
      <c r="A474" s="2" t="s">
        <v>633</v>
      </c>
      <c r="B474" s="16" t="s">
        <v>1812</v>
      </c>
      <c r="C474" s="20">
        <v>5.4238039137957808</v>
      </c>
      <c r="D474" s="20">
        <v>-7.7593667223147849</v>
      </c>
      <c r="E474" s="28" t="s">
        <v>169</v>
      </c>
      <c r="F474" s="28" t="s">
        <v>169</v>
      </c>
      <c r="G474" s="28" t="s">
        <v>169</v>
      </c>
      <c r="H474" s="31">
        <v>3.4702224678647199E-7</v>
      </c>
      <c r="I474" s="28" t="s">
        <v>169</v>
      </c>
      <c r="J474" s="31">
        <v>1.421998373963811E-4</v>
      </c>
      <c r="K474" s="28" t="s">
        <v>169</v>
      </c>
      <c r="L474" s="31">
        <v>2.8439967479276219E-3</v>
      </c>
    </row>
    <row r="475" spans="1:12">
      <c r="A475" s="2" t="s">
        <v>634</v>
      </c>
      <c r="B475" s="16" t="s">
        <v>1813</v>
      </c>
      <c r="C475" s="20">
        <v>4.6592439137957813</v>
      </c>
      <c r="D475" s="20">
        <v>-2.1195476211672797</v>
      </c>
      <c r="E475" s="28" t="s">
        <v>169</v>
      </c>
      <c r="F475" s="28" t="s">
        <v>169</v>
      </c>
      <c r="G475" s="28" t="s">
        <v>169</v>
      </c>
      <c r="H475" s="31">
        <v>9.4671072371810851E-7</v>
      </c>
      <c r="I475" s="28" t="s">
        <v>169</v>
      </c>
      <c r="J475" s="31">
        <v>1.0970803778450613E-4</v>
      </c>
      <c r="K475" s="28" t="s">
        <v>169</v>
      </c>
      <c r="L475" s="31">
        <v>2.1941607556901226E-3</v>
      </c>
    </row>
    <row r="476" spans="1:12">
      <c r="A476" s="2" t="s">
        <v>635</v>
      </c>
      <c r="B476" s="16" t="s">
        <v>1814</v>
      </c>
      <c r="C476" s="20">
        <v>-0.78321608620421834</v>
      </c>
      <c r="D476" s="20">
        <v>-3.3642679445859502</v>
      </c>
      <c r="E476" s="28" t="s">
        <v>169</v>
      </c>
      <c r="F476" s="28" t="s">
        <v>169</v>
      </c>
      <c r="G476" s="28" t="s">
        <v>169</v>
      </c>
      <c r="H476" s="31">
        <v>2.0851462415128923E-10</v>
      </c>
      <c r="I476" s="28" t="s">
        <v>169</v>
      </c>
      <c r="J476" s="31">
        <v>8.2098369221048101E-9</v>
      </c>
      <c r="K476" s="28" t="s">
        <v>169</v>
      </c>
      <c r="L476" s="31">
        <v>1.6419673844209619E-7</v>
      </c>
    </row>
    <row r="477" spans="1:12">
      <c r="A477" s="2" t="s">
        <v>636</v>
      </c>
      <c r="B477" s="16" t="s">
        <v>1815</v>
      </c>
      <c r="C477" s="20">
        <v>4.196483913795781</v>
      </c>
      <c r="D477" s="20">
        <v>-5.4374458707426268</v>
      </c>
      <c r="E477" s="28" t="s">
        <v>169</v>
      </c>
      <c r="F477" s="28" t="s">
        <v>169</v>
      </c>
      <c r="G477" s="28" t="s">
        <v>169</v>
      </c>
      <c r="H477" s="31">
        <v>6.4578371343330756E-7</v>
      </c>
      <c r="I477" s="28" t="s">
        <v>169</v>
      </c>
      <c r="J477" s="31">
        <v>8.7376358404556032E-5</v>
      </c>
      <c r="K477" s="28" t="s">
        <v>169</v>
      </c>
      <c r="L477" s="31">
        <v>1.7475271680911205E-3</v>
      </c>
    </row>
    <row r="478" spans="1:12">
      <c r="A478" s="2" t="s">
        <v>637</v>
      </c>
      <c r="B478" s="16" t="s">
        <v>1816</v>
      </c>
      <c r="C478" s="20">
        <v>0.83644391379578154</v>
      </c>
      <c r="D478" s="20">
        <v>-6.1935001436146599</v>
      </c>
      <c r="E478" s="28" t="s">
        <v>169</v>
      </c>
      <c r="F478" s="28" t="s">
        <v>169</v>
      </c>
      <c r="G478" s="28" t="s">
        <v>169</v>
      </c>
      <c r="H478" s="31">
        <v>5.602708054100915E-11</v>
      </c>
      <c r="I478" s="28" t="s">
        <v>169</v>
      </c>
      <c r="J478" s="31">
        <v>3.3702880732363203E-7</v>
      </c>
      <c r="K478" s="28" t="s">
        <v>169</v>
      </c>
      <c r="L478" s="31">
        <v>6.740576146472641E-6</v>
      </c>
    </row>
    <row r="479" spans="1:12">
      <c r="A479" s="2" t="s">
        <v>638</v>
      </c>
      <c r="B479" s="16" t="s">
        <v>1817</v>
      </c>
      <c r="C479" s="20">
        <v>2.9389839137957816</v>
      </c>
      <c r="D479" s="20">
        <v>-5.5208617293624851</v>
      </c>
      <c r="E479" s="28" t="s">
        <v>169</v>
      </c>
      <c r="F479" s="28" t="s">
        <v>169</v>
      </c>
      <c r="G479" s="28" t="s">
        <v>169</v>
      </c>
      <c r="H479" s="31">
        <v>4.4382864174365328E-7</v>
      </c>
      <c r="I479" s="28" t="s">
        <v>169</v>
      </c>
      <c r="J479" s="31">
        <v>2.4582843397919377E-5</v>
      </c>
      <c r="K479" s="28" t="s">
        <v>169</v>
      </c>
      <c r="L479" s="31">
        <v>4.9165686795838749E-4</v>
      </c>
    </row>
    <row r="480" spans="1:12">
      <c r="A480" s="2" t="s">
        <v>639</v>
      </c>
      <c r="B480" s="16" t="s">
        <v>1818</v>
      </c>
      <c r="C480" s="20">
        <v>5.534463913795781</v>
      </c>
      <c r="D480" s="20">
        <v>-3.5974392395761297</v>
      </c>
      <c r="E480" s="28" t="s">
        <v>169</v>
      </c>
      <c r="F480" s="28" t="s">
        <v>169</v>
      </c>
      <c r="G480" s="28" t="s">
        <v>169</v>
      </c>
      <c r="H480" s="31">
        <v>2.1509378799241395E-8</v>
      </c>
      <c r="I480" s="28" t="s">
        <v>169</v>
      </c>
      <c r="J480" s="31">
        <v>1.463170503389191E-4</v>
      </c>
      <c r="K480" s="28" t="s">
        <v>169</v>
      </c>
      <c r="L480" s="31">
        <v>2.9263410067783819E-3</v>
      </c>
    </row>
    <row r="481" spans="1:12">
      <c r="A481" s="2" t="s">
        <v>640</v>
      </c>
      <c r="B481" s="16" t="s">
        <v>1819</v>
      </c>
      <c r="C481" s="20">
        <v>1.6412439137957815</v>
      </c>
      <c r="D481" s="20">
        <v>-8.4554259081086549</v>
      </c>
      <c r="E481" s="28" t="s">
        <v>169</v>
      </c>
      <c r="F481" s="28" t="s">
        <v>169</v>
      </c>
      <c r="G481" s="28" t="s">
        <v>169</v>
      </c>
      <c r="H481" s="31">
        <v>1.0859243708713799E-10</v>
      </c>
      <c r="I481" s="28" t="s">
        <v>169</v>
      </c>
      <c r="J481" s="31">
        <v>2.0330941196308028E-6</v>
      </c>
      <c r="K481" s="28" t="s">
        <v>169</v>
      </c>
      <c r="L481" s="31">
        <v>4.066188239261605E-5</v>
      </c>
    </row>
    <row r="482" spans="1:12">
      <c r="A482" s="2" t="s">
        <v>641</v>
      </c>
      <c r="B482" s="16" t="s">
        <v>1820</v>
      </c>
      <c r="C482" s="20">
        <v>3.7739639137957819</v>
      </c>
      <c r="D482" s="20">
        <v>-5.1301482939266911</v>
      </c>
      <c r="E482" s="28" t="s">
        <v>169</v>
      </c>
      <c r="F482" s="28" t="s">
        <v>169</v>
      </c>
      <c r="G482" s="28" t="s">
        <v>169</v>
      </c>
      <c r="H482" s="31">
        <v>9.0365759574944262E-7</v>
      </c>
      <c r="I482" s="28" t="s">
        <v>169</v>
      </c>
      <c r="J482" s="31">
        <v>6.4918816750458773E-5</v>
      </c>
      <c r="K482" s="28" t="s">
        <v>169</v>
      </c>
      <c r="L482" s="31">
        <v>1.2983763350091753E-3</v>
      </c>
    </row>
    <row r="483" spans="1:12">
      <c r="A483" s="2" t="s">
        <v>642</v>
      </c>
      <c r="B483" s="16" t="s">
        <v>1821</v>
      </c>
      <c r="C483" s="20">
        <v>5.5143439137957806</v>
      </c>
      <c r="D483" s="20">
        <v>-6.3288686181068776</v>
      </c>
      <c r="E483" s="28" t="s">
        <v>169</v>
      </c>
      <c r="F483" s="28" t="s">
        <v>169</v>
      </c>
      <c r="G483" s="28" t="s">
        <v>169</v>
      </c>
      <c r="H483" s="31">
        <v>4.672552736158967E-5</v>
      </c>
      <c r="I483" s="28" t="s">
        <v>169</v>
      </c>
      <c r="J483" s="31">
        <v>1.4558052965944898E-4</v>
      </c>
      <c r="K483" s="28" t="s">
        <v>169</v>
      </c>
      <c r="L483" s="31">
        <v>2.9116105931889795E-3</v>
      </c>
    </row>
    <row r="484" spans="1:12">
      <c r="A484" s="2" t="s">
        <v>643</v>
      </c>
      <c r="B484" s="16" t="s">
        <v>1822</v>
      </c>
      <c r="C484" s="20">
        <v>10.021223913795781</v>
      </c>
      <c r="D484" s="20">
        <v>-1.701013008071135</v>
      </c>
      <c r="E484" s="28" t="s">
        <v>169</v>
      </c>
      <c r="F484" s="28" t="s">
        <v>169</v>
      </c>
      <c r="G484" s="28" t="s">
        <v>169</v>
      </c>
      <c r="H484" s="31">
        <v>3.5683213923063785E-6</v>
      </c>
      <c r="I484" s="28" t="s">
        <v>169</v>
      </c>
      <c r="J484" s="31">
        <v>2.2119442646323519E-4</v>
      </c>
      <c r="K484" s="28" t="s">
        <v>169</v>
      </c>
      <c r="L484" s="31">
        <v>4.4238885292647041E-3</v>
      </c>
    </row>
    <row r="485" spans="1:12">
      <c r="A485" s="2" t="s">
        <v>644</v>
      </c>
      <c r="B485" s="16" t="s">
        <v>1823</v>
      </c>
      <c r="C485" s="20">
        <v>0.32338391379578157</v>
      </c>
      <c r="D485" s="20">
        <v>-3.9098945472436402</v>
      </c>
      <c r="E485" s="28" t="s">
        <v>169</v>
      </c>
      <c r="F485" s="28" t="s">
        <v>169</v>
      </c>
      <c r="G485" s="28" t="s">
        <v>169</v>
      </c>
      <c r="H485" s="31">
        <v>3.0225571878402732E-9</v>
      </c>
      <c r="I485" s="28" t="s">
        <v>169</v>
      </c>
      <c r="J485" s="31">
        <v>1.0449072491199921E-7</v>
      </c>
      <c r="K485" s="28" t="s">
        <v>169</v>
      </c>
      <c r="L485" s="31">
        <v>2.0898144982399841E-6</v>
      </c>
    </row>
    <row r="486" spans="1:12">
      <c r="A486" s="2" t="s">
        <v>645</v>
      </c>
      <c r="B486" s="16" t="s">
        <v>1824</v>
      </c>
      <c r="C486" s="20">
        <v>4.8202039137957806</v>
      </c>
      <c r="D486" s="20">
        <v>-2.9621020879341824</v>
      </c>
      <c r="E486" s="28" t="s">
        <v>169</v>
      </c>
      <c r="F486" s="28" t="s">
        <v>169</v>
      </c>
      <c r="G486" s="28" t="s">
        <v>169</v>
      </c>
      <c r="H486" s="31">
        <v>8.7768266925788609E-6</v>
      </c>
      <c r="I486" s="28" t="s">
        <v>169</v>
      </c>
      <c r="J486" s="31">
        <v>1.1734032498112571E-4</v>
      </c>
      <c r="K486" s="28" t="s">
        <v>169</v>
      </c>
      <c r="L486" s="31">
        <v>2.3468064996225138E-3</v>
      </c>
    </row>
    <row r="487" spans="1:12">
      <c r="A487" s="2" t="s">
        <v>646</v>
      </c>
      <c r="B487" s="16" t="s">
        <v>1825</v>
      </c>
      <c r="C487" s="20">
        <v>6.6511239137957814</v>
      </c>
      <c r="D487" s="20">
        <v>-5.7853539043258237</v>
      </c>
      <c r="E487" s="28" t="s">
        <v>169</v>
      </c>
      <c r="F487" s="28" t="s">
        <v>169</v>
      </c>
      <c r="G487" s="28" t="s">
        <v>169</v>
      </c>
      <c r="H487" s="31">
        <v>1.8181420489575319E-7</v>
      </c>
      <c r="I487" s="28" t="s">
        <v>169</v>
      </c>
      <c r="J487" s="31">
        <v>1.806118883903988E-4</v>
      </c>
      <c r="K487" s="28" t="s">
        <v>169</v>
      </c>
      <c r="L487" s="31">
        <v>3.612237767807976E-3</v>
      </c>
    </row>
    <row r="488" spans="1:12">
      <c r="A488" s="2" t="s">
        <v>647</v>
      </c>
      <c r="B488" s="16" t="s">
        <v>1826</v>
      </c>
      <c r="C488" s="20">
        <v>0.40386391379578157</v>
      </c>
      <c r="D488" s="20">
        <v>-7.2498432890998492</v>
      </c>
      <c r="E488" s="28" t="s">
        <v>169</v>
      </c>
      <c r="F488" s="28" t="s">
        <v>169</v>
      </c>
      <c r="G488" s="28" t="s">
        <v>169</v>
      </c>
      <c r="H488" s="31">
        <v>8.5793337113680232E-12</v>
      </c>
      <c r="I488" s="28" t="s">
        <v>169</v>
      </c>
      <c r="J488" s="31">
        <v>1.2575088699398587E-7</v>
      </c>
      <c r="K488" s="28" t="s">
        <v>169</v>
      </c>
      <c r="L488" s="31">
        <v>2.5150177398797171E-6</v>
      </c>
    </row>
    <row r="489" spans="1:12">
      <c r="A489" s="2" t="s">
        <v>648</v>
      </c>
      <c r="B489" s="16" t="s">
        <v>1827</v>
      </c>
      <c r="C489" s="20">
        <v>1.6915439137957813</v>
      </c>
      <c r="D489" s="20">
        <v>-8.2208137041886733</v>
      </c>
      <c r="E489" s="28" t="s">
        <v>169</v>
      </c>
      <c r="F489" s="28" t="s">
        <v>169</v>
      </c>
      <c r="G489" s="28" t="s">
        <v>169</v>
      </c>
      <c r="H489" s="31">
        <v>4.9864004170811763E-12</v>
      </c>
      <c r="I489" s="28" t="s">
        <v>169</v>
      </c>
      <c r="J489" s="31">
        <v>2.2677795437416889E-6</v>
      </c>
      <c r="K489" s="28" t="s">
        <v>169</v>
      </c>
      <c r="L489" s="31">
        <v>4.5355590874833777E-5</v>
      </c>
    </row>
    <row r="490" spans="1:12">
      <c r="A490" s="2" t="s">
        <v>649</v>
      </c>
      <c r="B490" s="16" t="s">
        <v>1828</v>
      </c>
      <c r="C490" s="20">
        <v>2.3655639137957816</v>
      </c>
      <c r="D490" s="20">
        <v>-4.0699793984462689</v>
      </c>
      <c r="E490" s="28" t="s">
        <v>169</v>
      </c>
      <c r="F490" s="28" t="s">
        <v>169</v>
      </c>
      <c r="G490" s="28" t="s">
        <v>169</v>
      </c>
      <c r="H490" s="31">
        <v>1.3354042219808489E-7</v>
      </c>
      <c r="I490" s="28" t="s">
        <v>169</v>
      </c>
      <c r="J490" s="31">
        <v>9.0942783036699345E-6</v>
      </c>
      <c r="K490" s="28" t="s">
        <v>169</v>
      </c>
      <c r="L490" s="31">
        <v>1.818855660733987E-4</v>
      </c>
    </row>
    <row r="491" spans="1:12">
      <c r="A491" s="2" t="s">
        <v>650</v>
      </c>
      <c r="B491" s="16" t="s">
        <v>1829</v>
      </c>
      <c r="C491" s="20">
        <v>2.5667639137957816</v>
      </c>
      <c r="D491" s="20">
        <v>-1.2294336873211034</v>
      </c>
      <c r="E491" s="28" t="s">
        <v>169</v>
      </c>
      <c r="F491" s="28" t="s">
        <v>169</v>
      </c>
      <c r="G491" s="28" t="s">
        <v>169</v>
      </c>
      <c r="H491" s="31">
        <v>9.0528345873918364E-8</v>
      </c>
      <c r="I491" s="28" t="s">
        <v>169</v>
      </c>
      <c r="J491" s="31">
        <v>9.5840489118255464E-6</v>
      </c>
      <c r="K491" s="28" t="s">
        <v>169</v>
      </c>
      <c r="L491" s="31">
        <v>1.9168097823651093E-4</v>
      </c>
    </row>
    <row r="492" spans="1:12">
      <c r="A492" s="2" t="s">
        <v>651</v>
      </c>
      <c r="B492" s="16" t="s">
        <v>1830</v>
      </c>
      <c r="C492" s="20">
        <v>9.4276839137957822</v>
      </c>
      <c r="D492" s="20">
        <v>-5.0132504446876514</v>
      </c>
      <c r="E492" s="28" t="s">
        <v>169</v>
      </c>
      <c r="F492" s="28" t="s">
        <v>169</v>
      </c>
      <c r="G492" s="28" t="s">
        <v>169</v>
      </c>
      <c r="H492" s="31">
        <v>1.023810805559561E-9</v>
      </c>
      <c r="I492" s="28" t="s">
        <v>169</v>
      </c>
      <c r="J492" s="31">
        <v>2.1837417620007612E-4</v>
      </c>
      <c r="K492" s="28" t="s">
        <v>169</v>
      </c>
      <c r="L492" s="31">
        <v>4.367483524001522E-3</v>
      </c>
    </row>
    <row r="493" spans="1:12">
      <c r="A493" s="2" t="s">
        <v>652</v>
      </c>
      <c r="B493" s="16" t="s">
        <v>1831</v>
      </c>
      <c r="C493" s="20">
        <v>8.3210839137957819</v>
      </c>
      <c r="D493" s="20">
        <v>-2.8433909834209348</v>
      </c>
      <c r="E493" s="28" t="s">
        <v>169</v>
      </c>
      <c r="F493" s="28" t="s">
        <v>169</v>
      </c>
      <c r="G493" s="28" t="s">
        <v>169</v>
      </c>
      <c r="H493" s="31">
        <v>1.6664898358200583E-9</v>
      </c>
      <c r="I493" s="28" t="s">
        <v>169</v>
      </c>
      <c r="J493" s="31">
        <v>2.0947576403133834E-4</v>
      </c>
      <c r="K493" s="28" t="s">
        <v>169</v>
      </c>
      <c r="L493" s="31">
        <v>4.189515280626767E-3</v>
      </c>
    </row>
    <row r="494" spans="1:12">
      <c r="A494" s="2" t="s">
        <v>653</v>
      </c>
      <c r="B494" s="16" t="s">
        <v>1832</v>
      </c>
      <c r="C494" s="20">
        <v>0.91692391379578153</v>
      </c>
      <c r="D494" s="20">
        <v>-3.5958210108349165</v>
      </c>
      <c r="E494" s="28" t="s">
        <v>169</v>
      </c>
      <c r="F494" s="28" t="s">
        <v>169</v>
      </c>
      <c r="G494" s="28" t="s">
        <v>169</v>
      </c>
      <c r="H494" s="31">
        <v>2.1870995448560455E-8</v>
      </c>
      <c r="I494" s="28" t="s">
        <v>169</v>
      </c>
      <c r="J494" s="31">
        <v>4.0359116844827279E-7</v>
      </c>
      <c r="K494" s="28" t="s">
        <v>169</v>
      </c>
      <c r="L494" s="31">
        <v>8.0718233689654554E-6</v>
      </c>
    </row>
    <row r="495" spans="1:12">
      <c r="A495" s="2" t="s">
        <v>654</v>
      </c>
      <c r="B495" s="16" t="s">
        <v>1833</v>
      </c>
      <c r="C495" s="20">
        <v>1.3193239137957813</v>
      </c>
      <c r="D495" s="20">
        <v>-5.4319881836902137</v>
      </c>
      <c r="E495" s="28" t="s">
        <v>169</v>
      </c>
      <c r="F495" s="28" t="s">
        <v>169</v>
      </c>
      <c r="G495" s="28" t="s">
        <v>169</v>
      </c>
      <c r="H495" s="31">
        <v>1.2314791727229718E-8</v>
      </c>
      <c r="I495" s="28" t="s">
        <v>169</v>
      </c>
      <c r="J495" s="31">
        <v>9.9969547889600103E-7</v>
      </c>
      <c r="K495" s="28" t="s">
        <v>169</v>
      </c>
      <c r="L495" s="31">
        <v>1.9993909577920019E-5</v>
      </c>
    </row>
    <row r="496" spans="1:12">
      <c r="A496" s="2" t="s">
        <v>655</v>
      </c>
      <c r="B496" s="16" t="s">
        <v>1834</v>
      </c>
      <c r="C496" s="20">
        <v>3.3212639137957813</v>
      </c>
      <c r="D496" s="20">
        <v>-2.0933973610197999E-3</v>
      </c>
      <c r="E496" s="28" t="s">
        <v>169</v>
      </c>
      <c r="F496" s="28" t="s">
        <v>170</v>
      </c>
      <c r="G496" s="28" t="s">
        <v>169</v>
      </c>
      <c r="H496" s="31">
        <v>1.7280009499332468E-7</v>
      </c>
      <c r="I496" s="28" t="s">
        <v>169</v>
      </c>
      <c r="J496" s="31">
        <v>9.1128988922328682E-6</v>
      </c>
      <c r="K496" s="28" t="s">
        <v>169</v>
      </c>
      <c r="L496" s="31">
        <v>1.8225797784465734E-4</v>
      </c>
    </row>
    <row r="497" spans="1:12">
      <c r="A497" s="2" t="s">
        <v>656</v>
      </c>
      <c r="B497" s="16" t="s">
        <v>1835</v>
      </c>
      <c r="C497" s="20">
        <v>0.21272391379578157</v>
      </c>
      <c r="D497" s="20">
        <v>-6.8667229777190038</v>
      </c>
      <c r="E497" s="28" t="s">
        <v>169</v>
      </c>
      <c r="F497" s="28" t="s">
        <v>169</v>
      </c>
      <c r="G497" s="28" t="s">
        <v>169</v>
      </c>
      <c r="H497" s="31">
        <v>1.8747727690948104E-10</v>
      </c>
      <c r="I497" s="28" t="s">
        <v>169</v>
      </c>
      <c r="J497" s="31">
        <v>8.1191250974684924E-8</v>
      </c>
      <c r="K497" s="28" t="s">
        <v>169</v>
      </c>
      <c r="L497" s="31">
        <v>1.6238250194936985E-6</v>
      </c>
    </row>
    <row r="498" spans="1:12">
      <c r="A498" s="2" t="s">
        <v>657</v>
      </c>
      <c r="B498" s="16" t="s">
        <v>1836</v>
      </c>
      <c r="C498" s="20">
        <v>0.65536391379578163</v>
      </c>
      <c r="D498" s="20">
        <v>-12.840419059521208</v>
      </c>
      <c r="E498" s="28" t="s">
        <v>169</v>
      </c>
      <c r="F498" s="28" t="s">
        <v>169</v>
      </c>
      <c r="G498" s="28" t="s">
        <v>169</v>
      </c>
      <c r="H498" s="31">
        <v>2.7413461115481302E-11</v>
      </c>
      <c r="I498" s="28" t="s">
        <v>169</v>
      </c>
      <c r="J498" s="31">
        <v>2.2327184611511468E-7</v>
      </c>
      <c r="K498" s="28" t="s">
        <v>169</v>
      </c>
      <c r="L498" s="31">
        <v>4.4654369223022937E-6</v>
      </c>
    </row>
    <row r="499" spans="1:12">
      <c r="A499" s="2" t="s">
        <v>658</v>
      </c>
      <c r="B499" s="16" t="s">
        <v>1837</v>
      </c>
      <c r="C499" s="20">
        <v>0.24290391379578158</v>
      </c>
      <c r="D499" s="20">
        <v>-4.5257024279066718</v>
      </c>
      <c r="E499" s="28" t="s">
        <v>169</v>
      </c>
      <c r="F499" s="28" t="s">
        <v>169</v>
      </c>
      <c r="G499" s="28" t="s">
        <v>169</v>
      </c>
      <c r="H499" s="31">
        <v>4.2423465555929041E-10</v>
      </c>
      <c r="I499" s="28" t="s">
        <v>169</v>
      </c>
      <c r="J499" s="31">
        <v>8.6979612660882817E-8</v>
      </c>
      <c r="K499" s="28" t="s">
        <v>169</v>
      </c>
      <c r="L499" s="31">
        <v>1.7395922532176561E-6</v>
      </c>
    </row>
    <row r="500" spans="1:12">
      <c r="A500" s="2" t="s">
        <v>659</v>
      </c>
      <c r="B500" s="16" t="s">
        <v>1838</v>
      </c>
      <c r="C500" s="20">
        <v>3.3514439137957814</v>
      </c>
      <c r="D500" s="20">
        <v>-7.521667116790252</v>
      </c>
      <c r="E500" s="28" t="s">
        <v>169</v>
      </c>
      <c r="F500" s="28" t="s">
        <v>169</v>
      </c>
      <c r="G500" s="28" t="s">
        <v>169</v>
      </c>
      <c r="H500" s="31">
        <v>5.7697976984562911E-8</v>
      </c>
      <c r="I500" s="28" t="s">
        <v>169</v>
      </c>
      <c r="J500" s="31">
        <v>4.2724058395714465E-5</v>
      </c>
      <c r="K500" s="28" t="s">
        <v>169</v>
      </c>
      <c r="L500" s="31">
        <v>8.5448116791428928E-4</v>
      </c>
    </row>
    <row r="501" spans="1:12">
      <c r="A501" s="2" t="s">
        <v>660</v>
      </c>
      <c r="B501" s="16" t="s">
        <v>1839</v>
      </c>
      <c r="C501" s="20">
        <v>1.4702239137957818</v>
      </c>
      <c r="D501" s="20">
        <v>-2.9390996514282799</v>
      </c>
      <c r="E501" s="28" t="s">
        <v>169</v>
      </c>
      <c r="F501" s="28" t="s">
        <v>169</v>
      </c>
      <c r="G501" s="28" t="s">
        <v>169</v>
      </c>
      <c r="H501" s="31">
        <v>1.4266969829282587E-8</v>
      </c>
      <c r="I501" s="28" t="s">
        <v>169</v>
      </c>
      <c r="J501" s="31">
        <v>1.383688866599462E-6</v>
      </c>
      <c r="K501" s="28" t="s">
        <v>169</v>
      </c>
      <c r="L501" s="31">
        <v>2.7673777331989237E-5</v>
      </c>
    </row>
    <row r="502" spans="1:12">
      <c r="A502" s="2" t="s">
        <v>661</v>
      </c>
      <c r="B502" s="16" t="s">
        <v>1840</v>
      </c>
      <c r="C502" s="20">
        <v>1.2287839137957814</v>
      </c>
      <c r="D502" s="20">
        <v>-8.2440824476331152</v>
      </c>
      <c r="E502" s="28" t="s">
        <v>169</v>
      </c>
      <c r="F502" s="28" t="s">
        <v>169</v>
      </c>
      <c r="G502" s="28" t="s">
        <v>169</v>
      </c>
      <c r="H502" s="31">
        <v>6.3183234413179303E-8</v>
      </c>
      <c r="I502" s="28" t="s">
        <v>169</v>
      </c>
      <c r="J502" s="31">
        <v>8.1666474022759399E-7</v>
      </c>
      <c r="K502" s="28" t="s">
        <v>169</v>
      </c>
      <c r="L502" s="31">
        <v>1.6333294804551879E-5</v>
      </c>
    </row>
    <row r="503" spans="1:12">
      <c r="A503" s="2" t="s">
        <v>662</v>
      </c>
      <c r="B503" s="16" t="s">
        <v>1841</v>
      </c>
      <c r="C503" s="20">
        <v>4.1703913795781616E-2</v>
      </c>
      <c r="D503" s="20">
        <v>-3.3625929993990975</v>
      </c>
      <c r="E503" s="28" t="s">
        <v>169</v>
      </c>
      <c r="F503" s="28" t="s">
        <v>169</v>
      </c>
      <c r="G503" s="28" t="s">
        <v>169</v>
      </c>
      <c r="H503" s="31">
        <v>3.4060003088581466E-9</v>
      </c>
      <c r="I503" s="28" t="s">
        <v>169</v>
      </c>
      <c r="J503" s="31">
        <v>5.4645489794934384E-8</v>
      </c>
      <c r="K503" s="28" t="s">
        <v>169</v>
      </c>
      <c r="L503" s="31">
        <v>1.0929097958986876E-6</v>
      </c>
    </row>
    <row r="504" spans="1:12">
      <c r="A504" s="2" t="s">
        <v>663</v>
      </c>
      <c r="B504" s="16" t="s">
        <v>1842</v>
      </c>
      <c r="C504" s="20">
        <v>3.7840239137957812</v>
      </c>
      <c r="D504" s="20">
        <v>-2.0222096644363363</v>
      </c>
      <c r="E504" s="28" t="s">
        <v>169</v>
      </c>
      <c r="F504" s="28" t="s">
        <v>169</v>
      </c>
      <c r="G504" s="28" t="s">
        <v>169</v>
      </c>
      <c r="H504" s="31">
        <v>5.5518005572640644E-6</v>
      </c>
      <c r="I504" s="28" t="s">
        <v>169</v>
      </c>
      <c r="J504" s="31">
        <v>6.4279601697864356E-5</v>
      </c>
      <c r="K504" s="28" t="s">
        <v>169</v>
      </c>
      <c r="L504" s="31">
        <v>1.285592033957287E-3</v>
      </c>
    </row>
    <row r="505" spans="1:12">
      <c r="A505" s="2" t="s">
        <v>664</v>
      </c>
      <c r="B505" s="16" t="s">
        <v>1843</v>
      </c>
      <c r="C505" s="20">
        <v>4.8101439137957813</v>
      </c>
      <c r="D505" s="20">
        <v>0.37341717669883834</v>
      </c>
      <c r="E505" s="28" t="s">
        <v>169</v>
      </c>
      <c r="F505" s="28" t="s">
        <v>169</v>
      </c>
      <c r="G505" s="28" t="s">
        <v>169</v>
      </c>
      <c r="H505" s="31">
        <v>6.2414987955993354E-7</v>
      </c>
      <c r="I505" s="28" t="s">
        <v>169</v>
      </c>
      <c r="J505" s="31">
        <v>6.6066303504682677E-5</v>
      </c>
      <c r="K505" s="28" t="s">
        <v>169</v>
      </c>
      <c r="L505" s="31">
        <v>1.3213260700936536E-3</v>
      </c>
    </row>
    <row r="506" spans="1:12">
      <c r="A506" s="2" t="s">
        <v>665</v>
      </c>
      <c r="B506" s="16" t="s">
        <v>1844</v>
      </c>
      <c r="C506" s="20">
        <v>1.7720239137957816</v>
      </c>
      <c r="D506" s="20">
        <v>-3.6778711865538161</v>
      </c>
      <c r="E506" s="28" t="s">
        <v>169</v>
      </c>
      <c r="F506" s="28" t="s">
        <v>169</v>
      </c>
      <c r="G506" s="28" t="s">
        <v>169</v>
      </c>
      <c r="H506" s="31">
        <v>3.7661939040753793E-8</v>
      </c>
      <c r="I506" s="28" t="s">
        <v>169</v>
      </c>
      <c r="J506" s="31">
        <v>2.6930965736267483E-6</v>
      </c>
      <c r="K506" s="28" t="s">
        <v>169</v>
      </c>
      <c r="L506" s="31">
        <v>5.386193147253496E-5</v>
      </c>
    </row>
    <row r="507" spans="1:12">
      <c r="A507" s="2" t="s">
        <v>666</v>
      </c>
      <c r="B507" s="16" t="s">
        <v>1845</v>
      </c>
      <c r="C507" s="20">
        <v>3.7739639137957819</v>
      </c>
      <c r="D507" s="20">
        <v>-1.2314298717317842</v>
      </c>
      <c r="E507" s="28" t="s">
        <v>169</v>
      </c>
      <c r="F507" s="28" t="s">
        <v>169</v>
      </c>
      <c r="G507" s="28" t="s">
        <v>169</v>
      </c>
      <c r="H507" s="31">
        <v>8.9316913466939281E-7</v>
      </c>
      <c r="I507" s="28" t="s">
        <v>169</v>
      </c>
      <c r="J507" s="31">
        <v>5.8202832871334375E-5</v>
      </c>
      <c r="K507" s="28" t="s">
        <v>169</v>
      </c>
      <c r="L507" s="31">
        <v>1.1640566574266874E-3</v>
      </c>
    </row>
    <row r="508" spans="1:12">
      <c r="A508" s="2" t="s">
        <v>667</v>
      </c>
      <c r="B508" s="16" t="s">
        <v>1846</v>
      </c>
      <c r="C508" s="20">
        <v>1.8323839137957814</v>
      </c>
      <c r="D508" s="20">
        <v>-7.1965769619340358</v>
      </c>
      <c r="E508" s="28" t="s">
        <v>169</v>
      </c>
      <c r="F508" s="28" t="s">
        <v>169</v>
      </c>
      <c r="G508" s="28" t="s">
        <v>169</v>
      </c>
      <c r="H508" s="31">
        <v>2.8150462112080335E-8</v>
      </c>
      <c r="I508" s="28" t="s">
        <v>169</v>
      </c>
      <c r="J508" s="31">
        <v>3.0696919796152968E-6</v>
      </c>
      <c r="K508" s="28" t="s">
        <v>169</v>
      </c>
      <c r="L508" s="31">
        <v>6.1393839592305944E-5</v>
      </c>
    </row>
    <row r="509" spans="1:12">
      <c r="A509" s="2" t="s">
        <v>668</v>
      </c>
      <c r="B509" s="16" t="s">
        <v>1847</v>
      </c>
      <c r="C509" s="20">
        <v>4.0757639137957806</v>
      </c>
      <c r="D509" s="20">
        <v>0.86761798219716146</v>
      </c>
      <c r="E509" s="28" t="s">
        <v>169</v>
      </c>
      <c r="F509" s="28" t="s">
        <v>170</v>
      </c>
      <c r="G509" s="28" t="s">
        <v>169</v>
      </c>
      <c r="H509" s="31">
        <v>2.657470944677596E-7</v>
      </c>
      <c r="I509" s="28" t="s">
        <v>169</v>
      </c>
      <c r="J509" s="31">
        <v>8.0783361594543423E-6</v>
      </c>
      <c r="K509" s="28" t="s">
        <v>169</v>
      </c>
      <c r="L509" s="31">
        <v>1.6156672318908683E-4</v>
      </c>
    </row>
    <row r="510" spans="1:12">
      <c r="A510" s="2" t="s">
        <v>669</v>
      </c>
      <c r="B510" s="16" t="s">
        <v>1848</v>
      </c>
      <c r="C510" s="20">
        <v>2.1945439137957812</v>
      </c>
      <c r="D510" s="20">
        <v>-1.362981265132853</v>
      </c>
      <c r="E510" s="28" t="s">
        <v>169</v>
      </c>
      <c r="F510" s="28" t="s">
        <v>169</v>
      </c>
      <c r="G510" s="28" t="s">
        <v>169</v>
      </c>
      <c r="H510" s="31">
        <v>3.7702750752185027E-8</v>
      </c>
      <c r="I510" s="28" t="s">
        <v>169</v>
      </c>
      <c r="J510" s="31">
        <v>4.9115021187898097E-6</v>
      </c>
      <c r="K510" s="28" t="s">
        <v>169</v>
      </c>
      <c r="L510" s="31">
        <v>9.8230042375796177E-5</v>
      </c>
    </row>
    <row r="511" spans="1:12">
      <c r="A511" s="2" t="s">
        <v>670</v>
      </c>
      <c r="B511" s="16" t="s">
        <v>1849</v>
      </c>
      <c r="C511" s="20">
        <v>4.1059439137957812</v>
      </c>
      <c r="D511" s="20">
        <v>-4.0879329970902045</v>
      </c>
      <c r="E511" s="28" t="s">
        <v>169</v>
      </c>
      <c r="F511" s="28" t="s">
        <v>169</v>
      </c>
      <c r="G511" s="28" t="s">
        <v>169</v>
      </c>
      <c r="H511" s="31">
        <v>6.5430427111425803E-7</v>
      </c>
      <c r="I511" s="28" t="s">
        <v>169</v>
      </c>
      <c r="J511" s="31">
        <v>8.2659166656969457E-5</v>
      </c>
      <c r="K511" s="28" t="s">
        <v>169</v>
      </c>
      <c r="L511" s="31">
        <v>1.653183333139389E-3</v>
      </c>
    </row>
    <row r="512" spans="1:12">
      <c r="A512" s="2" t="s">
        <v>671</v>
      </c>
      <c r="B512" s="16" t="s">
        <v>1850</v>
      </c>
      <c r="C512" s="20">
        <v>3.3212639137957813</v>
      </c>
      <c r="D512" s="20">
        <v>-0.39242477461486736</v>
      </c>
      <c r="E512" s="28" t="s">
        <v>169</v>
      </c>
      <c r="F512" s="28" t="s">
        <v>169</v>
      </c>
      <c r="G512" s="28" t="s">
        <v>169</v>
      </c>
      <c r="H512" s="31">
        <v>4.3586313076205054E-8</v>
      </c>
      <c r="I512" s="28" t="s">
        <v>169</v>
      </c>
      <c r="J512" s="31">
        <v>1.6935278410314188E-5</v>
      </c>
      <c r="K512" s="28" t="s">
        <v>169</v>
      </c>
      <c r="L512" s="31">
        <v>3.3870556820628369E-4</v>
      </c>
    </row>
    <row r="513" spans="1:12">
      <c r="A513" s="2" t="s">
        <v>672</v>
      </c>
      <c r="B513" s="16" t="s">
        <v>1851</v>
      </c>
      <c r="C513" s="20">
        <v>1.5808839137957815</v>
      </c>
      <c r="D513" s="20">
        <v>-5.2287457817004874</v>
      </c>
      <c r="E513" s="28" t="s">
        <v>169</v>
      </c>
      <c r="F513" s="28" t="s">
        <v>169</v>
      </c>
      <c r="G513" s="28" t="s">
        <v>169</v>
      </c>
      <c r="H513" s="31">
        <v>3.7459627288512792E-8</v>
      </c>
      <c r="I513" s="28" t="s">
        <v>169</v>
      </c>
      <c r="J513" s="31">
        <v>1.7820090795325398E-6</v>
      </c>
      <c r="K513" s="28" t="s">
        <v>169</v>
      </c>
      <c r="L513" s="31">
        <v>3.5640181590650792E-5</v>
      </c>
    </row>
    <row r="514" spans="1:12">
      <c r="A514" s="2" t="s">
        <v>673</v>
      </c>
      <c r="B514" s="16" t="s">
        <v>1852</v>
      </c>
      <c r="C514" s="20">
        <v>3.2307239137957815</v>
      </c>
      <c r="D514" s="20">
        <v>-0.30415888022296078</v>
      </c>
      <c r="E514" s="28" t="s">
        <v>169</v>
      </c>
      <c r="F514" s="28" t="s">
        <v>169</v>
      </c>
      <c r="G514" s="28" t="s">
        <v>169</v>
      </c>
      <c r="H514" s="31">
        <v>1.4031008454420321E-7</v>
      </c>
      <c r="I514" s="28" t="s">
        <v>169</v>
      </c>
      <c r="J514" s="31">
        <v>1.2559297733714398E-5</v>
      </c>
      <c r="K514" s="28" t="s">
        <v>169</v>
      </c>
      <c r="L514" s="31">
        <v>2.5118595467428793E-4</v>
      </c>
    </row>
    <row r="515" spans="1:12">
      <c r="A515" s="2" t="s">
        <v>674</v>
      </c>
      <c r="B515" s="16" t="s">
        <v>1853</v>
      </c>
      <c r="C515" s="20">
        <v>4.0053439137957811</v>
      </c>
      <c r="D515" s="20">
        <v>0.10037969443116461</v>
      </c>
      <c r="E515" s="28" t="s">
        <v>169</v>
      </c>
      <c r="F515" s="28" t="s">
        <v>169</v>
      </c>
      <c r="G515" s="28" t="s">
        <v>169</v>
      </c>
      <c r="H515" s="31">
        <v>2.5792517365287414E-7</v>
      </c>
      <c r="I515" s="28" t="s">
        <v>169</v>
      </c>
      <c r="J515" s="31">
        <v>2.8304947837881138E-5</v>
      </c>
      <c r="K515" s="28" t="s">
        <v>169</v>
      </c>
      <c r="L515" s="31">
        <v>5.6609895675762269E-4</v>
      </c>
    </row>
    <row r="516" spans="1:12">
      <c r="A516" s="2" t="s">
        <v>675</v>
      </c>
      <c r="B516" s="16" t="s">
        <v>1854</v>
      </c>
      <c r="C516" s="20">
        <v>4.0556439137957812</v>
      </c>
      <c r="D516" s="20">
        <v>-5.4966681948089837</v>
      </c>
      <c r="E516" s="28" t="s">
        <v>169</v>
      </c>
      <c r="F516" s="28" t="s">
        <v>169</v>
      </c>
      <c r="G516" s="28" t="s">
        <v>169</v>
      </c>
      <c r="H516" s="31">
        <v>4.4388234249833357E-7</v>
      </c>
      <c r="I516" s="28" t="s">
        <v>169</v>
      </c>
      <c r="J516" s="31">
        <v>8.0018992158099688E-5</v>
      </c>
      <c r="K516" s="28" t="s">
        <v>169</v>
      </c>
      <c r="L516" s="31">
        <v>1.6003798431619936E-3</v>
      </c>
    </row>
    <row r="517" spans="1:12">
      <c r="A517" s="2" t="s">
        <v>676</v>
      </c>
      <c r="B517" s="16" t="s">
        <v>1855</v>
      </c>
      <c r="C517" s="20">
        <v>3.4319239137957815</v>
      </c>
      <c r="D517" s="20">
        <v>-0.14716544989634386</v>
      </c>
      <c r="E517" s="28" t="s">
        <v>169</v>
      </c>
      <c r="F517" s="28" t="s">
        <v>170</v>
      </c>
      <c r="G517" s="28" t="s">
        <v>169</v>
      </c>
      <c r="H517" s="31">
        <v>1.2490688285284456E-7</v>
      </c>
      <c r="I517" s="28" t="s">
        <v>169</v>
      </c>
      <c r="J517" s="31">
        <v>1.4531200624134984E-5</v>
      </c>
      <c r="K517" s="28" t="s">
        <v>169</v>
      </c>
      <c r="L517" s="31">
        <v>2.9062401248269968E-4</v>
      </c>
    </row>
    <row r="518" spans="1:12">
      <c r="A518" s="2" t="s">
        <v>677</v>
      </c>
      <c r="B518" s="16" t="s">
        <v>1856</v>
      </c>
      <c r="C518" s="20">
        <v>3.6029439137957815</v>
      </c>
      <c r="D518" s="20">
        <v>-19.293105467595119</v>
      </c>
      <c r="E518" s="28" t="s">
        <v>169</v>
      </c>
      <c r="F518" s="28" t="s">
        <v>169</v>
      </c>
      <c r="G518" s="28" t="s">
        <v>169</v>
      </c>
      <c r="H518" s="31">
        <v>1.1866078062068522E-12</v>
      </c>
      <c r="I518" s="28" t="s">
        <v>169</v>
      </c>
      <c r="J518" s="31">
        <v>5.5730071595623632E-5</v>
      </c>
      <c r="K518" s="28" t="s">
        <v>169</v>
      </c>
      <c r="L518" s="31">
        <v>1.1146014319124726E-3</v>
      </c>
    </row>
    <row r="519" spans="1:12">
      <c r="A519" s="2" t="s">
        <v>678</v>
      </c>
      <c r="B519" s="16" t="s">
        <v>1857</v>
      </c>
      <c r="C519" s="20">
        <v>-0.54177608620421835</v>
      </c>
      <c r="D519" s="20">
        <v>-25.80977049863181</v>
      </c>
      <c r="E519" s="28" t="s">
        <v>169</v>
      </c>
      <c r="F519" s="28" t="s">
        <v>169</v>
      </c>
      <c r="G519" s="28" t="s">
        <v>169</v>
      </c>
      <c r="H519" s="31">
        <v>1.8021005887383989E-7</v>
      </c>
      <c r="I519" s="28" t="s">
        <v>169</v>
      </c>
      <c r="J519" s="31">
        <v>1.4360731749490472E-8</v>
      </c>
      <c r="K519" s="28" t="s">
        <v>169</v>
      </c>
      <c r="L519" s="31">
        <v>2.8721463498980942E-7</v>
      </c>
    </row>
    <row r="520" spans="1:12">
      <c r="A520" s="2" t="s">
        <v>679</v>
      </c>
      <c r="B520" s="16" t="s">
        <v>1858</v>
      </c>
      <c r="C520" s="20">
        <v>3.8846239137957816</v>
      </c>
      <c r="D520" s="20">
        <v>-0.55791762474662898</v>
      </c>
      <c r="E520" s="28" t="s">
        <v>169</v>
      </c>
      <c r="F520" s="28" t="s">
        <v>169</v>
      </c>
      <c r="G520" s="28" t="s">
        <v>169</v>
      </c>
      <c r="H520" s="31">
        <v>1.0938603563759905E-6</v>
      </c>
      <c r="I520" s="28" t="s">
        <v>169</v>
      </c>
      <c r="J520" s="31">
        <v>4.8535392521240807E-5</v>
      </c>
      <c r="K520" s="28" t="s">
        <v>169</v>
      </c>
      <c r="L520" s="31">
        <v>9.7070785042481609E-4</v>
      </c>
    </row>
    <row r="521" spans="1:12">
      <c r="A521" s="2" t="s">
        <v>680</v>
      </c>
      <c r="B521" s="16" t="s">
        <v>1859</v>
      </c>
      <c r="C521" s="20">
        <v>-1.0850160862042182</v>
      </c>
      <c r="D521" s="20">
        <v>-8.8442681923622519</v>
      </c>
      <c r="E521" s="28" t="s">
        <v>169</v>
      </c>
      <c r="F521" s="28" t="s">
        <v>169</v>
      </c>
      <c r="G521" s="28" t="s">
        <v>169</v>
      </c>
      <c r="H521" s="31">
        <v>1.3380128254870669E-10</v>
      </c>
      <c r="I521" s="28" t="s">
        <v>169</v>
      </c>
      <c r="J521" s="31">
        <v>4.1157546128780414E-9</v>
      </c>
      <c r="K521" s="28" t="s">
        <v>169</v>
      </c>
      <c r="L521" s="31">
        <v>8.2315092257560825E-8</v>
      </c>
    </row>
    <row r="522" spans="1:12">
      <c r="A522" s="2" t="s">
        <v>681</v>
      </c>
      <c r="B522" s="16" t="s">
        <v>1860</v>
      </c>
      <c r="C522" s="20">
        <v>-0.88381608620421848</v>
      </c>
      <c r="D522" s="20">
        <v>-6.4596279805204473</v>
      </c>
      <c r="E522" s="28" t="s">
        <v>169</v>
      </c>
      <c r="F522" s="28" t="s">
        <v>169</v>
      </c>
      <c r="G522" s="28" t="s">
        <v>169</v>
      </c>
      <c r="H522" s="31">
        <v>5.3975122826759813E-10</v>
      </c>
      <c r="I522" s="28" t="s">
        <v>169</v>
      </c>
      <c r="J522" s="31">
        <v>6.5389682643993257E-9</v>
      </c>
      <c r="K522" s="28" t="s">
        <v>169</v>
      </c>
      <c r="L522" s="31">
        <v>1.307793652879865E-7</v>
      </c>
    </row>
    <row r="523" spans="1:12">
      <c r="A523" s="2" t="s">
        <v>682</v>
      </c>
      <c r="B523" s="16" t="s">
        <v>1861</v>
      </c>
      <c r="C523" s="20">
        <v>3.7437839137957809</v>
      </c>
      <c r="D523" s="20">
        <v>-2.343782483963945</v>
      </c>
      <c r="E523" s="28" t="s">
        <v>169</v>
      </c>
      <c r="F523" s="28" t="s">
        <v>169</v>
      </c>
      <c r="G523" s="28" t="s">
        <v>169</v>
      </c>
      <c r="H523" s="31">
        <v>5.4761493050195512E-7</v>
      </c>
      <c r="I523" s="28" t="s">
        <v>169</v>
      </c>
      <c r="J523" s="31">
        <v>6.2707067201014279E-5</v>
      </c>
      <c r="K523" s="28" t="s">
        <v>169</v>
      </c>
      <c r="L523" s="31">
        <v>1.2541413440202856E-3</v>
      </c>
    </row>
    <row r="524" spans="1:12">
      <c r="A524" s="2" t="s">
        <v>683</v>
      </c>
      <c r="B524" s="16" t="s">
        <v>1862</v>
      </c>
      <c r="C524" s="20">
        <v>4.2870239137957808</v>
      </c>
      <c r="D524" s="20">
        <v>0.26206413359339104</v>
      </c>
      <c r="E524" s="28" t="s">
        <v>169</v>
      </c>
      <c r="F524" s="28" t="s">
        <v>169</v>
      </c>
      <c r="G524" s="28" t="s">
        <v>169</v>
      </c>
      <c r="H524" s="31">
        <v>3.4036558984282723E-7</v>
      </c>
      <c r="I524" s="28" t="s">
        <v>169</v>
      </c>
      <c r="J524" s="31">
        <v>3.5890575699278183E-5</v>
      </c>
      <c r="K524" s="28" t="s">
        <v>169</v>
      </c>
      <c r="L524" s="31">
        <v>7.1781151398556359E-4</v>
      </c>
    </row>
    <row r="525" spans="1:12">
      <c r="A525" s="2" t="s">
        <v>684</v>
      </c>
      <c r="B525" s="16" t="s">
        <v>1863</v>
      </c>
      <c r="C525" s="20">
        <v>0.52458391379578162</v>
      </c>
      <c r="D525" s="20">
        <v>-6.1216668962703027</v>
      </c>
      <c r="E525" s="28" t="s">
        <v>169</v>
      </c>
      <c r="F525" s="28" t="s">
        <v>169</v>
      </c>
      <c r="G525" s="28" t="s">
        <v>169</v>
      </c>
      <c r="H525" s="31">
        <v>7.6348269626140281E-10</v>
      </c>
      <c r="I525" s="28" t="s">
        <v>169</v>
      </c>
      <c r="J525" s="31">
        <v>1.6569028040943609E-7</v>
      </c>
      <c r="K525" s="28" t="s">
        <v>169</v>
      </c>
      <c r="L525" s="31">
        <v>3.3138056081887214E-6</v>
      </c>
    </row>
    <row r="526" spans="1:12">
      <c r="A526" s="2" t="s">
        <v>685</v>
      </c>
      <c r="B526" s="16" t="s">
        <v>1864</v>
      </c>
      <c r="C526" s="20">
        <v>5.8060839137957805</v>
      </c>
      <c r="D526" s="20">
        <v>-9.7779846463440023</v>
      </c>
      <c r="E526" s="28" t="s">
        <v>169</v>
      </c>
      <c r="F526" s="28" t="s">
        <v>169</v>
      </c>
      <c r="G526" s="28" t="s">
        <v>169</v>
      </c>
      <c r="H526" s="31">
        <v>1.2400438472862183E-6</v>
      </c>
      <c r="I526" s="28" t="s">
        <v>169</v>
      </c>
      <c r="J526" s="31">
        <v>1.5587866589578754E-4</v>
      </c>
      <c r="K526" s="28" t="s">
        <v>169</v>
      </c>
      <c r="L526" s="31">
        <v>3.1175733179157508E-3</v>
      </c>
    </row>
    <row r="527" spans="1:12">
      <c r="A527" s="2" t="s">
        <v>686</v>
      </c>
      <c r="B527" s="16" t="s">
        <v>1865</v>
      </c>
      <c r="C527" s="20">
        <v>4.1864239137957817</v>
      </c>
      <c r="D527" s="20">
        <v>-3.6014764971224551</v>
      </c>
      <c r="E527" s="28" t="s">
        <v>169</v>
      </c>
      <c r="F527" s="28" t="s">
        <v>169</v>
      </c>
      <c r="G527" s="28" t="s">
        <v>169</v>
      </c>
      <c r="H527" s="31">
        <v>3.9981043342138044E-6</v>
      </c>
      <c r="I527" s="28" t="s">
        <v>169</v>
      </c>
      <c r="J527" s="31">
        <v>8.6835096941437819E-5</v>
      </c>
      <c r="K527" s="28" t="s">
        <v>169</v>
      </c>
      <c r="L527" s="31">
        <v>1.7367019388287563E-3</v>
      </c>
    </row>
    <row r="528" spans="1:12">
      <c r="A528" s="2" t="s">
        <v>687</v>
      </c>
      <c r="B528" s="16" t="s">
        <v>1866</v>
      </c>
      <c r="C528" s="20">
        <v>-0.26009608620421831</v>
      </c>
      <c r="D528" s="20">
        <v>-9.3765033894013516</v>
      </c>
      <c r="E528" s="28" t="s">
        <v>169</v>
      </c>
      <c r="F528" s="28" t="s">
        <v>169</v>
      </c>
      <c r="G528" s="28" t="s">
        <v>169</v>
      </c>
      <c r="H528" s="31">
        <v>1.881608429170046E-8</v>
      </c>
      <c r="I528" s="28" t="s">
        <v>169</v>
      </c>
      <c r="J528" s="31">
        <v>2.7437286236468826E-8</v>
      </c>
      <c r="K528" s="28" t="s">
        <v>169</v>
      </c>
      <c r="L528" s="31">
        <v>5.4874572472937656E-7</v>
      </c>
    </row>
    <row r="529" spans="1:12">
      <c r="A529" s="2" t="s">
        <v>688</v>
      </c>
      <c r="B529" s="16" t="s">
        <v>1867</v>
      </c>
      <c r="C529" s="20">
        <v>2.7478439137957817</v>
      </c>
      <c r="D529" s="20">
        <v>-7.4967265552027689</v>
      </c>
      <c r="E529" s="28" t="s">
        <v>169</v>
      </c>
      <c r="F529" s="28" t="s">
        <v>169</v>
      </c>
      <c r="G529" s="28" t="s">
        <v>169</v>
      </c>
      <c r="H529" s="31">
        <v>8.2718584950449263E-7</v>
      </c>
      <c r="I529" s="28" t="s">
        <v>169</v>
      </c>
      <c r="J529" s="31">
        <v>1.8122821621604882E-5</v>
      </c>
      <c r="K529" s="28" t="s">
        <v>169</v>
      </c>
      <c r="L529" s="31">
        <v>3.624564324320976E-4</v>
      </c>
    </row>
    <row r="530" spans="1:12">
      <c r="A530" s="2" t="s">
        <v>689</v>
      </c>
      <c r="B530" s="16" t="s">
        <v>1868</v>
      </c>
      <c r="C530" s="20">
        <v>4.6894239137957809</v>
      </c>
      <c r="D530" s="20">
        <v>-4.28955002061244</v>
      </c>
      <c r="E530" s="28" t="s">
        <v>169</v>
      </c>
      <c r="F530" s="28" t="s">
        <v>169</v>
      </c>
      <c r="G530" s="28" t="s">
        <v>169</v>
      </c>
      <c r="H530" s="31">
        <v>3.846031259524455E-6</v>
      </c>
      <c r="I530" s="28" t="s">
        <v>169</v>
      </c>
      <c r="J530" s="31">
        <v>1.1146129011968062E-4</v>
      </c>
      <c r="K530" s="28" t="s">
        <v>169</v>
      </c>
      <c r="L530" s="31">
        <v>2.2292258023936121E-3</v>
      </c>
    </row>
    <row r="531" spans="1:12">
      <c r="A531" s="2" t="s">
        <v>690</v>
      </c>
      <c r="B531" s="16" t="s">
        <v>1869</v>
      </c>
      <c r="C531" s="20">
        <v>5.7155439137957806</v>
      </c>
      <c r="D531" s="20">
        <v>-1.8854900119404026</v>
      </c>
      <c r="E531" s="28" t="s">
        <v>169</v>
      </c>
      <c r="F531" s="28" t="s">
        <v>169</v>
      </c>
      <c r="G531" s="28" t="s">
        <v>169</v>
      </c>
      <c r="H531" s="31">
        <v>9.6268050707588402E-7</v>
      </c>
      <c r="I531" s="28" t="s">
        <v>169</v>
      </c>
      <c r="J531" s="31">
        <v>1.5267455759921262E-4</v>
      </c>
      <c r="K531" s="28" t="s">
        <v>169</v>
      </c>
      <c r="L531" s="31">
        <v>3.0534911519842522E-3</v>
      </c>
    </row>
    <row r="532" spans="1:12">
      <c r="A532" s="2" t="s">
        <v>691</v>
      </c>
      <c r="B532" s="16" t="s">
        <v>1870</v>
      </c>
      <c r="C532" s="20">
        <v>2.8987439137957813</v>
      </c>
      <c r="D532" s="20">
        <v>-4.5326396427562416</v>
      </c>
      <c r="E532" s="28" t="s">
        <v>169</v>
      </c>
      <c r="F532" s="28" t="s">
        <v>169</v>
      </c>
      <c r="G532" s="28" t="s">
        <v>169</v>
      </c>
      <c r="H532" s="31">
        <v>3.5431528436537221E-8</v>
      </c>
      <c r="I532" s="28" t="s">
        <v>169</v>
      </c>
      <c r="J532" s="31">
        <v>2.310790464424376E-5</v>
      </c>
      <c r="K532" s="28" t="s">
        <v>169</v>
      </c>
      <c r="L532" s="31">
        <v>4.621580928848752E-4</v>
      </c>
    </row>
    <row r="533" spans="1:12">
      <c r="A533" s="2" t="s">
        <v>692</v>
      </c>
      <c r="B533" s="16" t="s">
        <v>1871</v>
      </c>
      <c r="C533" s="20">
        <v>5.4841639137957809</v>
      </c>
      <c r="D533" s="20">
        <v>-4.2229230297512288</v>
      </c>
      <c r="E533" s="28" t="s">
        <v>169</v>
      </c>
      <c r="F533" s="28" t="s">
        <v>169</v>
      </c>
      <c r="G533" s="28" t="s">
        <v>169</v>
      </c>
      <c r="H533" s="31">
        <v>4.0167613843588654E-7</v>
      </c>
      <c r="I533" s="28" t="s">
        <v>169</v>
      </c>
      <c r="J533" s="31">
        <v>1.4446264627224559E-4</v>
      </c>
      <c r="K533" s="28" t="s">
        <v>169</v>
      </c>
      <c r="L533" s="31">
        <v>2.8892529254449114E-3</v>
      </c>
    </row>
    <row r="534" spans="1:12">
      <c r="A534" s="2" t="s">
        <v>693</v>
      </c>
      <c r="B534" s="16" t="s">
        <v>1872</v>
      </c>
      <c r="C534" s="20">
        <v>5.176391379578172E-2</v>
      </c>
      <c r="D534" s="20">
        <v>-8.6028651547094661</v>
      </c>
      <c r="E534" s="28" t="s">
        <v>169</v>
      </c>
      <c r="F534" s="28" t="s">
        <v>169</v>
      </c>
      <c r="G534" s="28" t="s">
        <v>169</v>
      </c>
      <c r="H534" s="31">
        <v>1.8209234022675804E-9</v>
      </c>
      <c r="I534" s="28" t="s">
        <v>169</v>
      </c>
      <c r="J534" s="31">
        <v>5.6138764876862842E-8</v>
      </c>
      <c r="K534" s="28" t="s">
        <v>169</v>
      </c>
      <c r="L534" s="31">
        <v>1.1227752975372568E-6</v>
      </c>
    </row>
    <row r="535" spans="1:12">
      <c r="A535" s="2" t="s">
        <v>694</v>
      </c>
      <c r="B535" s="16" t="s">
        <v>1873</v>
      </c>
      <c r="C535" s="20">
        <v>1.2489039137957814</v>
      </c>
      <c r="D535" s="20">
        <v>-3.2266707150606706</v>
      </c>
      <c r="E535" s="28" t="s">
        <v>169</v>
      </c>
      <c r="F535" s="28" t="s">
        <v>169</v>
      </c>
      <c r="G535" s="28" t="s">
        <v>169</v>
      </c>
      <c r="H535" s="31">
        <v>7.4307742854875766E-9</v>
      </c>
      <c r="I535" s="28" t="s">
        <v>169</v>
      </c>
      <c r="J535" s="31">
        <v>8.4990385510925107E-7</v>
      </c>
      <c r="K535" s="28" t="s">
        <v>169</v>
      </c>
      <c r="L535" s="31">
        <v>1.6998077102185021E-5</v>
      </c>
    </row>
    <row r="536" spans="1:12">
      <c r="A536" s="2" t="s">
        <v>695</v>
      </c>
      <c r="B536" s="16" t="s">
        <v>1874</v>
      </c>
      <c r="C536" s="20">
        <v>4.4479839137957811</v>
      </c>
      <c r="D536" s="20">
        <v>1.2377182683286205</v>
      </c>
      <c r="E536" s="28" t="s">
        <v>169</v>
      </c>
      <c r="F536" s="28" t="s">
        <v>170</v>
      </c>
      <c r="G536" s="28" t="s">
        <v>169</v>
      </c>
      <c r="H536" s="31">
        <v>7.9496345896651903E-7</v>
      </c>
      <c r="I536" s="28" t="s">
        <v>169</v>
      </c>
      <c r="J536" s="31">
        <v>8.2705807349616948E-6</v>
      </c>
      <c r="K536" s="28" t="s">
        <v>169</v>
      </c>
      <c r="L536" s="31">
        <v>1.6541161469923392E-4</v>
      </c>
    </row>
    <row r="537" spans="1:12">
      <c r="A537" s="2" t="s">
        <v>696</v>
      </c>
      <c r="B537" s="16" t="s">
        <v>1875</v>
      </c>
      <c r="C537" s="20">
        <v>2.5265239137957813</v>
      </c>
      <c r="D537" s="20">
        <v>-2.8292590595212102</v>
      </c>
      <c r="E537" s="28" t="s">
        <v>169</v>
      </c>
      <c r="F537" s="28" t="s">
        <v>169</v>
      </c>
      <c r="G537" s="28" t="s">
        <v>169</v>
      </c>
      <c r="H537" s="31">
        <v>7.1182407785056502E-8</v>
      </c>
      <c r="I537" s="28" t="s">
        <v>169</v>
      </c>
      <c r="J537" s="31">
        <v>1.2184358837381347E-5</v>
      </c>
      <c r="K537" s="28" t="s">
        <v>169</v>
      </c>
      <c r="L537" s="31">
        <v>2.4368717674762695E-4</v>
      </c>
    </row>
    <row r="538" spans="1:12">
      <c r="A538" s="2" t="s">
        <v>697</v>
      </c>
      <c r="B538" s="16" t="s">
        <v>1876</v>
      </c>
      <c r="C538" s="20">
        <v>0.91692391379578153</v>
      </c>
      <c r="D538" s="20">
        <v>-2.3179588802229603</v>
      </c>
      <c r="E538" s="28" t="s">
        <v>169</v>
      </c>
      <c r="F538" s="28" t="s">
        <v>169</v>
      </c>
      <c r="G538" s="28" t="s">
        <v>169</v>
      </c>
      <c r="H538" s="31">
        <v>8.7006227895900086E-8</v>
      </c>
      <c r="I538" s="28" t="s">
        <v>169</v>
      </c>
      <c r="J538" s="31">
        <v>3.880439516608567E-7</v>
      </c>
      <c r="K538" s="28" t="s">
        <v>169</v>
      </c>
      <c r="L538" s="31">
        <v>7.7608790332171337E-6</v>
      </c>
    </row>
    <row r="539" spans="1:12">
      <c r="A539" s="2" t="s">
        <v>698</v>
      </c>
      <c r="B539" s="16" t="s">
        <v>1877</v>
      </c>
      <c r="C539" s="20">
        <v>3.9952839137957814</v>
      </c>
      <c r="D539" s="20">
        <v>-1.1137037176732349</v>
      </c>
      <c r="E539" s="28" t="s">
        <v>169</v>
      </c>
      <c r="F539" s="28" t="s">
        <v>169</v>
      </c>
      <c r="G539" s="28" t="s">
        <v>169</v>
      </c>
      <c r="H539" s="31">
        <v>1.2367463451723041E-6</v>
      </c>
      <c r="I539" s="28" t="s">
        <v>169</v>
      </c>
      <c r="J539" s="31">
        <v>6.9355629527932647E-5</v>
      </c>
      <c r="K539" s="28" t="s">
        <v>169</v>
      </c>
      <c r="L539" s="31">
        <v>1.387112590558653E-3</v>
      </c>
    </row>
    <row r="540" spans="1:12">
      <c r="A540" s="2" t="s">
        <v>699</v>
      </c>
      <c r="B540" s="16" t="s">
        <v>1878</v>
      </c>
      <c r="C540" s="20">
        <v>3.4621039137957812</v>
      </c>
      <c r="D540" s="20">
        <v>-3.3037715537566381</v>
      </c>
      <c r="E540" s="28" t="s">
        <v>169</v>
      </c>
      <c r="F540" s="28" t="s">
        <v>169</v>
      </c>
      <c r="G540" s="28" t="s">
        <v>169</v>
      </c>
      <c r="H540" s="31">
        <v>1.3843098020192421E-6</v>
      </c>
      <c r="I540" s="28" t="s">
        <v>169</v>
      </c>
      <c r="J540" s="31">
        <v>4.8259449064440079E-5</v>
      </c>
      <c r="K540" s="28" t="s">
        <v>169</v>
      </c>
      <c r="L540" s="31">
        <v>9.6518898128880148E-4</v>
      </c>
    </row>
    <row r="541" spans="1:12">
      <c r="A541" s="2" t="s">
        <v>700</v>
      </c>
      <c r="B541" s="16" t="s">
        <v>1879</v>
      </c>
      <c r="C541" s="20">
        <v>5.4137439137957806</v>
      </c>
      <c r="D541" s="20">
        <v>1.7654875548963296</v>
      </c>
      <c r="E541" s="28" t="s">
        <v>169</v>
      </c>
      <c r="F541" s="28" t="s">
        <v>170</v>
      </c>
      <c r="G541" s="28" t="s">
        <v>169</v>
      </c>
      <c r="H541" s="31">
        <v>5.5422948741113036E-7</v>
      </c>
      <c r="I541" s="28" t="s">
        <v>169</v>
      </c>
      <c r="J541" s="31">
        <v>2.1049242355401709E-5</v>
      </c>
      <c r="K541" s="28" t="s">
        <v>169</v>
      </c>
      <c r="L541" s="31">
        <v>4.2098484710803417E-4</v>
      </c>
    </row>
    <row r="542" spans="1:12">
      <c r="A542" s="2" t="s">
        <v>701</v>
      </c>
      <c r="B542" s="16" t="s">
        <v>1880</v>
      </c>
      <c r="C542" s="20">
        <v>5.4942239137957811</v>
      </c>
      <c r="D542" s="20">
        <v>2.6848673503938385</v>
      </c>
      <c r="E542" s="28" t="s">
        <v>169</v>
      </c>
      <c r="F542" s="28" t="s">
        <v>170</v>
      </c>
      <c r="G542" s="28" t="s">
        <v>169</v>
      </c>
      <c r="H542" s="31">
        <v>1.2667679186433895E-6</v>
      </c>
      <c r="I542" s="28" t="s">
        <v>169</v>
      </c>
      <c r="J542" s="31">
        <v>3.4954518516878138E-6</v>
      </c>
      <c r="K542" s="28" t="s">
        <v>169</v>
      </c>
      <c r="L542" s="31">
        <v>6.9909037033756268E-5</v>
      </c>
    </row>
    <row r="543" spans="1:12">
      <c r="A543" s="2" t="s">
        <v>702</v>
      </c>
      <c r="B543" s="16" t="s">
        <v>1881</v>
      </c>
      <c r="C543" s="20">
        <v>6.97304391379578</v>
      </c>
      <c r="D543" s="20">
        <v>-5.5692045515796584</v>
      </c>
      <c r="E543" s="28" t="s">
        <v>169</v>
      </c>
      <c r="F543" s="28" t="s">
        <v>169</v>
      </c>
      <c r="G543" s="28" t="s">
        <v>169</v>
      </c>
      <c r="H543" s="31">
        <v>1.2623052144803112E-4</v>
      </c>
      <c r="I543" s="28" t="s">
        <v>169</v>
      </c>
      <c r="J543" s="31">
        <v>1.8809159968240479E-4</v>
      </c>
      <c r="K543" s="28" t="s">
        <v>169</v>
      </c>
      <c r="L543" s="31">
        <v>3.7618319936480959E-3</v>
      </c>
    </row>
    <row r="544" spans="1:12">
      <c r="A544" s="2" t="s">
        <v>703</v>
      </c>
      <c r="B544" s="16" t="s">
        <v>1882</v>
      </c>
      <c r="C544" s="20">
        <v>4.5888239137957809</v>
      </c>
      <c r="D544" s="20">
        <v>-7.4888266708219806</v>
      </c>
      <c r="E544" s="28" t="s">
        <v>169</v>
      </c>
      <c r="F544" s="28" t="s">
        <v>169</v>
      </c>
      <c r="G544" s="28" t="s">
        <v>169</v>
      </c>
      <c r="H544" s="31">
        <v>6.5186859942248604E-5</v>
      </c>
      <c r="I544" s="28" t="s">
        <v>169</v>
      </c>
      <c r="J544" s="31">
        <v>1.067758031834328E-4</v>
      </c>
      <c r="K544" s="28" t="s">
        <v>169</v>
      </c>
      <c r="L544" s="31">
        <v>2.1355160636686559E-3</v>
      </c>
    </row>
    <row r="545" spans="1:12">
      <c r="A545" s="2" t="s">
        <v>704</v>
      </c>
      <c r="B545" s="16" t="s">
        <v>1883</v>
      </c>
      <c r="C545" s="20">
        <v>4.0455839137957801</v>
      </c>
      <c r="D545" s="20">
        <v>0.74046824664852673</v>
      </c>
      <c r="E545" s="28" t="s">
        <v>169</v>
      </c>
      <c r="F545" s="28" t="s">
        <v>170</v>
      </c>
      <c r="G545" s="28" t="s">
        <v>169</v>
      </c>
      <c r="H545" s="31">
        <v>1.4998997672347183E-6</v>
      </c>
      <c r="I545" s="28" t="s">
        <v>169</v>
      </c>
      <c r="J545" s="31">
        <v>9.8297526341565395E-6</v>
      </c>
      <c r="K545" s="28" t="s">
        <v>169</v>
      </c>
      <c r="L545" s="31">
        <v>1.9659505268313076E-4</v>
      </c>
    </row>
    <row r="546" spans="1:12">
      <c r="A546" s="2" t="s">
        <v>705</v>
      </c>
      <c r="B546" s="16" t="s">
        <v>1884</v>
      </c>
      <c r="C546" s="20">
        <v>3.5727639137957814</v>
      </c>
      <c r="D546" s="20">
        <v>-9.0437724882999646</v>
      </c>
      <c r="E546" s="28" t="s">
        <v>169</v>
      </c>
      <c r="F546" s="28" t="s">
        <v>169</v>
      </c>
      <c r="G546" s="28" t="s">
        <v>169</v>
      </c>
      <c r="H546" s="31">
        <v>2.1050040722740014E-7</v>
      </c>
      <c r="I546" s="28" t="s">
        <v>169</v>
      </c>
      <c r="J546" s="31">
        <v>5.4126324485647583E-5</v>
      </c>
      <c r="K546" s="28" t="s">
        <v>169</v>
      </c>
      <c r="L546" s="31">
        <v>1.0825264897129517E-3</v>
      </c>
    </row>
    <row r="547" spans="1:12">
      <c r="A547" s="2" t="s">
        <v>706</v>
      </c>
      <c r="B547" s="16" t="s">
        <v>1885</v>
      </c>
      <c r="C547" s="20">
        <v>6.8120839137957807</v>
      </c>
      <c r="D547" s="20">
        <v>-1.0152521365159042</v>
      </c>
      <c r="E547" s="28" t="s">
        <v>169</v>
      </c>
      <c r="F547" s="28" t="s">
        <v>169</v>
      </c>
      <c r="G547" s="28" t="s">
        <v>169</v>
      </c>
      <c r="H547" s="31">
        <v>2.2588227635683331E-7</v>
      </c>
      <c r="I547" s="28" t="s">
        <v>169</v>
      </c>
      <c r="J547" s="31">
        <v>1.8438964393850481E-4</v>
      </c>
      <c r="K547" s="28" t="s">
        <v>169</v>
      </c>
      <c r="L547" s="31">
        <v>3.6877928787700958E-3</v>
      </c>
    </row>
    <row r="548" spans="1:12">
      <c r="A548" s="2" t="s">
        <v>707</v>
      </c>
      <c r="B548" s="16" t="s">
        <v>1886</v>
      </c>
      <c r="C548" s="20">
        <v>4.6491839137957811</v>
      </c>
      <c r="D548" s="20">
        <v>-5.0774344245299128</v>
      </c>
      <c r="E548" s="28" t="s">
        <v>169</v>
      </c>
      <c r="F548" s="28" t="s">
        <v>169</v>
      </c>
      <c r="G548" s="28" t="s">
        <v>169</v>
      </c>
      <c r="H548" s="31">
        <v>9.9780034545555219E-7</v>
      </c>
      <c r="I548" s="28" t="s">
        <v>169</v>
      </c>
      <c r="J548" s="31">
        <v>1.09602339541531E-4</v>
      </c>
      <c r="K548" s="28" t="s">
        <v>169</v>
      </c>
      <c r="L548" s="31">
        <v>2.1920467908306198E-3</v>
      </c>
    </row>
    <row r="549" spans="1:12">
      <c r="A549" s="2" t="s">
        <v>708</v>
      </c>
      <c r="B549" s="16" t="s">
        <v>1887</v>
      </c>
      <c r="C549" s="20">
        <v>3.1100039137957816</v>
      </c>
      <c r="D549" s="20">
        <v>-5.3758100508451623</v>
      </c>
      <c r="E549" s="28" t="s">
        <v>169</v>
      </c>
      <c r="F549" s="28" t="s">
        <v>169</v>
      </c>
      <c r="G549" s="28" t="s">
        <v>169</v>
      </c>
      <c r="H549" s="31">
        <v>4.0806326224284968E-7</v>
      </c>
      <c r="I549" s="28" t="s">
        <v>169</v>
      </c>
      <c r="J549" s="31">
        <v>3.1472882866627508E-5</v>
      </c>
      <c r="K549" s="28" t="s">
        <v>169</v>
      </c>
      <c r="L549" s="31">
        <v>6.2945765733255009E-4</v>
      </c>
    </row>
    <row r="550" spans="1:12">
      <c r="A550" s="2" t="s">
        <v>709</v>
      </c>
      <c r="B550" s="16" t="s">
        <v>1888</v>
      </c>
      <c r="C550" s="20">
        <v>8.0293439137957794</v>
      </c>
      <c r="D550" s="20">
        <v>-3.5070798673957655</v>
      </c>
      <c r="E550" s="28" t="s">
        <v>169</v>
      </c>
      <c r="F550" s="28" t="s">
        <v>169</v>
      </c>
      <c r="G550" s="28" t="s">
        <v>169</v>
      </c>
      <c r="H550" s="31">
        <v>5.8106856562715551E-7</v>
      </c>
      <c r="I550" s="28" t="s">
        <v>169</v>
      </c>
      <c r="J550" s="31">
        <v>2.0602559889113184E-4</v>
      </c>
      <c r="K550" s="28" t="s">
        <v>169</v>
      </c>
      <c r="L550" s="31">
        <v>4.1205119778226365E-3</v>
      </c>
    </row>
    <row r="551" spans="1:12">
      <c r="A551" s="2" t="s">
        <v>710</v>
      </c>
      <c r="B551" s="16" t="s">
        <v>1889</v>
      </c>
      <c r="C551" s="20">
        <v>5.9469239137957812</v>
      </c>
      <c r="D551" s="20">
        <v>-1.7253130080711352</v>
      </c>
      <c r="E551" s="28" t="s">
        <v>169</v>
      </c>
      <c r="F551" s="28" t="s">
        <v>169</v>
      </c>
      <c r="G551" s="28" t="s">
        <v>169</v>
      </c>
      <c r="H551" s="31">
        <v>3.1730642193964551E-6</v>
      </c>
      <c r="I551" s="28" t="s">
        <v>169</v>
      </c>
      <c r="J551" s="31">
        <v>1.6042709121158233E-4</v>
      </c>
      <c r="K551" s="28" t="s">
        <v>169</v>
      </c>
      <c r="L551" s="31">
        <v>3.2085418242316461E-3</v>
      </c>
    </row>
    <row r="552" spans="1:12">
      <c r="A552" s="2" t="s">
        <v>711</v>
      </c>
      <c r="B552" s="16" t="s">
        <v>1890</v>
      </c>
      <c r="C552" s="20">
        <v>4.8101439137957813</v>
      </c>
      <c r="D552" s="20">
        <v>-8.2810745559156764</v>
      </c>
      <c r="E552" s="28" t="s">
        <v>169</v>
      </c>
      <c r="F552" s="28" t="s">
        <v>169</v>
      </c>
      <c r="G552" s="28" t="s">
        <v>169</v>
      </c>
      <c r="H552" s="31">
        <v>9.3450716040414082E-8</v>
      </c>
      <c r="I552" s="28" t="s">
        <v>169</v>
      </c>
      <c r="J552" s="31">
        <v>1.1693307870283865E-4</v>
      </c>
      <c r="K552" s="28" t="s">
        <v>169</v>
      </c>
      <c r="L552" s="31">
        <v>2.3386615740567727E-3</v>
      </c>
    </row>
    <row r="553" spans="1:12">
      <c r="A553" s="2" t="s">
        <v>712</v>
      </c>
      <c r="B553" s="16" t="s">
        <v>1891</v>
      </c>
      <c r="C553" s="20">
        <v>5.3232039137957807</v>
      </c>
      <c r="D553" s="20">
        <v>-0.45893672665080504</v>
      </c>
      <c r="E553" s="28" t="s">
        <v>169</v>
      </c>
      <c r="F553" s="28" t="s">
        <v>169</v>
      </c>
      <c r="G553" s="28" t="s">
        <v>169</v>
      </c>
      <c r="H553" s="31">
        <v>2.5066878786749145E-6</v>
      </c>
      <c r="I553" s="28" t="s">
        <v>169</v>
      </c>
      <c r="J553" s="31">
        <v>1.3287649628223989E-4</v>
      </c>
      <c r="K553" s="28" t="s">
        <v>169</v>
      </c>
      <c r="L553" s="31">
        <v>2.6575299256447978E-3</v>
      </c>
    </row>
    <row r="554" spans="1:12">
      <c r="A554" s="2" t="s">
        <v>713</v>
      </c>
      <c r="B554" s="16" t="s">
        <v>1892</v>
      </c>
      <c r="C554" s="20">
        <v>3.2206639137957813</v>
      </c>
      <c r="D554" s="20">
        <v>-1.0519312286691167</v>
      </c>
      <c r="E554" s="28" t="s">
        <v>169</v>
      </c>
      <c r="F554" s="28" t="s">
        <v>169</v>
      </c>
      <c r="G554" s="28" t="s">
        <v>169</v>
      </c>
      <c r="H554" s="31">
        <v>6.3477086234009137E-7</v>
      </c>
      <c r="I554" s="28" t="s">
        <v>169</v>
      </c>
      <c r="J554" s="31">
        <v>2.6987122519366981E-5</v>
      </c>
      <c r="K554" s="28" t="s">
        <v>169</v>
      </c>
      <c r="L554" s="31">
        <v>5.3974245038733958E-4</v>
      </c>
    </row>
    <row r="555" spans="1:12">
      <c r="A555" s="2" t="s">
        <v>714</v>
      </c>
      <c r="B555" s="16" t="s">
        <v>1893</v>
      </c>
      <c r="C555" s="20">
        <v>3.5124039137957817</v>
      </c>
      <c r="D555" s="20">
        <v>-4.5565631643883302</v>
      </c>
      <c r="E555" s="28" t="s">
        <v>169</v>
      </c>
      <c r="F555" s="28" t="s">
        <v>169</v>
      </c>
      <c r="G555" s="28" t="s">
        <v>169</v>
      </c>
      <c r="H555" s="31">
        <v>6.3449643447060971E-7</v>
      </c>
      <c r="I555" s="28" t="s">
        <v>169</v>
      </c>
      <c r="J555" s="31">
        <v>5.0942484801735684E-5</v>
      </c>
      <c r="K555" s="28" t="s">
        <v>169</v>
      </c>
      <c r="L555" s="31">
        <v>1.0188496960347136E-3</v>
      </c>
    </row>
    <row r="556" spans="1:12">
      <c r="A556" s="2" t="s">
        <v>715</v>
      </c>
      <c r="B556" s="16" t="s">
        <v>1894</v>
      </c>
      <c r="C556" s="20">
        <v>8.1299439137957812</v>
      </c>
      <c r="D556" s="20">
        <v>1.7584481500107509</v>
      </c>
      <c r="E556" s="28" t="s">
        <v>169</v>
      </c>
      <c r="F556" s="28" t="s">
        <v>169</v>
      </c>
      <c r="G556" s="28" t="s">
        <v>169</v>
      </c>
      <c r="H556" s="31">
        <v>6.4785846151570381E-6</v>
      </c>
      <c r="I556" s="28" t="s">
        <v>169</v>
      </c>
      <c r="J556" s="31">
        <v>2.0404235345575428E-4</v>
      </c>
      <c r="K556" s="28" t="s">
        <v>169</v>
      </c>
      <c r="L556" s="31">
        <v>4.0808470691150855E-3</v>
      </c>
    </row>
    <row r="557" spans="1:12">
      <c r="A557" s="2" t="s">
        <v>716</v>
      </c>
      <c r="B557" s="16" t="s">
        <v>1895</v>
      </c>
      <c r="C557" s="20">
        <v>6.1581839137957806</v>
      </c>
      <c r="D557" s="20">
        <v>-1.5759904726156979</v>
      </c>
      <c r="E557" s="28" t="s">
        <v>169</v>
      </c>
      <c r="F557" s="28" t="s">
        <v>169</v>
      </c>
      <c r="G557" s="28" t="s">
        <v>169</v>
      </c>
      <c r="H557" s="31">
        <v>3.5453895094044903E-6</v>
      </c>
      <c r="I557" s="28" t="s">
        <v>169</v>
      </c>
      <c r="J557" s="31">
        <v>1.6700791616102765E-4</v>
      </c>
      <c r="K557" s="28" t="s">
        <v>169</v>
      </c>
      <c r="L557" s="31">
        <v>3.3401583232205529E-3</v>
      </c>
    </row>
    <row r="558" spans="1:12">
      <c r="A558" s="2" t="s">
        <v>717</v>
      </c>
      <c r="B558" s="16" t="s">
        <v>1896</v>
      </c>
      <c r="C558" s="20">
        <v>0.28314391379578158</v>
      </c>
      <c r="D558" s="20">
        <v>-4.1287922870455276</v>
      </c>
      <c r="E558" s="28" t="s">
        <v>169</v>
      </c>
      <c r="F558" s="28" t="s">
        <v>169</v>
      </c>
      <c r="G558" s="28" t="s">
        <v>169</v>
      </c>
      <c r="H558" s="31">
        <v>2.9016045356240199E-10</v>
      </c>
      <c r="I558" s="28" t="s">
        <v>169</v>
      </c>
      <c r="J558" s="31">
        <v>9.5337401287282011E-8</v>
      </c>
      <c r="K558" s="28" t="s">
        <v>169</v>
      </c>
      <c r="L558" s="31">
        <v>1.9067480257456401E-6</v>
      </c>
    </row>
    <row r="559" spans="1:12">
      <c r="A559" s="2" t="s">
        <v>718</v>
      </c>
      <c r="B559" s="16" t="s">
        <v>1897</v>
      </c>
      <c r="C559" s="20">
        <v>0.37368391379578164</v>
      </c>
      <c r="D559" s="20">
        <v>-4.8692513055648252</v>
      </c>
      <c r="E559" s="28" t="s">
        <v>169</v>
      </c>
      <c r="F559" s="28" t="s">
        <v>169</v>
      </c>
      <c r="G559" s="28" t="s">
        <v>169</v>
      </c>
      <c r="H559" s="31">
        <v>1.3230060759415899E-10</v>
      </c>
      <c r="I559" s="28" t="s">
        <v>169</v>
      </c>
      <c r="J559" s="31">
        <v>1.1735016170120622E-7</v>
      </c>
      <c r="K559" s="28" t="s">
        <v>169</v>
      </c>
      <c r="L559" s="31">
        <v>2.3470032340241242E-6</v>
      </c>
    </row>
    <row r="560" spans="1:12">
      <c r="A560" s="2" t="s">
        <v>719</v>
      </c>
      <c r="B560" s="16" t="s">
        <v>1898</v>
      </c>
      <c r="C560" s="20">
        <v>0.85656391379578156</v>
      </c>
      <c r="D560" s="20">
        <v>-11.467032601700222</v>
      </c>
      <c r="E560" s="28" t="s">
        <v>169</v>
      </c>
      <c r="F560" s="28" t="s">
        <v>169</v>
      </c>
      <c r="G560" s="28" t="s">
        <v>169</v>
      </c>
      <c r="H560" s="31">
        <v>2.0357224327279975E-8</v>
      </c>
      <c r="I560" s="28" t="s">
        <v>169</v>
      </c>
      <c r="J560" s="31">
        <v>3.5277308563520803E-7</v>
      </c>
      <c r="K560" s="28" t="s">
        <v>169</v>
      </c>
      <c r="L560" s="31">
        <v>7.0554617127041602E-6</v>
      </c>
    </row>
    <row r="561" spans="1:12">
      <c r="A561" s="2" t="s">
        <v>720</v>
      </c>
      <c r="B561" s="16" t="s">
        <v>1899</v>
      </c>
      <c r="C561" s="20">
        <v>4.0154039137957822</v>
      </c>
      <c r="D561" s="20">
        <v>0.17962094047878954</v>
      </c>
      <c r="E561" s="28" t="s">
        <v>169</v>
      </c>
      <c r="F561" s="28" t="s">
        <v>170</v>
      </c>
      <c r="G561" s="28" t="s">
        <v>169</v>
      </c>
      <c r="H561" s="31">
        <v>1.8061211137853938E-7</v>
      </c>
      <c r="I561" s="28" t="s">
        <v>169</v>
      </c>
      <c r="J561" s="31">
        <v>2.55694658383838E-5</v>
      </c>
      <c r="K561" s="28" t="s">
        <v>169</v>
      </c>
      <c r="L561" s="31">
        <v>5.1138931676767601E-4</v>
      </c>
    </row>
    <row r="562" spans="1:12">
      <c r="A562" s="2" t="s">
        <v>721</v>
      </c>
      <c r="B562" s="16" t="s">
        <v>1900</v>
      </c>
      <c r="C562" s="20">
        <v>3.8745639137957815</v>
      </c>
      <c r="D562" s="20">
        <v>-3.7376730080711349</v>
      </c>
      <c r="E562" s="28" t="s">
        <v>169</v>
      </c>
      <c r="F562" s="28" t="s">
        <v>169</v>
      </c>
      <c r="G562" s="28" t="s">
        <v>169</v>
      </c>
      <c r="H562" s="31">
        <v>1.9635233706965667E-7</v>
      </c>
      <c r="I562" s="28" t="s">
        <v>169</v>
      </c>
      <c r="J562" s="31">
        <v>7.0325065649968021E-5</v>
      </c>
      <c r="K562" s="28" t="s">
        <v>169</v>
      </c>
      <c r="L562" s="31">
        <v>1.4065013129993603E-3</v>
      </c>
    </row>
    <row r="563" spans="1:12">
      <c r="A563" s="2" t="s">
        <v>722</v>
      </c>
      <c r="B563" s="16" t="s">
        <v>1901</v>
      </c>
      <c r="C563" s="20">
        <v>4.4479839137957811</v>
      </c>
      <c r="D563" s="20">
        <v>-1.6528156817192865</v>
      </c>
      <c r="E563" s="28" t="s">
        <v>169</v>
      </c>
      <c r="F563" s="28" t="s">
        <v>169</v>
      </c>
      <c r="G563" s="28" t="s">
        <v>169</v>
      </c>
      <c r="H563" s="31">
        <v>2.9876975599579294E-6</v>
      </c>
      <c r="I563" s="28" t="s">
        <v>169</v>
      </c>
      <c r="J563" s="31">
        <v>9.8606090212529949E-5</v>
      </c>
      <c r="K563" s="28" t="s">
        <v>169</v>
      </c>
      <c r="L563" s="31">
        <v>1.9721218042505987E-3</v>
      </c>
    </row>
    <row r="564" spans="1:12">
      <c r="A564" s="2" t="s">
        <v>723</v>
      </c>
      <c r="B564" s="16" t="s">
        <v>1902</v>
      </c>
      <c r="C564" s="20">
        <v>0.77608391379578168</v>
      </c>
      <c r="D564" s="20">
        <v>-8.1427076211672791</v>
      </c>
      <c r="E564" s="28" t="s">
        <v>169</v>
      </c>
      <c r="F564" s="28" t="s">
        <v>169</v>
      </c>
      <c r="G564" s="28" t="s">
        <v>169</v>
      </c>
      <c r="H564" s="31">
        <v>9.3022345055235248E-9</v>
      </c>
      <c r="I564" s="28" t="s">
        <v>169</v>
      </c>
      <c r="J564" s="31">
        <v>2.9385589367046966E-7</v>
      </c>
      <c r="K564" s="28" t="s">
        <v>169</v>
      </c>
      <c r="L564" s="31">
        <v>5.877117873409393E-6</v>
      </c>
    </row>
    <row r="565" spans="1:12">
      <c r="A565" s="2" t="s">
        <v>724</v>
      </c>
      <c r="B565" s="16" t="s">
        <v>1903</v>
      </c>
      <c r="C565" s="20">
        <v>3.2508439137957814</v>
      </c>
      <c r="D565" s="20">
        <v>-7.3738041589183716</v>
      </c>
      <c r="E565" s="28" t="s">
        <v>169</v>
      </c>
      <c r="F565" s="28" t="s">
        <v>169</v>
      </c>
      <c r="G565" s="28" t="s">
        <v>169</v>
      </c>
      <c r="H565" s="31">
        <v>6.5486812760312311E-7</v>
      </c>
      <c r="I565" s="28" t="s">
        <v>169</v>
      </c>
      <c r="J565" s="31">
        <v>3.7848310718289315E-5</v>
      </c>
      <c r="K565" s="28" t="s">
        <v>169</v>
      </c>
      <c r="L565" s="31">
        <v>7.5696621436578627E-4</v>
      </c>
    </row>
    <row r="566" spans="1:12">
      <c r="A566" s="2" t="s">
        <v>725</v>
      </c>
      <c r="B566" s="16" t="s">
        <v>1904</v>
      </c>
      <c r="C566" s="20">
        <v>1.7519039137957817</v>
      </c>
      <c r="D566" s="20">
        <v>-3.4602983967086174</v>
      </c>
      <c r="E566" s="28" t="s">
        <v>169</v>
      </c>
      <c r="F566" s="28" t="s">
        <v>169</v>
      </c>
      <c r="G566" s="28" t="s">
        <v>169</v>
      </c>
      <c r="H566" s="31">
        <v>1.0505249308533737E-8</v>
      </c>
      <c r="I566" s="28" t="s">
        <v>169</v>
      </c>
      <c r="J566" s="31">
        <v>2.5761733450619619E-6</v>
      </c>
      <c r="K566" s="28" t="s">
        <v>169</v>
      </c>
      <c r="L566" s="31">
        <v>5.152346690123923E-5</v>
      </c>
    </row>
    <row r="567" spans="1:12">
      <c r="A567" s="2" t="s">
        <v>726</v>
      </c>
      <c r="B567" s="16" t="s">
        <v>1905</v>
      </c>
      <c r="C567" s="20">
        <v>7.6370039137957804</v>
      </c>
      <c r="D567" s="20">
        <v>3.1810175543905022</v>
      </c>
      <c r="E567" s="28" t="s">
        <v>169</v>
      </c>
      <c r="F567" s="28" t="s">
        <v>169</v>
      </c>
      <c r="G567" s="28" t="s">
        <v>169</v>
      </c>
      <c r="H567" s="31">
        <v>9.6561510843789971E-5</v>
      </c>
      <c r="I567" s="28" t="s">
        <v>169</v>
      </c>
      <c r="J567" s="31">
        <v>8.8591538625479809E-5</v>
      </c>
      <c r="K567" s="28" t="s">
        <v>169</v>
      </c>
      <c r="L567" s="31">
        <v>1.7718307725095963E-3</v>
      </c>
    </row>
    <row r="568" spans="1:12">
      <c r="A568" s="2" t="s">
        <v>727</v>
      </c>
      <c r="B568" s="16" t="s">
        <v>1906</v>
      </c>
      <c r="C568" s="20">
        <v>-0.26009608620421831</v>
      </c>
      <c r="D568" s="20">
        <v>-7.8393481923622508</v>
      </c>
      <c r="E568" s="28" t="s">
        <v>169</v>
      </c>
      <c r="F568" s="28" t="s">
        <v>169</v>
      </c>
      <c r="G568" s="28" t="s">
        <v>169</v>
      </c>
      <c r="H568" s="31">
        <v>4.6316799549856412E-9</v>
      </c>
      <c r="I568" s="28" t="s">
        <v>169</v>
      </c>
      <c r="J568" s="31">
        <v>2.7437282770061641E-8</v>
      </c>
      <c r="K568" s="28" t="s">
        <v>169</v>
      </c>
      <c r="L568" s="31">
        <v>5.4874565540123279E-7</v>
      </c>
    </row>
    <row r="569" spans="1:12">
      <c r="A569" s="2" t="s">
        <v>728</v>
      </c>
      <c r="B569" s="16" t="s">
        <v>1907</v>
      </c>
      <c r="C569" s="20">
        <v>2.0939439137957816</v>
      </c>
      <c r="D569" s="20">
        <v>1.144497022280996</v>
      </c>
      <c r="E569" s="28" t="s">
        <v>169</v>
      </c>
      <c r="F569" s="28" t="s">
        <v>170</v>
      </c>
      <c r="G569" s="28" t="s">
        <v>169</v>
      </c>
      <c r="H569" s="31">
        <v>8.1906617709954039E-8</v>
      </c>
      <c r="I569" s="28" t="s">
        <v>169</v>
      </c>
      <c r="J569" s="31">
        <v>4.8997461798546237E-8</v>
      </c>
      <c r="K569" s="28" t="s">
        <v>169</v>
      </c>
      <c r="L569" s="31">
        <v>9.7994923597092477E-7</v>
      </c>
    </row>
    <row r="570" spans="1:12">
      <c r="A570" s="2" t="s">
        <v>729</v>
      </c>
      <c r="B570" s="16" t="s">
        <v>1908</v>
      </c>
      <c r="C570" s="20">
        <v>4.1864239137957817</v>
      </c>
      <c r="D570" s="20">
        <v>-2.0789963700269665</v>
      </c>
      <c r="E570" s="28" t="s">
        <v>169</v>
      </c>
      <c r="F570" s="28" t="s">
        <v>169</v>
      </c>
      <c r="G570" s="28" t="s">
        <v>169</v>
      </c>
      <c r="H570" s="31">
        <v>3.6191358706515635E-7</v>
      </c>
      <c r="I570" s="28" t="s">
        <v>169</v>
      </c>
      <c r="J570" s="31">
        <v>8.6126474938426554E-5</v>
      </c>
      <c r="K570" s="28" t="s">
        <v>169</v>
      </c>
      <c r="L570" s="31">
        <v>1.722529498768531E-3</v>
      </c>
    </row>
    <row r="571" spans="1:12">
      <c r="A571" s="2" t="s">
        <v>730</v>
      </c>
      <c r="B571" s="16" t="s">
        <v>1909</v>
      </c>
      <c r="C571" s="20">
        <v>9.7596639137957819</v>
      </c>
      <c r="D571" s="20">
        <v>-2.0578882896752564</v>
      </c>
      <c r="E571" s="28" t="s">
        <v>169</v>
      </c>
      <c r="F571" s="28" t="s">
        <v>169</v>
      </c>
      <c r="G571" s="28" t="s">
        <v>169</v>
      </c>
      <c r="H571" s="31">
        <v>2.1749331806916498E-5</v>
      </c>
      <c r="I571" s="28" t="s">
        <v>169</v>
      </c>
      <c r="J571" s="31">
        <v>2.2007842414044668E-4</v>
      </c>
      <c r="K571" s="28" t="s">
        <v>169</v>
      </c>
      <c r="L571" s="31">
        <v>4.4015684828089333E-3</v>
      </c>
    </row>
    <row r="572" spans="1:12">
      <c r="A572" s="2" t="s">
        <v>731</v>
      </c>
      <c r="B572" s="16" t="s">
        <v>1910</v>
      </c>
      <c r="C572" s="20">
        <v>3.3715639137957818</v>
      </c>
      <c r="D572" s="20">
        <v>-10.05549128822075</v>
      </c>
      <c r="E572" s="28" t="s">
        <v>169</v>
      </c>
      <c r="F572" s="28" t="s">
        <v>169</v>
      </c>
      <c r="G572" s="28" t="s">
        <v>169</v>
      </c>
      <c r="H572" s="31">
        <v>1.6186296677041402E-6</v>
      </c>
      <c r="I572" s="28" t="s">
        <v>169</v>
      </c>
      <c r="J572" s="31">
        <v>4.3726440906217726E-5</v>
      </c>
      <c r="K572" s="28" t="s">
        <v>169</v>
      </c>
      <c r="L572" s="31">
        <v>8.7452881812435446E-4</v>
      </c>
    </row>
    <row r="573" spans="1:12">
      <c r="A573" s="2" t="s">
        <v>732</v>
      </c>
      <c r="B573" s="16" t="s">
        <v>1911</v>
      </c>
      <c r="C573" s="20">
        <v>9.5282839137957822</v>
      </c>
      <c r="D573" s="20">
        <v>-1.8252876204106101</v>
      </c>
      <c r="E573" s="28" t="s">
        <v>169</v>
      </c>
      <c r="F573" s="28" t="s">
        <v>169</v>
      </c>
      <c r="G573" s="28" t="s">
        <v>169</v>
      </c>
      <c r="H573" s="31">
        <v>2.8062440815739481E-5</v>
      </c>
      <c r="I573" s="28" t="s">
        <v>169</v>
      </c>
      <c r="J573" s="31">
        <v>2.1892787972262046E-4</v>
      </c>
      <c r="K573" s="28" t="s">
        <v>169</v>
      </c>
      <c r="L573" s="31">
        <v>4.3785575944524091E-3</v>
      </c>
    </row>
    <row r="574" spans="1:12">
      <c r="A574" s="2" t="s">
        <v>733</v>
      </c>
      <c r="B574" s="16" t="s">
        <v>1912</v>
      </c>
      <c r="C574" s="20">
        <v>-9.9136086204218349E-2</v>
      </c>
      <c r="D574" s="20">
        <v>-18.613310472615698</v>
      </c>
      <c r="E574" s="28" t="s">
        <v>169</v>
      </c>
      <c r="F574" s="28" t="s">
        <v>169</v>
      </c>
      <c r="G574" s="28" t="s">
        <v>169</v>
      </c>
      <c r="H574" s="31">
        <v>4.3946960134858619E-9</v>
      </c>
      <c r="I574" s="28" t="s">
        <v>169</v>
      </c>
      <c r="J574" s="31">
        <v>3.9707975312921211E-8</v>
      </c>
      <c r="K574" s="28" t="s">
        <v>169</v>
      </c>
      <c r="L574" s="31">
        <v>7.9415950625842416E-7</v>
      </c>
    </row>
    <row r="575" spans="1:12">
      <c r="A575" s="2" t="s">
        <v>734</v>
      </c>
      <c r="B575" s="16" t="s">
        <v>1913</v>
      </c>
      <c r="C575" s="20">
        <v>1.4098639137957816</v>
      </c>
      <c r="D575" s="20">
        <v>-8.6301571297983077</v>
      </c>
      <c r="E575" s="28" t="s">
        <v>169</v>
      </c>
      <c r="F575" s="28" t="s">
        <v>169</v>
      </c>
      <c r="G575" s="28" t="s">
        <v>169</v>
      </c>
      <c r="H575" s="31">
        <v>1.1412467319985033E-8</v>
      </c>
      <c r="I575" s="28" t="s">
        <v>169</v>
      </c>
      <c r="J575" s="31">
        <v>1.2225943261193403E-6</v>
      </c>
      <c r="K575" s="28" t="s">
        <v>169</v>
      </c>
      <c r="L575" s="31">
        <v>2.4451886522386805E-5</v>
      </c>
    </row>
    <row r="576" spans="1:12">
      <c r="A576" s="2" t="s">
        <v>735</v>
      </c>
      <c r="B576" s="16" t="s">
        <v>1914</v>
      </c>
      <c r="C576" s="20">
        <v>1.9933439137957818</v>
      </c>
      <c r="D576" s="20">
        <v>-4.0796923889116616</v>
      </c>
      <c r="E576" s="28" t="s">
        <v>169</v>
      </c>
      <c r="F576" s="28" t="s">
        <v>169</v>
      </c>
      <c r="G576" s="28" t="s">
        <v>169</v>
      </c>
      <c r="H576" s="31">
        <v>1.8138076631436982E-7</v>
      </c>
      <c r="I576" s="28" t="s">
        <v>169</v>
      </c>
      <c r="J576" s="31">
        <v>4.3071679267068498E-6</v>
      </c>
      <c r="K576" s="28" t="s">
        <v>169</v>
      </c>
      <c r="L576" s="31">
        <v>8.6143358534136982E-5</v>
      </c>
    </row>
    <row r="577" spans="1:12">
      <c r="A577" s="2" t="s">
        <v>736</v>
      </c>
      <c r="B577" s="16" t="s">
        <v>1915</v>
      </c>
      <c r="C577" s="20">
        <v>5.0717039137957807</v>
      </c>
      <c r="D577" s="20">
        <v>-2.9872192688400094</v>
      </c>
      <c r="E577" s="28" t="s">
        <v>169</v>
      </c>
      <c r="F577" s="28" t="s">
        <v>169</v>
      </c>
      <c r="G577" s="28" t="s">
        <v>169</v>
      </c>
      <c r="H577" s="31">
        <v>2.7027547751485371E-6</v>
      </c>
      <c r="I577" s="28" t="s">
        <v>169</v>
      </c>
      <c r="J577" s="31">
        <v>1.2818582201418264E-4</v>
      </c>
      <c r="K577" s="28" t="s">
        <v>169</v>
      </c>
      <c r="L577" s="31">
        <v>2.5637164402836526E-3</v>
      </c>
    </row>
    <row r="578" spans="1:12">
      <c r="A578" s="2" t="s">
        <v>737</v>
      </c>
      <c r="B578" s="16" t="s">
        <v>1916</v>
      </c>
      <c r="C578" s="20">
        <v>3.6029439137957815</v>
      </c>
      <c r="D578" s="20">
        <v>-7.7820449884920846</v>
      </c>
      <c r="E578" s="28" t="s">
        <v>169</v>
      </c>
      <c r="F578" s="28" t="s">
        <v>169</v>
      </c>
      <c r="G578" s="28" t="s">
        <v>169</v>
      </c>
      <c r="H578" s="31">
        <v>4.218208284127431E-7</v>
      </c>
      <c r="I578" s="28" t="s">
        <v>169</v>
      </c>
      <c r="J578" s="31">
        <v>5.5730069291881677E-5</v>
      </c>
      <c r="K578" s="28" t="s">
        <v>169</v>
      </c>
      <c r="L578" s="31">
        <v>1.1146013858376335E-3</v>
      </c>
    </row>
    <row r="579" spans="1:12">
      <c r="A579" s="2" t="s">
        <v>738</v>
      </c>
      <c r="B579" s="16" t="s">
        <v>1917</v>
      </c>
      <c r="C579" s="20">
        <v>2.8383839137957811</v>
      </c>
      <c r="D579" s="20">
        <v>-4.2685450941149403</v>
      </c>
      <c r="E579" s="28" t="s">
        <v>169</v>
      </c>
      <c r="F579" s="28" t="s">
        <v>169</v>
      </c>
      <c r="G579" s="28" t="s">
        <v>169</v>
      </c>
      <c r="H579" s="31">
        <v>4.6176707367544133E-8</v>
      </c>
      <c r="I579" s="28" t="s">
        <v>169</v>
      </c>
      <c r="J579" s="31">
        <v>2.1008803322276812E-5</v>
      </c>
      <c r="K579" s="28" t="s">
        <v>169</v>
      </c>
      <c r="L579" s="31">
        <v>4.2017606644553622E-4</v>
      </c>
    </row>
    <row r="580" spans="1:12">
      <c r="A580" s="2" t="s">
        <v>739</v>
      </c>
      <c r="B580" s="16" t="s">
        <v>1918</v>
      </c>
      <c r="C580" s="20">
        <v>1.8726239137957816</v>
      </c>
      <c r="D580" s="20">
        <v>-5.2213392309040918</v>
      </c>
      <c r="E580" s="28" t="s">
        <v>169</v>
      </c>
      <c r="F580" s="28" t="s">
        <v>169</v>
      </c>
      <c r="G580" s="28" t="s">
        <v>169</v>
      </c>
      <c r="H580" s="31">
        <v>2.9150101582089749E-7</v>
      </c>
      <c r="I580" s="28" t="s">
        <v>169</v>
      </c>
      <c r="J580" s="31">
        <v>3.3437572443978484E-6</v>
      </c>
      <c r="K580" s="28" t="s">
        <v>169</v>
      </c>
      <c r="L580" s="31">
        <v>6.6875144887956964E-5</v>
      </c>
    </row>
    <row r="581" spans="1:12">
      <c r="A581" s="2" t="s">
        <v>740</v>
      </c>
      <c r="B581" s="16" t="s">
        <v>1919</v>
      </c>
      <c r="C581" s="20">
        <v>3.1643913795781596E-2</v>
      </c>
      <c r="D581" s="20">
        <v>-5.156502017802838</v>
      </c>
      <c r="E581" s="28" t="s">
        <v>169</v>
      </c>
      <c r="F581" s="28" t="s">
        <v>169</v>
      </c>
      <c r="G581" s="28" t="s">
        <v>169</v>
      </c>
      <c r="H581" s="31">
        <v>1.0685867679640337E-10</v>
      </c>
      <c r="I581" s="28" t="s">
        <v>169</v>
      </c>
      <c r="J581" s="31">
        <v>5.3603367606707176E-8</v>
      </c>
      <c r="K581" s="28" t="s">
        <v>169</v>
      </c>
      <c r="L581" s="31">
        <v>1.0720673521341434E-6</v>
      </c>
    </row>
    <row r="582" spans="1:12">
      <c r="A582" s="2" t="s">
        <v>741</v>
      </c>
      <c r="B582" s="16" t="s">
        <v>1920</v>
      </c>
      <c r="C582" s="20">
        <v>3.723663913795781</v>
      </c>
      <c r="D582" s="20">
        <v>-2.8123592222320539</v>
      </c>
      <c r="E582" s="28" t="s">
        <v>169</v>
      </c>
      <c r="F582" s="28" t="s">
        <v>169</v>
      </c>
      <c r="G582" s="28" t="s">
        <v>169</v>
      </c>
      <c r="H582" s="31">
        <v>2.587548873544845E-6</v>
      </c>
      <c r="I582" s="28" t="s">
        <v>169</v>
      </c>
      <c r="J582" s="31">
        <v>6.2003851096991111E-5</v>
      </c>
      <c r="K582" s="28" t="s">
        <v>169</v>
      </c>
      <c r="L582" s="31">
        <v>1.2400770219398222E-3</v>
      </c>
    </row>
    <row r="583" spans="1:12">
      <c r="A583" s="2" t="s">
        <v>172</v>
      </c>
      <c r="B583" s="16" t="s">
        <v>1921</v>
      </c>
      <c r="C583" s="20">
        <v>5.1119439137957805</v>
      </c>
      <c r="D583" s="20">
        <v>-2.93441299072706</v>
      </c>
      <c r="E583" s="28" t="s">
        <v>169</v>
      </c>
      <c r="F583" s="28" t="s">
        <v>169</v>
      </c>
      <c r="G583" s="28" t="s">
        <v>169</v>
      </c>
      <c r="H583" s="31">
        <v>3.2163208637877376E-7</v>
      </c>
      <c r="I583" s="28" t="s">
        <v>169</v>
      </c>
      <c r="J583" s="31">
        <v>1.2985151071218795E-4</v>
      </c>
      <c r="K583" s="28" t="s">
        <v>169</v>
      </c>
      <c r="L583" s="31">
        <v>2.5970302142437592E-3</v>
      </c>
    </row>
    <row r="584" spans="1:12">
      <c r="A584" s="2" t="s">
        <v>742</v>
      </c>
      <c r="B584" s="16" t="s">
        <v>1922</v>
      </c>
      <c r="C584" s="20">
        <v>5.6753039137957799</v>
      </c>
      <c r="D584" s="20">
        <v>-2.8518717446794355</v>
      </c>
      <c r="E584" s="28" t="s">
        <v>169</v>
      </c>
      <c r="F584" s="28" t="s">
        <v>169</v>
      </c>
      <c r="G584" s="28" t="s">
        <v>169</v>
      </c>
      <c r="H584" s="31">
        <v>4.3293776706970937E-5</v>
      </c>
      <c r="I584" s="28" t="s">
        <v>169</v>
      </c>
      <c r="J584" s="31">
        <v>1.5136219578337049E-4</v>
      </c>
      <c r="K584" s="28" t="s">
        <v>169</v>
      </c>
      <c r="L584" s="31">
        <v>3.0272439156674097E-3</v>
      </c>
    </row>
    <row r="585" spans="1:12">
      <c r="A585" s="2" t="s">
        <v>743</v>
      </c>
      <c r="B585" s="16" t="s">
        <v>1923</v>
      </c>
      <c r="C585" s="20">
        <v>5.7155439137957806</v>
      </c>
      <c r="D585" s="20">
        <v>-3.3556251457993991</v>
      </c>
      <c r="E585" s="28" t="s">
        <v>169</v>
      </c>
      <c r="F585" s="28" t="s">
        <v>169</v>
      </c>
      <c r="G585" s="28" t="s">
        <v>169</v>
      </c>
      <c r="H585" s="31">
        <v>2.8417716673994288E-6</v>
      </c>
      <c r="I585" s="28" t="s">
        <v>169</v>
      </c>
      <c r="J585" s="31">
        <v>1.5277619787148539E-4</v>
      </c>
      <c r="K585" s="28" t="s">
        <v>169</v>
      </c>
      <c r="L585" s="31">
        <v>3.0555239574297081E-3</v>
      </c>
    </row>
    <row r="586" spans="1:12">
      <c r="A586" s="2" t="s">
        <v>744</v>
      </c>
      <c r="B586" s="16" t="s">
        <v>1924</v>
      </c>
      <c r="C586" s="20">
        <v>1.7217239137957816</v>
      </c>
      <c r="D586" s="20">
        <v>-3.8901750015001415</v>
      </c>
      <c r="E586" s="28" t="s">
        <v>169</v>
      </c>
      <c r="F586" s="28" t="s">
        <v>169</v>
      </c>
      <c r="G586" s="28" t="s">
        <v>169</v>
      </c>
      <c r="H586" s="31">
        <v>1.0332461152469437E-8</v>
      </c>
      <c r="I586" s="28" t="s">
        <v>169</v>
      </c>
      <c r="J586" s="31">
        <v>2.4181867485915282E-6</v>
      </c>
      <c r="K586" s="28" t="s">
        <v>169</v>
      </c>
      <c r="L586" s="31">
        <v>4.8363734971830559E-5</v>
      </c>
    </row>
    <row r="587" spans="1:12">
      <c r="A587" s="2" t="s">
        <v>745</v>
      </c>
      <c r="B587" s="16" t="s">
        <v>1925</v>
      </c>
      <c r="C587" s="20">
        <v>3.9550439137957811</v>
      </c>
      <c r="D587" s="20">
        <v>-0.84440297771900386</v>
      </c>
      <c r="E587" s="28" t="s">
        <v>169</v>
      </c>
      <c r="F587" s="28" t="s">
        <v>169</v>
      </c>
      <c r="G587" s="28" t="s">
        <v>169</v>
      </c>
      <c r="H587" s="31">
        <v>7.5629597179334478E-7</v>
      </c>
      <c r="I587" s="28" t="s">
        <v>169</v>
      </c>
      <c r="J587" s="31">
        <v>6.1542810314276861E-5</v>
      </c>
      <c r="K587" s="28" t="s">
        <v>169</v>
      </c>
      <c r="L587" s="31">
        <v>1.2308562062855373E-3</v>
      </c>
    </row>
    <row r="588" spans="1:12">
      <c r="A588" s="2" t="s">
        <v>746</v>
      </c>
      <c r="B588" s="16" t="s">
        <v>1926</v>
      </c>
      <c r="C588" s="20">
        <v>-4.294156086204219</v>
      </c>
      <c r="D588" s="20">
        <v>-6.7756691426793623</v>
      </c>
      <c r="E588" s="28" t="s">
        <v>169</v>
      </c>
      <c r="F588" s="28" t="s">
        <v>169</v>
      </c>
      <c r="G588" s="28" t="s">
        <v>169</v>
      </c>
      <c r="H588" s="31">
        <v>1.1764121769919286E-10</v>
      </c>
      <c r="I588" s="28" t="s">
        <v>169</v>
      </c>
      <c r="J588" s="31">
        <v>2.5448302634566791E-12</v>
      </c>
      <c r="K588" s="28" t="s">
        <v>169</v>
      </c>
      <c r="L588" s="31">
        <v>5.0896605269133583E-11</v>
      </c>
    </row>
    <row r="589" spans="1:12">
      <c r="A589" s="2" t="s">
        <v>747</v>
      </c>
      <c r="B589" s="16" t="s">
        <v>1927</v>
      </c>
      <c r="C589" s="20">
        <v>1.2790839137957812</v>
      </c>
      <c r="D589" s="20">
        <v>-6.8569024456094967</v>
      </c>
      <c r="E589" s="28" t="s">
        <v>169</v>
      </c>
      <c r="F589" s="28" t="s">
        <v>169</v>
      </c>
      <c r="G589" s="28" t="s">
        <v>169</v>
      </c>
      <c r="H589" s="31">
        <v>1.1483622232528758E-8</v>
      </c>
      <c r="I589" s="28" t="s">
        <v>169</v>
      </c>
      <c r="J589" s="31">
        <v>9.138865153982651E-7</v>
      </c>
      <c r="K589" s="28" t="s">
        <v>169</v>
      </c>
      <c r="L589" s="31">
        <v>1.8277730307965301E-5</v>
      </c>
    </row>
    <row r="590" spans="1:12">
      <c r="A590" s="2" t="s">
        <v>748</v>
      </c>
      <c r="B590" s="16" t="s">
        <v>1928</v>
      </c>
      <c r="C590" s="20">
        <v>1.3796839137957813</v>
      </c>
      <c r="D590" s="20">
        <v>-5.2664769106985458</v>
      </c>
      <c r="E590" s="28" t="s">
        <v>169</v>
      </c>
      <c r="F590" s="28" t="s">
        <v>169</v>
      </c>
      <c r="G590" s="28" t="s">
        <v>169</v>
      </c>
      <c r="H590" s="31">
        <v>6.8877521196262748E-8</v>
      </c>
      <c r="I590" s="28" t="s">
        <v>169</v>
      </c>
      <c r="J590" s="31">
        <v>1.1433552079291007E-6</v>
      </c>
      <c r="K590" s="28" t="s">
        <v>169</v>
      </c>
      <c r="L590" s="31">
        <v>2.2867104158582011E-5</v>
      </c>
    </row>
    <row r="591" spans="1:12">
      <c r="A591" s="2" t="s">
        <v>749</v>
      </c>
      <c r="B591" s="16" t="s">
        <v>1929</v>
      </c>
      <c r="C591" s="20">
        <v>0.67548391379578154</v>
      </c>
      <c r="D591" s="20">
        <v>-7.6204288758869412</v>
      </c>
      <c r="E591" s="28" t="s">
        <v>169</v>
      </c>
      <c r="F591" s="28" t="s">
        <v>169</v>
      </c>
      <c r="G591" s="28" t="s">
        <v>169</v>
      </c>
      <c r="H591" s="31">
        <v>2.631425451958605E-9</v>
      </c>
      <c r="I591" s="28" t="s">
        <v>169</v>
      </c>
      <c r="J591" s="31">
        <v>2.3374200527463669E-7</v>
      </c>
      <c r="K591" s="28" t="s">
        <v>169</v>
      </c>
      <c r="L591" s="31">
        <v>4.6748401054927333E-6</v>
      </c>
    </row>
    <row r="592" spans="1:12">
      <c r="A592" s="2" t="s">
        <v>750</v>
      </c>
      <c r="B592" s="16" t="s">
        <v>1930</v>
      </c>
      <c r="C592" s="20">
        <v>4.4982839137957811</v>
      </c>
      <c r="D592" s="20">
        <v>-3.4182449969513411</v>
      </c>
      <c r="E592" s="28" t="s">
        <v>169</v>
      </c>
      <c r="F592" s="28" t="s">
        <v>169</v>
      </c>
      <c r="G592" s="28" t="s">
        <v>169</v>
      </c>
      <c r="H592" s="31">
        <v>6.6270025494254402E-6</v>
      </c>
      <c r="I592" s="28" t="s">
        <v>169</v>
      </c>
      <c r="J592" s="31">
        <v>1.0243231288426312E-4</v>
      </c>
      <c r="K592" s="28" t="s">
        <v>169</v>
      </c>
      <c r="L592" s="31">
        <v>2.0486462576852623E-3</v>
      </c>
    </row>
    <row r="593" spans="1:12">
      <c r="A593" s="2" t="s">
        <v>751</v>
      </c>
      <c r="B593" s="16" t="s">
        <v>1931</v>
      </c>
      <c r="C593" s="20">
        <v>4.5485839137957811</v>
      </c>
      <c r="D593" s="20">
        <v>-0.93777299072706033</v>
      </c>
      <c r="E593" s="28" t="s">
        <v>169</v>
      </c>
      <c r="F593" s="28" t="s">
        <v>169</v>
      </c>
      <c r="G593" s="28" t="s">
        <v>169</v>
      </c>
      <c r="H593" s="31">
        <v>1.5503447768785375E-6</v>
      </c>
      <c r="I593" s="28" t="s">
        <v>169</v>
      </c>
      <c r="J593" s="31">
        <v>9.8783118918243856E-5</v>
      </c>
      <c r="K593" s="28" t="s">
        <v>169</v>
      </c>
      <c r="L593" s="31">
        <v>1.9756623783648767E-3</v>
      </c>
    </row>
    <row r="594" spans="1:12">
      <c r="A594" s="2" t="s">
        <v>752</v>
      </c>
      <c r="B594" s="16" t="s">
        <v>1932</v>
      </c>
      <c r="C594" s="20">
        <v>0.54470391379578165</v>
      </c>
      <c r="D594" s="20">
        <v>-7.0906641769664853</v>
      </c>
      <c r="E594" s="28" t="s">
        <v>169</v>
      </c>
      <c r="F594" s="28" t="s">
        <v>169</v>
      </c>
      <c r="G594" s="28" t="s">
        <v>169</v>
      </c>
      <c r="H594" s="31">
        <v>1.0287885966286865E-9</v>
      </c>
      <c r="I594" s="28" t="s">
        <v>169</v>
      </c>
      <c r="J594" s="31">
        <v>1.7347834488269774E-7</v>
      </c>
      <c r="K594" s="28" t="s">
        <v>169</v>
      </c>
      <c r="L594" s="31">
        <v>3.4695668976539546E-6</v>
      </c>
    </row>
    <row r="595" spans="1:12">
      <c r="A595" s="2" t="s">
        <v>753</v>
      </c>
      <c r="B595" s="16" t="s">
        <v>1933</v>
      </c>
      <c r="C595" s="20">
        <v>1.7418439137957817</v>
      </c>
      <c r="D595" s="20">
        <v>-2.5743017490154543</v>
      </c>
      <c r="E595" s="28" t="s">
        <v>169</v>
      </c>
      <c r="F595" s="28" t="s">
        <v>169</v>
      </c>
      <c r="G595" s="28" t="s">
        <v>169</v>
      </c>
      <c r="H595" s="31">
        <v>4.1166118610434123E-8</v>
      </c>
      <c r="I595" s="28" t="s">
        <v>169</v>
      </c>
      <c r="J595" s="31">
        <v>2.473790287998651E-6</v>
      </c>
      <c r="K595" s="28" t="s">
        <v>169</v>
      </c>
      <c r="L595" s="31">
        <v>4.9475805759973016E-5</v>
      </c>
    </row>
    <row r="596" spans="1:12">
      <c r="A596" s="2" t="s">
        <v>754</v>
      </c>
      <c r="B596" s="16" t="s">
        <v>1934</v>
      </c>
      <c r="C596" s="20">
        <v>4.8503839137957812</v>
      </c>
      <c r="D596" s="20">
        <v>-2.2648001480119766</v>
      </c>
      <c r="E596" s="28" t="s">
        <v>169</v>
      </c>
      <c r="F596" s="28" t="s">
        <v>169</v>
      </c>
      <c r="G596" s="28" t="s">
        <v>169</v>
      </c>
      <c r="H596" s="31">
        <v>4.6823168864503044E-6</v>
      </c>
      <c r="I596" s="28" t="s">
        <v>169</v>
      </c>
      <c r="J596" s="31">
        <v>1.1852452040897385E-4</v>
      </c>
      <c r="K596" s="28" t="s">
        <v>169</v>
      </c>
      <c r="L596" s="31">
        <v>2.370490408179477E-3</v>
      </c>
    </row>
    <row r="597" spans="1:12">
      <c r="A597" s="2" t="s">
        <v>755</v>
      </c>
      <c r="B597" s="16" t="s">
        <v>1935</v>
      </c>
      <c r="C597" s="20">
        <v>2.5567039137957814</v>
      </c>
      <c r="D597" s="20">
        <v>-3.1629015685814985</v>
      </c>
      <c r="E597" s="28" t="s">
        <v>169</v>
      </c>
      <c r="F597" s="28" t="s">
        <v>169</v>
      </c>
      <c r="G597" s="28" t="s">
        <v>169</v>
      </c>
      <c r="H597" s="31">
        <v>1.6380461415255464E-7</v>
      </c>
      <c r="I597" s="28" t="s">
        <v>169</v>
      </c>
      <c r="J597" s="31">
        <v>1.2938475376647427E-5</v>
      </c>
      <c r="K597" s="28" t="s">
        <v>169</v>
      </c>
      <c r="L597" s="31">
        <v>2.587695075329485E-4</v>
      </c>
    </row>
    <row r="598" spans="1:12">
      <c r="A598" s="2" t="s">
        <v>756</v>
      </c>
      <c r="B598" s="16" t="s">
        <v>1936</v>
      </c>
      <c r="C598" s="20">
        <v>1.1784839137957817</v>
      </c>
      <c r="D598" s="20">
        <v>-2.7274240693487859</v>
      </c>
      <c r="E598" s="28" t="s">
        <v>169</v>
      </c>
      <c r="F598" s="28" t="s">
        <v>169</v>
      </c>
      <c r="G598" s="28" t="s">
        <v>169</v>
      </c>
      <c r="H598" s="31">
        <v>6.1223891665612801E-9</v>
      </c>
      <c r="I598" s="28" t="s">
        <v>169</v>
      </c>
      <c r="J598" s="31">
        <v>7.1788185514799971E-7</v>
      </c>
      <c r="K598" s="28" t="s">
        <v>169</v>
      </c>
      <c r="L598" s="31">
        <v>1.4357637102959993E-5</v>
      </c>
    </row>
    <row r="599" spans="1:12">
      <c r="A599" s="2" t="s">
        <v>757</v>
      </c>
      <c r="B599" s="16" t="s">
        <v>1937</v>
      </c>
      <c r="C599" s="20">
        <v>3.9248639137957806</v>
      </c>
      <c r="D599" s="20">
        <v>-0.78920464634400378</v>
      </c>
      <c r="E599" s="28" t="s">
        <v>169</v>
      </c>
      <c r="F599" s="28" t="s">
        <v>169</v>
      </c>
      <c r="G599" s="28" t="s">
        <v>169</v>
      </c>
      <c r="H599" s="31">
        <v>4.1202715672995142E-7</v>
      </c>
      <c r="I599" s="28" t="s">
        <v>169</v>
      </c>
      <c r="J599" s="31">
        <v>5.8255234281687831E-5</v>
      </c>
      <c r="K599" s="28" t="s">
        <v>169</v>
      </c>
      <c r="L599" s="31">
        <v>1.1651046856337565E-3</v>
      </c>
    </row>
    <row r="600" spans="1:12">
      <c r="A600" s="2" t="s">
        <v>758</v>
      </c>
      <c r="B600" s="16" t="s">
        <v>1938</v>
      </c>
      <c r="C600" s="20">
        <v>8.0494639137957797</v>
      </c>
      <c r="D600" s="20">
        <v>-4.2794032612145498</v>
      </c>
      <c r="E600" s="28" t="s">
        <v>169</v>
      </c>
      <c r="F600" s="28" t="s">
        <v>169</v>
      </c>
      <c r="G600" s="28" t="s">
        <v>169</v>
      </c>
      <c r="H600" s="31">
        <v>1.4868874135892365E-8</v>
      </c>
      <c r="I600" s="28" t="s">
        <v>169</v>
      </c>
      <c r="J600" s="31">
        <v>2.0628170636599364E-4</v>
      </c>
      <c r="K600" s="28" t="s">
        <v>169</v>
      </c>
      <c r="L600" s="31">
        <v>4.1256341273198721E-3</v>
      </c>
    </row>
    <row r="601" spans="1:12">
      <c r="A601" s="2" t="s">
        <v>759</v>
      </c>
      <c r="B601" s="16" t="s">
        <v>1939</v>
      </c>
      <c r="C601" s="20">
        <v>1.2489039137957814</v>
      </c>
      <c r="D601" s="20">
        <v>-5.1793017403434165</v>
      </c>
      <c r="E601" s="28" t="s">
        <v>169</v>
      </c>
      <c r="F601" s="28" t="s">
        <v>169</v>
      </c>
      <c r="G601" s="28" t="s">
        <v>169</v>
      </c>
      <c r="H601" s="31">
        <v>4.6289739653499484E-11</v>
      </c>
      <c r="I601" s="28" t="s">
        <v>169</v>
      </c>
      <c r="J601" s="31">
        <v>8.5422641555698135E-7</v>
      </c>
      <c r="K601" s="28" t="s">
        <v>169</v>
      </c>
      <c r="L601" s="31">
        <v>1.7084528311139625E-5</v>
      </c>
    </row>
    <row r="602" spans="1:12">
      <c r="A602" s="2" t="s">
        <v>760</v>
      </c>
      <c r="B602" s="16" t="s">
        <v>1940</v>
      </c>
      <c r="C602" s="20">
        <v>-0.76309608620421832</v>
      </c>
      <c r="D602" s="20">
        <v>-6.4155699640831845</v>
      </c>
      <c r="E602" s="28" t="s">
        <v>169</v>
      </c>
      <c r="F602" s="28" t="s">
        <v>169</v>
      </c>
      <c r="G602" s="28" t="s">
        <v>169</v>
      </c>
      <c r="H602" s="31">
        <v>3.2545959086122511E-10</v>
      </c>
      <c r="I602" s="28" t="s">
        <v>169</v>
      </c>
      <c r="J602" s="31">
        <v>8.6321811216375615E-9</v>
      </c>
      <c r="K602" s="28" t="s">
        <v>169</v>
      </c>
      <c r="L602" s="31">
        <v>1.726436224327512E-7</v>
      </c>
    </row>
    <row r="603" spans="1:12">
      <c r="A603" s="2" t="s">
        <v>761</v>
      </c>
      <c r="B603" s="16" t="s">
        <v>1941</v>
      </c>
      <c r="C603" s="20">
        <v>2.3454439137957817</v>
      </c>
      <c r="D603" s="20">
        <v>-5.6349426452701419</v>
      </c>
      <c r="E603" s="28" t="s">
        <v>169</v>
      </c>
      <c r="F603" s="28" t="s">
        <v>169</v>
      </c>
      <c r="G603" s="28" t="s">
        <v>169</v>
      </c>
      <c r="H603" s="31">
        <v>4.6018190769466272E-8</v>
      </c>
      <c r="I603" s="28" t="s">
        <v>169</v>
      </c>
      <c r="J603" s="31">
        <v>8.7538128615882346E-6</v>
      </c>
      <c r="K603" s="28" t="s">
        <v>169</v>
      </c>
      <c r="L603" s="31">
        <v>1.7507625723176467E-4</v>
      </c>
    </row>
    <row r="604" spans="1:12">
      <c r="A604" s="2" t="s">
        <v>762</v>
      </c>
      <c r="B604" s="16" t="s">
        <v>1942</v>
      </c>
      <c r="C604" s="20">
        <v>3.5928839137957813</v>
      </c>
      <c r="D604" s="20">
        <v>7.771630834287778E-2</v>
      </c>
      <c r="E604" s="28" t="s">
        <v>169</v>
      </c>
      <c r="F604" s="28" t="s">
        <v>170</v>
      </c>
      <c r="G604" s="28" t="s">
        <v>169</v>
      </c>
      <c r="H604" s="31">
        <v>1.2866399462225433E-7</v>
      </c>
      <c r="I604" s="28" t="s">
        <v>169</v>
      </c>
      <c r="J604" s="31">
        <v>1.3683369998771577E-5</v>
      </c>
      <c r="K604" s="28" t="s">
        <v>169</v>
      </c>
      <c r="L604" s="31">
        <v>2.7366739997543153E-4</v>
      </c>
    </row>
    <row r="605" spans="1:12">
      <c r="A605" s="2" t="s">
        <v>763</v>
      </c>
      <c r="B605" s="16" t="s">
        <v>1943</v>
      </c>
      <c r="C605" s="20">
        <v>1.2891439137957816</v>
      </c>
      <c r="D605" s="20">
        <v>-3.7371049026870051</v>
      </c>
      <c r="E605" s="28" t="s">
        <v>169</v>
      </c>
      <c r="F605" s="28" t="s">
        <v>169</v>
      </c>
      <c r="G605" s="28" t="s">
        <v>169</v>
      </c>
      <c r="H605" s="31">
        <v>5.3080133850077315E-9</v>
      </c>
      <c r="I605" s="28" t="s">
        <v>169</v>
      </c>
      <c r="J605" s="31">
        <v>9.3316956887403133E-7</v>
      </c>
      <c r="K605" s="28" t="s">
        <v>169</v>
      </c>
      <c r="L605" s="31">
        <v>1.8663391377480626E-5</v>
      </c>
    </row>
    <row r="606" spans="1:12">
      <c r="A606" s="2" t="s">
        <v>764</v>
      </c>
      <c r="B606" s="16" t="s">
        <v>1944</v>
      </c>
      <c r="C606" s="20">
        <v>4.6391239137957809</v>
      </c>
      <c r="D606" s="20">
        <v>-3.8368624456094973</v>
      </c>
      <c r="E606" s="28" t="s">
        <v>169</v>
      </c>
      <c r="F606" s="28" t="s">
        <v>169</v>
      </c>
      <c r="G606" s="28" t="s">
        <v>169</v>
      </c>
      <c r="H606" s="31">
        <v>2.7125691471630548E-6</v>
      </c>
      <c r="I606" s="28" t="s">
        <v>169</v>
      </c>
      <c r="J606" s="31">
        <v>1.0912739407443511E-4</v>
      </c>
      <c r="K606" s="28" t="s">
        <v>169</v>
      </c>
      <c r="L606" s="31">
        <v>2.1825478814887019E-3</v>
      </c>
    </row>
    <row r="607" spans="1:12">
      <c r="A607" s="2" t="s">
        <v>765</v>
      </c>
      <c r="B607" s="16" t="s">
        <v>1945</v>
      </c>
      <c r="C607" s="20">
        <v>-0.39087608620421838</v>
      </c>
      <c r="D607" s="20">
        <v>-6.9065351503734478</v>
      </c>
      <c r="E607" s="28" t="s">
        <v>169</v>
      </c>
      <c r="F607" s="28" t="s">
        <v>169</v>
      </c>
      <c r="G607" s="28" t="s">
        <v>169</v>
      </c>
      <c r="H607" s="31">
        <v>2.6252986883380749E-10</v>
      </c>
      <c r="I607" s="28" t="s">
        <v>169</v>
      </c>
      <c r="J607" s="31">
        <v>2.031562060175798E-8</v>
      </c>
      <c r="K607" s="28" t="s">
        <v>169</v>
      </c>
      <c r="L607" s="31">
        <v>4.063124120351596E-7</v>
      </c>
    </row>
    <row r="608" spans="1:12">
      <c r="A608" s="2" t="s">
        <v>766</v>
      </c>
      <c r="B608" s="16" t="s">
        <v>1946</v>
      </c>
      <c r="C608" s="20">
        <v>4.0858239137957799</v>
      </c>
      <c r="D608" s="20">
        <v>-1.9573579186892476</v>
      </c>
      <c r="E608" s="28" t="s">
        <v>169</v>
      </c>
      <c r="F608" s="28" t="s">
        <v>169</v>
      </c>
      <c r="G608" s="28" t="s">
        <v>169</v>
      </c>
      <c r="H608" s="31">
        <v>1.7451583781109692E-6</v>
      </c>
      <c r="I608" s="28" t="s">
        <v>169</v>
      </c>
      <c r="J608" s="31">
        <v>8.0539379162077545E-5</v>
      </c>
      <c r="K608" s="28" t="s">
        <v>169</v>
      </c>
      <c r="L608" s="31">
        <v>1.6107875832415508E-3</v>
      </c>
    </row>
    <row r="609" spans="1:12">
      <c r="A609" s="2" t="s">
        <v>767</v>
      </c>
      <c r="B609" s="16" t="s">
        <v>1947</v>
      </c>
      <c r="C609" s="20">
        <v>4.3675039137957814</v>
      </c>
      <c r="D609" s="20">
        <v>-2.3125126233520179</v>
      </c>
      <c r="E609" s="28" t="s">
        <v>169</v>
      </c>
      <c r="F609" s="28" t="s">
        <v>169</v>
      </c>
      <c r="G609" s="28" t="s">
        <v>169</v>
      </c>
      <c r="H609" s="31">
        <v>2.4561250063461061E-6</v>
      </c>
      <c r="I609" s="28" t="s">
        <v>169</v>
      </c>
      <c r="J609" s="31">
        <v>9.5700264472874965E-5</v>
      </c>
      <c r="K609" s="28" t="s">
        <v>169</v>
      </c>
      <c r="L609" s="31">
        <v>1.9140052894574993E-3</v>
      </c>
    </row>
    <row r="610" spans="1:12">
      <c r="A610" s="2" t="s">
        <v>768</v>
      </c>
      <c r="B610" s="16" t="s">
        <v>1948</v>
      </c>
      <c r="C610" s="20">
        <v>3.0295239137957815</v>
      </c>
      <c r="D610" s="20">
        <v>-3.8640476204106102</v>
      </c>
      <c r="E610" s="28" t="s">
        <v>169</v>
      </c>
      <c r="F610" s="28" t="s">
        <v>169</v>
      </c>
      <c r="G610" s="28" t="s">
        <v>169</v>
      </c>
      <c r="H610" s="31">
        <v>1.1957895592740873E-6</v>
      </c>
      <c r="I610" s="28" t="s">
        <v>169</v>
      </c>
      <c r="J610" s="31">
        <v>2.8088168700807599E-5</v>
      </c>
      <c r="K610" s="28" t="s">
        <v>169</v>
      </c>
      <c r="L610" s="31">
        <v>5.6176337401615199E-4</v>
      </c>
    </row>
    <row r="611" spans="1:12">
      <c r="A611" s="2" t="s">
        <v>769</v>
      </c>
      <c r="B611" s="16" t="s">
        <v>1949</v>
      </c>
      <c r="C611" s="20">
        <v>5.836263913795781</v>
      </c>
      <c r="D611" s="20">
        <v>-3.1541186595976907</v>
      </c>
      <c r="E611" s="28" t="s">
        <v>169</v>
      </c>
      <c r="F611" s="28" t="s">
        <v>169</v>
      </c>
      <c r="G611" s="28" t="s">
        <v>169</v>
      </c>
      <c r="H611" s="31">
        <v>2.1233339663898065E-7</v>
      </c>
      <c r="I611" s="28" t="s">
        <v>169</v>
      </c>
      <c r="J611" s="31">
        <v>1.568877037792516E-4</v>
      </c>
      <c r="K611" s="28" t="s">
        <v>169</v>
      </c>
      <c r="L611" s="31">
        <v>3.1377540755850317E-3</v>
      </c>
    </row>
    <row r="612" spans="1:12">
      <c r="A612" s="2" t="s">
        <v>770</v>
      </c>
      <c r="B612" s="16" t="s">
        <v>1950</v>
      </c>
      <c r="C612" s="20">
        <v>1.1684239137957815</v>
      </c>
      <c r="D612" s="20">
        <v>-6.5565324499455162</v>
      </c>
      <c r="E612" s="28" t="s">
        <v>169</v>
      </c>
      <c r="F612" s="28" t="s">
        <v>169</v>
      </c>
      <c r="G612" s="28" t="s">
        <v>169</v>
      </c>
      <c r="H612" s="31">
        <v>4.6973866075670604E-9</v>
      </c>
      <c r="I612" s="28" t="s">
        <v>169</v>
      </c>
      <c r="J612" s="31">
        <v>7.1329846051635641E-7</v>
      </c>
      <c r="K612" s="28" t="s">
        <v>169</v>
      </c>
      <c r="L612" s="31">
        <v>1.4265969210327128E-5</v>
      </c>
    </row>
    <row r="613" spans="1:12">
      <c r="A613" s="2" t="s">
        <v>771</v>
      </c>
      <c r="B613" s="16" t="s">
        <v>1951</v>
      </c>
      <c r="C613" s="20">
        <v>-6.8956086204218378E-2</v>
      </c>
      <c r="D613" s="20">
        <v>-16.063854669330947</v>
      </c>
      <c r="E613" s="28" t="s">
        <v>169</v>
      </c>
      <c r="F613" s="28" t="s">
        <v>169</v>
      </c>
      <c r="G613" s="28" t="s">
        <v>169</v>
      </c>
      <c r="H613" s="31">
        <v>1.752736122729581E-9</v>
      </c>
      <c r="I613" s="28" t="s">
        <v>169</v>
      </c>
      <c r="J613" s="31">
        <v>4.2556400279598537E-8</v>
      </c>
      <c r="K613" s="28" t="s">
        <v>169</v>
      </c>
      <c r="L613" s="31">
        <v>8.5112800559197072E-7</v>
      </c>
    </row>
    <row r="614" spans="1:12">
      <c r="A614" s="2" t="s">
        <v>772</v>
      </c>
      <c r="B614" s="16" t="s">
        <v>1952</v>
      </c>
      <c r="C614" s="20">
        <v>2.6472439137957813</v>
      </c>
      <c r="D614" s="20">
        <v>-5.3832651720535427</v>
      </c>
      <c r="E614" s="28" t="s">
        <v>169</v>
      </c>
      <c r="F614" s="28" t="s">
        <v>169</v>
      </c>
      <c r="G614" s="28" t="s">
        <v>169</v>
      </c>
      <c r="H614" s="31">
        <v>1.6584963450652757E-7</v>
      </c>
      <c r="I614" s="28" t="s">
        <v>169</v>
      </c>
      <c r="J614" s="31">
        <v>1.5261914672105951E-5</v>
      </c>
      <c r="K614" s="28" t="s">
        <v>169</v>
      </c>
      <c r="L614" s="31">
        <v>3.0523829344211896E-4</v>
      </c>
    </row>
    <row r="615" spans="1:12">
      <c r="A615" s="2" t="s">
        <v>773</v>
      </c>
      <c r="B615" s="16" t="s">
        <v>1953</v>
      </c>
      <c r="C615" s="20">
        <v>0.21272391379578157</v>
      </c>
      <c r="D615" s="20">
        <v>-13.85304328042781</v>
      </c>
      <c r="E615" s="28" t="s">
        <v>169</v>
      </c>
      <c r="F615" s="28" t="s">
        <v>169</v>
      </c>
      <c r="G615" s="28" t="s">
        <v>169</v>
      </c>
      <c r="H615" s="31">
        <v>1.6833203275763891E-9</v>
      </c>
      <c r="I615" s="28" t="s">
        <v>169</v>
      </c>
      <c r="J615" s="31">
        <v>8.1191349788031793E-8</v>
      </c>
      <c r="K615" s="28" t="s">
        <v>169</v>
      </c>
      <c r="L615" s="31">
        <v>1.6238269957606358E-6</v>
      </c>
    </row>
    <row r="616" spans="1:12">
      <c r="A616" s="2" t="s">
        <v>774</v>
      </c>
      <c r="B616" s="16" t="s">
        <v>1954</v>
      </c>
      <c r="C616" s="20">
        <v>0.3837439137957816</v>
      </c>
      <c r="D616" s="20">
        <v>-10.954012818965142</v>
      </c>
      <c r="E616" s="28" t="s">
        <v>169</v>
      </c>
      <c r="F616" s="28" t="s">
        <v>169</v>
      </c>
      <c r="G616" s="28" t="s">
        <v>169</v>
      </c>
      <c r="H616" s="31">
        <v>7.8546515614293148E-10</v>
      </c>
      <c r="I616" s="28" t="s">
        <v>169</v>
      </c>
      <c r="J616" s="31">
        <v>1.200961235217109E-7</v>
      </c>
      <c r="K616" s="28" t="s">
        <v>169</v>
      </c>
      <c r="L616" s="31">
        <v>2.4019224704342177E-6</v>
      </c>
    </row>
    <row r="617" spans="1:12">
      <c r="A617" s="2" t="s">
        <v>775</v>
      </c>
      <c r="B617" s="16" t="s">
        <v>1955</v>
      </c>
      <c r="C617" s="20">
        <v>1.1885439137957814</v>
      </c>
      <c r="D617" s="20">
        <v>-14.704959959747168</v>
      </c>
      <c r="E617" s="28" t="s">
        <v>169</v>
      </c>
      <c r="F617" s="28" t="s">
        <v>169</v>
      </c>
      <c r="G617" s="28" t="s">
        <v>169</v>
      </c>
      <c r="H617" s="31">
        <v>4.287067853270223E-10</v>
      </c>
      <c r="I617" s="28" t="s">
        <v>169</v>
      </c>
      <c r="J617" s="31">
        <v>7.4624330862768373E-7</v>
      </c>
      <c r="K617" s="28" t="s">
        <v>169</v>
      </c>
      <c r="L617" s="31">
        <v>1.4924866172553675E-5</v>
      </c>
    </row>
    <row r="618" spans="1:12">
      <c r="A618" s="2" t="s">
        <v>776</v>
      </c>
      <c r="B618" s="16" t="s">
        <v>1956</v>
      </c>
      <c r="C618" s="20">
        <v>0.60506391379578162</v>
      </c>
      <c r="D618" s="20">
        <v>-12.597681010834915</v>
      </c>
      <c r="E618" s="28" t="s">
        <v>169</v>
      </c>
      <c r="F618" s="28" t="s">
        <v>169</v>
      </c>
      <c r="G618" s="28" t="s">
        <v>169</v>
      </c>
      <c r="H618" s="31">
        <v>4.7646971042525103E-10</v>
      </c>
      <c r="I618" s="28" t="s">
        <v>169</v>
      </c>
      <c r="J618" s="31">
        <v>1.9908830695465244E-7</v>
      </c>
      <c r="K618" s="28" t="s">
        <v>169</v>
      </c>
      <c r="L618" s="31">
        <v>3.9817661390930489E-6</v>
      </c>
    </row>
    <row r="619" spans="1:12">
      <c r="A619" s="2" t="s">
        <v>777</v>
      </c>
      <c r="B619" s="16" t="s">
        <v>1957</v>
      </c>
      <c r="C619" s="20">
        <v>4.790023913795781</v>
      </c>
      <c r="D619" s="20">
        <v>-2.8607860293345295</v>
      </c>
      <c r="E619" s="28" t="s">
        <v>169</v>
      </c>
      <c r="F619" s="28" t="s">
        <v>169</v>
      </c>
      <c r="G619" s="28" t="s">
        <v>169</v>
      </c>
      <c r="H619" s="31">
        <v>3.3035890207479335E-6</v>
      </c>
      <c r="I619" s="28" t="s">
        <v>169</v>
      </c>
      <c r="J619" s="31">
        <v>1.1597911328044479E-4</v>
      </c>
      <c r="K619" s="28" t="s">
        <v>169</v>
      </c>
      <c r="L619" s="31">
        <v>2.3195822656088957E-3</v>
      </c>
    </row>
    <row r="620" spans="1:12">
      <c r="A620" s="2" t="s">
        <v>778</v>
      </c>
      <c r="B620" s="16" t="s">
        <v>1958</v>
      </c>
      <c r="C620" s="20">
        <v>2.0738239137957817</v>
      </c>
      <c r="D620" s="20">
        <v>-4.9859220040451255</v>
      </c>
      <c r="E620" s="28" t="s">
        <v>169</v>
      </c>
      <c r="F620" s="28" t="s">
        <v>169</v>
      </c>
      <c r="G620" s="28" t="s">
        <v>169</v>
      </c>
      <c r="H620" s="31">
        <v>2.6718750020649391E-7</v>
      </c>
      <c r="I620" s="28" t="s">
        <v>169</v>
      </c>
      <c r="J620" s="31">
        <v>5.0903140004836509E-6</v>
      </c>
      <c r="K620" s="28" t="s">
        <v>169</v>
      </c>
      <c r="L620" s="31">
        <v>1.0180628000967302E-4</v>
      </c>
    </row>
    <row r="621" spans="1:12">
      <c r="A621" s="2" t="s">
        <v>779</v>
      </c>
      <c r="B621" s="16" t="s">
        <v>1959</v>
      </c>
      <c r="C621" s="20">
        <v>6.1380639137957811</v>
      </c>
      <c r="D621" s="20">
        <v>-2.2416567214647665</v>
      </c>
      <c r="E621" s="28" t="s">
        <v>169</v>
      </c>
      <c r="F621" s="28" t="s">
        <v>169</v>
      </c>
      <c r="G621" s="28" t="s">
        <v>169</v>
      </c>
      <c r="H621" s="31">
        <v>2.997361418335707E-6</v>
      </c>
      <c r="I621" s="28" t="s">
        <v>169</v>
      </c>
      <c r="J621" s="31">
        <v>1.6647398898504757E-4</v>
      </c>
      <c r="K621" s="28" t="s">
        <v>169</v>
      </c>
      <c r="L621" s="31">
        <v>3.3294797797009511E-3</v>
      </c>
    </row>
    <row r="622" spans="1:12">
      <c r="A622" s="2" t="s">
        <v>780</v>
      </c>
      <c r="B622" s="16" t="s">
        <v>1960</v>
      </c>
      <c r="C622" s="20">
        <v>4.9811639137957808</v>
      </c>
      <c r="D622" s="20">
        <v>-9.1717649971641233</v>
      </c>
      <c r="E622" s="28" t="s">
        <v>169</v>
      </c>
      <c r="F622" s="28" t="s">
        <v>169</v>
      </c>
      <c r="G622" s="28" t="s">
        <v>169</v>
      </c>
      <c r="H622" s="31">
        <v>2.1896203133726496E-8</v>
      </c>
      <c r="I622" s="28" t="s">
        <v>169</v>
      </c>
      <c r="J622" s="31">
        <v>1.24394815586441E-4</v>
      </c>
      <c r="K622" s="28" t="s">
        <v>169</v>
      </c>
      <c r="L622" s="31">
        <v>2.4878963117288197E-3</v>
      </c>
    </row>
    <row r="623" spans="1:12">
      <c r="A623" s="2" t="s">
        <v>781</v>
      </c>
      <c r="B623" s="16" t="s">
        <v>1961</v>
      </c>
      <c r="C623" s="20">
        <v>0.22278391379578161</v>
      </c>
      <c r="D623" s="20">
        <v>-3.6560769528138475</v>
      </c>
      <c r="E623" s="28" t="s">
        <v>169</v>
      </c>
      <c r="F623" s="28" t="s">
        <v>169</v>
      </c>
      <c r="G623" s="28" t="s">
        <v>169</v>
      </c>
      <c r="H623" s="31">
        <v>6.8630802458570912E-11</v>
      </c>
      <c r="I623" s="28" t="s">
        <v>169</v>
      </c>
      <c r="J623" s="31">
        <v>8.2920315439539116E-8</v>
      </c>
      <c r="K623" s="28" t="s">
        <v>169</v>
      </c>
      <c r="L623" s="31">
        <v>1.6584063087907824E-6</v>
      </c>
    </row>
    <row r="624" spans="1:12">
      <c r="A624" s="2" t="s">
        <v>782</v>
      </c>
      <c r="B624" s="16" t="s">
        <v>1962</v>
      </c>
      <c r="C624" s="20">
        <v>0.59500391379578155</v>
      </c>
      <c r="D624" s="20">
        <v>-7.2085365595387882</v>
      </c>
      <c r="E624" s="28" t="s">
        <v>169</v>
      </c>
      <c r="F624" s="28" t="s">
        <v>169</v>
      </c>
      <c r="G624" s="28" t="s">
        <v>169</v>
      </c>
      <c r="H624" s="31">
        <v>4.0450701941593687E-9</v>
      </c>
      <c r="I624" s="28" t="s">
        <v>169</v>
      </c>
      <c r="J624" s="31">
        <v>1.9457309901821822E-7</v>
      </c>
      <c r="K624" s="28" t="s">
        <v>169</v>
      </c>
      <c r="L624" s="31">
        <v>3.8914619803643636E-6</v>
      </c>
    </row>
    <row r="625" spans="1:12">
      <c r="A625" s="2" t="s">
        <v>783</v>
      </c>
      <c r="B625" s="16" t="s">
        <v>1963</v>
      </c>
      <c r="C625" s="20">
        <v>3.8443839137957818</v>
      </c>
      <c r="D625" s="20">
        <v>-1.8850681393905875</v>
      </c>
      <c r="E625" s="28" t="s">
        <v>169</v>
      </c>
      <c r="F625" s="28" t="s">
        <v>169</v>
      </c>
      <c r="G625" s="28" t="s">
        <v>169</v>
      </c>
      <c r="H625" s="31">
        <v>4.0625878792489802E-7</v>
      </c>
      <c r="I625" s="28" t="s">
        <v>169</v>
      </c>
      <c r="J625" s="31">
        <v>6.7171337568270155E-5</v>
      </c>
      <c r="K625" s="28" t="s">
        <v>169</v>
      </c>
      <c r="L625" s="31">
        <v>1.3434267513654031E-3</v>
      </c>
    </row>
    <row r="626" spans="1:12">
      <c r="A626" s="2" t="s">
        <v>784</v>
      </c>
      <c r="B626" s="16" t="s">
        <v>1964</v>
      </c>
      <c r="C626" s="20">
        <v>10.302903913795781</v>
      </c>
      <c r="D626" s="20">
        <v>-3.8581300119404025</v>
      </c>
      <c r="E626" s="28" t="s">
        <v>169</v>
      </c>
      <c r="F626" s="28" t="s">
        <v>169</v>
      </c>
      <c r="G626" s="28" t="s">
        <v>169</v>
      </c>
      <c r="H626" s="31">
        <v>3.0947672078500378E-10</v>
      </c>
      <c r="I626" s="28" t="s">
        <v>169</v>
      </c>
      <c r="J626" s="31">
        <v>2.222079100258386E-4</v>
      </c>
      <c r="K626" s="28" t="s">
        <v>169</v>
      </c>
      <c r="L626" s="31">
        <v>4.4441582005167717E-3</v>
      </c>
    </row>
    <row r="627" spans="1:12">
      <c r="A627" s="2" t="s">
        <v>785</v>
      </c>
      <c r="B627" s="16" t="s">
        <v>1965</v>
      </c>
      <c r="C627" s="20">
        <v>0.36362391379578157</v>
      </c>
      <c r="D627" s="20">
        <v>-3.4028263656909474</v>
      </c>
      <c r="E627" s="28" t="s">
        <v>169</v>
      </c>
      <c r="F627" s="28" t="s">
        <v>169</v>
      </c>
      <c r="G627" s="28" t="s">
        <v>169</v>
      </c>
      <c r="H627" s="31">
        <v>7.2933959074179264E-10</v>
      </c>
      <c r="I627" s="28" t="s">
        <v>169</v>
      </c>
      <c r="J627" s="31">
        <v>1.142904137912208E-7</v>
      </c>
      <c r="K627" s="28" t="s">
        <v>169</v>
      </c>
      <c r="L627" s="31">
        <v>2.2858082758244157E-6</v>
      </c>
    </row>
    <row r="628" spans="1:12">
      <c r="A628" s="2" t="s">
        <v>786</v>
      </c>
      <c r="B628" s="16" t="s">
        <v>1966</v>
      </c>
      <c r="C628" s="20">
        <v>5.38356391379578</v>
      </c>
      <c r="D628" s="20">
        <v>-1.4644456603149028</v>
      </c>
      <c r="E628" s="28" t="s">
        <v>169</v>
      </c>
      <c r="F628" s="28" t="s">
        <v>169</v>
      </c>
      <c r="G628" s="28" t="s">
        <v>169</v>
      </c>
      <c r="H628" s="31">
        <v>5.1224760608755064E-6</v>
      </c>
      <c r="I628" s="28" t="s">
        <v>169</v>
      </c>
      <c r="J628" s="31">
        <v>1.4016551909634085E-4</v>
      </c>
      <c r="K628" s="28" t="s">
        <v>169</v>
      </c>
      <c r="L628" s="31">
        <v>2.8033103819268168E-3</v>
      </c>
    </row>
    <row r="629" spans="1:12">
      <c r="A629" s="2" t="s">
        <v>787</v>
      </c>
      <c r="B629" s="16" t="s">
        <v>1967</v>
      </c>
      <c r="C629" s="20">
        <v>4.890623913795781</v>
      </c>
      <c r="D629" s="20">
        <v>-2.6135136959931411</v>
      </c>
      <c r="E629" s="28" t="s">
        <v>169</v>
      </c>
      <c r="F629" s="28" t="s">
        <v>169</v>
      </c>
      <c r="G629" s="28" t="s">
        <v>169</v>
      </c>
      <c r="H629" s="31">
        <v>2.8903349686677765E-6</v>
      </c>
      <c r="I629" s="28" t="s">
        <v>169</v>
      </c>
      <c r="J629" s="31">
        <v>1.2040415177578891E-4</v>
      </c>
      <c r="K629" s="28" t="s">
        <v>169</v>
      </c>
      <c r="L629" s="31">
        <v>2.4080830355157784E-3</v>
      </c>
    </row>
    <row r="630" spans="1:12">
      <c r="A630" s="2" t="s">
        <v>788</v>
      </c>
      <c r="B630" s="16" t="s">
        <v>1968</v>
      </c>
      <c r="C630" s="20">
        <v>2.0537039137957818</v>
      </c>
      <c r="D630" s="20">
        <v>-2.9623141359394585</v>
      </c>
      <c r="E630" s="28" t="s">
        <v>169</v>
      </c>
      <c r="F630" s="28" t="s">
        <v>169</v>
      </c>
      <c r="G630" s="28" t="s">
        <v>169</v>
      </c>
      <c r="H630" s="31">
        <v>3.3696058863167328E-8</v>
      </c>
      <c r="I630" s="28" t="s">
        <v>169</v>
      </c>
      <c r="J630" s="31">
        <v>4.8432312622423299E-6</v>
      </c>
      <c r="K630" s="28" t="s">
        <v>169</v>
      </c>
      <c r="L630" s="31">
        <v>9.6864625244846592E-5</v>
      </c>
    </row>
    <row r="631" spans="1:12">
      <c r="A631" s="2" t="s">
        <v>789</v>
      </c>
      <c r="B631" s="16" t="s">
        <v>1969</v>
      </c>
      <c r="C631" s="20">
        <v>3.180423913795781</v>
      </c>
      <c r="D631" s="20">
        <v>-5.7284490465131537</v>
      </c>
      <c r="E631" s="28" t="s">
        <v>169</v>
      </c>
      <c r="F631" s="28" t="s">
        <v>169</v>
      </c>
      <c r="G631" s="28" t="s">
        <v>169</v>
      </c>
      <c r="H631" s="31">
        <v>2.8803867735948888E-6</v>
      </c>
      <c r="I631" s="28" t="s">
        <v>169</v>
      </c>
      <c r="J631" s="31">
        <v>3.4588576006979745E-5</v>
      </c>
      <c r="K631" s="28" t="s">
        <v>169</v>
      </c>
      <c r="L631" s="31">
        <v>6.917715201395949E-4</v>
      </c>
    </row>
    <row r="632" spans="1:12">
      <c r="A632" s="2" t="s">
        <v>790</v>
      </c>
      <c r="B632" s="16" t="s">
        <v>1970</v>
      </c>
      <c r="C632" s="20">
        <v>8.1500639137957833</v>
      </c>
      <c r="D632" s="20">
        <v>-2.0203182583679951</v>
      </c>
      <c r="E632" s="28" t="s">
        <v>169</v>
      </c>
      <c r="F632" s="28" t="s">
        <v>169</v>
      </c>
      <c r="G632" s="28" t="s">
        <v>169</v>
      </c>
      <c r="H632" s="31">
        <v>9.1160744967758348E-7</v>
      </c>
      <c r="I632" s="28" t="s">
        <v>169</v>
      </c>
      <c r="J632" s="31">
        <v>2.0752033214118157E-4</v>
      </c>
      <c r="K632" s="28" t="s">
        <v>169</v>
      </c>
      <c r="L632" s="31">
        <v>4.1504066428236317E-3</v>
      </c>
    </row>
    <row r="633" spans="1:12">
      <c r="A633" s="2" t="s">
        <v>791</v>
      </c>
      <c r="B633" s="16" t="s">
        <v>1971</v>
      </c>
      <c r="C633" s="20">
        <v>6.379503913795781</v>
      </c>
      <c r="D633" s="20">
        <v>-4.1686983687596708</v>
      </c>
      <c r="E633" s="28" t="s">
        <v>169</v>
      </c>
      <c r="F633" s="28" t="s">
        <v>169</v>
      </c>
      <c r="G633" s="28" t="s">
        <v>169</v>
      </c>
      <c r="H633" s="31">
        <v>2.17453137630956E-5</v>
      </c>
      <c r="I633" s="28" t="s">
        <v>169</v>
      </c>
      <c r="J633" s="31">
        <v>1.7348118976259644E-4</v>
      </c>
      <c r="K633" s="28" t="s">
        <v>169</v>
      </c>
      <c r="L633" s="31">
        <v>3.4696237952519283E-3</v>
      </c>
    </row>
    <row r="634" spans="1:12">
      <c r="A634" s="2" t="s">
        <v>792</v>
      </c>
      <c r="B634" s="16" t="s">
        <v>1972</v>
      </c>
      <c r="C634" s="20">
        <v>13.019103913795782</v>
      </c>
      <c r="D634" s="20">
        <v>-3.7766632804278117</v>
      </c>
      <c r="E634" s="28" t="s">
        <v>169</v>
      </c>
      <c r="F634" s="28" t="s">
        <v>169</v>
      </c>
      <c r="G634" s="28" t="s">
        <v>170</v>
      </c>
      <c r="H634" s="31">
        <v>2.3647634592902853E-6</v>
      </c>
      <c r="I634" s="28" t="s">
        <v>169</v>
      </c>
      <c r="J634" s="31">
        <v>2.2642213996698941E-4</v>
      </c>
      <c r="K634" s="28" t="s">
        <v>169</v>
      </c>
      <c r="L634" s="31">
        <v>4.5284427993397876E-3</v>
      </c>
    </row>
    <row r="635" spans="1:12">
      <c r="A635" s="2" t="s">
        <v>793</v>
      </c>
      <c r="B635" s="16" t="s">
        <v>1973</v>
      </c>
      <c r="C635" s="20">
        <v>11.761603913795781</v>
      </c>
      <c r="D635" s="20">
        <v>-4.1520278594223621</v>
      </c>
      <c r="E635" s="28" t="s">
        <v>169</v>
      </c>
      <c r="F635" s="28" t="s">
        <v>169</v>
      </c>
      <c r="G635" s="28" t="s">
        <v>169</v>
      </c>
      <c r="H635" s="31">
        <v>1.6973741466038511E-6</v>
      </c>
      <c r="I635" s="28" t="s">
        <v>169</v>
      </c>
      <c r="J635" s="31">
        <v>2.2532241235513574E-4</v>
      </c>
      <c r="K635" s="28" t="s">
        <v>169</v>
      </c>
      <c r="L635" s="31">
        <v>4.5064482471027147E-3</v>
      </c>
    </row>
    <row r="636" spans="1:12">
      <c r="A636" s="2" t="s">
        <v>794</v>
      </c>
      <c r="B636" s="16" t="s">
        <v>1974</v>
      </c>
      <c r="C636" s="20">
        <v>3.3514439137957814</v>
      </c>
      <c r="D636" s="20">
        <v>-2.9873057036669648</v>
      </c>
      <c r="E636" s="28" t="s">
        <v>169</v>
      </c>
      <c r="F636" s="28" t="s">
        <v>169</v>
      </c>
      <c r="G636" s="28" t="s">
        <v>169</v>
      </c>
      <c r="H636" s="31">
        <v>6.44909987777529E-7</v>
      </c>
      <c r="I636" s="28" t="s">
        <v>169</v>
      </c>
      <c r="J636" s="31">
        <v>4.2573986949651861E-5</v>
      </c>
      <c r="K636" s="28" t="s">
        <v>169</v>
      </c>
      <c r="L636" s="31">
        <v>8.5147973899303716E-4</v>
      </c>
    </row>
    <row r="637" spans="1:12">
      <c r="A637" s="2" t="s">
        <v>795</v>
      </c>
      <c r="B637" s="16" t="s">
        <v>1975</v>
      </c>
      <c r="C637" s="20">
        <v>8.1400039137957823</v>
      </c>
      <c r="D637" s="20">
        <v>-6.3540601262705847</v>
      </c>
      <c r="E637" s="28" t="s">
        <v>169</v>
      </c>
      <c r="F637" s="28" t="s">
        <v>169</v>
      </c>
      <c r="G637" s="28" t="s">
        <v>169</v>
      </c>
      <c r="H637" s="31">
        <v>9.3939542221362126E-6</v>
      </c>
      <c r="I637" s="28" t="s">
        <v>169</v>
      </c>
      <c r="J637" s="31">
        <v>2.0739999085827343E-4</v>
      </c>
      <c r="K637" s="28" t="s">
        <v>169</v>
      </c>
      <c r="L637" s="31">
        <v>4.1479998171654684E-3</v>
      </c>
    </row>
    <row r="638" spans="1:12">
      <c r="A638" s="2" t="s">
        <v>796</v>
      </c>
      <c r="B638" s="16" t="s">
        <v>1976</v>
      </c>
      <c r="C638" s="20">
        <v>2.9389839137957816</v>
      </c>
      <c r="D638" s="20">
        <v>-7.418456290449404</v>
      </c>
      <c r="E638" s="28" t="s">
        <v>169</v>
      </c>
      <c r="F638" s="28" t="s">
        <v>169</v>
      </c>
      <c r="G638" s="28" t="s">
        <v>169</v>
      </c>
      <c r="H638" s="31">
        <v>5.5037507982657466E-6</v>
      </c>
      <c r="I638" s="28" t="s">
        <v>169</v>
      </c>
      <c r="J638" s="31">
        <v>2.458321590609796E-5</v>
      </c>
      <c r="K638" s="28" t="s">
        <v>169</v>
      </c>
      <c r="L638" s="31">
        <v>4.9166431812195917E-4</v>
      </c>
    </row>
    <row r="639" spans="1:12">
      <c r="A639" s="2" t="s">
        <v>797</v>
      </c>
      <c r="B639" s="16" t="s">
        <v>1977</v>
      </c>
      <c r="C639" s="20">
        <v>10.172123913795781</v>
      </c>
      <c r="D639" s="20">
        <v>-1.7001130080711351</v>
      </c>
      <c r="E639" s="28" t="s">
        <v>169</v>
      </c>
      <c r="F639" s="28" t="s">
        <v>169</v>
      </c>
      <c r="G639" s="28" t="s">
        <v>169</v>
      </c>
      <c r="H639" s="31">
        <v>1.8402977340391225E-5</v>
      </c>
      <c r="I639" s="28" t="s">
        <v>169</v>
      </c>
      <c r="J639" s="31">
        <v>2.2175971571201101E-4</v>
      </c>
      <c r="K639" s="28" t="s">
        <v>169</v>
      </c>
      <c r="L639" s="31">
        <v>4.4351943142402197E-3</v>
      </c>
    </row>
    <row r="640" spans="1:12">
      <c r="A640" s="2" t="s">
        <v>798</v>
      </c>
      <c r="B640" s="16" t="s">
        <v>1978</v>
      </c>
      <c r="C640" s="20">
        <v>4.6994839137957811</v>
      </c>
      <c r="D640" s="20">
        <v>-5.2310092784431417</v>
      </c>
      <c r="E640" s="28" t="s">
        <v>169</v>
      </c>
      <c r="F640" s="28" t="s">
        <v>169</v>
      </c>
      <c r="G640" s="28" t="s">
        <v>169</v>
      </c>
      <c r="H640" s="31">
        <v>9.7950619698581376E-6</v>
      </c>
      <c r="I640" s="28" t="s">
        <v>169</v>
      </c>
      <c r="J640" s="31">
        <v>1.1192563571447433E-4</v>
      </c>
      <c r="K640" s="28" t="s">
        <v>169</v>
      </c>
      <c r="L640" s="31">
        <v>2.2385127142894867E-3</v>
      </c>
    </row>
    <row r="641" spans="1:12">
      <c r="A641" s="2" t="s">
        <v>799</v>
      </c>
      <c r="B641" s="16" t="s">
        <v>1979</v>
      </c>
      <c r="C641" s="20">
        <v>5.1924239137957811</v>
      </c>
      <c r="D641" s="20">
        <v>-5.1046292178960346</v>
      </c>
      <c r="E641" s="28" t="s">
        <v>169</v>
      </c>
      <c r="F641" s="28" t="s">
        <v>169</v>
      </c>
      <c r="G641" s="28" t="s">
        <v>169</v>
      </c>
      <c r="H641" s="31">
        <v>9.833481166427249E-6</v>
      </c>
      <c r="I641" s="28" t="s">
        <v>169</v>
      </c>
      <c r="J641" s="31">
        <v>1.331594581126984E-4</v>
      </c>
      <c r="K641" s="28" t="s">
        <v>169</v>
      </c>
      <c r="L641" s="31">
        <v>2.6631891622539679E-3</v>
      </c>
    </row>
    <row r="642" spans="1:12">
      <c r="A642" s="2" t="s">
        <v>800</v>
      </c>
      <c r="B642" s="16" t="s">
        <v>1980</v>
      </c>
      <c r="C642" s="20">
        <v>3.4419839137957813</v>
      </c>
      <c r="D642" s="20">
        <v>-5.7038237424444604</v>
      </c>
      <c r="E642" s="28" t="s">
        <v>169</v>
      </c>
      <c r="F642" s="28" t="s">
        <v>169</v>
      </c>
      <c r="G642" s="28" t="s">
        <v>169</v>
      </c>
      <c r="H642" s="31">
        <v>6.6169995544271204E-7</v>
      </c>
      <c r="I642" s="28" t="s">
        <v>169</v>
      </c>
      <c r="J642" s="31">
        <v>4.7295590073366851E-5</v>
      </c>
      <c r="K642" s="28" t="s">
        <v>169</v>
      </c>
      <c r="L642" s="31">
        <v>9.4591180146733685E-4</v>
      </c>
    </row>
    <row r="643" spans="1:12">
      <c r="A643" s="2" t="s">
        <v>801</v>
      </c>
      <c r="B643" s="16" t="s">
        <v>1981</v>
      </c>
      <c r="C643" s="20">
        <v>5.2427239137957802</v>
      </c>
      <c r="D643" s="20">
        <v>-10.673561602741984</v>
      </c>
      <c r="E643" s="28" t="s">
        <v>169</v>
      </c>
      <c r="F643" s="28" t="s">
        <v>169</v>
      </c>
      <c r="G643" s="28" t="s">
        <v>169</v>
      </c>
      <c r="H643" s="31">
        <v>4.7707101075563929E-7</v>
      </c>
      <c r="I643" s="28" t="s">
        <v>169</v>
      </c>
      <c r="J643" s="31">
        <v>1.351741813250545E-4</v>
      </c>
      <c r="K643" s="28" t="s">
        <v>169</v>
      </c>
      <c r="L643" s="31">
        <v>2.7034836265010902E-3</v>
      </c>
    </row>
    <row r="644" spans="1:12">
      <c r="A644" s="2" t="s">
        <v>802</v>
      </c>
      <c r="B644" s="16" t="s">
        <v>1982</v>
      </c>
      <c r="C644" s="20">
        <v>6.7114839137957807</v>
      </c>
      <c r="D644" s="20">
        <v>-3.0550547827477317</v>
      </c>
      <c r="E644" s="28" t="s">
        <v>169</v>
      </c>
      <c r="F644" s="28" t="s">
        <v>169</v>
      </c>
      <c r="G644" s="28" t="s">
        <v>169</v>
      </c>
      <c r="H644" s="31">
        <v>3.3838163462073469E-7</v>
      </c>
      <c r="I644" s="28" t="s">
        <v>169</v>
      </c>
      <c r="J644" s="31">
        <v>1.8209236043748952E-4</v>
      </c>
      <c r="K644" s="28" t="s">
        <v>169</v>
      </c>
      <c r="L644" s="31">
        <v>3.6418472087497902E-3</v>
      </c>
    </row>
    <row r="645" spans="1:12">
      <c r="A645" s="2" t="s">
        <v>803</v>
      </c>
      <c r="B645" s="16" t="s">
        <v>1983</v>
      </c>
      <c r="C645" s="20">
        <v>3.5727639137957814</v>
      </c>
      <c r="D645" s="20">
        <v>-7.6625596234793321</v>
      </c>
      <c r="E645" s="28" t="s">
        <v>169</v>
      </c>
      <c r="F645" s="28" t="s">
        <v>169</v>
      </c>
      <c r="G645" s="28" t="s">
        <v>169</v>
      </c>
      <c r="H645" s="31">
        <v>1.7490104604834823E-6</v>
      </c>
      <c r="I645" s="28" t="s">
        <v>169</v>
      </c>
      <c r="J645" s="31">
        <v>5.4126321545987241E-5</v>
      </c>
      <c r="K645" s="28" t="s">
        <v>169</v>
      </c>
      <c r="L645" s="31">
        <v>1.0825264309197447E-3</v>
      </c>
    </row>
    <row r="646" spans="1:12">
      <c r="A646" s="2" t="s">
        <v>804</v>
      </c>
      <c r="B646" s="16" t="s">
        <v>1984</v>
      </c>
      <c r="C646" s="20">
        <v>2.2146639137957811</v>
      </c>
      <c r="D646" s="20">
        <v>-6.4617345113022244</v>
      </c>
      <c r="E646" s="28" t="s">
        <v>169</v>
      </c>
      <c r="F646" s="28" t="s">
        <v>169</v>
      </c>
      <c r="G646" s="28" t="s">
        <v>169</v>
      </c>
      <c r="H646" s="31">
        <v>3.2467361723564086E-8</v>
      </c>
      <c r="I646" s="28" t="s">
        <v>169</v>
      </c>
      <c r="J646" s="31">
        <v>6.7711755606374913E-6</v>
      </c>
      <c r="K646" s="28" t="s">
        <v>169</v>
      </c>
      <c r="L646" s="31">
        <v>1.3542351121274981E-4</v>
      </c>
    </row>
    <row r="647" spans="1:12">
      <c r="A647" s="2" t="s">
        <v>805</v>
      </c>
      <c r="B647" s="16" t="s">
        <v>1985</v>
      </c>
      <c r="C647" s="20">
        <v>6.2386639137957811</v>
      </c>
      <c r="D647" s="20">
        <v>2.9786420510780305</v>
      </c>
      <c r="E647" s="28" t="s">
        <v>169</v>
      </c>
      <c r="F647" s="28" t="s">
        <v>170</v>
      </c>
      <c r="G647" s="28" t="s">
        <v>169</v>
      </c>
      <c r="H647" s="31">
        <v>5.0626780749059057E-6</v>
      </c>
      <c r="I647" s="28" t="s">
        <v>169</v>
      </c>
      <c r="J647" s="31">
        <v>9.5414237893251459E-6</v>
      </c>
      <c r="K647" s="28" t="s">
        <v>169</v>
      </c>
      <c r="L647" s="31">
        <v>1.908284757865029E-4</v>
      </c>
    </row>
    <row r="648" spans="1:12">
      <c r="A648" s="2" t="s">
        <v>806</v>
      </c>
      <c r="B648" s="16" t="s">
        <v>1986</v>
      </c>
      <c r="C648" s="20">
        <v>6.5505239137957805</v>
      </c>
      <c r="D648" s="20">
        <v>4.5598884357545186</v>
      </c>
      <c r="E648" s="28" t="s">
        <v>169</v>
      </c>
      <c r="F648" s="28" t="s">
        <v>170</v>
      </c>
      <c r="G648" s="28" t="s">
        <v>169</v>
      </c>
      <c r="H648" s="31">
        <v>2.9169301578004902E-6</v>
      </c>
      <c r="I648" s="28" t="s">
        <v>169</v>
      </c>
      <c r="J648" s="31">
        <v>5.4208544288729495E-7</v>
      </c>
      <c r="K648" s="28" t="s">
        <v>169</v>
      </c>
      <c r="L648" s="31">
        <v>1.0841708857745898E-5</v>
      </c>
    </row>
    <row r="649" spans="1:12">
      <c r="A649" s="2" t="s">
        <v>807</v>
      </c>
      <c r="B649" s="16" t="s">
        <v>1987</v>
      </c>
      <c r="C649" s="20">
        <v>4.0154039137957822</v>
      </c>
      <c r="D649" s="20">
        <v>-3.8545931600523113</v>
      </c>
      <c r="E649" s="28" t="s">
        <v>169</v>
      </c>
      <c r="F649" s="28" t="s">
        <v>169</v>
      </c>
      <c r="G649" s="28" t="s">
        <v>169</v>
      </c>
      <c r="H649" s="31">
        <v>5.4276554477933205E-6</v>
      </c>
      <c r="I649" s="28" t="s">
        <v>169</v>
      </c>
      <c r="J649" s="31">
        <v>7.7872252781857962E-5</v>
      </c>
      <c r="K649" s="28" t="s">
        <v>169</v>
      </c>
      <c r="L649" s="31">
        <v>1.5574450556371591E-3</v>
      </c>
    </row>
    <row r="650" spans="1:12">
      <c r="A650" s="2" t="s">
        <v>808</v>
      </c>
      <c r="B650" s="16" t="s">
        <v>1988</v>
      </c>
      <c r="C650" s="20">
        <v>5.1119439137957805</v>
      </c>
      <c r="D650" s="20">
        <v>-2.93441299072706</v>
      </c>
      <c r="E650" s="28" t="s">
        <v>169</v>
      </c>
      <c r="F650" s="28" t="s">
        <v>169</v>
      </c>
      <c r="G650" s="28" t="s">
        <v>169</v>
      </c>
      <c r="H650" s="31">
        <v>3.2163208637877376E-7</v>
      </c>
      <c r="I650" s="28" t="s">
        <v>169</v>
      </c>
      <c r="J650" s="31">
        <v>1.2985151071218795E-4</v>
      </c>
      <c r="K650" s="28" t="s">
        <v>169</v>
      </c>
      <c r="L650" s="31">
        <v>2.5970302142437592E-3</v>
      </c>
    </row>
    <row r="651" spans="1:12">
      <c r="A651" s="2" t="s">
        <v>809</v>
      </c>
      <c r="B651" s="16" t="s">
        <v>1989</v>
      </c>
      <c r="C651" s="20">
        <v>11.540283913795781</v>
      </c>
      <c r="D651" s="20">
        <v>-4.1533478594223618</v>
      </c>
      <c r="E651" s="28" t="s">
        <v>169</v>
      </c>
      <c r="F651" s="28" t="s">
        <v>169</v>
      </c>
      <c r="G651" s="28" t="s">
        <v>169</v>
      </c>
      <c r="H651" s="31">
        <v>1.5902507123815879E-15</v>
      </c>
      <c r="I651" s="28" t="s">
        <v>169</v>
      </c>
      <c r="J651" s="31">
        <v>2.2501684951339618E-4</v>
      </c>
      <c r="K651" s="28" t="s">
        <v>169</v>
      </c>
      <c r="L651" s="31">
        <v>4.5003369902679238E-3</v>
      </c>
    </row>
    <row r="652" spans="1:12">
      <c r="A652" s="2" t="s">
        <v>810</v>
      </c>
      <c r="B652" s="16" t="s">
        <v>1990</v>
      </c>
      <c r="C652" s="20">
        <v>-4.8836086204218386E-2</v>
      </c>
      <c r="D652" s="20">
        <v>-9.4427487572207394</v>
      </c>
      <c r="E652" s="28" t="s">
        <v>169</v>
      </c>
      <c r="F652" s="28" t="s">
        <v>169</v>
      </c>
      <c r="G652" s="28" t="s">
        <v>169</v>
      </c>
      <c r="H652" s="31">
        <v>1.2209951985575498E-10</v>
      </c>
      <c r="I652" s="28" t="s">
        <v>169</v>
      </c>
      <c r="J652" s="31">
        <v>4.4567710590092133E-8</v>
      </c>
      <c r="K652" s="28" t="s">
        <v>169</v>
      </c>
      <c r="L652" s="31">
        <v>8.9135421180184255E-7</v>
      </c>
    </row>
    <row r="653" spans="1:12">
      <c r="A653" s="2" t="s">
        <v>811</v>
      </c>
      <c r="B653" s="16" t="s">
        <v>1991</v>
      </c>
      <c r="C653" s="20">
        <v>4.3574439137957812</v>
      </c>
      <c r="D653" s="20">
        <v>-7.0023992482481665</v>
      </c>
      <c r="E653" s="28" t="s">
        <v>169</v>
      </c>
      <c r="F653" s="28" t="s">
        <v>169</v>
      </c>
      <c r="G653" s="28" t="s">
        <v>169</v>
      </c>
      <c r="H653" s="31">
        <v>3.3647979473590402E-7</v>
      </c>
      <c r="I653" s="28" t="s">
        <v>169</v>
      </c>
      <c r="J653" s="31">
        <v>9.5544764887837386E-5</v>
      </c>
      <c r="K653" s="28" t="s">
        <v>169</v>
      </c>
      <c r="L653" s="31">
        <v>1.9108952977567476E-3</v>
      </c>
    </row>
    <row r="654" spans="1:12">
      <c r="A654" s="2" t="s">
        <v>812</v>
      </c>
      <c r="B654" s="16" t="s">
        <v>1992</v>
      </c>
      <c r="C654" s="20">
        <v>3.7639039137957808</v>
      </c>
      <c r="D654" s="20">
        <v>-6.2149117336985036</v>
      </c>
      <c r="E654" s="28" t="s">
        <v>169</v>
      </c>
      <c r="F654" s="28" t="s">
        <v>169</v>
      </c>
      <c r="G654" s="28" t="s">
        <v>169</v>
      </c>
      <c r="H654" s="31">
        <v>7.1522924695285769E-7</v>
      </c>
      <c r="I654" s="28" t="s">
        <v>169</v>
      </c>
      <c r="J654" s="31">
        <v>6.4376644254011991E-5</v>
      </c>
      <c r="K654" s="28" t="s">
        <v>169</v>
      </c>
      <c r="L654" s="31">
        <v>1.2875328850802397E-3</v>
      </c>
    </row>
    <row r="655" spans="1:12">
      <c r="A655" s="2" t="s">
        <v>813</v>
      </c>
      <c r="B655" s="16" t="s">
        <v>1993</v>
      </c>
      <c r="C655" s="20">
        <v>7.61688391379578</v>
      </c>
      <c r="D655" s="20">
        <v>-7.3306412651328516</v>
      </c>
      <c r="E655" s="28" t="s">
        <v>169</v>
      </c>
      <c r="F655" s="28" t="s">
        <v>169</v>
      </c>
      <c r="G655" s="28" t="s">
        <v>169</v>
      </c>
      <c r="H655" s="31">
        <v>1.9474086888507393E-5</v>
      </c>
      <c r="I655" s="28" t="s">
        <v>169</v>
      </c>
      <c r="J655" s="31">
        <v>2.0012396175450979E-4</v>
      </c>
      <c r="K655" s="28" t="s">
        <v>169</v>
      </c>
      <c r="L655" s="31">
        <v>4.0024792350901953E-3</v>
      </c>
    </row>
    <row r="656" spans="1:12">
      <c r="A656" s="2" t="s">
        <v>814</v>
      </c>
      <c r="B656" s="16" t="s">
        <v>1994</v>
      </c>
      <c r="C656" s="20">
        <v>6.329203913795781</v>
      </c>
      <c r="D656" s="20">
        <v>-0.32400861810687803</v>
      </c>
      <c r="E656" s="28" t="s">
        <v>169</v>
      </c>
      <c r="F656" s="28" t="s">
        <v>169</v>
      </c>
      <c r="G656" s="28" t="s">
        <v>169</v>
      </c>
      <c r="H656" s="31">
        <v>2.5636610658621197E-6</v>
      </c>
      <c r="I656" s="28" t="s">
        <v>169</v>
      </c>
      <c r="J656" s="31">
        <v>1.7090026963970486E-4</v>
      </c>
      <c r="K656" s="28" t="s">
        <v>169</v>
      </c>
      <c r="L656" s="31">
        <v>3.4180053927940967E-3</v>
      </c>
    </row>
    <row r="657" spans="1:12">
      <c r="A657" s="2" t="s">
        <v>815</v>
      </c>
      <c r="B657" s="16" t="s">
        <v>1995</v>
      </c>
      <c r="C657" s="20">
        <v>4.0053439137957811</v>
      </c>
      <c r="D657" s="20">
        <v>-5.4552915642454805</v>
      </c>
      <c r="E657" s="28" t="s">
        <v>169</v>
      </c>
      <c r="F657" s="28" t="s">
        <v>169</v>
      </c>
      <c r="G657" s="28" t="s">
        <v>169</v>
      </c>
      <c r="H657" s="31">
        <v>3.138678887298302E-6</v>
      </c>
      <c r="I657" s="28" t="s">
        <v>169</v>
      </c>
      <c r="J657" s="31">
        <v>7.7351728206740851E-5</v>
      </c>
      <c r="K657" s="28" t="s">
        <v>169</v>
      </c>
      <c r="L657" s="31">
        <v>1.5470345641348169E-3</v>
      </c>
    </row>
    <row r="658" spans="1:12">
      <c r="A658" s="2" t="s">
        <v>816</v>
      </c>
      <c r="B658" s="16" t="s">
        <v>1996</v>
      </c>
      <c r="C658" s="20">
        <v>2.9490439137957813</v>
      </c>
      <c r="D658" s="20">
        <v>-3.2553478879596995</v>
      </c>
      <c r="E658" s="28" t="s">
        <v>169</v>
      </c>
      <c r="F658" s="28" t="s">
        <v>169</v>
      </c>
      <c r="G658" s="28" t="s">
        <v>169</v>
      </c>
      <c r="H658" s="31">
        <v>2.9247908799119531E-7</v>
      </c>
      <c r="I658" s="28" t="s">
        <v>169</v>
      </c>
      <c r="J658" s="31">
        <v>2.489047500951094E-5</v>
      </c>
      <c r="K658" s="28" t="s">
        <v>169</v>
      </c>
      <c r="L658" s="31">
        <v>4.9780950019021877E-4</v>
      </c>
    </row>
    <row r="659" spans="1:12">
      <c r="A659" s="2" t="s">
        <v>817</v>
      </c>
      <c r="B659" s="16" t="s">
        <v>1997</v>
      </c>
      <c r="C659" s="20">
        <v>2.2951439137957816</v>
      </c>
      <c r="D659" s="20">
        <v>-3.3830112666600649</v>
      </c>
      <c r="E659" s="28" t="s">
        <v>169</v>
      </c>
      <c r="F659" s="28" t="s">
        <v>169</v>
      </c>
      <c r="G659" s="28" t="s">
        <v>169</v>
      </c>
      <c r="H659" s="31">
        <v>1.0898902712223358E-7</v>
      </c>
      <c r="I659" s="28" t="s">
        <v>169</v>
      </c>
      <c r="J659" s="31">
        <v>7.9147943223992417E-6</v>
      </c>
      <c r="K659" s="28" t="s">
        <v>169</v>
      </c>
      <c r="L659" s="31">
        <v>1.5829588644798481E-4</v>
      </c>
    </row>
    <row r="660" spans="1:12">
      <c r="A660" s="2" t="s">
        <v>818</v>
      </c>
      <c r="B660" s="16" t="s">
        <v>1998</v>
      </c>
      <c r="C660" s="20">
        <v>2.5969439137957817</v>
      </c>
      <c r="D660" s="20">
        <v>-3.2574478879596995</v>
      </c>
      <c r="E660" s="28" t="s">
        <v>169</v>
      </c>
      <c r="F660" s="28" t="s">
        <v>169</v>
      </c>
      <c r="G660" s="28" t="s">
        <v>169</v>
      </c>
      <c r="H660" s="31">
        <v>2.1924185201971757E-7</v>
      </c>
      <c r="I660" s="28" t="s">
        <v>169</v>
      </c>
      <c r="J660" s="31">
        <v>1.3919220136881516E-5</v>
      </c>
      <c r="K660" s="28" t="s">
        <v>169</v>
      </c>
      <c r="L660" s="31">
        <v>2.7838440273763031E-4</v>
      </c>
    </row>
    <row r="661" spans="1:12">
      <c r="A661" s="2" t="s">
        <v>819</v>
      </c>
      <c r="B661" s="16" t="s">
        <v>1999</v>
      </c>
      <c r="C661" s="20">
        <v>5.176391379578172E-2</v>
      </c>
      <c r="D661" s="20">
        <v>-3.2664924451036703</v>
      </c>
      <c r="E661" s="28" t="s">
        <v>169</v>
      </c>
      <c r="F661" s="28" t="s">
        <v>169</v>
      </c>
      <c r="G661" s="28" t="s">
        <v>169</v>
      </c>
      <c r="H661" s="31">
        <v>4.3874863137333083E-11</v>
      </c>
      <c r="I661" s="28" t="s">
        <v>169</v>
      </c>
      <c r="J661" s="31">
        <v>5.5867491473968172E-8</v>
      </c>
      <c r="K661" s="28" t="s">
        <v>169</v>
      </c>
      <c r="L661" s="31">
        <v>1.1173498294793634E-6</v>
      </c>
    </row>
    <row r="662" spans="1:12">
      <c r="A662" s="2" t="s">
        <v>820</v>
      </c>
      <c r="B662" s="16" t="s">
        <v>2000</v>
      </c>
      <c r="C662" s="20">
        <v>0.70566391379578153</v>
      </c>
      <c r="D662" s="20">
        <v>-9.7328062861133855</v>
      </c>
      <c r="E662" s="28" t="s">
        <v>169</v>
      </c>
      <c r="F662" s="28" t="s">
        <v>169</v>
      </c>
      <c r="G662" s="28" t="s">
        <v>169</v>
      </c>
      <c r="H662" s="31">
        <v>2.2416996275547404E-9</v>
      </c>
      <c r="I662" s="28" t="s">
        <v>169</v>
      </c>
      <c r="J662" s="31">
        <v>2.5036704351632307E-7</v>
      </c>
      <c r="K662" s="28" t="s">
        <v>169</v>
      </c>
      <c r="L662" s="31">
        <v>5.0073408703264606E-6</v>
      </c>
    </row>
    <row r="663" spans="1:12">
      <c r="A663" s="2" t="s">
        <v>821</v>
      </c>
      <c r="B663" s="16" t="s">
        <v>2001</v>
      </c>
      <c r="C663" s="20">
        <v>2.2649639137957815</v>
      </c>
      <c r="D663" s="20">
        <v>-9.7183968803349039</v>
      </c>
      <c r="E663" s="28" t="s">
        <v>169</v>
      </c>
      <c r="F663" s="28" t="s">
        <v>169</v>
      </c>
      <c r="G663" s="28" t="s">
        <v>169</v>
      </c>
      <c r="H663" s="31">
        <v>8.5319416738099956E-8</v>
      </c>
      <c r="I663" s="28" t="s">
        <v>169</v>
      </c>
      <c r="J663" s="31">
        <v>7.4816051669397779E-6</v>
      </c>
      <c r="K663" s="28" t="s">
        <v>169</v>
      </c>
      <c r="L663" s="31">
        <v>1.4963210333879555E-4</v>
      </c>
    </row>
    <row r="664" spans="1:12">
      <c r="A664" s="2" t="s">
        <v>822</v>
      </c>
      <c r="B664" s="16" t="s">
        <v>2002</v>
      </c>
      <c r="C664" s="20">
        <v>2.1945439137957812</v>
      </c>
      <c r="D664" s="20">
        <v>-12.501563882407698</v>
      </c>
      <c r="E664" s="28" t="s">
        <v>169</v>
      </c>
      <c r="F664" s="28" t="s">
        <v>169</v>
      </c>
      <c r="G664" s="28" t="s">
        <v>169</v>
      </c>
      <c r="H664" s="31">
        <v>2.0655508450071588E-7</v>
      </c>
      <c r="I664" s="28" t="s">
        <v>169</v>
      </c>
      <c r="J664" s="31">
        <v>6.5041669405320852E-6</v>
      </c>
      <c r="K664" s="28" t="s">
        <v>169</v>
      </c>
      <c r="L664" s="31">
        <v>1.300833388106417E-4</v>
      </c>
    </row>
    <row r="665" spans="1:12">
      <c r="A665" s="2" t="s">
        <v>823</v>
      </c>
      <c r="B665" s="16">
        <v>207134</v>
      </c>
      <c r="C665" s="20">
        <v>2.9591039137957815</v>
      </c>
      <c r="D665" s="20">
        <v>-9.2312496470922607</v>
      </c>
      <c r="E665" s="28" t="s">
        <v>169</v>
      </c>
      <c r="F665" s="28" t="s">
        <v>169</v>
      </c>
      <c r="G665" s="28" t="s">
        <v>169</v>
      </c>
      <c r="H665" s="31">
        <v>2.6208302600808727E-8</v>
      </c>
      <c r="I665" s="28" t="s">
        <v>169</v>
      </c>
      <c r="J665" s="31">
        <v>2.5341052986115384E-5</v>
      </c>
      <c r="K665" s="28" t="s">
        <v>169</v>
      </c>
      <c r="L665" s="31">
        <v>5.0682105972230768E-4</v>
      </c>
    </row>
    <row r="666" spans="1:12">
      <c r="A666" s="2" t="s">
        <v>824</v>
      </c>
      <c r="B666" s="16" t="s">
        <v>2003</v>
      </c>
      <c r="C666" s="20">
        <v>0.43404391379578167</v>
      </c>
      <c r="D666" s="20">
        <v>-12.415770327248927</v>
      </c>
      <c r="E666" s="28" t="s">
        <v>169</v>
      </c>
      <c r="F666" s="28" t="s">
        <v>169</v>
      </c>
      <c r="G666" s="28" t="s">
        <v>169</v>
      </c>
      <c r="H666" s="31">
        <v>1.5400450336492322E-9</v>
      </c>
      <c r="I666" s="28" t="s">
        <v>169</v>
      </c>
      <c r="J666" s="31">
        <v>1.3473356467067407E-7</v>
      </c>
      <c r="K666" s="28" t="s">
        <v>169</v>
      </c>
      <c r="L666" s="31">
        <v>2.694671293413481E-6</v>
      </c>
    </row>
    <row r="667" spans="1:12">
      <c r="A667" s="2" t="s">
        <v>825</v>
      </c>
      <c r="B667" s="16" t="s">
        <v>2004</v>
      </c>
      <c r="C667" s="20">
        <v>3.8443839137957818</v>
      </c>
      <c r="D667" s="20">
        <v>-2.6915529884181657</v>
      </c>
      <c r="E667" s="28" t="s">
        <v>169</v>
      </c>
      <c r="F667" s="28" t="s">
        <v>169</v>
      </c>
      <c r="G667" s="28" t="s">
        <v>169</v>
      </c>
      <c r="H667" s="31">
        <v>9.0927496461094935E-7</v>
      </c>
      <c r="I667" s="28" t="s">
        <v>169</v>
      </c>
      <c r="J667" s="31">
        <v>6.8473815101773939E-5</v>
      </c>
      <c r="K667" s="28" t="s">
        <v>169</v>
      </c>
      <c r="L667" s="31">
        <v>1.3694763020354786E-3</v>
      </c>
    </row>
    <row r="668" spans="1:12">
      <c r="A668" s="2" t="s">
        <v>826</v>
      </c>
      <c r="B668" s="16" t="s">
        <v>2005</v>
      </c>
      <c r="C668" s="20">
        <v>4.2870239137957808</v>
      </c>
      <c r="D668" s="20">
        <v>-2.4104162904494055</v>
      </c>
      <c r="E668" s="28" t="s">
        <v>169</v>
      </c>
      <c r="F668" s="28" t="s">
        <v>169</v>
      </c>
      <c r="G668" s="28" t="s">
        <v>169</v>
      </c>
      <c r="H668" s="31">
        <v>2.4072203436679327E-6</v>
      </c>
      <c r="I668" s="28" t="s">
        <v>169</v>
      </c>
      <c r="J668" s="31">
        <v>9.1700587329062046E-5</v>
      </c>
      <c r="K668" s="28" t="s">
        <v>169</v>
      </c>
      <c r="L668" s="31">
        <v>1.8340117465812408E-3</v>
      </c>
    </row>
    <row r="669" spans="1:12">
      <c r="A669" s="2" t="s">
        <v>827</v>
      </c>
      <c r="B669" s="16" t="s">
        <v>2006</v>
      </c>
      <c r="C669" s="20">
        <v>3.4520439137957815</v>
      </c>
      <c r="D669" s="20">
        <v>-6.1401735583917088</v>
      </c>
      <c r="E669" s="28" t="s">
        <v>169</v>
      </c>
      <c r="F669" s="28" t="s">
        <v>169</v>
      </c>
      <c r="G669" s="28" t="s">
        <v>169</v>
      </c>
      <c r="H669" s="31">
        <v>5.4135947674008861E-12</v>
      </c>
      <c r="I669" s="28" t="s">
        <v>169</v>
      </c>
      <c r="J669" s="31">
        <v>4.78127442001166E-5</v>
      </c>
      <c r="K669" s="28" t="s">
        <v>169</v>
      </c>
      <c r="L669" s="31">
        <v>9.5625488400233197E-4</v>
      </c>
    </row>
    <row r="670" spans="1:12">
      <c r="A670" s="2" t="s">
        <v>828</v>
      </c>
      <c r="B670" s="16" t="s">
        <v>2007</v>
      </c>
      <c r="C670" s="20">
        <v>2.6271239137957814</v>
      </c>
      <c r="D670" s="20">
        <v>-11.842023021079191</v>
      </c>
      <c r="E670" s="28" t="s">
        <v>169</v>
      </c>
      <c r="F670" s="28" t="s">
        <v>169</v>
      </c>
      <c r="G670" s="28" t="s">
        <v>169</v>
      </c>
      <c r="H670" s="31">
        <v>1.6212688512727999E-8</v>
      </c>
      <c r="I670" s="28" t="s">
        <v>169</v>
      </c>
      <c r="J670" s="31">
        <v>1.4733945731650058E-5</v>
      </c>
      <c r="K670" s="28" t="s">
        <v>169</v>
      </c>
      <c r="L670" s="31">
        <v>2.9467891463300116E-4</v>
      </c>
    </row>
    <row r="671" spans="1:12">
      <c r="A671" s="2" t="s">
        <v>829</v>
      </c>
      <c r="B671" s="16" t="s">
        <v>2008</v>
      </c>
      <c r="C671" s="20">
        <v>2.5969439137957817</v>
      </c>
      <c r="D671" s="20">
        <v>-8.184490006077171</v>
      </c>
      <c r="E671" s="28" t="s">
        <v>169</v>
      </c>
      <c r="F671" s="28" t="s">
        <v>169</v>
      </c>
      <c r="G671" s="28" t="s">
        <v>169</v>
      </c>
      <c r="H671" s="31">
        <v>2.7129173702678275E-7</v>
      </c>
      <c r="I671" s="28" t="s">
        <v>169</v>
      </c>
      <c r="J671" s="31">
        <v>1.3968152985442296E-5</v>
      </c>
      <c r="K671" s="28" t="s">
        <v>169</v>
      </c>
      <c r="L671" s="31">
        <v>2.7936305970884592E-4</v>
      </c>
    </row>
    <row r="672" spans="1:12">
      <c r="A672" s="2" t="s">
        <v>830</v>
      </c>
      <c r="B672" s="16" t="s">
        <v>2009</v>
      </c>
      <c r="C672" s="20">
        <v>9.0252839137957821</v>
      </c>
      <c r="D672" s="20">
        <v>-11.428199407118305</v>
      </c>
      <c r="E672" s="28" t="s">
        <v>169</v>
      </c>
      <c r="F672" s="28" t="s">
        <v>169</v>
      </c>
      <c r="G672" s="28" t="s">
        <v>169</v>
      </c>
      <c r="H672" s="31">
        <v>1.1861728442792718E-6</v>
      </c>
      <c r="I672" s="28" t="s">
        <v>169</v>
      </c>
      <c r="J672" s="31">
        <v>2.1578695840305539E-4</v>
      </c>
      <c r="K672" s="28" t="s">
        <v>169</v>
      </c>
      <c r="L672" s="31">
        <v>4.3157391680611074E-3</v>
      </c>
    </row>
    <row r="673" spans="1:12">
      <c r="A673" s="2" t="s">
        <v>831</v>
      </c>
      <c r="B673" s="16" t="s">
        <v>2010</v>
      </c>
      <c r="C673" s="20">
        <v>2.114063913795782</v>
      </c>
      <c r="D673" s="20">
        <v>-8.6556278004655276</v>
      </c>
      <c r="E673" s="28" t="s">
        <v>169</v>
      </c>
      <c r="F673" s="28" t="s">
        <v>169</v>
      </c>
      <c r="G673" s="28" t="s">
        <v>169</v>
      </c>
      <c r="H673" s="31">
        <v>5.2855556578501782E-8</v>
      </c>
      <c r="I673" s="28" t="s">
        <v>169</v>
      </c>
      <c r="J673" s="31">
        <v>5.5276021313074649E-6</v>
      </c>
      <c r="K673" s="28" t="s">
        <v>169</v>
      </c>
      <c r="L673" s="31">
        <v>1.105520426261493E-4</v>
      </c>
    </row>
    <row r="674" spans="1:12">
      <c r="A674" s="2" t="s">
        <v>832</v>
      </c>
      <c r="B674" s="16" t="s">
        <v>2011</v>
      </c>
      <c r="C674" s="20">
        <v>4.3172039137957814</v>
      </c>
      <c r="D674" s="20">
        <v>-6.7838169532619981</v>
      </c>
      <c r="E674" s="28" t="s">
        <v>169</v>
      </c>
      <c r="F674" s="28" t="s">
        <v>169</v>
      </c>
      <c r="G674" s="28" t="s">
        <v>169</v>
      </c>
      <c r="H674" s="31">
        <v>1.4146681609800822E-6</v>
      </c>
      <c r="I674" s="28" t="s">
        <v>169</v>
      </c>
      <c r="J674" s="31">
        <v>9.3528932967650716E-5</v>
      </c>
      <c r="K674" s="28" t="s">
        <v>169</v>
      </c>
      <c r="L674" s="31">
        <v>1.8705786593530142E-3</v>
      </c>
    </row>
    <row r="675" spans="1:12">
      <c r="A675" s="2" t="s">
        <v>833</v>
      </c>
      <c r="B675" s="16" t="s">
        <v>2012</v>
      </c>
      <c r="C675" s="20">
        <v>3.3816239137957811</v>
      </c>
      <c r="D675" s="20">
        <v>-7.0582422655545773</v>
      </c>
      <c r="E675" s="28" t="s">
        <v>169</v>
      </c>
      <c r="F675" s="28" t="s">
        <v>169</v>
      </c>
      <c r="G675" s="28" t="s">
        <v>169</v>
      </c>
      <c r="H675" s="31">
        <v>1.0801945851499403E-6</v>
      </c>
      <c r="I675" s="28" t="s">
        <v>169</v>
      </c>
      <c r="J675" s="31">
        <v>4.4230685977821789E-5</v>
      </c>
      <c r="K675" s="28" t="s">
        <v>169</v>
      </c>
      <c r="L675" s="31">
        <v>8.8461371955643562E-4</v>
      </c>
    </row>
    <row r="676" spans="1:12">
      <c r="A676" s="2" t="s">
        <v>834</v>
      </c>
      <c r="B676" s="16" t="s">
        <v>2013</v>
      </c>
      <c r="C676" s="20">
        <v>2.1341839137957819</v>
      </c>
      <c r="D676" s="20">
        <v>-7.2094478594223608</v>
      </c>
      <c r="E676" s="28" t="s">
        <v>169</v>
      </c>
      <c r="F676" s="28" t="s">
        <v>169</v>
      </c>
      <c r="G676" s="28" t="s">
        <v>169</v>
      </c>
      <c r="H676" s="31">
        <v>2.2166800563103925E-8</v>
      </c>
      <c r="I676" s="28" t="s">
        <v>169</v>
      </c>
      <c r="J676" s="31">
        <v>5.7585165071672414E-6</v>
      </c>
      <c r="K676" s="28" t="s">
        <v>169</v>
      </c>
      <c r="L676" s="31">
        <v>1.1517033014334483E-4</v>
      </c>
    </row>
    <row r="677" spans="1:12">
      <c r="A677" s="2" t="s">
        <v>835</v>
      </c>
      <c r="B677" s="16" t="s">
        <v>2014</v>
      </c>
      <c r="C677" s="20">
        <v>2.7377839137957811</v>
      </c>
      <c r="D677" s="20">
        <v>-9.2637276290826467</v>
      </c>
      <c r="E677" s="28" t="s">
        <v>169</v>
      </c>
      <c r="F677" s="28" t="s">
        <v>169</v>
      </c>
      <c r="G677" s="28" t="s">
        <v>169</v>
      </c>
      <c r="H677" s="31">
        <v>3.7094037972440509E-7</v>
      </c>
      <c r="I677" s="28" t="s">
        <v>169</v>
      </c>
      <c r="J677" s="31">
        <v>1.7820160693266343E-5</v>
      </c>
      <c r="K677" s="28" t="s">
        <v>169</v>
      </c>
      <c r="L677" s="31">
        <v>3.5640321386532685E-4</v>
      </c>
    </row>
    <row r="678" spans="1:12">
      <c r="A678" s="2" t="s">
        <v>836</v>
      </c>
      <c r="B678" s="16" t="s">
        <v>2015</v>
      </c>
      <c r="C678" s="20">
        <v>0.26302391379578161</v>
      </c>
      <c r="D678" s="20">
        <v>-10.691491384190559</v>
      </c>
      <c r="E678" s="28" t="s">
        <v>169</v>
      </c>
      <c r="F678" s="28" t="s">
        <v>169</v>
      </c>
      <c r="G678" s="28" t="s">
        <v>169</v>
      </c>
      <c r="H678" s="31">
        <v>2.5676282059825747E-9</v>
      </c>
      <c r="I678" s="28" t="s">
        <v>169</v>
      </c>
      <c r="J678" s="31">
        <v>9.1105489452397552E-8</v>
      </c>
      <c r="K678" s="28" t="s">
        <v>169</v>
      </c>
      <c r="L678" s="31">
        <v>1.8221097890479511E-6</v>
      </c>
    </row>
    <row r="679" spans="1:12">
      <c r="A679" s="2" t="s">
        <v>837</v>
      </c>
      <c r="B679" s="16" t="s">
        <v>2016</v>
      </c>
      <c r="C679" s="20">
        <v>2.5466439137957817</v>
      </c>
      <c r="D679" s="20">
        <v>-6.6709593897742305</v>
      </c>
      <c r="E679" s="28" t="s">
        <v>169</v>
      </c>
      <c r="F679" s="28" t="s">
        <v>169</v>
      </c>
      <c r="G679" s="28" t="s">
        <v>169</v>
      </c>
      <c r="H679" s="31">
        <v>3.9095058817646998E-8</v>
      </c>
      <c r="I679" s="28" t="s">
        <v>169</v>
      </c>
      <c r="J679" s="31">
        <v>1.2761813840627434E-5</v>
      </c>
      <c r="K679" s="28" t="s">
        <v>169</v>
      </c>
      <c r="L679" s="31">
        <v>2.5523627681254868E-4</v>
      </c>
    </row>
    <row r="680" spans="1:12">
      <c r="A680" s="2" t="s">
        <v>838</v>
      </c>
      <c r="B680" s="16" t="s">
        <v>2017</v>
      </c>
      <c r="C680" s="20">
        <v>2.4862839137957815</v>
      </c>
      <c r="D680" s="20">
        <v>-5.1748267309868234</v>
      </c>
      <c r="E680" s="28" t="s">
        <v>169</v>
      </c>
      <c r="F680" s="28" t="s">
        <v>169</v>
      </c>
      <c r="G680" s="28" t="s">
        <v>169</v>
      </c>
      <c r="H680" s="31">
        <v>1.603381308300355E-7</v>
      </c>
      <c r="I680" s="28" t="s">
        <v>169</v>
      </c>
      <c r="J680" s="31">
        <v>1.1425729710941133E-5</v>
      </c>
      <c r="K680" s="28" t="s">
        <v>169</v>
      </c>
      <c r="L680" s="31">
        <v>2.2851459421882267E-4</v>
      </c>
    </row>
    <row r="681" spans="1:12">
      <c r="A681" s="2" t="s">
        <v>839</v>
      </c>
      <c r="B681" s="16" t="s">
        <v>2018</v>
      </c>
      <c r="C681" s="20">
        <v>6.4599839137957806</v>
      </c>
      <c r="D681" s="20">
        <v>-4.7771538780716805</v>
      </c>
      <c r="E681" s="28" t="s">
        <v>169</v>
      </c>
      <c r="F681" s="28" t="s">
        <v>169</v>
      </c>
      <c r="G681" s="28" t="s">
        <v>169</v>
      </c>
      <c r="H681" s="31">
        <v>1.2957071719744424E-6</v>
      </c>
      <c r="I681" s="28" t="s">
        <v>169</v>
      </c>
      <c r="J681" s="31">
        <v>1.7567390851568165E-4</v>
      </c>
      <c r="K681" s="28" t="s">
        <v>169</v>
      </c>
      <c r="L681" s="31">
        <v>3.513478170313633E-3</v>
      </c>
    </row>
    <row r="682" spans="1:12">
      <c r="A682" s="2" t="s">
        <v>840</v>
      </c>
      <c r="B682" s="16" t="s">
        <v>2019</v>
      </c>
      <c r="C682" s="20">
        <v>4.5184039137957814</v>
      </c>
      <c r="D682" s="20">
        <v>-0.12772047273197634</v>
      </c>
      <c r="E682" s="28" t="s">
        <v>169</v>
      </c>
      <c r="F682" s="28" t="s">
        <v>169</v>
      </c>
      <c r="G682" s="28" t="s">
        <v>169</v>
      </c>
      <c r="H682" s="31">
        <v>1.0811515933587671E-6</v>
      </c>
      <c r="I682" s="28" t="s">
        <v>169</v>
      </c>
      <c r="J682" s="31">
        <v>7.2809254647664541E-5</v>
      </c>
      <c r="K682" s="28" t="s">
        <v>169</v>
      </c>
      <c r="L682" s="31">
        <v>1.4561850929532909E-3</v>
      </c>
    </row>
    <row r="683" spans="1:12">
      <c r="A683" s="2" t="s">
        <v>841</v>
      </c>
      <c r="B683" s="16" t="s">
        <v>2020</v>
      </c>
      <c r="C683" s="20">
        <v>1.7217239137957816</v>
      </c>
      <c r="D683" s="20">
        <v>-2.4892501392786417</v>
      </c>
      <c r="E683" s="28" t="s">
        <v>169</v>
      </c>
      <c r="F683" s="28" t="s">
        <v>169</v>
      </c>
      <c r="G683" s="28" t="s">
        <v>169</v>
      </c>
      <c r="H683" s="31">
        <v>4.1943054894099237E-8</v>
      </c>
      <c r="I683" s="28" t="s">
        <v>169</v>
      </c>
      <c r="J683" s="31">
        <v>2.3575664004333473E-6</v>
      </c>
      <c r="K683" s="28" t="s">
        <v>169</v>
      </c>
      <c r="L683" s="31">
        <v>4.7151328008666943E-5</v>
      </c>
    </row>
    <row r="684" spans="1:12">
      <c r="A684" s="2" t="s">
        <v>842</v>
      </c>
      <c r="B684" s="16" t="s">
        <v>2021</v>
      </c>
      <c r="C684" s="20">
        <v>0.26302391379578161</v>
      </c>
      <c r="D684" s="20">
        <v>-2.9633329907270602</v>
      </c>
      <c r="E684" s="28" t="s">
        <v>169</v>
      </c>
      <c r="F684" s="28" t="s">
        <v>169</v>
      </c>
      <c r="G684" s="28" t="s">
        <v>169</v>
      </c>
      <c r="H684" s="31">
        <v>1.0406159384761296E-9</v>
      </c>
      <c r="I684" s="28" t="s">
        <v>169</v>
      </c>
      <c r="J684" s="31">
        <v>9.0226937594796211E-8</v>
      </c>
      <c r="K684" s="28" t="s">
        <v>169</v>
      </c>
      <c r="L684" s="31">
        <v>1.804538751895924E-6</v>
      </c>
    </row>
    <row r="685" spans="1:12">
      <c r="A685" s="2" t="s">
        <v>843</v>
      </c>
      <c r="B685" s="16" t="s">
        <v>2022</v>
      </c>
      <c r="C685" s="20">
        <v>4.2065439137957803</v>
      </c>
      <c r="D685" s="20">
        <v>-1.2993315537566383</v>
      </c>
      <c r="E685" s="28" t="s">
        <v>169</v>
      </c>
      <c r="F685" s="28" t="s">
        <v>169</v>
      </c>
      <c r="G685" s="28" t="s">
        <v>169</v>
      </c>
      <c r="H685" s="31">
        <v>1.6953506394143307E-6</v>
      </c>
      <c r="I685" s="28" t="s">
        <v>169</v>
      </c>
      <c r="J685" s="31">
        <v>8.3761087412615693E-5</v>
      </c>
      <c r="K685" s="28" t="s">
        <v>169</v>
      </c>
      <c r="L685" s="31">
        <v>1.6752217482523138E-3</v>
      </c>
    </row>
    <row r="686" spans="1:12">
      <c r="A686" s="2" t="s">
        <v>844</v>
      </c>
      <c r="B686" s="16" t="s">
        <v>2023</v>
      </c>
      <c r="C686" s="20">
        <v>5.0113439137957805</v>
      </c>
      <c r="D686" s="20">
        <v>-3.3201157746939258</v>
      </c>
      <c r="E686" s="28" t="s">
        <v>169</v>
      </c>
      <c r="F686" s="28" t="s">
        <v>169</v>
      </c>
      <c r="G686" s="28" t="s">
        <v>169</v>
      </c>
      <c r="H686" s="31">
        <v>3.3513703011256001E-6</v>
      </c>
      <c r="I686" s="28" t="s">
        <v>169</v>
      </c>
      <c r="J686" s="31">
        <v>1.2566400815313861E-4</v>
      </c>
      <c r="K686" s="28" t="s">
        <v>169</v>
      </c>
      <c r="L686" s="31">
        <v>2.5132801630627722E-3</v>
      </c>
    </row>
    <row r="687" spans="1:12">
      <c r="A687" s="2" t="s">
        <v>845</v>
      </c>
      <c r="B687" s="16" t="s">
        <v>2024</v>
      </c>
      <c r="C687" s="20">
        <v>6.2587839137957806</v>
      </c>
      <c r="D687" s="20">
        <v>-7.4866639086618427</v>
      </c>
      <c r="E687" s="28" t="s">
        <v>169</v>
      </c>
      <c r="F687" s="28" t="s">
        <v>169</v>
      </c>
      <c r="G687" s="28" t="s">
        <v>169</v>
      </c>
      <c r="H687" s="31">
        <v>3.1642299461557154E-7</v>
      </c>
      <c r="I687" s="28" t="s">
        <v>169</v>
      </c>
      <c r="J687" s="31">
        <v>1.7006500580680667E-4</v>
      </c>
      <c r="K687" s="28" t="s">
        <v>169</v>
      </c>
      <c r="L687" s="31">
        <v>3.4013001161361332E-3</v>
      </c>
    </row>
    <row r="688" spans="1:12">
      <c r="A688" s="2" t="s">
        <v>846</v>
      </c>
      <c r="B688" s="16" t="s">
        <v>2025</v>
      </c>
      <c r="C688" s="20">
        <v>3.0898839137957816</v>
      </c>
      <c r="D688" s="20">
        <v>-2.7646294027822873</v>
      </c>
      <c r="E688" s="28" t="s">
        <v>169</v>
      </c>
      <c r="F688" s="28" t="s">
        <v>169</v>
      </c>
      <c r="G688" s="28" t="s">
        <v>169</v>
      </c>
      <c r="H688" s="31">
        <v>4.7018114544957699E-8</v>
      </c>
      <c r="I688" s="28" t="s">
        <v>169</v>
      </c>
      <c r="J688" s="31">
        <v>3.03777554704661E-5</v>
      </c>
      <c r="K688" s="28" t="s">
        <v>169</v>
      </c>
      <c r="L688" s="31">
        <v>6.0755510940932195E-4</v>
      </c>
    </row>
    <row r="689" spans="1:12">
      <c r="A689" s="2" t="s">
        <v>847</v>
      </c>
      <c r="B689" s="16" t="s">
        <v>2026</v>
      </c>
      <c r="C689" s="20">
        <v>4.5687039137957806</v>
      </c>
      <c r="D689" s="20">
        <v>7.5184233978111845E-2</v>
      </c>
      <c r="E689" s="28" t="s">
        <v>169</v>
      </c>
      <c r="F689" s="28" t="s">
        <v>169</v>
      </c>
      <c r="G689" s="28" t="s">
        <v>169</v>
      </c>
      <c r="H689" s="31">
        <v>7.3850392369504669E-7</v>
      </c>
      <c r="I689" s="28" t="s">
        <v>169</v>
      </c>
      <c r="J689" s="31">
        <v>6.5673077884003113E-5</v>
      </c>
      <c r="K689" s="28" t="s">
        <v>169</v>
      </c>
      <c r="L689" s="31">
        <v>1.3134615576800622E-3</v>
      </c>
    </row>
    <row r="690" spans="1:12">
      <c r="A690" s="2" t="s">
        <v>848</v>
      </c>
      <c r="B690" s="16" t="s">
        <v>2027</v>
      </c>
      <c r="C690" s="20">
        <v>7.5062239137957816</v>
      </c>
      <c r="D690" s="20">
        <v>-0.47922390866184283</v>
      </c>
      <c r="E690" s="28" t="s">
        <v>169</v>
      </c>
      <c r="F690" s="28" t="s">
        <v>169</v>
      </c>
      <c r="G690" s="28" t="s">
        <v>169</v>
      </c>
      <c r="H690" s="31">
        <v>8.1632482930008597E-7</v>
      </c>
      <c r="I690" s="28" t="s">
        <v>169</v>
      </c>
      <c r="J690" s="31">
        <v>1.9824113871572837E-4</v>
      </c>
      <c r="K690" s="28" t="s">
        <v>169</v>
      </c>
      <c r="L690" s="31">
        <v>3.9648227743145671E-3</v>
      </c>
    </row>
    <row r="691" spans="1:12">
      <c r="A691" s="2" t="s">
        <v>849</v>
      </c>
      <c r="B691" s="16" t="s">
        <v>2028</v>
      </c>
      <c r="C691" s="20">
        <v>3.0697639137957817</v>
      </c>
      <c r="D691" s="20">
        <v>-2.5041132216626116</v>
      </c>
      <c r="E691" s="28" t="s">
        <v>169</v>
      </c>
      <c r="F691" s="28" t="s">
        <v>169</v>
      </c>
      <c r="G691" s="28" t="s">
        <v>169</v>
      </c>
      <c r="H691" s="31">
        <v>6.3641604377357878E-8</v>
      </c>
      <c r="I691" s="28" t="s">
        <v>169</v>
      </c>
      <c r="J691" s="31">
        <v>2.9343795537024115E-5</v>
      </c>
      <c r="K691" s="28" t="s">
        <v>169</v>
      </c>
      <c r="L691" s="31">
        <v>5.8687591074048232E-4</v>
      </c>
    </row>
    <row r="692" spans="1:12">
      <c r="A692" s="2" t="s">
        <v>850</v>
      </c>
      <c r="B692" s="16" t="s">
        <v>2029</v>
      </c>
      <c r="C692" s="20">
        <v>4.0355239137957808</v>
      </c>
      <c r="D692" s="20">
        <v>-2.3344516256164551</v>
      </c>
      <c r="E692" s="28" t="s">
        <v>169</v>
      </c>
      <c r="F692" s="28" t="s">
        <v>169</v>
      </c>
      <c r="G692" s="28" t="s">
        <v>169</v>
      </c>
      <c r="H692" s="31">
        <v>1.5185919538331775E-6</v>
      </c>
      <c r="I692" s="28" t="s">
        <v>169</v>
      </c>
      <c r="J692" s="31">
        <v>7.847885474131488E-5</v>
      </c>
      <c r="K692" s="28" t="s">
        <v>169</v>
      </c>
      <c r="L692" s="31">
        <v>1.5695770948262976E-3</v>
      </c>
    </row>
    <row r="693" spans="1:12">
      <c r="A693" s="2" t="s">
        <v>851</v>
      </c>
      <c r="B693" s="16" t="s">
        <v>2030</v>
      </c>
      <c r="C693" s="20">
        <v>3.9550439137957811</v>
      </c>
      <c r="D693" s="20">
        <v>-4.8045924235706536</v>
      </c>
      <c r="E693" s="28" t="s">
        <v>169</v>
      </c>
      <c r="F693" s="28" t="s">
        <v>169</v>
      </c>
      <c r="G693" s="28" t="s">
        <v>169</v>
      </c>
      <c r="H693" s="31">
        <v>3.4716966369762422E-7</v>
      </c>
      <c r="I693" s="28" t="s">
        <v>169</v>
      </c>
      <c r="J693" s="31">
        <v>7.4666361561819783E-5</v>
      </c>
      <c r="K693" s="28" t="s">
        <v>169</v>
      </c>
      <c r="L693" s="31">
        <v>1.4933272312363957E-3</v>
      </c>
    </row>
    <row r="694" spans="1:12">
      <c r="A694" s="2" t="s">
        <v>852</v>
      </c>
      <c r="B694" s="16" t="s">
        <v>2031</v>
      </c>
      <c r="C694" s="20">
        <v>6.329203913795781</v>
      </c>
      <c r="D694" s="20">
        <v>-1.3101526496061615</v>
      </c>
      <c r="E694" s="28" t="s">
        <v>169</v>
      </c>
      <c r="F694" s="28" t="s">
        <v>169</v>
      </c>
      <c r="G694" s="28" t="s">
        <v>169</v>
      </c>
      <c r="H694" s="31">
        <v>3.5950907398350352E-6</v>
      </c>
      <c r="I694" s="28" t="s">
        <v>169</v>
      </c>
      <c r="J694" s="31">
        <v>1.7195432197230544E-4</v>
      </c>
      <c r="K694" s="28" t="s">
        <v>169</v>
      </c>
      <c r="L694" s="31">
        <v>3.4390864394461089E-3</v>
      </c>
    </row>
    <row r="695" spans="1:12">
      <c r="A695" s="2" t="s">
        <v>853</v>
      </c>
      <c r="B695" s="16">
        <v>153954</v>
      </c>
      <c r="C695" s="20">
        <v>3.2508439137957814</v>
      </c>
      <c r="D695" s="20">
        <v>-13.995635286690185</v>
      </c>
      <c r="E695" s="28" t="s">
        <v>169</v>
      </c>
      <c r="F695" s="28" t="s">
        <v>169</v>
      </c>
      <c r="G695" s="28" t="s">
        <v>169</v>
      </c>
      <c r="H695" s="31">
        <v>3.7296067412146377E-9</v>
      </c>
      <c r="I695" s="28" t="s">
        <v>169</v>
      </c>
      <c r="J695" s="31">
        <v>3.7848316837401924E-5</v>
      </c>
      <c r="K695" s="28" t="s">
        <v>169</v>
      </c>
      <c r="L695" s="31">
        <v>7.5696633674803839E-4</v>
      </c>
    </row>
    <row r="696" spans="1:12">
      <c r="A696" s="2" t="s">
        <v>854</v>
      </c>
      <c r="B696" s="16" t="s">
        <v>2032</v>
      </c>
      <c r="C696" s="20">
        <v>10.353203913795781</v>
      </c>
      <c r="D696" s="20">
        <v>-1.0902396340842049</v>
      </c>
      <c r="E696" s="28" t="s">
        <v>169</v>
      </c>
      <c r="F696" s="28" t="s">
        <v>169</v>
      </c>
      <c r="G696" s="28" t="s">
        <v>169</v>
      </c>
      <c r="H696" s="31">
        <v>1.5540813489575798E-6</v>
      </c>
      <c r="I696" s="28" t="s">
        <v>169</v>
      </c>
      <c r="J696" s="31">
        <v>2.2237060433960229E-4</v>
      </c>
      <c r="K696" s="28" t="s">
        <v>169</v>
      </c>
      <c r="L696" s="31">
        <v>4.4474120867920453E-3</v>
      </c>
    </row>
    <row r="697" spans="1:12">
      <c r="A697" s="2" t="s">
        <v>855</v>
      </c>
      <c r="B697" s="16" t="s">
        <v>2033</v>
      </c>
      <c r="C697" s="20">
        <v>3.5425839137957817</v>
      </c>
      <c r="D697" s="20">
        <v>-4.2772550101721798</v>
      </c>
      <c r="E697" s="28" t="s">
        <v>169</v>
      </c>
      <c r="F697" s="28" t="s">
        <v>169</v>
      </c>
      <c r="G697" s="28" t="s">
        <v>169</v>
      </c>
      <c r="H697" s="31">
        <v>1.0743804437403063E-6</v>
      </c>
      <c r="I697" s="28" t="s">
        <v>169</v>
      </c>
      <c r="J697" s="31">
        <v>5.2523807988696314E-5</v>
      </c>
      <c r="K697" s="28" t="s">
        <v>169</v>
      </c>
      <c r="L697" s="31">
        <v>1.0504761597739261E-3</v>
      </c>
    </row>
    <row r="698" spans="1:12">
      <c r="A698" s="2" t="s">
        <v>856</v>
      </c>
      <c r="B698" s="16" t="s">
        <v>2034</v>
      </c>
      <c r="C698" s="20">
        <v>2.4259239137957813</v>
      </c>
      <c r="D698" s="20">
        <v>-1.8712517446794357</v>
      </c>
      <c r="E698" s="28" t="s">
        <v>169</v>
      </c>
      <c r="F698" s="28" t="s">
        <v>169</v>
      </c>
      <c r="G698" s="28" t="s">
        <v>169</v>
      </c>
      <c r="H698" s="31">
        <v>1.3283212678410276E-7</v>
      </c>
      <c r="I698" s="28" t="s">
        <v>169</v>
      </c>
      <c r="J698" s="31">
        <v>9.3417834506317256E-6</v>
      </c>
      <c r="K698" s="28" t="s">
        <v>169</v>
      </c>
      <c r="L698" s="31">
        <v>1.8683566901263451E-4</v>
      </c>
    </row>
    <row r="699" spans="1:12">
      <c r="A699" s="2" t="s">
        <v>857</v>
      </c>
      <c r="B699" s="16" t="s">
        <v>2035</v>
      </c>
      <c r="C699" s="20">
        <v>4.5988839137957811</v>
      </c>
      <c r="D699" s="20">
        <v>0.12322484962655124</v>
      </c>
      <c r="E699" s="28" t="s">
        <v>169</v>
      </c>
      <c r="F699" s="28" t="s">
        <v>169</v>
      </c>
      <c r="G699" s="28" t="s">
        <v>169</v>
      </c>
      <c r="H699" s="31">
        <v>5.2088313703226129E-6</v>
      </c>
      <c r="I699" s="28" t="s">
        <v>169</v>
      </c>
      <c r="J699" s="31">
        <v>6.5172696396939307E-5</v>
      </c>
      <c r="K699" s="28" t="s">
        <v>169</v>
      </c>
      <c r="L699" s="31">
        <v>1.3034539279387861E-3</v>
      </c>
    </row>
    <row r="700" spans="1:12">
      <c r="A700" s="2" t="s">
        <v>858</v>
      </c>
      <c r="B700" s="16" t="s">
        <v>2036</v>
      </c>
      <c r="C700" s="20">
        <v>2.5265239137957813</v>
      </c>
      <c r="D700" s="20">
        <v>-4.5282290638572293</v>
      </c>
      <c r="E700" s="28" t="s">
        <v>169</v>
      </c>
      <c r="F700" s="28" t="s">
        <v>169</v>
      </c>
      <c r="G700" s="28" t="s">
        <v>169</v>
      </c>
      <c r="H700" s="31">
        <v>1.5019678391737555E-7</v>
      </c>
      <c r="I700" s="28" t="s">
        <v>169</v>
      </c>
      <c r="J700" s="31">
        <v>1.2300885608916419E-5</v>
      </c>
      <c r="K700" s="28" t="s">
        <v>169</v>
      </c>
      <c r="L700" s="31">
        <v>2.4601771217832837E-4</v>
      </c>
    </row>
    <row r="701" spans="1:12">
      <c r="A701" s="2" t="s">
        <v>859</v>
      </c>
      <c r="B701" s="16" t="s">
        <v>2037</v>
      </c>
      <c r="C701" s="20">
        <v>2.8585039137957811</v>
      </c>
      <c r="D701" s="20">
        <v>-2.9435316169444175</v>
      </c>
      <c r="E701" s="28" t="s">
        <v>169</v>
      </c>
      <c r="F701" s="28" t="s">
        <v>169</v>
      </c>
      <c r="G701" s="28" t="s">
        <v>169</v>
      </c>
      <c r="H701" s="31">
        <v>3.7493066776776646E-7</v>
      </c>
      <c r="I701" s="28" t="s">
        <v>169</v>
      </c>
      <c r="J701" s="31">
        <v>2.1566047419658555E-5</v>
      </c>
      <c r="K701" s="28" t="s">
        <v>169</v>
      </c>
      <c r="L701" s="31">
        <v>4.3132094839317108E-4</v>
      </c>
    </row>
    <row r="702" spans="1:12">
      <c r="A702" s="2" t="s">
        <v>860</v>
      </c>
      <c r="B702" s="16" t="s">
        <v>2038</v>
      </c>
      <c r="C702" s="20">
        <v>2.6271239137957814</v>
      </c>
      <c r="D702" s="20">
        <v>-2.7111868875982643</v>
      </c>
      <c r="E702" s="28" t="s">
        <v>169</v>
      </c>
      <c r="F702" s="28" t="s">
        <v>169</v>
      </c>
      <c r="G702" s="28" t="s">
        <v>169</v>
      </c>
      <c r="H702" s="31">
        <v>2.230641950277702E-7</v>
      </c>
      <c r="I702" s="28" t="s">
        <v>169</v>
      </c>
      <c r="J702" s="31">
        <v>1.4556805223421355E-5</v>
      </c>
      <c r="K702" s="28" t="s">
        <v>169</v>
      </c>
      <c r="L702" s="31">
        <v>2.9113610446842707E-4</v>
      </c>
    </row>
    <row r="703" spans="1:12">
      <c r="A703" s="2" t="s">
        <v>861</v>
      </c>
      <c r="B703" s="16" t="s">
        <v>2039</v>
      </c>
      <c r="C703" s="20">
        <v>2.7981439137957813</v>
      </c>
      <c r="D703" s="20">
        <v>-3.927023691657122</v>
      </c>
      <c r="E703" s="28" t="s">
        <v>169</v>
      </c>
      <c r="F703" s="28" t="s">
        <v>169</v>
      </c>
      <c r="G703" s="28" t="s">
        <v>169</v>
      </c>
      <c r="H703" s="31">
        <v>7.2491313460497966E-8</v>
      </c>
      <c r="I703" s="28" t="s">
        <v>169</v>
      </c>
      <c r="J703" s="31">
        <v>1.9679017318770938E-5</v>
      </c>
      <c r="K703" s="28" t="s">
        <v>169</v>
      </c>
      <c r="L703" s="31">
        <v>3.9358034637541878E-4</v>
      </c>
    </row>
    <row r="704" spans="1:12">
      <c r="A704" s="2" t="s">
        <v>862</v>
      </c>
      <c r="B704" s="16">
        <v>1601718</v>
      </c>
      <c r="C704" s="20">
        <v>2.7076039137957815</v>
      </c>
      <c r="D704" s="20">
        <v>-2.9642256773832671</v>
      </c>
      <c r="E704" s="28" t="s">
        <v>169</v>
      </c>
      <c r="F704" s="28" t="s">
        <v>169</v>
      </c>
      <c r="G704" s="28" t="s">
        <v>169</v>
      </c>
      <c r="H704" s="31">
        <v>3.5051100149738951E-7</v>
      </c>
      <c r="I704" s="28" t="s">
        <v>169</v>
      </c>
      <c r="J704" s="31">
        <v>1.6825265273238884E-5</v>
      </c>
      <c r="K704" s="28" t="s">
        <v>169</v>
      </c>
      <c r="L704" s="31">
        <v>3.3650530546477768E-4</v>
      </c>
    </row>
    <row r="705" spans="1:12">
      <c r="A705" s="2" t="s">
        <v>863</v>
      </c>
      <c r="B705" s="16" t="s">
        <v>2040</v>
      </c>
      <c r="C705" s="20">
        <v>2.4158639137957816</v>
      </c>
      <c r="D705" s="20">
        <v>-3.2140964884504175</v>
      </c>
      <c r="E705" s="28" t="s">
        <v>169</v>
      </c>
      <c r="F705" s="28" t="s">
        <v>169</v>
      </c>
      <c r="G705" s="28" t="s">
        <v>169</v>
      </c>
      <c r="H705" s="31">
        <v>3.4832226022712805E-7</v>
      </c>
      <c r="I705" s="28" t="s">
        <v>169</v>
      </c>
      <c r="J705" s="31">
        <v>9.973277571692872E-6</v>
      </c>
      <c r="K705" s="28" t="s">
        <v>169</v>
      </c>
      <c r="L705" s="31">
        <v>1.9946555143385744E-4</v>
      </c>
    </row>
    <row r="706" spans="1:12">
      <c r="A706" s="2" t="s">
        <v>864</v>
      </c>
      <c r="B706" s="16" t="s">
        <v>2041</v>
      </c>
      <c r="C706" s="20">
        <v>3.4319239137957815</v>
      </c>
      <c r="D706" s="20">
        <v>-2.7625894027822877</v>
      </c>
      <c r="E706" s="28" t="s">
        <v>169</v>
      </c>
      <c r="F706" s="28" t="s">
        <v>169</v>
      </c>
      <c r="G706" s="28" t="s">
        <v>169</v>
      </c>
      <c r="H706" s="31">
        <v>1.9211335924998158E-7</v>
      </c>
      <c r="I706" s="28" t="s">
        <v>169</v>
      </c>
      <c r="J706" s="31">
        <v>4.6530222258020334E-5</v>
      </c>
      <c r="K706" s="28" t="s">
        <v>169</v>
      </c>
      <c r="L706" s="31">
        <v>9.3060444516040672E-4</v>
      </c>
    </row>
    <row r="707" spans="1:12">
      <c r="A707" s="2" t="s">
        <v>865</v>
      </c>
      <c r="B707" s="16" t="s">
        <v>2042</v>
      </c>
      <c r="C707" s="20">
        <v>5.0616439137957814</v>
      </c>
      <c r="D707" s="20">
        <v>0.20200757642934633</v>
      </c>
      <c r="E707" s="28" t="s">
        <v>169</v>
      </c>
      <c r="F707" s="28" t="s">
        <v>169</v>
      </c>
      <c r="G707" s="28" t="s">
        <v>169</v>
      </c>
      <c r="H707" s="31">
        <v>1.1727959579008287E-6</v>
      </c>
      <c r="I707" s="28" t="s">
        <v>169</v>
      </c>
      <c r="J707" s="31">
        <v>9.6976097216504813E-5</v>
      </c>
      <c r="K707" s="28" t="s">
        <v>169</v>
      </c>
      <c r="L707" s="31">
        <v>1.9395219443300961E-3</v>
      </c>
    </row>
    <row r="708" spans="1:12">
      <c r="A708" s="2" t="s">
        <v>866</v>
      </c>
      <c r="B708" s="16" t="s">
        <v>2043</v>
      </c>
      <c r="C708" s="20">
        <v>4.347383913795781</v>
      </c>
      <c r="D708" s="20">
        <v>1.5293743396850967</v>
      </c>
      <c r="E708" s="28" t="s">
        <v>169</v>
      </c>
      <c r="F708" s="28" t="s">
        <v>170</v>
      </c>
      <c r="G708" s="28" t="s">
        <v>169</v>
      </c>
      <c r="H708" s="31">
        <v>1.3980332498711418E-7</v>
      </c>
      <c r="I708" s="28" t="s">
        <v>169</v>
      </c>
      <c r="J708" s="31">
        <v>3.5186998053033059E-6</v>
      </c>
      <c r="K708" s="28" t="s">
        <v>169</v>
      </c>
      <c r="L708" s="31">
        <v>7.0373996106066106E-5</v>
      </c>
    </row>
    <row r="709" spans="1:12">
      <c r="A709" s="2" t="s">
        <v>867</v>
      </c>
      <c r="B709" s="16" t="s">
        <v>2044</v>
      </c>
      <c r="C709" s="20">
        <v>8.8844439137957796</v>
      </c>
      <c r="D709" s="20">
        <v>-8.040340055181181</v>
      </c>
      <c r="E709" s="28" t="s">
        <v>169</v>
      </c>
      <c r="F709" s="28" t="s">
        <v>169</v>
      </c>
      <c r="G709" s="28" t="s">
        <v>169</v>
      </c>
      <c r="H709" s="31">
        <v>6.5177658560114196E-7</v>
      </c>
      <c r="I709" s="28" t="s">
        <v>169</v>
      </c>
      <c r="J709" s="31">
        <v>2.1472332150093245E-4</v>
      </c>
      <c r="K709" s="28" t="s">
        <v>169</v>
      </c>
      <c r="L709" s="31">
        <v>4.2944664300186494E-3</v>
      </c>
    </row>
    <row r="710" spans="1:12">
      <c r="A710" s="2" t="s">
        <v>868</v>
      </c>
      <c r="B710" s="16" t="s">
        <v>2045</v>
      </c>
      <c r="C710" s="20">
        <v>2.6472439137957813</v>
      </c>
      <c r="D710" s="20">
        <v>-2.3659142167584375</v>
      </c>
      <c r="E710" s="28" t="s">
        <v>169</v>
      </c>
      <c r="F710" s="28" t="s">
        <v>169</v>
      </c>
      <c r="G710" s="28" t="s">
        <v>169</v>
      </c>
      <c r="H710" s="31">
        <v>2.3388363268027436E-7</v>
      </c>
      <c r="I710" s="28" t="s">
        <v>169</v>
      </c>
      <c r="J710" s="31">
        <v>1.4866115875691503E-5</v>
      </c>
      <c r="K710" s="28" t="s">
        <v>169</v>
      </c>
      <c r="L710" s="31">
        <v>2.9732231751383004E-4</v>
      </c>
    </row>
    <row r="711" spans="1:12">
      <c r="A711" s="2" t="s">
        <v>869</v>
      </c>
      <c r="B711" s="16" t="s">
        <v>2046</v>
      </c>
      <c r="C711" s="20">
        <v>2.8987439137957813</v>
      </c>
      <c r="D711" s="20">
        <v>-2.5858851547094668</v>
      </c>
      <c r="E711" s="28" t="s">
        <v>169</v>
      </c>
      <c r="F711" s="28" t="s">
        <v>169</v>
      </c>
      <c r="G711" s="28" t="s">
        <v>169</v>
      </c>
      <c r="H711" s="31">
        <v>4.035965420302036E-7</v>
      </c>
      <c r="I711" s="28" t="s">
        <v>169</v>
      </c>
      <c r="J711" s="31">
        <v>2.2800729259118647E-5</v>
      </c>
      <c r="K711" s="28" t="s">
        <v>169</v>
      </c>
      <c r="L711" s="31">
        <v>4.5601458518237291E-4</v>
      </c>
    </row>
    <row r="712" spans="1:12">
      <c r="A712" s="2" t="s">
        <v>870</v>
      </c>
      <c r="B712" s="16" t="s">
        <v>2047</v>
      </c>
      <c r="C712" s="20">
        <v>3.4922839137957808</v>
      </c>
      <c r="D712" s="20">
        <v>-2.8368630210791919</v>
      </c>
      <c r="E712" s="28" t="s">
        <v>169</v>
      </c>
      <c r="F712" s="28" t="s">
        <v>169</v>
      </c>
      <c r="G712" s="28" t="s">
        <v>169</v>
      </c>
      <c r="H712" s="31">
        <v>6.02841355500414E-7</v>
      </c>
      <c r="I712" s="28" t="s">
        <v>169</v>
      </c>
      <c r="J712" s="31">
        <v>4.968710372505309E-5</v>
      </c>
      <c r="K712" s="28" t="s">
        <v>169</v>
      </c>
      <c r="L712" s="31">
        <v>9.9374207450106172E-4</v>
      </c>
    </row>
    <row r="713" spans="1:12">
      <c r="A713" s="2" t="s">
        <v>871</v>
      </c>
      <c r="B713" s="16" t="s">
        <v>2048</v>
      </c>
      <c r="C713" s="20">
        <v>2.7679639137957817</v>
      </c>
      <c r="D713" s="20">
        <v>-2.2416752083903018</v>
      </c>
      <c r="E713" s="28" t="s">
        <v>169</v>
      </c>
      <c r="F713" s="28" t="s">
        <v>169</v>
      </c>
      <c r="G713" s="28" t="s">
        <v>169</v>
      </c>
      <c r="H713" s="31">
        <v>3.4448772601695161E-7</v>
      </c>
      <c r="I713" s="28" t="s">
        <v>169</v>
      </c>
      <c r="J713" s="31">
        <v>1.8140902734430664E-5</v>
      </c>
      <c r="K713" s="28" t="s">
        <v>169</v>
      </c>
      <c r="L713" s="31">
        <v>3.6281805468861328E-4</v>
      </c>
    </row>
    <row r="714" spans="1:12">
      <c r="A714" s="2" t="s">
        <v>872</v>
      </c>
      <c r="B714" s="16" t="s">
        <v>2049</v>
      </c>
      <c r="C714" s="20">
        <v>1.0376439137957816</v>
      </c>
      <c r="D714" s="20">
        <v>-3.391686624568</v>
      </c>
      <c r="E714" s="28" t="s">
        <v>169</v>
      </c>
      <c r="F714" s="28" t="s">
        <v>169</v>
      </c>
      <c r="G714" s="28" t="s">
        <v>169</v>
      </c>
      <c r="H714" s="31">
        <v>1.4955160578017558E-9</v>
      </c>
      <c r="I714" s="28" t="s">
        <v>169</v>
      </c>
      <c r="J714" s="31">
        <v>5.2952842223605543E-7</v>
      </c>
      <c r="K714" s="28" t="s">
        <v>169</v>
      </c>
      <c r="L714" s="31">
        <v>1.0590568444721109E-5</v>
      </c>
    </row>
    <row r="715" spans="1:12">
      <c r="A715" s="2" t="s">
        <v>873</v>
      </c>
      <c r="B715" s="16" t="s">
        <v>2050</v>
      </c>
      <c r="C715" s="20">
        <v>1.9732239137957814</v>
      </c>
      <c r="D715" s="20">
        <v>-1.326792623352018</v>
      </c>
      <c r="E715" s="28" t="s">
        <v>169</v>
      </c>
      <c r="F715" s="28" t="s">
        <v>169</v>
      </c>
      <c r="G715" s="28" t="s">
        <v>169</v>
      </c>
      <c r="H715" s="31">
        <v>6.5146558644547623E-8</v>
      </c>
      <c r="I715" s="28" t="s">
        <v>169</v>
      </c>
      <c r="J715" s="31">
        <v>3.0105098888102379E-6</v>
      </c>
      <c r="K715" s="28" t="s">
        <v>169</v>
      </c>
      <c r="L715" s="31">
        <v>6.0210197776204757E-5</v>
      </c>
    </row>
    <row r="716" spans="1:12">
      <c r="A716" s="2" t="s">
        <v>874</v>
      </c>
      <c r="B716" s="16" t="s">
        <v>2051</v>
      </c>
      <c r="C716" s="20">
        <v>2.637183913795782</v>
      </c>
      <c r="D716" s="20">
        <v>-1.9077803055688352</v>
      </c>
      <c r="E716" s="28" t="s">
        <v>169</v>
      </c>
      <c r="F716" s="28" t="s">
        <v>169</v>
      </c>
      <c r="G716" s="28" t="s">
        <v>169</v>
      </c>
      <c r="H716" s="31">
        <v>2.2334313136959679E-8</v>
      </c>
      <c r="I716" s="28" t="s">
        <v>169</v>
      </c>
      <c r="J716" s="31">
        <v>1.3924688121241914E-5</v>
      </c>
      <c r="K716" s="28" t="s">
        <v>169</v>
      </c>
      <c r="L716" s="31">
        <v>2.7849376242483826E-4</v>
      </c>
    </row>
    <row r="717" spans="1:12">
      <c r="A717" s="2" t="s">
        <v>875</v>
      </c>
      <c r="B717" s="16" t="s">
        <v>2052</v>
      </c>
      <c r="C717" s="20">
        <v>5.43386391379578</v>
      </c>
      <c r="D717" s="20">
        <v>-3.1937124322426911</v>
      </c>
      <c r="E717" s="28" t="s">
        <v>169</v>
      </c>
      <c r="F717" s="28" t="s">
        <v>169</v>
      </c>
      <c r="G717" s="28" t="s">
        <v>169</v>
      </c>
      <c r="H717" s="31">
        <v>8.1221671114888381E-7</v>
      </c>
      <c r="I717" s="28" t="s">
        <v>169</v>
      </c>
      <c r="J717" s="31">
        <v>1.4257118091332368E-4</v>
      </c>
      <c r="K717" s="28" t="s">
        <v>169</v>
      </c>
      <c r="L717" s="31">
        <v>2.8514236182664737E-3</v>
      </c>
    </row>
    <row r="718" spans="1:12">
      <c r="A718" s="2" t="s">
        <v>876</v>
      </c>
      <c r="B718" s="16" t="s">
        <v>2053</v>
      </c>
      <c r="C718" s="20">
        <v>3.3011439137957814</v>
      </c>
      <c r="D718" s="20">
        <v>-1.6209305354293675</v>
      </c>
      <c r="E718" s="28" t="s">
        <v>169</v>
      </c>
      <c r="F718" s="28" t="s">
        <v>169</v>
      </c>
      <c r="G718" s="28" t="s">
        <v>169</v>
      </c>
      <c r="H718" s="31">
        <v>6.3052650740437666E-7</v>
      </c>
      <c r="I718" s="28" t="s">
        <v>169</v>
      </c>
      <c r="J718" s="31">
        <v>3.7044687496973582E-5</v>
      </c>
      <c r="K718" s="28" t="s">
        <v>169</v>
      </c>
      <c r="L718" s="31">
        <v>7.4089374993947159E-4</v>
      </c>
    </row>
    <row r="719" spans="1:12">
      <c r="A719" s="2" t="s">
        <v>877</v>
      </c>
      <c r="B719" s="16" t="s">
        <v>2054</v>
      </c>
      <c r="C719" s="20">
        <v>1.7418439137957817</v>
      </c>
      <c r="D719" s="20">
        <v>-5.183660979084916</v>
      </c>
      <c r="E719" s="28" t="s">
        <v>169</v>
      </c>
      <c r="F719" s="28" t="s">
        <v>169</v>
      </c>
      <c r="G719" s="28" t="s">
        <v>169</v>
      </c>
      <c r="H719" s="31">
        <v>3.0674659730062113E-8</v>
      </c>
      <c r="I719" s="28" t="s">
        <v>169</v>
      </c>
      <c r="J719" s="31">
        <v>2.5280117089345669E-6</v>
      </c>
      <c r="K719" s="28" t="s">
        <v>169</v>
      </c>
      <c r="L719" s="31">
        <v>5.0560234178691335E-5</v>
      </c>
    </row>
    <row r="720" spans="1:12">
      <c r="A720" s="2" t="s">
        <v>878</v>
      </c>
      <c r="B720" s="16" t="s">
        <v>2055</v>
      </c>
      <c r="C720" s="20">
        <v>1.3998039137957814</v>
      </c>
      <c r="D720" s="20">
        <v>-3.9151603055688349</v>
      </c>
      <c r="E720" s="28" t="s">
        <v>169</v>
      </c>
      <c r="F720" s="28" t="s">
        <v>169</v>
      </c>
      <c r="G720" s="28" t="s">
        <v>169</v>
      </c>
      <c r="H720" s="31">
        <v>1.1350046828424105E-7</v>
      </c>
      <c r="I720" s="28" t="s">
        <v>169</v>
      </c>
      <c r="J720" s="31">
        <v>1.1943799382988553E-6</v>
      </c>
      <c r="K720" s="28" t="s">
        <v>169</v>
      </c>
      <c r="L720" s="31">
        <v>2.3887598765977101E-5</v>
      </c>
    </row>
    <row r="721" spans="1:12">
      <c r="A721" s="2" t="s">
        <v>879</v>
      </c>
      <c r="B721" s="16" t="s">
        <v>2056</v>
      </c>
      <c r="C721" s="20">
        <v>1.1784839137957817</v>
      </c>
      <c r="D721" s="20">
        <v>-1.5281207107246524</v>
      </c>
      <c r="E721" s="28" t="s">
        <v>169</v>
      </c>
      <c r="F721" s="28" t="s">
        <v>169</v>
      </c>
      <c r="G721" s="28" t="s">
        <v>169</v>
      </c>
      <c r="H721" s="31">
        <v>3.0387144489206492E-8</v>
      </c>
      <c r="I721" s="28" t="s">
        <v>169</v>
      </c>
      <c r="J721" s="31">
        <v>5.7993302938976137E-7</v>
      </c>
      <c r="K721" s="28" t="s">
        <v>169</v>
      </c>
      <c r="L721" s="31">
        <v>1.1598660587795227E-5</v>
      </c>
    </row>
    <row r="722" spans="1:12">
      <c r="A722" s="2" t="s">
        <v>880</v>
      </c>
      <c r="B722" s="16" t="s">
        <v>2057</v>
      </c>
      <c r="C722" s="20">
        <v>4.146183913795781</v>
      </c>
      <c r="D722" s="20">
        <v>-0.77285565597888428</v>
      </c>
      <c r="E722" s="28" t="s">
        <v>169</v>
      </c>
      <c r="F722" s="28" t="s">
        <v>169</v>
      </c>
      <c r="G722" s="28" t="s">
        <v>169</v>
      </c>
      <c r="H722" s="31">
        <v>3.876480514778538E-6</v>
      </c>
      <c r="I722" s="28" t="s">
        <v>169</v>
      </c>
      <c r="J722" s="31">
        <v>7.1605527284212539E-5</v>
      </c>
      <c r="K722" s="28" t="s">
        <v>169</v>
      </c>
      <c r="L722" s="31">
        <v>1.4321105456842507E-3</v>
      </c>
    </row>
    <row r="723" spans="1:12">
      <c r="A723" s="2" t="s">
        <v>881</v>
      </c>
      <c r="B723" s="16" t="s">
        <v>2058</v>
      </c>
      <c r="C723" s="20">
        <v>6.2789039137957809</v>
      </c>
      <c r="D723" s="20">
        <v>0.67024219519845196</v>
      </c>
      <c r="E723" s="28" t="s">
        <v>169</v>
      </c>
      <c r="F723" s="28" t="s">
        <v>169</v>
      </c>
      <c r="G723" s="28" t="s">
        <v>169</v>
      </c>
      <c r="H723" s="31">
        <v>1.8427515430490682E-6</v>
      </c>
      <c r="I723" s="28" t="s">
        <v>169</v>
      </c>
      <c r="J723" s="31">
        <v>1.5864708968395589E-4</v>
      </c>
      <c r="K723" s="28" t="s">
        <v>169</v>
      </c>
      <c r="L723" s="31">
        <v>3.172941793679118E-3</v>
      </c>
    </row>
    <row r="724" spans="1:12">
      <c r="A724" s="2" t="s">
        <v>882</v>
      </c>
      <c r="B724" s="16" t="s">
        <v>2059</v>
      </c>
      <c r="C724" s="20">
        <v>6.2185439137957808</v>
      </c>
      <c r="D724" s="20">
        <v>-5.2420712521247959</v>
      </c>
      <c r="E724" s="28" t="s">
        <v>169</v>
      </c>
      <c r="F724" s="28" t="s">
        <v>169</v>
      </c>
      <c r="G724" s="28" t="s">
        <v>169</v>
      </c>
      <c r="H724" s="31">
        <v>1.3309399240864986E-8</v>
      </c>
      <c r="I724" s="28" t="s">
        <v>169</v>
      </c>
      <c r="J724" s="31">
        <v>1.6889205800345533E-4</v>
      </c>
      <c r="K724" s="28" t="s">
        <v>169</v>
      </c>
      <c r="L724" s="31">
        <v>3.3778411600691068E-3</v>
      </c>
    </row>
    <row r="725" spans="1:12">
      <c r="A725" s="2" t="s">
        <v>883</v>
      </c>
      <c r="B725" s="16" t="s">
        <v>2060</v>
      </c>
      <c r="C725" s="20">
        <v>3.7337239137957812</v>
      </c>
      <c r="D725" s="20">
        <v>-1.5678846447169561</v>
      </c>
      <c r="E725" s="28" t="s">
        <v>169</v>
      </c>
      <c r="F725" s="28" t="s">
        <v>169</v>
      </c>
      <c r="G725" s="28" t="s">
        <v>169</v>
      </c>
      <c r="H725" s="31">
        <v>1.6506316334963845E-7</v>
      </c>
      <c r="I725" s="28" t="s">
        <v>169</v>
      </c>
      <c r="J725" s="31">
        <v>5.9398570254180651E-5</v>
      </c>
      <c r="K725" s="28" t="s">
        <v>169</v>
      </c>
      <c r="L725" s="31">
        <v>1.1879714050836128E-3</v>
      </c>
    </row>
    <row r="726" spans="1:12">
      <c r="A726" s="2" t="s">
        <v>884</v>
      </c>
      <c r="B726" s="16" t="s">
        <v>2061</v>
      </c>
      <c r="C726" s="20">
        <v>4.3775639137957807</v>
      </c>
      <c r="D726" s="20">
        <v>0.20733504495117758</v>
      </c>
      <c r="E726" s="28" t="s">
        <v>169</v>
      </c>
      <c r="F726" s="28" t="s">
        <v>169</v>
      </c>
      <c r="G726" s="28" t="s">
        <v>169</v>
      </c>
      <c r="H726" s="31">
        <v>4.31560674618092E-7</v>
      </c>
      <c r="I726" s="28" t="s">
        <v>169</v>
      </c>
      <c r="J726" s="31">
        <v>4.44048940310965E-5</v>
      </c>
      <c r="K726" s="28" t="s">
        <v>169</v>
      </c>
      <c r="L726" s="31">
        <v>8.8809788062192989E-4</v>
      </c>
    </row>
    <row r="727" spans="1:12">
      <c r="A727" s="2" t="s">
        <v>885</v>
      </c>
      <c r="B727" s="16" t="s">
        <v>2062</v>
      </c>
      <c r="C727" s="20">
        <v>2.4963439137957817</v>
      </c>
      <c r="D727" s="20">
        <v>-1.6525702878354896E-2</v>
      </c>
      <c r="E727" s="28" t="s">
        <v>169</v>
      </c>
      <c r="F727" s="28" t="s">
        <v>170</v>
      </c>
      <c r="G727" s="28" t="s">
        <v>169</v>
      </c>
      <c r="H727" s="31">
        <v>2.341840805959249E-8</v>
      </c>
      <c r="I727" s="28" t="s">
        <v>169</v>
      </c>
      <c r="J727" s="31">
        <v>1.5662700768072258E-6</v>
      </c>
      <c r="K727" s="28" t="s">
        <v>169</v>
      </c>
      <c r="L727" s="31">
        <v>3.1325401536144513E-5</v>
      </c>
    </row>
    <row r="728" spans="1:12">
      <c r="A728" s="2" t="s">
        <v>886</v>
      </c>
      <c r="B728" s="16" t="s">
        <v>2063</v>
      </c>
      <c r="C728" s="20">
        <v>2.8685639137957817</v>
      </c>
      <c r="D728" s="20">
        <v>-7.1843649971641224</v>
      </c>
      <c r="E728" s="28" t="s">
        <v>169</v>
      </c>
      <c r="F728" s="28" t="s">
        <v>169</v>
      </c>
      <c r="G728" s="28" t="s">
        <v>169</v>
      </c>
      <c r="H728" s="31">
        <v>4.3315035785573394E-7</v>
      </c>
      <c r="I728" s="28" t="s">
        <v>169</v>
      </c>
      <c r="J728" s="31">
        <v>2.2046459865774935E-5</v>
      </c>
      <c r="K728" s="28" t="s">
        <v>169</v>
      </c>
      <c r="L728" s="31">
        <v>4.4092919731549869E-4</v>
      </c>
    </row>
    <row r="729" spans="1:12">
      <c r="A729" s="2" t="s">
        <v>887</v>
      </c>
      <c r="B729" s="16" t="s">
        <v>2064</v>
      </c>
      <c r="C729" s="20">
        <v>3.0094039137957811</v>
      </c>
      <c r="D729" s="20">
        <v>-2.3320557746939254</v>
      </c>
      <c r="E729" s="28" t="s">
        <v>169</v>
      </c>
      <c r="F729" s="28" t="s">
        <v>169</v>
      </c>
      <c r="G729" s="28" t="s">
        <v>169</v>
      </c>
      <c r="H729" s="31">
        <v>1.045456972634987E-7</v>
      </c>
      <c r="I729" s="28" t="s">
        <v>169</v>
      </c>
      <c r="J729" s="31">
        <v>2.670092265528103E-5</v>
      </c>
      <c r="K729" s="28" t="s">
        <v>169</v>
      </c>
      <c r="L729" s="31">
        <v>5.3401845310562055E-4</v>
      </c>
    </row>
    <row r="730" spans="1:12">
      <c r="A730" s="2" t="s">
        <v>888</v>
      </c>
      <c r="B730" s="16" t="s">
        <v>2065</v>
      </c>
      <c r="C730" s="20">
        <v>-1.1856160862042182</v>
      </c>
      <c r="D730" s="20">
        <v>-0.32753440125922173</v>
      </c>
      <c r="E730" s="28" t="s">
        <v>169</v>
      </c>
      <c r="F730" s="28" t="s">
        <v>170</v>
      </c>
      <c r="G730" s="28" t="s">
        <v>169</v>
      </c>
      <c r="H730" s="31">
        <v>3.1731706194883166E-10</v>
      </c>
      <c r="I730" s="28" t="s">
        <v>169</v>
      </c>
      <c r="J730" s="31">
        <v>6.2327992004123392E-10</v>
      </c>
      <c r="K730" s="28" t="s">
        <v>169</v>
      </c>
      <c r="L730" s="31">
        <v>1.2465598400824678E-8</v>
      </c>
    </row>
    <row r="731" spans="1:12">
      <c r="A731" s="2" t="s">
        <v>889</v>
      </c>
      <c r="B731" s="16" t="s">
        <v>2066</v>
      </c>
      <c r="C731" s="20">
        <v>0.84650391379578149</v>
      </c>
      <c r="D731" s="20">
        <v>-3.6376336959931401</v>
      </c>
      <c r="E731" s="28" t="s">
        <v>169</v>
      </c>
      <c r="F731" s="28" t="s">
        <v>169</v>
      </c>
      <c r="G731" s="28" t="s">
        <v>169</v>
      </c>
      <c r="H731" s="31">
        <v>5.2098322747749613E-9</v>
      </c>
      <c r="I731" s="28" t="s">
        <v>169</v>
      </c>
      <c r="J731" s="31">
        <v>3.4411258455093874E-7</v>
      </c>
      <c r="K731" s="28" t="s">
        <v>169</v>
      </c>
      <c r="L731" s="31">
        <v>6.8822516910187748E-6</v>
      </c>
    </row>
    <row r="732" spans="1:12">
      <c r="A732" s="2" t="s">
        <v>890</v>
      </c>
      <c r="B732" s="16" t="s">
        <v>2067</v>
      </c>
      <c r="C732" s="20">
        <v>1.5607639137957814</v>
      </c>
      <c r="D732" s="20">
        <v>-5.5699867171287476</v>
      </c>
      <c r="E732" s="28" t="s">
        <v>169</v>
      </c>
      <c r="F732" s="28" t="s">
        <v>169</v>
      </c>
      <c r="G732" s="28" t="s">
        <v>169</v>
      </c>
      <c r="H732" s="31">
        <v>7.5530333814254796E-9</v>
      </c>
      <c r="I732" s="28" t="s">
        <v>169</v>
      </c>
      <c r="J732" s="31">
        <v>1.7052171615273109E-6</v>
      </c>
      <c r="K732" s="28" t="s">
        <v>169</v>
      </c>
      <c r="L732" s="31">
        <v>3.4104343230546216E-5</v>
      </c>
    </row>
    <row r="733" spans="1:12">
      <c r="A733" s="2" t="s">
        <v>891</v>
      </c>
      <c r="B733" s="16" t="s">
        <v>2068</v>
      </c>
      <c r="C733" s="20">
        <v>4.1703913795781616E-2</v>
      </c>
      <c r="D733" s="20">
        <v>-4.4789315642454799</v>
      </c>
      <c r="E733" s="28" t="s">
        <v>169</v>
      </c>
      <c r="F733" s="28" t="s">
        <v>169</v>
      </c>
      <c r="G733" s="28" t="s">
        <v>169</v>
      </c>
      <c r="H733" s="31">
        <v>1.1250958137510378E-10</v>
      </c>
      <c r="I733" s="28" t="s">
        <v>169</v>
      </c>
      <c r="J733" s="31">
        <v>5.4841848402909605E-8</v>
      </c>
      <c r="K733" s="28" t="s">
        <v>169</v>
      </c>
      <c r="L733" s="31">
        <v>1.0968369680581921E-6</v>
      </c>
    </row>
    <row r="734" spans="1:12">
      <c r="A734" s="2" t="s">
        <v>892</v>
      </c>
      <c r="B734" s="16" t="s">
        <v>2069</v>
      </c>
      <c r="C734" s="20">
        <v>1.4501039137957819</v>
      </c>
      <c r="D734" s="20">
        <v>-0.5429532266458087</v>
      </c>
      <c r="E734" s="28" t="s">
        <v>169</v>
      </c>
      <c r="F734" s="28" t="s">
        <v>170</v>
      </c>
      <c r="G734" s="28" t="s">
        <v>169</v>
      </c>
      <c r="H734" s="31">
        <v>6.2917131587426873E-7</v>
      </c>
      <c r="I734" s="28" t="s">
        <v>169</v>
      </c>
      <c r="J734" s="31">
        <v>3.8803196743699192E-7</v>
      </c>
      <c r="K734" s="28" t="s">
        <v>169</v>
      </c>
      <c r="L734" s="31">
        <v>7.7606393487398374E-6</v>
      </c>
    </row>
    <row r="735" spans="1:12">
      <c r="A735" s="2" t="s">
        <v>893</v>
      </c>
      <c r="B735" s="16" t="s">
        <v>2070</v>
      </c>
      <c r="C735" s="20">
        <v>5.9268039137957809</v>
      </c>
      <c r="D735" s="20">
        <v>-3.0970440780208239</v>
      </c>
      <c r="E735" s="28" t="s">
        <v>169</v>
      </c>
      <c r="F735" s="28" t="s">
        <v>169</v>
      </c>
      <c r="G735" s="28" t="s">
        <v>169</v>
      </c>
      <c r="H735" s="31">
        <v>7.2321057087610461E-6</v>
      </c>
      <c r="I735" s="28" t="s">
        <v>169</v>
      </c>
      <c r="J735" s="31">
        <v>1.5987039478047071E-4</v>
      </c>
      <c r="K735" s="28" t="s">
        <v>169</v>
      </c>
      <c r="L735" s="31">
        <v>3.1974078956094141E-3</v>
      </c>
    </row>
    <row r="736" spans="1:12">
      <c r="A736" s="2" t="s">
        <v>894</v>
      </c>
      <c r="B736" s="16" t="s">
        <v>2071</v>
      </c>
      <c r="C736" s="20">
        <v>2.928923913795781</v>
      </c>
      <c r="D736" s="20">
        <v>-8.3710916405212679</v>
      </c>
      <c r="E736" s="28" t="s">
        <v>169</v>
      </c>
      <c r="F736" s="28" t="s">
        <v>169</v>
      </c>
      <c r="G736" s="28" t="s">
        <v>169</v>
      </c>
      <c r="H736" s="31">
        <v>1.0204084695677388E-7</v>
      </c>
      <c r="I736" s="28" t="s">
        <v>169</v>
      </c>
      <c r="J736" s="31">
        <v>2.4209770742819283E-5</v>
      </c>
      <c r="K736" s="28" t="s">
        <v>169</v>
      </c>
      <c r="L736" s="31">
        <v>4.8419541485638566E-4</v>
      </c>
    </row>
    <row r="737" spans="1:12">
      <c r="A737" s="2" t="s">
        <v>895</v>
      </c>
      <c r="B737" s="16" t="s">
        <v>2072</v>
      </c>
      <c r="C737" s="20">
        <v>-0.30033608620421837</v>
      </c>
      <c r="D737" s="20">
        <v>-4.9253003055688342</v>
      </c>
      <c r="E737" s="28" t="s">
        <v>169</v>
      </c>
      <c r="F737" s="28" t="s">
        <v>169</v>
      </c>
      <c r="G737" s="28" t="s">
        <v>169</v>
      </c>
      <c r="H737" s="31">
        <v>4.5337606620411279E-10</v>
      </c>
      <c r="I737" s="28" t="s">
        <v>169</v>
      </c>
      <c r="J737" s="31">
        <v>2.5011746964731822E-8</v>
      </c>
      <c r="K737" s="28" t="s">
        <v>169</v>
      </c>
      <c r="L737" s="31">
        <v>5.0023493929463638E-7</v>
      </c>
    </row>
    <row r="738" spans="1:12">
      <c r="A738" s="2" t="s">
        <v>896</v>
      </c>
      <c r="B738" s="16" t="s">
        <v>2073</v>
      </c>
      <c r="C738" s="20">
        <v>3.2005439137957814</v>
      </c>
      <c r="D738" s="20">
        <v>-3.6625117620235104</v>
      </c>
      <c r="E738" s="28" t="s">
        <v>169</v>
      </c>
      <c r="F738" s="28" t="s">
        <v>169</v>
      </c>
      <c r="G738" s="28" t="s">
        <v>169</v>
      </c>
      <c r="H738" s="31">
        <v>2.2840704679050568E-8</v>
      </c>
      <c r="I738" s="28" t="s">
        <v>169</v>
      </c>
      <c r="J738" s="31">
        <v>3.5474974400834833E-5</v>
      </c>
      <c r="K738" s="28" t="s">
        <v>169</v>
      </c>
      <c r="L738" s="31">
        <v>7.0949948801669665E-4</v>
      </c>
    </row>
    <row r="739" spans="1:12">
      <c r="A739" s="2" t="s">
        <v>897</v>
      </c>
      <c r="B739" s="16" t="s">
        <v>2074</v>
      </c>
      <c r="C739" s="20">
        <v>1.8122639137957814</v>
      </c>
      <c r="D739" s="20">
        <v>-10.653062995063078</v>
      </c>
      <c r="E739" s="28" t="s">
        <v>169</v>
      </c>
      <c r="F739" s="28" t="s">
        <v>169</v>
      </c>
      <c r="G739" s="28" t="s">
        <v>169</v>
      </c>
      <c r="H739" s="31">
        <v>3.5634048960108413E-8</v>
      </c>
      <c r="I739" s="28" t="s">
        <v>169</v>
      </c>
      <c r="J739" s="31">
        <v>2.9406437707271143E-6</v>
      </c>
      <c r="K739" s="28" t="s">
        <v>169</v>
      </c>
      <c r="L739" s="31">
        <v>5.8812875414542287E-5</v>
      </c>
    </row>
    <row r="740" spans="1:12">
      <c r="A740" s="2" t="s">
        <v>898</v>
      </c>
      <c r="B740" s="16" t="s">
        <v>2075</v>
      </c>
      <c r="C740" s="20">
        <v>3.8343239137957816</v>
      </c>
      <c r="D740" s="20">
        <v>-0.70148374244446043</v>
      </c>
      <c r="E740" s="28" t="s">
        <v>169</v>
      </c>
      <c r="F740" s="28" t="s">
        <v>169</v>
      </c>
      <c r="G740" s="28" t="s">
        <v>169</v>
      </c>
      <c r="H740" s="31">
        <v>1.1514765110627073E-6</v>
      </c>
      <c r="I740" s="28" t="s">
        <v>169</v>
      </c>
      <c r="J740" s="31">
        <v>5.0229041286565925E-5</v>
      </c>
      <c r="K740" s="28" t="s">
        <v>169</v>
      </c>
      <c r="L740" s="31">
        <v>1.0045808257313185E-3</v>
      </c>
    </row>
    <row r="741" spans="1:12">
      <c r="A741" s="2" t="s">
        <v>899</v>
      </c>
      <c r="B741" s="16" t="s">
        <v>2076</v>
      </c>
      <c r="C741" s="20">
        <v>2.5567039137957814</v>
      </c>
      <c r="D741" s="20">
        <v>-3.4611022742266155</v>
      </c>
      <c r="E741" s="28" t="s">
        <v>169</v>
      </c>
      <c r="F741" s="28" t="s">
        <v>169</v>
      </c>
      <c r="G741" s="28" t="s">
        <v>169</v>
      </c>
      <c r="H741" s="31">
        <v>1.6416679765194537E-7</v>
      </c>
      <c r="I741" s="28" t="s">
        <v>169</v>
      </c>
      <c r="J741" s="31">
        <v>1.2967083253861012E-5</v>
      </c>
      <c r="K741" s="28" t="s">
        <v>169</v>
      </c>
      <c r="L741" s="31">
        <v>2.5934166507722019E-4</v>
      </c>
    </row>
    <row r="742" spans="1:12">
      <c r="A742" s="2" t="s">
        <v>900</v>
      </c>
      <c r="B742" s="16" t="s">
        <v>2077</v>
      </c>
      <c r="C742" s="20">
        <v>3.0597039137957815</v>
      </c>
      <c r="D742" s="20">
        <v>-5.9052603055688344</v>
      </c>
      <c r="E742" s="28" t="s">
        <v>169</v>
      </c>
      <c r="F742" s="28" t="s">
        <v>169</v>
      </c>
      <c r="G742" s="28" t="s">
        <v>169</v>
      </c>
      <c r="H742" s="31">
        <v>7.8613111276012128E-8</v>
      </c>
      <c r="I742" s="28" t="s">
        <v>169</v>
      </c>
      <c r="J742" s="31">
        <v>2.9343666270257014E-5</v>
      </c>
      <c r="K742" s="28" t="s">
        <v>169</v>
      </c>
      <c r="L742" s="31">
        <v>5.8687332540514024E-4</v>
      </c>
    </row>
    <row r="743" spans="1:12">
      <c r="A743" s="2" t="s">
        <v>901</v>
      </c>
      <c r="B743" s="16" t="s">
        <v>2078</v>
      </c>
      <c r="C743" s="20">
        <v>4.1361239137957817</v>
      </c>
      <c r="D743" s="20">
        <v>-16.323232649606162</v>
      </c>
      <c r="E743" s="28" t="s">
        <v>169</v>
      </c>
      <c r="F743" s="28" t="s">
        <v>169</v>
      </c>
      <c r="G743" s="28" t="s">
        <v>169</v>
      </c>
      <c r="H743" s="31">
        <v>3.8278229776470297E-6</v>
      </c>
      <c r="I743" s="28" t="s">
        <v>169</v>
      </c>
      <c r="J743" s="31">
        <v>8.4245336340355785E-5</v>
      </c>
      <c r="K743" s="28" t="s">
        <v>169</v>
      </c>
      <c r="L743" s="31">
        <v>1.6849067268071155E-3</v>
      </c>
    </row>
    <row r="744" spans="1:12">
      <c r="A744" s="2" t="s">
        <v>902</v>
      </c>
      <c r="B744" s="16" t="s">
        <v>2079</v>
      </c>
      <c r="C744" s="20">
        <v>0.3837439137957816</v>
      </c>
      <c r="D744" s="20">
        <v>-24.294227074037057</v>
      </c>
      <c r="E744" s="28" t="s">
        <v>169</v>
      </c>
      <c r="F744" s="28" t="s">
        <v>169</v>
      </c>
      <c r="G744" s="28" t="s">
        <v>169</v>
      </c>
      <c r="H744" s="31">
        <v>1.1688419491293561E-7</v>
      </c>
      <c r="I744" s="28" t="s">
        <v>169</v>
      </c>
      <c r="J744" s="31">
        <v>1.2009612353363829E-7</v>
      </c>
      <c r="K744" s="28" t="s">
        <v>169</v>
      </c>
      <c r="L744" s="31">
        <v>2.4019224706727659E-6</v>
      </c>
    </row>
    <row r="745" spans="1:12">
      <c r="A745" s="2" t="s">
        <v>903</v>
      </c>
      <c r="B745" s="16" t="s">
        <v>2080</v>
      </c>
      <c r="C745" s="20">
        <v>2.5365839137957815</v>
      </c>
      <c r="D745" s="20">
        <v>-2.0846690160859325</v>
      </c>
      <c r="E745" s="28" t="s">
        <v>169</v>
      </c>
      <c r="F745" s="28" t="s">
        <v>169</v>
      </c>
      <c r="G745" s="28" t="s">
        <v>169</v>
      </c>
      <c r="H745" s="31">
        <v>1.1362445389637348E-7</v>
      </c>
      <c r="I745" s="28" t="s">
        <v>169</v>
      </c>
      <c r="J745" s="31">
        <v>1.1889462178683941E-5</v>
      </c>
      <c r="K745" s="28" t="s">
        <v>169</v>
      </c>
      <c r="L745" s="31">
        <v>2.377892435736788E-4</v>
      </c>
    </row>
    <row r="746" spans="1:12">
      <c r="A746" s="2" t="s">
        <v>904</v>
      </c>
      <c r="B746" s="16" t="s">
        <v>2081</v>
      </c>
      <c r="C746" s="20">
        <v>1.7720239137957816</v>
      </c>
      <c r="D746" s="20">
        <v>-1.7502130080711349</v>
      </c>
      <c r="E746" s="28" t="s">
        <v>169</v>
      </c>
      <c r="F746" s="28" t="s">
        <v>169</v>
      </c>
      <c r="G746" s="28" t="s">
        <v>169</v>
      </c>
      <c r="H746" s="31">
        <v>1.3125731211446871E-8</v>
      </c>
      <c r="I746" s="28" t="s">
        <v>169</v>
      </c>
      <c r="J746" s="31">
        <v>2.3542858790378702E-6</v>
      </c>
      <c r="K746" s="28" t="s">
        <v>169</v>
      </c>
      <c r="L746" s="31">
        <v>4.7085717580757402E-5</v>
      </c>
    </row>
    <row r="747" spans="1:12">
      <c r="A747" s="2" t="s">
        <v>905</v>
      </c>
      <c r="B747" s="16" t="s">
        <v>2082</v>
      </c>
      <c r="C747" s="20">
        <v>2.6472439137957813</v>
      </c>
      <c r="D747" s="20">
        <v>-3.3289769357533023</v>
      </c>
      <c r="E747" s="28" t="s">
        <v>169</v>
      </c>
      <c r="F747" s="28" t="s">
        <v>169</v>
      </c>
      <c r="G747" s="28" t="s">
        <v>169</v>
      </c>
      <c r="H747" s="31">
        <v>2.3935645263876504E-8</v>
      </c>
      <c r="I747" s="28" t="s">
        <v>169</v>
      </c>
      <c r="J747" s="31">
        <v>1.5218147963166373E-5</v>
      </c>
      <c r="K747" s="28" t="s">
        <v>169</v>
      </c>
      <c r="L747" s="31">
        <v>3.0436295926332743E-4</v>
      </c>
    </row>
    <row r="748" spans="1:12">
      <c r="A748" s="2" t="s">
        <v>906</v>
      </c>
      <c r="B748" s="16" t="s">
        <v>2083</v>
      </c>
      <c r="C748" s="20">
        <v>6.4096839137957806</v>
      </c>
      <c r="D748" s="20">
        <v>-0.42836243693745979</v>
      </c>
      <c r="E748" s="28" t="s">
        <v>169</v>
      </c>
      <c r="F748" s="28" t="s">
        <v>169</v>
      </c>
      <c r="G748" s="28" t="s">
        <v>169</v>
      </c>
      <c r="H748" s="31">
        <v>2.9583849005836076E-6</v>
      </c>
      <c r="I748" s="28" t="s">
        <v>169</v>
      </c>
      <c r="J748" s="31">
        <v>1.735210522411025E-4</v>
      </c>
      <c r="K748" s="28" t="s">
        <v>169</v>
      </c>
      <c r="L748" s="31">
        <v>3.4704210448220497E-3</v>
      </c>
    </row>
    <row r="749" spans="1:12">
      <c r="A749" s="2" t="s">
        <v>907</v>
      </c>
      <c r="B749" s="16" t="s">
        <v>2084</v>
      </c>
      <c r="C749" s="20">
        <v>4.2568439137957803</v>
      </c>
      <c r="D749" s="20">
        <v>-1.176084997164123</v>
      </c>
      <c r="E749" s="28" t="s">
        <v>169</v>
      </c>
      <c r="F749" s="28" t="s">
        <v>169</v>
      </c>
      <c r="G749" s="28" t="s">
        <v>169</v>
      </c>
      <c r="H749" s="31">
        <v>1.7817246742958675E-6</v>
      </c>
      <c r="I749" s="28" t="s">
        <v>169</v>
      </c>
      <c r="J749" s="31">
        <v>8.5343376801252607E-5</v>
      </c>
      <c r="K749" s="28" t="s">
        <v>169</v>
      </c>
      <c r="L749" s="31">
        <v>1.706867536025052E-3</v>
      </c>
    </row>
    <row r="750" spans="1:12">
      <c r="A750" s="2" t="s">
        <v>908</v>
      </c>
      <c r="B750" s="16" t="s">
        <v>2085</v>
      </c>
      <c r="C750" s="20">
        <v>2.9490439137957813</v>
      </c>
      <c r="D750" s="20">
        <v>-1.7459158664066088</v>
      </c>
      <c r="E750" s="28" t="s">
        <v>169</v>
      </c>
      <c r="F750" s="28" t="s">
        <v>169</v>
      </c>
      <c r="G750" s="28" t="s">
        <v>169</v>
      </c>
      <c r="H750" s="31">
        <v>1.2660466705365879E-7</v>
      </c>
      <c r="I750" s="28" t="s">
        <v>169</v>
      </c>
      <c r="J750" s="31">
        <v>2.2885001004530191E-5</v>
      </c>
      <c r="K750" s="28" t="s">
        <v>169</v>
      </c>
      <c r="L750" s="31">
        <v>4.5770002009060378E-4</v>
      </c>
    </row>
    <row r="751" spans="1:12">
      <c r="A751" s="2" t="s">
        <v>909</v>
      </c>
      <c r="B751" s="16" t="s">
        <v>2086</v>
      </c>
      <c r="C751" s="20">
        <v>7.1883913795781615E-2</v>
      </c>
      <c r="D751" s="20">
        <v>-5.2751641316034394</v>
      </c>
      <c r="E751" s="28" t="s">
        <v>169</v>
      </c>
      <c r="F751" s="28" t="s">
        <v>169</v>
      </c>
      <c r="G751" s="28" t="s">
        <v>169</v>
      </c>
      <c r="H751" s="31">
        <v>7.6003577899687814E-11</v>
      </c>
      <c r="I751" s="28" t="s">
        <v>169</v>
      </c>
      <c r="J751" s="31">
        <v>5.8787257564845113E-8</v>
      </c>
      <c r="K751" s="28" t="s">
        <v>169</v>
      </c>
      <c r="L751" s="31">
        <v>1.1757451512969022E-6</v>
      </c>
    </row>
    <row r="752" spans="1:12">
      <c r="A752" s="2" t="s">
        <v>910</v>
      </c>
      <c r="B752" s="16" t="s">
        <v>2087</v>
      </c>
      <c r="C752" s="20">
        <v>0.29320391379578159</v>
      </c>
      <c r="D752" s="20">
        <v>-2.4689983967086171</v>
      </c>
      <c r="E752" s="28" t="s">
        <v>169</v>
      </c>
      <c r="F752" s="28" t="s">
        <v>169</v>
      </c>
      <c r="G752" s="28" t="s">
        <v>169</v>
      </c>
      <c r="H752" s="31">
        <v>2.9923924974554452E-8</v>
      </c>
      <c r="I752" s="28" t="s">
        <v>169</v>
      </c>
      <c r="J752" s="31">
        <v>9.4745088423154493E-8</v>
      </c>
      <c r="K752" s="28" t="s">
        <v>169</v>
      </c>
      <c r="L752" s="31">
        <v>1.8949017684630898E-6</v>
      </c>
    </row>
    <row r="753" spans="1:12">
      <c r="A753" s="2" t="s">
        <v>911</v>
      </c>
      <c r="B753" s="16" t="s">
        <v>2088</v>
      </c>
      <c r="C753" s="20">
        <v>3.180423913795781</v>
      </c>
      <c r="D753" s="20">
        <v>-2.859573160052312</v>
      </c>
      <c r="E753" s="28" t="s">
        <v>169</v>
      </c>
      <c r="F753" s="28" t="s">
        <v>169</v>
      </c>
      <c r="G753" s="28" t="s">
        <v>169</v>
      </c>
      <c r="H753" s="31">
        <v>2.8123354345353898E-8</v>
      </c>
      <c r="I753" s="28" t="s">
        <v>169</v>
      </c>
      <c r="J753" s="31">
        <v>3.4393560773295652E-5</v>
      </c>
      <c r="K753" s="28" t="s">
        <v>169</v>
      </c>
      <c r="L753" s="31">
        <v>6.8787121546591307E-4</v>
      </c>
    </row>
    <row r="754" spans="1:12">
      <c r="A754" s="2" t="s">
        <v>912</v>
      </c>
      <c r="B754" s="16" t="s">
        <v>2089</v>
      </c>
      <c r="C754" s="20">
        <v>1.0879439137957814</v>
      </c>
      <c r="D754" s="20">
        <v>-3.070233496808735</v>
      </c>
      <c r="E754" s="28" t="s">
        <v>169</v>
      </c>
      <c r="F754" s="28" t="s">
        <v>169</v>
      </c>
      <c r="G754" s="28" t="s">
        <v>169</v>
      </c>
      <c r="H754" s="31">
        <v>6.9434582645425259E-11</v>
      </c>
      <c r="I754" s="28" t="s">
        <v>169</v>
      </c>
      <c r="J754" s="31">
        <v>5.9082141821170964E-7</v>
      </c>
      <c r="K754" s="28" t="s">
        <v>169</v>
      </c>
      <c r="L754" s="31">
        <v>1.1816428364234192E-5</v>
      </c>
    </row>
    <row r="755" spans="1:12">
      <c r="A755" s="2" t="s">
        <v>913</v>
      </c>
      <c r="B755" s="16" t="s">
        <v>2090</v>
      </c>
      <c r="C755" s="20">
        <v>3.1301239137957815</v>
      </c>
      <c r="D755" s="20">
        <v>-6.1253750012873596</v>
      </c>
      <c r="E755" s="28" t="s">
        <v>169</v>
      </c>
      <c r="F755" s="28" t="s">
        <v>169</v>
      </c>
      <c r="G755" s="28" t="s">
        <v>169</v>
      </c>
      <c r="H755" s="31">
        <v>1.6148919638067918E-7</v>
      </c>
      <c r="I755" s="28" t="s">
        <v>169</v>
      </c>
      <c r="J755" s="31">
        <v>3.2347950735351829E-5</v>
      </c>
      <c r="K755" s="28" t="s">
        <v>169</v>
      </c>
      <c r="L755" s="31">
        <v>6.4695901470703649E-4</v>
      </c>
    </row>
    <row r="756" spans="1:12">
      <c r="A756" s="2" t="s">
        <v>914</v>
      </c>
      <c r="B756" s="16" t="s">
        <v>2091</v>
      </c>
      <c r="C756" s="20">
        <v>6.0978239137957804</v>
      </c>
      <c r="D756" s="20">
        <v>0.8423190209150837</v>
      </c>
      <c r="E756" s="28" t="s">
        <v>169</v>
      </c>
      <c r="F756" s="28" t="s">
        <v>169</v>
      </c>
      <c r="G756" s="28" t="s">
        <v>169</v>
      </c>
      <c r="H756" s="31">
        <v>1.6852736858964238E-6</v>
      </c>
      <c r="I756" s="28" t="s">
        <v>169</v>
      </c>
      <c r="J756" s="31">
        <v>1.4184219093141463E-4</v>
      </c>
      <c r="K756" s="28" t="s">
        <v>169</v>
      </c>
      <c r="L756" s="31">
        <v>2.8368438186282922E-3</v>
      </c>
    </row>
    <row r="757" spans="1:12">
      <c r="A757" s="2" t="s">
        <v>915</v>
      </c>
      <c r="B757" s="16" t="s">
        <v>2092</v>
      </c>
      <c r="C757" s="20">
        <v>5.6048839137957813</v>
      </c>
      <c r="D757" s="20">
        <v>-5.5773645515796586</v>
      </c>
      <c r="E757" s="28" t="s">
        <v>169</v>
      </c>
      <c r="F757" s="28" t="s">
        <v>169</v>
      </c>
      <c r="G757" s="28" t="s">
        <v>169</v>
      </c>
      <c r="H757" s="31">
        <v>2.1210868515108157E-6</v>
      </c>
      <c r="I757" s="28" t="s">
        <v>169</v>
      </c>
      <c r="J757" s="31">
        <v>1.4887358913690229E-4</v>
      </c>
      <c r="K757" s="28" t="s">
        <v>169</v>
      </c>
      <c r="L757" s="31">
        <v>2.9774717827380456E-3</v>
      </c>
    </row>
    <row r="758" spans="1:12">
      <c r="A758" s="2" t="s">
        <v>916</v>
      </c>
      <c r="B758" s="16" t="s">
        <v>2093</v>
      </c>
      <c r="C758" s="20">
        <v>-1.5980760862042183</v>
      </c>
      <c r="D758" s="20">
        <v>-7.4929903622247549</v>
      </c>
      <c r="E758" s="28" t="s">
        <v>169</v>
      </c>
      <c r="F758" s="28" t="s">
        <v>169</v>
      </c>
      <c r="G758" s="28" t="s">
        <v>169</v>
      </c>
      <c r="H758" s="31">
        <v>4.6408389081252154E-11</v>
      </c>
      <c r="I758" s="28" t="s">
        <v>169</v>
      </c>
      <c r="J758" s="31">
        <v>1.263543915945693E-9</v>
      </c>
      <c r="K758" s="28" t="s">
        <v>169</v>
      </c>
      <c r="L758" s="31">
        <v>2.527087831891386E-8</v>
      </c>
    </row>
    <row r="759" spans="1:12">
      <c r="A759" s="2" t="s">
        <v>917</v>
      </c>
      <c r="B759" s="16" t="s">
        <v>2094</v>
      </c>
      <c r="C759" s="20">
        <v>5.6853639137957801</v>
      </c>
      <c r="D759" s="20">
        <v>-1.5295924499455162</v>
      </c>
      <c r="E759" s="28" t="s">
        <v>169</v>
      </c>
      <c r="F759" s="28" t="s">
        <v>169</v>
      </c>
      <c r="G759" s="28" t="s">
        <v>169</v>
      </c>
      <c r="H759" s="31">
        <v>8.8893344394643486E-7</v>
      </c>
      <c r="I759" s="28" t="s">
        <v>169</v>
      </c>
      <c r="J759" s="31">
        <v>1.5147522314410861E-4</v>
      </c>
      <c r="K759" s="28" t="s">
        <v>169</v>
      </c>
      <c r="L759" s="31">
        <v>3.029504462882172E-3</v>
      </c>
    </row>
    <row r="760" spans="1:12">
      <c r="A760" s="2" t="s">
        <v>918</v>
      </c>
      <c r="B760" s="16" t="s">
        <v>2095</v>
      </c>
      <c r="C760" s="20">
        <v>1.4501039137957819</v>
      </c>
      <c r="D760" s="20">
        <v>-6.0063752866901847</v>
      </c>
      <c r="E760" s="28" t="s">
        <v>169</v>
      </c>
      <c r="F760" s="28" t="s">
        <v>169</v>
      </c>
      <c r="G760" s="28" t="s">
        <v>169</v>
      </c>
      <c r="H760" s="31">
        <v>8.1639617156328373E-9</v>
      </c>
      <c r="I760" s="28" t="s">
        <v>169</v>
      </c>
      <c r="J760" s="31">
        <v>1.3364901285804982E-6</v>
      </c>
      <c r="K760" s="28" t="s">
        <v>169</v>
      </c>
      <c r="L760" s="31">
        <v>2.6729802571609961E-5</v>
      </c>
    </row>
    <row r="761" spans="1:12">
      <c r="A761" s="2" t="s">
        <v>919</v>
      </c>
      <c r="B761" s="16" t="s">
        <v>2096</v>
      </c>
      <c r="C761" s="20">
        <v>-2.1714960862042183</v>
      </c>
      <c r="D761" s="20">
        <v>-9.5369439086618417</v>
      </c>
      <c r="E761" s="28" t="s">
        <v>169</v>
      </c>
      <c r="F761" s="28" t="s">
        <v>169</v>
      </c>
      <c r="G761" s="28" t="s">
        <v>169</v>
      </c>
      <c r="H761" s="31">
        <v>6.6811303169433239E-10</v>
      </c>
      <c r="I761" s="28" t="s">
        <v>169</v>
      </c>
      <c r="J761" s="31">
        <v>3.37491343750563E-10</v>
      </c>
      <c r="K761" s="28" t="s">
        <v>169</v>
      </c>
      <c r="L761" s="31">
        <v>6.7498268750112595E-9</v>
      </c>
    </row>
    <row r="762" spans="1:12">
      <c r="A762" s="2" t="s">
        <v>920</v>
      </c>
      <c r="B762" s="16" t="s">
        <v>2097</v>
      </c>
      <c r="C762" s="20">
        <v>2.0034039137957813</v>
      </c>
      <c r="D762" s="20">
        <v>-4.0727112148315792</v>
      </c>
      <c r="E762" s="28" t="s">
        <v>169</v>
      </c>
      <c r="F762" s="28" t="s">
        <v>169</v>
      </c>
      <c r="G762" s="28" t="s">
        <v>169</v>
      </c>
      <c r="H762" s="31">
        <v>1.9853225671482463E-7</v>
      </c>
      <c r="I762" s="28" t="s">
        <v>169</v>
      </c>
      <c r="J762" s="31">
        <v>4.3982542392037559E-6</v>
      </c>
      <c r="K762" s="28" t="s">
        <v>169</v>
      </c>
      <c r="L762" s="31">
        <v>8.7965084784075121E-5</v>
      </c>
    </row>
    <row r="763" spans="1:12">
      <c r="A763" s="2" t="s">
        <v>921</v>
      </c>
      <c r="B763" s="16" t="s">
        <v>2098</v>
      </c>
      <c r="C763" s="20">
        <v>4.9208039137957806</v>
      </c>
      <c r="D763" s="20">
        <v>-3.4053532925239782</v>
      </c>
      <c r="E763" s="28" t="s">
        <v>169</v>
      </c>
      <c r="F763" s="28" t="s">
        <v>169</v>
      </c>
      <c r="G763" s="28" t="s">
        <v>169</v>
      </c>
      <c r="H763" s="31">
        <v>2.0530832882878068E-7</v>
      </c>
      <c r="I763" s="28" t="s">
        <v>169</v>
      </c>
      <c r="J763" s="31">
        <v>1.2178660388865206E-4</v>
      </c>
      <c r="K763" s="28" t="s">
        <v>169</v>
      </c>
      <c r="L763" s="31">
        <v>2.435732077773041E-3</v>
      </c>
    </row>
    <row r="764" spans="1:12">
      <c r="A764" s="2" t="s">
        <v>922</v>
      </c>
      <c r="B764" s="16" t="s">
        <v>2099</v>
      </c>
      <c r="C764" s="20">
        <v>-0.33051608620421835</v>
      </c>
      <c r="D764" s="20">
        <v>-11.469943342653846</v>
      </c>
      <c r="E764" s="28" t="s">
        <v>169</v>
      </c>
      <c r="F764" s="28" t="s">
        <v>169</v>
      </c>
      <c r="G764" s="28" t="s">
        <v>169</v>
      </c>
      <c r="H764" s="31">
        <v>2.4752013104749937E-9</v>
      </c>
      <c r="I764" s="28" t="s">
        <v>169</v>
      </c>
      <c r="J764" s="31">
        <v>2.3338530263421946E-8</v>
      </c>
      <c r="K764" s="28" t="s">
        <v>169</v>
      </c>
      <c r="L764" s="31">
        <v>4.6677060526843889E-7</v>
      </c>
    </row>
    <row r="765" spans="1:12">
      <c r="A765" s="2" t="s">
        <v>923</v>
      </c>
      <c r="B765" s="16" t="s">
        <v>2100</v>
      </c>
      <c r="C765" s="20">
        <v>1.4400439137957814</v>
      </c>
      <c r="D765" s="20">
        <v>-7.3089300206124399</v>
      </c>
      <c r="E765" s="28" t="s">
        <v>169</v>
      </c>
      <c r="F765" s="28" t="s">
        <v>169</v>
      </c>
      <c r="G765" s="28" t="s">
        <v>169</v>
      </c>
      <c r="H765" s="31">
        <v>3.8120258387430484E-9</v>
      </c>
      <c r="I765" s="28" t="s">
        <v>169</v>
      </c>
      <c r="J765" s="31">
        <v>1.3070950431881045E-6</v>
      </c>
      <c r="K765" s="28" t="s">
        <v>169</v>
      </c>
      <c r="L765" s="31">
        <v>2.6141900863762086E-5</v>
      </c>
    </row>
    <row r="766" spans="1:12">
      <c r="A766" s="2" t="s">
        <v>924</v>
      </c>
      <c r="B766" s="16" t="s">
        <v>2101</v>
      </c>
      <c r="C766" s="20">
        <v>4.6793639137957808</v>
      </c>
      <c r="D766" s="20">
        <v>-4.4526931513802745</v>
      </c>
      <c r="E766" s="28" t="s">
        <v>169</v>
      </c>
      <c r="F766" s="28" t="s">
        <v>169</v>
      </c>
      <c r="G766" s="28" t="s">
        <v>169</v>
      </c>
      <c r="H766" s="31">
        <v>1.2980004151116172E-6</v>
      </c>
      <c r="I766" s="28" t="s">
        <v>169</v>
      </c>
      <c r="J766" s="31">
        <v>1.1099855493516361E-4</v>
      </c>
      <c r="K766" s="28" t="s">
        <v>169</v>
      </c>
      <c r="L766" s="31">
        <v>2.219971098703272E-3</v>
      </c>
    </row>
    <row r="767" spans="1:12">
      <c r="A767" s="2" t="s">
        <v>925</v>
      </c>
      <c r="B767" s="16" t="s">
        <v>2102</v>
      </c>
      <c r="C767" s="20">
        <v>1.8525039137957813</v>
      </c>
      <c r="D767" s="20">
        <v>-4.0213792260499064</v>
      </c>
      <c r="E767" s="28" t="s">
        <v>169</v>
      </c>
      <c r="F767" s="28" t="s">
        <v>169</v>
      </c>
      <c r="G767" s="28" t="s">
        <v>169</v>
      </c>
      <c r="H767" s="31">
        <v>3.344688999136069E-9</v>
      </c>
      <c r="I767" s="28" t="s">
        <v>169</v>
      </c>
      <c r="J767" s="31">
        <v>3.201586485469994E-6</v>
      </c>
      <c r="K767" s="28" t="s">
        <v>169</v>
      </c>
      <c r="L767" s="31">
        <v>6.4031729709399876E-5</v>
      </c>
    </row>
    <row r="768" spans="1:12">
      <c r="A768" s="2" t="s">
        <v>926</v>
      </c>
      <c r="B768" s="16" t="s">
        <v>2103</v>
      </c>
      <c r="C768" s="20">
        <v>4.739723913795781</v>
      </c>
      <c r="D768" s="20">
        <v>-6.1784783687596692</v>
      </c>
      <c r="E768" s="28" t="s">
        <v>169</v>
      </c>
      <c r="F768" s="28" t="s">
        <v>169</v>
      </c>
      <c r="G768" s="28" t="s">
        <v>169</v>
      </c>
      <c r="H768" s="31">
        <v>2.8409061104340946E-5</v>
      </c>
      <c r="I768" s="28" t="s">
        <v>169</v>
      </c>
      <c r="J768" s="31">
        <v>1.1376311812827088E-4</v>
      </c>
      <c r="K768" s="28" t="s">
        <v>169</v>
      </c>
      <c r="L768" s="31">
        <v>2.2752623625654175E-3</v>
      </c>
    </row>
    <row r="769" spans="1:12">
      <c r="A769" s="2" t="s">
        <v>927</v>
      </c>
      <c r="B769" s="16" t="s">
        <v>2104</v>
      </c>
      <c r="C769" s="20">
        <v>3.0999439137957814</v>
      </c>
      <c r="D769" s="20">
        <v>-3.8895081393905873</v>
      </c>
      <c r="E769" s="28" t="s">
        <v>169</v>
      </c>
      <c r="F769" s="28" t="s">
        <v>169</v>
      </c>
      <c r="G769" s="28" t="s">
        <v>169</v>
      </c>
      <c r="H769" s="31">
        <v>4.1656612043116057E-8</v>
      </c>
      <c r="I769" s="28" t="s">
        <v>169</v>
      </c>
      <c r="J769" s="31">
        <v>3.1023215670192443E-5</v>
      </c>
      <c r="K769" s="28" t="s">
        <v>169</v>
      </c>
      <c r="L769" s="31">
        <v>6.2046431340384881E-4</v>
      </c>
    </row>
    <row r="770" spans="1:12">
      <c r="A770" s="2" t="s">
        <v>928</v>
      </c>
      <c r="B770" s="16" t="s">
        <v>2105</v>
      </c>
      <c r="C770" s="20">
        <v>1.3998039137957814</v>
      </c>
      <c r="D770" s="20">
        <v>-6.7718615599094605</v>
      </c>
      <c r="E770" s="28" t="s">
        <v>169</v>
      </c>
      <c r="F770" s="28" t="s">
        <v>169</v>
      </c>
      <c r="G770" s="28" t="s">
        <v>169</v>
      </c>
      <c r="H770" s="31">
        <v>4.7509063801554604E-9</v>
      </c>
      <c r="I770" s="28" t="s">
        <v>169</v>
      </c>
      <c r="J770" s="31">
        <v>1.1956227677145866E-6</v>
      </c>
      <c r="K770" s="28" t="s">
        <v>169</v>
      </c>
      <c r="L770" s="31">
        <v>2.3912455354291732E-5</v>
      </c>
    </row>
    <row r="771" spans="1:12">
      <c r="A771" s="2" t="s">
        <v>929</v>
      </c>
      <c r="B771" s="16" t="s">
        <v>2106</v>
      </c>
      <c r="C771" s="20">
        <v>4.4982839137957811</v>
      </c>
      <c r="D771" s="20">
        <v>0.46332755005448362</v>
      </c>
      <c r="E771" s="28" t="s">
        <v>169</v>
      </c>
      <c r="F771" s="28" t="s">
        <v>169</v>
      </c>
      <c r="G771" s="28" t="s">
        <v>169</v>
      </c>
      <c r="H771" s="31">
        <v>3.8395096533982951E-7</v>
      </c>
      <c r="I771" s="28" t="s">
        <v>169</v>
      </c>
      <c r="J771" s="31">
        <v>3.7925893287393715E-5</v>
      </c>
      <c r="K771" s="28" t="s">
        <v>169</v>
      </c>
      <c r="L771" s="31">
        <v>7.5851786574787422E-4</v>
      </c>
    </row>
    <row r="772" spans="1:12">
      <c r="A772" s="2" t="s">
        <v>930</v>
      </c>
      <c r="B772" s="16" t="s">
        <v>2107</v>
      </c>
      <c r="C772" s="20">
        <v>1.8927439137957816</v>
      </c>
      <c r="D772" s="20">
        <v>-0.34295282763718044</v>
      </c>
      <c r="E772" s="28" t="s">
        <v>169</v>
      </c>
      <c r="F772" s="28" t="s">
        <v>170</v>
      </c>
      <c r="G772" s="28" t="s">
        <v>169</v>
      </c>
      <c r="H772" s="31">
        <v>4.1568207941092427E-9</v>
      </c>
      <c r="I772" s="28" t="s">
        <v>169</v>
      </c>
      <c r="J772" s="31">
        <v>7.5040606454416935E-7</v>
      </c>
      <c r="K772" s="28" t="s">
        <v>169</v>
      </c>
      <c r="L772" s="31">
        <v>1.5008121290883386E-5</v>
      </c>
    </row>
    <row r="773" spans="1:12">
      <c r="A773" s="2" t="s">
        <v>931</v>
      </c>
      <c r="B773" s="16" t="s">
        <v>2108</v>
      </c>
      <c r="C773" s="20">
        <v>2.7679639137957817</v>
      </c>
      <c r="D773" s="20">
        <v>-2.2416752083903018</v>
      </c>
      <c r="E773" s="28" t="s">
        <v>169</v>
      </c>
      <c r="F773" s="28" t="s">
        <v>169</v>
      </c>
      <c r="G773" s="28" t="s">
        <v>169</v>
      </c>
      <c r="H773" s="31">
        <v>3.4448772601695161E-7</v>
      </c>
      <c r="I773" s="28" t="s">
        <v>169</v>
      </c>
      <c r="J773" s="31">
        <v>1.8140902734430664E-5</v>
      </c>
      <c r="K773" s="28" t="s">
        <v>169</v>
      </c>
      <c r="L773" s="31">
        <v>3.6281805468861328E-4</v>
      </c>
    </row>
    <row r="774" spans="1:12">
      <c r="A774" s="2" t="s">
        <v>932</v>
      </c>
      <c r="B774" s="16" t="s">
        <v>2109</v>
      </c>
      <c r="C774" s="20">
        <v>1.2489039137957814</v>
      </c>
      <c r="D774" s="20">
        <v>-4.5492130254152094</v>
      </c>
      <c r="E774" s="28" t="s">
        <v>169</v>
      </c>
      <c r="F774" s="28" t="s">
        <v>169</v>
      </c>
      <c r="G774" s="28" t="s">
        <v>169</v>
      </c>
      <c r="H774" s="31">
        <v>4.1032995554852546E-9</v>
      </c>
      <c r="I774" s="28" t="s">
        <v>169</v>
      </c>
      <c r="J774" s="31">
        <v>8.5406638336891888E-7</v>
      </c>
      <c r="K774" s="28" t="s">
        <v>169</v>
      </c>
      <c r="L774" s="31">
        <v>1.7081327667378376E-5</v>
      </c>
    </row>
    <row r="775" spans="1:12">
      <c r="A775" s="2" t="s">
        <v>933</v>
      </c>
      <c r="B775" s="16" t="s">
        <v>2110</v>
      </c>
      <c r="C775" s="20">
        <v>2.7478439137957817</v>
      </c>
      <c r="D775" s="20">
        <v>-5.1703617403434157</v>
      </c>
      <c r="E775" s="28" t="s">
        <v>169</v>
      </c>
      <c r="F775" s="28" t="s">
        <v>169</v>
      </c>
      <c r="G775" s="28" t="s">
        <v>169</v>
      </c>
      <c r="H775" s="31">
        <v>2.2417944872991157E-8</v>
      </c>
      <c r="I775" s="28" t="s">
        <v>169</v>
      </c>
      <c r="J775" s="31">
        <v>1.8122111358526679E-5</v>
      </c>
      <c r="K775" s="28" t="s">
        <v>169</v>
      </c>
      <c r="L775" s="31">
        <v>3.6244222717053356E-4</v>
      </c>
    </row>
    <row r="776" spans="1:12">
      <c r="A776" s="2" t="s">
        <v>934</v>
      </c>
      <c r="B776" s="16" t="s">
        <v>2111</v>
      </c>
      <c r="C776" s="20">
        <v>4.4882239137957809</v>
      </c>
      <c r="D776" s="20">
        <v>-3.4697856603149031</v>
      </c>
      <c r="E776" s="28" t="s">
        <v>169</v>
      </c>
      <c r="F776" s="28" t="s">
        <v>169</v>
      </c>
      <c r="G776" s="28" t="s">
        <v>169</v>
      </c>
      <c r="H776" s="31">
        <v>1.9491865864470841E-7</v>
      </c>
      <c r="I776" s="28" t="s">
        <v>169</v>
      </c>
      <c r="J776" s="31">
        <v>1.019486017848222E-4</v>
      </c>
      <c r="K776" s="28" t="s">
        <v>169</v>
      </c>
      <c r="L776" s="31">
        <v>2.0389720356964441E-3</v>
      </c>
    </row>
    <row r="777" spans="1:12">
      <c r="A777" s="2" t="s">
        <v>935</v>
      </c>
      <c r="B777" s="16" t="s">
        <v>2112</v>
      </c>
      <c r="C777" s="20">
        <v>2.8082039137957819</v>
      </c>
      <c r="D777" s="20">
        <v>-2.5348532266458079</v>
      </c>
      <c r="E777" s="28" t="s">
        <v>169</v>
      </c>
      <c r="F777" s="28" t="s">
        <v>169</v>
      </c>
      <c r="G777" s="28" t="s">
        <v>169</v>
      </c>
      <c r="H777" s="31">
        <v>7.2604626732327143E-7</v>
      </c>
      <c r="I777" s="28" t="s">
        <v>169</v>
      </c>
      <c r="J777" s="31">
        <v>1.9695175474215765E-5</v>
      </c>
      <c r="K777" s="28" t="s">
        <v>169</v>
      </c>
      <c r="L777" s="31">
        <v>3.9390350948431528E-4</v>
      </c>
    </row>
    <row r="778" spans="1:12">
      <c r="A778" s="2" t="s">
        <v>936</v>
      </c>
      <c r="B778" s="16" t="s">
        <v>2113</v>
      </c>
      <c r="C778" s="20">
        <v>4.196483913795781</v>
      </c>
      <c r="D778" s="20">
        <v>-2.6014164971224552</v>
      </c>
      <c r="E778" s="28" t="s">
        <v>169</v>
      </c>
      <c r="F778" s="28" t="s">
        <v>169</v>
      </c>
      <c r="G778" s="28" t="s">
        <v>169</v>
      </c>
      <c r="H778" s="31">
        <v>7.7959327485768989E-6</v>
      </c>
      <c r="I778" s="28" t="s">
        <v>169</v>
      </c>
      <c r="J778" s="31">
        <v>8.7158380607720831E-5</v>
      </c>
      <c r="K778" s="28" t="s">
        <v>169</v>
      </c>
      <c r="L778" s="31">
        <v>1.7431676121544165E-3</v>
      </c>
    </row>
    <row r="779" spans="1:12">
      <c r="A779" s="2" t="s">
        <v>937</v>
      </c>
      <c r="B779" s="16" t="s">
        <v>2114</v>
      </c>
      <c r="C779" s="20">
        <v>3.8142039137957817</v>
      </c>
      <c r="D779" s="20">
        <v>-2.6368016212804362</v>
      </c>
      <c r="E779" s="28" t="s">
        <v>169</v>
      </c>
      <c r="F779" s="28" t="s">
        <v>169</v>
      </c>
      <c r="G779" s="28" t="s">
        <v>169</v>
      </c>
      <c r="H779" s="31">
        <v>3.0705155617743357E-7</v>
      </c>
      <c r="I779" s="28" t="s">
        <v>169</v>
      </c>
      <c r="J779" s="31">
        <v>6.6806483747303293E-5</v>
      </c>
      <c r="K779" s="28" t="s">
        <v>169</v>
      </c>
      <c r="L779" s="31">
        <v>1.3361296749460658E-3</v>
      </c>
    </row>
    <row r="780" spans="1:12">
      <c r="A780" s="2" t="s">
        <v>938</v>
      </c>
      <c r="B780" s="16" t="s">
        <v>2115</v>
      </c>
      <c r="C780" s="20">
        <v>3.3413839137957813</v>
      </c>
      <c r="D780" s="20">
        <v>-7.3450899186533718</v>
      </c>
      <c r="E780" s="28" t="s">
        <v>169</v>
      </c>
      <c r="F780" s="28" t="s">
        <v>169</v>
      </c>
      <c r="G780" s="28" t="s">
        <v>169</v>
      </c>
      <c r="H780" s="31">
        <v>1.553441138362925E-6</v>
      </c>
      <c r="I780" s="28" t="s">
        <v>169</v>
      </c>
      <c r="J780" s="31">
        <v>4.2226040538082763E-5</v>
      </c>
      <c r="K780" s="28" t="s">
        <v>169</v>
      </c>
      <c r="L780" s="31">
        <v>8.4452081076165527E-4</v>
      </c>
    </row>
    <row r="781" spans="1:12">
      <c r="A781" s="2" t="s">
        <v>939</v>
      </c>
      <c r="B781" s="16" t="s">
        <v>2116</v>
      </c>
      <c r="C781" s="20">
        <v>3.7136039137957813</v>
      </c>
      <c r="D781" s="20">
        <v>-1.8528478792876621</v>
      </c>
      <c r="E781" s="28" t="s">
        <v>169</v>
      </c>
      <c r="F781" s="28" t="s">
        <v>169</v>
      </c>
      <c r="G781" s="28" t="s">
        <v>169</v>
      </c>
      <c r="H781" s="31">
        <v>1.0233596431888306E-6</v>
      </c>
      <c r="I781" s="28" t="s">
        <v>169</v>
      </c>
      <c r="J781" s="31">
        <v>5.9860876561123856E-5</v>
      </c>
      <c r="K781" s="28" t="s">
        <v>169</v>
      </c>
      <c r="L781" s="31">
        <v>1.197217531222477E-3</v>
      </c>
    </row>
    <row r="782" spans="1:12">
      <c r="A782" s="2" t="s">
        <v>940</v>
      </c>
      <c r="B782" s="16" t="s">
        <v>2117</v>
      </c>
      <c r="C782" s="20">
        <v>-0.90393608620421839</v>
      </c>
      <c r="D782" s="20">
        <v>-6.9839692136762936</v>
      </c>
      <c r="E782" s="28" t="s">
        <v>169</v>
      </c>
      <c r="F782" s="28" t="s">
        <v>169</v>
      </c>
      <c r="G782" s="28" t="s">
        <v>169</v>
      </c>
      <c r="H782" s="31">
        <v>2.1621868718325358E-9</v>
      </c>
      <c r="I782" s="28" t="s">
        <v>169</v>
      </c>
      <c r="J782" s="31">
        <v>6.2431856340155516E-9</v>
      </c>
      <c r="K782" s="28" t="s">
        <v>169</v>
      </c>
      <c r="L782" s="31">
        <v>1.2486371268031104E-7</v>
      </c>
    </row>
    <row r="783" spans="1:12">
      <c r="A783" s="2" t="s">
        <v>941</v>
      </c>
      <c r="B783" s="16" t="s">
        <v>2118</v>
      </c>
      <c r="C783" s="20">
        <v>1.9329839137957816</v>
      </c>
      <c r="D783" s="20">
        <v>-2.676911186553816</v>
      </c>
      <c r="E783" s="28" t="s">
        <v>169</v>
      </c>
      <c r="F783" s="28" t="s">
        <v>169</v>
      </c>
      <c r="G783" s="28" t="s">
        <v>169</v>
      </c>
      <c r="H783" s="31">
        <v>3.6767332108919213E-8</v>
      </c>
      <c r="I783" s="28" t="s">
        <v>169</v>
      </c>
      <c r="J783" s="31">
        <v>3.7358057892746725E-6</v>
      </c>
      <c r="K783" s="28" t="s">
        <v>169</v>
      </c>
      <c r="L783" s="31">
        <v>7.4716115785493438E-5</v>
      </c>
    </row>
    <row r="784" spans="1:12">
      <c r="A784" s="2" t="s">
        <v>942</v>
      </c>
      <c r="B784" s="16" t="s">
        <v>2119</v>
      </c>
      <c r="C784" s="20">
        <v>6.1179439137957807</v>
      </c>
      <c r="D784" s="20">
        <v>-4.9284129907270593</v>
      </c>
      <c r="E784" s="28" t="s">
        <v>169</v>
      </c>
      <c r="F784" s="28" t="s">
        <v>169</v>
      </c>
      <c r="G784" s="28" t="s">
        <v>169</v>
      </c>
      <c r="H784" s="31">
        <v>8.8686153971150991E-8</v>
      </c>
      <c r="I784" s="28" t="s">
        <v>169</v>
      </c>
      <c r="J784" s="31">
        <v>1.6588470571330991E-4</v>
      </c>
      <c r="K784" s="28" t="s">
        <v>169</v>
      </c>
      <c r="L784" s="31">
        <v>3.317694114266198E-3</v>
      </c>
    </row>
    <row r="785" spans="1:12">
      <c r="A785" s="2" t="s">
        <v>943</v>
      </c>
      <c r="B785" s="16" t="s">
        <v>2120</v>
      </c>
      <c r="C785" s="20">
        <v>3.0295239137957815</v>
      </c>
      <c r="D785" s="20">
        <v>-7.3670493941102491</v>
      </c>
      <c r="E785" s="28" t="s">
        <v>169</v>
      </c>
      <c r="F785" s="28" t="s">
        <v>169</v>
      </c>
      <c r="G785" s="28" t="s">
        <v>169</v>
      </c>
      <c r="H785" s="31">
        <v>2.2012592788636897E-8</v>
      </c>
      <c r="I785" s="28" t="s">
        <v>169</v>
      </c>
      <c r="J785" s="31">
        <v>2.8106318130721166E-5</v>
      </c>
      <c r="K785" s="28" t="s">
        <v>169</v>
      </c>
      <c r="L785" s="31">
        <v>5.6212636261442333E-4</v>
      </c>
    </row>
    <row r="786" spans="1:12">
      <c r="A786" s="2" t="s">
        <v>944</v>
      </c>
      <c r="B786" s="16" t="s">
        <v>2121</v>
      </c>
      <c r="C786" s="20">
        <v>8.9246839137957821</v>
      </c>
      <c r="D786" s="20">
        <v>-7.5480610108349149</v>
      </c>
      <c r="E786" s="28" t="s">
        <v>169</v>
      </c>
      <c r="F786" s="28" t="s">
        <v>169</v>
      </c>
      <c r="G786" s="28" t="s">
        <v>169</v>
      </c>
      <c r="H786" s="31">
        <v>2.1113485188629129E-7</v>
      </c>
      <c r="I786" s="28" t="s">
        <v>169</v>
      </c>
      <c r="J786" s="31">
        <v>2.1503634575314751E-4</v>
      </c>
      <c r="K786" s="28" t="s">
        <v>169</v>
      </c>
      <c r="L786" s="31">
        <v>4.3007269150629503E-3</v>
      </c>
    </row>
    <row r="787" spans="1:12">
      <c r="A787" s="2" t="s">
        <v>945</v>
      </c>
      <c r="B787" s="16" t="s">
        <v>2122</v>
      </c>
      <c r="C787" s="20">
        <v>3.9148039137957813</v>
      </c>
      <c r="D787" s="20">
        <v>-8.3804516070780029</v>
      </c>
      <c r="E787" s="28" t="s">
        <v>169</v>
      </c>
      <c r="F787" s="28" t="s">
        <v>169</v>
      </c>
      <c r="G787" s="28" t="s">
        <v>169</v>
      </c>
      <c r="H787" s="31">
        <v>1.4143600552920982E-7</v>
      </c>
      <c r="I787" s="28" t="s">
        <v>169</v>
      </c>
      <c r="J787" s="31">
        <v>7.2510923120096025E-5</v>
      </c>
      <c r="K787" s="28" t="s">
        <v>169</v>
      </c>
      <c r="L787" s="31">
        <v>1.4502184624019204E-3</v>
      </c>
    </row>
    <row r="788" spans="1:12">
      <c r="A788" s="2" t="s">
        <v>946</v>
      </c>
      <c r="B788" s="16" t="s">
        <v>2123</v>
      </c>
      <c r="C788" s="20">
        <v>2.7579039137957815</v>
      </c>
      <c r="D788" s="20">
        <v>-8.3885463656909458</v>
      </c>
      <c r="E788" s="28" t="s">
        <v>169</v>
      </c>
      <c r="F788" s="28" t="s">
        <v>169</v>
      </c>
      <c r="G788" s="28" t="s">
        <v>169</v>
      </c>
      <c r="H788" s="31">
        <v>4.903909867754068E-8</v>
      </c>
      <c r="I788" s="28" t="s">
        <v>169</v>
      </c>
      <c r="J788" s="31">
        <v>1.8429215036935604E-5</v>
      </c>
      <c r="K788" s="28" t="s">
        <v>169</v>
      </c>
      <c r="L788" s="31">
        <v>3.6858430073871207E-4</v>
      </c>
    </row>
    <row r="789" spans="1:12">
      <c r="A789" s="51" t="s">
        <v>947</v>
      </c>
      <c r="B789" s="52" t="s">
        <v>2124</v>
      </c>
      <c r="C789" s="53">
        <v>2.7981439137957813</v>
      </c>
      <c r="D789" s="53">
        <v>-1.8583078792876619</v>
      </c>
      <c r="E789" s="54" t="s">
        <v>169</v>
      </c>
      <c r="F789" s="54" t="s">
        <v>169</v>
      </c>
      <c r="G789" s="54" t="s">
        <v>169</v>
      </c>
      <c r="H789" s="55">
        <v>4.6787918341402971E-8</v>
      </c>
      <c r="I789" s="54" t="s">
        <v>169</v>
      </c>
      <c r="J789" s="55">
        <v>1.8264284214721866E-5</v>
      </c>
      <c r="K789" s="54" t="s">
        <v>169</v>
      </c>
      <c r="L789" s="55">
        <v>3.6528568429443733E-4</v>
      </c>
    </row>
    <row r="790" spans="1:12">
      <c r="A790" s="2" t="s">
        <v>948</v>
      </c>
      <c r="B790" s="16" t="s">
        <v>2125</v>
      </c>
      <c r="C790" s="20">
        <v>5.7256039137957799</v>
      </c>
      <c r="D790" s="20">
        <v>-2.8338429777190042</v>
      </c>
      <c r="E790" s="28" t="s">
        <v>169</v>
      </c>
      <c r="F790" s="28" t="s">
        <v>169</v>
      </c>
      <c r="G790" s="28" t="s">
        <v>169</v>
      </c>
      <c r="H790" s="31">
        <v>1.0626290940051278E-5</v>
      </c>
      <c r="I790" s="28" t="s">
        <v>169</v>
      </c>
      <c r="J790" s="31">
        <v>1.5311676019797712E-4</v>
      </c>
      <c r="K790" s="28" t="s">
        <v>169</v>
      </c>
      <c r="L790" s="31">
        <v>3.0623352039595422E-3</v>
      </c>
    </row>
    <row r="791" spans="1:12">
      <c r="A791" s="2" t="s">
        <v>949</v>
      </c>
      <c r="B791" s="16" t="s">
        <v>2126</v>
      </c>
      <c r="C791" s="20">
        <v>3.9449839137957814</v>
      </c>
      <c r="D791" s="20">
        <v>-6.4281553906591204</v>
      </c>
      <c r="E791" s="28" t="s">
        <v>169</v>
      </c>
      <c r="F791" s="28" t="s">
        <v>169</v>
      </c>
      <c r="G791" s="28" t="s">
        <v>169</v>
      </c>
      <c r="H791" s="31">
        <v>6.4459471966435622E-6</v>
      </c>
      <c r="I791" s="28" t="s">
        <v>169</v>
      </c>
      <c r="J791" s="31">
        <v>7.4129520924350213E-5</v>
      </c>
      <c r="K791" s="28" t="s">
        <v>169</v>
      </c>
      <c r="L791" s="31">
        <v>1.4825904184870042E-3</v>
      </c>
    </row>
    <row r="792" spans="1:12">
      <c r="A792" s="2" t="s">
        <v>950</v>
      </c>
      <c r="B792" s="16" t="s">
        <v>2127</v>
      </c>
      <c r="C792" s="20">
        <v>2.7981439137957813</v>
      </c>
      <c r="D792" s="20">
        <v>-3.9107864927864364</v>
      </c>
      <c r="E792" s="28" t="s">
        <v>169</v>
      </c>
      <c r="F792" s="28" t="s">
        <v>169</v>
      </c>
      <c r="G792" s="28" t="s">
        <v>169</v>
      </c>
      <c r="H792" s="31">
        <v>3.4199352434817131E-8</v>
      </c>
      <c r="I792" s="28" t="s">
        <v>169</v>
      </c>
      <c r="J792" s="31">
        <v>1.9678517350527632E-5</v>
      </c>
      <c r="K792" s="28" t="s">
        <v>169</v>
      </c>
      <c r="L792" s="31">
        <v>3.9357034701055266E-4</v>
      </c>
    </row>
    <row r="793" spans="1:12">
      <c r="A793" s="2" t="s">
        <v>951</v>
      </c>
      <c r="B793" s="16" t="s">
        <v>2128</v>
      </c>
      <c r="C793" s="20">
        <v>2.164363913795782</v>
      </c>
      <c r="D793" s="20">
        <v>-1.4166988706842896</v>
      </c>
      <c r="E793" s="28" t="s">
        <v>169</v>
      </c>
      <c r="F793" s="28" t="s">
        <v>169</v>
      </c>
      <c r="G793" s="28" t="s">
        <v>169</v>
      </c>
      <c r="H793" s="31">
        <v>4.2966902015098004E-8</v>
      </c>
      <c r="I793" s="28" t="s">
        <v>169</v>
      </c>
      <c r="J793" s="31">
        <v>4.7484976667908054E-6</v>
      </c>
      <c r="K793" s="28" t="s">
        <v>169</v>
      </c>
      <c r="L793" s="31">
        <v>9.4969953335816111E-5</v>
      </c>
    </row>
    <row r="794" spans="1:12">
      <c r="A794" s="2" t="s">
        <v>952</v>
      </c>
      <c r="B794" s="16" t="s">
        <v>2129</v>
      </c>
      <c r="C794" s="20">
        <v>2.4963439137957817</v>
      </c>
      <c r="D794" s="20">
        <v>-4.6851951677175228</v>
      </c>
      <c r="E794" s="28" t="s">
        <v>169</v>
      </c>
      <c r="F794" s="28" t="s">
        <v>169</v>
      </c>
      <c r="G794" s="28" t="s">
        <v>169</v>
      </c>
      <c r="H794" s="31">
        <v>1.83855870350529E-7</v>
      </c>
      <c r="I794" s="28" t="s">
        <v>169</v>
      </c>
      <c r="J794" s="31">
        <v>1.1638956991596704E-5</v>
      </c>
      <c r="K794" s="28" t="s">
        <v>169</v>
      </c>
      <c r="L794" s="31">
        <v>2.3277913983193408E-4</v>
      </c>
    </row>
    <row r="795" spans="1:12">
      <c r="A795" s="2" t="s">
        <v>953</v>
      </c>
      <c r="B795" s="16" t="s">
        <v>2130</v>
      </c>
      <c r="C795" s="20">
        <v>2.9088039137957811</v>
      </c>
      <c r="D795" s="20">
        <v>-2.7714617316713785</v>
      </c>
      <c r="E795" s="28" t="s">
        <v>169</v>
      </c>
      <c r="F795" s="28" t="s">
        <v>169</v>
      </c>
      <c r="G795" s="28" t="s">
        <v>169</v>
      </c>
      <c r="H795" s="31">
        <v>5.4741686412082366E-7</v>
      </c>
      <c r="I795" s="28" t="s">
        <v>169</v>
      </c>
      <c r="J795" s="31">
        <v>2.3268606610281905E-5</v>
      </c>
      <c r="K795" s="28" t="s">
        <v>169</v>
      </c>
      <c r="L795" s="31">
        <v>4.6537213220563812E-4</v>
      </c>
    </row>
    <row r="796" spans="1:12">
      <c r="A796" s="2" t="s">
        <v>954</v>
      </c>
      <c r="B796" s="16" t="s">
        <v>2131</v>
      </c>
      <c r="C796" s="20">
        <v>1.1181239137957817</v>
      </c>
      <c r="D796" s="20">
        <v>-3.3147803142408723</v>
      </c>
      <c r="E796" s="28" t="s">
        <v>169</v>
      </c>
      <c r="F796" s="28" t="s">
        <v>169</v>
      </c>
      <c r="G796" s="28" t="s">
        <v>169</v>
      </c>
      <c r="H796" s="31">
        <v>1.7816425083609638E-9</v>
      </c>
      <c r="I796" s="28" t="s">
        <v>169</v>
      </c>
      <c r="J796" s="31">
        <v>6.3437424816673916E-7</v>
      </c>
      <c r="K796" s="28" t="s">
        <v>169</v>
      </c>
      <c r="L796" s="31">
        <v>1.2687484963334784E-5</v>
      </c>
    </row>
    <row r="797" spans="1:12">
      <c r="A797" s="2" t="s">
        <v>955</v>
      </c>
      <c r="B797" s="16" t="s">
        <v>2132</v>
      </c>
      <c r="C797" s="20">
        <v>3.2910839137957812</v>
      </c>
      <c r="D797" s="20">
        <v>-3.4333896297481856</v>
      </c>
      <c r="E797" s="28" t="s">
        <v>169</v>
      </c>
      <c r="F797" s="28" t="s">
        <v>169</v>
      </c>
      <c r="G797" s="28" t="s">
        <v>169</v>
      </c>
      <c r="H797" s="31">
        <v>2.849363730474423E-7</v>
      </c>
      <c r="I797" s="28" t="s">
        <v>169</v>
      </c>
      <c r="J797" s="31">
        <v>3.9716150474240934E-5</v>
      </c>
      <c r="K797" s="28" t="s">
        <v>169</v>
      </c>
      <c r="L797" s="31">
        <v>7.9432300948481863E-4</v>
      </c>
    </row>
    <row r="798" spans="1:12">
      <c r="A798" s="2" t="s">
        <v>956</v>
      </c>
      <c r="B798" s="16" t="s">
        <v>2133</v>
      </c>
      <c r="C798" s="20">
        <v>2.8082039137957819</v>
      </c>
      <c r="D798" s="20">
        <v>-1.746755866406609</v>
      </c>
      <c r="E798" s="28" t="s">
        <v>169</v>
      </c>
      <c r="F798" s="28" t="s">
        <v>169</v>
      </c>
      <c r="G798" s="28" t="s">
        <v>169</v>
      </c>
      <c r="H798" s="31">
        <v>2.2093467900472108E-7</v>
      </c>
      <c r="I798" s="28" t="s">
        <v>169</v>
      </c>
      <c r="J798" s="31">
        <v>1.8191055573819309E-5</v>
      </c>
      <c r="K798" s="28" t="s">
        <v>169</v>
      </c>
      <c r="L798" s="31">
        <v>3.6382111147638613E-4</v>
      </c>
    </row>
    <row r="799" spans="1:12">
      <c r="A799" s="2" t="s">
        <v>957</v>
      </c>
      <c r="B799" s="16" t="s">
        <v>2134</v>
      </c>
      <c r="C799" s="20">
        <v>3.2910839137957812</v>
      </c>
      <c r="D799" s="20">
        <v>-7.7173862861133857</v>
      </c>
      <c r="E799" s="28" t="s">
        <v>169</v>
      </c>
      <c r="F799" s="28" t="s">
        <v>169</v>
      </c>
      <c r="G799" s="28" t="s">
        <v>169</v>
      </c>
      <c r="H799" s="31">
        <v>2.0562182792294068E-6</v>
      </c>
      <c r="I799" s="28" t="s">
        <v>169</v>
      </c>
      <c r="J799" s="31">
        <v>3.9769763161461873E-5</v>
      </c>
      <c r="K799" s="28" t="s">
        <v>169</v>
      </c>
      <c r="L799" s="31">
        <v>7.9539526322923752E-4</v>
      </c>
    </row>
    <row r="800" spans="1:12">
      <c r="A800" s="2" t="s">
        <v>958</v>
      </c>
      <c r="B800" s="16" t="s">
        <v>2135</v>
      </c>
      <c r="C800" s="20">
        <v>2.2649639137957815</v>
      </c>
      <c r="D800" s="20">
        <v>-7.2858119997091064</v>
      </c>
      <c r="E800" s="28" t="s">
        <v>169</v>
      </c>
      <c r="F800" s="28" t="s">
        <v>169</v>
      </c>
      <c r="G800" s="28" t="s">
        <v>169</v>
      </c>
      <c r="H800" s="31">
        <v>7.4319053343363778E-7</v>
      </c>
      <c r="I800" s="28" t="s">
        <v>169</v>
      </c>
      <c r="J800" s="31">
        <v>7.4816023430347091E-6</v>
      </c>
      <c r="K800" s="28" t="s">
        <v>169</v>
      </c>
      <c r="L800" s="31">
        <v>1.4963204686069419E-4</v>
      </c>
    </row>
    <row r="801" spans="1:12">
      <c r="A801" s="2" t="s">
        <v>959</v>
      </c>
      <c r="B801" s="16" t="s">
        <v>2136</v>
      </c>
      <c r="C801" s="20">
        <v>2.8182639137957812</v>
      </c>
      <c r="D801" s="20">
        <v>-0.74669586640660879</v>
      </c>
      <c r="E801" s="28" t="s">
        <v>169</v>
      </c>
      <c r="F801" s="28" t="s">
        <v>169</v>
      </c>
      <c r="G801" s="28" t="s">
        <v>169</v>
      </c>
      <c r="H801" s="31">
        <v>8.560393527869297E-8</v>
      </c>
      <c r="I801" s="28" t="s">
        <v>169</v>
      </c>
      <c r="J801" s="31">
        <v>1.0187512299551543E-5</v>
      </c>
      <c r="K801" s="28" t="s">
        <v>169</v>
      </c>
      <c r="L801" s="31">
        <v>2.0375024599103084E-4</v>
      </c>
    </row>
    <row r="802" spans="1:12">
      <c r="A802" s="51" t="s">
        <v>960</v>
      </c>
      <c r="B802" s="52" t="s">
        <v>2137</v>
      </c>
      <c r="C802" s="53">
        <v>2.5969439137957817</v>
      </c>
      <c r="D802" s="53">
        <v>-5.5116624279066722</v>
      </c>
      <c r="E802" s="54" t="s">
        <v>169</v>
      </c>
      <c r="F802" s="54" t="s">
        <v>169</v>
      </c>
      <c r="G802" s="54" t="s">
        <v>169</v>
      </c>
      <c r="H802" s="55">
        <v>1.4692254440026114E-8</v>
      </c>
      <c r="I802" s="54" t="s">
        <v>169</v>
      </c>
      <c r="J802" s="55">
        <v>1.3967880098201477E-5</v>
      </c>
      <c r="K802" s="54" t="s">
        <v>169</v>
      </c>
      <c r="L802" s="55">
        <v>2.7935760196402956E-4</v>
      </c>
    </row>
    <row r="803" spans="1:12">
      <c r="A803" s="2" t="s">
        <v>961</v>
      </c>
      <c r="B803" s="16" t="s">
        <v>2138</v>
      </c>
      <c r="C803" s="20">
        <v>-3.8776086204218359E-2</v>
      </c>
      <c r="D803" s="20">
        <v>-5.0970766289040172</v>
      </c>
      <c r="E803" s="28" t="s">
        <v>169</v>
      </c>
      <c r="F803" s="28" t="s">
        <v>169</v>
      </c>
      <c r="G803" s="28" t="s">
        <v>169</v>
      </c>
      <c r="H803" s="31">
        <v>2.4933490656481297E-10</v>
      </c>
      <c r="I803" s="28" t="s">
        <v>169</v>
      </c>
      <c r="J803" s="31">
        <v>4.5605377258966878E-8</v>
      </c>
      <c r="K803" s="28" t="s">
        <v>169</v>
      </c>
      <c r="L803" s="31">
        <v>9.121075451793376E-7</v>
      </c>
    </row>
    <row r="804" spans="1:12">
      <c r="A804" s="2" t="s">
        <v>962</v>
      </c>
      <c r="B804" s="16" t="s">
        <v>2139</v>
      </c>
      <c r="C804" s="20">
        <v>1.2086639137957813</v>
      </c>
      <c r="D804" s="20">
        <v>-3.8785117446794346</v>
      </c>
      <c r="E804" s="28" t="s">
        <v>169</v>
      </c>
      <c r="F804" s="28" t="s">
        <v>169</v>
      </c>
      <c r="G804" s="28" t="s">
        <v>169</v>
      </c>
      <c r="H804" s="31">
        <v>4.9553268004347193E-9</v>
      </c>
      <c r="I804" s="28" t="s">
        <v>169</v>
      </c>
      <c r="J804" s="31">
        <v>7.7978014169754486E-7</v>
      </c>
      <c r="K804" s="28" t="s">
        <v>169</v>
      </c>
      <c r="L804" s="31">
        <v>1.5595602833950898E-5</v>
      </c>
    </row>
    <row r="805" spans="1:12">
      <c r="A805" s="2" t="s">
        <v>963</v>
      </c>
      <c r="B805" s="16" t="s">
        <v>2140</v>
      </c>
      <c r="C805" s="20">
        <v>2.5868839137957815</v>
      </c>
      <c r="D805" s="20">
        <v>-2.809593904325824</v>
      </c>
      <c r="E805" s="28" t="s">
        <v>169</v>
      </c>
      <c r="F805" s="28" t="s">
        <v>169</v>
      </c>
      <c r="G805" s="28" t="s">
        <v>169</v>
      </c>
      <c r="H805" s="31">
        <v>2.3134924306423933E-9</v>
      </c>
      <c r="I805" s="28" t="s">
        <v>169</v>
      </c>
      <c r="J805" s="31">
        <v>1.3585301348299427E-5</v>
      </c>
      <c r="K805" s="28" t="s">
        <v>169</v>
      </c>
      <c r="L805" s="31">
        <v>2.7170602696598855E-4</v>
      </c>
    </row>
    <row r="806" spans="1:12">
      <c r="A806" s="2" t="s">
        <v>964</v>
      </c>
      <c r="B806" s="16" t="s">
        <v>2141</v>
      </c>
      <c r="C806" s="20">
        <v>1.2388439137957816</v>
      </c>
      <c r="D806" s="20">
        <v>-6.7785360434338893</v>
      </c>
      <c r="E806" s="28" t="s">
        <v>169</v>
      </c>
      <c r="F806" s="28" t="s">
        <v>169</v>
      </c>
      <c r="G806" s="28" t="s">
        <v>169</v>
      </c>
      <c r="H806" s="31">
        <v>5.830025096600893E-11</v>
      </c>
      <c r="I806" s="28" t="s">
        <v>169</v>
      </c>
      <c r="J806" s="31">
        <v>8.352617702639417E-7</v>
      </c>
      <c r="K806" s="28" t="s">
        <v>169</v>
      </c>
      <c r="L806" s="31">
        <v>1.6705235405278834E-5</v>
      </c>
    </row>
    <row r="807" spans="1:12">
      <c r="A807" s="2" t="s">
        <v>965</v>
      </c>
      <c r="B807" s="16" t="s">
        <v>2142</v>
      </c>
      <c r="C807" s="20">
        <v>1.7317839137957816</v>
      </c>
      <c r="D807" s="20">
        <v>-4.4373770927770861</v>
      </c>
      <c r="E807" s="28" t="s">
        <v>169</v>
      </c>
      <c r="F807" s="28" t="s">
        <v>169</v>
      </c>
      <c r="G807" s="28" t="s">
        <v>169</v>
      </c>
      <c r="H807" s="31">
        <v>2.975518544556902E-8</v>
      </c>
      <c r="I807" s="28" t="s">
        <v>169</v>
      </c>
      <c r="J807" s="31">
        <v>2.4731557062666438E-6</v>
      </c>
      <c r="K807" s="28" t="s">
        <v>169</v>
      </c>
      <c r="L807" s="31">
        <v>4.9463114125332872E-5</v>
      </c>
    </row>
    <row r="808" spans="1:12">
      <c r="A808" s="2" t="s">
        <v>966</v>
      </c>
      <c r="B808" s="16" t="s">
        <v>2143</v>
      </c>
      <c r="C808" s="20">
        <v>4.3272639137957807</v>
      </c>
      <c r="D808" s="20">
        <v>-0.94345779612951031</v>
      </c>
      <c r="E808" s="28" t="s">
        <v>169</v>
      </c>
      <c r="F808" s="28" t="s">
        <v>169</v>
      </c>
      <c r="G808" s="28" t="s">
        <v>169</v>
      </c>
      <c r="H808" s="31">
        <v>1.7421472504476956E-6</v>
      </c>
      <c r="I808" s="28" t="s">
        <v>169</v>
      </c>
      <c r="J808" s="31">
        <v>8.6211558134883707E-5</v>
      </c>
      <c r="K808" s="28" t="s">
        <v>169</v>
      </c>
      <c r="L808" s="31">
        <v>1.7242311626976742E-3</v>
      </c>
    </row>
    <row r="809" spans="1:12">
      <c r="A809" s="2" t="s">
        <v>967</v>
      </c>
      <c r="B809" s="16" t="s">
        <v>2144</v>
      </c>
      <c r="C809" s="20">
        <v>4.8503839137957812</v>
      </c>
      <c r="D809" s="20">
        <v>-2.7598817316713786</v>
      </c>
      <c r="E809" s="28" t="s">
        <v>169</v>
      </c>
      <c r="F809" s="28" t="s">
        <v>169</v>
      </c>
      <c r="G809" s="28" t="s">
        <v>169</v>
      </c>
      <c r="H809" s="31">
        <v>1.5574045201314309E-6</v>
      </c>
      <c r="I809" s="28" t="s">
        <v>169</v>
      </c>
      <c r="J809" s="31">
        <v>1.1865658225729522E-4</v>
      </c>
      <c r="K809" s="28" t="s">
        <v>169</v>
      </c>
      <c r="L809" s="31">
        <v>2.3731316451459043E-3</v>
      </c>
    </row>
    <row r="810" spans="1:12">
      <c r="A810" s="2" t="s">
        <v>968</v>
      </c>
      <c r="B810" s="16" t="s">
        <v>2145</v>
      </c>
      <c r="C810" s="20">
        <v>3.5023439137957815</v>
      </c>
      <c r="D810" s="20">
        <v>-2.2060256643936293</v>
      </c>
      <c r="E810" s="28" t="s">
        <v>169</v>
      </c>
      <c r="F810" s="28" t="s">
        <v>169</v>
      </c>
      <c r="G810" s="28" t="s">
        <v>169</v>
      </c>
      <c r="H810" s="31">
        <v>2.0855190371458248E-7</v>
      </c>
      <c r="I810" s="28" t="s">
        <v>169</v>
      </c>
      <c r="J810" s="31">
        <v>4.9540757369784926E-5</v>
      </c>
      <c r="K810" s="28" t="s">
        <v>169</v>
      </c>
      <c r="L810" s="31">
        <v>9.9081514739569844E-4</v>
      </c>
    </row>
    <row r="811" spans="1:12">
      <c r="A811" s="2" t="s">
        <v>969</v>
      </c>
      <c r="B811" s="16" t="s">
        <v>2146</v>
      </c>
      <c r="C811" s="20">
        <v>-0.70273608620421824</v>
      </c>
      <c r="D811" s="20">
        <v>-8.409186365690946</v>
      </c>
      <c r="E811" s="28" t="s">
        <v>169</v>
      </c>
      <c r="F811" s="28" t="s">
        <v>169</v>
      </c>
      <c r="G811" s="28" t="s">
        <v>169</v>
      </c>
      <c r="H811" s="31">
        <v>3.3809114969422449E-10</v>
      </c>
      <c r="I811" s="28" t="s">
        <v>169</v>
      </c>
      <c r="J811" s="31">
        <v>9.9178840931976365E-9</v>
      </c>
      <c r="K811" s="28" t="s">
        <v>169</v>
      </c>
      <c r="L811" s="31">
        <v>1.9835768186395271E-7</v>
      </c>
    </row>
    <row r="812" spans="1:12">
      <c r="A812" s="2" t="s">
        <v>970</v>
      </c>
      <c r="B812" s="16" t="s">
        <v>2147</v>
      </c>
      <c r="C812" s="20">
        <v>0.31332391379578162</v>
      </c>
      <c r="D812" s="20">
        <v>-5.9377271254622892</v>
      </c>
      <c r="E812" s="28" t="s">
        <v>169</v>
      </c>
      <c r="F812" s="28" t="s">
        <v>169</v>
      </c>
      <c r="G812" s="28" t="s">
        <v>169</v>
      </c>
      <c r="H812" s="31">
        <v>1.4344561696229631E-9</v>
      </c>
      <c r="I812" s="28" t="s">
        <v>169</v>
      </c>
      <c r="J812" s="31">
        <v>1.0222368685365942E-7</v>
      </c>
      <c r="K812" s="28" t="s">
        <v>169</v>
      </c>
      <c r="L812" s="31">
        <v>2.0444737370731883E-6</v>
      </c>
    </row>
    <row r="813" spans="1:12">
      <c r="A813" s="2" t="s">
        <v>971</v>
      </c>
      <c r="B813" s="16" t="s">
        <v>2148</v>
      </c>
      <c r="C813" s="20">
        <v>3.1703639137957813</v>
      </c>
      <c r="D813" s="20">
        <v>-1.0802969308109898</v>
      </c>
      <c r="E813" s="28" t="s">
        <v>169</v>
      </c>
      <c r="F813" s="28" t="s">
        <v>169</v>
      </c>
      <c r="G813" s="28" t="s">
        <v>169</v>
      </c>
      <c r="H813" s="31">
        <v>4.0389084936369706E-7</v>
      </c>
      <c r="I813" s="28" t="s">
        <v>169</v>
      </c>
      <c r="J813" s="31">
        <v>2.5379526047783359E-5</v>
      </c>
      <c r="K813" s="28" t="s">
        <v>169</v>
      </c>
      <c r="L813" s="31">
        <v>5.0759052095566721E-4</v>
      </c>
    </row>
    <row r="814" spans="1:12">
      <c r="A814" s="2" t="s">
        <v>972</v>
      </c>
      <c r="B814" s="16" t="s">
        <v>2149</v>
      </c>
      <c r="C814" s="20">
        <v>1.5507039137957814</v>
      </c>
      <c r="D814" s="20">
        <v>-4.6054049723928969</v>
      </c>
      <c r="E814" s="28" t="s">
        <v>169</v>
      </c>
      <c r="F814" s="28" t="s">
        <v>169</v>
      </c>
      <c r="G814" s="28" t="s">
        <v>169</v>
      </c>
      <c r="H814" s="31">
        <v>2.4208870180365291E-7</v>
      </c>
      <c r="I814" s="28" t="s">
        <v>169</v>
      </c>
      <c r="J814" s="31">
        <v>1.667691295769647E-6</v>
      </c>
      <c r="K814" s="28" t="s">
        <v>169</v>
      </c>
      <c r="L814" s="31">
        <v>3.3353825915392939E-5</v>
      </c>
    </row>
    <row r="815" spans="1:12">
      <c r="A815" s="2" t="s">
        <v>973</v>
      </c>
      <c r="B815" s="16" t="s">
        <v>2150</v>
      </c>
      <c r="C815" s="20">
        <v>4.2669039137957814</v>
      </c>
      <c r="D815" s="20">
        <v>-2.5432536436313233</v>
      </c>
      <c r="E815" s="28" t="s">
        <v>169</v>
      </c>
      <c r="F815" s="28" t="s">
        <v>169</v>
      </c>
      <c r="G815" s="28" t="s">
        <v>169</v>
      </c>
      <c r="H815" s="31">
        <v>1.6631005161594626E-6</v>
      </c>
      <c r="I815" s="28" t="s">
        <v>169</v>
      </c>
      <c r="J815" s="31">
        <v>9.0754081897961508E-5</v>
      </c>
      <c r="K815" s="28" t="s">
        <v>169</v>
      </c>
      <c r="L815" s="31">
        <v>1.8150816379592302E-3</v>
      </c>
    </row>
    <row r="816" spans="1:12">
      <c r="A816" s="2" t="s">
        <v>974</v>
      </c>
      <c r="B816" s="16" t="s">
        <v>2151</v>
      </c>
      <c r="C816" s="20">
        <v>3.2910839137957812</v>
      </c>
      <c r="D816" s="20">
        <v>-3.1303598094519862</v>
      </c>
      <c r="E816" s="28" t="s">
        <v>169</v>
      </c>
      <c r="F816" s="28" t="s">
        <v>169</v>
      </c>
      <c r="G816" s="28" t="s">
        <v>169</v>
      </c>
      <c r="H816" s="31">
        <v>4.1326243487693112E-7</v>
      </c>
      <c r="I816" s="28" t="s">
        <v>169</v>
      </c>
      <c r="J816" s="31">
        <v>3.9662186454849913E-5</v>
      </c>
      <c r="K816" s="28" t="s">
        <v>169</v>
      </c>
      <c r="L816" s="31">
        <v>7.9324372909699817E-4</v>
      </c>
    </row>
    <row r="817" spans="1:12">
      <c r="A817" s="2" t="s">
        <v>975</v>
      </c>
      <c r="B817" s="16" t="s">
        <v>2152</v>
      </c>
      <c r="C817" s="20">
        <v>1.6915439137957813</v>
      </c>
      <c r="D817" s="20">
        <v>-7.7816267223147841</v>
      </c>
      <c r="E817" s="28" t="s">
        <v>169</v>
      </c>
      <c r="F817" s="28" t="s">
        <v>169</v>
      </c>
      <c r="G817" s="28" t="s">
        <v>169</v>
      </c>
      <c r="H817" s="31">
        <v>1.5456141407407639E-8</v>
      </c>
      <c r="I817" s="28" t="s">
        <v>169</v>
      </c>
      <c r="J817" s="31">
        <v>2.2677793456361527E-6</v>
      </c>
      <c r="K817" s="28" t="s">
        <v>169</v>
      </c>
      <c r="L817" s="31">
        <v>4.5355586912723054E-5</v>
      </c>
    </row>
    <row r="818" spans="1:12">
      <c r="A818" s="2" t="s">
        <v>976</v>
      </c>
      <c r="B818" s="16" t="s">
        <v>2153</v>
      </c>
      <c r="C818" s="20">
        <v>2.8685639137957817</v>
      </c>
      <c r="D818" s="20">
        <v>-2.6153545308114547</v>
      </c>
      <c r="E818" s="28" t="s">
        <v>169</v>
      </c>
      <c r="F818" s="28" t="s">
        <v>169</v>
      </c>
      <c r="G818" s="28" t="s">
        <v>169</v>
      </c>
      <c r="H818" s="31">
        <v>4.5245808808345239E-8</v>
      </c>
      <c r="I818" s="28" t="s">
        <v>169</v>
      </c>
      <c r="J818" s="31">
        <v>2.1763077667698009E-5</v>
      </c>
      <c r="K818" s="28" t="s">
        <v>169</v>
      </c>
      <c r="L818" s="31">
        <v>4.3526155335396014E-4</v>
      </c>
    </row>
    <row r="819" spans="1:12">
      <c r="A819" s="2" t="s">
        <v>977</v>
      </c>
      <c r="B819" s="16" t="s">
        <v>2154</v>
      </c>
      <c r="C819" s="20">
        <v>3.2609039137957816</v>
      </c>
      <c r="D819" s="20">
        <v>-6.2752071376529361</v>
      </c>
      <c r="E819" s="28" t="s">
        <v>169</v>
      </c>
      <c r="F819" s="28" t="s">
        <v>169</v>
      </c>
      <c r="G819" s="28" t="s">
        <v>169</v>
      </c>
      <c r="H819" s="31">
        <v>1.6405060935628334E-7</v>
      </c>
      <c r="I819" s="28" t="s">
        <v>169</v>
      </c>
      <c r="J819" s="31">
        <v>3.8324774007996409E-5</v>
      </c>
      <c r="K819" s="28" t="s">
        <v>169</v>
      </c>
      <c r="L819" s="31">
        <v>7.6649548015992816E-4</v>
      </c>
    </row>
    <row r="820" spans="1:12">
      <c r="A820" s="2" t="s">
        <v>978</v>
      </c>
      <c r="B820" s="16" t="s">
        <v>2155</v>
      </c>
      <c r="C820" s="20">
        <v>4.2870239137957808</v>
      </c>
      <c r="D820" s="20">
        <v>0.56445769233012077</v>
      </c>
      <c r="E820" s="28" t="s">
        <v>169</v>
      </c>
      <c r="F820" s="28" t="s">
        <v>170</v>
      </c>
      <c r="G820" s="28" t="s">
        <v>169</v>
      </c>
      <c r="H820" s="31">
        <v>1.8306335039344853E-7</v>
      </c>
      <c r="I820" s="28" t="s">
        <v>169</v>
      </c>
      <c r="J820" s="31">
        <v>2.224056737529099E-5</v>
      </c>
      <c r="K820" s="28" t="s">
        <v>169</v>
      </c>
      <c r="L820" s="31">
        <v>4.4481134750581973E-4</v>
      </c>
    </row>
    <row r="821" spans="1:12">
      <c r="A821" s="2" t="s">
        <v>979</v>
      </c>
      <c r="B821" s="16" t="s">
        <v>2156</v>
      </c>
      <c r="C821" s="20">
        <v>2.9188639137957817</v>
      </c>
      <c r="D821" s="20">
        <v>-10.646462995063079</v>
      </c>
      <c r="E821" s="28" t="s">
        <v>169</v>
      </c>
      <c r="F821" s="28" t="s">
        <v>169</v>
      </c>
      <c r="G821" s="28" t="s">
        <v>169</v>
      </c>
      <c r="H821" s="31">
        <v>8.3336159541672538E-12</v>
      </c>
      <c r="I821" s="28" t="s">
        <v>169</v>
      </c>
      <c r="J821" s="31">
        <v>2.383998658331815E-5</v>
      </c>
      <c r="K821" s="28" t="s">
        <v>169</v>
      </c>
      <c r="L821" s="31">
        <v>4.7679973166636294E-4</v>
      </c>
    </row>
    <row r="822" spans="1:12">
      <c r="A822" s="2" t="s">
        <v>980</v>
      </c>
      <c r="B822" s="16" t="s">
        <v>2157</v>
      </c>
      <c r="C822" s="20">
        <v>9.2003913795781572E-2</v>
      </c>
      <c r="D822" s="20">
        <v>-6.3121066497237361</v>
      </c>
      <c r="E822" s="28" t="s">
        <v>169</v>
      </c>
      <c r="F822" s="28" t="s">
        <v>169</v>
      </c>
      <c r="G822" s="28" t="s">
        <v>169</v>
      </c>
      <c r="H822" s="31">
        <v>8.8161159479120433E-11</v>
      </c>
      <c r="I822" s="28" t="s">
        <v>169</v>
      </c>
      <c r="J822" s="31">
        <v>6.1565905372936824E-8</v>
      </c>
      <c r="K822" s="28" t="s">
        <v>169</v>
      </c>
      <c r="L822" s="31">
        <v>1.2313181074587366E-6</v>
      </c>
    </row>
    <row r="823" spans="1:12">
      <c r="A823" s="2" t="s">
        <v>981</v>
      </c>
      <c r="B823" s="16" t="s">
        <v>2158</v>
      </c>
      <c r="C823" s="20">
        <v>1.5708239137957813</v>
      </c>
      <c r="D823" s="20">
        <v>-5.3120803142408723</v>
      </c>
      <c r="E823" s="28" t="s">
        <v>169</v>
      </c>
      <c r="F823" s="28" t="s">
        <v>169</v>
      </c>
      <c r="G823" s="28" t="s">
        <v>169</v>
      </c>
      <c r="H823" s="31">
        <v>3.2134289516963502E-8</v>
      </c>
      <c r="I823" s="28" t="s">
        <v>169</v>
      </c>
      <c r="J823" s="31">
        <v>1.743197933168047E-6</v>
      </c>
      <c r="K823" s="28" t="s">
        <v>169</v>
      </c>
      <c r="L823" s="31">
        <v>3.4863958663360936E-5</v>
      </c>
    </row>
    <row r="824" spans="1:12">
      <c r="A824" s="2" t="s">
        <v>982</v>
      </c>
      <c r="B824" s="16" t="s">
        <v>2159</v>
      </c>
      <c r="C824" s="20">
        <v>-1.0548360862042183</v>
      </c>
      <c r="D824" s="20">
        <v>-5.8128304986318104</v>
      </c>
      <c r="E824" s="28" t="s">
        <v>169</v>
      </c>
      <c r="F824" s="28" t="s">
        <v>169</v>
      </c>
      <c r="G824" s="28" t="s">
        <v>169</v>
      </c>
      <c r="H824" s="31">
        <v>1.2814939592236399E-10</v>
      </c>
      <c r="I824" s="28" t="s">
        <v>169</v>
      </c>
      <c r="J824" s="31">
        <v>4.4116948165027408E-9</v>
      </c>
      <c r="K824" s="28" t="s">
        <v>169</v>
      </c>
      <c r="L824" s="31">
        <v>8.8233896330054806E-8</v>
      </c>
    </row>
    <row r="825" spans="1:12">
      <c r="A825" s="2" t="s">
        <v>983</v>
      </c>
      <c r="B825" s="16" t="s">
        <v>2160</v>
      </c>
      <c r="C825" s="20">
        <v>4.7497839137957811</v>
      </c>
      <c r="D825" s="20">
        <v>-1.4847865552027699</v>
      </c>
      <c r="E825" s="28" t="s">
        <v>169</v>
      </c>
      <c r="F825" s="28" t="s">
        <v>169</v>
      </c>
      <c r="G825" s="28" t="s">
        <v>169</v>
      </c>
      <c r="H825" s="31">
        <v>1.3494133309857321E-6</v>
      </c>
      <c r="I825" s="28" t="s">
        <v>169</v>
      </c>
      <c r="J825" s="31">
        <v>1.1286749504285678E-4</v>
      </c>
      <c r="K825" s="28" t="s">
        <v>169</v>
      </c>
      <c r="L825" s="31">
        <v>2.2573499008571355E-3</v>
      </c>
    </row>
    <row r="826" spans="1:12">
      <c r="A826" s="2" t="s">
        <v>984</v>
      </c>
      <c r="B826" s="16" t="s">
        <v>2161</v>
      </c>
      <c r="C826" s="20">
        <v>-0.14943608620421839</v>
      </c>
      <c r="D826" s="20">
        <v>-2.851849638420223</v>
      </c>
      <c r="E826" s="28" t="s">
        <v>169</v>
      </c>
      <c r="F826" s="28" t="s">
        <v>169</v>
      </c>
      <c r="G826" s="28" t="s">
        <v>169</v>
      </c>
      <c r="H826" s="31">
        <v>6.3720681053390838E-11</v>
      </c>
      <c r="I826" s="28" t="s">
        <v>169</v>
      </c>
      <c r="J826" s="31">
        <v>3.4935730021613418E-8</v>
      </c>
      <c r="K826" s="28" t="s">
        <v>169</v>
      </c>
      <c r="L826" s="31">
        <v>6.9871460043226833E-7</v>
      </c>
    </row>
    <row r="827" spans="1:12">
      <c r="A827" s="2" t="s">
        <v>985</v>
      </c>
      <c r="B827" s="16" t="s">
        <v>2162</v>
      </c>
      <c r="C827" s="20">
        <v>1.8525039137957813</v>
      </c>
      <c r="D827" s="20">
        <v>-1.1409396340842048</v>
      </c>
      <c r="E827" s="28" t="s">
        <v>169</v>
      </c>
      <c r="F827" s="28" t="s">
        <v>169</v>
      </c>
      <c r="G827" s="28" t="s">
        <v>169</v>
      </c>
      <c r="H827" s="31">
        <v>2.1292723446754857E-8</v>
      </c>
      <c r="I827" s="28" t="s">
        <v>169</v>
      </c>
      <c r="J827" s="31">
        <v>2.0208945709287847E-6</v>
      </c>
      <c r="K827" s="28" t="s">
        <v>169</v>
      </c>
      <c r="L827" s="31">
        <v>4.0417891418575697E-5</v>
      </c>
    </row>
    <row r="828" spans="1:12">
      <c r="A828" s="2" t="s">
        <v>986</v>
      </c>
      <c r="B828" s="16" t="s">
        <v>2163</v>
      </c>
      <c r="C828" s="20">
        <v>10.383383913795781</v>
      </c>
      <c r="D828" s="20">
        <v>-1.4748381966982713</v>
      </c>
      <c r="E828" s="28" t="s">
        <v>169</v>
      </c>
      <c r="F828" s="28" t="s">
        <v>169</v>
      </c>
      <c r="G828" s="28" t="s">
        <v>169</v>
      </c>
      <c r="H828" s="31">
        <v>2.0546679306460488E-13</v>
      </c>
      <c r="I828" s="28" t="s">
        <v>169</v>
      </c>
      <c r="J828" s="31">
        <v>2.2246579380833455E-4</v>
      </c>
      <c r="K828" s="28" t="s">
        <v>169</v>
      </c>
      <c r="L828" s="31">
        <v>4.449315876166691E-3</v>
      </c>
    </row>
    <row r="829" spans="1:12">
      <c r="A829" s="2" t="s">
        <v>987</v>
      </c>
      <c r="B829" s="16" t="s">
        <v>2164</v>
      </c>
      <c r="C829" s="20">
        <v>3.753843913795782</v>
      </c>
      <c r="D829" s="20">
        <v>-6.5292132266458083</v>
      </c>
      <c r="E829" s="28" t="s">
        <v>169</v>
      </c>
      <c r="F829" s="28" t="s">
        <v>169</v>
      </c>
      <c r="G829" s="28" t="s">
        <v>169</v>
      </c>
      <c r="H829" s="31">
        <v>6.91706388462135E-7</v>
      </c>
      <c r="I829" s="28" t="s">
        <v>169</v>
      </c>
      <c r="J829" s="31">
        <v>6.3833737502935116E-5</v>
      </c>
      <c r="K829" s="28" t="s">
        <v>169</v>
      </c>
      <c r="L829" s="31">
        <v>1.2766747500587022E-3</v>
      </c>
    </row>
    <row r="830" spans="1:12">
      <c r="A830" s="2" t="s">
        <v>988</v>
      </c>
      <c r="B830" s="16" t="s">
        <v>2165</v>
      </c>
      <c r="C830" s="20">
        <v>-0.2299160862042183</v>
      </c>
      <c r="D830" s="20">
        <v>-6.3545496827197185</v>
      </c>
      <c r="E830" s="28" t="s">
        <v>169</v>
      </c>
      <c r="F830" s="28" t="s">
        <v>169</v>
      </c>
      <c r="G830" s="28" t="s">
        <v>169</v>
      </c>
      <c r="H830" s="31">
        <v>7.7380544988648826E-11</v>
      </c>
      <c r="I830" s="28" t="s">
        <v>169</v>
      </c>
      <c r="J830" s="31">
        <v>2.9406846632035362E-8</v>
      </c>
      <c r="K830" s="28" t="s">
        <v>169</v>
      </c>
      <c r="L830" s="31">
        <v>5.8813693264070722E-7</v>
      </c>
    </row>
    <row r="831" spans="1:12">
      <c r="A831" s="2" t="s">
        <v>989</v>
      </c>
      <c r="B831" s="16" t="s">
        <v>2166</v>
      </c>
      <c r="C831" s="20">
        <v>3.6532439137957815</v>
      </c>
      <c r="D831" s="20">
        <v>-3.6806619009966304</v>
      </c>
      <c r="E831" s="28" t="s">
        <v>169</v>
      </c>
      <c r="F831" s="28" t="s">
        <v>169</v>
      </c>
      <c r="G831" s="28" t="s">
        <v>169</v>
      </c>
      <c r="H831" s="31">
        <v>5.8491917159667837E-7</v>
      </c>
      <c r="I831" s="28" t="s">
        <v>169</v>
      </c>
      <c r="J831" s="31">
        <v>5.8390287643514647E-5</v>
      </c>
      <c r="K831" s="28" t="s">
        <v>169</v>
      </c>
      <c r="L831" s="31">
        <v>1.1678057528702929E-3</v>
      </c>
    </row>
    <row r="832" spans="1:12">
      <c r="A832" s="2" t="s">
        <v>990</v>
      </c>
      <c r="B832" s="16" t="s">
        <v>2167</v>
      </c>
      <c r="C832" s="20">
        <v>0.97728391379578172</v>
      </c>
      <c r="D832" s="20">
        <v>-5.4458553906591201</v>
      </c>
      <c r="E832" s="28" t="s">
        <v>169</v>
      </c>
      <c r="F832" s="28" t="s">
        <v>169</v>
      </c>
      <c r="G832" s="28" t="s">
        <v>169</v>
      </c>
      <c r="H832" s="31">
        <v>5.4675800790922084E-9</v>
      </c>
      <c r="I832" s="28" t="s">
        <v>169</v>
      </c>
      <c r="J832" s="31">
        <v>4.6367493595679918E-7</v>
      </c>
      <c r="K832" s="28" t="s">
        <v>169</v>
      </c>
      <c r="L832" s="31">
        <v>9.273498719135983E-6</v>
      </c>
    </row>
    <row r="833" spans="1:12">
      <c r="A833" s="2" t="s">
        <v>991</v>
      </c>
      <c r="B833" s="16" t="s">
        <v>2168</v>
      </c>
      <c r="C833" s="20">
        <v>0.66542391379578159</v>
      </c>
      <c r="D833" s="20">
        <v>-2.9438996514282798</v>
      </c>
      <c r="E833" s="28" t="s">
        <v>169</v>
      </c>
      <c r="F833" s="28" t="s">
        <v>169</v>
      </c>
      <c r="G833" s="28" t="s">
        <v>169</v>
      </c>
      <c r="H833" s="31">
        <v>2.3798480995920987E-9</v>
      </c>
      <c r="I833" s="28" t="s">
        <v>169</v>
      </c>
      <c r="J833" s="31">
        <v>2.2616120210089819E-7</v>
      </c>
      <c r="K833" s="28" t="s">
        <v>169</v>
      </c>
      <c r="L833" s="31">
        <v>4.5232240420179638E-6</v>
      </c>
    </row>
    <row r="834" spans="1:12">
      <c r="A834" s="2" t="s">
        <v>992</v>
      </c>
      <c r="B834" s="16" t="s">
        <v>2169</v>
      </c>
      <c r="C834" s="20">
        <v>7.0937639137957795</v>
      </c>
      <c r="D834" s="20">
        <v>4.4017995954873934E-2</v>
      </c>
      <c r="E834" s="28" t="s">
        <v>169</v>
      </c>
      <c r="F834" s="28" t="s">
        <v>169</v>
      </c>
      <c r="G834" s="28" t="s">
        <v>169</v>
      </c>
      <c r="H834" s="31">
        <v>5.1332216285464399E-6</v>
      </c>
      <c r="I834" s="28" t="s">
        <v>169</v>
      </c>
      <c r="J834" s="31">
        <v>1.9005339870912995E-4</v>
      </c>
      <c r="K834" s="28" t="s">
        <v>169</v>
      </c>
      <c r="L834" s="31">
        <v>3.8010679741825987E-3</v>
      </c>
    </row>
    <row r="835" spans="1:12">
      <c r="A835" s="2" t="s">
        <v>993</v>
      </c>
      <c r="B835" s="16" t="s">
        <v>2170</v>
      </c>
      <c r="C835" s="20">
        <v>4.2769639137957816</v>
      </c>
      <c r="D835" s="20">
        <v>-1.3528056860553053</v>
      </c>
      <c r="E835" s="28" t="s">
        <v>169</v>
      </c>
      <c r="F835" s="28" t="s">
        <v>169</v>
      </c>
      <c r="G835" s="28" t="s">
        <v>169</v>
      </c>
      <c r="H835" s="31">
        <v>1.0299817084505112E-6</v>
      </c>
      <c r="I835" s="28" t="s">
        <v>169</v>
      </c>
      <c r="J835" s="31">
        <v>8.8092702817334356E-5</v>
      </c>
      <c r="K835" s="28" t="s">
        <v>169</v>
      </c>
      <c r="L835" s="31">
        <v>1.7618540563466871E-3</v>
      </c>
    </row>
    <row r="836" spans="1:12">
      <c r="A836" s="2" t="s">
        <v>994</v>
      </c>
      <c r="B836" s="16" t="s">
        <v>2171</v>
      </c>
      <c r="C836" s="20">
        <v>3.2206639137957813</v>
      </c>
      <c r="D836" s="20">
        <v>-0.96342175768749194</v>
      </c>
      <c r="E836" s="28" t="s">
        <v>169</v>
      </c>
      <c r="F836" s="28" t="s">
        <v>169</v>
      </c>
      <c r="G836" s="28" t="s">
        <v>169</v>
      </c>
      <c r="H836" s="31">
        <v>6.4359569305446116E-7</v>
      </c>
      <c r="I836" s="28" t="s">
        <v>169</v>
      </c>
      <c r="J836" s="31">
        <v>2.5492833506060581E-5</v>
      </c>
      <c r="K836" s="28" t="s">
        <v>169</v>
      </c>
      <c r="L836" s="31">
        <v>5.0985667012121161E-4</v>
      </c>
    </row>
    <row r="837" spans="1:12">
      <c r="A837" s="2" t="s">
        <v>995</v>
      </c>
      <c r="B837" s="16" t="s">
        <v>2172</v>
      </c>
      <c r="C837" s="20">
        <v>1.8525039137957813</v>
      </c>
      <c r="D837" s="20">
        <v>-2.9007745472436399</v>
      </c>
      <c r="E837" s="28" t="s">
        <v>169</v>
      </c>
      <c r="F837" s="28" t="s">
        <v>169</v>
      </c>
      <c r="G837" s="28" t="s">
        <v>169</v>
      </c>
      <c r="H837" s="31">
        <v>3.3696316154175886E-8</v>
      </c>
      <c r="I837" s="28" t="s">
        <v>169</v>
      </c>
      <c r="J837" s="31">
        <v>3.1717724495543134E-6</v>
      </c>
      <c r="K837" s="28" t="s">
        <v>169</v>
      </c>
      <c r="L837" s="31">
        <v>6.3435448991086272E-5</v>
      </c>
    </row>
    <row r="838" spans="1:12">
      <c r="A838" s="2" t="s">
        <v>996</v>
      </c>
      <c r="B838" s="16" t="s">
        <v>2173</v>
      </c>
      <c r="C838" s="20">
        <v>0.68554391379578161</v>
      </c>
      <c r="D838" s="20">
        <v>-5.4045104899597725</v>
      </c>
      <c r="E838" s="28" t="s">
        <v>169</v>
      </c>
      <c r="F838" s="28" t="s">
        <v>169</v>
      </c>
      <c r="G838" s="28" t="s">
        <v>169</v>
      </c>
      <c r="H838" s="31">
        <v>2.7617435276628789E-10</v>
      </c>
      <c r="I838" s="28" t="s">
        <v>169</v>
      </c>
      <c r="J838" s="31">
        <v>2.3914997287405729E-7</v>
      </c>
      <c r="K838" s="28" t="s">
        <v>169</v>
      </c>
      <c r="L838" s="31">
        <v>4.7829994574811459E-6</v>
      </c>
    </row>
    <row r="839" spans="1:12">
      <c r="A839" s="2" t="s">
        <v>997</v>
      </c>
      <c r="B839" s="16" t="s">
        <v>2174</v>
      </c>
      <c r="C839" s="20">
        <v>2.6070039137957814</v>
      </c>
      <c r="D839" s="20">
        <v>-2.0611734968087352</v>
      </c>
      <c r="E839" s="28" t="s">
        <v>169</v>
      </c>
      <c r="F839" s="28" t="s">
        <v>169</v>
      </c>
      <c r="G839" s="28" t="s">
        <v>169</v>
      </c>
      <c r="H839" s="31">
        <v>6.0276870982616964E-8</v>
      </c>
      <c r="I839" s="28" t="s">
        <v>169</v>
      </c>
      <c r="J839" s="31">
        <v>1.3479203871656975E-5</v>
      </c>
      <c r="K839" s="28" t="s">
        <v>169</v>
      </c>
      <c r="L839" s="31">
        <v>2.695840774331395E-4</v>
      </c>
    </row>
    <row r="840" spans="1:12">
      <c r="A840" s="2" t="s">
        <v>998</v>
      </c>
      <c r="B840" s="16" t="s">
        <v>2175</v>
      </c>
      <c r="C840" s="20">
        <v>4.0455839137957801</v>
      </c>
      <c r="D840" s="20">
        <v>-1.8301832804278113</v>
      </c>
      <c r="E840" s="28" t="s">
        <v>169</v>
      </c>
      <c r="F840" s="28" t="s">
        <v>169</v>
      </c>
      <c r="G840" s="28" t="s">
        <v>169</v>
      </c>
      <c r="H840" s="31">
        <v>1.3484812966908308E-6</v>
      </c>
      <c r="I840" s="28" t="s">
        <v>169</v>
      </c>
      <c r="J840" s="31">
        <v>7.8001828694700183E-5</v>
      </c>
      <c r="K840" s="28" t="s">
        <v>169</v>
      </c>
      <c r="L840" s="31">
        <v>1.5600365738940036E-3</v>
      </c>
    </row>
    <row r="841" spans="1:12">
      <c r="A841" s="2" t="s">
        <v>999</v>
      </c>
      <c r="B841" s="16" t="s">
        <v>2176</v>
      </c>
      <c r="C841" s="20">
        <v>0.45416391379578147</v>
      </c>
      <c r="D841" s="20">
        <v>-1.2791459524882107</v>
      </c>
      <c r="E841" s="28" t="s">
        <v>169</v>
      </c>
      <c r="F841" s="28" t="s">
        <v>169</v>
      </c>
      <c r="G841" s="28" t="s">
        <v>169</v>
      </c>
      <c r="H841" s="31">
        <v>1.7757362563173059E-9</v>
      </c>
      <c r="I841" s="28" t="s">
        <v>169</v>
      </c>
      <c r="J841" s="31">
        <v>9.6019212435742305E-8</v>
      </c>
      <c r="K841" s="28" t="s">
        <v>169</v>
      </c>
      <c r="L841" s="31">
        <v>1.9203842487148457E-6</v>
      </c>
    </row>
    <row r="842" spans="1:12">
      <c r="A842" s="2" t="s">
        <v>1000</v>
      </c>
      <c r="B842" s="16" t="s">
        <v>2177</v>
      </c>
      <c r="C842" s="20">
        <v>4.1160039137957813</v>
      </c>
      <c r="D842" s="20">
        <v>-1.4947487874534626</v>
      </c>
      <c r="E842" s="28" t="s">
        <v>169</v>
      </c>
      <c r="F842" s="28" t="s">
        <v>169</v>
      </c>
      <c r="G842" s="28" t="s">
        <v>169</v>
      </c>
      <c r="H842" s="31">
        <v>9.3580330866465472E-7</v>
      </c>
      <c r="I842" s="28" t="s">
        <v>169</v>
      </c>
      <c r="J842" s="31">
        <v>8.0249440668633389E-5</v>
      </c>
      <c r="K842" s="28" t="s">
        <v>169</v>
      </c>
      <c r="L842" s="31">
        <v>1.6049888133726675E-3</v>
      </c>
    </row>
    <row r="843" spans="1:12">
      <c r="A843" s="2" t="s">
        <v>1001</v>
      </c>
      <c r="B843" s="16" t="s">
        <v>2178</v>
      </c>
      <c r="C843" s="20">
        <v>3.0798239137957815</v>
      </c>
      <c r="D843" s="20">
        <v>-4.0478078091375664</v>
      </c>
      <c r="E843" s="28" t="s">
        <v>169</v>
      </c>
      <c r="F843" s="28" t="s">
        <v>169</v>
      </c>
      <c r="G843" s="28" t="s">
        <v>169</v>
      </c>
      <c r="H843" s="31">
        <v>5.2369952920154985E-7</v>
      </c>
      <c r="I843" s="28" t="s">
        <v>169</v>
      </c>
      <c r="J843" s="31">
        <v>3.0173554928145747E-5</v>
      </c>
      <c r="K843" s="28" t="s">
        <v>169</v>
      </c>
      <c r="L843" s="31">
        <v>6.0347109856291495E-4</v>
      </c>
    </row>
    <row r="844" spans="1:12">
      <c r="A844" s="2" t="s">
        <v>1002</v>
      </c>
      <c r="B844" s="16" t="s">
        <v>2179</v>
      </c>
      <c r="C844" s="20">
        <v>0.37368391379578164</v>
      </c>
      <c r="D844" s="20">
        <v>-4.9718902989239222</v>
      </c>
      <c r="E844" s="28" t="s">
        <v>169</v>
      </c>
      <c r="F844" s="28" t="s">
        <v>169</v>
      </c>
      <c r="G844" s="28" t="s">
        <v>169</v>
      </c>
      <c r="H844" s="31">
        <v>8.9757078724687043E-11</v>
      </c>
      <c r="I844" s="28" t="s">
        <v>169</v>
      </c>
      <c r="J844" s="31">
        <v>1.1735314368702957E-7</v>
      </c>
      <c r="K844" s="28" t="s">
        <v>169</v>
      </c>
      <c r="L844" s="31">
        <v>2.3470628737405912E-6</v>
      </c>
    </row>
    <row r="845" spans="1:12">
      <c r="A845" s="2" t="s">
        <v>1003</v>
      </c>
      <c r="B845" s="16" t="s">
        <v>2180</v>
      </c>
      <c r="C845" s="20">
        <v>5.6149439137957815</v>
      </c>
      <c r="D845" s="20">
        <v>-1.7883981904729653</v>
      </c>
      <c r="E845" s="28" t="s">
        <v>169</v>
      </c>
      <c r="F845" s="28" t="s">
        <v>169</v>
      </c>
      <c r="G845" s="28" t="s">
        <v>169</v>
      </c>
      <c r="H845" s="31">
        <v>8.2193374237010747E-7</v>
      </c>
      <c r="I845" s="28" t="s">
        <v>169</v>
      </c>
      <c r="J845" s="31">
        <v>1.4907592436880785E-4</v>
      </c>
      <c r="K845" s="28" t="s">
        <v>169</v>
      </c>
      <c r="L845" s="31">
        <v>2.9815184873761571E-3</v>
      </c>
    </row>
    <row r="846" spans="1:12">
      <c r="A846" s="2" t="s">
        <v>1004</v>
      </c>
      <c r="B846" s="16" t="s">
        <v>2181</v>
      </c>
      <c r="C846" s="20">
        <v>2.4460439137957817</v>
      </c>
      <c r="D846" s="20">
        <v>-4.6138532568785315</v>
      </c>
      <c r="E846" s="28" t="s">
        <v>169</v>
      </c>
      <c r="F846" s="28" t="s">
        <v>169</v>
      </c>
      <c r="G846" s="28" t="s">
        <v>169</v>
      </c>
      <c r="H846" s="31">
        <v>2.8341642854748789E-7</v>
      </c>
      <c r="I846" s="28" t="s">
        <v>169</v>
      </c>
      <c r="J846" s="31">
        <v>1.0599420615904953E-5</v>
      </c>
      <c r="K846" s="28" t="s">
        <v>169</v>
      </c>
      <c r="L846" s="31">
        <v>2.1198841231809905E-4</v>
      </c>
    </row>
    <row r="847" spans="1:12">
      <c r="A847" s="2" t="s">
        <v>1005</v>
      </c>
      <c r="B847" s="16" t="s">
        <v>2182</v>
      </c>
      <c r="C847" s="20">
        <v>-9.9136086204218349E-2</v>
      </c>
      <c r="D847" s="20">
        <v>-8.5925809877569517</v>
      </c>
      <c r="E847" s="28" t="s">
        <v>169</v>
      </c>
      <c r="F847" s="28" t="s">
        <v>169</v>
      </c>
      <c r="G847" s="28" t="s">
        <v>169</v>
      </c>
      <c r="H847" s="31">
        <v>1.5644613977642575E-10</v>
      </c>
      <c r="I847" s="28" t="s">
        <v>169</v>
      </c>
      <c r="J847" s="31">
        <v>3.970797440184622E-8</v>
      </c>
      <c r="K847" s="28" t="s">
        <v>169</v>
      </c>
      <c r="L847" s="31">
        <v>7.9415948803692434E-7</v>
      </c>
    </row>
    <row r="848" spans="1:12">
      <c r="A848" s="2" t="s">
        <v>1006</v>
      </c>
      <c r="B848" s="16" t="s">
        <v>2183</v>
      </c>
      <c r="C848" s="20">
        <v>3.2910839137957812</v>
      </c>
      <c r="D848" s="20">
        <v>-1.5370330254152107</v>
      </c>
      <c r="E848" s="28" t="s">
        <v>169</v>
      </c>
      <c r="F848" s="28" t="s">
        <v>169</v>
      </c>
      <c r="G848" s="28" t="s">
        <v>169</v>
      </c>
      <c r="H848" s="31">
        <v>3.9106646843530836E-7</v>
      </c>
      <c r="I848" s="28" t="s">
        <v>169</v>
      </c>
      <c r="J848" s="31">
        <v>3.5947281722890072E-5</v>
      </c>
      <c r="K848" s="28" t="s">
        <v>169</v>
      </c>
      <c r="L848" s="31">
        <v>7.1894563445780131E-4</v>
      </c>
    </row>
    <row r="849" spans="1:12">
      <c r="A849" s="2" t="s">
        <v>1007</v>
      </c>
      <c r="B849" s="16" t="s">
        <v>2184</v>
      </c>
      <c r="C849" s="20">
        <v>3.9952839137957814</v>
      </c>
      <c r="D849" s="20">
        <v>-1.3055892439121479</v>
      </c>
      <c r="E849" s="28" t="s">
        <v>169</v>
      </c>
      <c r="F849" s="28" t="s">
        <v>169</v>
      </c>
      <c r="G849" s="28" t="s">
        <v>169</v>
      </c>
      <c r="H849" s="31">
        <v>2.1523962401390264E-7</v>
      </c>
      <c r="I849" s="28" t="s">
        <v>169</v>
      </c>
      <c r="J849" s="31">
        <v>7.1847891161738403E-5</v>
      </c>
      <c r="K849" s="28" t="s">
        <v>169</v>
      </c>
      <c r="L849" s="31">
        <v>1.4369578232347679E-3</v>
      </c>
    </row>
    <row r="850" spans="1:12">
      <c r="A850" s="2" t="s">
        <v>1008</v>
      </c>
      <c r="B850" s="16" t="s">
        <v>2185</v>
      </c>
      <c r="C850" s="20">
        <v>2.9792239137957814</v>
      </c>
      <c r="D850" s="20">
        <v>-0.54919298205502287</v>
      </c>
      <c r="E850" s="28" t="s">
        <v>169</v>
      </c>
      <c r="F850" s="28" t="s">
        <v>169</v>
      </c>
      <c r="G850" s="28" t="s">
        <v>169</v>
      </c>
      <c r="H850" s="31">
        <v>2.3298394056620556E-7</v>
      </c>
      <c r="I850" s="28" t="s">
        <v>169</v>
      </c>
      <c r="J850" s="31">
        <v>1.0916220823165751E-5</v>
      </c>
      <c r="K850" s="28" t="s">
        <v>169</v>
      </c>
      <c r="L850" s="31">
        <v>2.1832441646331502E-4</v>
      </c>
    </row>
    <row r="851" spans="1:12">
      <c r="A851" s="2" t="s">
        <v>1009</v>
      </c>
      <c r="B851" s="16" t="s">
        <v>2186</v>
      </c>
      <c r="C851" s="20">
        <v>3.7337239137957812</v>
      </c>
      <c r="D851" s="20">
        <v>-1.1107632164465586</v>
      </c>
      <c r="E851" s="28" t="s">
        <v>169</v>
      </c>
      <c r="F851" s="28" t="s">
        <v>169</v>
      </c>
      <c r="G851" s="28" t="s">
        <v>169</v>
      </c>
      <c r="H851" s="31">
        <v>6.3301831896452571E-7</v>
      </c>
      <c r="I851" s="28" t="s">
        <v>169</v>
      </c>
      <c r="J851" s="31">
        <v>5.4020308134358918E-5</v>
      </c>
      <c r="K851" s="28" t="s">
        <v>169</v>
      </c>
      <c r="L851" s="31">
        <v>1.0804061626871783E-3</v>
      </c>
    </row>
    <row r="852" spans="1:12">
      <c r="A852" s="2" t="s">
        <v>1010</v>
      </c>
      <c r="B852" s="16" t="s">
        <v>2187</v>
      </c>
      <c r="C852" s="20">
        <v>0.68554391379578161</v>
      </c>
      <c r="D852" s="20">
        <v>-3.6775117620235105</v>
      </c>
      <c r="E852" s="28" t="s">
        <v>169</v>
      </c>
      <c r="F852" s="28" t="s">
        <v>169</v>
      </c>
      <c r="G852" s="28" t="s">
        <v>169</v>
      </c>
      <c r="H852" s="31">
        <v>2.7654361299224926E-9</v>
      </c>
      <c r="I852" s="28" t="s">
        <v>169</v>
      </c>
      <c r="J852" s="31">
        <v>2.3871294026478956E-7</v>
      </c>
      <c r="K852" s="28" t="s">
        <v>169</v>
      </c>
      <c r="L852" s="31">
        <v>4.7742588052957912E-6</v>
      </c>
    </row>
    <row r="853" spans="1:12">
      <c r="A853" s="2" t="s">
        <v>1011</v>
      </c>
      <c r="B853" s="16" t="s">
        <v>2188</v>
      </c>
      <c r="C853" s="20">
        <v>4.2870239137957808</v>
      </c>
      <c r="D853" s="20">
        <v>-4.2509131687243489</v>
      </c>
      <c r="E853" s="28" t="s">
        <v>169</v>
      </c>
      <c r="F853" s="28" t="s">
        <v>169</v>
      </c>
      <c r="G853" s="28" t="s">
        <v>169</v>
      </c>
      <c r="H853" s="31">
        <v>1.1969592847360099E-7</v>
      </c>
      <c r="I853" s="28" t="s">
        <v>169</v>
      </c>
      <c r="J853" s="31">
        <v>9.2000954042586685E-5</v>
      </c>
      <c r="K853" s="28" t="s">
        <v>169</v>
      </c>
      <c r="L853" s="31">
        <v>1.8400190808517335E-3</v>
      </c>
    </row>
    <row r="854" spans="1:12">
      <c r="A854" s="2" t="s">
        <v>1012</v>
      </c>
      <c r="B854" s="16" t="s">
        <v>2189</v>
      </c>
      <c r="C854" s="20">
        <v>4.2266639137957815</v>
      </c>
      <c r="D854" s="20">
        <v>-2.8678109834209344</v>
      </c>
      <c r="E854" s="28" t="s">
        <v>169</v>
      </c>
      <c r="F854" s="28" t="s">
        <v>169</v>
      </c>
      <c r="G854" s="28" t="s">
        <v>169</v>
      </c>
      <c r="H854" s="31">
        <v>4.404592059447798E-7</v>
      </c>
      <c r="I854" s="28" t="s">
        <v>169</v>
      </c>
      <c r="J854" s="31">
        <v>8.8814621971064557E-5</v>
      </c>
      <c r="K854" s="28" t="s">
        <v>169</v>
      </c>
      <c r="L854" s="31">
        <v>1.7762924394212911E-3</v>
      </c>
    </row>
    <row r="855" spans="1:12">
      <c r="A855" s="2" t="s">
        <v>1013</v>
      </c>
      <c r="B855" s="16" t="s">
        <v>2190</v>
      </c>
      <c r="C855" s="20">
        <v>5.18236391379578</v>
      </c>
      <c r="D855" s="20">
        <v>-4.3015356985423363</v>
      </c>
      <c r="E855" s="28" t="s">
        <v>169</v>
      </c>
      <c r="F855" s="28" t="s">
        <v>169</v>
      </c>
      <c r="G855" s="28" t="s">
        <v>169</v>
      </c>
      <c r="H855" s="31">
        <v>4.6765830663853217E-6</v>
      </c>
      <c r="I855" s="28" t="s">
        <v>169</v>
      </c>
      <c r="J855" s="31">
        <v>1.3275235548407618E-4</v>
      </c>
      <c r="K855" s="28" t="s">
        <v>169</v>
      </c>
      <c r="L855" s="31">
        <v>2.6550471096815236E-3</v>
      </c>
    </row>
    <row r="856" spans="1:12">
      <c r="A856" s="2" t="s">
        <v>1014</v>
      </c>
      <c r="B856" s="16" t="s">
        <v>2191</v>
      </c>
      <c r="C856" s="20">
        <v>1.5909439137957815</v>
      </c>
      <c r="D856" s="20">
        <v>-10.041599138343344</v>
      </c>
      <c r="E856" s="28" t="s">
        <v>169</v>
      </c>
      <c r="F856" s="28" t="s">
        <v>169</v>
      </c>
      <c r="G856" s="28" t="s">
        <v>169</v>
      </c>
      <c r="H856" s="31">
        <v>4.2875545929475481E-8</v>
      </c>
      <c r="I856" s="28" t="s">
        <v>169</v>
      </c>
      <c r="J856" s="31">
        <v>1.8217564346010351E-6</v>
      </c>
      <c r="K856" s="28" t="s">
        <v>169</v>
      </c>
      <c r="L856" s="31">
        <v>3.6435128692020703E-5</v>
      </c>
    </row>
    <row r="857" spans="1:12">
      <c r="A857" s="2" t="s">
        <v>1015</v>
      </c>
      <c r="B857" s="16" t="s">
        <v>2192</v>
      </c>
      <c r="C857" s="20">
        <v>4.196483913795781</v>
      </c>
      <c r="D857" s="20">
        <v>-7.3623811908898356</v>
      </c>
      <c r="E857" s="28" t="s">
        <v>169</v>
      </c>
      <c r="F857" s="28" t="s">
        <v>169</v>
      </c>
      <c r="G857" s="28" t="s">
        <v>169</v>
      </c>
      <c r="H857" s="31">
        <v>7.2145723732154911E-6</v>
      </c>
      <c r="I857" s="28" t="s">
        <v>169</v>
      </c>
      <c r="J857" s="31">
        <v>8.7376673839585026E-5</v>
      </c>
      <c r="K857" s="28" t="s">
        <v>169</v>
      </c>
      <c r="L857" s="31">
        <v>1.7475334767917002E-3</v>
      </c>
    </row>
    <row r="858" spans="1:12">
      <c r="A858" s="2" t="s">
        <v>1016</v>
      </c>
      <c r="B858" s="16" t="s">
        <v>2193</v>
      </c>
      <c r="C858" s="20">
        <v>3.6633039137957812</v>
      </c>
      <c r="D858" s="20">
        <v>-0.68778048562375416</v>
      </c>
      <c r="E858" s="28" t="s">
        <v>169</v>
      </c>
      <c r="F858" s="28" t="s">
        <v>169</v>
      </c>
      <c r="G858" s="28" t="s">
        <v>169</v>
      </c>
      <c r="H858" s="31">
        <v>4.9958556963518917E-7</v>
      </c>
      <c r="I858" s="28" t="s">
        <v>169</v>
      </c>
      <c r="J858" s="31">
        <v>4.0030698138777543E-5</v>
      </c>
      <c r="K858" s="28" t="s">
        <v>169</v>
      </c>
      <c r="L858" s="31">
        <v>8.0061396277555084E-4</v>
      </c>
    </row>
    <row r="859" spans="1:12">
      <c r="A859" s="2" t="s">
        <v>1017</v>
      </c>
      <c r="B859" s="16" t="s">
        <v>2194</v>
      </c>
      <c r="C859" s="20">
        <v>0.54470391379578165</v>
      </c>
      <c r="D859" s="20">
        <v>-5.3639578048015473</v>
      </c>
      <c r="E859" s="28" t="s">
        <v>169</v>
      </c>
      <c r="F859" s="28" t="s">
        <v>169</v>
      </c>
      <c r="G859" s="28" t="s">
        <v>169</v>
      </c>
      <c r="H859" s="31">
        <v>5.5750300676161427E-11</v>
      </c>
      <c r="I859" s="28" t="s">
        <v>169</v>
      </c>
      <c r="J859" s="31">
        <v>1.7347178599743283E-7</v>
      </c>
      <c r="K859" s="28" t="s">
        <v>169</v>
      </c>
      <c r="L859" s="31">
        <v>3.4694357199486564E-6</v>
      </c>
    </row>
    <row r="860" spans="1:12">
      <c r="A860" s="2" t="s">
        <v>1018</v>
      </c>
      <c r="B860" s="16" t="s">
        <v>2195</v>
      </c>
      <c r="C860" s="20">
        <v>0.85656391379578156</v>
      </c>
      <c r="D860" s="20">
        <v>-10.615400717041949</v>
      </c>
      <c r="E860" s="28" t="s">
        <v>169</v>
      </c>
      <c r="F860" s="28" t="s">
        <v>169</v>
      </c>
      <c r="G860" s="28" t="s">
        <v>169</v>
      </c>
      <c r="H860" s="31">
        <v>1.3679181471545687E-11</v>
      </c>
      <c r="I860" s="28" t="s">
        <v>169</v>
      </c>
      <c r="J860" s="31">
        <v>3.5277308557028438E-7</v>
      </c>
      <c r="K860" s="28" t="s">
        <v>169</v>
      </c>
      <c r="L860" s="31">
        <v>7.0554617114056874E-6</v>
      </c>
    </row>
    <row r="861" spans="1:12">
      <c r="A861" s="2" t="s">
        <v>1019</v>
      </c>
      <c r="B861" s="16" t="s">
        <v>2196</v>
      </c>
      <c r="C861" s="20">
        <v>8.0494639137957797</v>
      </c>
      <c r="D861" s="20">
        <v>-2.2042432890998489</v>
      </c>
      <c r="E861" s="28" t="s">
        <v>169</v>
      </c>
      <c r="F861" s="28" t="s">
        <v>169</v>
      </c>
      <c r="G861" s="28" t="s">
        <v>169</v>
      </c>
      <c r="H861" s="31">
        <v>2.1272373476188424E-5</v>
      </c>
      <c r="I861" s="28" t="s">
        <v>169</v>
      </c>
      <c r="J861" s="31">
        <v>2.0628128292914176E-4</v>
      </c>
      <c r="K861" s="28" t="s">
        <v>169</v>
      </c>
      <c r="L861" s="31">
        <v>4.1256256585828349E-3</v>
      </c>
    </row>
    <row r="862" spans="1:12">
      <c r="A862" s="2" t="s">
        <v>1020</v>
      </c>
      <c r="B862" s="16" t="s">
        <v>2197</v>
      </c>
      <c r="C862" s="20">
        <v>2.0335839137957819</v>
      </c>
      <c r="D862" s="20">
        <v>-4.2301390681932478</v>
      </c>
      <c r="E862" s="28" t="s">
        <v>169</v>
      </c>
      <c r="F862" s="28" t="s">
        <v>169</v>
      </c>
      <c r="G862" s="28" t="s">
        <v>169</v>
      </c>
      <c r="H862" s="31">
        <v>1.5627059061052964E-8</v>
      </c>
      <c r="I862" s="28" t="s">
        <v>169</v>
      </c>
      <c r="J862" s="31">
        <v>4.6833321836382691E-6</v>
      </c>
      <c r="K862" s="28" t="s">
        <v>169</v>
      </c>
      <c r="L862" s="31">
        <v>9.3666643672765364E-5</v>
      </c>
    </row>
    <row r="863" spans="1:12">
      <c r="A863" s="2" t="s">
        <v>1021</v>
      </c>
      <c r="B863" s="16" t="s">
        <v>2198</v>
      </c>
      <c r="C863" s="20">
        <v>0.43404391379578167</v>
      </c>
      <c r="D863" s="20">
        <v>-3.2347717336985036</v>
      </c>
      <c r="E863" s="28" t="s">
        <v>169</v>
      </c>
      <c r="F863" s="28" t="s">
        <v>169</v>
      </c>
      <c r="G863" s="28" t="s">
        <v>169</v>
      </c>
      <c r="H863" s="31">
        <v>9.8051262784888899E-9</v>
      </c>
      <c r="I863" s="28" t="s">
        <v>169</v>
      </c>
      <c r="J863" s="31">
        <v>1.3403673354839397E-7</v>
      </c>
      <c r="K863" s="28" t="s">
        <v>169</v>
      </c>
      <c r="L863" s="31">
        <v>2.6807346709678793E-6</v>
      </c>
    </row>
    <row r="864" spans="1:12">
      <c r="A864" s="2" t="s">
        <v>1022</v>
      </c>
      <c r="B864" s="16" t="s">
        <v>2199</v>
      </c>
      <c r="C864" s="20">
        <v>2.1945439137957812</v>
      </c>
      <c r="D864" s="20">
        <v>-1.3369157746939258</v>
      </c>
      <c r="E864" s="28" t="s">
        <v>169</v>
      </c>
      <c r="F864" s="28" t="s">
        <v>169</v>
      </c>
      <c r="G864" s="28" t="s">
        <v>169</v>
      </c>
      <c r="H864" s="31">
        <v>3.0696228210893187E-6</v>
      </c>
      <c r="I864" s="28" t="s">
        <v>169</v>
      </c>
      <c r="J864" s="31">
        <v>4.8382200300876668E-6</v>
      </c>
      <c r="K864" s="28" t="s">
        <v>169</v>
      </c>
      <c r="L864" s="31">
        <v>9.6764400601753319E-5</v>
      </c>
    </row>
    <row r="865" spans="1:12">
      <c r="A865" s="2" t="s">
        <v>1023</v>
      </c>
      <c r="B865" s="16" t="s">
        <v>2200</v>
      </c>
      <c r="C865" s="20">
        <v>4.1663039137957805</v>
      </c>
      <c r="D865" s="20">
        <v>-9.8793551503734474</v>
      </c>
      <c r="E865" s="28" t="s">
        <v>169</v>
      </c>
      <c r="F865" s="28" t="s">
        <v>169</v>
      </c>
      <c r="G865" s="28" t="s">
        <v>169</v>
      </c>
      <c r="H865" s="31">
        <v>3.3299354045331893E-8</v>
      </c>
      <c r="I865" s="28" t="s">
        <v>169</v>
      </c>
      <c r="J865" s="31">
        <v>8.5815345755301103E-5</v>
      </c>
      <c r="K865" s="28" t="s">
        <v>169</v>
      </c>
      <c r="L865" s="31">
        <v>1.7163069151060219E-3</v>
      </c>
    </row>
    <row r="866" spans="1:12">
      <c r="A866" s="2" t="s">
        <v>1024</v>
      </c>
      <c r="B866" s="16" t="s">
        <v>2201</v>
      </c>
      <c r="C866" s="20">
        <v>1.4601639137957816</v>
      </c>
      <c r="D866" s="20">
        <v>-3.2190003480223224</v>
      </c>
      <c r="E866" s="28" t="s">
        <v>169</v>
      </c>
      <c r="F866" s="28" t="s">
        <v>169</v>
      </c>
      <c r="G866" s="28" t="s">
        <v>169</v>
      </c>
      <c r="H866" s="31">
        <v>1.3027815006387267E-8</v>
      </c>
      <c r="I866" s="28" t="s">
        <v>169</v>
      </c>
      <c r="J866" s="31">
        <v>1.3595477840741245E-6</v>
      </c>
      <c r="K866" s="28" t="s">
        <v>169</v>
      </c>
      <c r="L866" s="31">
        <v>2.7190955681482487E-5</v>
      </c>
    </row>
    <row r="867" spans="1:12">
      <c r="A867" s="2" t="s">
        <v>1025</v>
      </c>
      <c r="B867" s="16" t="s">
        <v>2202</v>
      </c>
      <c r="C867" s="20">
        <v>-2.1111360862042181</v>
      </c>
      <c r="D867" s="20">
        <v>-6.8947076204106104</v>
      </c>
      <c r="E867" s="28" t="s">
        <v>169</v>
      </c>
      <c r="F867" s="28" t="s">
        <v>169</v>
      </c>
      <c r="G867" s="28" t="s">
        <v>169</v>
      </c>
      <c r="H867" s="31">
        <v>4.0440872098926572E-11</v>
      </c>
      <c r="I867" s="28" t="s">
        <v>169</v>
      </c>
      <c r="J867" s="31">
        <v>3.8780733166857294E-10</v>
      </c>
      <c r="K867" s="28" t="s">
        <v>169</v>
      </c>
      <c r="L867" s="31">
        <v>7.7561466333714592E-9</v>
      </c>
    </row>
    <row r="868" spans="1:12">
      <c r="A868" s="2" t="s">
        <v>1026</v>
      </c>
      <c r="B868" s="16" t="s">
        <v>2203</v>
      </c>
      <c r="C868" s="20">
        <v>5.5143439137957806</v>
      </c>
      <c r="D868" s="20">
        <v>-8.6015992173778688</v>
      </c>
      <c r="E868" s="28" t="s">
        <v>169</v>
      </c>
      <c r="F868" s="28" t="s">
        <v>169</v>
      </c>
      <c r="G868" s="28" t="s">
        <v>169</v>
      </c>
      <c r="H868" s="31">
        <v>5.2712129563884802E-9</v>
      </c>
      <c r="I868" s="28" t="s">
        <v>169</v>
      </c>
      <c r="J868" s="31">
        <v>1.4558053510339408E-4</v>
      </c>
      <c r="K868" s="28" t="s">
        <v>169</v>
      </c>
      <c r="L868" s="31">
        <v>2.9116107020678815E-3</v>
      </c>
    </row>
    <row r="869" spans="1:12">
      <c r="A869" s="2" t="s">
        <v>1027</v>
      </c>
      <c r="B869" s="16" t="s">
        <v>2204</v>
      </c>
      <c r="C869" s="20">
        <v>6.580703913795781</v>
      </c>
      <c r="D869" s="20">
        <v>-1.4499818024026303</v>
      </c>
      <c r="E869" s="28" t="s">
        <v>169</v>
      </c>
      <c r="F869" s="28" t="s">
        <v>169</v>
      </c>
      <c r="G869" s="28" t="s">
        <v>169</v>
      </c>
      <c r="H869" s="31">
        <v>7.9943969389864183E-7</v>
      </c>
      <c r="I869" s="28" t="s">
        <v>169</v>
      </c>
      <c r="J869" s="31">
        <v>1.7878285223350842E-4</v>
      </c>
      <c r="K869" s="28" t="s">
        <v>169</v>
      </c>
      <c r="L869" s="31">
        <v>3.5756570446701681E-3</v>
      </c>
    </row>
    <row r="870" spans="1:12">
      <c r="A870" s="2" t="s">
        <v>1028</v>
      </c>
      <c r="B870" s="16" t="s">
        <v>2205</v>
      </c>
      <c r="C870" s="20">
        <v>2.164363913795782</v>
      </c>
      <c r="D870" s="20">
        <v>-3.7588683923725985</v>
      </c>
      <c r="E870" s="28" t="s">
        <v>169</v>
      </c>
      <c r="F870" s="28" t="s">
        <v>169</v>
      </c>
      <c r="G870" s="28" t="s">
        <v>169</v>
      </c>
      <c r="H870" s="31">
        <v>1.0105796793649499E-9</v>
      </c>
      <c r="I870" s="28" t="s">
        <v>169</v>
      </c>
      <c r="J870" s="31">
        <v>6.1131512280963634E-6</v>
      </c>
      <c r="K870" s="28" t="s">
        <v>169</v>
      </c>
      <c r="L870" s="31">
        <v>1.2226302456192726E-4</v>
      </c>
    </row>
    <row r="871" spans="1:12">
      <c r="A871" s="2" t="s">
        <v>1029</v>
      </c>
      <c r="B871" s="16" t="s">
        <v>2206</v>
      </c>
      <c r="C871" s="20">
        <v>-0.61219608620421828</v>
      </c>
      <c r="D871" s="20">
        <v>-4.0047651633815047</v>
      </c>
      <c r="E871" s="28" t="s">
        <v>169</v>
      </c>
      <c r="F871" s="28" t="s">
        <v>169</v>
      </c>
      <c r="G871" s="28" t="s">
        <v>169</v>
      </c>
      <c r="H871" s="31">
        <v>6.7969888707851885E-11</v>
      </c>
      <c r="I871" s="28" t="s">
        <v>169</v>
      </c>
      <c r="J871" s="31">
        <v>1.2202965406166032E-8</v>
      </c>
      <c r="K871" s="28" t="s">
        <v>169</v>
      </c>
      <c r="L871" s="31">
        <v>2.4405930812332065E-7</v>
      </c>
    </row>
    <row r="872" spans="1:12">
      <c r="A872" s="2" t="s">
        <v>1030</v>
      </c>
      <c r="B872" s="16" t="s">
        <v>2207</v>
      </c>
      <c r="C872" s="20">
        <v>6.1380639137957811</v>
      </c>
      <c r="D872" s="20">
        <v>-5.390473895653785</v>
      </c>
      <c r="E872" s="28" t="s">
        <v>169</v>
      </c>
      <c r="F872" s="28" t="s">
        <v>169</v>
      </c>
      <c r="G872" s="28" t="s">
        <v>169</v>
      </c>
      <c r="H872" s="31">
        <v>2.5093246332111567E-4</v>
      </c>
      <c r="I872" s="28" t="s">
        <v>169</v>
      </c>
      <c r="J872" s="31">
        <v>1.6649478410977892E-4</v>
      </c>
      <c r="K872" s="28" t="s">
        <v>169</v>
      </c>
      <c r="L872" s="31">
        <v>3.3298956821955785E-3</v>
      </c>
    </row>
    <row r="873" spans="1:12">
      <c r="A873" s="2" t="s">
        <v>1031</v>
      </c>
      <c r="B873" s="16" t="s">
        <v>2208</v>
      </c>
      <c r="C873" s="20">
        <v>1.8122639137957814</v>
      </c>
      <c r="D873" s="20">
        <v>-3.8435032804278109</v>
      </c>
      <c r="E873" s="28" t="s">
        <v>169</v>
      </c>
      <c r="F873" s="28" t="s">
        <v>169</v>
      </c>
      <c r="G873" s="28" t="s">
        <v>169</v>
      </c>
      <c r="H873" s="31">
        <v>1.2700747939388823E-8</v>
      </c>
      <c r="I873" s="28" t="s">
        <v>169</v>
      </c>
      <c r="J873" s="31">
        <v>2.9372093491117592E-6</v>
      </c>
      <c r="K873" s="28" t="s">
        <v>169</v>
      </c>
      <c r="L873" s="31">
        <v>5.8744186982235182E-5</v>
      </c>
    </row>
    <row r="874" spans="1:12">
      <c r="A874" s="2" t="s">
        <v>1032</v>
      </c>
      <c r="B874" s="16" t="s">
        <v>2209</v>
      </c>
      <c r="C874" s="20">
        <v>0.61512391379578168</v>
      </c>
      <c r="D874" s="20">
        <v>-1.0719312882207499</v>
      </c>
      <c r="E874" s="28" t="s">
        <v>169</v>
      </c>
      <c r="F874" s="28" t="s">
        <v>169</v>
      </c>
      <c r="G874" s="28" t="s">
        <v>169</v>
      </c>
      <c r="H874" s="31">
        <v>1.8413561900312107E-9</v>
      </c>
      <c r="I874" s="28" t="s">
        <v>169</v>
      </c>
      <c r="J874" s="31">
        <v>1.1615902409228168E-7</v>
      </c>
      <c r="K874" s="28" t="s">
        <v>169</v>
      </c>
      <c r="L874" s="31">
        <v>2.3231804818456335E-6</v>
      </c>
    </row>
    <row r="875" spans="1:12">
      <c r="A875" s="2" t="s">
        <v>1033</v>
      </c>
      <c r="B875" s="16" t="s">
        <v>2210</v>
      </c>
      <c r="C875" s="20">
        <v>2.0034039137957813</v>
      </c>
      <c r="D875" s="20">
        <v>-5.5745550897789222</v>
      </c>
      <c r="E875" s="28" t="s">
        <v>169</v>
      </c>
      <c r="F875" s="28" t="s">
        <v>169</v>
      </c>
      <c r="G875" s="28" t="s">
        <v>169</v>
      </c>
      <c r="H875" s="31">
        <v>3.8693704034412487E-8</v>
      </c>
      <c r="I875" s="28" t="s">
        <v>169</v>
      </c>
      <c r="J875" s="31">
        <v>4.4010861088934428E-6</v>
      </c>
      <c r="K875" s="28" t="s">
        <v>169</v>
      </c>
      <c r="L875" s="31">
        <v>8.8021722177868846E-5</v>
      </c>
    </row>
    <row r="876" spans="1:12">
      <c r="A876" s="2" t="s">
        <v>1034</v>
      </c>
      <c r="B876" s="16" t="s">
        <v>2211</v>
      </c>
      <c r="C876" s="20">
        <v>3.3715639137957818</v>
      </c>
      <c r="D876" s="20">
        <v>-0.78342498849208553</v>
      </c>
      <c r="E876" s="28" t="s">
        <v>169</v>
      </c>
      <c r="F876" s="28" t="s">
        <v>169</v>
      </c>
      <c r="G876" s="28" t="s">
        <v>169</v>
      </c>
      <c r="H876" s="31">
        <v>6.2578164893493838E-7</v>
      </c>
      <c r="I876" s="28" t="s">
        <v>169</v>
      </c>
      <c r="J876" s="31">
        <v>2.8195942474581583E-5</v>
      </c>
      <c r="K876" s="28" t="s">
        <v>169</v>
      </c>
      <c r="L876" s="31">
        <v>5.6391884949163161E-4</v>
      </c>
    </row>
    <row r="877" spans="1:12">
      <c r="A877" s="2" t="s">
        <v>1035</v>
      </c>
      <c r="B877" s="16" t="s">
        <v>2212</v>
      </c>
      <c r="C877" s="20">
        <v>1.3495039137957816</v>
      </c>
      <c r="D877" s="20">
        <v>-10.903774547243639</v>
      </c>
      <c r="E877" s="28" t="s">
        <v>169</v>
      </c>
      <c r="F877" s="28" t="s">
        <v>169</v>
      </c>
      <c r="G877" s="28" t="s">
        <v>169</v>
      </c>
      <c r="H877" s="31">
        <v>1.355941838175627E-8</v>
      </c>
      <c r="I877" s="28" t="s">
        <v>169</v>
      </c>
      <c r="J877" s="31">
        <v>1.0692196169347056E-6</v>
      </c>
      <c r="K877" s="28" t="s">
        <v>169</v>
      </c>
      <c r="L877" s="31">
        <v>2.1384392338694109E-5</v>
      </c>
    </row>
    <row r="878" spans="1:12">
      <c r="A878" s="2" t="s">
        <v>1036</v>
      </c>
      <c r="B878" s="16" t="s">
        <v>2213</v>
      </c>
      <c r="C878" s="20">
        <v>2.6070039137957814</v>
      </c>
      <c r="D878" s="20">
        <v>-1.06911121483158</v>
      </c>
      <c r="E878" s="28" t="s">
        <v>169</v>
      </c>
      <c r="F878" s="28" t="s">
        <v>169</v>
      </c>
      <c r="G878" s="28" t="s">
        <v>169</v>
      </c>
      <c r="H878" s="31">
        <v>1.1545969636269626E-7</v>
      </c>
      <c r="I878" s="28" t="s">
        <v>169</v>
      </c>
      <c r="J878" s="31">
        <v>9.2364404417088097E-6</v>
      </c>
      <c r="K878" s="28" t="s">
        <v>169</v>
      </c>
      <c r="L878" s="31">
        <v>1.8472880883417617E-4</v>
      </c>
    </row>
    <row r="879" spans="1:12">
      <c r="A879" s="2" t="s">
        <v>1037</v>
      </c>
      <c r="B879" s="16" t="s">
        <v>2214</v>
      </c>
      <c r="C879" s="20">
        <v>3.5627039137957817</v>
      </c>
      <c r="D879" s="20">
        <v>-0.83984926977110352</v>
      </c>
      <c r="E879" s="28" t="s">
        <v>169</v>
      </c>
      <c r="F879" s="28" t="s">
        <v>169</v>
      </c>
      <c r="G879" s="28" t="s">
        <v>169</v>
      </c>
      <c r="H879" s="31">
        <v>6.5566053315248807E-7</v>
      </c>
      <c r="I879" s="28" t="s">
        <v>169</v>
      </c>
      <c r="J879" s="31">
        <v>3.8786167217813649E-5</v>
      </c>
      <c r="K879" s="28" t="s">
        <v>169</v>
      </c>
      <c r="L879" s="31">
        <v>7.7572334435627285E-4</v>
      </c>
    </row>
    <row r="880" spans="1:12">
      <c r="A880" s="2" t="s">
        <v>1038</v>
      </c>
      <c r="B880" s="16" t="s">
        <v>2215</v>
      </c>
      <c r="C880" s="20">
        <v>2.5868839137957815</v>
      </c>
      <c r="D880" s="20">
        <v>-2.7851201349426229</v>
      </c>
      <c r="E880" s="28" t="s">
        <v>169</v>
      </c>
      <c r="F880" s="28" t="s">
        <v>169</v>
      </c>
      <c r="G880" s="28" t="s">
        <v>169</v>
      </c>
      <c r="H880" s="31">
        <v>4.3614717814958176E-7</v>
      </c>
      <c r="I880" s="28" t="s">
        <v>169</v>
      </c>
      <c r="J880" s="31">
        <v>1.3577576887370775E-5</v>
      </c>
      <c r="K880" s="28" t="s">
        <v>169</v>
      </c>
      <c r="L880" s="31">
        <v>2.7155153774741547E-4</v>
      </c>
    </row>
    <row r="881" spans="1:12">
      <c r="A881" s="2" t="s">
        <v>1039</v>
      </c>
      <c r="B881" s="16" t="s">
        <v>2216</v>
      </c>
      <c r="C881" s="20">
        <v>2.1543039137957813</v>
      </c>
      <c r="D881" s="20">
        <v>-7.8951481393905878</v>
      </c>
      <c r="E881" s="28" t="s">
        <v>169</v>
      </c>
      <c r="F881" s="28" t="s">
        <v>169</v>
      </c>
      <c r="G881" s="28" t="s">
        <v>169</v>
      </c>
      <c r="H881" s="31">
        <v>2.4621712902285184E-7</v>
      </c>
      <c r="I881" s="28" t="s">
        <v>169</v>
      </c>
      <c r="J881" s="31">
        <v>5.9980838476119116E-6</v>
      </c>
      <c r="K881" s="28" t="s">
        <v>169</v>
      </c>
      <c r="L881" s="31">
        <v>1.1996167695223823E-4</v>
      </c>
    </row>
    <row r="882" spans="1:12">
      <c r="A882" s="2" t="s">
        <v>1040</v>
      </c>
      <c r="B882" s="16" t="s">
        <v>2217</v>
      </c>
      <c r="C882" s="20">
        <v>5.1622439137957805</v>
      </c>
      <c r="D882" s="20">
        <v>0.72198521128577142</v>
      </c>
      <c r="E882" s="28" t="s">
        <v>169</v>
      </c>
      <c r="F882" s="28" t="s">
        <v>169</v>
      </c>
      <c r="G882" s="28" t="s">
        <v>169</v>
      </c>
      <c r="H882" s="31">
        <v>1.3916811782845373E-6</v>
      </c>
      <c r="I882" s="28" t="s">
        <v>169</v>
      </c>
      <c r="J882" s="31">
        <v>7.0869630673554412E-5</v>
      </c>
      <c r="K882" s="28" t="s">
        <v>169</v>
      </c>
      <c r="L882" s="31">
        <v>1.4173926134710881E-3</v>
      </c>
    </row>
    <row r="883" spans="1:12">
      <c r="A883" s="2" t="s">
        <v>1041</v>
      </c>
      <c r="B883" s="16" t="s">
        <v>2218</v>
      </c>
      <c r="C883" s="20">
        <v>3.8745639137957815</v>
      </c>
      <c r="D883" s="20">
        <v>-3.4946349593848405</v>
      </c>
      <c r="E883" s="28" t="s">
        <v>169</v>
      </c>
      <c r="F883" s="28" t="s">
        <v>169</v>
      </c>
      <c r="G883" s="28" t="s">
        <v>169</v>
      </c>
      <c r="H883" s="31">
        <v>2.0780143783814343E-6</v>
      </c>
      <c r="I883" s="28" t="s">
        <v>169</v>
      </c>
      <c r="J883" s="31">
        <v>7.0308765653419238E-5</v>
      </c>
      <c r="K883" s="28" t="s">
        <v>169</v>
      </c>
      <c r="L883" s="31">
        <v>1.4061753130683845E-3</v>
      </c>
    </row>
    <row r="884" spans="1:12">
      <c r="A884" s="2" t="s">
        <v>1042</v>
      </c>
      <c r="B884" s="16" t="s">
        <v>2219</v>
      </c>
      <c r="C884" s="20">
        <v>3.6733639137957814</v>
      </c>
      <c r="D884" s="20">
        <v>-2.4544422742266154</v>
      </c>
      <c r="E884" s="28" t="s">
        <v>169</v>
      </c>
      <c r="F884" s="28" t="s">
        <v>169</v>
      </c>
      <c r="G884" s="28" t="s">
        <v>169</v>
      </c>
      <c r="H884" s="31">
        <v>2.0658708828509326E-7</v>
      </c>
      <c r="I884" s="28" t="s">
        <v>169</v>
      </c>
      <c r="J884" s="31">
        <v>5.902762189833873E-5</v>
      </c>
      <c r="K884" s="28" t="s">
        <v>169</v>
      </c>
      <c r="L884" s="31">
        <v>1.1805524379667745E-3</v>
      </c>
    </row>
    <row r="885" spans="1:12">
      <c r="A885" s="2" t="s">
        <v>1043</v>
      </c>
      <c r="B885" s="16" t="s">
        <v>2220</v>
      </c>
      <c r="C885" s="20">
        <v>-0.65243608620421845</v>
      </c>
      <c r="D885" s="20">
        <v>-5.5049000017411531</v>
      </c>
      <c r="E885" s="28" t="s">
        <v>169</v>
      </c>
      <c r="F885" s="28" t="s">
        <v>169</v>
      </c>
      <c r="G885" s="28" t="s">
        <v>169</v>
      </c>
      <c r="H885" s="31">
        <v>8.3406274263804784E-11</v>
      </c>
      <c r="I885" s="28" t="s">
        <v>169</v>
      </c>
      <c r="J885" s="31">
        <v>1.1133949980514192E-8</v>
      </c>
      <c r="K885" s="28" t="s">
        <v>169</v>
      </c>
      <c r="L885" s="31">
        <v>2.2267899961028383E-7</v>
      </c>
    </row>
    <row r="886" spans="1:12">
      <c r="A886" s="2" t="s">
        <v>1044</v>
      </c>
      <c r="B886" s="16" t="s">
        <v>2221</v>
      </c>
      <c r="C886" s="20">
        <v>2.3555039137957814</v>
      </c>
      <c r="D886" s="20">
        <v>-4.4810309747488963</v>
      </c>
      <c r="E886" s="28" t="s">
        <v>169</v>
      </c>
      <c r="F886" s="28" t="s">
        <v>169</v>
      </c>
      <c r="G886" s="28" t="s">
        <v>169</v>
      </c>
      <c r="H886" s="31">
        <v>2.0595487727537748E-7</v>
      </c>
      <c r="I886" s="28" t="s">
        <v>169</v>
      </c>
      <c r="J886" s="31">
        <v>8.923328585969566E-6</v>
      </c>
      <c r="K886" s="28" t="s">
        <v>169</v>
      </c>
      <c r="L886" s="31">
        <v>1.7846657171939132E-4</v>
      </c>
    </row>
    <row r="887" spans="1:12">
      <c r="A887" s="2" t="s">
        <v>1045</v>
      </c>
      <c r="B887" s="16" t="s">
        <v>2222</v>
      </c>
      <c r="C887" s="20">
        <v>2.9591039137957815</v>
      </c>
      <c r="D887" s="20">
        <v>-2.9613776334186666</v>
      </c>
      <c r="E887" s="28" t="s">
        <v>169</v>
      </c>
      <c r="F887" s="28" t="s">
        <v>169</v>
      </c>
      <c r="G887" s="28" t="s">
        <v>169</v>
      </c>
      <c r="H887" s="31">
        <v>3.0526537071577272E-6</v>
      </c>
      <c r="I887" s="28" t="s">
        <v>169</v>
      </c>
      <c r="J887" s="31">
        <v>2.5203002256605031E-5</v>
      </c>
      <c r="K887" s="28" t="s">
        <v>169</v>
      </c>
      <c r="L887" s="31">
        <v>5.0406004513210061E-4</v>
      </c>
    </row>
    <row r="888" spans="1:12">
      <c r="A888" s="2" t="s">
        <v>1046</v>
      </c>
      <c r="B888" s="16" t="s">
        <v>2223</v>
      </c>
      <c r="C888" s="20">
        <v>4.4882239137957809</v>
      </c>
      <c r="D888" s="20">
        <v>-5.7367358664066082</v>
      </c>
      <c r="E888" s="28" t="s">
        <v>169</v>
      </c>
      <c r="F888" s="28" t="s">
        <v>169</v>
      </c>
      <c r="G888" s="28" t="s">
        <v>169</v>
      </c>
      <c r="H888" s="31">
        <v>7.3063526367972687E-6</v>
      </c>
      <c r="I888" s="28" t="s">
        <v>169</v>
      </c>
      <c r="J888" s="31">
        <v>1.0196910059859452E-4</v>
      </c>
      <c r="K888" s="28" t="s">
        <v>169</v>
      </c>
      <c r="L888" s="31">
        <v>2.0393820119718902E-3</v>
      </c>
    </row>
    <row r="889" spans="1:12">
      <c r="A889" s="2" t="s">
        <v>1047</v>
      </c>
      <c r="B889" s="16" t="s">
        <v>2224</v>
      </c>
      <c r="C889" s="20">
        <v>1.0980039137957815</v>
      </c>
      <c r="D889" s="20">
        <v>-1.5586792692460218</v>
      </c>
      <c r="E889" s="28" t="s">
        <v>169</v>
      </c>
      <c r="F889" s="28" t="s">
        <v>169</v>
      </c>
      <c r="G889" s="28" t="s">
        <v>169</v>
      </c>
      <c r="H889" s="31">
        <v>3.2167652369602313E-9</v>
      </c>
      <c r="I889" s="28" t="s">
        <v>169</v>
      </c>
      <c r="J889" s="31">
        <v>4.9038510216879308E-7</v>
      </c>
      <c r="K889" s="28" t="s">
        <v>169</v>
      </c>
      <c r="L889" s="31">
        <v>9.8077020433758624E-6</v>
      </c>
    </row>
    <row r="890" spans="1:12">
      <c r="A890" s="2" t="s">
        <v>1048</v>
      </c>
      <c r="B890" s="16" t="s">
        <v>2225</v>
      </c>
      <c r="C890" s="20">
        <v>3.6130039137957812</v>
      </c>
      <c r="D890" s="20">
        <v>-2.205365664393629</v>
      </c>
      <c r="E890" s="28" t="s">
        <v>169</v>
      </c>
      <c r="F890" s="28" t="s">
        <v>169</v>
      </c>
      <c r="G890" s="28" t="s">
        <v>169</v>
      </c>
      <c r="H890" s="31">
        <v>2.253353943476747E-7</v>
      </c>
      <c r="I890" s="28" t="s">
        <v>169</v>
      </c>
      <c r="J890" s="31">
        <v>5.5413771593535829E-5</v>
      </c>
      <c r="K890" s="28" t="s">
        <v>169</v>
      </c>
      <c r="L890" s="31">
        <v>1.1082754318707166E-3</v>
      </c>
    </row>
    <row r="891" spans="1:12">
      <c r="A891" s="2" t="s">
        <v>1049</v>
      </c>
      <c r="B891" s="16" t="s">
        <v>2226</v>
      </c>
      <c r="C891" s="20">
        <v>3.7437839137957809</v>
      </c>
      <c r="D891" s="20">
        <v>-8.3001084704849379</v>
      </c>
      <c r="E891" s="28" t="s">
        <v>169</v>
      </c>
      <c r="F891" s="28" t="s">
        <v>169</v>
      </c>
      <c r="G891" s="28" t="s">
        <v>169</v>
      </c>
      <c r="H891" s="31">
        <v>1.0151945323049563E-6</v>
      </c>
      <c r="I891" s="28" t="s">
        <v>169</v>
      </c>
      <c r="J891" s="31">
        <v>6.3290962342743727E-5</v>
      </c>
      <c r="K891" s="28" t="s">
        <v>169</v>
      </c>
      <c r="L891" s="31">
        <v>1.2658192468548745E-3</v>
      </c>
    </row>
    <row r="892" spans="1:12">
      <c r="A892" s="2" t="s">
        <v>1050</v>
      </c>
      <c r="B892" s="16" t="s">
        <v>2227</v>
      </c>
      <c r="C892" s="20">
        <v>0.29320391379578159</v>
      </c>
      <c r="D892" s="20">
        <v>-3.9804296030585142</v>
      </c>
      <c r="E892" s="28" t="s">
        <v>169</v>
      </c>
      <c r="F892" s="28" t="s">
        <v>169</v>
      </c>
      <c r="G892" s="28" t="s">
        <v>169</v>
      </c>
      <c r="H892" s="31">
        <v>1.5638664082795812E-9</v>
      </c>
      <c r="I892" s="28" t="s">
        <v>169</v>
      </c>
      <c r="J892" s="31">
        <v>9.7532229348251362E-8</v>
      </c>
      <c r="K892" s="28" t="s">
        <v>169</v>
      </c>
      <c r="L892" s="31">
        <v>1.9506445869650269E-6</v>
      </c>
    </row>
    <row r="893" spans="1:12">
      <c r="A893" s="2" t="s">
        <v>1051</v>
      </c>
      <c r="B893" s="16" t="s">
        <v>2228</v>
      </c>
      <c r="C893" s="20">
        <v>5.8463239137957803</v>
      </c>
      <c r="D893" s="20">
        <v>-2.4276058707426276</v>
      </c>
      <c r="E893" s="28" t="s">
        <v>169</v>
      </c>
      <c r="F893" s="28" t="s">
        <v>169</v>
      </c>
      <c r="G893" s="28" t="s">
        <v>169</v>
      </c>
      <c r="H893" s="31">
        <v>1.0520651779218967E-6</v>
      </c>
      <c r="I893" s="28" t="s">
        <v>169</v>
      </c>
      <c r="J893" s="31">
        <v>1.5720425787485155E-4</v>
      </c>
      <c r="K893" s="28" t="s">
        <v>169</v>
      </c>
      <c r="L893" s="31">
        <v>3.1440851574970311E-3</v>
      </c>
    </row>
    <row r="894" spans="1:12">
      <c r="A894" s="2" t="s">
        <v>1052</v>
      </c>
      <c r="B894" s="16" t="s">
        <v>2229</v>
      </c>
      <c r="C894" s="20">
        <v>1.8323839137957814</v>
      </c>
      <c r="D894" s="20">
        <v>-8.1560133469898641</v>
      </c>
      <c r="E894" s="28" t="s">
        <v>169</v>
      </c>
      <c r="F894" s="28" t="s">
        <v>169</v>
      </c>
      <c r="G894" s="28" t="s">
        <v>169</v>
      </c>
      <c r="H894" s="31">
        <v>7.5350735982694355E-8</v>
      </c>
      <c r="I894" s="28" t="s">
        <v>169</v>
      </c>
      <c r="J894" s="31">
        <v>3.0696933920384898E-6</v>
      </c>
      <c r="K894" s="28" t="s">
        <v>169</v>
      </c>
      <c r="L894" s="31">
        <v>6.1393867840769787E-5</v>
      </c>
    </row>
    <row r="895" spans="1:12">
      <c r="A895" s="2" t="s">
        <v>1053</v>
      </c>
      <c r="B895" s="16" t="s">
        <v>2230</v>
      </c>
      <c r="C895" s="20">
        <v>5.5646439137957815</v>
      </c>
      <c r="D895" s="20">
        <v>2.5997659263151949</v>
      </c>
      <c r="E895" s="28" t="s">
        <v>169</v>
      </c>
      <c r="F895" s="28" t="s">
        <v>170</v>
      </c>
      <c r="G895" s="28" t="s">
        <v>169</v>
      </c>
      <c r="H895" s="31">
        <v>1.2926873377924358E-7</v>
      </c>
      <c r="I895" s="28" t="s">
        <v>169</v>
      </c>
      <c r="J895" s="31">
        <v>4.9521631524287452E-6</v>
      </c>
      <c r="K895" s="28" t="s">
        <v>169</v>
      </c>
      <c r="L895" s="31">
        <v>9.90432630485749E-5</v>
      </c>
    </row>
    <row r="896" spans="1:12">
      <c r="A896" s="2" t="s">
        <v>1054</v>
      </c>
      <c r="B896" s="16" t="s">
        <v>2231</v>
      </c>
      <c r="C896" s="20">
        <v>1.5205239137957813</v>
      </c>
      <c r="D896" s="20">
        <v>-6.6193732568785295</v>
      </c>
      <c r="E896" s="28" t="s">
        <v>169</v>
      </c>
      <c r="F896" s="28" t="s">
        <v>169</v>
      </c>
      <c r="G896" s="28" t="s">
        <v>169</v>
      </c>
      <c r="H896" s="31">
        <v>1.567682297712326E-8</v>
      </c>
      <c r="I896" s="28" t="s">
        <v>169</v>
      </c>
      <c r="J896" s="31">
        <v>1.5610288482990568E-6</v>
      </c>
      <c r="K896" s="28" t="s">
        <v>169</v>
      </c>
      <c r="L896" s="31">
        <v>3.1220576965981138E-5</v>
      </c>
    </row>
    <row r="897" spans="1:12">
      <c r="A897" s="2" t="s">
        <v>1055</v>
      </c>
      <c r="B897" s="16" t="s">
        <v>2232</v>
      </c>
      <c r="C897" s="20">
        <v>-8.9076086204218405E-2</v>
      </c>
      <c r="D897" s="20">
        <v>-7.9693593362417836</v>
      </c>
      <c r="E897" s="28" t="s">
        <v>169</v>
      </c>
      <c r="F897" s="28" t="s">
        <v>169</v>
      </c>
      <c r="G897" s="28" t="s">
        <v>169</v>
      </c>
      <c r="H897" s="31">
        <v>7.4088223424515215E-10</v>
      </c>
      <c r="I897" s="28" t="s">
        <v>169</v>
      </c>
      <c r="J897" s="31">
        <v>4.0635655276751108E-8</v>
      </c>
      <c r="K897" s="28" t="s">
        <v>169</v>
      </c>
      <c r="L897" s="31">
        <v>8.1271310553502218E-7</v>
      </c>
    </row>
    <row r="898" spans="1:12">
      <c r="A898" s="2" t="s">
        <v>1056</v>
      </c>
      <c r="B898" s="16" t="s">
        <v>2233</v>
      </c>
      <c r="C898" s="20">
        <v>3.8745639137957815</v>
      </c>
      <c r="D898" s="20">
        <v>-3.7376730080711349</v>
      </c>
      <c r="E898" s="28" t="s">
        <v>169</v>
      </c>
      <c r="F898" s="28" t="s">
        <v>169</v>
      </c>
      <c r="G898" s="28" t="s">
        <v>169</v>
      </c>
      <c r="H898" s="31">
        <v>1.7499920461808493E-7</v>
      </c>
      <c r="I898" s="28" t="s">
        <v>169</v>
      </c>
      <c r="J898" s="31">
        <v>7.0325065649968021E-5</v>
      </c>
      <c r="K898" s="28" t="s">
        <v>169</v>
      </c>
      <c r="L898" s="31">
        <v>1.4065013129993603E-3</v>
      </c>
    </row>
    <row r="899" spans="1:12">
      <c r="A899" s="2" t="s">
        <v>1057</v>
      </c>
      <c r="B899" s="16" t="s">
        <v>2234</v>
      </c>
      <c r="C899" s="20">
        <v>1.9028039137957813</v>
      </c>
      <c r="D899" s="20">
        <v>-4.3806813885265798</v>
      </c>
      <c r="E899" s="28" t="s">
        <v>169</v>
      </c>
      <c r="F899" s="28" t="s">
        <v>169</v>
      </c>
      <c r="G899" s="28" t="s">
        <v>169</v>
      </c>
      <c r="H899" s="31">
        <v>2.1893907255643484E-8</v>
      </c>
      <c r="I899" s="28" t="s">
        <v>169</v>
      </c>
      <c r="J899" s="31">
        <v>3.5632745980870816E-6</v>
      </c>
      <c r="K899" s="28" t="s">
        <v>169</v>
      </c>
      <c r="L899" s="31">
        <v>7.1265491961741625E-5</v>
      </c>
    </row>
    <row r="900" spans="1:12">
      <c r="A900" s="2" t="s">
        <v>1058</v>
      </c>
      <c r="B900" s="16" t="s">
        <v>2235</v>
      </c>
      <c r="C900" s="20">
        <v>1.8323839137957814</v>
      </c>
      <c r="D900" s="20">
        <v>-7.3857712666600648</v>
      </c>
      <c r="E900" s="28" t="s">
        <v>169</v>
      </c>
      <c r="F900" s="28" t="s">
        <v>169</v>
      </c>
      <c r="G900" s="28" t="s">
        <v>169</v>
      </c>
      <c r="H900" s="31">
        <v>4.4559205029503545E-8</v>
      </c>
      <c r="I900" s="28" t="s">
        <v>169</v>
      </c>
      <c r="J900" s="31">
        <v>3.0696925399244206E-6</v>
      </c>
      <c r="K900" s="28" t="s">
        <v>169</v>
      </c>
      <c r="L900" s="31">
        <v>6.139385079848841E-5</v>
      </c>
    </row>
    <row r="901" spans="1:12">
      <c r="A901" s="2" t="s">
        <v>1059</v>
      </c>
      <c r="B901" s="16" t="s">
        <v>2236</v>
      </c>
      <c r="C901" s="20">
        <v>9.4578639137957818</v>
      </c>
      <c r="D901" s="20">
        <v>-2.5904296557642983</v>
      </c>
      <c r="E901" s="28" t="s">
        <v>169</v>
      </c>
      <c r="F901" s="28" t="s">
        <v>169</v>
      </c>
      <c r="G901" s="28" t="s">
        <v>169</v>
      </c>
      <c r="H901" s="31">
        <v>5.2503610099045406E-6</v>
      </c>
      <c r="I901" s="28" t="s">
        <v>169</v>
      </c>
      <c r="J901" s="31">
        <v>2.1854389358526432E-4</v>
      </c>
      <c r="K901" s="28" t="s">
        <v>169</v>
      </c>
      <c r="L901" s="31">
        <v>4.3708778717052857E-3</v>
      </c>
    </row>
    <row r="902" spans="1:12">
      <c r="A902" s="2" t="s">
        <v>1060</v>
      </c>
      <c r="B902" s="16" t="s">
        <v>2237</v>
      </c>
      <c r="C902" s="20">
        <v>0.96722391379578154</v>
      </c>
      <c r="D902" s="20">
        <v>-6.6624678004655289</v>
      </c>
      <c r="E902" s="28" t="s">
        <v>169</v>
      </c>
      <c r="F902" s="28" t="s">
        <v>169</v>
      </c>
      <c r="G902" s="28" t="s">
        <v>169</v>
      </c>
      <c r="H902" s="31">
        <v>1.4341293904688763E-11</v>
      </c>
      <c r="I902" s="28" t="s">
        <v>169</v>
      </c>
      <c r="J902" s="31">
        <v>4.5326053311426337E-7</v>
      </c>
      <c r="K902" s="28" t="s">
        <v>169</v>
      </c>
      <c r="L902" s="31">
        <v>9.0652106622852663E-6</v>
      </c>
    </row>
    <row r="903" spans="1:12">
      <c r="A903" s="2" t="s">
        <v>1061</v>
      </c>
      <c r="B903" s="16" t="s">
        <v>2238</v>
      </c>
      <c r="C903" s="20">
        <v>3.1200639137957813</v>
      </c>
      <c r="D903" s="20">
        <v>-8.3924099640831855</v>
      </c>
      <c r="E903" s="28" t="s">
        <v>169</v>
      </c>
      <c r="F903" s="28" t="s">
        <v>169</v>
      </c>
      <c r="G903" s="28" t="s">
        <v>169</v>
      </c>
      <c r="H903" s="31">
        <v>1.8636142358488198E-7</v>
      </c>
      <c r="I903" s="28" t="s">
        <v>169</v>
      </c>
      <c r="J903" s="31">
        <v>3.1909170338329503E-5</v>
      </c>
      <c r="K903" s="28" t="s">
        <v>169</v>
      </c>
      <c r="L903" s="31">
        <v>6.3818340676658999E-4</v>
      </c>
    </row>
    <row r="904" spans="1:12">
      <c r="A904" s="2" t="s">
        <v>1062</v>
      </c>
      <c r="B904" s="16" t="s">
        <v>2239</v>
      </c>
      <c r="C904" s="20">
        <v>0.70566391379578153</v>
      </c>
      <c r="D904" s="20">
        <v>-4.2923070740370601</v>
      </c>
      <c r="E904" s="28" t="s">
        <v>169</v>
      </c>
      <c r="F904" s="28" t="s">
        <v>169</v>
      </c>
      <c r="G904" s="28" t="s">
        <v>169</v>
      </c>
      <c r="H904" s="31">
        <v>3.965317704282275E-9</v>
      </c>
      <c r="I904" s="28" t="s">
        <v>169</v>
      </c>
      <c r="J904" s="31">
        <v>2.5025374382345841E-7</v>
      </c>
      <c r="K904" s="28" t="s">
        <v>169</v>
      </c>
      <c r="L904" s="31">
        <v>5.0050748764691678E-6</v>
      </c>
    </row>
    <row r="905" spans="1:12">
      <c r="A905" s="2" t="s">
        <v>1063</v>
      </c>
      <c r="B905" s="16" t="s">
        <v>2240</v>
      </c>
      <c r="C905" s="20">
        <v>5.9972239137957812</v>
      </c>
      <c r="D905" s="20">
        <v>-4.5617770697010407</v>
      </c>
      <c r="E905" s="28" t="s">
        <v>169</v>
      </c>
      <c r="F905" s="28" t="s">
        <v>169</v>
      </c>
      <c r="G905" s="28" t="s">
        <v>169</v>
      </c>
      <c r="H905" s="31">
        <v>9.4009103265694031E-7</v>
      </c>
      <c r="I905" s="28" t="s">
        <v>169</v>
      </c>
      <c r="J905" s="31">
        <v>1.6213403072543121E-4</v>
      </c>
      <c r="K905" s="28" t="s">
        <v>169</v>
      </c>
      <c r="L905" s="31">
        <v>3.2426806145086241E-3</v>
      </c>
    </row>
    <row r="906" spans="1:12">
      <c r="A906" s="2" t="s">
        <v>1064</v>
      </c>
      <c r="B906" s="16" t="s">
        <v>2241</v>
      </c>
      <c r="C906" s="20">
        <v>2.2549039137957814</v>
      </c>
      <c r="D906" s="20">
        <v>-1.1338876211672795</v>
      </c>
      <c r="E906" s="28" t="s">
        <v>169</v>
      </c>
      <c r="F906" s="28" t="s">
        <v>169</v>
      </c>
      <c r="G906" s="28" t="s">
        <v>169</v>
      </c>
      <c r="H906" s="31">
        <v>2.6658534956046231E-8</v>
      </c>
      <c r="I906" s="28" t="s">
        <v>169</v>
      </c>
      <c r="J906" s="31">
        <v>4.7648572521639426E-6</v>
      </c>
      <c r="K906" s="28" t="s">
        <v>169</v>
      </c>
      <c r="L906" s="31">
        <v>9.5297145043278839E-5</v>
      </c>
    </row>
    <row r="907" spans="1:12">
      <c r="A907" s="2" t="s">
        <v>1065</v>
      </c>
      <c r="B907" s="16" t="s">
        <v>2242</v>
      </c>
      <c r="C907" s="20">
        <v>0.45416391379578147</v>
      </c>
      <c r="D907" s="20">
        <v>-6.4345630898557209</v>
      </c>
      <c r="E907" s="28" t="s">
        <v>169</v>
      </c>
      <c r="F907" s="28" t="s">
        <v>169</v>
      </c>
      <c r="G907" s="28" t="s">
        <v>169</v>
      </c>
      <c r="H907" s="31">
        <v>1.5752005564310415E-9</v>
      </c>
      <c r="I907" s="28" t="s">
        <v>169</v>
      </c>
      <c r="J907" s="31">
        <v>1.4107321078355458E-7</v>
      </c>
      <c r="K907" s="28" t="s">
        <v>169</v>
      </c>
      <c r="L907" s="31">
        <v>2.8214642156710914E-6</v>
      </c>
    </row>
    <row r="908" spans="1:12">
      <c r="A908" s="2" t="s">
        <v>1066</v>
      </c>
      <c r="B908" s="16" t="s">
        <v>2243</v>
      </c>
      <c r="C908" s="20">
        <v>2.7780239137957814</v>
      </c>
      <c r="D908" s="20">
        <v>-3.9109064927864359</v>
      </c>
      <c r="E908" s="28" t="s">
        <v>169</v>
      </c>
      <c r="F908" s="28" t="s">
        <v>169</v>
      </c>
      <c r="G908" s="28" t="s">
        <v>169</v>
      </c>
      <c r="H908" s="31">
        <v>5.966033285817497E-8</v>
      </c>
      <c r="I908" s="28" t="s">
        <v>169</v>
      </c>
      <c r="J908" s="31">
        <v>1.9039835262935604E-5</v>
      </c>
      <c r="K908" s="28" t="s">
        <v>169</v>
      </c>
      <c r="L908" s="31">
        <v>3.8079670525871208E-4</v>
      </c>
    </row>
    <row r="909" spans="1:12">
      <c r="A909" s="2" t="s">
        <v>1067</v>
      </c>
      <c r="B909" s="16" t="s">
        <v>2244</v>
      </c>
      <c r="C909" s="20">
        <v>3.5023439137957815</v>
      </c>
      <c r="D909" s="20">
        <v>0.59631648406381332</v>
      </c>
      <c r="E909" s="28" t="s">
        <v>169</v>
      </c>
      <c r="F909" s="28" t="s">
        <v>170</v>
      </c>
      <c r="G909" s="28" t="s">
        <v>169</v>
      </c>
      <c r="H909" s="31">
        <v>8.0943646246421511E-8</v>
      </c>
      <c r="I909" s="28" t="s">
        <v>169</v>
      </c>
      <c r="J909" s="31">
        <v>4.1101261904779792E-6</v>
      </c>
      <c r="K909" s="28" t="s">
        <v>169</v>
      </c>
      <c r="L909" s="31">
        <v>8.2202523809559567E-5</v>
      </c>
    </row>
    <row r="910" spans="1:12">
      <c r="A910" s="2" t="s">
        <v>1068</v>
      </c>
      <c r="B910" s="16" t="s">
        <v>2245</v>
      </c>
      <c r="C910" s="20">
        <v>4.1160039137957813</v>
      </c>
      <c r="D910" s="20">
        <v>-3.002835098709713</v>
      </c>
      <c r="E910" s="28" t="s">
        <v>169</v>
      </c>
      <c r="F910" s="28" t="s">
        <v>169</v>
      </c>
      <c r="G910" s="28" t="s">
        <v>169</v>
      </c>
      <c r="H910" s="31">
        <v>6.5742782140496779E-7</v>
      </c>
      <c r="I910" s="28" t="s">
        <v>169</v>
      </c>
      <c r="J910" s="31">
        <v>8.3099387738271488E-5</v>
      </c>
      <c r="K910" s="28" t="s">
        <v>169</v>
      </c>
      <c r="L910" s="31">
        <v>1.6619877547654298E-3</v>
      </c>
    </row>
    <row r="911" spans="1:12">
      <c r="A911" s="2" t="s">
        <v>1069</v>
      </c>
      <c r="B911" s="16" t="s">
        <v>2246</v>
      </c>
      <c r="C911" s="20">
        <v>1.5808839137957815</v>
      </c>
      <c r="D911" s="20">
        <v>-7.3437496827197188</v>
      </c>
      <c r="E911" s="28" t="s">
        <v>169</v>
      </c>
      <c r="F911" s="28" t="s">
        <v>169</v>
      </c>
      <c r="G911" s="28" t="s">
        <v>169</v>
      </c>
      <c r="H911" s="31">
        <v>8.0693895977760288E-12</v>
      </c>
      <c r="I911" s="28" t="s">
        <v>169</v>
      </c>
      <c r="J911" s="31">
        <v>1.7820970039860028E-6</v>
      </c>
      <c r="K911" s="28" t="s">
        <v>169</v>
      </c>
      <c r="L911" s="31">
        <v>3.5641940079720055E-5</v>
      </c>
    </row>
    <row r="912" spans="1:12">
      <c r="A912" s="2" t="s">
        <v>1070</v>
      </c>
      <c r="B912" s="16" t="s">
        <v>2247</v>
      </c>
      <c r="C912" s="20">
        <v>0.13224391379578154</v>
      </c>
      <c r="D912" s="20">
        <v>-1.8242339043258236</v>
      </c>
      <c r="E912" s="28" t="s">
        <v>169</v>
      </c>
      <c r="F912" s="28" t="s">
        <v>169</v>
      </c>
      <c r="G912" s="28" t="s">
        <v>169</v>
      </c>
      <c r="H912" s="31">
        <v>4.7677280866583926E-10</v>
      </c>
      <c r="I912" s="28" t="s">
        <v>169</v>
      </c>
      <c r="J912" s="31">
        <v>5.9521039892864897E-8</v>
      </c>
      <c r="K912" s="28" t="s">
        <v>169</v>
      </c>
      <c r="L912" s="31">
        <v>1.1904207978572979E-6</v>
      </c>
    </row>
    <row r="913" spans="1:12">
      <c r="A913" s="2" t="s">
        <v>1071</v>
      </c>
      <c r="B913" s="16" t="s">
        <v>2248</v>
      </c>
      <c r="C913" s="20">
        <v>2.4963439137957817</v>
      </c>
      <c r="D913" s="20">
        <v>-2.5864010108349156</v>
      </c>
      <c r="E913" s="28" t="s">
        <v>169</v>
      </c>
      <c r="F913" s="28" t="s">
        <v>169</v>
      </c>
      <c r="G913" s="28" t="s">
        <v>169</v>
      </c>
      <c r="H913" s="31">
        <v>4.0144934604181036E-8</v>
      </c>
      <c r="I913" s="28" t="s">
        <v>169</v>
      </c>
      <c r="J913" s="31">
        <v>1.1442414169774609E-5</v>
      </c>
      <c r="K913" s="28" t="s">
        <v>169</v>
      </c>
      <c r="L913" s="31">
        <v>2.2884828339549216E-4</v>
      </c>
    </row>
    <row r="914" spans="1:12">
      <c r="A914" s="2" t="s">
        <v>1072</v>
      </c>
      <c r="B914" s="16" t="s">
        <v>2249</v>
      </c>
      <c r="C914" s="20">
        <v>4.1160039137957813</v>
      </c>
      <c r="D914" s="20">
        <v>-6.5406792692460209</v>
      </c>
      <c r="E914" s="28" t="s">
        <v>169</v>
      </c>
      <c r="F914" s="28" t="s">
        <v>169</v>
      </c>
      <c r="G914" s="28" t="s">
        <v>169</v>
      </c>
      <c r="H914" s="31">
        <v>1.4926334842174497E-6</v>
      </c>
      <c r="I914" s="28" t="s">
        <v>169</v>
      </c>
      <c r="J914" s="31">
        <v>8.3194004591253664E-5</v>
      </c>
      <c r="K914" s="28" t="s">
        <v>169</v>
      </c>
      <c r="L914" s="31">
        <v>1.6638800918250731E-3</v>
      </c>
    </row>
    <row r="915" spans="1:12">
      <c r="A915" s="2" t="s">
        <v>1073</v>
      </c>
      <c r="B915" s="16" t="s">
        <v>2250</v>
      </c>
      <c r="C915" s="20">
        <v>4.1864239137957817</v>
      </c>
      <c r="D915" s="20">
        <v>-1.7845969532619983</v>
      </c>
      <c r="E915" s="28" t="s">
        <v>169</v>
      </c>
      <c r="F915" s="28" t="s">
        <v>169</v>
      </c>
      <c r="G915" s="28" t="s">
        <v>169</v>
      </c>
      <c r="H915" s="31">
        <v>1.8335915737020158E-6</v>
      </c>
      <c r="I915" s="28" t="s">
        <v>169</v>
      </c>
      <c r="J915" s="31">
        <v>8.5429521202348517E-5</v>
      </c>
      <c r="K915" s="28" t="s">
        <v>169</v>
      </c>
      <c r="L915" s="31">
        <v>1.7085904240469703E-3</v>
      </c>
    </row>
    <row r="916" spans="1:12">
      <c r="A916" s="2" t="s">
        <v>1074</v>
      </c>
      <c r="B916" s="16" t="s">
        <v>2251</v>
      </c>
      <c r="C916" s="20">
        <v>-0.62225608620421824</v>
      </c>
      <c r="D916" s="20">
        <v>-8.0999685523322338</v>
      </c>
      <c r="E916" s="28" t="s">
        <v>169</v>
      </c>
      <c r="F916" s="28" t="s">
        <v>169</v>
      </c>
      <c r="G916" s="28" t="s">
        <v>169</v>
      </c>
      <c r="H916" s="31">
        <v>9.3726382446978933E-10</v>
      </c>
      <c r="I916" s="28" t="s">
        <v>169</v>
      </c>
      <c r="J916" s="31">
        <v>1.1934508643983462E-8</v>
      </c>
      <c r="K916" s="28" t="s">
        <v>169</v>
      </c>
      <c r="L916" s="31">
        <v>2.3869017287966925E-7</v>
      </c>
    </row>
    <row r="917" spans="1:12">
      <c r="A917" s="2" t="s">
        <v>1075</v>
      </c>
      <c r="B917" s="16" t="s">
        <v>2252</v>
      </c>
      <c r="C917" s="20">
        <v>1.9732239137957814</v>
      </c>
      <c r="D917" s="20">
        <v>-5.4998146506800216</v>
      </c>
      <c r="E917" s="28" t="s">
        <v>169</v>
      </c>
      <c r="F917" s="28" t="s">
        <v>169</v>
      </c>
      <c r="G917" s="28" t="s">
        <v>169</v>
      </c>
      <c r="H917" s="31">
        <v>5.1399029543171804E-8</v>
      </c>
      <c r="I917" s="28" t="s">
        <v>169</v>
      </c>
      <c r="J917" s="31">
        <v>4.1327189975460453E-6</v>
      </c>
      <c r="K917" s="28" t="s">
        <v>169</v>
      </c>
      <c r="L917" s="31">
        <v>8.265437995092089E-5</v>
      </c>
    </row>
    <row r="918" spans="1:12">
      <c r="A918" s="2" t="s">
        <v>1076</v>
      </c>
      <c r="B918" s="16" t="s">
        <v>2253</v>
      </c>
      <c r="C918" s="20">
        <v>-1.2560360862042181</v>
      </c>
      <c r="D918" s="20">
        <v>-3.4565191470153809</v>
      </c>
      <c r="E918" s="28" t="s">
        <v>169</v>
      </c>
      <c r="F918" s="28" t="s">
        <v>169</v>
      </c>
      <c r="G918" s="28" t="s">
        <v>169</v>
      </c>
      <c r="H918" s="31">
        <v>8.2180796801545059E-11</v>
      </c>
      <c r="I918" s="28" t="s">
        <v>169</v>
      </c>
      <c r="J918" s="31">
        <v>2.767899423319177E-9</v>
      </c>
      <c r="K918" s="28" t="s">
        <v>169</v>
      </c>
      <c r="L918" s="31">
        <v>5.5357988466383542E-8</v>
      </c>
    </row>
    <row r="919" spans="1:12">
      <c r="A919" s="2" t="s">
        <v>1077</v>
      </c>
      <c r="B919" s="16" t="s">
        <v>2254</v>
      </c>
      <c r="C919" s="20">
        <v>1.7418439137957817</v>
      </c>
      <c r="D919" s="20">
        <v>-3.5706976247466291</v>
      </c>
      <c r="E919" s="28" t="s">
        <v>169</v>
      </c>
      <c r="F919" s="28" t="s">
        <v>169</v>
      </c>
      <c r="G919" s="28" t="s">
        <v>169</v>
      </c>
      <c r="H919" s="31">
        <v>1.1086711880099758E-8</v>
      </c>
      <c r="I919" s="28" t="s">
        <v>169</v>
      </c>
      <c r="J919" s="31">
        <v>2.5225591161118678E-6</v>
      </c>
      <c r="K919" s="28" t="s">
        <v>169</v>
      </c>
      <c r="L919" s="31">
        <v>5.0451182322237354E-5</v>
      </c>
    </row>
    <row r="920" spans="1:12">
      <c r="A920" s="2" t="s">
        <v>1078</v>
      </c>
      <c r="B920" s="16" t="s">
        <v>2255</v>
      </c>
      <c r="C920" s="20">
        <v>4.1562439137957812</v>
      </c>
      <c r="D920" s="20">
        <v>1.6221798737294142</v>
      </c>
      <c r="E920" s="28" t="s">
        <v>169</v>
      </c>
      <c r="F920" s="28" t="s">
        <v>170</v>
      </c>
      <c r="G920" s="28" t="s">
        <v>169</v>
      </c>
      <c r="H920" s="31">
        <v>4.8153812518991693E-8</v>
      </c>
      <c r="I920" s="28" t="s">
        <v>169</v>
      </c>
      <c r="J920" s="31">
        <v>1.8588776077965598E-6</v>
      </c>
      <c r="K920" s="28" t="s">
        <v>169</v>
      </c>
      <c r="L920" s="31">
        <v>3.7177552155931193E-5</v>
      </c>
    </row>
    <row r="921" spans="1:12">
      <c r="A921" s="2" t="s">
        <v>1079</v>
      </c>
      <c r="B921" s="16" t="s">
        <v>2256</v>
      </c>
      <c r="C921" s="20">
        <v>4.8302639137957808</v>
      </c>
      <c r="D921" s="20">
        <v>0.45307309363747206</v>
      </c>
      <c r="E921" s="28" t="s">
        <v>169</v>
      </c>
      <c r="F921" s="28" t="s">
        <v>169</v>
      </c>
      <c r="G921" s="28" t="s">
        <v>169</v>
      </c>
      <c r="H921" s="31">
        <v>5.8189393033342128E-7</v>
      </c>
      <c r="I921" s="28" t="s">
        <v>169</v>
      </c>
      <c r="J921" s="31">
        <v>6.234892931880265E-5</v>
      </c>
      <c r="K921" s="28" t="s">
        <v>169</v>
      </c>
      <c r="L921" s="31">
        <v>1.2469785863760529E-3</v>
      </c>
    </row>
    <row r="922" spans="1:12">
      <c r="A922" s="2" t="s">
        <v>1080</v>
      </c>
      <c r="B922" s="16" t="s">
        <v>2257</v>
      </c>
      <c r="C922" s="20">
        <v>0.1221839137957816</v>
      </c>
      <c r="D922" s="20">
        <v>-4.0827883339564872</v>
      </c>
      <c r="E922" s="28" t="s">
        <v>169</v>
      </c>
      <c r="F922" s="28" t="s">
        <v>169</v>
      </c>
      <c r="G922" s="28" t="s">
        <v>169</v>
      </c>
      <c r="H922" s="31">
        <v>4.4447304216559872E-11</v>
      </c>
      <c r="I922" s="28" t="s">
        <v>169</v>
      </c>
      <c r="J922" s="31">
        <v>6.5928434869913153E-8</v>
      </c>
      <c r="K922" s="28" t="s">
        <v>169</v>
      </c>
      <c r="L922" s="31">
        <v>1.3185686973982628E-6</v>
      </c>
    </row>
    <row r="923" spans="1:12">
      <c r="A923" s="2" t="s">
        <v>1081</v>
      </c>
      <c r="B923" s="16" t="s">
        <v>2258</v>
      </c>
      <c r="C923" s="20">
        <v>3.6532439137957815</v>
      </c>
      <c r="D923" s="20">
        <v>-8.8639317446794337</v>
      </c>
      <c r="E923" s="28" t="s">
        <v>169</v>
      </c>
      <c r="F923" s="28" t="s">
        <v>169</v>
      </c>
      <c r="G923" s="28" t="s">
        <v>169</v>
      </c>
      <c r="H923" s="31">
        <v>7.5265522044447756E-8</v>
      </c>
      <c r="I923" s="28" t="s">
        <v>169</v>
      </c>
      <c r="J923" s="31">
        <v>5.8418747174738925E-5</v>
      </c>
      <c r="K923" s="28" t="s">
        <v>169</v>
      </c>
      <c r="L923" s="31">
        <v>1.1683749434947784E-3</v>
      </c>
    </row>
    <row r="924" spans="1:12">
      <c r="A924" s="2" t="s">
        <v>1082</v>
      </c>
      <c r="B924" s="16" t="s">
        <v>2259</v>
      </c>
      <c r="C924" s="20">
        <v>1.6010039137957817</v>
      </c>
      <c r="D924" s="20">
        <v>-6.6012445515796587</v>
      </c>
      <c r="E924" s="28" t="s">
        <v>169</v>
      </c>
      <c r="F924" s="28" t="s">
        <v>169</v>
      </c>
      <c r="G924" s="28" t="s">
        <v>169</v>
      </c>
      <c r="H924" s="31">
        <v>4.2921191787674641E-8</v>
      </c>
      <c r="I924" s="28" t="s">
        <v>169</v>
      </c>
      <c r="J924" s="31">
        <v>1.8622583231431075E-6</v>
      </c>
      <c r="K924" s="28" t="s">
        <v>169</v>
      </c>
      <c r="L924" s="31">
        <v>3.7245166462862151E-5</v>
      </c>
    </row>
    <row r="925" spans="1:12">
      <c r="A925" s="2" t="s">
        <v>1083</v>
      </c>
      <c r="B925" s="16" t="s">
        <v>2260</v>
      </c>
      <c r="C925" s="20">
        <v>3.7337239137957812</v>
      </c>
      <c r="D925" s="20">
        <v>-2.1297196340842044</v>
      </c>
      <c r="E925" s="28" t="s">
        <v>169</v>
      </c>
      <c r="F925" s="28" t="s">
        <v>169</v>
      </c>
      <c r="G925" s="28" t="s">
        <v>169</v>
      </c>
      <c r="H925" s="31">
        <v>3.3749155239125332E-5</v>
      </c>
      <c r="I925" s="28" t="s">
        <v>169</v>
      </c>
      <c r="J925" s="31">
        <v>6.1792588598984271E-5</v>
      </c>
      <c r="K925" s="28" t="s">
        <v>169</v>
      </c>
      <c r="L925" s="31">
        <v>1.2358517719796855E-3</v>
      </c>
    </row>
    <row r="926" spans="1:12">
      <c r="A926" s="2" t="s">
        <v>1084</v>
      </c>
      <c r="B926" s="16" t="s">
        <v>2261</v>
      </c>
      <c r="C926" s="20">
        <v>5.0214039137957807</v>
      </c>
      <c r="D926" s="20">
        <v>-4.0275416299524736</v>
      </c>
      <c r="E926" s="28" t="s">
        <v>169</v>
      </c>
      <c r="F926" s="28" t="s">
        <v>169</v>
      </c>
      <c r="G926" s="28" t="s">
        <v>169</v>
      </c>
      <c r="H926" s="31">
        <v>2.0032103537586871E-5</v>
      </c>
      <c r="I926" s="28" t="s">
        <v>169</v>
      </c>
      <c r="J926" s="31">
        <v>1.260999188945361E-4</v>
      </c>
      <c r="K926" s="28" t="s">
        <v>169</v>
      </c>
      <c r="L926" s="31">
        <v>2.5219983778907219E-3</v>
      </c>
    </row>
    <row r="927" spans="1:12">
      <c r="A927" s="2" t="s">
        <v>1085</v>
      </c>
      <c r="B927" s="16" t="s">
        <v>2262</v>
      </c>
      <c r="C927" s="20">
        <v>1.5205239137957813</v>
      </c>
      <c r="D927" s="20">
        <v>-7.3603367689014867</v>
      </c>
      <c r="E927" s="28" t="s">
        <v>169</v>
      </c>
      <c r="F927" s="28" t="s">
        <v>169</v>
      </c>
      <c r="G927" s="28" t="s">
        <v>169</v>
      </c>
      <c r="H927" s="31">
        <v>3.2498211156339494E-7</v>
      </c>
      <c r="I927" s="28" t="s">
        <v>169</v>
      </c>
      <c r="J927" s="31">
        <v>1.5610314493699537E-6</v>
      </c>
      <c r="K927" s="28" t="s">
        <v>169</v>
      </c>
      <c r="L927" s="31">
        <v>3.1220628987399074E-5</v>
      </c>
    </row>
    <row r="928" spans="1:12">
      <c r="A928" s="2" t="s">
        <v>1086</v>
      </c>
      <c r="B928" s="16" t="s">
        <v>2263</v>
      </c>
      <c r="C928" s="20">
        <v>0.48434391379578157</v>
      </c>
      <c r="D928" s="20">
        <v>-4.8447416950712956</v>
      </c>
      <c r="E928" s="28" t="s">
        <v>169</v>
      </c>
      <c r="F928" s="28" t="s">
        <v>169</v>
      </c>
      <c r="G928" s="28" t="s">
        <v>169</v>
      </c>
      <c r="H928" s="31">
        <v>3.7709702029240719E-10</v>
      </c>
      <c r="I928" s="28" t="s">
        <v>169</v>
      </c>
      <c r="J928" s="31">
        <v>1.5112495226898077E-7</v>
      </c>
      <c r="K928" s="28" t="s">
        <v>169</v>
      </c>
      <c r="L928" s="31">
        <v>3.0224990453796153E-6</v>
      </c>
    </row>
    <row r="929" spans="1:12">
      <c r="A929" s="2" t="s">
        <v>1087</v>
      </c>
      <c r="B929" s="16" t="s">
        <v>2264</v>
      </c>
      <c r="C929" s="20">
        <v>1.6513039137957815</v>
      </c>
      <c r="D929" s="20">
        <v>-1.0195457249023474</v>
      </c>
      <c r="E929" s="28" t="s">
        <v>169</v>
      </c>
      <c r="F929" s="28" t="s">
        <v>169</v>
      </c>
      <c r="G929" s="28" t="s">
        <v>169</v>
      </c>
      <c r="H929" s="31">
        <v>5.6013387658194318E-9</v>
      </c>
      <c r="I929" s="28" t="s">
        <v>169</v>
      </c>
      <c r="J929" s="31">
        <v>1.1557136474101667E-6</v>
      </c>
      <c r="K929" s="28" t="s">
        <v>169</v>
      </c>
      <c r="L929" s="31">
        <v>2.3114272948203332E-5</v>
      </c>
    </row>
    <row r="930" spans="1:12">
      <c r="A930" s="2" t="s">
        <v>1088</v>
      </c>
      <c r="B930" s="16" t="s">
        <v>2265</v>
      </c>
      <c r="C930" s="20">
        <v>0.86662391379578152</v>
      </c>
      <c r="D930" s="20">
        <v>-6.6565369333065716</v>
      </c>
      <c r="E930" s="28" t="s">
        <v>169</v>
      </c>
      <c r="F930" s="28" t="s">
        <v>169</v>
      </c>
      <c r="G930" s="28" t="s">
        <v>169</v>
      </c>
      <c r="H930" s="31">
        <v>3.3383231457571974E-9</v>
      </c>
      <c r="I930" s="28" t="s">
        <v>169</v>
      </c>
      <c r="J930" s="31">
        <v>3.6091407821030922E-7</v>
      </c>
      <c r="K930" s="28" t="s">
        <v>169</v>
      </c>
      <c r="L930" s="31">
        <v>7.2182815642061835E-6</v>
      </c>
    </row>
    <row r="931" spans="1:12">
      <c r="A931" s="2" t="s">
        <v>1089</v>
      </c>
      <c r="B931" s="16" t="s">
        <v>2266</v>
      </c>
      <c r="C931" s="20">
        <v>5.8966239137957812</v>
      </c>
      <c r="D931" s="20">
        <v>-6.2493974773124954</v>
      </c>
      <c r="E931" s="28" t="s">
        <v>169</v>
      </c>
      <c r="F931" s="28" t="s">
        <v>169</v>
      </c>
      <c r="G931" s="28" t="s">
        <v>169</v>
      </c>
      <c r="H931" s="31">
        <v>8.7608385596709859E-9</v>
      </c>
      <c r="I931" s="28" t="s">
        <v>169</v>
      </c>
      <c r="J931" s="31">
        <v>1.5889027065121812E-4</v>
      </c>
      <c r="K931" s="28" t="s">
        <v>169</v>
      </c>
      <c r="L931" s="31">
        <v>3.1778054130243618E-3</v>
      </c>
    </row>
    <row r="932" spans="1:12">
      <c r="A932" s="2" t="s">
        <v>1090</v>
      </c>
      <c r="B932" s="16" t="s">
        <v>2267</v>
      </c>
      <c r="C932" s="20">
        <v>0.79620391379578159</v>
      </c>
      <c r="D932" s="20">
        <v>-2.037946713288044</v>
      </c>
      <c r="E932" s="28" t="s">
        <v>169</v>
      </c>
      <c r="F932" s="28" t="s">
        <v>169</v>
      </c>
      <c r="G932" s="28" t="s">
        <v>169</v>
      </c>
      <c r="H932" s="31">
        <v>1.4022783376201502E-9</v>
      </c>
      <c r="I932" s="28" t="s">
        <v>169</v>
      </c>
      <c r="J932" s="31">
        <v>2.8452356248613409E-7</v>
      </c>
      <c r="K932" s="28" t="s">
        <v>169</v>
      </c>
      <c r="L932" s="31">
        <v>5.6904712497226811E-6</v>
      </c>
    </row>
    <row r="933" spans="1:12">
      <c r="A933" s="2" t="s">
        <v>1091</v>
      </c>
      <c r="B933" s="16" t="s">
        <v>2268</v>
      </c>
      <c r="C933" s="20">
        <v>3.7136039137957813</v>
      </c>
      <c r="D933" s="20">
        <v>-3.6803019009966302</v>
      </c>
      <c r="E933" s="28" t="s">
        <v>169</v>
      </c>
      <c r="F933" s="28" t="s">
        <v>169</v>
      </c>
      <c r="G933" s="28" t="s">
        <v>169</v>
      </c>
      <c r="H933" s="31">
        <v>4.8795677486544727E-7</v>
      </c>
      <c r="I933" s="28" t="s">
        <v>169</v>
      </c>
      <c r="J933" s="31">
        <v>6.1636129269680522E-5</v>
      </c>
      <c r="K933" s="28" t="s">
        <v>169</v>
      </c>
      <c r="L933" s="31">
        <v>1.2327225853936104E-3</v>
      </c>
    </row>
    <row r="934" spans="1:12">
      <c r="A934" s="2" t="s">
        <v>1092</v>
      </c>
      <c r="B934" s="16" t="s">
        <v>2269</v>
      </c>
      <c r="C934" s="20">
        <v>2.2951439137957816</v>
      </c>
      <c r="D934" s="20">
        <v>-4.2999349767289159</v>
      </c>
      <c r="E934" s="28" t="s">
        <v>169</v>
      </c>
      <c r="F934" s="28" t="s">
        <v>169</v>
      </c>
      <c r="G934" s="28" t="s">
        <v>169</v>
      </c>
      <c r="H934" s="31">
        <v>5.7666522235955127E-7</v>
      </c>
      <c r="I934" s="28" t="s">
        <v>169</v>
      </c>
      <c r="J934" s="31">
        <v>7.9356420578601673E-6</v>
      </c>
      <c r="K934" s="28" t="s">
        <v>169</v>
      </c>
      <c r="L934" s="31">
        <v>1.5871284115720336E-4</v>
      </c>
    </row>
    <row r="935" spans="1:12">
      <c r="A935" s="2" t="s">
        <v>1093</v>
      </c>
      <c r="B935" s="16" t="s">
        <v>2270</v>
      </c>
      <c r="C935" s="20">
        <v>2.7579039137957815</v>
      </c>
      <c r="D935" s="20">
        <v>-3.5700550897789225</v>
      </c>
      <c r="E935" s="28" t="s">
        <v>169</v>
      </c>
      <c r="F935" s="28" t="s">
        <v>169</v>
      </c>
      <c r="G935" s="28" t="s">
        <v>169</v>
      </c>
      <c r="H935" s="31">
        <v>1.7609693933667694E-7</v>
      </c>
      <c r="I935" s="28" t="s">
        <v>169</v>
      </c>
      <c r="J935" s="31">
        <v>1.8400532657020023E-5</v>
      </c>
      <c r="K935" s="28" t="s">
        <v>169</v>
      </c>
      <c r="L935" s="31">
        <v>3.6801065314040048E-4</v>
      </c>
    </row>
    <row r="936" spans="1:12">
      <c r="A936" s="2" t="s">
        <v>1094</v>
      </c>
      <c r="B936" s="16" t="s">
        <v>2271</v>
      </c>
      <c r="C936" s="20">
        <v>2.9792239137957814</v>
      </c>
      <c r="D936" s="20">
        <v>-2.8826750015001412</v>
      </c>
      <c r="E936" s="28" t="s">
        <v>169</v>
      </c>
      <c r="F936" s="28" t="s">
        <v>169</v>
      </c>
      <c r="G936" s="28" t="s">
        <v>169</v>
      </c>
      <c r="H936" s="31">
        <v>1.3977068513116102E-6</v>
      </c>
      <c r="I936" s="28" t="s">
        <v>169</v>
      </c>
      <c r="J936" s="31">
        <v>2.5945750409950094E-5</v>
      </c>
      <c r="K936" s="28" t="s">
        <v>169</v>
      </c>
      <c r="L936" s="31">
        <v>5.1891500819900192E-4</v>
      </c>
    </row>
    <row r="937" spans="1:12">
      <c r="A937" s="2" t="s">
        <v>1095</v>
      </c>
      <c r="B937" s="16" t="s">
        <v>2272</v>
      </c>
      <c r="C937" s="20">
        <v>3.6431839137957813</v>
      </c>
      <c r="D937" s="20">
        <v>-0.83936926977110349</v>
      </c>
      <c r="E937" s="28" t="s">
        <v>169</v>
      </c>
      <c r="F937" s="28" t="s">
        <v>169</v>
      </c>
      <c r="G937" s="28" t="s">
        <v>169</v>
      </c>
      <c r="H937" s="31">
        <v>7.0022033726711021E-7</v>
      </c>
      <c r="I937" s="28" t="s">
        <v>169</v>
      </c>
      <c r="J937" s="31">
        <v>4.309926356874993E-5</v>
      </c>
      <c r="K937" s="28" t="s">
        <v>169</v>
      </c>
      <c r="L937" s="31">
        <v>8.6198527137499854E-4</v>
      </c>
    </row>
    <row r="938" spans="1:12">
      <c r="A938" s="2" t="s">
        <v>1096</v>
      </c>
      <c r="B938" s="16" t="s">
        <v>2273</v>
      </c>
      <c r="C938" s="20">
        <v>0.16242391379578161</v>
      </c>
      <c r="D938" s="20">
        <v>-5.4911765414098479</v>
      </c>
      <c r="E938" s="28" t="s">
        <v>169</v>
      </c>
      <c r="F938" s="28" t="s">
        <v>169</v>
      </c>
      <c r="G938" s="28" t="s">
        <v>169</v>
      </c>
      <c r="H938" s="31">
        <v>2.3591379646531381E-9</v>
      </c>
      <c r="I938" s="28" t="s">
        <v>169</v>
      </c>
      <c r="J938" s="31">
        <v>7.2350410902441225E-8</v>
      </c>
      <c r="K938" s="28" t="s">
        <v>169</v>
      </c>
      <c r="L938" s="31">
        <v>1.4470082180488243E-6</v>
      </c>
    </row>
    <row r="939" spans="1:12">
      <c r="A939" s="2" t="s">
        <v>1097</v>
      </c>
      <c r="B939" s="16" t="s">
        <v>2274</v>
      </c>
      <c r="C939" s="20">
        <v>0.19260391379578162</v>
      </c>
      <c r="D939" s="20">
        <v>-1.7790615599094615</v>
      </c>
      <c r="E939" s="28" t="s">
        <v>169</v>
      </c>
      <c r="F939" s="28" t="s">
        <v>169</v>
      </c>
      <c r="G939" s="28" t="s">
        <v>169</v>
      </c>
      <c r="H939" s="31">
        <v>3.0580817876641071E-9</v>
      </c>
      <c r="I939" s="28" t="s">
        <v>169</v>
      </c>
      <c r="J939" s="31">
        <v>6.7481554559382866E-8</v>
      </c>
      <c r="K939" s="28" t="s">
        <v>169</v>
      </c>
      <c r="L939" s="31">
        <v>1.3496310911876574E-6</v>
      </c>
    </row>
    <row r="940" spans="1:12">
      <c r="A940" s="2" t="s">
        <v>1098</v>
      </c>
      <c r="B940" s="16" t="s">
        <v>2275</v>
      </c>
      <c r="C940" s="20">
        <v>0.23284391379578159</v>
      </c>
      <c r="D940" s="20">
        <v>-4.4358830898557216</v>
      </c>
      <c r="E940" s="28" t="s">
        <v>169</v>
      </c>
      <c r="F940" s="28" t="s">
        <v>169</v>
      </c>
      <c r="G940" s="28" t="s">
        <v>169</v>
      </c>
      <c r="H940" s="31">
        <v>5.7004508237087336E-11</v>
      </c>
      <c r="I940" s="28" t="s">
        <v>169</v>
      </c>
      <c r="J940" s="31">
        <v>8.4993138584122811E-8</v>
      </c>
      <c r="K940" s="28" t="s">
        <v>169</v>
      </c>
      <c r="L940" s="31">
        <v>1.6998627716824561E-6</v>
      </c>
    </row>
    <row r="941" spans="1:12">
      <c r="A941" s="2" t="s">
        <v>1099</v>
      </c>
      <c r="B941" s="16" t="s">
        <v>2276</v>
      </c>
      <c r="C941" s="20">
        <v>3.0999439137957814</v>
      </c>
      <c r="D941" s="20">
        <v>-5.3129445351474738</v>
      </c>
      <c r="E941" s="28" t="s">
        <v>169</v>
      </c>
      <c r="F941" s="28" t="s">
        <v>169</v>
      </c>
      <c r="G941" s="28" t="s">
        <v>169</v>
      </c>
      <c r="H941" s="31">
        <v>6.0842173655210017E-8</v>
      </c>
      <c r="I941" s="28" t="s">
        <v>169</v>
      </c>
      <c r="J941" s="31">
        <v>3.1040304253334896E-5</v>
      </c>
      <c r="K941" s="28" t="s">
        <v>169</v>
      </c>
      <c r="L941" s="31">
        <v>6.2080608506669794E-4</v>
      </c>
    </row>
    <row r="942" spans="1:12">
      <c r="A942" s="2" t="s">
        <v>1100</v>
      </c>
      <c r="B942" s="16" t="s">
        <v>2277</v>
      </c>
      <c r="C942" s="20">
        <v>0.72578391379578155</v>
      </c>
      <c r="D942" s="20">
        <v>-4.5950850058361601</v>
      </c>
      <c r="E942" s="28" t="s">
        <v>169</v>
      </c>
      <c r="F942" s="28" t="s">
        <v>169</v>
      </c>
      <c r="G942" s="28" t="s">
        <v>169</v>
      </c>
      <c r="H942" s="31">
        <v>1.4054439845284793E-9</v>
      </c>
      <c r="I942" s="28" t="s">
        <v>169</v>
      </c>
      <c r="J942" s="31">
        <v>2.6203729746948905E-7</v>
      </c>
      <c r="K942" s="28" t="s">
        <v>169</v>
      </c>
      <c r="L942" s="31">
        <v>5.2407459493897802E-6</v>
      </c>
    </row>
    <row r="943" spans="1:12">
      <c r="A943" s="2" t="s">
        <v>1101</v>
      </c>
      <c r="B943" s="16" t="s">
        <v>2278</v>
      </c>
      <c r="C943" s="20">
        <v>4.3876239137957809</v>
      </c>
      <c r="D943" s="20">
        <v>-11.956009603058511</v>
      </c>
      <c r="E943" s="28" t="s">
        <v>169</v>
      </c>
      <c r="F943" s="28" t="s">
        <v>169</v>
      </c>
      <c r="G943" s="28" t="s">
        <v>169</v>
      </c>
      <c r="H943" s="31">
        <v>6.4531311155608794E-7</v>
      </c>
      <c r="I943" s="28" t="s">
        <v>169</v>
      </c>
      <c r="J943" s="31">
        <v>9.7044726558739687E-5</v>
      </c>
      <c r="K943" s="28" t="s">
        <v>169</v>
      </c>
      <c r="L943" s="31">
        <v>1.9408945311747937E-3</v>
      </c>
    </row>
    <row r="944" spans="1:12">
      <c r="A944" s="2" t="s">
        <v>1102</v>
      </c>
      <c r="B944" s="16" t="s">
        <v>2279</v>
      </c>
      <c r="C944" s="20">
        <v>5.0817639137957809</v>
      </c>
      <c r="D944" s="20">
        <v>0.25292773010940262</v>
      </c>
      <c r="E944" s="28" t="s">
        <v>169</v>
      </c>
      <c r="F944" s="28" t="s">
        <v>169</v>
      </c>
      <c r="G944" s="28" t="s">
        <v>169</v>
      </c>
      <c r="H944" s="31">
        <v>6.4649423966850851E-7</v>
      </c>
      <c r="I944" s="28" t="s">
        <v>169</v>
      </c>
      <c r="J944" s="31">
        <v>9.5752508322147708E-5</v>
      </c>
      <c r="K944" s="28" t="s">
        <v>169</v>
      </c>
      <c r="L944" s="31">
        <v>1.9150501664429542E-3</v>
      </c>
    </row>
    <row r="945" spans="1:12">
      <c r="A945" s="2" t="s">
        <v>1103</v>
      </c>
      <c r="B945" s="16" t="s">
        <v>2280</v>
      </c>
      <c r="C945" s="20">
        <v>0.18254391379578164</v>
      </c>
      <c r="D945" s="20">
        <v>-5.4795131513802735</v>
      </c>
      <c r="E945" s="28" t="s">
        <v>169</v>
      </c>
      <c r="F945" s="28" t="s">
        <v>169</v>
      </c>
      <c r="G945" s="28" t="s">
        <v>169</v>
      </c>
      <c r="H945" s="31">
        <v>1.2237062560177439E-10</v>
      </c>
      <c r="I945" s="28" t="s">
        <v>169</v>
      </c>
      <c r="J945" s="31">
        <v>7.5764471835296039E-8</v>
      </c>
      <c r="K945" s="28" t="s">
        <v>169</v>
      </c>
      <c r="L945" s="31">
        <v>1.5152894367059206E-6</v>
      </c>
    </row>
    <row r="946" spans="1:12">
      <c r="A946" s="2" t="s">
        <v>1104</v>
      </c>
      <c r="B946" s="16" t="s">
        <v>2281</v>
      </c>
      <c r="C946" s="20">
        <v>1.8726239137957816</v>
      </c>
      <c r="D946" s="20">
        <v>-7.9163064927864353</v>
      </c>
      <c r="E946" s="28" t="s">
        <v>169</v>
      </c>
      <c r="F946" s="28" t="s">
        <v>169</v>
      </c>
      <c r="G946" s="28" t="s">
        <v>169</v>
      </c>
      <c r="H946" s="31">
        <v>1.2411743507399798E-10</v>
      </c>
      <c r="I946" s="28" t="s">
        <v>169</v>
      </c>
      <c r="J946" s="31">
        <v>3.343919012682345E-6</v>
      </c>
      <c r="K946" s="28" t="s">
        <v>169</v>
      </c>
      <c r="L946" s="31">
        <v>6.6878380253646894E-5</v>
      </c>
    </row>
    <row r="947" spans="1:12">
      <c r="A947" s="2" t="s">
        <v>1105</v>
      </c>
      <c r="B947" s="16" t="s">
        <v>2282</v>
      </c>
      <c r="C947" s="20">
        <v>2.2750239137957817</v>
      </c>
      <c r="D947" s="20">
        <v>-8.8721517446794351</v>
      </c>
      <c r="E947" s="28" t="s">
        <v>169</v>
      </c>
      <c r="F947" s="28" t="s">
        <v>169</v>
      </c>
      <c r="G947" s="28" t="s">
        <v>169</v>
      </c>
      <c r="H947" s="31">
        <v>4.3155781025481814E-7</v>
      </c>
      <c r="I947" s="28" t="s">
        <v>169</v>
      </c>
      <c r="J947" s="31">
        <v>7.6312905987675263E-6</v>
      </c>
      <c r="K947" s="28" t="s">
        <v>169</v>
      </c>
      <c r="L947" s="31">
        <v>1.5262581197535052E-4</v>
      </c>
    </row>
    <row r="948" spans="1:12">
      <c r="A948" s="2" t="s">
        <v>1106</v>
      </c>
      <c r="B948" s="16" t="s">
        <v>2283</v>
      </c>
      <c r="C948" s="20">
        <v>2.5164639137957816</v>
      </c>
      <c r="D948" s="20">
        <v>-2.6757351414633801</v>
      </c>
      <c r="E948" s="28" t="s">
        <v>169</v>
      </c>
      <c r="F948" s="28" t="s">
        <v>169</v>
      </c>
      <c r="G948" s="28" t="s">
        <v>169</v>
      </c>
      <c r="H948" s="31">
        <v>3.6898660952069932E-8</v>
      </c>
      <c r="I948" s="28" t="s">
        <v>169</v>
      </c>
      <c r="J948" s="31">
        <v>1.1912683794659071E-5</v>
      </c>
      <c r="K948" s="28" t="s">
        <v>169</v>
      </c>
      <c r="L948" s="31">
        <v>2.3825367589318141E-4</v>
      </c>
    </row>
    <row r="949" spans="1:12">
      <c r="A949" s="2" t="s">
        <v>1107</v>
      </c>
      <c r="B949" s="16" t="s">
        <v>2284</v>
      </c>
      <c r="C949" s="20">
        <v>2.164363913795782</v>
      </c>
      <c r="D949" s="20">
        <v>-3.6531399143173537</v>
      </c>
      <c r="E949" s="28" t="s">
        <v>169</v>
      </c>
      <c r="F949" s="28" t="s">
        <v>169</v>
      </c>
      <c r="G949" s="28" t="s">
        <v>169</v>
      </c>
      <c r="H949" s="31">
        <v>4.3812947889995169E-8</v>
      </c>
      <c r="I949" s="28" t="s">
        <v>169</v>
      </c>
      <c r="J949" s="31">
        <v>6.1109395178640688E-6</v>
      </c>
      <c r="K949" s="28" t="s">
        <v>169</v>
      </c>
      <c r="L949" s="31">
        <v>1.2221879035728136E-4</v>
      </c>
    </row>
    <row r="950" spans="1:12">
      <c r="A950" s="2" t="s">
        <v>1108</v>
      </c>
      <c r="B950" s="16" t="s">
        <v>2285</v>
      </c>
      <c r="C950" s="20">
        <v>11.90244391379578</v>
      </c>
      <c r="D950" s="20">
        <v>-4.4196967266508045</v>
      </c>
      <c r="E950" s="28" t="s">
        <v>169</v>
      </c>
      <c r="F950" s="28" t="s">
        <v>169</v>
      </c>
      <c r="G950" s="28" t="s">
        <v>169</v>
      </c>
      <c r="H950" s="31">
        <v>2.1569564672185007E-5</v>
      </c>
      <c r="I950" s="28" t="s">
        <v>169</v>
      </c>
      <c r="J950" s="31">
        <v>2.2549511350960618E-4</v>
      </c>
      <c r="K950" s="28" t="s">
        <v>169</v>
      </c>
      <c r="L950" s="31">
        <v>4.5099022701921235E-3</v>
      </c>
    </row>
    <row r="951" spans="1:12">
      <c r="A951" s="2" t="s">
        <v>1109</v>
      </c>
      <c r="B951" s="16" t="s">
        <v>2286</v>
      </c>
      <c r="C951" s="20">
        <v>2.9892839137957812</v>
      </c>
      <c r="D951" s="20">
        <v>-2.7652294027822877</v>
      </c>
      <c r="E951" s="28" t="s">
        <v>169</v>
      </c>
      <c r="F951" s="28" t="s">
        <v>169</v>
      </c>
      <c r="G951" s="28" t="s">
        <v>169</v>
      </c>
      <c r="H951" s="31">
        <v>3.7549175601681413E-7</v>
      </c>
      <c r="I951" s="28" t="s">
        <v>169</v>
      </c>
      <c r="J951" s="31">
        <v>2.628420214766157E-5</v>
      </c>
      <c r="K951" s="28" t="s">
        <v>169</v>
      </c>
      <c r="L951" s="31">
        <v>5.2568404295323136E-4</v>
      </c>
    </row>
    <row r="952" spans="1:12">
      <c r="A952" s="2" t="s">
        <v>1110</v>
      </c>
      <c r="B952" s="16" t="s">
        <v>2287</v>
      </c>
      <c r="C952" s="20">
        <v>1.1684239137957815</v>
      </c>
      <c r="D952" s="20">
        <v>-1.513888194808984</v>
      </c>
      <c r="E952" s="28" t="s">
        <v>169</v>
      </c>
      <c r="F952" s="28" t="s">
        <v>169</v>
      </c>
      <c r="G952" s="28" t="s">
        <v>169</v>
      </c>
      <c r="H952" s="31">
        <v>1.9533737583053125E-9</v>
      </c>
      <c r="I952" s="28" t="s">
        <v>169</v>
      </c>
      <c r="J952" s="31">
        <v>5.6306755207131158E-7</v>
      </c>
      <c r="K952" s="28" t="s">
        <v>169</v>
      </c>
      <c r="L952" s="31">
        <v>1.1261351041426231E-5</v>
      </c>
    </row>
    <row r="953" spans="1:12">
      <c r="A953" s="2" t="s">
        <v>1111</v>
      </c>
      <c r="B953" s="16" t="s">
        <v>2288</v>
      </c>
      <c r="C953" s="20">
        <v>4.2367239137957808</v>
      </c>
      <c r="D953" s="20">
        <v>-3.0475383880365796</v>
      </c>
      <c r="E953" s="28" t="s">
        <v>169</v>
      </c>
      <c r="F953" s="28" t="s">
        <v>169</v>
      </c>
      <c r="G953" s="28" t="s">
        <v>169</v>
      </c>
      <c r="H953" s="31">
        <v>7.353661081664178E-7</v>
      </c>
      <c r="I953" s="28" t="s">
        <v>169</v>
      </c>
      <c r="J953" s="31">
        <v>8.9369596822811052E-5</v>
      </c>
      <c r="K953" s="28" t="s">
        <v>169</v>
      </c>
      <c r="L953" s="31">
        <v>1.7873919364562209E-3</v>
      </c>
    </row>
    <row r="954" spans="1:12">
      <c r="A954" s="2" t="s">
        <v>1112</v>
      </c>
      <c r="B954" s="16" t="s">
        <v>2289</v>
      </c>
      <c r="C954" s="20">
        <v>3.3011439137957814</v>
      </c>
      <c r="D954" s="20">
        <v>-6.394984637671965</v>
      </c>
      <c r="E954" s="28" t="s">
        <v>169</v>
      </c>
      <c r="F954" s="28" t="s">
        <v>169</v>
      </c>
      <c r="G954" s="28" t="s">
        <v>169</v>
      </c>
      <c r="H954" s="31">
        <v>1.204695476917348E-5</v>
      </c>
      <c r="I954" s="28" t="s">
        <v>169</v>
      </c>
      <c r="J954" s="31">
        <v>4.025628751557152E-5</v>
      </c>
      <c r="K954" s="28" t="s">
        <v>169</v>
      </c>
      <c r="L954" s="31">
        <v>8.0512575031143035E-4</v>
      </c>
    </row>
    <row r="955" spans="1:12">
      <c r="A955" s="2" t="s">
        <v>1113</v>
      </c>
      <c r="B955" s="16" t="s">
        <v>2290</v>
      </c>
      <c r="C955" s="20">
        <v>1.4702239137957818</v>
      </c>
      <c r="D955" s="20">
        <v>-5.4349949070230235</v>
      </c>
      <c r="E955" s="28" t="s">
        <v>169</v>
      </c>
      <c r="F955" s="28" t="s">
        <v>169</v>
      </c>
      <c r="G955" s="28" t="s">
        <v>169</v>
      </c>
      <c r="H955" s="31">
        <v>1.4392679565239784E-9</v>
      </c>
      <c r="I955" s="28" t="s">
        <v>169</v>
      </c>
      <c r="J955" s="31">
        <v>1.397204292143025E-6</v>
      </c>
      <c r="K955" s="28" t="s">
        <v>169</v>
      </c>
      <c r="L955" s="31">
        <v>2.7944085842860498E-5</v>
      </c>
    </row>
    <row r="956" spans="1:12">
      <c r="A956" s="2" t="s">
        <v>1114</v>
      </c>
      <c r="B956" s="16" t="s">
        <v>2291</v>
      </c>
      <c r="C956" s="20">
        <v>1.3495039137957816</v>
      </c>
      <c r="D956" s="20">
        <v>-16.401758542148741</v>
      </c>
      <c r="E956" s="28" t="s">
        <v>169</v>
      </c>
      <c r="F956" s="28" t="s">
        <v>169</v>
      </c>
      <c r="G956" s="28" t="s">
        <v>169</v>
      </c>
      <c r="H956" s="31">
        <v>1.2241327091867275E-8</v>
      </c>
      <c r="I956" s="28" t="s">
        <v>169</v>
      </c>
      <c r="J956" s="31">
        <v>1.0692196170495465E-6</v>
      </c>
      <c r="K956" s="28" t="s">
        <v>169</v>
      </c>
      <c r="L956" s="31">
        <v>2.1384392340990931E-5</v>
      </c>
    </row>
    <row r="957" spans="1:12">
      <c r="A957" s="2" t="s">
        <v>1115</v>
      </c>
      <c r="B957" s="16" t="s">
        <v>2292</v>
      </c>
      <c r="C957" s="20">
        <v>3.4621039137957812</v>
      </c>
      <c r="D957" s="20">
        <v>-5.3867457888214023</v>
      </c>
      <c r="E957" s="28" t="s">
        <v>169</v>
      </c>
      <c r="F957" s="28" t="s">
        <v>169</v>
      </c>
      <c r="G957" s="28" t="s">
        <v>169</v>
      </c>
      <c r="H957" s="31">
        <v>4.5447654485829143E-7</v>
      </c>
      <c r="I957" s="28" t="s">
        <v>169</v>
      </c>
      <c r="J957" s="31">
        <v>4.8330828339204188E-5</v>
      </c>
      <c r="K957" s="28" t="s">
        <v>169</v>
      </c>
      <c r="L957" s="31">
        <v>9.6661656678408365E-4</v>
      </c>
    </row>
    <row r="958" spans="1:12">
      <c r="A958" s="2" t="s">
        <v>1116</v>
      </c>
      <c r="B958" s="16" t="s">
        <v>2293</v>
      </c>
      <c r="C958" s="20">
        <v>1.8726239137957816</v>
      </c>
      <c r="D958" s="20">
        <v>-1.7258462861133868</v>
      </c>
      <c r="E958" s="28" t="s">
        <v>169</v>
      </c>
      <c r="F958" s="28" t="s">
        <v>169</v>
      </c>
      <c r="G958" s="28" t="s">
        <v>169</v>
      </c>
      <c r="H958" s="31">
        <v>1.6147314382688327E-8</v>
      </c>
      <c r="I958" s="28" t="s">
        <v>169</v>
      </c>
      <c r="J958" s="31">
        <v>2.9034255072417029E-6</v>
      </c>
      <c r="K958" s="28" t="s">
        <v>169</v>
      </c>
      <c r="L958" s="31">
        <v>5.8068510144834051E-5</v>
      </c>
    </row>
    <row r="959" spans="1:12">
      <c r="A959" s="2" t="s">
        <v>1117</v>
      </c>
      <c r="B959" s="16" t="s">
        <v>2294</v>
      </c>
      <c r="C959" s="20">
        <v>3.5627039137957817</v>
      </c>
      <c r="D959" s="20">
        <v>-5.8754671289808975</v>
      </c>
      <c r="E959" s="28" t="s">
        <v>169</v>
      </c>
      <c r="F959" s="28" t="s">
        <v>169</v>
      </c>
      <c r="G959" s="28" t="s">
        <v>169</v>
      </c>
      <c r="H959" s="31">
        <v>1.3856540262046074E-6</v>
      </c>
      <c r="I959" s="28" t="s">
        <v>169</v>
      </c>
      <c r="J959" s="31">
        <v>5.359343005794964E-5</v>
      </c>
      <c r="K959" s="28" t="s">
        <v>169</v>
      </c>
      <c r="L959" s="31">
        <v>1.0718686011589927E-3</v>
      </c>
    </row>
    <row r="960" spans="1:12">
      <c r="A960" s="2" t="s">
        <v>1118</v>
      </c>
      <c r="B960" s="16" t="s">
        <v>2295</v>
      </c>
      <c r="C960" s="20">
        <v>5.8765039137957809</v>
      </c>
      <c r="D960" s="20">
        <v>-6.6375969193705835</v>
      </c>
      <c r="E960" s="28" t="s">
        <v>169</v>
      </c>
      <c r="F960" s="28" t="s">
        <v>169</v>
      </c>
      <c r="G960" s="28" t="s">
        <v>169</v>
      </c>
      <c r="H960" s="31">
        <v>5.9946735731639078E-6</v>
      </c>
      <c r="I960" s="28" t="s">
        <v>169</v>
      </c>
      <c r="J960" s="31">
        <v>1.5822856888307642E-4</v>
      </c>
      <c r="K960" s="28" t="s">
        <v>169</v>
      </c>
      <c r="L960" s="31">
        <v>3.1645713776615285E-3</v>
      </c>
    </row>
    <row r="961" spans="1:12">
      <c r="A961" s="2" t="s">
        <v>1119</v>
      </c>
      <c r="B961" s="16" t="s">
        <v>2296</v>
      </c>
      <c r="C961" s="20">
        <v>4.5184039137957814</v>
      </c>
      <c r="D961" s="20">
        <v>-0.58577047261569781</v>
      </c>
      <c r="E961" s="28" t="s">
        <v>169</v>
      </c>
      <c r="F961" s="28" t="s">
        <v>169</v>
      </c>
      <c r="G961" s="28" t="s">
        <v>169</v>
      </c>
      <c r="H961" s="31">
        <v>1.7547368680654778E-6</v>
      </c>
      <c r="I961" s="28" t="s">
        <v>169</v>
      </c>
      <c r="J961" s="31">
        <v>9.0212093019273243E-5</v>
      </c>
      <c r="K961" s="28" t="s">
        <v>169</v>
      </c>
      <c r="L961" s="31">
        <v>1.8042418603854645E-3</v>
      </c>
    </row>
    <row r="962" spans="1:12">
      <c r="A962" s="2" t="s">
        <v>1120</v>
      </c>
      <c r="B962" s="16" t="s">
        <v>2297</v>
      </c>
      <c r="C962" s="20">
        <v>3.3916839137957817</v>
      </c>
      <c r="D962" s="20">
        <v>-0.81113408235684259</v>
      </c>
      <c r="E962" s="28" t="s">
        <v>169</v>
      </c>
      <c r="F962" s="28" t="s">
        <v>169</v>
      </c>
      <c r="G962" s="28" t="s">
        <v>169</v>
      </c>
      <c r="H962" s="31">
        <v>5.4124402636237397E-7</v>
      </c>
      <c r="I962" s="28" t="s">
        <v>169</v>
      </c>
      <c r="J962" s="31">
        <v>2.9730120754676957E-5</v>
      </c>
      <c r="K962" s="28" t="s">
        <v>169</v>
      </c>
      <c r="L962" s="31">
        <v>5.9460241509353914E-4</v>
      </c>
    </row>
    <row r="963" spans="1:12">
      <c r="A963" s="2" t="s">
        <v>1121</v>
      </c>
      <c r="B963" s="16" t="s">
        <v>2298</v>
      </c>
      <c r="C963" s="20">
        <v>0.45416391379578147</v>
      </c>
      <c r="D963" s="20">
        <v>-3.7021216027419852</v>
      </c>
      <c r="E963" s="28" t="s">
        <v>169</v>
      </c>
      <c r="F963" s="28" t="s">
        <v>169</v>
      </c>
      <c r="G963" s="28" t="s">
        <v>169</v>
      </c>
      <c r="H963" s="31">
        <v>5.6157551207893305E-11</v>
      </c>
      <c r="I963" s="28" t="s">
        <v>169</v>
      </c>
      <c r="J963" s="31">
        <v>1.4082416747813738E-7</v>
      </c>
      <c r="K963" s="28" t="s">
        <v>169</v>
      </c>
      <c r="L963" s="31">
        <v>2.8164833495627472E-6</v>
      </c>
    </row>
    <row r="964" spans="1:12">
      <c r="A964" s="2" t="s">
        <v>1122</v>
      </c>
      <c r="B964" s="16" t="s">
        <v>2299</v>
      </c>
      <c r="C964" s="20">
        <v>1.4702239137957818</v>
      </c>
      <c r="D964" s="20">
        <v>-2.2668241316034399</v>
      </c>
      <c r="E964" s="28" t="s">
        <v>169</v>
      </c>
      <c r="F964" s="28" t="s">
        <v>169</v>
      </c>
      <c r="G964" s="28" t="s">
        <v>169</v>
      </c>
      <c r="H964" s="31">
        <v>1.3108787101507371E-8</v>
      </c>
      <c r="I964" s="28" t="s">
        <v>169</v>
      </c>
      <c r="J964" s="31">
        <v>1.3357048791206948E-6</v>
      </c>
      <c r="K964" s="28" t="s">
        <v>169</v>
      </c>
      <c r="L964" s="31">
        <v>2.6714097582413892E-5</v>
      </c>
    </row>
    <row r="965" spans="1:12">
      <c r="A965" s="2" t="s">
        <v>1123</v>
      </c>
      <c r="B965" s="16" t="s">
        <v>2300</v>
      </c>
      <c r="C965" s="20">
        <v>4.0657039137957813</v>
      </c>
      <c r="D965" s="20">
        <v>1.2661728853047891</v>
      </c>
      <c r="E965" s="28" t="s">
        <v>169</v>
      </c>
      <c r="F965" s="28" t="s">
        <v>170</v>
      </c>
      <c r="G965" s="28" t="s">
        <v>169</v>
      </c>
      <c r="H965" s="31">
        <v>8.9593127183918088E-8</v>
      </c>
      <c r="I965" s="28" t="s">
        <v>169</v>
      </c>
      <c r="J965" s="31">
        <v>3.3558788686956054E-6</v>
      </c>
      <c r="K965" s="28" t="s">
        <v>169</v>
      </c>
      <c r="L965" s="31">
        <v>6.711757737391211E-5</v>
      </c>
    </row>
    <row r="966" spans="1:12">
      <c r="A966" s="2" t="s">
        <v>1124</v>
      </c>
      <c r="B966" s="16" t="s">
        <v>2301</v>
      </c>
      <c r="C966" s="20">
        <v>7.4861039137957794</v>
      </c>
      <c r="D966" s="20">
        <v>-5.1666699318341536</v>
      </c>
      <c r="E966" s="28" t="s">
        <v>169</v>
      </c>
      <c r="F966" s="28" t="s">
        <v>169</v>
      </c>
      <c r="G966" s="28" t="s">
        <v>169</v>
      </c>
      <c r="H966" s="31">
        <v>3.9359237597872983E-5</v>
      </c>
      <c r="I966" s="28" t="s">
        <v>169</v>
      </c>
      <c r="J966" s="31">
        <v>1.9797433560783163E-4</v>
      </c>
      <c r="K966" s="28" t="s">
        <v>169</v>
      </c>
      <c r="L966" s="31">
        <v>3.9594867121566322E-3</v>
      </c>
    </row>
    <row r="967" spans="1:12">
      <c r="A967" s="2" t="s">
        <v>1125</v>
      </c>
      <c r="B967" s="16" t="s">
        <v>2302</v>
      </c>
      <c r="C967" s="20">
        <v>5.6753039137957799</v>
      </c>
      <c r="D967" s="20">
        <v>-2.3995740736848048</v>
      </c>
      <c r="E967" s="28" t="s">
        <v>169</v>
      </c>
      <c r="F967" s="28" t="s">
        <v>169</v>
      </c>
      <c r="G967" s="28" t="s">
        <v>169</v>
      </c>
      <c r="H967" s="31">
        <v>1.6268294465513044E-7</v>
      </c>
      <c r="I967" s="28" t="s">
        <v>169</v>
      </c>
      <c r="J967" s="31">
        <v>1.5133974250619732E-4</v>
      </c>
      <c r="K967" s="28" t="s">
        <v>169</v>
      </c>
      <c r="L967" s="31">
        <v>3.0267948501239463E-3</v>
      </c>
    </row>
    <row r="968" spans="1:12">
      <c r="A968" s="2" t="s">
        <v>1126</v>
      </c>
      <c r="B968" s="16" t="s">
        <v>2303</v>
      </c>
      <c r="C968" s="20">
        <v>7.3855039137957803</v>
      </c>
      <c r="D968" s="20">
        <v>-2.7747249550488222</v>
      </c>
      <c r="E968" s="28" t="s">
        <v>169</v>
      </c>
      <c r="F968" s="28" t="s">
        <v>169</v>
      </c>
      <c r="G968" s="28" t="s">
        <v>169</v>
      </c>
      <c r="H968" s="31">
        <v>1.7372347050121241E-7</v>
      </c>
      <c r="I968" s="28" t="s">
        <v>169</v>
      </c>
      <c r="J968" s="31">
        <v>1.9622221930340141E-4</v>
      </c>
      <c r="K968" s="28" t="s">
        <v>169</v>
      </c>
      <c r="L968" s="31">
        <v>3.9244443860680283E-3</v>
      </c>
    </row>
    <row r="969" spans="1:12">
      <c r="A969" s="2" t="s">
        <v>1127</v>
      </c>
      <c r="B969" s="16" t="s">
        <v>2304</v>
      </c>
      <c r="C969" s="20">
        <v>-1.0648960862042183</v>
      </c>
      <c r="D969" s="20">
        <v>-4.0622321365159033</v>
      </c>
      <c r="E969" s="28" t="s">
        <v>169</v>
      </c>
      <c r="F969" s="28" t="s">
        <v>169</v>
      </c>
      <c r="G969" s="28" t="s">
        <v>169</v>
      </c>
      <c r="H969" s="31">
        <v>2.1024299983019162E-9</v>
      </c>
      <c r="I969" s="28" t="s">
        <v>169</v>
      </c>
      <c r="J969" s="31">
        <v>4.3074344322896243E-9</v>
      </c>
      <c r="K969" s="28" t="s">
        <v>169</v>
      </c>
      <c r="L969" s="31">
        <v>8.6148688645792483E-8</v>
      </c>
    </row>
    <row r="970" spans="1:12">
      <c r="A970" s="2" t="s">
        <v>1128</v>
      </c>
      <c r="B970" s="16" t="s">
        <v>2305</v>
      </c>
      <c r="C970" s="20">
        <v>4.6894239137957809</v>
      </c>
      <c r="D970" s="20">
        <v>7.5904233978111829E-2</v>
      </c>
      <c r="E970" s="28" t="s">
        <v>169</v>
      </c>
      <c r="F970" s="28" t="s">
        <v>169</v>
      </c>
      <c r="G970" s="28" t="s">
        <v>169</v>
      </c>
      <c r="H970" s="31">
        <v>2.0253860670016958E-6</v>
      </c>
      <c r="I970" s="28" t="s">
        <v>169</v>
      </c>
      <c r="J970" s="31">
        <v>7.4883619584188745E-5</v>
      </c>
      <c r="K970" s="28" t="s">
        <v>169</v>
      </c>
      <c r="L970" s="31">
        <v>1.4976723916837748E-3</v>
      </c>
    </row>
    <row r="971" spans="1:12">
      <c r="A971" s="2" t="s">
        <v>1129</v>
      </c>
      <c r="B971" s="16" t="s">
        <v>2306</v>
      </c>
      <c r="C971" s="20">
        <v>7.8382039137957813</v>
      </c>
      <c r="D971" s="20">
        <v>-2.7720249550488218</v>
      </c>
      <c r="E971" s="28" t="s">
        <v>169</v>
      </c>
      <c r="F971" s="28" t="s">
        <v>169</v>
      </c>
      <c r="G971" s="28" t="s">
        <v>169</v>
      </c>
      <c r="H971" s="31">
        <v>1.5415181321900243E-7</v>
      </c>
      <c r="I971" s="28" t="s">
        <v>169</v>
      </c>
      <c r="J971" s="31">
        <v>2.0344930400373321E-4</v>
      </c>
      <c r="K971" s="28" t="s">
        <v>169</v>
      </c>
      <c r="L971" s="31">
        <v>4.068986080074664E-3</v>
      </c>
    </row>
    <row r="972" spans="1:12">
      <c r="A972" s="2" t="s">
        <v>1130</v>
      </c>
      <c r="B972" s="16" t="s">
        <v>2307</v>
      </c>
      <c r="C972" s="20">
        <v>3.2307239137957815</v>
      </c>
      <c r="D972" s="20">
        <v>-4.5857975083871709</v>
      </c>
      <c r="E972" s="28" t="s">
        <v>169</v>
      </c>
      <c r="F972" s="28" t="s">
        <v>169</v>
      </c>
      <c r="G972" s="28" t="s">
        <v>169</v>
      </c>
      <c r="H972" s="31">
        <v>3.0909641634302728E-7</v>
      </c>
      <c r="I972" s="28" t="s">
        <v>169</v>
      </c>
      <c r="J972" s="31">
        <v>3.6899451397240747E-5</v>
      </c>
      <c r="K972" s="28" t="s">
        <v>169</v>
      </c>
      <c r="L972" s="31">
        <v>7.3798902794481485E-4</v>
      </c>
    </row>
    <row r="973" spans="1:12">
      <c r="A973" s="2" t="s">
        <v>1131</v>
      </c>
      <c r="B973" s="16" t="s">
        <v>2308</v>
      </c>
      <c r="C973" s="20">
        <v>4.4077439137957812</v>
      </c>
      <c r="D973" s="20">
        <v>0.41356952738430208</v>
      </c>
      <c r="E973" s="28" t="s">
        <v>169</v>
      </c>
      <c r="F973" s="28" t="s">
        <v>169</v>
      </c>
      <c r="G973" s="28" t="s">
        <v>169</v>
      </c>
      <c r="H973" s="31">
        <v>3.4902493594666503E-7</v>
      </c>
      <c r="I973" s="28" t="s">
        <v>169</v>
      </c>
      <c r="J973" s="31">
        <v>3.5159407727470154E-5</v>
      </c>
      <c r="K973" s="28" t="s">
        <v>169</v>
      </c>
      <c r="L973" s="31">
        <v>7.031881545494031E-4</v>
      </c>
    </row>
    <row r="974" spans="1:12">
      <c r="A974" s="2" t="s">
        <v>1132</v>
      </c>
      <c r="B974" s="16" t="s">
        <v>2309</v>
      </c>
      <c r="C974" s="20">
        <v>9.4578639137957818</v>
      </c>
      <c r="D974" s="20">
        <v>-2.5904296557642983</v>
      </c>
      <c r="E974" s="28" t="s">
        <v>169</v>
      </c>
      <c r="F974" s="28" t="s">
        <v>169</v>
      </c>
      <c r="G974" s="28" t="s">
        <v>169</v>
      </c>
      <c r="H974" s="31">
        <v>5.2503610099045406E-6</v>
      </c>
      <c r="I974" s="28" t="s">
        <v>169</v>
      </c>
      <c r="J974" s="31">
        <v>2.1854389358526432E-4</v>
      </c>
      <c r="K974" s="28" t="s">
        <v>169</v>
      </c>
      <c r="L974" s="31">
        <v>4.3708778717052857E-3</v>
      </c>
    </row>
    <row r="975" spans="1:12">
      <c r="A975" s="2" t="s">
        <v>1133</v>
      </c>
      <c r="B975" s="16" t="s">
        <v>2310</v>
      </c>
      <c r="C975" s="20">
        <v>5.3634439137957814</v>
      </c>
      <c r="D975" s="20">
        <v>-2.0804329970902038</v>
      </c>
      <c r="E975" s="28" t="s">
        <v>169</v>
      </c>
      <c r="F975" s="28" t="s">
        <v>169</v>
      </c>
      <c r="G975" s="28" t="s">
        <v>169</v>
      </c>
      <c r="H975" s="31">
        <v>1.569595893394451E-6</v>
      </c>
      <c r="I975" s="28" t="s">
        <v>169</v>
      </c>
      <c r="J975" s="31">
        <v>1.3977056946346659E-4</v>
      </c>
      <c r="K975" s="28" t="s">
        <v>169</v>
      </c>
      <c r="L975" s="31">
        <v>2.7954113892693314E-3</v>
      </c>
    </row>
    <row r="976" spans="1:12">
      <c r="A976" s="2" t="s">
        <v>1134</v>
      </c>
      <c r="B976" s="16" t="s">
        <v>2311</v>
      </c>
      <c r="C976" s="20">
        <v>10.403503913795783</v>
      </c>
      <c r="D976" s="20">
        <v>-8.7822790595212084</v>
      </c>
      <c r="E976" s="28" t="s">
        <v>169</v>
      </c>
      <c r="F976" s="28" t="s">
        <v>169</v>
      </c>
      <c r="G976" s="28" t="s">
        <v>169</v>
      </c>
      <c r="H976" s="31">
        <v>7.8777126582347596E-7</v>
      </c>
      <c r="I976" s="28" t="s">
        <v>169</v>
      </c>
      <c r="J976" s="31">
        <v>2.2252824585743437E-4</v>
      </c>
      <c r="K976" s="28" t="s">
        <v>169</v>
      </c>
      <c r="L976" s="31">
        <v>4.4505649171486866E-3</v>
      </c>
    </row>
    <row r="977" spans="1:12">
      <c r="A977" s="2" t="s">
        <v>1135</v>
      </c>
      <c r="B977" s="16" t="s">
        <v>2312</v>
      </c>
      <c r="C977" s="20">
        <v>3.7136039137957813</v>
      </c>
      <c r="D977" s="20">
        <v>-0.83894926977110351</v>
      </c>
      <c r="E977" s="28" t="s">
        <v>169</v>
      </c>
      <c r="F977" s="28" t="s">
        <v>169</v>
      </c>
      <c r="G977" s="28" t="s">
        <v>169</v>
      </c>
      <c r="H977" s="31">
        <v>7.5172668920915221E-7</v>
      </c>
      <c r="I977" s="28" t="s">
        <v>169</v>
      </c>
      <c r="J977" s="31">
        <v>4.7036688564777375E-5</v>
      </c>
      <c r="K977" s="28" t="s">
        <v>169</v>
      </c>
      <c r="L977" s="31">
        <v>9.4073377129554742E-4</v>
      </c>
    </row>
    <row r="978" spans="1:12">
      <c r="A978" s="2" t="s">
        <v>1136</v>
      </c>
      <c r="B978" s="16" t="s">
        <v>2313</v>
      </c>
      <c r="C978" s="20">
        <v>6.1984239137957813</v>
      </c>
      <c r="D978" s="20">
        <v>-3.8275624456094977</v>
      </c>
      <c r="E978" s="28" t="s">
        <v>169</v>
      </c>
      <c r="F978" s="28" t="s">
        <v>169</v>
      </c>
      <c r="G978" s="28" t="s">
        <v>169</v>
      </c>
      <c r="H978" s="31">
        <v>7.2739731834662382E-6</v>
      </c>
      <c r="I978" s="28" t="s">
        <v>169</v>
      </c>
      <c r="J978" s="31">
        <v>1.6829870838270386E-4</v>
      </c>
      <c r="K978" s="28" t="s">
        <v>169</v>
      </c>
      <c r="L978" s="31">
        <v>3.3659741676540767E-3</v>
      </c>
    </row>
    <row r="979" spans="1:12">
      <c r="A979" s="2" t="s">
        <v>1137</v>
      </c>
      <c r="B979" s="16" t="s">
        <v>2314</v>
      </c>
      <c r="C979" s="20">
        <v>-2.871608620421838E-2</v>
      </c>
      <c r="D979" s="20">
        <v>-2.5866750897789226</v>
      </c>
      <c r="E979" s="28" t="s">
        <v>169</v>
      </c>
      <c r="F979" s="28" t="s">
        <v>169</v>
      </c>
      <c r="G979" s="28" t="s">
        <v>169</v>
      </c>
      <c r="H979" s="31">
        <v>5.2582994190554369E-10</v>
      </c>
      <c r="I979" s="28" t="s">
        <v>169</v>
      </c>
      <c r="J979" s="31">
        <v>4.5613487707447072E-8</v>
      </c>
      <c r="K979" s="28" t="s">
        <v>169</v>
      </c>
      <c r="L979" s="31">
        <v>9.1226975414894144E-7</v>
      </c>
    </row>
    <row r="980" spans="1:12">
      <c r="A980" s="2" t="s">
        <v>1138</v>
      </c>
      <c r="B980" s="16" t="s">
        <v>2315</v>
      </c>
      <c r="C980" s="20">
        <v>0.97728391379578172</v>
      </c>
      <c r="D980" s="20">
        <v>-1.5788617490154544</v>
      </c>
      <c r="E980" s="28" t="s">
        <v>169</v>
      </c>
      <c r="F980" s="28" t="s">
        <v>169</v>
      </c>
      <c r="G980" s="28" t="s">
        <v>169</v>
      </c>
      <c r="H980" s="31">
        <v>7.2083311476458692E-9</v>
      </c>
      <c r="I980" s="28" t="s">
        <v>169</v>
      </c>
      <c r="J980" s="31">
        <v>3.7639794625410424E-7</v>
      </c>
      <c r="K980" s="28" t="s">
        <v>169</v>
      </c>
      <c r="L980" s="31">
        <v>7.5279589250820848E-6</v>
      </c>
    </row>
    <row r="981" spans="1:12">
      <c r="A981" s="2" t="s">
        <v>1139</v>
      </c>
      <c r="B981" s="16" t="s">
        <v>2316</v>
      </c>
      <c r="C981" s="20">
        <v>3.2508439137957814</v>
      </c>
      <c r="D981" s="20">
        <v>-7.3500167689014866</v>
      </c>
      <c r="E981" s="28" t="s">
        <v>169</v>
      </c>
      <c r="F981" s="28" t="s">
        <v>169</v>
      </c>
      <c r="G981" s="28" t="s">
        <v>169</v>
      </c>
      <c r="H981" s="31">
        <v>6.145753861284395E-7</v>
      </c>
      <c r="I981" s="28" t="s">
        <v>169</v>
      </c>
      <c r="J981" s="31">
        <v>3.7848310373781608E-5</v>
      </c>
      <c r="K981" s="28" t="s">
        <v>169</v>
      </c>
      <c r="L981" s="31">
        <v>7.5696620747563203E-4</v>
      </c>
    </row>
    <row r="982" spans="1:12">
      <c r="A982" s="2" t="s">
        <v>1140</v>
      </c>
      <c r="B982" s="16" t="s">
        <v>2317</v>
      </c>
      <c r="C982" s="20">
        <v>3.5627039137957817</v>
      </c>
      <c r="D982" s="20">
        <v>-4.4317696297481852</v>
      </c>
      <c r="E982" s="28" t="s">
        <v>169</v>
      </c>
      <c r="F982" s="28" t="s">
        <v>169</v>
      </c>
      <c r="G982" s="28" t="s">
        <v>169</v>
      </c>
      <c r="H982" s="31">
        <v>7.5009735718789972E-6</v>
      </c>
      <c r="I982" s="28" t="s">
        <v>169</v>
      </c>
      <c r="J982" s="31">
        <v>5.3588383105088176E-5</v>
      </c>
      <c r="K982" s="28" t="s">
        <v>169</v>
      </c>
      <c r="L982" s="31">
        <v>1.0717676621017636E-3</v>
      </c>
    </row>
    <row r="983" spans="1:12">
      <c r="A983" s="2" t="s">
        <v>1141</v>
      </c>
      <c r="B983" s="16" t="s">
        <v>2318</v>
      </c>
      <c r="C983" s="20">
        <v>2.3555039137957814</v>
      </c>
      <c r="D983" s="20">
        <v>-4.4679794071183059</v>
      </c>
      <c r="E983" s="28" t="s">
        <v>169</v>
      </c>
      <c r="F983" s="28" t="s">
        <v>169</v>
      </c>
      <c r="G983" s="28" t="s">
        <v>169</v>
      </c>
      <c r="H983" s="31">
        <v>7.1283222136916247E-8</v>
      </c>
      <c r="I983" s="28" t="s">
        <v>169</v>
      </c>
      <c r="J983" s="31">
        <v>8.9232648800445093E-6</v>
      </c>
      <c r="K983" s="28" t="s">
        <v>169</v>
      </c>
      <c r="L983" s="31">
        <v>1.7846529760089019E-4</v>
      </c>
    </row>
    <row r="984" spans="1:12">
      <c r="A984" s="2" t="s">
        <v>1142</v>
      </c>
      <c r="B984" s="16" t="s">
        <v>2319</v>
      </c>
      <c r="C984" s="20">
        <v>11.781723913795782</v>
      </c>
      <c r="D984" s="20">
        <v>-1.961145702878355</v>
      </c>
      <c r="E984" s="28" t="s">
        <v>169</v>
      </c>
      <c r="F984" s="28" t="s">
        <v>169</v>
      </c>
      <c r="G984" s="28" t="s">
        <v>169</v>
      </c>
      <c r="H984" s="31">
        <v>4.4021330021367965E-6</v>
      </c>
      <c r="I984" s="28" t="s">
        <v>169</v>
      </c>
      <c r="J984" s="31">
        <v>2.253480664287986E-4</v>
      </c>
      <c r="K984" s="28" t="s">
        <v>169</v>
      </c>
      <c r="L984" s="31">
        <v>4.5069613285759723E-3</v>
      </c>
    </row>
    <row r="985" spans="1:12">
      <c r="A985" s="2" t="s">
        <v>1143</v>
      </c>
      <c r="B985" s="16" t="s">
        <v>2320</v>
      </c>
      <c r="C985" s="20">
        <v>2.6673639137957816</v>
      </c>
      <c r="D985" s="20">
        <v>-1.1496524412734785</v>
      </c>
      <c r="E985" s="28" t="s">
        <v>169</v>
      </c>
      <c r="F985" s="28" t="s">
        <v>169</v>
      </c>
      <c r="G985" s="28" t="s">
        <v>169</v>
      </c>
      <c r="H985" s="31">
        <v>7.0167754277158301E-7</v>
      </c>
      <c r="I985" s="28" t="s">
        <v>169</v>
      </c>
      <c r="J985" s="31">
        <v>1.1025257877807048E-5</v>
      </c>
      <c r="K985" s="28" t="s">
        <v>169</v>
      </c>
      <c r="L985" s="31">
        <v>2.2050515755614098E-4</v>
      </c>
    </row>
    <row r="986" spans="1:12">
      <c r="A986" s="2" t="s">
        <v>1144</v>
      </c>
      <c r="B986" s="16" t="s">
        <v>2321</v>
      </c>
      <c r="C986" s="20">
        <v>3.8041439137957811</v>
      </c>
      <c r="D986" s="20">
        <v>-4.8054924235706533</v>
      </c>
      <c r="E986" s="28" t="s">
        <v>169</v>
      </c>
      <c r="F986" s="28" t="s">
        <v>169</v>
      </c>
      <c r="G986" s="28" t="s">
        <v>169</v>
      </c>
      <c r="H986" s="31">
        <v>5.4562664228905115E-7</v>
      </c>
      <c r="I986" s="28" t="s">
        <v>169</v>
      </c>
      <c r="J986" s="31">
        <v>6.6547086634037616E-5</v>
      </c>
      <c r="K986" s="28" t="s">
        <v>169</v>
      </c>
      <c r="L986" s="31">
        <v>1.3309417326807524E-3</v>
      </c>
    </row>
    <row r="987" spans="1:12">
      <c r="A987" s="2" t="s">
        <v>1145</v>
      </c>
      <c r="B987" s="16" t="s">
        <v>2322</v>
      </c>
      <c r="C987" s="20">
        <v>0.45416391379578147</v>
      </c>
      <c r="D987" s="20">
        <v>-3.8350881923622526</v>
      </c>
      <c r="E987" s="28" t="s">
        <v>169</v>
      </c>
      <c r="F987" s="28" t="s">
        <v>169</v>
      </c>
      <c r="G987" s="28" t="s">
        <v>169</v>
      </c>
      <c r="H987" s="31">
        <v>5.0731841281596573E-8</v>
      </c>
      <c r="I987" s="28" t="s">
        <v>169</v>
      </c>
      <c r="J987" s="31">
        <v>1.4088988556209129E-7</v>
      </c>
      <c r="K987" s="28" t="s">
        <v>169</v>
      </c>
      <c r="L987" s="31">
        <v>2.817797711241826E-6</v>
      </c>
    </row>
    <row r="988" spans="1:12">
      <c r="A988" s="2" t="s">
        <v>1146</v>
      </c>
      <c r="B988" s="16" t="s">
        <v>2323</v>
      </c>
      <c r="C988" s="20">
        <v>4.4681039137957805</v>
      </c>
      <c r="D988" s="20">
        <v>-4.5938607170419488</v>
      </c>
      <c r="E988" s="28" t="s">
        <v>169</v>
      </c>
      <c r="F988" s="28" t="s">
        <v>169</v>
      </c>
      <c r="G988" s="28" t="s">
        <v>169</v>
      </c>
      <c r="H988" s="31">
        <v>2.5429139608454216E-7</v>
      </c>
      <c r="I988" s="28" t="s">
        <v>169</v>
      </c>
      <c r="J988" s="31">
        <v>1.0099209437297428E-4</v>
      </c>
      <c r="K988" s="28" t="s">
        <v>169</v>
      </c>
      <c r="L988" s="31">
        <v>2.0198418874594853E-3</v>
      </c>
    </row>
    <row r="989" spans="1:12">
      <c r="A989" s="2" t="s">
        <v>1147</v>
      </c>
      <c r="B989" s="16" t="s">
        <v>2324</v>
      </c>
      <c r="C989" s="20">
        <v>0.16242391379578161</v>
      </c>
      <c r="D989" s="20">
        <v>-5.068510444687651</v>
      </c>
      <c r="E989" s="28" t="s">
        <v>169</v>
      </c>
      <c r="F989" s="28" t="s">
        <v>169</v>
      </c>
      <c r="G989" s="28" t="s">
        <v>169</v>
      </c>
      <c r="H989" s="31">
        <v>7.4493663302822984E-11</v>
      </c>
      <c r="I989" s="28" t="s">
        <v>169</v>
      </c>
      <c r="J989" s="31">
        <v>7.2346966952451308E-8</v>
      </c>
      <c r="K989" s="28" t="s">
        <v>169</v>
      </c>
      <c r="L989" s="31">
        <v>1.446939339049026E-6</v>
      </c>
    </row>
    <row r="990" spans="1:12">
      <c r="A990" s="2" t="s">
        <v>1148</v>
      </c>
      <c r="B990" s="16" t="s">
        <v>2325</v>
      </c>
      <c r="C990" s="20">
        <v>4.3876239137957809</v>
      </c>
      <c r="D990" s="20">
        <v>-2.5585217490154544</v>
      </c>
      <c r="E990" s="28" t="s">
        <v>169</v>
      </c>
      <c r="F990" s="28" t="s">
        <v>169</v>
      </c>
      <c r="G990" s="28" t="s">
        <v>169</v>
      </c>
      <c r="H990" s="31">
        <v>3.6488958900947847E-6</v>
      </c>
      <c r="I990" s="28" t="s">
        <v>169</v>
      </c>
      <c r="J990" s="31">
        <v>9.6853219894178796E-5</v>
      </c>
      <c r="K990" s="28" t="s">
        <v>169</v>
      </c>
      <c r="L990" s="31">
        <v>1.937064397883576E-3</v>
      </c>
    </row>
    <row r="991" spans="1:12">
      <c r="A991" s="2" t="s">
        <v>1149</v>
      </c>
      <c r="B991" s="16" t="s">
        <v>2326</v>
      </c>
      <c r="C991" s="20">
        <v>2.8685639137957817</v>
      </c>
      <c r="D991" s="20">
        <v>-3.9103664927864363</v>
      </c>
      <c r="E991" s="28" t="s">
        <v>169</v>
      </c>
      <c r="F991" s="28" t="s">
        <v>169</v>
      </c>
      <c r="G991" s="28" t="s">
        <v>169</v>
      </c>
      <c r="H991" s="31">
        <v>6.6826546948112249E-8</v>
      </c>
      <c r="I991" s="28" t="s">
        <v>169</v>
      </c>
      <c r="J991" s="31">
        <v>2.2031922917131349E-5</v>
      </c>
      <c r="K991" s="28" t="s">
        <v>169</v>
      </c>
      <c r="L991" s="31">
        <v>4.4063845834262696E-4</v>
      </c>
    </row>
    <row r="992" spans="1:12">
      <c r="A992" s="2" t="s">
        <v>1150</v>
      </c>
      <c r="B992" s="16" t="s">
        <v>2327</v>
      </c>
      <c r="C992" s="20">
        <v>3.1401839137957817</v>
      </c>
      <c r="D992" s="20">
        <v>-7.4705018024026293</v>
      </c>
      <c r="E992" s="28" t="s">
        <v>169</v>
      </c>
      <c r="F992" s="28" t="s">
        <v>169</v>
      </c>
      <c r="G992" s="28" t="s">
        <v>169</v>
      </c>
      <c r="H992" s="31">
        <v>9.6432718715534634E-7</v>
      </c>
      <c r="I992" s="28" t="s">
        <v>169</v>
      </c>
      <c r="J992" s="31">
        <v>3.2790077162396335E-5</v>
      </c>
      <c r="K992" s="28" t="s">
        <v>169</v>
      </c>
      <c r="L992" s="31">
        <v>6.5580154324792659E-4</v>
      </c>
    </row>
    <row r="993" spans="1:12">
      <c r="A993" s="2" t="s">
        <v>1151</v>
      </c>
      <c r="B993" s="16" t="s">
        <v>2328</v>
      </c>
      <c r="C993" s="20">
        <v>6.5203439137957808</v>
      </c>
      <c r="D993" s="20">
        <v>2.5898608529846188</v>
      </c>
      <c r="E993" s="28" t="s">
        <v>169</v>
      </c>
      <c r="F993" s="28" t="s">
        <v>170</v>
      </c>
      <c r="G993" s="28" t="s">
        <v>169</v>
      </c>
      <c r="H993" s="31">
        <v>1.3058733875582701E-6</v>
      </c>
      <c r="I993" s="28" t="s">
        <v>169</v>
      </c>
      <c r="J993" s="31">
        <v>3.7363314915755746E-5</v>
      </c>
      <c r="K993" s="28" t="s">
        <v>169</v>
      </c>
      <c r="L993" s="31">
        <v>7.4726629831511481E-4</v>
      </c>
    </row>
    <row r="994" spans="1:12">
      <c r="A994" s="2" t="s">
        <v>1152</v>
      </c>
      <c r="B994" s="16" t="s">
        <v>2329</v>
      </c>
      <c r="C994" s="20">
        <v>0.53464391379578169</v>
      </c>
      <c r="D994" s="20">
        <v>-6.1043804942957918</v>
      </c>
      <c r="E994" s="28" t="s">
        <v>169</v>
      </c>
      <c r="F994" s="28" t="s">
        <v>169</v>
      </c>
      <c r="G994" s="28" t="s">
        <v>169</v>
      </c>
      <c r="H994" s="31">
        <v>2.1267017447302627E-10</v>
      </c>
      <c r="I994" s="28" t="s">
        <v>169</v>
      </c>
      <c r="J994" s="31">
        <v>1.6953933016309146E-7</v>
      </c>
      <c r="K994" s="28" t="s">
        <v>169</v>
      </c>
      <c r="L994" s="31">
        <v>3.3907866032618289E-6</v>
      </c>
    </row>
    <row r="995" spans="1:12">
      <c r="A995" s="2" t="s">
        <v>1153</v>
      </c>
      <c r="B995" s="16" t="s">
        <v>2330</v>
      </c>
      <c r="C995" s="20">
        <v>-3.418936086204218</v>
      </c>
      <c r="D995" s="20">
        <v>-13.396461265132851</v>
      </c>
      <c r="E995" s="28" t="s">
        <v>169</v>
      </c>
      <c r="F995" s="28" t="s">
        <v>169</v>
      </c>
      <c r="G995" s="28" t="s">
        <v>169</v>
      </c>
      <c r="H995" s="31">
        <v>2.1079537642250334E-10</v>
      </c>
      <c r="I995" s="28" t="s">
        <v>169</v>
      </c>
      <c r="J995" s="31">
        <v>1.9092980399520045E-11</v>
      </c>
      <c r="K995" s="28" t="s">
        <v>169</v>
      </c>
      <c r="L995" s="31">
        <v>3.8185960799040087E-10</v>
      </c>
    </row>
    <row r="996" spans="1:12">
      <c r="A996" s="2" t="s">
        <v>1154</v>
      </c>
      <c r="B996" s="16" t="s">
        <v>2331</v>
      </c>
      <c r="C996" s="20">
        <v>2.4762239137957813</v>
      </c>
      <c r="D996" s="20">
        <v>-4.0619534968087345</v>
      </c>
      <c r="E996" s="28" t="s">
        <v>169</v>
      </c>
      <c r="F996" s="28" t="s">
        <v>169</v>
      </c>
      <c r="G996" s="28" t="s">
        <v>169</v>
      </c>
      <c r="H996" s="31">
        <v>1.2227864335708907E-8</v>
      </c>
      <c r="I996" s="28" t="s">
        <v>169</v>
      </c>
      <c r="J996" s="31">
        <v>1.1208619392289794E-5</v>
      </c>
      <c r="K996" s="28" t="s">
        <v>169</v>
      </c>
      <c r="L996" s="31">
        <v>2.2417238784579587E-4</v>
      </c>
    </row>
    <row r="997" spans="1:12">
      <c r="A997" s="2" t="s">
        <v>1155</v>
      </c>
      <c r="B997" s="16" t="s">
        <v>2332</v>
      </c>
      <c r="C997" s="20">
        <v>6.1682439137957807</v>
      </c>
      <c r="D997" s="20">
        <v>-8.3028005397653857</v>
      </c>
      <c r="E997" s="28" t="s">
        <v>169</v>
      </c>
      <c r="F997" s="28" t="s">
        <v>169</v>
      </c>
      <c r="G997" s="28" t="s">
        <v>169</v>
      </c>
      <c r="H997" s="31">
        <v>4.4247633413583892E-6</v>
      </c>
      <c r="I997" s="28" t="s">
        <v>169</v>
      </c>
      <c r="J997" s="31">
        <v>1.6740182052959286E-4</v>
      </c>
      <c r="K997" s="28" t="s">
        <v>169</v>
      </c>
      <c r="L997" s="31">
        <v>3.3480364105918569E-3</v>
      </c>
    </row>
    <row r="998" spans="1:12">
      <c r="A998" s="2" t="s">
        <v>1156</v>
      </c>
      <c r="B998" s="16" t="s">
        <v>2333</v>
      </c>
      <c r="C998" s="20">
        <v>12.214303913795781</v>
      </c>
      <c r="D998" s="20">
        <v>-1.2782111688509907</v>
      </c>
      <c r="E998" s="28" t="s">
        <v>169</v>
      </c>
      <c r="F998" s="28" t="s">
        <v>169</v>
      </c>
      <c r="G998" s="28" t="s">
        <v>170</v>
      </c>
      <c r="H998" s="31">
        <v>3.2121350448021872E-5</v>
      </c>
      <c r="I998" s="28" t="s">
        <v>169</v>
      </c>
      <c r="J998" s="31">
        <v>2.2582537922031043E-4</v>
      </c>
      <c r="K998" s="28" t="s">
        <v>169</v>
      </c>
      <c r="L998" s="31">
        <v>4.5165075844062087E-3</v>
      </c>
    </row>
    <row r="999" spans="1:12">
      <c r="A999" s="2" t="s">
        <v>1157</v>
      </c>
      <c r="B999" s="16" t="s">
        <v>2334</v>
      </c>
      <c r="C999" s="20">
        <v>4.0053439137957811</v>
      </c>
      <c r="D999" s="20">
        <v>-4.7396158664066084</v>
      </c>
      <c r="E999" s="28" t="s">
        <v>169</v>
      </c>
      <c r="F999" s="28" t="s">
        <v>169</v>
      </c>
      <c r="G999" s="28" t="s">
        <v>169</v>
      </c>
      <c r="H999" s="31">
        <v>4.3791066602441579E-7</v>
      </c>
      <c r="I999" s="28" t="s">
        <v>169</v>
      </c>
      <c r="J999" s="31">
        <v>7.735016368022276E-5</v>
      </c>
      <c r="K999" s="28" t="s">
        <v>169</v>
      </c>
      <c r="L999" s="31">
        <v>1.5470032736044552E-3</v>
      </c>
    </row>
    <row r="1000" spans="1:12">
      <c r="A1000" s="2" t="s">
        <v>1158</v>
      </c>
      <c r="B1000" s="16" t="s">
        <v>2335</v>
      </c>
      <c r="C1000" s="20">
        <v>1.2589639137957818</v>
      </c>
      <c r="D1000" s="20">
        <v>-2.3927269264749707</v>
      </c>
      <c r="E1000" s="28" t="s">
        <v>169</v>
      </c>
      <c r="F1000" s="28" t="s">
        <v>169</v>
      </c>
      <c r="G1000" s="28" t="s">
        <v>169</v>
      </c>
      <c r="H1000" s="31">
        <v>2.4458005266973698E-9</v>
      </c>
      <c r="I1000" s="28" t="s">
        <v>169</v>
      </c>
      <c r="J1000" s="31">
        <v>8.4410909046321504E-7</v>
      </c>
      <c r="K1000" s="28" t="s">
        <v>169</v>
      </c>
      <c r="L1000" s="31">
        <v>1.6882181809264301E-5</v>
      </c>
    </row>
    <row r="1001" spans="1:12">
      <c r="A1001" s="2" t="s">
        <v>1159</v>
      </c>
      <c r="B1001" s="16" t="s">
        <v>2336</v>
      </c>
      <c r="C1001" s="20">
        <v>4.2970839137957801</v>
      </c>
      <c r="D1001" s="20">
        <v>-3.7602960434338906</v>
      </c>
      <c r="E1001" s="28" t="s">
        <v>169</v>
      </c>
      <c r="F1001" s="28" t="s">
        <v>169</v>
      </c>
      <c r="G1001" s="28" t="s">
        <v>169</v>
      </c>
      <c r="H1001" s="31">
        <v>5.4833382176190571E-6</v>
      </c>
      <c r="I1001" s="28" t="s">
        <v>169</v>
      </c>
      <c r="J1001" s="31">
        <v>9.2500832656846195E-5</v>
      </c>
      <c r="K1001" s="28" t="s">
        <v>169</v>
      </c>
      <c r="L1001" s="31">
        <v>1.8500166531369238E-3</v>
      </c>
    </row>
    <row r="1002" spans="1:12">
      <c r="A1002" s="2" t="s">
        <v>1160</v>
      </c>
      <c r="B1002" s="16" t="s">
        <v>2337</v>
      </c>
      <c r="C1002" s="20">
        <v>5.6853639137957801</v>
      </c>
      <c r="D1002" s="20">
        <v>-3.327848618106878</v>
      </c>
      <c r="E1002" s="28" t="s">
        <v>169</v>
      </c>
      <c r="F1002" s="28" t="s">
        <v>169</v>
      </c>
      <c r="G1002" s="28" t="s">
        <v>169</v>
      </c>
      <c r="H1002" s="31">
        <v>1.8071655090077378E-6</v>
      </c>
      <c r="I1002" s="28" t="s">
        <v>169</v>
      </c>
      <c r="J1002" s="31">
        <v>1.5172337350245139E-4</v>
      </c>
      <c r="K1002" s="28" t="s">
        <v>169</v>
      </c>
      <c r="L1002" s="31">
        <v>3.0344674700490274E-3</v>
      </c>
    </row>
    <row r="1003" spans="1:12">
      <c r="A1003" s="2" t="s">
        <v>1161</v>
      </c>
      <c r="B1003" s="16" t="s">
        <v>2338</v>
      </c>
      <c r="C1003" s="20">
        <v>-0.38081608620421831</v>
      </c>
      <c r="D1003" s="20">
        <v>-10.40250692647497</v>
      </c>
      <c r="E1003" s="28" t="s">
        <v>169</v>
      </c>
      <c r="F1003" s="28" t="s">
        <v>169</v>
      </c>
      <c r="G1003" s="28" t="s">
        <v>169</v>
      </c>
      <c r="H1003" s="31">
        <v>4.3188961657763178E-10</v>
      </c>
      <c r="I1003" s="28" t="s">
        <v>169</v>
      </c>
      <c r="J1003" s="31">
        <v>2.0790832247161534E-8</v>
      </c>
      <c r="K1003" s="28" t="s">
        <v>169</v>
      </c>
      <c r="L1003" s="31">
        <v>4.1581664494323067E-7</v>
      </c>
    </row>
    <row r="1004" spans="1:12">
      <c r="A1004" s="2" t="s">
        <v>1162</v>
      </c>
      <c r="B1004" s="16" t="s">
        <v>2339</v>
      </c>
      <c r="C1004" s="20">
        <v>1.0376439137957816</v>
      </c>
      <c r="D1004" s="20">
        <v>-5.9501128189651418</v>
      </c>
      <c r="E1004" s="28" t="s">
        <v>169</v>
      </c>
      <c r="F1004" s="28" t="s">
        <v>169</v>
      </c>
      <c r="G1004" s="28" t="s">
        <v>169</v>
      </c>
      <c r="H1004" s="31">
        <v>3.0050846088426165E-9</v>
      </c>
      <c r="I1004" s="28" t="s">
        <v>169</v>
      </c>
      <c r="J1004" s="31">
        <v>5.3140786070411661E-7</v>
      </c>
      <c r="K1004" s="28" t="s">
        <v>169</v>
      </c>
      <c r="L1004" s="31">
        <v>1.0628157214082333E-5</v>
      </c>
    </row>
    <row r="1005" spans="1:12">
      <c r="A1005" s="2" t="s">
        <v>1163</v>
      </c>
      <c r="B1005" s="16" t="s">
        <v>2340</v>
      </c>
      <c r="C1005" s="20">
        <v>2.8786239137957814</v>
      </c>
      <c r="D1005" s="20">
        <v>-4.2470292735820401</v>
      </c>
      <c r="E1005" s="28" t="s">
        <v>169</v>
      </c>
      <c r="F1005" s="28" t="s">
        <v>169</v>
      </c>
      <c r="G1005" s="28" t="s">
        <v>169</v>
      </c>
      <c r="H1005" s="31">
        <v>3.7902529892741512E-7</v>
      </c>
      <c r="I1005" s="28" t="s">
        <v>169</v>
      </c>
      <c r="J1005" s="31">
        <v>2.2390990215020173E-5</v>
      </c>
      <c r="K1005" s="28" t="s">
        <v>169</v>
      </c>
      <c r="L1005" s="31">
        <v>4.4781980430040342E-4</v>
      </c>
    </row>
    <row r="1006" spans="1:12">
      <c r="A1006" s="2" t="s">
        <v>1164</v>
      </c>
      <c r="B1006" s="16" t="s">
        <v>2341</v>
      </c>
      <c r="C1006" s="20">
        <v>1.1281839137957814</v>
      </c>
      <c r="D1006" s="20">
        <v>-4.7820817316713784</v>
      </c>
      <c r="E1006" s="28" t="s">
        <v>169</v>
      </c>
      <c r="F1006" s="28" t="s">
        <v>169</v>
      </c>
      <c r="G1006" s="28" t="s">
        <v>169</v>
      </c>
      <c r="H1006" s="31">
        <v>1.3696964017562507E-8</v>
      </c>
      <c r="I1006" s="28" t="s">
        <v>169</v>
      </c>
      <c r="J1006" s="31">
        <v>6.5154356178830495E-7</v>
      </c>
      <c r="K1006" s="28" t="s">
        <v>169</v>
      </c>
      <c r="L1006" s="31">
        <v>1.3030871235766098E-5</v>
      </c>
    </row>
    <row r="1007" spans="1:12">
      <c r="A1007" s="2" t="s">
        <v>1165</v>
      </c>
      <c r="B1007" s="16" t="s">
        <v>2342</v>
      </c>
      <c r="C1007" s="20">
        <v>2.1341839137957819</v>
      </c>
      <c r="D1007" s="20">
        <v>-4.7141268875982654</v>
      </c>
      <c r="E1007" s="28" t="s">
        <v>169</v>
      </c>
      <c r="F1007" s="28" t="s">
        <v>169</v>
      </c>
      <c r="G1007" s="28" t="s">
        <v>169</v>
      </c>
      <c r="H1007" s="31">
        <v>5.8476267500973848E-8</v>
      </c>
      <c r="I1007" s="28" t="s">
        <v>169</v>
      </c>
      <c r="J1007" s="31">
        <v>5.7576729783950875E-6</v>
      </c>
      <c r="K1007" s="28" t="s">
        <v>169</v>
      </c>
      <c r="L1007" s="31">
        <v>1.1515345956790175E-4</v>
      </c>
    </row>
    <row r="1008" spans="1:12">
      <c r="A1008" s="2" t="s">
        <v>1166</v>
      </c>
      <c r="B1008" s="16" t="s">
        <v>2343</v>
      </c>
      <c r="C1008" s="20">
        <v>2.2850839137957815</v>
      </c>
      <c r="D1008" s="20">
        <v>-4.154005449896343</v>
      </c>
      <c r="E1008" s="28" t="s">
        <v>169</v>
      </c>
      <c r="F1008" s="28" t="s">
        <v>169</v>
      </c>
      <c r="G1008" s="28" t="s">
        <v>169</v>
      </c>
      <c r="H1008" s="31">
        <v>2.9777142542494114E-9</v>
      </c>
      <c r="I1008" s="28" t="s">
        <v>169</v>
      </c>
      <c r="J1008" s="31">
        <v>7.7796203231360362E-6</v>
      </c>
      <c r="K1008" s="28" t="s">
        <v>169</v>
      </c>
      <c r="L1008" s="31">
        <v>1.5559240646272071E-4</v>
      </c>
    </row>
    <row r="1009" spans="1:12">
      <c r="A1009" s="2" t="s">
        <v>1167</v>
      </c>
      <c r="B1009" s="16" t="s">
        <v>2344</v>
      </c>
      <c r="C1009" s="20">
        <v>1.9229239137957812</v>
      </c>
      <c r="D1009" s="20">
        <v>-2.7204368803349066</v>
      </c>
      <c r="E1009" s="28" t="s">
        <v>169</v>
      </c>
      <c r="F1009" s="28" t="s">
        <v>169</v>
      </c>
      <c r="G1009" s="28" t="s">
        <v>169</v>
      </c>
      <c r="H1009" s="31">
        <v>1.1160510980130617E-8</v>
      </c>
      <c r="I1009" s="28" t="s">
        <v>169</v>
      </c>
      <c r="J1009" s="31">
        <v>3.6632159229670307E-6</v>
      </c>
      <c r="K1009" s="28" t="s">
        <v>169</v>
      </c>
      <c r="L1009" s="31">
        <v>7.3264318459340612E-5</v>
      </c>
    </row>
    <row r="1010" spans="1:12">
      <c r="A1010" s="2" t="s">
        <v>1168</v>
      </c>
      <c r="B1010" s="16" t="s">
        <v>2345</v>
      </c>
      <c r="C1010" s="20">
        <v>4.2065439137957803</v>
      </c>
      <c r="D1010" s="20">
        <v>-0.71192628611338682</v>
      </c>
      <c r="E1010" s="28" t="s">
        <v>169</v>
      </c>
      <c r="F1010" s="28" t="s">
        <v>169</v>
      </c>
      <c r="G1010" s="28" t="s">
        <v>169</v>
      </c>
      <c r="H1010" s="31">
        <v>1.2679837753666036E-6</v>
      </c>
      <c r="I1010" s="28" t="s">
        <v>169</v>
      </c>
      <c r="J1010" s="31">
        <v>7.3807482128832307E-5</v>
      </c>
      <c r="K1010" s="28" t="s">
        <v>169</v>
      </c>
      <c r="L1010" s="31">
        <v>1.4761496425766459E-3</v>
      </c>
    </row>
    <row r="1011" spans="1:12">
      <c r="A1011" s="2" t="s">
        <v>1169</v>
      </c>
      <c r="B1011" s="16" t="s">
        <v>2346</v>
      </c>
      <c r="C1011" s="20">
        <v>3.9751639137957815</v>
      </c>
      <c r="D1011" s="20">
        <v>-6.2152813584320121</v>
      </c>
      <c r="E1011" s="28" t="s">
        <v>169</v>
      </c>
      <c r="F1011" s="28" t="s">
        <v>169</v>
      </c>
      <c r="G1011" s="28" t="s">
        <v>169</v>
      </c>
      <c r="H1011" s="31">
        <v>3.3395333102092463E-7</v>
      </c>
      <c r="I1011" s="28" t="s">
        <v>169</v>
      </c>
      <c r="J1011" s="31">
        <v>7.5743460492300809E-5</v>
      </c>
      <c r="K1011" s="28" t="s">
        <v>169</v>
      </c>
      <c r="L1011" s="31">
        <v>1.5148692098460161E-3</v>
      </c>
    </row>
    <row r="1012" spans="1:12">
      <c r="A1012" s="2" t="s">
        <v>1170</v>
      </c>
      <c r="B1012" s="16" t="s">
        <v>2347</v>
      </c>
      <c r="C1012" s="20">
        <v>2.2046039137957818</v>
      </c>
      <c r="D1012" s="20">
        <v>-3.6152932568785312</v>
      </c>
      <c r="E1012" s="28" t="s">
        <v>169</v>
      </c>
      <c r="F1012" s="28" t="s">
        <v>169</v>
      </c>
      <c r="G1012" s="28" t="s">
        <v>169</v>
      </c>
      <c r="H1012" s="31">
        <v>6.777841910178481E-8</v>
      </c>
      <c r="I1012" s="28" t="s">
        <v>169</v>
      </c>
      <c r="J1012" s="31">
        <v>6.6245084114604606E-6</v>
      </c>
      <c r="K1012" s="28" t="s">
        <v>169</v>
      </c>
      <c r="L1012" s="31">
        <v>1.3249016822920921E-4</v>
      </c>
    </row>
    <row r="1013" spans="1:12">
      <c r="A1013" s="2" t="s">
        <v>1171</v>
      </c>
      <c r="B1013" s="16" t="s">
        <v>2348</v>
      </c>
      <c r="C1013" s="20">
        <v>4.2669039137957814</v>
      </c>
      <c r="D1013" s="20">
        <v>-1.0620816448572863</v>
      </c>
      <c r="E1013" s="28" t="s">
        <v>169</v>
      </c>
      <c r="F1013" s="28" t="s">
        <v>169</v>
      </c>
      <c r="G1013" s="28" t="s">
        <v>169</v>
      </c>
      <c r="H1013" s="31">
        <v>1.6860745741072963E-6</v>
      </c>
      <c r="I1013" s="28" t="s">
        <v>169</v>
      </c>
      <c r="J1013" s="31">
        <v>8.4496874401587268E-5</v>
      </c>
      <c r="K1013" s="28" t="s">
        <v>169</v>
      </c>
      <c r="L1013" s="31">
        <v>1.6899374880317453E-3</v>
      </c>
    </row>
    <row r="1014" spans="1:12">
      <c r="A1014" s="2" t="s">
        <v>1172</v>
      </c>
      <c r="B1014" s="16" t="s">
        <v>2349</v>
      </c>
      <c r="C1014" s="20">
        <v>4.9308639137957808</v>
      </c>
      <c r="D1014" s="20">
        <v>-1.7681756559788842</v>
      </c>
      <c r="E1014" s="28" t="s">
        <v>169</v>
      </c>
      <c r="F1014" s="28" t="s">
        <v>169</v>
      </c>
      <c r="G1014" s="28" t="s">
        <v>169</v>
      </c>
      <c r="H1014" s="31">
        <v>1.2727050089526949E-6</v>
      </c>
      <c r="I1014" s="28" t="s">
        <v>169</v>
      </c>
      <c r="J1014" s="31">
        <v>1.2169925174404106E-4</v>
      </c>
      <c r="K1014" s="28" t="s">
        <v>169</v>
      </c>
      <c r="L1014" s="31">
        <v>2.4339850348808214E-3</v>
      </c>
    </row>
    <row r="1015" spans="1:12">
      <c r="A1015" s="2" t="s">
        <v>1173</v>
      </c>
      <c r="B1015" s="16" t="s">
        <v>2350</v>
      </c>
      <c r="C1015" s="20">
        <v>5.5747039137957808</v>
      </c>
      <c r="D1015" s="20">
        <v>-4.3988986117345625</v>
      </c>
      <c r="E1015" s="28" t="s">
        <v>169</v>
      </c>
      <c r="F1015" s="28" t="s">
        <v>169</v>
      </c>
      <c r="G1015" s="28" t="s">
        <v>169</v>
      </c>
      <c r="H1015" s="31">
        <v>7.8245824855045937E-7</v>
      </c>
      <c r="I1015" s="28" t="s">
        <v>169</v>
      </c>
      <c r="J1015" s="31">
        <v>1.4778522592251114E-4</v>
      </c>
      <c r="K1015" s="28" t="s">
        <v>169</v>
      </c>
      <c r="L1015" s="31">
        <v>2.9557045184502228E-3</v>
      </c>
    </row>
    <row r="1016" spans="1:12">
      <c r="A1016" s="2" t="s">
        <v>1174</v>
      </c>
      <c r="B1016" s="16" t="s">
        <v>2351</v>
      </c>
      <c r="C1016" s="20">
        <v>3.1703639137957813</v>
      </c>
      <c r="D1016" s="20">
        <v>-4.2418424738872611</v>
      </c>
      <c r="E1016" s="28" t="s">
        <v>169</v>
      </c>
      <c r="F1016" s="28" t="s">
        <v>169</v>
      </c>
      <c r="G1016" s="28" t="s">
        <v>169</v>
      </c>
      <c r="H1016" s="31">
        <v>3.8106709154702615E-8</v>
      </c>
      <c r="I1016" s="28" t="s">
        <v>169</v>
      </c>
      <c r="J1016" s="31">
        <v>3.4126517227742412E-5</v>
      </c>
      <c r="K1016" s="28" t="s">
        <v>169</v>
      </c>
      <c r="L1016" s="31">
        <v>6.8253034455484818E-4</v>
      </c>
    </row>
    <row r="1017" spans="1:12">
      <c r="A1017" s="2" t="s">
        <v>1175</v>
      </c>
      <c r="B1017" s="16" t="s">
        <v>2352</v>
      </c>
      <c r="C1017" s="20">
        <v>1.4903439137957817</v>
      </c>
      <c r="D1017" s="20">
        <v>-5.8192924235706531</v>
      </c>
      <c r="E1017" s="28" t="s">
        <v>169</v>
      </c>
      <c r="F1017" s="28" t="s">
        <v>169</v>
      </c>
      <c r="G1017" s="28" t="s">
        <v>169</v>
      </c>
      <c r="H1017" s="31">
        <v>2.5548285123777747E-9</v>
      </c>
      <c r="I1017" s="28" t="s">
        <v>169</v>
      </c>
      <c r="J1017" s="31">
        <v>1.4606446390312835E-6</v>
      </c>
      <c r="K1017" s="28" t="s">
        <v>169</v>
      </c>
      <c r="L1017" s="31">
        <v>2.921289278062567E-5</v>
      </c>
    </row>
    <row r="1018" spans="1:12">
      <c r="A1018" s="2" t="s">
        <v>1176</v>
      </c>
      <c r="B1018" s="16" t="s">
        <v>2353</v>
      </c>
      <c r="C1018" s="20">
        <v>4.0858239137957799</v>
      </c>
      <c r="D1018" s="20">
        <v>-7.4220190508491726</v>
      </c>
      <c r="E1018" s="28" t="s">
        <v>169</v>
      </c>
      <c r="F1018" s="28" t="s">
        <v>169</v>
      </c>
      <c r="G1018" s="28" t="s">
        <v>169</v>
      </c>
      <c r="H1018" s="31">
        <v>1.7620368939046984E-6</v>
      </c>
      <c r="I1018" s="28" t="s">
        <v>169</v>
      </c>
      <c r="J1018" s="31">
        <v>8.1610440214009694E-5</v>
      </c>
      <c r="K1018" s="28" t="s">
        <v>169</v>
      </c>
      <c r="L1018" s="31">
        <v>1.6322088042801939E-3</v>
      </c>
    </row>
    <row r="1019" spans="1:12">
      <c r="A1019" s="2" t="s">
        <v>1177</v>
      </c>
      <c r="B1019" s="16" t="s">
        <v>2354</v>
      </c>
      <c r="C1019" s="20">
        <v>0.71572391379578149</v>
      </c>
      <c r="D1019" s="20">
        <v>-6.8466896384202229</v>
      </c>
      <c r="E1019" s="28" t="s">
        <v>169</v>
      </c>
      <c r="F1019" s="28" t="s">
        <v>169</v>
      </c>
      <c r="G1019" s="28" t="s">
        <v>169</v>
      </c>
      <c r="H1019" s="31">
        <v>6.8292134718631208E-11</v>
      </c>
      <c r="I1019" s="28" t="s">
        <v>169</v>
      </c>
      <c r="J1019" s="31">
        <v>2.5616483375744693E-7</v>
      </c>
      <c r="K1019" s="28" t="s">
        <v>169</v>
      </c>
      <c r="L1019" s="31">
        <v>5.1232966751489385E-6</v>
      </c>
    </row>
    <row r="1020" spans="1:12">
      <c r="A1020" s="2" t="s">
        <v>1178</v>
      </c>
      <c r="B1020" s="16" t="s">
        <v>2355</v>
      </c>
      <c r="C1020" s="20">
        <v>1.2287839137957814</v>
      </c>
      <c r="D1020" s="20">
        <v>-8.2148478594223597</v>
      </c>
      <c r="E1020" s="28" t="s">
        <v>169</v>
      </c>
      <c r="F1020" s="28" t="s">
        <v>169</v>
      </c>
      <c r="G1020" s="28" t="s">
        <v>169</v>
      </c>
      <c r="H1020" s="31">
        <v>1.7152208275513554E-8</v>
      </c>
      <c r="I1020" s="28" t="s">
        <v>169</v>
      </c>
      <c r="J1020" s="31">
        <v>8.1666473741390068E-7</v>
      </c>
      <c r="K1020" s="28" t="s">
        <v>169</v>
      </c>
      <c r="L1020" s="31">
        <v>1.6333294748278011E-5</v>
      </c>
    </row>
    <row r="1021" spans="1:12">
      <c r="A1021" s="2" t="s">
        <v>1179</v>
      </c>
      <c r="B1021" s="16" t="s">
        <v>2356</v>
      </c>
      <c r="C1021" s="20">
        <v>1.6211239137957816</v>
      </c>
      <c r="D1021" s="20">
        <v>-4.2641514986040914</v>
      </c>
      <c r="E1021" s="28" t="s">
        <v>169</v>
      </c>
      <c r="F1021" s="28" t="s">
        <v>169</v>
      </c>
      <c r="G1021" s="28" t="s">
        <v>169</v>
      </c>
      <c r="H1021" s="31">
        <v>5.205152506668247E-9</v>
      </c>
      <c r="I1021" s="28" t="s">
        <v>169</v>
      </c>
      <c r="J1021" s="31">
        <v>1.9449949323871837E-6</v>
      </c>
      <c r="K1021" s="28" t="s">
        <v>169</v>
      </c>
      <c r="L1021" s="31">
        <v>3.8899898647743677E-5</v>
      </c>
    </row>
    <row r="1022" spans="1:12">
      <c r="A1022" s="2" t="s">
        <v>1180</v>
      </c>
      <c r="B1022" s="16" t="s">
        <v>2357</v>
      </c>
      <c r="C1022" s="20">
        <v>5.785963913795781</v>
      </c>
      <c r="D1022" s="20">
        <v>-3.0181709341946448</v>
      </c>
      <c r="E1022" s="28" t="s">
        <v>169</v>
      </c>
      <c r="F1022" s="28" t="s">
        <v>169</v>
      </c>
      <c r="G1022" s="28" t="s">
        <v>169</v>
      </c>
      <c r="H1022" s="31">
        <v>5.3347452844266762E-6</v>
      </c>
      <c r="I1022" s="28" t="s">
        <v>169</v>
      </c>
      <c r="J1022" s="31">
        <v>1.5519076037343878E-4</v>
      </c>
      <c r="K1022" s="28" t="s">
        <v>169</v>
      </c>
      <c r="L1022" s="31">
        <v>3.1038152074687755E-3</v>
      </c>
    </row>
    <row r="1023" spans="1:12">
      <c r="A1023" s="2" t="s">
        <v>1181</v>
      </c>
      <c r="B1023" s="16" t="s">
        <v>2358</v>
      </c>
      <c r="C1023" s="20">
        <v>-1.5880160862042181</v>
      </c>
      <c r="D1023" s="20">
        <v>-8.9700516169444153</v>
      </c>
      <c r="E1023" s="28" t="s">
        <v>169</v>
      </c>
      <c r="F1023" s="28" t="s">
        <v>169</v>
      </c>
      <c r="G1023" s="28" t="s">
        <v>169</v>
      </c>
      <c r="H1023" s="31">
        <v>1.224760265216593E-10</v>
      </c>
      <c r="I1023" s="28" t="s">
        <v>169</v>
      </c>
      <c r="J1023" s="31">
        <v>1.2931471282600769E-9</v>
      </c>
      <c r="K1023" s="28" t="s">
        <v>169</v>
      </c>
      <c r="L1023" s="31">
        <v>2.5862942565201537E-8</v>
      </c>
    </row>
    <row r="1024" spans="1:12">
      <c r="A1024" s="2" t="s">
        <v>1182</v>
      </c>
      <c r="B1024" s="16" t="s">
        <v>2359</v>
      </c>
      <c r="C1024" s="20">
        <v>9.30696391379578</v>
      </c>
      <c r="D1024" s="20">
        <v>2.8716439478940714</v>
      </c>
      <c r="E1024" s="28" t="s">
        <v>169</v>
      </c>
      <c r="F1024" s="28" t="s">
        <v>169</v>
      </c>
      <c r="G1024" s="28" t="s">
        <v>169</v>
      </c>
      <c r="H1024" s="31">
        <v>9.9371324320194064E-6</v>
      </c>
      <c r="I1024" s="28" t="s">
        <v>169</v>
      </c>
      <c r="J1024" s="31">
        <v>2.1457782470116492E-4</v>
      </c>
      <c r="K1024" s="28" t="s">
        <v>169</v>
      </c>
      <c r="L1024" s="31">
        <v>4.2915564940232982E-3</v>
      </c>
    </row>
    <row r="1025" spans="1:12">
      <c r="A1025" s="2" t="s">
        <v>1183</v>
      </c>
      <c r="B1025" s="16" t="s">
        <v>2360</v>
      </c>
      <c r="C1025" s="20">
        <v>6.3191439137957808</v>
      </c>
      <c r="D1025" s="20">
        <v>-5.3982962904494052</v>
      </c>
      <c r="E1025" s="28" t="s">
        <v>169</v>
      </c>
      <c r="F1025" s="28" t="s">
        <v>169</v>
      </c>
      <c r="G1025" s="28" t="s">
        <v>169</v>
      </c>
      <c r="H1025" s="31">
        <v>2.5256429626095184E-5</v>
      </c>
      <c r="I1025" s="28" t="s">
        <v>169</v>
      </c>
      <c r="J1025" s="31">
        <v>1.7179233943792624E-4</v>
      </c>
      <c r="K1025" s="28" t="s">
        <v>169</v>
      </c>
      <c r="L1025" s="31">
        <v>3.4358467887585249E-3</v>
      </c>
    </row>
    <row r="1026" spans="1:12">
      <c r="A1026" s="2" t="s">
        <v>1184</v>
      </c>
      <c r="B1026" s="16" t="s">
        <v>2361</v>
      </c>
      <c r="C1026" s="20">
        <v>-0.1192560862042184</v>
      </c>
      <c r="D1026" s="20">
        <v>-5.0975566289040177</v>
      </c>
      <c r="E1026" s="28" t="s">
        <v>169</v>
      </c>
      <c r="F1026" s="28" t="s">
        <v>169</v>
      </c>
      <c r="G1026" s="28" t="s">
        <v>169</v>
      </c>
      <c r="H1026" s="31">
        <v>2.1565367966941257E-10</v>
      </c>
      <c r="I1026" s="28" t="s">
        <v>169</v>
      </c>
      <c r="J1026" s="31">
        <v>3.7912807246730161E-8</v>
      </c>
      <c r="K1026" s="28" t="s">
        <v>169</v>
      </c>
      <c r="L1026" s="31">
        <v>7.5825614493460319E-7</v>
      </c>
    </row>
    <row r="1027" spans="1:12">
      <c r="A1027" s="2" t="s">
        <v>1185</v>
      </c>
      <c r="B1027" s="16" t="s">
        <v>2362</v>
      </c>
      <c r="C1027" s="20">
        <v>2.4661639137957816</v>
      </c>
      <c r="D1027" s="20">
        <v>-5.7380053863231018</v>
      </c>
      <c r="E1027" s="28" t="s">
        <v>169</v>
      </c>
      <c r="F1027" s="28" t="s">
        <v>169</v>
      </c>
      <c r="G1027" s="28" t="s">
        <v>169</v>
      </c>
      <c r="H1027" s="31">
        <v>2.366516806421506E-7</v>
      </c>
      <c r="I1027" s="28" t="s">
        <v>169</v>
      </c>
      <c r="J1027" s="31">
        <v>1.1007187749943118E-5</v>
      </c>
      <c r="K1027" s="28" t="s">
        <v>169</v>
      </c>
      <c r="L1027" s="31">
        <v>2.2014375499886235E-4</v>
      </c>
    </row>
    <row r="1028" spans="1:12">
      <c r="A1028" s="2" t="s">
        <v>1186</v>
      </c>
      <c r="B1028" s="16" t="s">
        <v>2363</v>
      </c>
      <c r="C1028" s="20">
        <v>1.0879439137957814</v>
      </c>
      <c r="D1028" s="20">
        <v>-3.815398190472965</v>
      </c>
      <c r="E1028" s="28" t="s">
        <v>169</v>
      </c>
      <c r="F1028" s="28" t="s">
        <v>169</v>
      </c>
      <c r="G1028" s="28" t="s">
        <v>169</v>
      </c>
      <c r="H1028" s="31">
        <v>1.5234551327506923E-8</v>
      </c>
      <c r="I1028" s="28" t="s">
        <v>169</v>
      </c>
      <c r="J1028" s="31">
        <v>5.9442328751969639E-7</v>
      </c>
      <c r="K1028" s="28" t="s">
        <v>169</v>
      </c>
      <c r="L1028" s="31">
        <v>1.1888465750393927E-5</v>
      </c>
    </row>
    <row r="1029" spans="1:12">
      <c r="A1029" s="2" t="s">
        <v>1187</v>
      </c>
      <c r="B1029" s="16" t="s">
        <v>2364</v>
      </c>
      <c r="C1029" s="20">
        <v>2.5164639137957816</v>
      </c>
      <c r="D1029" s="20">
        <v>-1.6360257703579069</v>
      </c>
      <c r="E1029" s="28" t="s">
        <v>169</v>
      </c>
      <c r="F1029" s="28" t="s">
        <v>169</v>
      </c>
      <c r="G1029" s="28" t="s">
        <v>169</v>
      </c>
      <c r="H1029" s="31">
        <v>1.0823876641938198E-7</v>
      </c>
      <c r="I1029" s="28" t="s">
        <v>169</v>
      </c>
      <c r="J1029" s="31">
        <v>1.0475894098793484E-5</v>
      </c>
      <c r="K1029" s="28" t="s">
        <v>169</v>
      </c>
      <c r="L1029" s="31">
        <v>2.0951788197586966E-4</v>
      </c>
    </row>
    <row r="1030" spans="1:12">
      <c r="A1030" s="2" t="s">
        <v>1188</v>
      </c>
      <c r="B1030" s="16" t="s">
        <v>2365</v>
      </c>
      <c r="C1030" s="20">
        <v>5.8765039137957809</v>
      </c>
      <c r="D1030" s="20">
        <v>1.557285384750126</v>
      </c>
      <c r="E1030" s="28" t="s">
        <v>169</v>
      </c>
      <c r="F1030" s="28" t="s">
        <v>169</v>
      </c>
      <c r="G1030" s="28" t="s">
        <v>169</v>
      </c>
      <c r="H1030" s="31">
        <v>1.5677646075675585E-6</v>
      </c>
      <c r="I1030" s="28" t="s">
        <v>169</v>
      </c>
      <c r="J1030" s="31">
        <v>6.6888496311999745E-5</v>
      </c>
      <c r="K1030" s="28" t="s">
        <v>169</v>
      </c>
      <c r="L1030" s="31">
        <v>1.337769926239995E-3</v>
      </c>
    </row>
    <row r="1031" spans="1:12">
      <c r="A1031" s="2" t="s">
        <v>1189</v>
      </c>
      <c r="B1031" s="16" t="s">
        <v>2366</v>
      </c>
      <c r="C1031" s="20">
        <v>0.25296391379578154</v>
      </c>
      <c r="D1031" s="20">
        <v>-9.5009949928281046</v>
      </c>
      <c r="E1031" s="28" t="s">
        <v>169</v>
      </c>
      <c r="F1031" s="28" t="s">
        <v>169</v>
      </c>
      <c r="G1031" s="28" t="s">
        <v>169</v>
      </c>
      <c r="H1031" s="31">
        <v>2.1798255460891427E-11</v>
      </c>
      <c r="I1031" s="28" t="s">
        <v>169</v>
      </c>
      <c r="J1031" s="31">
        <v>8.9030618302589976E-8</v>
      </c>
      <c r="K1031" s="28" t="s">
        <v>169</v>
      </c>
      <c r="L1031" s="31">
        <v>1.7806123660517996E-6</v>
      </c>
    </row>
    <row r="1032" spans="1:12">
      <c r="A1032" s="2" t="s">
        <v>1190</v>
      </c>
      <c r="B1032" s="16" t="s">
        <v>2367</v>
      </c>
      <c r="C1032" s="20">
        <v>3.4922839137957808</v>
      </c>
      <c r="D1032" s="20">
        <v>-10.019276994929147</v>
      </c>
      <c r="E1032" s="28" t="s">
        <v>169</v>
      </c>
      <c r="F1032" s="28" t="s">
        <v>169</v>
      </c>
      <c r="G1032" s="28" t="s">
        <v>169</v>
      </c>
      <c r="H1032" s="31">
        <v>1.4275263172124045E-6</v>
      </c>
      <c r="I1032" s="28" t="s">
        <v>169</v>
      </c>
      <c r="J1032" s="31">
        <v>4.9896229710535842E-5</v>
      </c>
      <c r="K1032" s="28" t="s">
        <v>169</v>
      </c>
      <c r="L1032" s="31">
        <v>9.9792459421071673E-4</v>
      </c>
    </row>
    <row r="1033" spans="1:12">
      <c r="A1033" s="2" t="s">
        <v>1191</v>
      </c>
      <c r="B1033" s="16" t="s">
        <v>2368</v>
      </c>
      <c r="C1033" s="20">
        <v>1.5004039137957814</v>
      </c>
      <c r="D1033" s="20">
        <v>-5.6441991296713061</v>
      </c>
      <c r="E1033" s="28" t="s">
        <v>169</v>
      </c>
      <c r="F1033" s="28" t="s">
        <v>169</v>
      </c>
      <c r="G1033" s="28" t="s">
        <v>169</v>
      </c>
      <c r="H1033" s="31">
        <v>1.0143620722132883E-8</v>
      </c>
      <c r="I1033" s="28" t="s">
        <v>169</v>
      </c>
      <c r="J1033" s="31">
        <v>1.4933774001229559E-6</v>
      </c>
      <c r="K1033" s="28" t="s">
        <v>169</v>
      </c>
      <c r="L1033" s="31">
        <v>2.9867548002459116E-5</v>
      </c>
    </row>
    <row r="1034" spans="1:12">
      <c r="A1034" s="2" t="s">
        <v>1192</v>
      </c>
      <c r="B1034" s="16" t="s">
        <v>2369</v>
      </c>
      <c r="C1034" s="20">
        <v>-2.1513760862042179</v>
      </c>
      <c r="D1034" s="20">
        <v>-10.28665149860409</v>
      </c>
      <c r="E1034" s="28" t="s">
        <v>169</v>
      </c>
      <c r="F1034" s="28" t="s">
        <v>169</v>
      </c>
      <c r="G1034" s="28" t="s">
        <v>169</v>
      </c>
      <c r="H1034" s="31">
        <v>1.4378943281784111E-10</v>
      </c>
      <c r="I1034" s="28" t="s">
        <v>169</v>
      </c>
      <c r="J1034" s="31">
        <v>3.5349287517187296E-10</v>
      </c>
      <c r="K1034" s="28" t="s">
        <v>169</v>
      </c>
      <c r="L1034" s="31">
        <v>7.0698575034374589E-9</v>
      </c>
    </row>
    <row r="1035" spans="1:12">
      <c r="A1035" s="2" t="s">
        <v>1193</v>
      </c>
      <c r="B1035" s="16" t="s">
        <v>2370</v>
      </c>
      <c r="C1035" s="20">
        <v>1.1483039137957816</v>
      </c>
      <c r="D1035" s="20">
        <v>-5.9088349680568779</v>
      </c>
      <c r="E1035" s="28" t="s">
        <v>169</v>
      </c>
      <c r="F1035" s="28" t="s">
        <v>169</v>
      </c>
      <c r="G1035" s="28" t="s">
        <v>169</v>
      </c>
      <c r="H1035" s="31">
        <v>7.1426133546606647E-12</v>
      </c>
      <c r="I1035" s="28" t="s">
        <v>169</v>
      </c>
      <c r="J1035" s="31">
        <v>6.8177754471018074E-7</v>
      </c>
      <c r="K1035" s="28" t="s">
        <v>169</v>
      </c>
      <c r="L1035" s="31">
        <v>1.3635550894203614E-5</v>
      </c>
    </row>
    <row r="1036" spans="1:12">
      <c r="A1036" s="2" t="s">
        <v>1194</v>
      </c>
      <c r="B1036" s="16" t="s">
        <v>2371</v>
      </c>
      <c r="C1036" s="20">
        <v>4.9509839137957803</v>
      </c>
      <c r="D1036" s="20">
        <v>0.49599077343192699</v>
      </c>
      <c r="E1036" s="28" t="s">
        <v>169</v>
      </c>
      <c r="F1036" s="28" t="s">
        <v>169</v>
      </c>
      <c r="G1036" s="28" t="s">
        <v>169</v>
      </c>
      <c r="H1036" s="31">
        <v>1.9146559305623757E-6</v>
      </c>
      <c r="I1036" s="28" t="s">
        <v>169</v>
      </c>
      <c r="J1036" s="31">
        <v>6.9268637785683683E-5</v>
      </c>
      <c r="K1036" s="28" t="s">
        <v>169</v>
      </c>
      <c r="L1036" s="31">
        <v>1.3853727557136734E-3</v>
      </c>
    </row>
    <row r="1037" spans="1:12">
      <c r="A1037" s="2" t="s">
        <v>1195</v>
      </c>
      <c r="B1037" s="16" t="s">
        <v>2372</v>
      </c>
      <c r="C1037" s="20">
        <v>5.8966239137957812</v>
      </c>
      <c r="D1037" s="20">
        <v>-10.361531266660066</v>
      </c>
      <c r="E1037" s="28" t="s">
        <v>169</v>
      </c>
      <c r="F1037" s="28" t="s">
        <v>169</v>
      </c>
      <c r="G1037" s="28" t="s">
        <v>169</v>
      </c>
      <c r="H1037" s="31">
        <v>3.8246923024441809E-6</v>
      </c>
      <c r="I1037" s="28" t="s">
        <v>169</v>
      </c>
      <c r="J1037" s="31">
        <v>1.5889027389747761E-4</v>
      </c>
      <c r="K1037" s="28" t="s">
        <v>169</v>
      </c>
      <c r="L1037" s="31">
        <v>3.1778054779495516E-3</v>
      </c>
    </row>
    <row r="1038" spans="1:12">
      <c r="A1038" s="2" t="s">
        <v>1196</v>
      </c>
      <c r="B1038" s="16" t="s">
        <v>2373</v>
      </c>
      <c r="C1038" s="20">
        <v>3.8142039137957817</v>
      </c>
      <c r="D1038" s="20">
        <v>-2.1878046550160413</v>
      </c>
      <c r="E1038" s="28" t="s">
        <v>169</v>
      </c>
      <c r="F1038" s="28" t="s">
        <v>169</v>
      </c>
      <c r="G1038" s="28" t="s">
        <v>169</v>
      </c>
      <c r="H1038" s="31">
        <v>2.4162128184048666E-7</v>
      </c>
      <c r="I1038" s="28" t="s">
        <v>169</v>
      </c>
      <c r="J1038" s="31">
        <v>6.6295192472176002E-5</v>
      </c>
      <c r="K1038" s="28" t="s">
        <v>169</v>
      </c>
      <c r="L1038" s="31">
        <v>1.3259038494435199E-3</v>
      </c>
    </row>
    <row r="1039" spans="1:12">
      <c r="A1039" s="2" t="s">
        <v>1197</v>
      </c>
      <c r="B1039" s="16" t="s">
        <v>2374</v>
      </c>
      <c r="C1039" s="20">
        <v>3.9651039137957813</v>
      </c>
      <c r="D1039" s="20">
        <v>-4.4175065239154954</v>
      </c>
      <c r="E1039" s="28" t="s">
        <v>169</v>
      </c>
      <c r="F1039" s="28" t="s">
        <v>169</v>
      </c>
      <c r="G1039" s="28" t="s">
        <v>169</v>
      </c>
      <c r="H1039" s="31">
        <v>3.2161156803145556E-6</v>
      </c>
      <c r="I1039" s="28" t="s">
        <v>169</v>
      </c>
      <c r="J1039" s="31">
        <v>7.5201885693973133E-5</v>
      </c>
      <c r="K1039" s="28" t="s">
        <v>169</v>
      </c>
      <c r="L1039" s="31">
        <v>1.5040377138794627E-3</v>
      </c>
    </row>
    <row r="1040" spans="1:12">
      <c r="A1040" s="2" t="s">
        <v>1198</v>
      </c>
      <c r="B1040" s="16" t="s">
        <v>2375</v>
      </c>
      <c r="C1040" s="20">
        <v>1.0376439137957816</v>
      </c>
      <c r="D1040" s="20">
        <v>-7.606530472615697</v>
      </c>
      <c r="E1040" s="28" t="s">
        <v>169</v>
      </c>
      <c r="F1040" s="28" t="s">
        <v>169</v>
      </c>
      <c r="G1040" s="28" t="s">
        <v>169</v>
      </c>
      <c r="H1040" s="31">
        <v>2.7874353265411219E-11</v>
      </c>
      <c r="I1040" s="28" t="s">
        <v>169</v>
      </c>
      <c r="J1040" s="31">
        <v>5.314129735144002E-7</v>
      </c>
      <c r="K1040" s="28" t="s">
        <v>169</v>
      </c>
      <c r="L1040" s="31">
        <v>1.0628259470288004E-5</v>
      </c>
    </row>
    <row r="1041" spans="1:12">
      <c r="A1041" s="2" t="s">
        <v>1199</v>
      </c>
      <c r="B1041" s="16" t="s">
        <v>2376</v>
      </c>
      <c r="C1041" s="20">
        <v>3.5425839137957817</v>
      </c>
      <c r="D1041" s="20">
        <v>-4.5012932216626114</v>
      </c>
      <c r="E1041" s="28" t="s">
        <v>169</v>
      </c>
      <c r="F1041" s="28" t="s">
        <v>169</v>
      </c>
      <c r="G1041" s="28" t="s">
        <v>169</v>
      </c>
      <c r="H1041" s="31">
        <v>1.1439244188828352E-6</v>
      </c>
      <c r="I1041" s="28" t="s">
        <v>169</v>
      </c>
      <c r="J1041" s="31">
        <v>5.2526838149788375E-5</v>
      </c>
      <c r="K1041" s="28" t="s">
        <v>169</v>
      </c>
      <c r="L1041" s="31">
        <v>1.0505367629957674E-3</v>
      </c>
    </row>
    <row r="1042" spans="1:12">
      <c r="A1042" s="2" t="s">
        <v>1200</v>
      </c>
      <c r="B1042" s="16" t="s">
        <v>2377</v>
      </c>
      <c r="C1042" s="20">
        <v>2.5064039137957814</v>
      </c>
      <c r="D1042" s="20">
        <v>-1.1464958750786465</v>
      </c>
      <c r="E1042" s="28" t="s">
        <v>169</v>
      </c>
      <c r="F1042" s="28" t="s">
        <v>169</v>
      </c>
      <c r="G1042" s="28" t="s">
        <v>169</v>
      </c>
      <c r="H1042" s="31">
        <v>1.1683380505392129E-7</v>
      </c>
      <c r="I1042" s="28" t="s">
        <v>169</v>
      </c>
      <c r="J1042" s="31">
        <v>8.0414121359610837E-6</v>
      </c>
      <c r="K1042" s="28" t="s">
        <v>169</v>
      </c>
      <c r="L1042" s="31">
        <v>1.6082824271922166E-4</v>
      </c>
    </row>
    <row r="1043" spans="1:12">
      <c r="A1043" s="2" t="s">
        <v>1201</v>
      </c>
      <c r="B1043" s="16" t="s">
        <v>2378</v>
      </c>
      <c r="C1043" s="20">
        <v>4.5586439137957813</v>
      </c>
      <c r="D1043" s="20">
        <v>-3.6566796234793326</v>
      </c>
      <c r="E1043" s="28" t="s">
        <v>169</v>
      </c>
      <c r="F1043" s="28" t="s">
        <v>169</v>
      </c>
      <c r="G1043" s="28" t="s">
        <v>169</v>
      </c>
      <c r="H1043" s="31">
        <v>5.6535980495132624E-8</v>
      </c>
      <c r="I1043" s="28" t="s">
        <v>169</v>
      </c>
      <c r="J1043" s="31">
        <v>1.0533412561768722E-4</v>
      </c>
      <c r="K1043" s="28" t="s">
        <v>169</v>
      </c>
      <c r="L1043" s="31">
        <v>2.1066825123537444E-3</v>
      </c>
    </row>
    <row r="1044" spans="1:12">
      <c r="A1044" s="2" t="s">
        <v>1202</v>
      </c>
      <c r="B1044" s="16" t="s">
        <v>2379</v>
      </c>
      <c r="C1044" s="20">
        <v>0.73584391379578151</v>
      </c>
      <c r="D1044" s="20">
        <v>-6.9352071254622887</v>
      </c>
      <c r="E1044" s="28" t="s">
        <v>169</v>
      </c>
      <c r="F1044" s="28" t="s">
        <v>169</v>
      </c>
      <c r="G1044" s="28" t="s">
        <v>169</v>
      </c>
      <c r="H1044" s="31">
        <v>6.4477766412190325E-11</v>
      </c>
      <c r="I1044" s="28" t="s">
        <v>169</v>
      </c>
      <c r="J1044" s="31">
        <v>2.6816333520159386E-7</v>
      </c>
      <c r="K1044" s="28" t="s">
        <v>169</v>
      </c>
      <c r="L1044" s="31">
        <v>5.3632667040318767E-6</v>
      </c>
    </row>
    <row r="1045" spans="1:12">
      <c r="A1045" s="2" t="s">
        <v>1203</v>
      </c>
      <c r="B1045" s="16" t="s">
        <v>2380</v>
      </c>
      <c r="C1045" s="20">
        <v>5.9972239137957812</v>
      </c>
      <c r="D1045" s="20">
        <v>-0.63027991431735364</v>
      </c>
      <c r="E1045" s="28" t="s">
        <v>169</v>
      </c>
      <c r="F1045" s="28" t="s">
        <v>169</v>
      </c>
      <c r="G1045" s="28" t="s">
        <v>169</v>
      </c>
      <c r="H1045" s="31">
        <v>1.4130699402839094E-6</v>
      </c>
      <c r="I1045" s="28" t="s">
        <v>169</v>
      </c>
      <c r="J1045" s="31">
        <v>1.610262349904392E-4</v>
      </c>
      <c r="K1045" s="28" t="s">
        <v>169</v>
      </c>
      <c r="L1045" s="31">
        <v>3.2205246998087841E-3</v>
      </c>
    </row>
    <row r="1046" spans="1:12">
      <c r="A1046" s="2" t="s">
        <v>1204</v>
      </c>
      <c r="B1046" s="16" t="s">
        <v>2381</v>
      </c>
      <c r="C1046" s="20">
        <v>8.4418039137957805</v>
      </c>
      <c r="D1046" s="20">
        <v>-5.5012532266458081</v>
      </c>
      <c r="E1046" s="28" t="s">
        <v>169</v>
      </c>
      <c r="F1046" s="28" t="s">
        <v>169</v>
      </c>
      <c r="G1046" s="28" t="s">
        <v>169</v>
      </c>
      <c r="H1046" s="31">
        <v>5.8284091266247688E-7</v>
      </c>
      <c r="I1046" s="28" t="s">
        <v>169</v>
      </c>
      <c r="J1046" s="31">
        <v>2.1074729509116524E-4</v>
      </c>
      <c r="K1046" s="28" t="s">
        <v>169</v>
      </c>
      <c r="L1046" s="31">
        <v>4.2149459018233047E-3</v>
      </c>
    </row>
    <row r="1047" spans="1:12">
      <c r="A1047" s="2" t="s">
        <v>1205</v>
      </c>
      <c r="B1047" s="16" t="s">
        <v>2382</v>
      </c>
      <c r="C1047" s="20">
        <v>2.7277239137957814</v>
      </c>
      <c r="D1047" s="20">
        <v>-1.0894946934325291</v>
      </c>
      <c r="E1047" s="28" t="s">
        <v>169</v>
      </c>
      <c r="F1047" s="28" t="s">
        <v>169</v>
      </c>
      <c r="G1047" s="28" t="s">
        <v>169</v>
      </c>
      <c r="H1047" s="31">
        <v>8.0277618355349158E-8</v>
      </c>
      <c r="I1047" s="28" t="s">
        <v>169</v>
      </c>
      <c r="J1047" s="31">
        <v>1.1835582528850643E-5</v>
      </c>
      <c r="K1047" s="28" t="s">
        <v>169</v>
      </c>
      <c r="L1047" s="31">
        <v>2.3671165057701285E-4</v>
      </c>
    </row>
    <row r="1048" spans="1:12">
      <c r="A1048" s="2" t="s">
        <v>1206</v>
      </c>
      <c r="B1048" s="16" t="s">
        <v>2383</v>
      </c>
      <c r="C1048" s="20">
        <v>3.9852239137957812</v>
      </c>
      <c r="D1048" s="20">
        <v>-0.71324628611338681</v>
      </c>
      <c r="E1048" s="28" t="s">
        <v>169</v>
      </c>
      <c r="F1048" s="28" t="s">
        <v>169</v>
      </c>
      <c r="G1048" s="28" t="s">
        <v>169</v>
      </c>
      <c r="H1048" s="31">
        <v>1.1057168156861314E-6</v>
      </c>
      <c r="I1048" s="28" t="s">
        <v>169</v>
      </c>
      <c r="J1048" s="31">
        <v>5.98320835154702E-5</v>
      </c>
      <c r="K1048" s="28" t="s">
        <v>169</v>
      </c>
      <c r="L1048" s="31">
        <v>1.1966416703094039E-3</v>
      </c>
    </row>
    <row r="1049" spans="1:12">
      <c r="A1049" s="2" t="s">
        <v>1207</v>
      </c>
      <c r="B1049" s="16" t="s">
        <v>2384</v>
      </c>
      <c r="C1049" s="20">
        <v>6.1179439137957807</v>
      </c>
      <c r="D1049" s="20">
        <v>-3.2303124451036704</v>
      </c>
      <c r="E1049" s="28" t="s">
        <v>169</v>
      </c>
      <c r="F1049" s="28" t="s">
        <v>169</v>
      </c>
      <c r="G1049" s="28" t="s">
        <v>169</v>
      </c>
      <c r="H1049" s="31">
        <v>1.2395743647337286E-4</v>
      </c>
      <c r="I1049" s="28" t="s">
        <v>169</v>
      </c>
      <c r="J1049" s="31">
        <v>1.6588252899364742E-4</v>
      </c>
      <c r="K1049" s="28" t="s">
        <v>169</v>
      </c>
      <c r="L1049" s="31">
        <v>3.3176505798729484E-3</v>
      </c>
    </row>
    <row r="1050" spans="1:12">
      <c r="A1050" s="2" t="s">
        <v>1208</v>
      </c>
      <c r="B1050" s="16" t="s">
        <v>2385</v>
      </c>
      <c r="C1050" s="20">
        <v>1.4601639137957816</v>
      </c>
      <c r="D1050" s="20">
        <v>-11.009740725713986</v>
      </c>
      <c r="E1050" s="28" t="s">
        <v>169</v>
      </c>
      <c r="F1050" s="28" t="s">
        <v>169</v>
      </c>
      <c r="G1050" s="28" t="s">
        <v>169</v>
      </c>
      <c r="H1050" s="31">
        <v>3.0280871482234412E-8</v>
      </c>
      <c r="I1050" s="28" t="s">
        <v>169</v>
      </c>
      <c r="J1050" s="31">
        <v>1.3665477928378286E-6</v>
      </c>
      <c r="K1050" s="28" t="s">
        <v>169</v>
      </c>
      <c r="L1050" s="31">
        <v>2.7330955856756567E-5</v>
      </c>
    </row>
    <row r="1051" spans="1:12">
      <c r="A1051" s="2" t="s">
        <v>1209</v>
      </c>
      <c r="B1051" s="16" t="s">
        <v>2386</v>
      </c>
      <c r="C1051" s="20">
        <v>0.71572391379578149</v>
      </c>
      <c r="D1051" s="20">
        <v>-7.6574369333065704</v>
      </c>
      <c r="E1051" s="28" t="s">
        <v>169</v>
      </c>
      <c r="F1051" s="28" t="s">
        <v>169</v>
      </c>
      <c r="G1051" s="28" t="s">
        <v>169</v>
      </c>
      <c r="H1051" s="31">
        <v>4.8264735303303098E-10</v>
      </c>
      <c r="I1051" s="28" t="s">
        <v>169</v>
      </c>
      <c r="J1051" s="31">
        <v>2.5616510723634547E-7</v>
      </c>
      <c r="K1051" s="28" t="s">
        <v>169</v>
      </c>
      <c r="L1051" s="31">
        <v>5.1233021447269091E-6</v>
      </c>
    </row>
    <row r="1052" spans="1:12">
      <c r="A1052" s="2" t="s">
        <v>1210</v>
      </c>
      <c r="B1052" s="16" t="s">
        <v>2387</v>
      </c>
      <c r="C1052" s="20">
        <v>0.49440391379578152</v>
      </c>
      <c r="D1052" s="20">
        <v>-3.8650429777190034</v>
      </c>
      <c r="E1052" s="28" t="s">
        <v>169</v>
      </c>
      <c r="F1052" s="28" t="s">
        <v>169</v>
      </c>
      <c r="G1052" s="28" t="s">
        <v>169</v>
      </c>
      <c r="H1052" s="31">
        <v>9.4096712847726776E-11</v>
      </c>
      <c r="I1052" s="28" t="s">
        <v>169</v>
      </c>
      <c r="J1052" s="31">
        <v>1.5446947542053823E-7</v>
      </c>
      <c r="K1052" s="28" t="s">
        <v>169</v>
      </c>
      <c r="L1052" s="31">
        <v>3.0893895084107645E-6</v>
      </c>
    </row>
    <row r="1053" spans="1:12">
      <c r="A1053" s="2" t="s">
        <v>1211</v>
      </c>
      <c r="B1053" s="16" t="s">
        <v>2388</v>
      </c>
      <c r="C1053" s="20">
        <v>5.8563839137957814</v>
      </c>
      <c r="D1053" s="20">
        <v>-11.321446957149865</v>
      </c>
      <c r="E1053" s="28" t="s">
        <v>169</v>
      </c>
      <c r="F1053" s="28" t="s">
        <v>169</v>
      </c>
      <c r="G1053" s="28" t="s">
        <v>169</v>
      </c>
      <c r="H1053" s="31">
        <v>1.1668494255311407E-6</v>
      </c>
      <c r="I1053" s="28" t="s">
        <v>169</v>
      </c>
      <c r="J1053" s="31">
        <v>1.5756255683370017E-4</v>
      </c>
      <c r="K1053" s="28" t="s">
        <v>169</v>
      </c>
      <c r="L1053" s="31">
        <v>3.1512511366740032E-3</v>
      </c>
    </row>
    <row r="1054" spans="1:12">
      <c r="A1054" s="2" t="s">
        <v>1212</v>
      </c>
      <c r="B1054" s="16" t="s">
        <v>2389</v>
      </c>
      <c r="C1054" s="20">
        <v>3.6934839137957813</v>
      </c>
      <c r="D1054" s="20">
        <v>-3.6165371297983082</v>
      </c>
      <c r="E1054" s="28" t="s">
        <v>169</v>
      </c>
      <c r="F1054" s="28" t="s">
        <v>169</v>
      </c>
      <c r="G1054" s="28" t="s">
        <v>169</v>
      </c>
      <c r="H1054" s="31">
        <v>2.8282133105245447E-7</v>
      </c>
      <c r="I1054" s="28" t="s">
        <v>169</v>
      </c>
      <c r="J1054" s="31">
        <v>6.054805342822606E-5</v>
      </c>
      <c r="K1054" s="28" t="s">
        <v>169</v>
      </c>
      <c r="L1054" s="31">
        <v>1.210961068564521E-3</v>
      </c>
    </row>
    <row r="1055" spans="1:12">
      <c r="A1055" s="2" t="s">
        <v>1213</v>
      </c>
      <c r="B1055" s="16" t="s">
        <v>2390</v>
      </c>
      <c r="C1055" s="20">
        <v>5.4137439137957806</v>
      </c>
      <c r="D1055" s="20">
        <v>-2.1844249637208599</v>
      </c>
      <c r="E1055" s="28" t="s">
        <v>169</v>
      </c>
      <c r="F1055" s="28" t="s">
        <v>169</v>
      </c>
      <c r="G1055" s="28" t="s">
        <v>169</v>
      </c>
      <c r="H1055" s="31">
        <v>2.650191656313632E-6</v>
      </c>
      <c r="I1055" s="28" t="s">
        <v>169</v>
      </c>
      <c r="J1055" s="31">
        <v>1.4172752776691718E-4</v>
      </c>
      <c r="K1055" s="28" t="s">
        <v>169</v>
      </c>
      <c r="L1055" s="31">
        <v>2.8345505553383434E-3</v>
      </c>
    </row>
    <row r="1056" spans="1:12">
      <c r="A1056" s="2" t="s">
        <v>1214</v>
      </c>
      <c r="B1056" s="16" t="s">
        <v>2391</v>
      </c>
      <c r="C1056" s="20">
        <v>6.0777039137957809</v>
      </c>
      <c r="D1056" s="20">
        <v>1.5527896377752446</v>
      </c>
      <c r="E1056" s="28" t="s">
        <v>169</v>
      </c>
      <c r="F1056" s="28" t="s">
        <v>169</v>
      </c>
      <c r="G1056" s="28" t="s">
        <v>169</v>
      </c>
      <c r="H1056" s="31">
        <v>3.4954631406797951E-6</v>
      </c>
      <c r="I1056" s="28" t="s">
        <v>169</v>
      </c>
      <c r="J1056" s="31">
        <v>8.7352910441916044E-5</v>
      </c>
      <c r="K1056" s="28" t="s">
        <v>169</v>
      </c>
      <c r="L1056" s="31">
        <v>1.7470582088383209E-3</v>
      </c>
    </row>
    <row r="1057" spans="1:12">
      <c r="A1057" s="2" t="s">
        <v>1215</v>
      </c>
      <c r="B1057" s="16" t="s">
        <v>2392</v>
      </c>
      <c r="C1057" s="20">
        <v>4.1059439137957812</v>
      </c>
      <c r="D1057" s="20">
        <v>-4.9275757660218877</v>
      </c>
      <c r="E1057" s="28" t="s">
        <v>169</v>
      </c>
      <c r="F1057" s="28" t="s">
        <v>169</v>
      </c>
      <c r="G1057" s="28" t="s">
        <v>169</v>
      </c>
      <c r="H1057" s="31">
        <v>2.1439959581129125E-7</v>
      </c>
      <c r="I1057" s="28" t="s">
        <v>169</v>
      </c>
      <c r="J1057" s="31">
        <v>8.2665898304237509E-5</v>
      </c>
      <c r="K1057" s="28" t="s">
        <v>169</v>
      </c>
      <c r="L1057" s="31">
        <v>1.6533179660847502E-3</v>
      </c>
    </row>
    <row r="1058" spans="1:12">
      <c r="A1058" s="2" t="s">
        <v>1216</v>
      </c>
      <c r="B1058" s="16" t="s">
        <v>2393</v>
      </c>
      <c r="C1058" s="20">
        <v>0.86662391379578152</v>
      </c>
      <c r="D1058" s="20">
        <v>-4.8457896384202233</v>
      </c>
      <c r="E1058" s="28" t="s">
        <v>169</v>
      </c>
      <c r="F1058" s="28" t="s">
        <v>169</v>
      </c>
      <c r="G1058" s="28" t="s">
        <v>169</v>
      </c>
      <c r="H1058" s="31">
        <v>2.3731725877071415E-9</v>
      </c>
      <c r="I1058" s="28" t="s">
        <v>169</v>
      </c>
      <c r="J1058" s="31">
        <v>3.6086932579525458E-7</v>
      </c>
      <c r="K1058" s="28" t="s">
        <v>169</v>
      </c>
      <c r="L1058" s="31">
        <v>7.217386515905092E-6</v>
      </c>
    </row>
    <row r="1059" spans="1:12">
      <c r="A1059" s="2" t="s">
        <v>1217</v>
      </c>
      <c r="B1059" s="16" t="s">
        <v>2394</v>
      </c>
      <c r="C1059" s="20">
        <v>1.5004039137957814</v>
      </c>
      <c r="D1059" s="20">
        <v>-2.7656212925567685</v>
      </c>
      <c r="E1059" s="28" t="s">
        <v>169</v>
      </c>
      <c r="F1059" s="28" t="s">
        <v>169</v>
      </c>
      <c r="G1059" s="28" t="s">
        <v>169</v>
      </c>
      <c r="H1059" s="31">
        <v>4.5237767390482814E-9</v>
      </c>
      <c r="I1059" s="28" t="s">
        <v>169</v>
      </c>
      <c r="J1059" s="31">
        <v>1.4719627992629971E-6</v>
      </c>
      <c r="K1059" s="28" t="s">
        <v>169</v>
      </c>
      <c r="L1059" s="31">
        <v>2.9439255985259937E-5</v>
      </c>
    </row>
    <row r="1060" spans="1:12">
      <c r="A1060" s="2" t="s">
        <v>1218</v>
      </c>
      <c r="B1060" s="16" t="s">
        <v>2395</v>
      </c>
      <c r="C1060" s="20">
        <v>2.3152639137957816</v>
      </c>
      <c r="D1060" s="20">
        <v>-3.7389053863231019</v>
      </c>
      <c r="E1060" s="28" t="s">
        <v>169</v>
      </c>
      <c r="F1060" s="28" t="s">
        <v>169</v>
      </c>
      <c r="G1060" s="28" t="s">
        <v>169</v>
      </c>
      <c r="H1060" s="31">
        <v>4.443431976695036E-7</v>
      </c>
      <c r="I1060" s="28" t="s">
        <v>169</v>
      </c>
      <c r="J1060" s="31">
        <v>8.2456338746667853E-6</v>
      </c>
      <c r="K1060" s="28" t="s">
        <v>169</v>
      </c>
      <c r="L1060" s="31">
        <v>1.6491267749333571E-4</v>
      </c>
    </row>
    <row r="1061" spans="1:12">
      <c r="A1061" s="2" t="s">
        <v>1219</v>
      </c>
      <c r="B1061" s="16" t="s">
        <v>2396</v>
      </c>
      <c r="C1061" s="20">
        <v>2.8182639137957812</v>
      </c>
      <c r="D1061" s="20">
        <v>0.25873288530478933</v>
      </c>
      <c r="E1061" s="28" t="s">
        <v>169</v>
      </c>
      <c r="F1061" s="28" t="s">
        <v>170</v>
      </c>
      <c r="G1061" s="28" t="s">
        <v>169</v>
      </c>
      <c r="H1061" s="31">
        <v>1.4501656356886535E-8</v>
      </c>
      <c r="I1061" s="28" t="s">
        <v>169</v>
      </c>
      <c r="J1061" s="31">
        <v>1.8334722727951519E-6</v>
      </c>
      <c r="K1061" s="28" t="s">
        <v>169</v>
      </c>
      <c r="L1061" s="31">
        <v>3.6669445455903037E-5</v>
      </c>
    </row>
    <row r="1062" spans="1:12">
      <c r="A1062" s="2" t="s">
        <v>1220</v>
      </c>
      <c r="B1062" s="16" t="s">
        <v>2397</v>
      </c>
      <c r="C1062" s="20">
        <v>6.92274391379578</v>
      </c>
      <c r="D1062" s="20">
        <v>-3.7533512753321023</v>
      </c>
      <c r="E1062" s="28" t="s">
        <v>169</v>
      </c>
      <c r="F1062" s="28" t="s">
        <v>169</v>
      </c>
      <c r="G1062" s="28" t="s">
        <v>169</v>
      </c>
      <c r="H1062" s="31">
        <v>2.54071878252433E-5</v>
      </c>
      <c r="I1062" s="28" t="s">
        <v>169</v>
      </c>
      <c r="J1062" s="31">
        <v>1.8699036438815365E-4</v>
      </c>
      <c r="K1062" s="28" t="s">
        <v>169</v>
      </c>
      <c r="L1062" s="31">
        <v>3.7398072877630729E-3</v>
      </c>
    </row>
    <row r="1063" spans="1:12">
      <c r="A1063" s="2" t="s">
        <v>1221</v>
      </c>
      <c r="B1063" s="16" t="s">
        <v>2398</v>
      </c>
      <c r="C1063" s="20">
        <v>2.3957439137957817</v>
      </c>
      <c r="D1063" s="20">
        <v>-2.6764551414633804</v>
      </c>
      <c r="E1063" s="28" t="s">
        <v>169</v>
      </c>
      <c r="F1063" s="28" t="s">
        <v>169</v>
      </c>
      <c r="G1063" s="28" t="s">
        <v>169</v>
      </c>
      <c r="H1063" s="31">
        <v>2.0509077113569339E-7</v>
      </c>
      <c r="I1063" s="28" t="s">
        <v>169</v>
      </c>
      <c r="J1063" s="31">
        <v>9.500618476871944E-6</v>
      </c>
      <c r="K1063" s="28" t="s">
        <v>169</v>
      </c>
      <c r="L1063" s="31">
        <v>1.9001236953743885E-4</v>
      </c>
    </row>
    <row r="1064" spans="1:12">
      <c r="A1064" s="2" t="s">
        <v>1222</v>
      </c>
      <c r="B1064" s="16" t="s">
        <v>2399</v>
      </c>
      <c r="C1064" s="20">
        <v>4.5888239137957809</v>
      </c>
      <c r="D1064" s="20">
        <v>-6.2833564488490996</v>
      </c>
      <c r="E1064" s="28" t="s">
        <v>169</v>
      </c>
      <c r="F1064" s="28" t="s">
        <v>169</v>
      </c>
      <c r="G1064" s="28" t="s">
        <v>169</v>
      </c>
      <c r="H1064" s="31">
        <v>2.9017541028927175E-7</v>
      </c>
      <c r="I1064" s="28" t="s">
        <v>169</v>
      </c>
      <c r="J1064" s="31">
        <v>1.0677577735667317E-4</v>
      </c>
      <c r="K1064" s="28" t="s">
        <v>169</v>
      </c>
      <c r="L1064" s="31">
        <v>2.1355155471334633E-3</v>
      </c>
    </row>
    <row r="1065" spans="1:12">
      <c r="A1065" s="2" t="s">
        <v>1223</v>
      </c>
      <c r="B1065" s="16" t="s">
        <v>2400</v>
      </c>
      <c r="C1065" s="20">
        <v>5.6451239137957812</v>
      </c>
      <c r="D1065" s="20">
        <v>-2.1972337041886729</v>
      </c>
      <c r="E1065" s="28" t="s">
        <v>169</v>
      </c>
      <c r="F1065" s="28" t="s">
        <v>169</v>
      </c>
      <c r="G1065" s="28" t="s">
        <v>169</v>
      </c>
      <c r="H1065" s="31">
        <v>1.0673161061547444E-6</v>
      </c>
      <c r="I1065" s="28" t="s">
        <v>169</v>
      </c>
      <c r="J1065" s="31">
        <v>1.5025069713695159E-4</v>
      </c>
      <c r="K1065" s="28" t="s">
        <v>169</v>
      </c>
      <c r="L1065" s="31">
        <v>3.0050139427390318E-3</v>
      </c>
    </row>
    <row r="1066" spans="1:12">
      <c r="A1066" s="2" t="s">
        <v>1224</v>
      </c>
      <c r="B1066" s="16" t="s">
        <v>2401</v>
      </c>
      <c r="C1066" s="20">
        <v>1.8424439137957813</v>
      </c>
      <c r="D1066" s="20">
        <v>-4.7552559037726372</v>
      </c>
      <c r="E1066" s="28" t="s">
        <v>169</v>
      </c>
      <c r="F1066" s="28" t="s">
        <v>169</v>
      </c>
      <c r="G1066" s="28" t="s">
        <v>169</v>
      </c>
      <c r="H1066" s="31">
        <v>1.5258404130653982E-8</v>
      </c>
      <c r="I1066" s="28" t="s">
        <v>169</v>
      </c>
      <c r="J1066" s="31">
        <v>3.1357514745281874E-6</v>
      </c>
      <c r="K1066" s="28" t="s">
        <v>169</v>
      </c>
      <c r="L1066" s="31">
        <v>6.2715029490563744E-5</v>
      </c>
    </row>
    <row r="1067" spans="1:12">
      <c r="A1067" s="2" t="s">
        <v>1225</v>
      </c>
      <c r="B1067" s="16" t="s">
        <v>2402</v>
      </c>
      <c r="C1067" s="20">
        <v>1.1080639137957815</v>
      </c>
      <c r="D1067" s="20">
        <v>-5.2861951327913426</v>
      </c>
      <c r="E1067" s="28" t="s">
        <v>169</v>
      </c>
      <c r="F1067" s="28" t="s">
        <v>169</v>
      </c>
      <c r="G1067" s="28" t="s">
        <v>169</v>
      </c>
      <c r="H1067" s="31">
        <v>1.7187829907505005E-8</v>
      </c>
      <c r="I1067" s="28" t="s">
        <v>169</v>
      </c>
      <c r="J1067" s="31">
        <v>6.2277242569430446E-7</v>
      </c>
      <c r="K1067" s="28" t="s">
        <v>169</v>
      </c>
      <c r="L1067" s="31">
        <v>1.2455448513886087E-5</v>
      </c>
    </row>
    <row r="1068" spans="1:12">
      <c r="A1068" s="2" t="s">
        <v>1226</v>
      </c>
      <c r="B1068" s="16" t="s">
        <v>2403</v>
      </c>
      <c r="C1068" s="20">
        <v>5.5445239137957802</v>
      </c>
      <c r="D1068" s="20">
        <v>-6.4003540736848041</v>
      </c>
      <c r="E1068" s="28" t="s">
        <v>169</v>
      </c>
      <c r="F1068" s="28" t="s">
        <v>169</v>
      </c>
      <c r="G1068" s="28" t="s">
        <v>169</v>
      </c>
      <c r="H1068" s="31">
        <v>1.9196444920440439E-6</v>
      </c>
      <c r="I1068" s="28" t="s">
        <v>169</v>
      </c>
      <c r="J1068" s="31">
        <v>1.4668794806309296E-4</v>
      </c>
      <c r="K1068" s="28" t="s">
        <v>169</v>
      </c>
      <c r="L1068" s="31">
        <v>2.933758961261859E-3</v>
      </c>
    </row>
    <row r="1069" spans="1:12">
      <c r="A1069" s="2" t="s">
        <v>1227</v>
      </c>
      <c r="B1069" s="16" t="s">
        <v>2404</v>
      </c>
      <c r="C1069" s="20">
        <v>11.540283913795781</v>
      </c>
      <c r="D1069" s="20">
        <v>1.17947397066547</v>
      </c>
      <c r="E1069" s="28" t="s">
        <v>169</v>
      </c>
      <c r="F1069" s="28" t="s">
        <v>169</v>
      </c>
      <c r="G1069" s="28" t="s">
        <v>169</v>
      </c>
      <c r="H1069" s="31">
        <v>1.189226021105733E-6</v>
      </c>
      <c r="I1069" s="28" t="s">
        <v>169</v>
      </c>
      <c r="J1069" s="31">
        <v>2.2501645244903991E-4</v>
      </c>
      <c r="K1069" s="28" t="s">
        <v>169</v>
      </c>
      <c r="L1069" s="31">
        <v>4.5003290489807977E-3</v>
      </c>
    </row>
    <row r="1070" spans="1:12">
      <c r="A1070" s="2" t="s">
        <v>1228</v>
      </c>
      <c r="B1070" s="16" t="s">
        <v>2405</v>
      </c>
      <c r="C1070" s="20">
        <v>4.0556439137957812</v>
      </c>
      <c r="D1070" s="20">
        <v>-1.9072892352401103</v>
      </c>
      <c r="E1070" s="28" t="s">
        <v>169</v>
      </c>
      <c r="F1070" s="28" t="s">
        <v>169</v>
      </c>
      <c r="G1070" s="28" t="s">
        <v>169</v>
      </c>
      <c r="H1070" s="31">
        <v>1.5677193125196399E-6</v>
      </c>
      <c r="I1070" s="28" t="s">
        <v>169</v>
      </c>
      <c r="J1070" s="31">
        <v>7.8783536546400213E-5</v>
      </c>
      <c r="K1070" s="28" t="s">
        <v>169</v>
      </c>
      <c r="L1070" s="31">
        <v>1.5756707309280043E-3</v>
      </c>
    </row>
    <row r="1071" spans="1:12">
      <c r="A1071" s="2" t="s">
        <v>1229</v>
      </c>
      <c r="B1071" s="16" t="s">
        <v>2406</v>
      </c>
      <c r="C1071" s="20">
        <v>2.6774239137957814</v>
      </c>
      <c r="D1071" s="20">
        <v>-3.8958545472436397</v>
      </c>
      <c r="E1071" s="28" t="s">
        <v>169</v>
      </c>
      <c r="F1071" s="28" t="s">
        <v>169</v>
      </c>
      <c r="G1071" s="28" t="s">
        <v>169</v>
      </c>
      <c r="H1071" s="31">
        <v>1.3774055328119265E-8</v>
      </c>
      <c r="I1071" s="28" t="s">
        <v>169</v>
      </c>
      <c r="J1071" s="31">
        <v>1.6069514276026819E-5</v>
      </c>
      <c r="K1071" s="28" t="s">
        <v>169</v>
      </c>
      <c r="L1071" s="31">
        <v>3.2139028552053632E-4</v>
      </c>
    </row>
    <row r="1072" spans="1:12">
      <c r="A1072" s="2" t="s">
        <v>1230</v>
      </c>
      <c r="B1072" s="16" t="s">
        <v>2407</v>
      </c>
      <c r="C1072" s="20">
        <v>2.7981439137957813</v>
      </c>
      <c r="D1072" s="20">
        <v>-5.9939704812877341</v>
      </c>
      <c r="E1072" s="28" t="s">
        <v>169</v>
      </c>
      <c r="F1072" s="28" t="s">
        <v>169</v>
      </c>
      <c r="G1072" s="28" t="s">
        <v>169</v>
      </c>
      <c r="H1072" s="31">
        <v>2.6549551004101324E-7</v>
      </c>
      <c r="I1072" s="28" t="s">
        <v>169</v>
      </c>
      <c r="J1072" s="31">
        <v>1.9692037932275099E-5</v>
      </c>
      <c r="K1072" s="28" t="s">
        <v>169</v>
      </c>
      <c r="L1072" s="31">
        <v>3.9384075864550195E-4</v>
      </c>
    </row>
    <row r="1073" spans="1:12">
      <c r="A1073" s="2" t="s">
        <v>1231</v>
      </c>
      <c r="B1073" s="16" t="s">
        <v>2408</v>
      </c>
      <c r="C1073" s="20">
        <v>0.46422391379578154</v>
      </c>
      <c r="D1073" s="20">
        <v>-4.3536069571498661</v>
      </c>
      <c r="E1073" s="28" t="s">
        <v>169</v>
      </c>
      <c r="F1073" s="28" t="s">
        <v>169</v>
      </c>
      <c r="G1073" s="28" t="s">
        <v>169</v>
      </c>
      <c r="H1073" s="31">
        <v>8.9708071355059301E-11</v>
      </c>
      <c r="I1073" s="28" t="s">
        <v>169</v>
      </c>
      <c r="J1073" s="31">
        <v>1.4429707858166272E-7</v>
      </c>
      <c r="K1073" s="28" t="s">
        <v>169</v>
      </c>
      <c r="L1073" s="31">
        <v>2.8859415716332544E-6</v>
      </c>
    </row>
    <row r="1074" spans="1:12">
      <c r="A1074" s="2" t="s">
        <v>1232</v>
      </c>
      <c r="B1074" s="16" t="s">
        <v>2409</v>
      </c>
      <c r="C1074" s="20">
        <v>4.2166039137957805</v>
      </c>
      <c r="D1074" s="20">
        <v>-1.1328949612082426</v>
      </c>
      <c r="E1074" s="28" t="s">
        <v>169</v>
      </c>
      <c r="F1074" s="28" t="s">
        <v>169</v>
      </c>
      <c r="G1074" s="28" t="s">
        <v>169</v>
      </c>
      <c r="H1074" s="31">
        <v>8.5060150268379795E-7</v>
      </c>
      <c r="I1074" s="28" t="s">
        <v>169</v>
      </c>
      <c r="J1074" s="31">
        <v>8.2538803855735206E-5</v>
      </c>
      <c r="K1074" s="28" t="s">
        <v>169</v>
      </c>
      <c r="L1074" s="31">
        <v>1.650776077114704E-3</v>
      </c>
    </row>
    <row r="1075" spans="1:12">
      <c r="A1075" s="2" t="s">
        <v>1233</v>
      </c>
      <c r="B1075" s="16" t="s">
        <v>2410</v>
      </c>
      <c r="C1075" s="20">
        <v>0.29320391379578159</v>
      </c>
      <c r="D1075" s="20">
        <v>-5.425333895653786</v>
      </c>
      <c r="E1075" s="28" t="s">
        <v>169</v>
      </c>
      <c r="F1075" s="28" t="s">
        <v>169</v>
      </c>
      <c r="G1075" s="28" t="s">
        <v>169</v>
      </c>
      <c r="H1075" s="31">
        <v>4.4311343509846187E-10</v>
      </c>
      <c r="I1075" s="28" t="s">
        <v>169</v>
      </c>
      <c r="J1075" s="31">
        <v>9.7620216647776188E-8</v>
      </c>
      <c r="K1075" s="28" t="s">
        <v>169</v>
      </c>
      <c r="L1075" s="31">
        <v>1.9524043329555237E-6</v>
      </c>
    </row>
    <row r="1076" spans="1:12">
      <c r="A1076" s="2" t="s">
        <v>1234</v>
      </c>
      <c r="B1076" s="16" t="s">
        <v>2411</v>
      </c>
      <c r="C1076" s="20">
        <v>0.13224391379578154</v>
      </c>
      <c r="D1076" s="20">
        <v>-3.0942947827477316</v>
      </c>
      <c r="E1076" s="28" t="s">
        <v>169</v>
      </c>
      <c r="F1076" s="28" t="s">
        <v>169</v>
      </c>
      <c r="G1076" s="28" t="s">
        <v>169</v>
      </c>
      <c r="H1076" s="31">
        <v>4.530993453235097E-11</v>
      </c>
      <c r="I1076" s="28" t="s">
        <v>169</v>
      </c>
      <c r="J1076" s="31">
        <v>6.7033047960974417E-8</v>
      </c>
      <c r="K1076" s="28" t="s">
        <v>169</v>
      </c>
      <c r="L1076" s="31">
        <v>1.3406609592194883E-6</v>
      </c>
    </row>
    <row r="1077" spans="1:12">
      <c r="A1077" s="2" t="s">
        <v>1235</v>
      </c>
      <c r="B1077" s="16" t="s">
        <v>2412</v>
      </c>
      <c r="C1077" s="20">
        <v>2.6673639137957816</v>
      </c>
      <c r="D1077" s="20">
        <v>-9.2296617037433339</v>
      </c>
      <c r="E1077" s="28" t="s">
        <v>169</v>
      </c>
      <c r="F1077" s="28" t="s">
        <v>169</v>
      </c>
      <c r="G1077" s="28" t="s">
        <v>169</v>
      </c>
      <c r="H1077" s="31">
        <v>1.725600564696196E-6</v>
      </c>
      <c r="I1077" s="28" t="s">
        <v>169</v>
      </c>
      <c r="J1077" s="31">
        <v>1.5805094393327117E-5</v>
      </c>
      <c r="K1077" s="28" t="s">
        <v>169</v>
      </c>
      <c r="L1077" s="31">
        <v>3.1610188786654228E-4</v>
      </c>
    </row>
    <row r="1078" spans="1:12">
      <c r="A1078" s="2" t="s">
        <v>1236</v>
      </c>
      <c r="B1078" s="16" t="s">
        <v>2413</v>
      </c>
      <c r="C1078" s="20">
        <v>4.3172039137957814</v>
      </c>
      <c r="D1078" s="20">
        <v>-0.62528577035790678</v>
      </c>
      <c r="E1078" s="28" t="s">
        <v>169</v>
      </c>
      <c r="F1078" s="28" t="s">
        <v>169</v>
      </c>
      <c r="G1078" s="28" t="s">
        <v>169</v>
      </c>
      <c r="H1078" s="31">
        <v>2.5846141361653508E-6</v>
      </c>
      <c r="I1078" s="28" t="s">
        <v>169</v>
      </c>
      <c r="J1078" s="31">
        <v>7.8452274860468479E-5</v>
      </c>
      <c r="K1078" s="28" t="s">
        <v>169</v>
      </c>
      <c r="L1078" s="31">
        <v>1.5690454972093694E-3</v>
      </c>
    </row>
    <row r="1079" spans="1:12">
      <c r="A1079" s="2" t="s">
        <v>1237</v>
      </c>
      <c r="B1079" s="16" t="s">
        <v>2414</v>
      </c>
      <c r="C1079" s="20">
        <v>5.6451239137957812</v>
      </c>
      <c r="D1079" s="20">
        <v>-7.4206879805204471</v>
      </c>
      <c r="E1079" s="28" t="s">
        <v>169</v>
      </c>
      <c r="F1079" s="28" t="s">
        <v>169</v>
      </c>
      <c r="G1079" s="28" t="s">
        <v>169</v>
      </c>
      <c r="H1079" s="31">
        <v>1.4140723722277448E-6</v>
      </c>
      <c r="I1079" s="28" t="s">
        <v>169</v>
      </c>
      <c r="J1079" s="31">
        <v>1.5030913377263219E-4</v>
      </c>
      <c r="K1079" s="28" t="s">
        <v>169</v>
      </c>
      <c r="L1079" s="31">
        <v>3.0061826754526431E-3</v>
      </c>
    </row>
    <row r="1080" spans="1:12">
      <c r="A1080" s="2" t="s">
        <v>1238</v>
      </c>
      <c r="B1080" s="16" t="s">
        <v>2415</v>
      </c>
      <c r="C1080" s="20">
        <v>2.1442439137957816</v>
      </c>
      <c r="D1080" s="20">
        <v>0.37010630400685901</v>
      </c>
      <c r="E1080" s="28" t="s">
        <v>169</v>
      </c>
      <c r="F1080" s="28" t="s">
        <v>170</v>
      </c>
      <c r="G1080" s="28" t="s">
        <v>169</v>
      </c>
      <c r="H1080" s="31">
        <v>1.2915390535308949E-9</v>
      </c>
      <c r="I1080" s="28" t="s">
        <v>169</v>
      </c>
      <c r="J1080" s="31">
        <v>3.1271491309222922E-7</v>
      </c>
      <c r="K1080" s="28" t="s">
        <v>169</v>
      </c>
      <c r="L1080" s="31">
        <v>6.2542982618445841E-6</v>
      </c>
    </row>
    <row r="1081" spans="1:12">
      <c r="A1081" s="2" t="s">
        <v>1239</v>
      </c>
      <c r="B1081" s="16" t="s">
        <v>2416</v>
      </c>
      <c r="C1081" s="20">
        <v>1.1986039137957816</v>
      </c>
      <c r="D1081" s="20">
        <v>-5.6075049723928965</v>
      </c>
      <c r="E1081" s="28" t="s">
        <v>169</v>
      </c>
      <c r="F1081" s="28" t="s">
        <v>169</v>
      </c>
      <c r="G1081" s="28" t="s">
        <v>169</v>
      </c>
      <c r="H1081" s="31">
        <v>2.5098916835500738E-9</v>
      </c>
      <c r="I1081" s="28" t="s">
        <v>169</v>
      </c>
      <c r="J1081" s="31">
        <v>7.6325329014899959E-7</v>
      </c>
      <c r="K1081" s="28" t="s">
        <v>169</v>
      </c>
      <c r="L1081" s="31">
        <v>1.5265065802979992E-5</v>
      </c>
    </row>
    <row r="1082" spans="1:12">
      <c r="A1082" s="2" t="s">
        <v>1240</v>
      </c>
      <c r="B1082" s="16" t="s">
        <v>2417</v>
      </c>
      <c r="C1082" s="20">
        <v>2.114063913795782</v>
      </c>
      <c r="D1082" s="20">
        <v>-1.8383496384202231</v>
      </c>
      <c r="E1082" s="28" t="s">
        <v>169</v>
      </c>
      <c r="F1082" s="28" t="s">
        <v>169</v>
      </c>
      <c r="G1082" s="28" t="s">
        <v>169</v>
      </c>
      <c r="H1082" s="31">
        <v>2.9568600370480776E-8</v>
      </c>
      <c r="I1082" s="28" t="s">
        <v>169</v>
      </c>
      <c r="J1082" s="31">
        <v>4.9752893979047235E-6</v>
      </c>
      <c r="K1082" s="28" t="s">
        <v>169</v>
      </c>
      <c r="L1082" s="31">
        <v>9.9505787958094474E-5</v>
      </c>
    </row>
    <row r="1083" spans="1:12">
      <c r="A1083" s="2" t="s">
        <v>1241</v>
      </c>
      <c r="B1083" s="16" t="s">
        <v>2418</v>
      </c>
      <c r="C1083" s="20">
        <v>2.0637639137957815</v>
      </c>
      <c r="D1083" s="20">
        <v>-3.5023438824076987</v>
      </c>
      <c r="E1083" s="28" t="s">
        <v>169</v>
      </c>
      <c r="F1083" s="28" t="s">
        <v>169</v>
      </c>
      <c r="G1083" s="28" t="s">
        <v>169</v>
      </c>
      <c r="H1083" s="31">
        <v>1.178182405107502E-5</v>
      </c>
      <c r="I1083" s="28" t="s">
        <v>169</v>
      </c>
      <c r="J1083" s="31">
        <v>4.9743950958052953E-6</v>
      </c>
      <c r="K1083" s="28" t="s">
        <v>169</v>
      </c>
      <c r="L1083" s="31">
        <v>9.9487901916105892E-5</v>
      </c>
    </row>
    <row r="1084" spans="1:12">
      <c r="A1084" s="2" t="s">
        <v>1242</v>
      </c>
      <c r="B1084" s="16" t="s">
        <v>2419</v>
      </c>
      <c r="C1084" s="20">
        <v>7.6671839137957809</v>
      </c>
      <c r="D1084" s="20">
        <v>-2.2564151590454862</v>
      </c>
      <c r="E1084" s="28" t="s">
        <v>169</v>
      </c>
      <c r="F1084" s="28" t="s">
        <v>169</v>
      </c>
      <c r="G1084" s="28" t="s">
        <v>169</v>
      </c>
      <c r="H1084" s="31">
        <v>2.0256801312644287E-7</v>
      </c>
      <c r="I1084" s="28" t="s">
        <v>169</v>
      </c>
      <c r="J1084" s="31">
        <v>2.0091265125093347E-4</v>
      </c>
      <c r="K1084" s="28" t="s">
        <v>169</v>
      </c>
      <c r="L1084" s="31">
        <v>4.0182530250186697E-3</v>
      </c>
    </row>
    <row r="1085" spans="1:12">
      <c r="A1085" s="2" t="s">
        <v>1243</v>
      </c>
      <c r="B1085" s="16" t="s">
        <v>2420</v>
      </c>
      <c r="C1085" s="20">
        <v>3.5627039137957817</v>
      </c>
      <c r="D1085" s="20">
        <v>-5.1374730167431721</v>
      </c>
      <c r="E1085" s="28" t="s">
        <v>169</v>
      </c>
      <c r="F1085" s="28" t="s">
        <v>169</v>
      </c>
      <c r="G1085" s="28" t="s">
        <v>169</v>
      </c>
      <c r="H1085" s="31">
        <v>9.8733701145955149E-8</v>
      </c>
      <c r="I1085" s="28" t="s">
        <v>169</v>
      </c>
      <c r="J1085" s="31">
        <v>5.3592587490621748E-5</v>
      </c>
      <c r="K1085" s="28" t="s">
        <v>169</v>
      </c>
      <c r="L1085" s="31">
        <v>1.0718517498124348E-3</v>
      </c>
    </row>
    <row r="1086" spans="1:12">
      <c r="A1086" s="2" t="s">
        <v>1244</v>
      </c>
      <c r="B1086" s="16" t="s">
        <v>2421</v>
      </c>
      <c r="C1086" s="20">
        <v>3.3413839137957813</v>
      </c>
      <c r="D1086" s="20">
        <v>-2.425144996951341</v>
      </c>
      <c r="E1086" s="28" t="s">
        <v>169</v>
      </c>
      <c r="F1086" s="28" t="s">
        <v>169</v>
      </c>
      <c r="G1086" s="28" t="s">
        <v>169</v>
      </c>
      <c r="H1086" s="31">
        <v>1.0594386241932257E-6</v>
      </c>
      <c r="I1086" s="28" t="s">
        <v>169</v>
      </c>
      <c r="J1086" s="31">
        <v>4.1683719757365484E-5</v>
      </c>
      <c r="K1086" s="28" t="s">
        <v>169</v>
      </c>
      <c r="L1086" s="31">
        <v>8.3367439514730969E-4</v>
      </c>
    </row>
    <row r="1087" spans="1:12">
      <c r="A1087" s="2" t="s">
        <v>1245</v>
      </c>
      <c r="B1087" s="16" t="s">
        <v>2422</v>
      </c>
      <c r="C1087" s="20">
        <v>0.67548391379578154</v>
      </c>
      <c r="D1087" s="20">
        <v>-6.4155658742612358</v>
      </c>
      <c r="E1087" s="28" t="s">
        <v>169</v>
      </c>
      <c r="F1087" s="28" t="s">
        <v>169</v>
      </c>
      <c r="G1087" s="28" t="s">
        <v>169</v>
      </c>
      <c r="H1087" s="31">
        <v>1.1536105272978828E-9</v>
      </c>
      <c r="I1087" s="28" t="s">
        <v>169</v>
      </c>
      <c r="J1087" s="31">
        <v>2.3374125764472096E-7</v>
      </c>
      <c r="K1087" s="28" t="s">
        <v>169</v>
      </c>
      <c r="L1087" s="31">
        <v>4.6748251528944188E-6</v>
      </c>
    </row>
    <row r="1088" spans="1:12">
      <c r="A1088" s="2" t="s">
        <v>1246</v>
      </c>
      <c r="B1088" s="16" t="s">
        <v>2423</v>
      </c>
      <c r="C1088" s="20">
        <v>3.9047439137957816</v>
      </c>
      <c r="D1088" s="20">
        <v>-3.9066211413068944E-2</v>
      </c>
      <c r="E1088" s="28" t="s">
        <v>169</v>
      </c>
      <c r="F1088" s="28" t="s">
        <v>169</v>
      </c>
      <c r="G1088" s="28" t="s">
        <v>169</v>
      </c>
      <c r="H1088" s="31">
        <v>8.4716662687527512E-7</v>
      </c>
      <c r="I1088" s="28" t="s">
        <v>169</v>
      </c>
      <c r="J1088" s="31">
        <v>2.9087128713617389E-5</v>
      </c>
      <c r="K1088" s="28" t="s">
        <v>169</v>
      </c>
      <c r="L1088" s="31">
        <v>5.8174257427234778E-4</v>
      </c>
    </row>
    <row r="1089" spans="1:12">
      <c r="A1089" s="2" t="s">
        <v>1247</v>
      </c>
      <c r="B1089" s="16" t="s">
        <v>2424</v>
      </c>
      <c r="C1089" s="20">
        <v>3.9449839137957814</v>
      </c>
      <c r="D1089" s="20">
        <v>-3.8960500119404027</v>
      </c>
      <c r="E1089" s="28" t="s">
        <v>169</v>
      </c>
      <c r="F1089" s="28" t="s">
        <v>169</v>
      </c>
      <c r="G1089" s="28" t="s">
        <v>169</v>
      </c>
      <c r="H1089" s="31">
        <v>2.9594534117481668E-8</v>
      </c>
      <c r="I1089" s="28" t="s">
        <v>169</v>
      </c>
      <c r="J1089" s="31">
        <v>7.4115303159207337E-5</v>
      </c>
      <c r="K1089" s="28" t="s">
        <v>169</v>
      </c>
      <c r="L1089" s="31">
        <v>1.4823060631841466E-3</v>
      </c>
    </row>
    <row r="1090" spans="1:12">
      <c r="A1090" s="2" t="s">
        <v>1248</v>
      </c>
      <c r="B1090" s="16" t="s">
        <v>2425</v>
      </c>
      <c r="C1090" s="20">
        <v>1.7519039137957817</v>
      </c>
      <c r="D1090" s="20">
        <v>-5.7422653863231012</v>
      </c>
      <c r="E1090" s="28" t="s">
        <v>169</v>
      </c>
      <c r="F1090" s="28" t="s">
        <v>169</v>
      </c>
      <c r="G1090" s="28" t="s">
        <v>169</v>
      </c>
      <c r="H1090" s="31">
        <v>2.5348262956729707E-8</v>
      </c>
      <c r="I1090" s="28" t="s">
        <v>169</v>
      </c>
      <c r="J1090" s="31">
        <v>2.583483847323915E-6</v>
      </c>
      <c r="K1090" s="28" t="s">
        <v>169</v>
      </c>
      <c r="L1090" s="31">
        <v>5.16696769464783E-5</v>
      </c>
    </row>
    <row r="1091" spans="1:12">
      <c r="A1091" s="2" t="s">
        <v>1249</v>
      </c>
      <c r="B1091" s="16" t="s">
        <v>2426</v>
      </c>
      <c r="C1091" s="20">
        <v>2.8987439137957813</v>
      </c>
      <c r="D1091" s="20">
        <v>-7.2672774773124962</v>
      </c>
      <c r="E1091" s="28" t="s">
        <v>169</v>
      </c>
      <c r="F1091" s="28" t="s">
        <v>169</v>
      </c>
      <c r="G1091" s="28" t="s">
        <v>169</v>
      </c>
      <c r="H1091" s="31">
        <v>1.6344675791345126E-6</v>
      </c>
      <c r="I1091" s="28" t="s">
        <v>169</v>
      </c>
      <c r="J1091" s="31">
        <v>2.3111458068517521E-5</v>
      </c>
      <c r="K1091" s="28" t="s">
        <v>169</v>
      </c>
      <c r="L1091" s="31">
        <v>4.6222916137035044E-4</v>
      </c>
    </row>
    <row r="1092" spans="1:12">
      <c r="A1092" s="2" t="s">
        <v>1250</v>
      </c>
      <c r="B1092" s="16" t="s">
        <v>2427</v>
      </c>
      <c r="C1092" s="20">
        <v>0.48434391379578157</v>
      </c>
      <c r="D1092" s="20">
        <v>-1.7043344158578755</v>
      </c>
      <c r="E1092" s="28" t="s">
        <v>169</v>
      </c>
      <c r="F1092" s="28" t="s">
        <v>169</v>
      </c>
      <c r="G1092" s="28" t="s">
        <v>169</v>
      </c>
      <c r="H1092" s="31">
        <v>2.2892997997288062E-9</v>
      </c>
      <c r="I1092" s="28" t="s">
        <v>169</v>
      </c>
      <c r="J1092" s="31">
        <v>1.2850432226327068E-7</v>
      </c>
      <c r="K1092" s="28" t="s">
        <v>169</v>
      </c>
      <c r="L1092" s="31">
        <v>2.5700864452654131E-6</v>
      </c>
    </row>
    <row r="1093" spans="1:12">
      <c r="A1093" s="2" t="s">
        <v>1251</v>
      </c>
      <c r="B1093" s="16" t="s">
        <v>2428</v>
      </c>
      <c r="C1093" s="20">
        <v>0.20266391379578164</v>
      </c>
      <c r="D1093" s="20">
        <v>-1.4808194071183065</v>
      </c>
      <c r="E1093" s="28" t="s">
        <v>169</v>
      </c>
      <c r="F1093" s="28" t="s">
        <v>169</v>
      </c>
      <c r="G1093" s="28" t="s">
        <v>169</v>
      </c>
      <c r="H1093" s="31">
        <v>6.7947336121635266E-10</v>
      </c>
      <c r="I1093" s="28" t="s">
        <v>169</v>
      </c>
      <c r="J1093" s="31">
        <v>6.1221268616544386E-8</v>
      </c>
      <c r="K1093" s="28" t="s">
        <v>169</v>
      </c>
      <c r="L1093" s="31">
        <v>1.2244253723308877E-6</v>
      </c>
    </row>
    <row r="1094" spans="1:12">
      <c r="A1094" s="2" t="s">
        <v>1252</v>
      </c>
      <c r="B1094" s="16" t="s">
        <v>2429</v>
      </c>
      <c r="C1094" s="20">
        <v>2.5969439137957817</v>
      </c>
      <c r="D1094" s="20">
        <v>-5.0697437850950067</v>
      </c>
      <c r="E1094" s="28" t="s">
        <v>169</v>
      </c>
      <c r="F1094" s="28" t="s">
        <v>169</v>
      </c>
      <c r="G1094" s="28" t="s">
        <v>169</v>
      </c>
      <c r="H1094" s="31">
        <v>1.4265573139670163E-6</v>
      </c>
      <c r="I1094" s="28" t="s">
        <v>169</v>
      </c>
      <c r="J1094" s="31">
        <v>1.3967397063884586E-5</v>
      </c>
      <c r="K1094" s="28" t="s">
        <v>169</v>
      </c>
      <c r="L1094" s="31">
        <v>2.7934794127769169E-4</v>
      </c>
    </row>
    <row r="1095" spans="1:12">
      <c r="A1095" s="2" t="s">
        <v>1253</v>
      </c>
      <c r="B1095" s="16" t="s">
        <v>2430</v>
      </c>
      <c r="C1095" s="20">
        <v>3.4520439137957815</v>
      </c>
      <c r="D1095" s="20">
        <v>-1.1838905073038481</v>
      </c>
      <c r="E1095" s="28" t="s">
        <v>169</v>
      </c>
      <c r="F1095" s="28" t="s">
        <v>169</v>
      </c>
      <c r="G1095" s="28" t="s">
        <v>169</v>
      </c>
      <c r="H1095" s="31">
        <v>5.1123751285615792E-7</v>
      </c>
      <c r="I1095" s="28" t="s">
        <v>169</v>
      </c>
      <c r="J1095" s="31">
        <v>3.987726188289708E-5</v>
      </c>
      <c r="K1095" s="28" t="s">
        <v>169</v>
      </c>
      <c r="L1095" s="31">
        <v>7.9754523765794148E-4</v>
      </c>
    </row>
    <row r="1096" spans="1:12">
      <c r="A1096" s="2" t="s">
        <v>1254</v>
      </c>
      <c r="B1096" s="16" t="s">
        <v>2431</v>
      </c>
      <c r="C1096" s="20">
        <v>3.0194639137957817</v>
      </c>
      <c r="D1096" s="20">
        <v>-4.1227671568105109</v>
      </c>
      <c r="E1096" s="28" t="s">
        <v>169</v>
      </c>
      <c r="F1096" s="28" t="s">
        <v>169</v>
      </c>
      <c r="G1096" s="28" t="s">
        <v>169</v>
      </c>
      <c r="H1096" s="31">
        <v>1.3709068817350581E-6</v>
      </c>
      <c r="I1096" s="28" t="s">
        <v>169</v>
      </c>
      <c r="J1096" s="31">
        <v>2.7690756542998703E-5</v>
      </c>
      <c r="K1096" s="28" t="s">
        <v>169</v>
      </c>
      <c r="L1096" s="31">
        <v>5.5381513085997404E-4</v>
      </c>
    </row>
    <row r="1097" spans="1:12">
      <c r="A1097" s="2" t="s">
        <v>1255</v>
      </c>
      <c r="B1097" s="16" t="s">
        <v>2432</v>
      </c>
      <c r="C1097" s="20">
        <v>3.3413839137957813</v>
      </c>
      <c r="D1097" s="20">
        <v>-0.44528590810865648</v>
      </c>
      <c r="E1097" s="28" t="s">
        <v>169</v>
      </c>
      <c r="F1097" s="28" t="s">
        <v>169</v>
      </c>
      <c r="G1097" s="28" t="s">
        <v>169</v>
      </c>
      <c r="H1097" s="31">
        <v>1.8159787246037505E-7</v>
      </c>
      <c r="I1097" s="28" t="s">
        <v>169</v>
      </c>
      <c r="J1097" s="31">
        <v>1.8833315484346022E-5</v>
      </c>
      <c r="K1097" s="28" t="s">
        <v>169</v>
      </c>
      <c r="L1097" s="31">
        <v>3.7666630968692037E-4</v>
      </c>
    </row>
    <row r="1098" spans="1:12">
      <c r="A1098" s="2" t="s">
        <v>1256</v>
      </c>
      <c r="B1098" s="16" t="s">
        <v>2433</v>
      </c>
      <c r="C1098" s="20">
        <v>2.3655639137957816</v>
      </c>
      <c r="D1098" s="20">
        <v>-3.2870920653374118</v>
      </c>
      <c r="E1098" s="28" t="s">
        <v>169</v>
      </c>
      <c r="F1098" s="28" t="s">
        <v>169</v>
      </c>
      <c r="G1098" s="28" t="s">
        <v>169</v>
      </c>
      <c r="H1098" s="31">
        <v>1.4057321147244516E-8</v>
      </c>
      <c r="I1098" s="28" t="s">
        <v>169</v>
      </c>
      <c r="J1098" s="31">
        <v>9.0667001701018755E-6</v>
      </c>
      <c r="K1098" s="28" t="s">
        <v>169</v>
      </c>
      <c r="L1098" s="31">
        <v>1.813340034020375E-4</v>
      </c>
    </row>
    <row r="1099" spans="1:12">
      <c r="A1099" s="2" t="s">
        <v>1257</v>
      </c>
      <c r="B1099" s="16" t="s">
        <v>2434</v>
      </c>
      <c r="C1099" s="20">
        <v>4.33732391379578</v>
      </c>
      <c r="D1099" s="20">
        <v>-2.1726201436146604</v>
      </c>
      <c r="E1099" s="28" t="s">
        <v>169</v>
      </c>
      <c r="F1099" s="28" t="s">
        <v>169</v>
      </c>
      <c r="G1099" s="28" t="s">
        <v>169</v>
      </c>
      <c r="H1099" s="31">
        <v>2.0400774878614578E-6</v>
      </c>
      <c r="I1099" s="28" t="s">
        <v>169</v>
      </c>
      <c r="J1099" s="31">
        <v>9.4044520900165134E-5</v>
      </c>
      <c r="K1099" s="28" t="s">
        <v>169</v>
      </c>
      <c r="L1099" s="31">
        <v>1.8808904180033026E-3</v>
      </c>
    </row>
    <row r="1100" spans="1:12">
      <c r="A1100" s="2" t="s">
        <v>1258</v>
      </c>
      <c r="B1100" s="16" t="s">
        <v>2435</v>
      </c>
      <c r="C1100" s="20">
        <v>3.753843913795782</v>
      </c>
      <c r="D1100" s="20">
        <v>-1.6848344158578756</v>
      </c>
      <c r="E1100" s="28" t="s">
        <v>169</v>
      </c>
      <c r="F1100" s="28" t="s">
        <v>169</v>
      </c>
      <c r="G1100" s="28" t="s">
        <v>169</v>
      </c>
      <c r="H1100" s="31">
        <v>2.7311902503543934E-7</v>
      </c>
      <c r="I1100" s="28" t="s">
        <v>169</v>
      </c>
      <c r="J1100" s="31">
        <v>6.1270092898641363E-5</v>
      </c>
      <c r="K1100" s="28" t="s">
        <v>169</v>
      </c>
      <c r="L1100" s="31">
        <v>1.2254018579728272E-3</v>
      </c>
    </row>
    <row r="1101" spans="1:12">
      <c r="A1101" s="2" t="s">
        <v>1259</v>
      </c>
      <c r="B1101" s="16" t="s">
        <v>2436</v>
      </c>
      <c r="C1101" s="20">
        <v>3.7035439137957811</v>
      </c>
      <c r="D1101" s="20">
        <v>-0.79052464634400377</v>
      </c>
      <c r="E1101" s="28" t="s">
        <v>169</v>
      </c>
      <c r="F1101" s="28" t="s">
        <v>169</v>
      </c>
      <c r="G1101" s="28" t="s">
        <v>169</v>
      </c>
      <c r="H1101" s="31">
        <v>3.5518319296193129E-7</v>
      </c>
      <c r="I1101" s="28" t="s">
        <v>169</v>
      </c>
      <c r="J1101" s="31">
        <v>4.5186019749408351E-5</v>
      </c>
      <c r="K1101" s="28" t="s">
        <v>169</v>
      </c>
      <c r="L1101" s="31">
        <v>9.0372039498816696E-4</v>
      </c>
    </row>
    <row r="1102" spans="1:12">
      <c r="A1102" s="2" t="s">
        <v>1260</v>
      </c>
      <c r="B1102" s="16" t="s">
        <v>2437</v>
      </c>
      <c r="C1102" s="20">
        <v>5.5948239137957803</v>
      </c>
      <c r="D1102" s="20">
        <v>-1.6738544158578756</v>
      </c>
      <c r="E1102" s="28" t="s">
        <v>169</v>
      </c>
      <c r="F1102" s="28" t="s">
        <v>169</v>
      </c>
      <c r="G1102" s="28" t="s">
        <v>169</v>
      </c>
      <c r="H1102" s="31">
        <v>8.9946485860901164E-7</v>
      </c>
      <c r="I1102" s="28" t="s">
        <v>169</v>
      </c>
      <c r="J1102" s="31">
        <v>1.4829850537879314E-4</v>
      </c>
      <c r="K1102" s="28" t="s">
        <v>169</v>
      </c>
      <c r="L1102" s="31">
        <v>2.9659701075758623E-3</v>
      </c>
    </row>
    <row r="1103" spans="1:12">
      <c r="A1103" s="2" t="s">
        <v>1261</v>
      </c>
      <c r="B1103" s="16" t="s">
        <v>2438</v>
      </c>
      <c r="C1103" s="20">
        <v>3.9550439137957811</v>
      </c>
      <c r="D1103" s="20">
        <v>-4.4375223076698784</v>
      </c>
      <c r="E1103" s="28" t="s">
        <v>169</v>
      </c>
      <c r="F1103" s="28" t="s">
        <v>169</v>
      </c>
      <c r="G1103" s="28" t="s">
        <v>169</v>
      </c>
      <c r="H1103" s="31">
        <v>3.4716379189407661E-6</v>
      </c>
      <c r="I1103" s="28" t="s">
        <v>169</v>
      </c>
      <c r="J1103" s="31">
        <v>7.4664043128939915E-5</v>
      </c>
      <c r="K1103" s="28" t="s">
        <v>169</v>
      </c>
      <c r="L1103" s="31">
        <v>1.4932808625787984E-3</v>
      </c>
    </row>
    <row r="1104" spans="1:12">
      <c r="A1104" s="2" t="s">
        <v>1262</v>
      </c>
      <c r="B1104" s="16" t="s">
        <v>2439</v>
      </c>
      <c r="C1104" s="20">
        <v>3.0295239137957815</v>
      </c>
      <c r="D1104" s="20">
        <v>-6.2701393811021937</v>
      </c>
      <c r="E1104" s="28" t="s">
        <v>169</v>
      </c>
      <c r="F1104" s="28" t="s">
        <v>169</v>
      </c>
      <c r="G1104" s="28" t="s">
        <v>169</v>
      </c>
      <c r="H1104" s="31">
        <v>6.9414236879401793E-8</v>
      </c>
      <c r="I1104" s="28" t="s">
        <v>169</v>
      </c>
      <c r="J1104" s="31">
        <v>2.8106252519973751E-5</v>
      </c>
      <c r="K1104" s="28" t="s">
        <v>169</v>
      </c>
      <c r="L1104" s="31">
        <v>5.6212505039947497E-4</v>
      </c>
    </row>
    <row r="1105" spans="1:12">
      <c r="A1105" s="2" t="s">
        <v>1263</v>
      </c>
      <c r="B1105" s="16" t="s">
        <v>2440</v>
      </c>
      <c r="C1105" s="20">
        <v>2.8383839137957811</v>
      </c>
      <c r="D1105" s="20">
        <v>-1.7465758664066089</v>
      </c>
      <c r="E1105" s="28" t="s">
        <v>169</v>
      </c>
      <c r="F1105" s="28" t="s">
        <v>169</v>
      </c>
      <c r="G1105" s="28" t="s">
        <v>169</v>
      </c>
      <c r="H1105" s="31">
        <v>3.0431293233307929E-7</v>
      </c>
      <c r="I1105" s="28" t="s">
        <v>169</v>
      </c>
      <c r="J1105" s="31">
        <v>1.9133105118351348E-5</v>
      </c>
      <c r="K1105" s="28" t="s">
        <v>169</v>
      </c>
      <c r="L1105" s="31">
        <v>3.8266210236702694E-4</v>
      </c>
    </row>
    <row r="1106" spans="1:12">
      <c r="A1106" s="2" t="s">
        <v>1264</v>
      </c>
      <c r="B1106" s="16" t="s">
        <v>2441</v>
      </c>
      <c r="C1106" s="20">
        <v>1.5708239137957813</v>
      </c>
      <c r="D1106" s="20">
        <v>-9.3689456860553051</v>
      </c>
      <c r="E1106" s="28" t="s">
        <v>169</v>
      </c>
      <c r="F1106" s="28" t="s">
        <v>169</v>
      </c>
      <c r="G1106" s="28" t="s">
        <v>169</v>
      </c>
      <c r="H1106" s="31">
        <v>2.3031090168594055E-8</v>
      </c>
      <c r="I1106" s="28" t="s">
        <v>169</v>
      </c>
      <c r="J1106" s="31">
        <v>1.7432695495651345E-6</v>
      </c>
      <c r="K1106" s="28" t="s">
        <v>169</v>
      </c>
      <c r="L1106" s="31">
        <v>3.4865390991302688E-5</v>
      </c>
    </row>
    <row r="1107" spans="1:12">
      <c r="A1107" s="2" t="s">
        <v>1265</v>
      </c>
      <c r="B1107" s="16" t="s">
        <v>2442</v>
      </c>
      <c r="C1107" s="20">
        <v>2.2951439137957816</v>
      </c>
      <c r="D1107" s="20">
        <v>-4.1532533469898629</v>
      </c>
      <c r="E1107" s="28" t="s">
        <v>169</v>
      </c>
      <c r="F1107" s="28" t="s">
        <v>169</v>
      </c>
      <c r="G1107" s="28" t="s">
        <v>169</v>
      </c>
      <c r="H1107" s="31">
        <v>2.3094410512204234E-8</v>
      </c>
      <c r="I1107" s="28" t="s">
        <v>169</v>
      </c>
      <c r="J1107" s="31">
        <v>7.9344852533330997E-6</v>
      </c>
      <c r="K1107" s="28" t="s">
        <v>169</v>
      </c>
      <c r="L1107" s="31">
        <v>1.5868970506666198E-4</v>
      </c>
    </row>
    <row r="1108" spans="1:12">
      <c r="A1108" s="2" t="s">
        <v>1266</v>
      </c>
      <c r="B1108" s="16" t="s">
        <v>2443</v>
      </c>
      <c r="C1108" s="20">
        <v>-1.2660960862042183</v>
      </c>
      <c r="D1108" s="20">
        <v>-7.4579052380667736</v>
      </c>
      <c r="E1108" s="28" t="s">
        <v>169</v>
      </c>
      <c r="F1108" s="28" t="s">
        <v>169</v>
      </c>
      <c r="G1108" s="28" t="s">
        <v>169</v>
      </c>
      <c r="H1108" s="31">
        <v>6.6661802907544175E-10</v>
      </c>
      <c r="I1108" s="28" t="s">
        <v>169</v>
      </c>
      <c r="J1108" s="31">
        <v>2.7130656906357769E-9</v>
      </c>
      <c r="K1108" s="28" t="s">
        <v>169</v>
      </c>
      <c r="L1108" s="31">
        <v>5.4261313812715536E-8</v>
      </c>
    </row>
    <row r="1109" spans="1:12">
      <c r="A1109" s="2" t="s">
        <v>1267</v>
      </c>
      <c r="B1109" s="16" t="s">
        <v>2444</v>
      </c>
      <c r="C1109" s="20">
        <v>4.5485839137957811</v>
      </c>
      <c r="D1109" s="20">
        <v>-16.572285005836161</v>
      </c>
      <c r="E1109" s="28" t="s">
        <v>169</v>
      </c>
      <c r="F1109" s="28" t="s">
        <v>169</v>
      </c>
      <c r="G1109" s="28" t="s">
        <v>169</v>
      </c>
      <c r="H1109" s="31">
        <v>9.5706236172270387E-8</v>
      </c>
      <c r="I1109" s="28" t="s">
        <v>169</v>
      </c>
      <c r="J1109" s="31">
        <v>1.0486740910243865E-4</v>
      </c>
      <c r="K1109" s="28" t="s">
        <v>169</v>
      </c>
      <c r="L1109" s="31">
        <v>2.0973481820487729E-3</v>
      </c>
    </row>
    <row r="1110" spans="1:12">
      <c r="A1110" s="2" t="s">
        <v>1268</v>
      </c>
      <c r="B1110" s="16" t="s">
        <v>2445</v>
      </c>
      <c r="C1110" s="20">
        <v>3.3916839137957817</v>
      </c>
      <c r="D1110" s="20">
        <v>-3.8654917446794346</v>
      </c>
      <c r="E1110" s="28" t="s">
        <v>169</v>
      </c>
      <c r="F1110" s="28" t="s">
        <v>169</v>
      </c>
      <c r="G1110" s="28" t="s">
        <v>169</v>
      </c>
      <c r="H1110" s="31">
        <v>3.4779277520269919E-8</v>
      </c>
      <c r="I1110" s="28" t="s">
        <v>169</v>
      </c>
      <c r="J1110" s="31">
        <v>4.4717016071017834E-5</v>
      </c>
      <c r="K1110" s="28" t="s">
        <v>169</v>
      </c>
      <c r="L1110" s="31">
        <v>8.9434032142035656E-4</v>
      </c>
    </row>
    <row r="1111" spans="1:12">
      <c r="A1111" s="2" t="s">
        <v>1269</v>
      </c>
      <c r="B1111" s="16" t="s">
        <v>2446</v>
      </c>
      <c r="C1111" s="20">
        <v>3.3715639137957818</v>
      </c>
      <c r="D1111" s="20">
        <v>-1.2801510151709345</v>
      </c>
      <c r="E1111" s="28" t="s">
        <v>169</v>
      </c>
      <c r="F1111" s="28" t="s">
        <v>169</v>
      </c>
      <c r="G1111" s="28" t="s">
        <v>169</v>
      </c>
      <c r="H1111" s="31">
        <v>2.098986518330839E-7</v>
      </c>
      <c r="I1111" s="28" t="s">
        <v>169</v>
      </c>
      <c r="J1111" s="31">
        <v>3.7198219133636304E-5</v>
      </c>
      <c r="K1111" s="28" t="s">
        <v>169</v>
      </c>
      <c r="L1111" s="31">
        <v>7.4396438267272603E-4</v>
      </c>
    </row>
    <row r="1112" spans="1:12">
      <c r="A1112" s="2" t="s">
        <v>1270</v>
      </c>
      <c r="B1112" s="16" t="s">
        <v>2447</v>
      </c>
      <c r="C1112" s="20">
        <v>0.34350391379578155</v>
      </c>
      <c r="D1112" s="20">
        <v>-2.2320707150606709</v>
      </c>
      <c r="E1112" s="28" t="s">
        <v>169</v>
      </c>
      <c r="F1112" s="28" t="s">
        <v>169</v>
      </c>
      <c r="G1112" s="28" t="s">
        <v>169</v>
      </c>
      <c r="H1112" s="31">
        <v>1.6722192594535832E-9</v>
      </c>
      <c r="I1112" s="28" t="s">
        <v>169</v>
      </c>
      <c r="J1112" s="31">
        <v>1.0408198966707239E-7</v>
      </c>
      <c r="K1112" s="28" t="s">
        <v>169</v>
      </c>
      <c r="L1112" s="31">
        <v>2.0816397933414474E-6</v>
      </c>
    </row>
    <row r="1113" spans="1:12">
      <c r="A1113" s="2" t="s">
        <v>1271</v>
      </c>
      <c r="B1113" s="16" t="s">
        <v>2448</v>
      </c>
      <c r="C1113" s="20">
        <v>14.507983913795782</v>
      </c>
      <c r="D1113" s="20">
        <v>-3.3969303622247549</v>
      </c>
      <c r="E1113" s="28" t="s">
        <v>169</v>
      </c>
      <c r="F1113" s="28" t="s">
        <v>169</v>
      </c>
      <c r="G1113" s="28" t="s">
        <v>170</v>
      </c>
      <c r="H1113" s="31">
        <v>1.7357937715633116E-6</v>
      </c>
      <c r="I1113" s="28" t="s">
        <v>169</v>
      </c>
      <c r="J1113" s="31">
        <v>2.2695537586094587E-4</v>
      </c>
      <c r="K1113" s="28" t="s">
        <v>169</v>
      </c>
      <c r="L1113" s="31">
        <v>4.5391075172189167E-3</v>
      </c>
    </row>
    <row r="1114" spans="1:12">
      <c r="A1114" s="2" t="s">
        <v>1272</v>
      </c>
      <c r="B1114" s="16" t="s">
        <v>2449</v>
      </c>
      <c r="C1114" s="20">
        <v>2.8283239137957819</v>
      </c>
      <c r="D1114" s="20">
        <v>-2.8873351503734481</v>
      </c>
      <c r="E1114" s="28" t="s">
        <v>169</v>
      </c>
      <c r="F1114" s="28" t="s">
        <v>169</v>
      </c>
      <c r="G1114" s="28" t="s">
        <v>169</v>
      </c>
      <c r="H1114" s="31">
        <v>8.1055404952536238E-8</v>
      </c>
      <c r="I1114" s="28" t="s">
        <v>169</v>
      </c>
      <c r="J1114" s="31">
        <v>2.0531607040112883E-5</v>
      </c>
      <c r="K1114" s="28" t="s">
        <v>169</v>
      </c>
      <c r="L1114" s="31">
        <v>4.1063214080225762E-4</v>
      </c>
    </row>
    <row r="1115" spans="1:12">
      <c r="A1115" s="2" t="s">
        <v>1273</v>
      </c>
      <c r="B1115" s="16" t="s">
        <v>2450</v>
      </c>
      <c r="C1115" s="20">
        <v>0.65536391379578163</v>
      </c>
      <c r="D1115" s="20">
        <v>-5.8437216950712951</v>
      </c>
      <c r="E1115" s="28" t="s">
        <v>169</v>
      </c>
      <c r="F1115" s="28" t="s">
        <v>169</v>
      </c>
      <c r="G1115" s="28" t="s">
        <v>169</v>
      </c>
      <c r="H1115" s="31">
        <v>6.6065738671736515E-11</v>
      </c>
      <c r="I1115" s="28" t="s">
        <v>169</v>
      </c>
      <c r="J1115" s="31">
        <v>2.2326900283076464E-7</v>
      </c>
      <c r="K1115" s="28" t="s">
        <v>169</v>
      </c>
      <c r="L1115" s="31">
        <v>4.4653800566152925E-6</v>
      </c>
    </row>
    <row r="1116" spans="1:12">
      <c r="A1116" s="2" t="s">
        <v>1274</v>
      </c>
      <c r="B1116" s="16" t="s">
        <v>2451</v>
      </c>
      <c r="C1116" s="20">
        <v>3.723663913795781</v>
      </c>
      <c r="D1116" s="20">
        <v>1.1576775543905025</v>
      </c>
      <c r="E1116" s="28" t="s">
        <v>169</v>
      </c>
      <c r="F1116" s="28" t="s">
        <v>170</v>
      </c>
      <c r="G1116" s="28" t="s">
        <v>169</v>
      </c>
      <c r="H1116" s="31">
        <v>8.0953951701110696E-8</v>
      </c>
      <c r="I1116" s="28" t="s">
        <v>169</v>
      </c>
      <c r="J1116" s="31">
        <v>1.9801295123348616E-6</v>
      </c>
      <c r="K1116" s="28" t="s">
        <v>169</v>
      </c>
      <c r="L1116" s="31">
        <v>3.9602590246697226E-5</v>
      </c>
    </row>
    <row r="1117" spans="1:12">
      <c r="A1117" s="2" t="s">
        <v>1275</v>
      </c>
      <c r="B1117" s="16" t="s">
        <v>2452</v>
      </c>
      <c r="C1117" s="20">
        <v>4.246783913795781</v>
      </c>
      <c r="D1117" s="20">
        <v>-2.1563842996518026</v>
      </c>
      <c r="E1117" s="28" t="s">
        <v>169</v>
      </c>
      <c r="F1117" s="28" t="s">
        <v>169</v>
      </c>
      <c r="G1117" s="28" t="s">
        <v>169</v>
      </c>
      <c r="H1117" s="31">
        <v>4.3623720539486502E-7</v>
      </c>
      <c r="I1117" s="28" t="s">
        <v>169</v>
      </c>
      <c r="J1117" s="31">
        <v>8.9386704040368825E-5</v>
      </c>
      <c r="K1117" s="28" t="s">
        <v>169</v>
      </c>
      <c r="L1117" s="31">
        <v>1.7877340808073764E-3</v>
      </c>
    </row>
    <row r="1118" spans="1:12">
      <c r="A1118" s="2" t="s">
        <v>1276</v>
      </c>
      <c r="B1118" s="16" t="s">
        <v>2453</v>
      </c>
      <c r="C1118" s="20">
        <v>0.46422391379578154</v>
      </c>
      <c r="D1118" s="20">
        <v>-0.89025098342093478</v>
      </c>
      <c r="E1118" s="28" t="s">
        <v>169</v>
      </c>
      <c r="F1118" s="28" t="s">
        <v>169</v>
      </c>
      <c r="G1118" s="28" t="s">
        <v>169</v>
      </c>
      <c r="H1118" s="31">
        <v>1.3398881800280952E-9</v>
      </c>
      <c r="I1118" s="28" t="s">
        <v>169</v>
      </c>
      <c r="J1118" s="31">
        <v>6.7182796685054176E-8</v>
      </c>
      <c r="K1118" s="28" t="s">
        <v>169</v>
      </c>
      <c r="L1118" s="31">
        <v>1.3436559337010833E-6</v>
      </c>
    </row>
    <row r="1119" spans="1:12">
      <c r="A1119" s="2" t="s">
        <v>1277</v>
      </c>
      <c r="B1119" s="16" t="s">
        <v>2454</v>
      </c>
      <c r="C1119" s="20">
        <v>4.0254639137957815</v>
      </c>
      <c r="D1119" s="20">
        <v>-0.71300628611338679</v>
      </c>
      <c r="E1119" s="28" t="s">
        <v>169</v>
      </c>
      <c r="F1119" s="28" t="s">
        <v>169</v>
      </c>
      <c r="G1119" s="28" t="s">
        <v>169</v>
      </c>
      <c r="H1119" s="31">
        <v>1.1282338792676394E-6</v>
      </c>
      <c r="I1119" s="28" t="s">
        <v>169</v>
      </c>
      <c r="J1119" s="31">
        <v>6.2350123180006909E-5</v>
      </c>
      <c r="K1119" s="28" t="s">
        <v>169</v>
      </c>
      <c r="L1119" s="31">
        <v>1.2470024636001382E-3</v>
      </c>
    </row>
    <row r="1120" spans="1:12">
      <c r="A1120" s="2" t="s">
        <v>1278</v>
      </c>
      <c r="B1120" s="16" t="s">
        <v>2455</v>
      </c>
      <c r="C1120" s="20">
        <v>6.7416639137957812</v>
      </c>
      <c r="D1120" s="20">
        <v>0.17567755439050245</v>
      </c>
      <c r="E1120" s="28" t="s">
        <v>169</v>
      </c>
      <c r="F1120" s="28" t="s">
        <v>169</v>
      </c>
      <c r="G1120" s="28" t="s">
        <v>169</v>
      </c>
      <c r="H1120" s="31">
        <v>8.1538149469325667E-6</v>
      </c>
      <c r="I1120" s="28" t="s">
        <v>169</v>
      </c>
      <c r="J1120" s="31">
        <v>1.8120055612074024E-4</v>
      </c>
      <c r="K1120" s="28" t="s">
        <v>169</v>
      </c>
      <c r="L1120" s="31">
        <v>3.6240111224148048E-3</v>
      </c>
    </row>
    <row r="1121" spans="1:12">
      <c r="A1121" s="2" t="s">
        <v>1279</v>
      </c>
      <c r="B1121" s="16" t="s">
        <v>2456</v>
      </c>
      <c r="C1121" s="20">
        <v>2.7277239137957814</v>
      </c>
      <c r="D1121" s="20">
        <v>-4.1066481861369466</v>
      </c>
      <c r="E1121" s="28" t="s">
        <v>169</v>
      </c>
      <c r="F1121" s="28" t="s">
        <v>169</v>
      </c>
      <c r="G1121" s="28" t="s">
        <v>169</v>
      </c>
      <c r="H1121" s="31">
        <v>3.9058583275844302E-7</v>
      </c>
      <c r="I1121" s="28" t="s">
        <v>169</v>
      </c>
      <c r="J1121" s="31">
        <v>1.7513128128209753E-5</v>
      </c>
      <c r="K1121" s="28" t="s">
        <v>169</v>
      </c>
      <c r="L1121" s="31">
        <v>3.5026256256419505E-4</v>
      </c>
    </row>
    <row r="1122" spans="1:12">
      <c r="A1122" s="2" t="s">
        <v>1280</v>
      </c>
      <c r="B1122" s="16" t="s">
        <v>2457</v>
      </c>
      <c r="C1122" s="20">
        <v>2.0637639137957815</v>
      </c>
      <c r="D1122" s="20">
        <v>-3.5871050058361607</v>
      </c>
      <c r="E1122" s="28" t="s">
        <v>169</v>
      </c>
      <c r="F1122" s="28" t="s">
        <v>169</v>
      </c>
      <c r="G1122" s="28" t="s">
        <v>169</v>
      </c>
      <c r="H1122" s="31">
        <v>7.346246798287219E-8</v>
      </c>
      <c r="I1122" s="28" t="s">
        <v>169</v>
      </c>
      <c r="J1122" s="31">
        <v>4.9765405758373971E-6</v>
      </c>
      <c r="K1122" s="28" t="s">
        <v>169</v>
      </c>
      <c r="L1122" s="31">
        <v>9.9530811516747943E-5</v>
      </c>
    </row>
    <row r="1123" spans="1:12">
      <c r="A1123" s="2" t="s">
        <v>1281</v>
      </c>
      <c r="B1123" s="16" t="s">
        <v>2458</v>
      </c>
      <c r="C1123" s="20">
        <v>2.9188639137957817</v>
      </c>
      <c r="D1123" s="20">
        <v>-1.0747541632543913</v>
      </c>
      <c r="E1123" s="28" t="s">
        <v>169</v>
      </c>
      <c r="F1123" s="28" t="s">
        <v>169</v>
      </c>
      <c r="G1123" s="28" t="s">
        <v>169</v>
      </c>
      <c r="H1123" s="31">
        <v>4.232866044764196E-7</v>
      </c>
      <c r="I1123" s="28" t="s">
        <v>169</v>
      </c>
      <c r="J1123" s="31">
        <v>1.6608102027164194E-5</v>
      </c>
      <c r="K1123" s="28" t="s">
        <v>169</v>
      </c>
      <c r="L1123" s="31">
        <v>3.3216204054328384E-4</v>
      </c>
    </row>
    <row r="1124" spans="1:12">
      <c r="A1124" s="2" t="s">
        <v>1282</v>
      </c>
      <c r="B1124" s="16" t="s">
        <v>2459</v>
      </c>
      <c r="C1124" s="20">
        <v>0.69560391379578168</v>
      </c>
      <c r="D1124" s="20">
        <v>-3.0065104812877355</v>
      </c>
      <c r="E1124" s="28" t="s">
        <v>169</v>
      </c>
      <c r="F1124" s="28" t="s">
        <v>169</v>
      </c>
      <c r="G1124" s="28" t="s">
        <v>169</v>
      </c>
      <c r="H1124" s="31">
        <v>2.9500623120014807E-9</v>
      </c>
      <c r="I1124" s="28" t="s">
        <v>169</v>
      </c>
      <c r="J1124" s="31">
        <v>2.4257771366015165E-7</v>
      </c>
      <c r="K1124" s="28" t="s">
        <v>169</v>
      </c>
      <c r="L1124" s="31">
        <v>4.8515542732030328E-6</v>
      </c>
    </row>
    <row r="1125" spans="1:12">
      <c r="A1125" s="2" t="s">
        <v>1283</v>
      </c>
      <c r="B1125" s="16" t="s">
        <v>2460</v>
      </c>
      <c r="C1125" s="20">
        <v>8.5625239137957827</v>
      </c>
      <c r="D1125" s="20">
        <v>-0.94581727673341831</v>
      </c>
      <c r="E1125" s="28" t="s">
        <v>169</v>
      </c>
      <c r="F1125" s="28" t="s">
        <v>169</v>
      </c>
      <c r="G1125" s="28" t="s">
        <v>169</v>
      </c>
      <c r="H1125" s="31">
        <v>4.4346835978864751E-7</v>
      </c>
      <c r="I1125" s="28" t="s">
        <v>169</v>
      </c>
      <c r="J1125" s="31">
        <v>2.1193195929042309E-4</v>
      </c>
      <c r="K1125" s="28" t="s">
        <v>169</v>
      </c>
      <c r="L1125" s="31">
        <v>4.2386391858084613E-3</v>
      </c>
    </row>
    <row r="1126" spans="1:12">
      <c r="A1126" s="2" t="s">
        <v>1284</v>
      </c>
      <c r="B1126" s="16" t="s">
        <v>2461</v>
      </c>
      <c r="C1126" s="20">
        <v>3.7437839137957809</v>
      </c>
      <c r="D1126" s="20">
        <v>-2.0346244691147879</v>
      </c>
      <c r="E1126" s="28" t="s">
        <v>169</v>
      </c>
      <c r="F1126" s="28" t="s">
        <v>169</v>
      </c>
      <c r="G1126" s="28" t="s">
        <v>169</v>
      </c>
      <c r="H1126" s="31">
        <v>1.4315312779236366E-7</v>
      </c>
      <c r="I1126" s="28" t="s">
        <v>169</v>
      </c>
      <c r="J1126" s="31">
        <v>6.2112393656562918E-5</v>
      </c>
      <c r="K1126" s="28" t="s">
        <v>169</v>
      </c>
      <c r="L1126" s="31">
        <v>1.2422478731312582E-3</v>
      </c>
    </row>
    <row r="1127" spans="1:12">
      <c r="A1127" s="2" t="s">
        <v>1285</v>
      </c>
      <c r="B1127" s="16" t="s">
        <v>2462</v>
      </c>
      <c r="C1127" s="20">
        <v>2.0939439137957816</v>
      </c>
      <c r="D1127" s="20">
        <v>-6.3703496278153517</v>
      </c>
      <c r="E1127" s="28" t="s">
        <v>169</v>
      </c>
      <c r="F1127" s="28" t="s">
        <v>169</v>
      </c>
      <c r="G1127" s="28" t="s">
        <v>169</v>
      </c>
      <c r="H1127" s="31">
        <v>6.4129660275112199E-7</v>
      </c>
      <c r="I1127" s="28" t="s">
        <v>169</v>
      </c>
      <c r="J1127" s="31">
        <v>5.3050672513096144E-6</v>
      </c>
      <c r="K1127" s="28" t="s">
        <v>169</v>
      </c>
      <c r="L1127" s="31">
        <v>1.0610134502619229E-4</v>
      </c>
    </row>
    <row r="1128" spans="1:12">
      <c r="A1128" s="2" t="s">
        <v>1286</v>
      </c>
      <c r="B1128" s="16" t="s">
        <v>2463</v>
      </c>
      <c r="C1128" s="20">
        <v>4.940923913795781</v>
      </c>
      <c r="D1128" s="20">
        <v>-7.0269479718484105</v>
      </c>
      <c r="E1128" s="28" t="s">
        <v>169</v>
      </c>
      <c r="F1128" s="28" t="s">
        <v>169</v>
      </c>
      <c r="G1128" s="28" t="s">
        <v>169</v>
      </c>
      <c r="H1128" s="31">
        <v>6.180622241499045E-6</v>
      </c>
      <c r="I1128" s="28" t="s">
        <v>169</v>
      </c>
      <c r="J1128" s="31">
        <v>1.2266897232309697E-4</v>
      </c>
      <c r="K1128" s="28" t="s">
        <v>169</v>
      </c>
      <c r="L1128" s="31">
        <v>2.4533794464619389E-3</v>
      </c>
    </row>
    <row r="1129" spans="1:12">
      <c r="A1129" s="2" t="s">
        <v>1287</v>
      </c>
      <c r="B1129" s="16" t="s">
        <v>2464</v>
      </c>
      <c r="C1129" s="20">
        <v>6.2587839137957806</v>
      </c>
      <c r="D1129" s="20">
        <v>-0.9521411822177972</v>
      </c>
      <c r="E1129" s="28" t="s">
        <v>169</v>
      </c>
      <c r="F1129" s="28" t="s">
        <v>169</v>
      </c>
      <c r="G1129" s="28" t="s">
        <v>169</v>
      </c>
      <c r="H1129" s="31">
        <v>9.4104835130191603E-7</v>
      </c>
      <c r="I1129" s="28" t="s">
        <v>169</v>
      </c>
      <c r="J1129" s="31">
        <v>1.6974531431271722E-4</v>
      </c>
      <c r="K1129" s="28" t="s">
        <v>169</v>
      </c>
      <c r="L1129" s="31">
        <v>3.3949062862543441E-3</v>
      </c>
    </row>
    <row r="1130" spans="1:12">
      <c r="A1130" s="2" t="s">
        <v>1288</v>
      </c>
      <c r="B1130" s="16" t="s">
        <v>2465</v>
      </c>
      <c r="C1130" s="20">
        <v>5.3936239137957811</v>
      </c>
      <c r="D1130" s="20">
        <v>-3.7178891426793617</v>
      </c>
      <c r="E1130" s="28" t="s">
        <v>169</v>
      </c>
      <c r="F1130" s="28" t="s">
        <v>169</v>
      </c>
      <c r="G1130" s="28" t="s">
        <v>169</v>
      </c>
      <c r="H1130" s="31">
        <v>9.7161072770083484E-6</v>
      </c>
      <c r="I1130" s="28" t="s">
        <v>169</v>
      </c>
      <c r="J1130" s="31">
        <v>1.4105064841383978E-4</v>
      </c>
      <c r="K1130" s="28" t="s">
        <v>169</v>
      </c>
      <c r="L1130" s="31">
        <v>2.8210129682767955E-3</v>
      </c>
    </row>
    <row r="1131" spans="1:12">
      <c r="A1131" s="2" t="s">
        <v>1289</v>
      </c>
      <c r="B1131" s="16" t="s">
        <v>2466</v>
      </c>
      <c r="C1131" s="20">
        <v>2.6170639137957816</v>
      </c>
      <c r="D1131" s="20">
        <v>-1.1995566751579991</v>
      </c>
      <c r="E1131" s="28" t="s">
        <v>169</v>
      </c>
      <c r="F1131" s="28" t="s">
        <v>169</v>
      </c>
      <c r="G1131" s="28" t="s">
        <v>169</v>
      </c>
      <c r="H1131" s="31">
        <v>2.3047637659655262E-7</v>
      </c>
      <c r="I1131" s="28" t="s">
        <v>169</v>
      </c>
      <c r="J1131" s="31">
        <v>1.0358498822680993E-5</v>
      </c>
      <c r="K1131" s="28" t="s">
        <v>169</v>
      </c>
      <c r="L1131" s="31">
        <v>2.0716997645361983E-4</v>
      </c>
    </row>
    <row r="1132" spans="1:12">
      <c r="A1132" s="2" t="s">
        <v>1290</v>
      </c>
      <c r="B1132" s="16" t="s">
        <v>2467</v>
      </c>
      <c r="C1132" s="20">
        <v>3.4922839137957808</v>
      </c>
      <c r="D1132" s="20">
        <v>-4.6745600465091437</v>
      </c>
      <c r="E1132" s="28" t="s">
        <v>169</v>
      </c>
      <c r="F1132" s="28" t="s">
        <v>169</v>
      </c>
      <c r="G1132" s="28" t="s">
        <v>169</v>
      </c>
      <c r="H1132" s="31">
        <v>5.0494367216252037E-7</v>
      </c>
      <c r="I1132" s="28" t="s">
        <v>169</v>
      </c>
      <c r="J1132" s="31">
        <v>4.9893178258642884E-5</v>
      </c>
      <c r="K1132" s="28" t="s">
        <v>169</v>
      </c>
      <c r="L1132" s="31">
        <v>9.9786356517285761E-4</v>
      </c>
    </row>
    <row r="1133" spans="1:12">
      <c r="A1133" s="2" t="s">
        <v>1291</v>
      </c>
      <c r="B1133" s="16" t="s">
        <v>2468</v>
      </c>
      <c r="C1133" s="20">
        <v>2.8987439137957813</v>
      </c>
      <c r="D1133" s="20">
        <v>-4.4882205029678293</v>
      </c>
      <c r="E1133" s="28" t="s">
        <v>169</v>
      </c>
      <c r="F1133" s="28" t="s">
        <v>169</v>
      </c>
      <c r="G1133" s="28" t="s">
        <v>169</v>
      </c>
      <c r="H1133" s="31">
        <v>4.2870751239396715E-7</v>
      </c>
      <c r="I1133" s="28" t="s">
        <v>169</v>
      </c>
      <c r="J1133" s="31">
        <v>2.3107521326778839E-5</v>
      </c>
      <c r="K1133" s="28" t="s">
        <v>169</v>
      </c>
      <c r="L1133" s="31">
        <v>4.6215042653557675E-4</v>
      </c>
    </row>
    <row r="1134" spans="1:12">
      <c r="A1134" s="2" t="s">
        <v>1292</v>
      </c>
      <c r="B1134" s="16" t="s">
        <v>2469</v>
      </c>
      <c r="C1134" s="20">
        <v>0.7660239137957815</v>
      </c>
      <c r="D1134" s="20">
        <v>-3.4524771190312293</v>
      </c>
      <c r="E1134" s="28" t="s">
        <v>169</v>
      </c>
      <c r="F1134" s="28" t="s">
        <v>169</v>
      </c>
      <c r="G1134" s="28" t="s">
        <v>169</v>
      </c>
      <c r="H1134" s="31">
        <v>1.7636855212265743E-8</v>
      </c>
      <c r="I1134" s="28" t="s">
        <v>169</v>
      </c>
      <c r="J1134" s="31">
        <v>2.8631799437507965E-7</v>
      </c>
      <c r="K1134" s="28" t="s">
        <v>169</v>
      </c>
      <c r="L1134" s="31">
        <v>5.7263598875015924E-6</v>
      </c>
    </row>
    <row r="1135" spans="1:12">
      <c r="A1135" s="2" t="s">
        <v>1293</v>
      </c>
      <c r="B1135" s="16" t="s">
        <v>2470</v>
      </c>
      <c r="C1135" s="20">
        <v>-3.2881560862042178</v>
      </c>
      <c r="D1135" s="20">
        <v>-10.013237141988952</v>
      </c>
      <c r="E1135" s="28" t="s">
        <v>169</v>
      </c>
      <c r="F1135" s="28" t="s">
        <v>169</v>
      </c>
      <c r="G1135" s="28" t="s">
        <v>169</v>
      </c>
      <c r="H1135" s="31">
        <v>2.8196882222296109E-7</v>
      </c>
      <c r="I1135" s="28" t="s">
        <v>169</v>
      </c>
      <c r="J1135" s="31">
        <v>2.5801913739907048E-11</v>
      </c>
      <c r="K1135" s="28" t="s">
        <v>169</v>
      </c>
      <c r="L1135" s="31">
        <v>5.1603827479814092E-10</v>
      </c>
    </row>
    <row r="1136" spans="1:12">
      <c r="A1136" s="2" t="s">
        <v>1294</v>
      </c>
      <c r="B1136" s="16" t="s">
        <v>2471</v>
      </c>
      <c r="C1136" s="20">
        <v>2.4058039137957814</v>
      </c>
      <c r="D1136" s="20">
        <v>-8.0060703185768904</v>
      </c>
      <c r="E1136" s="28" t="s">
        <v>169</v>
      </c>
      <c r="F1136" s="28" t="s">
        <v>169</v>
      </c>
      <c r="G1136" s="28" t="s">
        <v>169</v>
      </c>
      <c r="H1136" s="31">
        <v>1.1324305908651614E-7</v>
      </c>
      <c r="I1136" s="28" t="s">
        <v>169</v>
      </c>
      <c r="J1136" s="31">
        <v>9.8263121296690558E-6</v>
      </c>
      <c r="K1136" s="28" t="s">
        <v>169</v>
      </c>
      <c r="L1136" s="31">
        <v>1.965262425933811E-4</v>
      </c>
    </row>
    <row r="1137" spans="1:12">
      <c r="A1137" s="2" t="s">
        <v>1295</v>
      </c>
      <c r="B1137" s="16" t="s">
        <v>2472</v>
      </c>
      <c r="C1137" s="20">
        <v>1.6714239137957814</v>
      </c>
      <c r="D1137" s="20">
        <v>-3.2161524322426911</v>
      </c>
      <c r="E1137" s="28" t="s">
        <v>169</v>
      </c>
      <c r="F1137" s="28" t="s">
        <v>169</v>
      </c>
      <c r="G1137" s="28" t="s">
        <v>169</v>
      </c>
      <c r="H1137" s="31">
        <v>2.8467117786600601E-8</v>
      </c>
      <c r="I1137" s="28" t="s">
        <v>169</v>
      </c>
      <c r="J1137" s="31">
        <v>2.1600243709171022E-6</v>
      </c>
      <c r="K1137" s="28" t="s">
        <v>169</v>
      </c>
      <c r="L1137" s="31">
        <v>4.3200487418342043E-5</v>
      </c>
    </row>
    <row r="1138" spans="1:12">
      <c r="A1138" s="2" t="s">
        <v>1296</v>
      </c>
      <c r="B1138" s="16" t="s">
        <v>2473</v>
      </c>
      <c r="C1138" s="20">
        <v>3.9148039137957813</v>
      </c>
      <c r="D1138" s="20">
        <v>-5.1648518067386489</v>
      </c>
      <c r="E1138" s="28" t="s">
        <v>169</v>
      </c>
      <c r="F1138" s="28" t="s">
        <v>169</v>
      </c>
      <c r="G1138" s="28" t="s">
        <v>169</v>
      </c>
      <c r="H1138" s="31">
        <v>4.032355056501501E-12</v>
      </c>
      <c r="I1138" s="28" t="s">
        <v>169</v>
      </c>
      <c r="J1138" s="31">
        <v>7.2510135846747028E-5</v>
      </c>
      <c r="K1138" s="28" t="s">
        <v>169</v>
      </c>
      <c r="L1138" s="31">
        <v>1.4502027169349405E-3</v>
      </c>
    </row>
    <row r="1139" spans="1:12">
      <c r="A1139" s="2" t="s">
        <v>1297</v>
      </c>
      <c r="B1139" s="16" t="s">
        <v>2474</v>
      </c>
      <c r="C1139" s="20">
        <v>4.7699039137957806</v>
      </c>
      <c r="D1139" s="20">
        <v>-6.8430313055648249</v>
      </c>
      <c r="E1139" s="28" t="s">
        <v>169</v>
      </c>
      <c r="F1139" s="28" t="s">
        <v>169</v>
      </c>
      <c r="G1139" s="28" t="s">
        <v>169</v>
      </c>
      <c r="H1139" s="31">
        <v>1.0058757193246265E-6</v>
      </c>
      <c r="I1139" s="28" t="s">
        <v>169</v>
      </c>
      <c r="J1139" s="31">
        <v>1.1512871421452255E-4</v>
      </c>
      <c r="K1139" s="28" t="s">
        <v>169</v>
      </c>
      <c r="L1139" s="31">
        <v>2.3025742842904509E-3</v>
      </c>
    </row>
    <row r="1140" spans="1:12">
      <c r="A1140" s="2" t="s">
        <v>1298</v>
      </c>
      <c r="B1140" s="16" t="s">
        <v>2475</v>
      </c>
      <c r="C1140" s="20">
        <v>1.5406439137957815</v>
      </c>
      <c r="D1140" s="20">
        <v>-11.54747302541521</v>
      </c>
      <c r="E1140" s="28" t="s">
        <v>169</v>
      </c>
      <c r="F1140" s="28" t="s">
        <v>169</v>
      </c>
      <c r="G1140" s="28" t="s">
        <v>169</v>
      </c>
      <c r="H1140" s="31">
        <v>2.3104939465377856E-8</v>
      </c>
      <c r="I1140" s="28" t="s">
        <v>169</v>
      </c>
      <c r="J1140" s="31">
        <v>1.6316086621303387E-6</v>
      </c>
      <c r="K1140" s="28" t="s">
        <v>169</v>
      </c>
      <c r="L1140" s="31">
        <v>3.2632173242606772E-5</v>
      </c>
    </row>
    <row r="1141" spans="1:12">
      <c r="A1141" s="2" t="s">
        <v>1299</v>
      </c>
      <c r="B1141" s="16" t="s">
        <v>2476</v>
      </c>
      <c r="C1141" s="20">
        <v>2.1844839137957819</v>
      </c>
      <c r="D1141" s="20">
        <v>-1.5205092265680729</v>
      </c>
      <c r="E1141" s="28" t="s">
        <v>169</v>
      </c>
      <c r="F1141" s="28" t="s">
        <v>169</v>
      </c>
      <c r="G1141" s="28" t="s">
        <v>169</v>
      </c>
      <c r="H1141" s="31">
        <v>4.8705551347230945E-8</v>
      </c>
      <c r="I1141" s="28" t="s">
        <v>169</v>
      </c>
      <c r="J1141" s="31">
        <v>5.1979297811014815E-6</v>
      </c>
      <c r="K1141" s="28" t="s">
        <v>169</v>
      </c>
      <c r="L1141" s="31">
        <v>1.0395859562202963E-4</v>
      </c>
    </row>
    <row r="1142" spans="1:12">
      <c r="A1142" s="2" t="s">
        <v>1300</v>
      </c>
      <c r="B1142" s="16" t="s">
        <v>2477</v>
      </c>
      <c r="C1142" s="20">
        <v>5.4036839137957813</v>
      </c>
      <c r="D1142" s="20">
        <v>-3.1891632259986302</v>
      </c>
      <c r="E1142" s="28" t="s">
        <v>169</v>
      </c>
      <c r="F1142" s="28" t="s">
        <v>169</v>
      </c>
      <c r="G1142" s="28" t="s">
        <v>169</v>
      </c>
      <c r="H1142" s="31">
        <v>2.3003750514018878E-6</v>
      </c>
      <c r="I1142" s="28" t="s">
        <v>169</v>
      </c>
      <c r="J1142" s="31">
        <v>1.4142745075368228E-4</v>
      </c>
      <c r="K1142" s="28" t="s">
        <v>169</v>
      </c>
      <c r="L1142" s="31">
        <v>2.8285490150736451E-3</v>
      </c>
    </row>
    <row r="1143" spans="1:12">
      <c r="A1143" s="2" t="s">
        <v>1301</v>
      </c>
      <c r="B1143" s="16" t="s">
        <v>2478</v>
      </c>
      <c r="C1143" s="20">
        <v>-0.46129608620421836</v>
      </c>
      <c r="D1143" s="20">
        <v>-4.5510124833887788</v>
      </c>
      <c r="E1143" s="28" t="s">
        <v>169</v>
      </c>
      <c r="F1143" s="28" t="s">
        <v>169</v>
      </c>
      <c r="G1143" s="28" t="s">
        <v>169</v>
      </c>
      <c r="H1143" s="31">
        <v>8.7803096515658668E-11</v>
      </c>
      <c r="I1143" s="28" t="s">
        <v>169</v>
      </c>
      <c r="J1143" s="31">
        <v>1.7275205935314466E-8</v>
      </c>
      <c r="K1143" s="28" t="s">
        <v>169</v>
      </c>
      <c r="L1143" s="31">
        <v>3.4550411870628929E-7</v>
      </c>
    </row>
    <row r="1144" spans="1:12">
      <c r="A1144" s="2" t="s">
        <v>1302</v>
      </c>
      <c r="B1144" s="16" t="s">
        <v>2479</v>
      </c>
      <c r="C1144" s="20">
        <v>1.7921439137957815</v>
      </c>
      <c r="D1144" s="20">
        <v>-3.750093008071135</v>
      </c>
      <c r="E1144" s="28" t="s">
        <v>169</v>
      </c>
      <c r="F1144" s="28" t="s">
        <v>169</v>
      </c>
      <c r="G1144" s="28" t="s">
        <v>169</v>
      </c>
      <c r="H1144" s="31">
        <v>6.5910396620976298E-8</v>
      </c>
      <c r="I1144" s="28" t="s">
        <v>169</v>
      </c>
      <c r="J1144" s="31">
        <v>2.8126276625697132E-6</v>
      </c>
      <c r="K1144" s="28" t="s">
        <v>169</v>
      </c>
      <c r="L1144" s="31">
        <v>5.6252553251394265E-5</v>
      </c>
    </row>
    <row r="1145" spans="1:12">
      <c r="A1145" s="2" t="s">
        <v>1303</v>
      </c>
      <c r="B1145" s="16" t="s">
        <v>2480</v>
      </c>
      <c r="C1145" s="20">
        <v>4.739723913795781</v>
      </c>
      <c r="D1145" s="20">
        <v>-0.80309408235684265</v>
      </c>
      <c r="E1145" s="28" t="s">
        <v>169</v>
      </c>
      <c r="F1145" s="28" t="s">
        <v>169</v>
      </c>
      <c r="G1145" s="28" t="s">
        <v>169</v>
      </c>
      <c r="H1145" s="31">
        <v>2.2951467494701417E-6</v>
      </c>
      <c r="I1145" s="28" t="s">
        <v>169</v>
      </c>
      <c r="J1145" s="31">
        <v>1.0745840127087737E-4</v>
      </c>
      <c r="K1145" s="28" t="s">
        <v>169</v>
      </c>
      <c r="L1145" s="31">
        <v>2.1491680254175473E-3</v>
      </c>
    </row>
    <row r="1146" spans="1:12">
      <c r="A1146" s="2" t="s">
        <v>1304</v>
      </c>
      <c r="B1146" s="16" t="s">
        <v>2481</v>
      </c>
      <c r="C1146" s="20">
        <v>0.57488391379578152</v>
      </c>
      <c r="D1146" s="20">
        <v>-0.24048724657332124</v>
      </c>
      <c r="E1146" s="28" t="s">
        <v>169</v>
      </c>
      <c r="F1146" s="28" t="s">
        <v>170</v>
      </c>
      <c r="G1146" s="28" t="s">
        <v>169</v>
      </c>
      <c r="H1146" s="31">
        <v>3.1566944388788634E-10</v>
      </c>
      <c r="I1146" s="28" t="s">
        <v>169</v>
      </c>
      <c r="J1146" s="31">
        <v>3.0381284719505973E-8</v>
      </c>
      <c r="K1146" s="28" t="s">
        <v>169</v>
      </c>
      <c r="L1146" s="31">
        <v>6.0762569439011949E-7</v>
      </c>
    </row>
    <row r="1147" spans="1:12">
      <c r="A1147" s="2" t="s">
        <v>1305</v>
      </c>
      <c r="B1147" s="16" t="s">
        <v>2482</v>
      </c>
      <c r="C1147" s="20">
        <v>2.0436439137957811</v>
      </c>
      <c r="D1147" s="20">
        <v>-1.5706959481521918</v>
      </c>
      <c r="E1147" s="28" t="s">
        <v>169</v>
      </c>
      <c r="F1147" s="28" t="s">
        <v>169</v>
      </c>
      <c r="G1147" s="28" t="s">
        <v>169</v>
      </c>
      <c r="H1147" s="31">
        <v>2.7768828502290157E-8</v>
      </c>
      <c r="I1147" s="28" t="s">
        <v>169</v>
      </c>
      <c r="J1147" s="31">
        <v>3.9560779455043201E-6</v>
      </c>
      <c r="K1147" s="28" t="s">
        <v>169</v>
      </c>
      <c r="L1147" s="31">
        <v>7.9121558910086388E-5</v>
      </c>
    </row>
    <row r="1148" spans="1:12">
      <c r="A1148" s="2" t="s">
        <v>1306</v>
      </c>
      <c r="B1148" s="16" t="s">
        <v>2483</v>
      </c>
      <c r="C1148" s="20">
        <v>-0.27015608620421838</v>
      </c>
      <c r="D1148" s="20">
        <v>-3.2045851523065307</v>
      </c>
      <c r="E1148" s="28" t="s">
        <v>169</v>
      </c>
      <c r="F1148" s="28" t="s">
        <v>169</v>
      </c>
      <c r="G1148" s="28" t="s">
        <v>169</v>
      </c>
      <c r="H1148" s="31">
        <v>9.0763792674536023E-10</v>
      </c>
      <c r="I1148" s="28" t="s">
        <v>169</v>
      </c>
      <c r="J1148" s="31">
        <v>2.6660824649115543E-8</v>
      </c>
      <c r="K1148" s="28" t="s">
        <v>169</v>
      </c>
      <c r="L1148" s="31">
        <v>5.3321649298231082E-7</v>
      </c>
    </row>
    <row r="1149" spans="1:12">
      <c r="A1149" s="2" t="s">
        <v>1307</v>
      </c>
      <c r="B1149" s="16" t="s">
        <v>2484</v>
      </c>
      <c r="C1149" s="20">
        <v>3.0999439137957814</v>
      </c>
      <c r="D1149" s="20">
        <v>-9.0288546484760007E-2</v>
      </c>
      <c r="E1149" s="28" t="s">
        <v>169</v>
      </c>
      <c r="F1149" s="28" t="s">
        <v>170</v>
      </c>
      <c r="G1149" s="28" t="s">
        <v>169</v>
      </c>
      <c r="H1149" s="31">
        <v>5.6089222540132017E-8</v>
      </c>
      <c r="I1149" s="28" t="s">
        <v>169</v>
      </c>
      <c r="J1149" s="31">
        <v>6.7402108612889634E-6</v>
      </c>
      <c r="K1149" s="28" t="s">
        <v>169</v>
      </c>
      <c r="L1149" s="31">
        <v>1.3480421722577925E-4</v>
      </c>
    </row>
    <row r="1150" spans="1:12">
      <c r="A1150" s="2" t="s">
        <v>1308</v>
      </c>
      <c r="B1150" s="16" t="s">
        <v>2485</v>
      </c>
      <c r="C1150" s="20">
        <v>-7.6541960862042187</v>
      </c>
      <c r="D1150" s="20">
        <v>-17.660304972392897</v>
      </c>
      <c r="E1150" s="28" t="s">
        <v>169</v>
      </c>
      <c r="F1150" s="28" t="s">
        <v>169</v>
      </c>
      <c r="G1150" s="28" t="s">
        <v>169</v>
      </c>
      <c r="H1150" s="31">
        <v>1.0116717099834105E-12</v>
      </c>
      <c r="I1150" s="28" t="s">
        <v>169</v>
      </c>
      <c r="J1150" s="31">
        <v>1.1107626393446696E-15</v>
      </c>
      <c r="K1150" s="28" t="s">
        <v>169</v>
      </c>
      <c r="L1150" s="31">
        <v>2.2215252786893393E-14</v>
      </c>
    </row>
    <row r="1151" spans="1:12">
      <c r="A1151" s="2" t="s">
        <v>1309</v>
      </c>
      <c r="B1151" s="16" t="s">
        <v>2486</v>
      </c>
      <c r="C1151" s="20">
        <v>0.68554391379578161</v>
      </c>
      <c r="D1151" s="20">
        <v>-1.6533169528138472</v>
      </c>
      <c r="E1151" s="28" t="s">
        <v>169</v>
      </c>
      <c r="F1151" s="28" t="s">
        <v>169</v>
      </c>
      <c r="G1151" s="28" t="s">
        <v>169</v>
      </c>
      <c r="H1151" s="31">
        <v>9.732848289866E-9</v>
      </c>
      <c r="I1151" s="28" t="s">
        <v>169</v>
      </c>
      <c r="J1151" s="31">
        <v>1.9975251104802963E-7</v>
      </c>
      <c r="K1151" s="28" t="s">
        <v>169</v>
      </c>
      <c r="L1151" s="31">
        <v>3.9950502209605925E-6</v>
      </c>
    </row>
    <row r="1152" spans="1:12">
      <c r="A1152" s="2" t="s">
        <v>1310</v>
      </c>
      <c r="B1152" s="16" t="s">
        <v>2487</v>
      </c>
      <c r="C1152" s="20">
        <v>2.7478439137957817</v>
      </c>
      <c r="D1152" s="20">
        <v>-3.9671474816485155</v>
      </c>
      <c r="E1152" s="28" t="s">
        <v>169</v>
      </c>
      <c r="F1152" s="28" t="s">
        <v>169</v>
      </c>
      <c r="G1152" s="28" t="s">
        <v>169</v>
      </c>
      <c r="H1152" s="31">
        <v>2.0672789522721475E-7</v>
      </c>
      <c r="I1152" s="28" t="s">
        <v>169</v>
      </c>
      <c r="J1152" s="31">
        <v>1.8111437419990071E-5</v>
      </c>
      <c r="K1152" s="28" t="s">
        <v>169</v>
      </c>
      <c r="L1152" s="31">
        <v>3.6222874839980136E-4</v>
      </c>
    </row>
    <row r="1153" spans="1:12">
      <c r="A1153" s="2" t="s">
        <v>1311</v>
      </c>
      <c r="B1153" s="16" t="s">
        <v>2488</v>
      </c>
      <c r="C1153" s="20">
        <v>4.146183913795781</v>
      </c>
      <c r="D1153" s="20">
        <v>0.4697601326042341</v>
      </c>
      <c r="E1153" s="28" t="s">
        <v>169</v>
      </c>
      <c r="F1153" s="28" t="s">
        <v>170</v>
      </c>
      <c r="G1153" s="28" t="s">
        <v>169</v>
      </c>
      <c r="H1153" s="31">
        <v>5.7416190013301658E-7</v>
      </c>
      <c r="I1153" s="28" t="s">
        <v>169</v>
      </c>
      <c r="J1153" s="31">
        <v>2.0115689245159295E-5</v>
      </c>
      <c r="K1153" s="28" t="s">
        <v>169</v>
      </c>
      <c r="L1153" s="31">
        <v>4.0231378490318586E-4</v>
      </c>
    </row>
    <row r="1154" spans="1:12">
      <c r="A1154" s="2" t="s">
        <v>1312</v>
      </c>
      <c r="B1154" s="16" t="s">
        <v>2489</v>
      </c>
      <c r="C1154" s="20">
        <v>0.56482391379578156</v>
      </c>
      <c r="D1154" s="20">
        <v>-1.5688360374673944</v>
      </c>
      <c r="E1154" s="28" t="s">
        <v>169</v>
      </c>
      <c r="F1154" s="28" t="s">
        <v>169</v>
      </c>
      <c r="G1154" s="28" t="s">
        <v>169</v>
      </c>
      <c r="H1154" s="31">
        <v>1.6162540999567134E-9</v>
      </c>
      <c r="I1154" s="28" t="s">
        <v>169</v>
      </c>
      <c r="J1154" s="31">
        <v>1.464386001386926E-7</v>
      </c>
      <c r="K1154" s="28" t="s">
        <v>169</v>
      </c>
      <c r="L1154" s="31">
        <v>2.9287720027738519E-6</v>
      </c>
    </row>
    <row r="1155" spans="1:12">
      <c r="A1155" s="2" t="s">
        <v>1313</v>
      </c>
      <c r="B1155" s="16" t="s">
        <v>2490</v>
      </c>
      <c r="C1155" s="20">
        <v>7.4760439137957801</v>
      </c>
      <c r="D1155" s="20">
        <v>-2.3303633894013522</v>
      </c>
      <c r="E1155" s="28" t="s">
        <v>169</v>
      </c>
      <c r="F1155" s="28" t="s">
        <v>169</v>
      </c>
      <c r="G1155" s="28" t="s">
        <v>169</v>
      </c>
      <c r="H1155" s="31">
        <v>1.9738837863911274E-5</v>
      </c>
      <c r="I1155" s="28" t="s">
        <v>169</v>
      </c>
      <c r="J1155" s="31">
        <v>1.9780196858114034E-4</v>
      </c>
      <c r="K1155" s="28" t="s">
        <v>169</v>
      </c>
      <c r="L1155" s="31">
        <v>3.956039371622806E-3</v>
      </c>
    </row>
    <row r="1156" spans="1:12">
      <c r="A1156" s="2" t="s">
        <v>1314</v>
      </c>
      <c r="B1156" s="16" t="s">
        <v>2491</v>
      </c>
      <c r="C1156" s="20">
        <v>3.5023439137957815</v>
      </c>
      <c r="D1156" s="20">
        <v>-1.1516213012288063</v>
      </c>
      <c r="E1156" s="28" t="s">
        <v>169</v>
      </c>
      <c r="F1156" s="28" t="s">
        <v>169</v>
      </c>
      <c r="G1156" s="28" t="s">
        <v>169</v>
      </c>
      <c r="H1156" s="31">
        <v>4.9991085733450132E-7</v>
      </c>
      <c r="I1156" s="28" t="s">
        <v>169</v>
      </c>
      <c r="J1156" s="31">
        <v>4.1971064512951657E-5</v>
      </c>
      <c r="K1156" s="28" t="s">
        <v>169</v>
      </c>
      <c r="L1156" s="31">
        <v>8.3942129025903309E-4</v>
      </c>
    </row>
    <row r="1157" spans="1:12">
      <c r="A1157" s="2" t="s">
        <v>1315</v>
      </c>
      <c r="B1157" s="16" t="s">
        <v>2492</v>
      </c>
      <c r="C1157" s="20">
        <v>2.637183913795782</v>
      </c>
      <c r="D1157" s="20">
        <v>-2.0406879718484099</v>
      </c>
      <c r="E1157" s="28" t="s">
        <v>169</v>
      </c>
      <c r="F1157" s="28" t="s">
        <v>169</v>
      </c>
      <c r="G1157" s="28" t="s">
        <v>169</v>
      </c>
      <c r="H1157" s="31">
        <v>3.203348626196531E-8</v>
      </c>
      <c r="I1157" s="28" t="s">
        <v>169</v>
      </c>
      <c r="J1157" s="31">
        <v>1.4192059894706034E-5</v>
      </c>
      <c r="K1157" s="28" t="s">
        <v>169</v>
      </c>
      <c r="L1157" s="31">
        <v>2.8384119789412064E-4</v>
      </c>
    </row>
    <row r="1158" spans="1:12">
      <c r="A1158" s="2" t="s">
        <v>1316</v>
      </c>
      <c r="B1158" s="16" t="s">
        <v>2493</v>
      </c>
      <c r="C1158" s="20">
        <v>8.5625239137957827</v>
      </c>
      <c r="D1158" s="20">
        <v>-3.4163785095006907E-2</v>
      </c>
      <c r="E1158" s="28" t="s">
        <v>169</v>
      </c>
      <c r="F1158" s="28" t="s">
        <v>169</v>
      </c>
      <c r="G1158" s="28" t="s">
        <v>169</v>
      </c>
      <c r="H1158" s="31">
        <v>1.5243525693837216E-6</v>
      </c>
      <c r="I1158" s="28" t="s">
        <v>169</v>
      </c>
      <c r="J1158" s="31">
        <v>2.1191400659304225E-4</v>
      </c>
      <c r="K1158" s="28" t="s">
        <v>169</v>
      </c>
      <c r="L1158" s="31">
        <v>4.2382801318608448E-3</v>
      </c>
    </row>
    <row r="1159" spans="1:12">
      <c r="A1159" s="2" t="s">
        <v>1317</v>
      </c>
      <c r="B1159" s="16" t="s">
        <v>2494</v>
      </c>
      <c r="C1159" s="20">
        <v>5.0616439137957814</v>
      </c>
      <c r="D1159" s="20">
        <v>-0.58836001627642176</v>
      </c>
      <c r="E1159" s="28" t="s">
        <v>169</v>
      </c>
      <c r="F1159" s="28" t="s">
        <v>169</v>
      </c>
      <c r="G1159" s="28" t="s">
        <v>169</v>
      </c>
      <c r="H1159" s="31">
        <v>2.4086514408197144E-6</v>
      </c>
      <c r="I1159" s="28" t="s">
        <v>169</v>
      </c>
      <c r="J1159" s="31">
        <v>1.2153398248484655E-4</v>
      </c>
      <c r="K1159" s="28" t="s">
        <v>169</v>
      </c>
      <c r="L1159" s="31">
        <v>2.4306796496969311E-3</v>
      </c>
    </row>
    <row r="1160" spans="1:12">
      <c r="A1160" s="2" t="s">
        <v>1318</v>
      </c>
      <c r="B1160" s="16" t="s">
        <v>2495</v>
      </c>
      <c r="C1160" s="20">
        <v>4.3876239137957809</v>
      </c>
      <c r="D1160" s="20">
        <v>-1.9551067036025258</v>
      </c>
      <c r="E1160" s="28" t="s">
        <v>169</v>
      </c>
      <c r="F1160" s="28" t="s">
        <v>169</v>
      </c>
      <c r="G1160" s="28" t="s">
        <v>169</v>
      </c>
      <c r="H1160" s="31">
        <v>4.758361659561396E-7</v>
      </c>
      <c r="I1160" s="28" t="s">
        <v>169</v>
      </c>
      <c r="J1160" s="31">
        <v>9.628084719539105E-5</v>
      </c>
      <c r="K1160" s="28" t="s">
        <v>169</v>
      </c>
      <c r="L1160" s="31">
        <v>1.9256169439078208E-3</v>
      </c>
    </row>
    <row r="1161" spans="1:12">
      <c r="A1161" s="2" t="s">
        <v>1319</v>
      </c>
      <c r="B1161" s="16" t="s">
        <v>2496</v>
      </c>
      <c r="C1161" s="20">
        <v>3.8645039137957817</v>
      </c>
      <c r="D1161" s="20">
        <v>-0.92901576602188807</v>
      </c>
      <c r="E1161" s="28" t="s">
        <v>169</v>
      </c>
      <c r="F1161" s="28" t="s">
        <v>169</v>
      </c>
      <c r="G1161" s="28" t="s">
        <v>169</v>
      </c>
      <c r="H1161" s="31">
        <v>1.3176467537262464E-6</v>
      </c>
      <c r="I1161" s="28" t="s">
        <v>169</v>
      </c>
      <c r="J1161" s="31">
        <v>5.8068172273966096E-5</v>
      </c>
      <c r="K1161" s="28" t="s">
        <v>169</v>
      </c>
      <c r="L1161" s="31">
        <v>1.1613634454793217E-3</v>
      </c>
    </row>
    <row r="1162" spans="1:12">
      <c r="A1162" s="2" t="s">
        <v>1320</v>
      </c>
      <c r="B1162" s="16" t="s">
        <v>2497</v>
      </c>
      <c r="C1162" s="20">
        <v>8.4418039137957805</v>
      </c>
      <c r="D1162" s="20">
        <v>0.36648037652066706</v>
      </c>
      <c r="E1162" s="28" t="s">
        <v>169</v>
      </c>
      <c r="F1162" s="28" t="s">
        <v>169</v>
      </c>
      <c r="G1162" s="28" t="s">
        <v>169</v>
      </c>
      <c r="H1162" s="31">
        <v>6.9833616829506975E-6</v>
      </c>
      <c r="I1162" s="28" t="s">
        <v>169</v>
      </c>
      <c r="J1162" s="31">
        <v>2.1068010504175943E-4</v>
      </c>
      <c r="K1162" s="28" t="s">
        <v>169</v>
      </c>
      <c r="L1162" s="31">
        <v>4.2136021008351886E-3</v>
      </c>
    </row>
    <row r="1163" spans="1:12">
      <c r="A1163" s="2" t="s">
        <v>1321</v>
      </c>
      <c r="B1163" s="16" t="s">
        <v>2498</v>
      </c>
      <c r="C1163" s="20">
        <v>3.5727639137957814</v>
      </c>
      <c r="D1163" s="20">
        <v>-6.097255878597255</v>
      </c>
      <c r="E1163" s="28" t="s">
        <v>169</v>
      </c>
      <c r="F1163" s="28" t="s">
        <v>169</v>
      </c>
      <c r="G1163" s="28" t="s">
        <v>169</v>
      </c>
      <c r="H1163" s="31">
        <v>7.236775850089227E-7</v>
      </c>
      <c r="I1163" s="28" t="s">
        <v>169</v>
      </c>
      <c r="J1163" s="31">
        <v>5.4126211883041944E-5</v>
      </c>
      <c r="K1163" s="28" t="s">
        <v>169</v>
      </c>
      <c r="L1163" s="31">
        <v>1.082524237660839E-3</v>
      </c>
    </row>
    <row r="1164" spans="1:12">
      <c r="A1164" s="2" t="s">
        <v>1322</v>
      </c>
      <c r="B1164" s="16" t="s">
        <v>2499</v>
      </c>
      <c r="C1164" s="20">
        <v>4.1260639137957806</v>
      </c>
      <c r="D1164" s="20">
        <v>1.266532885304789</v>
      </c>
      <c r="E1164" s="28" t="s">
        <v>169</v>
      </c>
      <c r="F1164" s="28" t="s">
        <v>170</v>
      </c>
      <c r="G1164" s="28" t="s">
        <v>169</v>
      </c>
      <c r="H1164" s="31">
        <v>9.6937783212949653E-8</v>
      </c>
      <c r="I1164" s="28" t="s">
        <v>169</v>
      </c>
      <c r="J1164" s="31">
        <v>3.8363328891102094E-6</v>
      </c>
      <c r="K1164" s="28" t="s">
        <v>169</v>
      </c>
      <c r="L1164" s="31">
        <v>7.6726657782204177E-5</v>
      </c>
    </row>
    <row r="1165" spans="1:12">
      <c r="A1165" s="2" t="s">
        <v>1323</v>
      </c>
      <c r="B1165" s="16" t="s">
        <v>2500</v>
      </c>
      <c r="C1165" s="20">
        <v>3.9952839137957814</v>
      </c>
      <c r="D1165" s="20">
        <v>-2.1376158750786463</v>
      </c>
      <c r="E1165" s="28" t="s">
        <v>169</v>
      </c>
      <c r="F1165" s="28" t="s">
        <v>169</v>
      </c>
      <c r="G1165" s="28" t="s">
        <v>169</v>
      </c>
      <c r="H1165" s="31">
        <v>1.068104002477758E-6</v>
      </c>
      <c r="I1165" s="28" t="s">
        <v>169</v>
      </c>
      <c r="J1165" s="31">
        <v>7.6042348840504322E-5</v>
      </c>
      <c r="K1165" s="28" t="s">
        <v>169</v>
      </c>
      <c r="L1165" s="31">
        <v>1.5208469768100866E-3</v>
      </c>
    </row>
    <row r="1166" spans="1:12">
      <c r="A1166" s="2" t="s">
        <v>1324</v>
      </c>
      <c r="B1166" s="16" t="s">
        <v>2501</v>
      </c>
      <c r="C1166" s="20">
        <v>4.5586439137957813</v>
      </c>
      <c r="D1166" s="20">
        <v>-5.8442913055648251</v>
      </c>
      <c r="E1166" s="28" t="s">
        <v>169</v>
      </c>
      <c r="F1166" s="28" t="s">
        <v>169</v>
      </c>
      <c r="G1166" s="28" t="s">
        <v>169</v>
      </c>
      <c r="H1166" s="31">
        <v>1.0745492863029868E-6</v>
      </c>
      <c r="I1166" s="28" t="s">
        <v>169</v>
      </c>
      <c r="J1166" s="31">
        <v>1.0534621152710434E-4</v>
      </c>
      <c r="K1166" s="28" t="s">
        <v>169</v>
      </c>
      <c r="L1166" s="31">
        <v>2.1069242305420868E-3</v>
      </c>
    </row>
    <row r="1167" spans="1:12">
      <c r="A1167" s="2" t="s">
        <v>1325</v>
      </c>
      <c r="B1167" s="16" t="s">
        <v>2502</v>
      </c>
      <c r="C1167" s="20">
        <v>0.28314391379578158</v>
      </c>
      <c r="D1167" s="20">
        <v>-5.0389337046651779</v>
      </c>
      <c r="E1167" s="28" t="s">
        <v>169</v>
      </c>
      <c r="F1167" s="28" t="s">
        <v>169</v>
      </c>
      <c r="G1167" s="28" t="s">
        <v>169</v>
      </c>
      <c r="H1167" s="31">
        <v>6.2358494278714652E-10</v>
      </c>
      <c r="I1167" s="28" t="s">
        <v>169</v>
      </c>
      <c r="J1167" s="31">
        <v>9.5393003657166658E-8</v>
      </c>
      <c r="K1167" s="28" t="s">
        <v>169</v>
      </c>
      <c r="L1167" s="31">
        <v>1.9078600731433331E-6</v>
      </c>
    </row>
    <row r="1168" spans="1:12">
      <c r="A1168" s="2" t="s">
        <v>1326</v>
      </c>
      <c r="B1168" s="16" t="s">
        <v>2503</v>
      </c>
      <c r="C1168" s="20">
        <v>7.8683839137957801</v>
      </c>
      <c r="D1168" s="20">
        <v>-3.0534619096686679</v>
      </c>
      <c r="E1168" s="28" t="s">
        <v>169</v>
      </c>
      <c r="F1168" s="28" t="s">
        <v>169</v>
      </c>
      <c r="G1168" s="28" t="s">
        <v>169</v>
      </c>
      <c r="H1168" s="31">
        <v>1.5941210895109961E-10</v>
      </c>
      <c r="I1168" s="28" t="s">
        <v>169</v>
      </c>
      <c r="J1168" s="31">
        <v>2.0387381089324736E-4</v>
      </c>
      <c r="K1168" s="28" t="s">
        <v>169</v>
      </c>
      <c r="L1168" s="31">
        <v>4.0774762178649466E-3</v>
      </c>
    </row>
    <row r="1169" spans="1:12">
      <c r="A1169" s="2" t="s">
        <v>1327</v>
      </c>
      <c r="B1169" s="16" t="s">
        <v>2504</v>
      </c>
      <c r="C1169" s="20">
        <v>2.0738239137957817</v>
      </c>
      <c r="D1169" s="20">
        <v>-4.3962304899597724</v>
      </c>
      <c r="E1169" s="28" t="s">
        <v>169</v>
      </c>
      <c r="F1169" s="28" t="s">
        <v>169</v>
      </c>
      <c r="G1169" s="28" t="s">
        <v>169</v>
      </c>
      <c r="H1169" s="31">
        <v>9.771175115528907E-8</v>
      </c>
      <c r="I1169" s="28" t="s">
        <v>169</v>
      </c>
      <c r="J1169" s="31">
        <v>5.089140624826279E-6</v>
      </c>
      <c r="K1169" s="28" t="s">
        <v>169</v>
      </c>
      <c r="L1169" s="31">
        <v>1.0178281249652557E-4</v>
      </c>
    </row>
    <row r="1170" spans="1:12">
      <c r="A1170" s="2" t="s">
        <v>1328</v>
      </c>
      <c r="B1170" s="16" t="s">
        <v>2505</v>
      </c>
      <c r="C1170" s="20">
        <v>2.4561039137957814</v>
      </c>
      <c r="D1170" s="20">
        <v>-1.8820671289808986</v>
      </c>
      <c r="E1170" s="28" t="s">
        <v>169</v>
      </c>
      <c r="F1170" s="28" t="s">
        <v>169</v>
      </c>
      <c r="G1170" s="28" t="s">
        <v>169</v>
      </c>
      <c r="H1170" s="31">
        <v>2.9434166348023005E-8</v>
      </c>
      <c r="I1170" s="28" t="s">
        <v>169</v>
      </c>
      <c r="J1170" s="31">
        <v>9.917539241475049E-6</v>
      </c>
      <c r="K1170" s="28" t="s">
        <v>169</v>
      </c>
      <c r="L1170" s="31">
        <v>1.9835078482950097E-4</v>
      </c>
    </row>
    <row r="1171" spans="1:12">
      <c r="A1171" s="2" t="s">
        <v>1329</v>
      </c>
      <c r="B1171" s="16" t="s">
        <v>2506</v>
      </c>
      <c r="C1171" s="20">
        <v>3.5023439137957815</v>
      </c>
      <c r="D1171" s="20">
        <v>-2.2618679143532283</v>
      </c>
      <c r="E1171" s="28" t="s">
        <v>169</v>
      </c>
      <c r="F1171" s="28" t="s">
        <v>169</v>
      </c>
      <c r="G1171" s="28" t="s">
        <v>169</v>
      </c>
      <c r="H1171" s="31">
        <v>1.9946152782755841E-7</v>
      </c>
      <c r="I1171" s="28" t="s">
        <v>169</v>
      </c>
      <c r="J1171" s="31">
        <v>4.9645294678901746E-5</v>
      </c>
      <c r="K1171" s="28" t="s">
        <v>169</v>
      </c>
      <c r="L1171" s="31">
        <v>9.9290589357803479E-4</v>
      </c>
    </row>
    <row r="1172" spans="1:12">
      <c r="A1172" s="2" t="s">
        <v>1330</v>
      </c>
      <c r="B1172" s="16" t="s">
        <v>2507</v>
      </c>
      <c r="C1172" s="20">
        <v>5.5445239137957802</v>
      </c>
      <c r="D1172" s="20">
        <v>-2.101886294785424</v>
      </c>
      <c r="E1172" s="28" t="s">
        <v>169</v>
      </c>
      <c r="F1172" s="28" t="s">
        <v>169</v>
      </c>
      <c r="G1172" s="28" t="s">
        <v>169</v>
      </c>
      <c r="H1172" s="31">
        <v>5.8515301162147446E-7</v>
      </c>
      <c r="I1172" s="28" t="s">
        <v>169</v>
      </c>
      <c r="J1172" s="31">
        <v>1.4660058222901406E-4</v>
      </c>
      <c r="K1172" s="28" t="s">
        <v>169</v>
      </c>
      <c r="L1172" s="31">
        <v>2.9320116445802811E-3</v>
      </c>
    </row>
    <row r="1173" spans="1:12">
      <c r="A1173" s="2" t="s">
        <v>1331</v>
      </c>
      <c r="B1173" s="16" t="s">
        <v>2508</v>
      </c>
      <c r="C1173" s="20">
        <v>3.4319239137957815</v>
      </c>
      <c r="D1173" s="20">
        <v>-6.6796151677175226</v>
      </c>
      <c r="E1173" s="28" t="s">
        <v>169</v>
      </c>
      <c r="F1173" s="28" t="s">
        <v>169</v>
      </c>
      <c r="G1173" s="28" t="s">
        <v>169</v>
      </c>
      <c r="H1173" s="31">
        <v>2.3612825298404665E-6</v>
      </c>
      <c r="I1173" s="28" t="s">
        <v>169</v>
      </c>
      <c r="J1173" s="31">
        <v>4.6780532109974717E-5</v>
      </c>
      <c r="K1173" s="28" t="s">
        <v>169</v>
      </c>
      <c r="L1173" s="31">
        <v>9.3561064219949434E-4</v>
      </c>
    </row>
    <row r="1174" spans="1:12">
      <c r="A1174" s="2" t="s">
        <v>1332</v>
      </c>
      <c r="B1174" s="16" t="s">
        <v>2509</v>
      </c>
      <c r="C1174" s="20">
        <v>3.9148039137957813</v>
      </c>
      <c r="D1174" s="20">
        <v>-3.3710100508451624</v>
      </c>
      <c r="E1174" s="28" t="s">
        <v>169</v>
      </c>
      <c r="F1174" s="28" t="s">
        <v>169</v>
      </c>
      <c r="G1174" s="28" t="s">
        <v>169</v>
      </c>
      <c r="H1174" s="31">
        <v>9.8825043110971957E-7</v>
      </c>
      <c r="I1174" s="28" t="s">
        <v>169</v>
      </c>
      <c r="J1174" s="31">
        <v>7.2461952139450612E-5</v>
      </c>
      <c r="K1174" s="28" t="s">
        <v>169</v>
      </c>
      <c r="L1174" s="31">
        <v>1.4492390427890121E-3</v>
      </c>
    </row>
    <row r="1175" spans="1:12">
      <c r="A1175" s="2" t="s">
        <v>1333</v>
      </c>
      <c r="B1175" s="16" t="s">
        <v>2510</v>
      </c>
      <c r="C1175" s="20">
        <v>3.0094039137957811</v>
      </c>
      <c r="D1175" s="20">
        <v>-2.3320557746939254</v>
      </c>
      <c r="E1175" s="28" t="s">
        <v>169</v>
      </c>
      <c r="F1175" s="28" t="s">
        <v>169</v>
      </c>
      <c r="G1175" s="28" t="s">
        <v>169</v>
      </c>
      <c r="H1175" s="31">
        <v>1.045456972634987E-7</v>
      </c>
      <c r="I1175" s="28" t="s">
        <v>169</v>
      </c>
      <c r="J1175" s="31">
        <v>2.670092265528103E-5</v>
      </c>
      <c r="K1175" s="28" t="s">
        <v>169</v>
      </c>
      <c r="L1175" s="31">
        <v>5.3401845310562055E-4</v>
      </c>
    </row>
    <row r="1176" spans="1:12">
      <c r="A1176" s="2" t="s">
        <v>1334</v>
      </c>
      <c r="B1176" s="16" t="s">
        <v>2511</v>
      </c>
      <c r="C1176" s="20">
        <v>3.5526439137957815</v>
      </c>
      <c r="D1176" s="20">
        <v>-3.7823449884920848</v>
      </c>
      <c r="E1176" s="28" t="s">
        <v>169</v>
      </c>
      <c r="F1176" s="28" t="s">
        <v>169</v>
      </c>
      <c r="G1176" s="28" t="s">
        <v>169</v>
      </c>
      <c r="H1176" s="31">
        <v>1.6230107918044487E-7</v>
      </c>
      <c r="I1176" s="28" t="s">
        <v>169</v>
      </c>
      <c r="J1176" s="31">
        <v>5.3038513337152607E-5</v>
      </c>
      <c r="K1176" s="28" t="s">
        <v>169</v>
      </c>
      <c r="L1176" s="31">
        <v>1.0607702667430521E-3</v>
      </c>
    </row>
    <row r="1177" spans="1:12">
      <c r="A1177" s="2" t="s">
        <v>1335</v>
      </c>
      <c r="B1177" s="16" t="s">
        <v>2512</v>
      </c>
      <c r="C1177" s="20">
        <v>-5.1794360862042179</v>
      </c>
      <c r="D1177" s="20">
        <v>-16.4643140736848</v>
      </c>
      <c r="E1177" s="28" t="s">
        <v>169</v>
      </c>
      <c r="F1177" s="28" t="s">
        <v>169</v>
      </c>
      <c r="G1177" s="28" t="s">
        <v>169</v>
      </c>
      <c r="H1177" s="31">
        <v>2.0440653066161691E-11</v>
      </c>
      <c r="I1177" s="28" t="s">
        <v>169</v>
      </c>
      <c r="J1177" s="31">
        <v>3.3142163165994024E-13</v>
      </c>
      <c r="K1177" s="28" t="s">
        <v>169</v>
      </c>
      <c r="L1177" s="31">
        <v>6.628432633198804E-12</v>
      </c>
    </row>
    <row r="1178" spans="1:12">
      <c r="A1178" s="2" t="s">
        <v>1336</v>
      </c>
      <c r="B1178" s="16" t="s">
        <v>2513</v>
      </c>
      <c r="C1178" s="20">
        <v>1.6513039137957815</v>
      </c>
      <c r="D1178" s="20">
        <v>-4.0552324882999642</v>
      </c>
      <c r="E1178" s="28" t="s">
        <v>169</v>
      </c>
      <c r="F1178" s="28" t="s">
        <v>169</v>
      </c>
      <c r="G1178" s="28" t="s">
        <v>169</v>
      </c>
      <c r="H1178" s="31">
        <v>2.2905291702686234E-8</v>
      </c>
      <c r="I1178" s="28" t="s">
        <v>169</v>
      </c>
      <c r="J1178" s="31">
        <v>2.0765647513307514E-6</v>
      </c>
      <c r="K1178" s="28" t="s">
        <v>169</v>
      </c>
      <c r="L1178" s="31">
        <v>4.1531295026615028E-5</v>
      </c>
    </row>
    <row r="1179" spans="1:12">
      <c r="A1179" s="2" t="s">
        <v>1337</v>
      </c>
      <c r="B1179" s="16" t="s">
        <v>2514</v>
      </c>
      <c r="C1179" s="20">
        <v>-1.336516086204218</v>
      </c>
      <c r="D1179" s="20">
        <v>-6.8115049884920849</v>
      </c>
      <c r="E1179" s="28" t="s">
        <v>169</v>
      </c>
      <c r="F1179" s="28" t="s">
        <v>169</v>
      </c>
      <c r="G1179" s="28" t="s">
        <v>169</v>
      </c>
      <c r="H1179" s="31">
        <v>1.3018254022366377E-10</v>
      </c>
      <c r="I1179" s="28" t="s">
        <v>169</v>
      </c>
      <c r="J1179" s="31">
        <v>2.3071109140960185E-9</v>
      </c>
      <c r="K1179" s="28" t="s">
        <v>169</v>
      </c>
      <c r="L1179" s="31">
        <v>4.6142218281920372E-8</v>
      </c>
    </row>
    <row r="1180" spans="1:12">
      <c r="A1180" s="2" t="s">
        <v>1338</v>
      </c>
      <c r="B1180" s="16" t="s">
        <v>2515</v>
      </c>
      <c r="C1180" s="20">
        <v>1.9631639137957815</v>
      </c>
      <c r="D1180" s="20">
        <v>-3.8850071289808983</v>
      </c>
      <c r="E1180" s="28" t="s">
        <v>169</v>
      </c>
      <c r="F1180" s="28" t="s">
        <v>169</v>
      </c>
      <c r="G1180" s="28" t="s">
        <v>169</v>
      </c>
      <c r="H1180" s="31">
        <v>6.6663303589986301E-8</v>
      </c>
      <c r="I1180" s="28" t="s">
        <v>169</v>
      </c>
      <c r="J1180" s="31">
        <v>4.0426063559835564E-6</v>
      </c>
      <c r="K1180" s="28" t="s">
        <v>169</v>
      </c>
      <c r="L1180" s="31">
        <v>8.0852127119671117E-5</v>
      </c>
    </row>
    <row r="1181" spans="1:12">
      <c r="A1181" s="2" t="s">
        <v>1339</v>
      </c>
      <c r="B1181" s="16" t="s">
        <v>2516</v>
      </c>
      <c r="C1181" s="20">
        <v>2.5466439137957817</v>
      </c>
      <c r="D1181" s="20">
        <v>-6.9411128189651414</v>
      </c>
      <c r="E1181" s="28" t="s">
        <v>169</v>
      </c>
      <c r="F1181" s="28" t="s">
        <v>169</v>
      </c>
      <c r="G1181" s="28" t="s">
        <v>169</v>
      </c>
      <c r="H1181" s="31">
        <v>4.2655417790786635E-7</v>
      </c>
      <c r="I1181" s="28" t="s">
        <v>169</v>
      </c>
      <c r="J1181" s="31">
        <v>1.2761822066735473E-5</v>
      </c>
      <c r="K1181" s="28" t="s">
        <v>169</v>
      </c>
      <c r="L1181" s="31">
        <v>2.5523644133470944E-4</v>
      </c>
    </row>
    <row r="1182" spans="1:12">
      <c r="A1182" s="2" t="s">
        <v>1340</v>
      </c>
      <c r="B1182" s="16" t="s">
        <v>2517</v>
      </c>
      <c r="C1182" s="20">
        <v>0.6352439137957816</v>
      </c>
      <c r="D1182" s="20">
        <v>-9.5666613099008426</v>
      </c>
      <c r="E1182" s="28" t="s">
        <v>169</v>
      </c>
      <c r="F1182" s="28" t="s">
        <v>169</v>
      </c>
      <c r="G1182" s="28" t="s">
        <v>169</v>
      </c>
      <c r="H1182" s="31">
        <v>1.1625555954367254E-9</v>
      </c>
      <c r="I1182" s="28" t="s">
        <v>169</v>
      </c>
      <c r="J1182" s="31">
        <v>2.1326710288032142E-7</v>
      </c>
      <c r="K1182" s="28" t="s">
        <v>169</v>
      </c>
      <c r="L1182" s="31">
        <v>4.2653420576064282E-6</v>
      </c>
    </row>
    <row r="1183" spans="1:12">
      <c r="A1183" s="2" t="s">
        <v>1341</v>
      </c>
      <c r="B1183" s="16" t="s">
        <v>2518</v>
      </c>
      <c r="C1183" s="20">
        <v>2.0235239137957812</v>
      </c>
      <c r="D1183" s="20">
        <v>-4.8594113055648256</v>
      </c>
      <c r="E1183" s="28" t="s">
        <v>169</v>
      </c>
      <c r="F1183" s="28" t="s">
        <v>169</v>
      </c>
      <c r="G1183" s="28" t="s">
        <v>169</v>
      </c>
      <c r="H1183" s="31">
        <v>4.8130197805402113E-8</v>
      </c>
      <c r="I1183" s="28" t="s">
        <v>169</v>
      </c>
      <c r="J1183" s="31">
        <v>4.5883993195252101E-6</v>
      </c>
      <c r="K1183" s="28" t="s">
        <v>169</v>
      </c>
      <c r="L1183" s="31">
        <v>9.1767986390504193E-5</v>
      </c>
    </row>
    <row r="1184" spans="1:12">
      <c r="A1184" s="2" t="s">
        <v>1342</v>
      </c>
      <c r="B1184" s="16" t="s">
        <v>2519</v>
      </c>
      <c r="C1184" s="20">
        <v>-1.0648960862042183</v>
      </c>
      <c r="D1184" s="20">
        <v>-4.0622321365159033</v>
      </c>
      <c r="E1184" s="28" t="s">
        <v>169</v>
      </c>
      <c r="F1184" s="28" t="s">
        <v>169</v>
      </c>
      <c r="G1184" s="28" t="s">
        <v>169</v>
      </c>
      <c r="H1184" s="31">
        <v>1.2048182700336854E-9</v>
      </c>
      <c r="I1184" s="28" t="s">
        <v>169</v>
      </c>
      <c r="J1184" s="31">
        <v>4.3074344322896243E-9</v>
      </c>
      <c r="K1184" s="28" t="s">
        <v>169</v>
      </c>
      <c r="L1184" s="31">
        <v>8.6148688645792483E-8</v>
      </c>
    </row>
    <row r="1185" spans="1:12">
      <c r="A1185" s="2" t="s">
        <v>1343</v>
      </c>
      <c r="B1185" s="16" t="s">
        <v>2520</v>
      </c>
      <c r="C1185" s="20">
        <v>1.8927439137957816</v>
      </c>
      <c r="D1185" s="20">
        <v>-2.1668615685814987</v>
      </c>
      <c r="E1185" s="28" t="s">
        <v>169</v>
      </c>
      <c r="F1185" s="28" t="s">
        <v>169</v>
      </c>
      <c r="G1185" s="28" t="s">
        <v>169</v>
      </c>
      <c r="H1185" s="31">
        <v>3.4545981438479731E-7</v>
      </c>
      <c r="I1185" s="28" t="s">
        <v>169</v>
      </c>
      <c r="J1185" s="31">
        <v>3.3083448737085445E-6</v>
      </c>
      <c r="K1185" s="28" t="s">
        <v>169</v>
      </c>
      <c r="L1185" s="31">
        <v>6.6166897474170884E-5</v>
      </c>
    </row>
    <row r="1186" spans="1:12">
      <c r="A1186" s="2" t="s">
        <v>1344</v>
      </c>
      <c r="B1186" s="16" t="s">
        <v>2521</v>
      </c>
      <c r="C1186" s="20">
        <v>0.57488391379578152</v>
      </c>
      <c r="D1186" s="20">
        <v>-4.8508832804278113</v>
      </c>
      <c r="E1186" s="28" t="s">
        <v>169</v>
      </c>
      <c r="F1186" s="28" t="s">
        <v>169</v>
      </c>
      <c r="G1186" s="28" t="s">
        <v>169</v>
      </c>
      <c r="H1186" s="31">
        <v>7.4271715298036909E-10</v>
      </c>
      <c r="I1186" s="28" t="s">
        <v>169</v>
      </c>
      <c r="J1186" s="31">
        <v>1.8582247825103057E-7</v>
      </c>
      <c r="K1186" s="28" t="s">
        <v>169</v>
      </c>
      <c r="L1186" s="31">
        <v>3.7164495650206115E-6</v>
      </c>
    </row>
    <row r="1187" spans="1:12">
      <c r="A1187" s="2" t="s">
        <v>1345</v>
      </c>
      <c r="B1187" s="16" t="s">
        <v>2522</v>
      </c>
      <c r="C1187" s="20">
        <v>0.35356391379578156</v>
      </c>
      <c r="D1187" s="20">
        <v>-4.354266957149866</v>
      </c>
      <c r="E1187" s="28" t="s">
        <v>169</v>
      </c>
      <c r="F1187" s="28" t="s">
        <v>169</v>
      </c>
      <c r="G1187" s="28" t="s">
        <v>169</v>
      </c>
      <c r="H1187" s="31">
        <v>1.5726711158011921E-8</v>
      </c>
      <c r="I1187" s="28" t="s">
        <v>169</v>
      </c>
      <c r="J1187" s="31">
        <v>1.1204059161048158E-7</v>
      </c>
      <c r="K1187" s="28" t="s">
        <v>169</v>
      </c>
      <c r="L1187" s="31">
        <v>2.2408118322096317E-6</v>
      </c>
    </row>
    <row r="1188" spans="1:12">
      <c r="A1188" s="2" t="s">
        <v>1346</v>
      </c>
      <c r="B1188" s="16" t="s">
        <v>2523</v>
      </c>
      <c r="C1188" s="20">
        <v>10.021223913795781</v>
      </c>
      <c r="D1188" s="20">
        <v>-1.701013008071135</v>
      </c>
      <c r="E1188" s="28" t="s">
        <v>169</v>
      </c>
      <c r="F1188" s="28" t="s">
        <v>169</v>
      </c>
      <c r="G1188" s="28" t="s">
        <v>169</v>
      </c>
      <c r="H1188" s="31">
        <v>3.0492550254705836E-5</v>
      </c>
      <c r="I1188" s="28" t="s">
        <v>169</v>
      </c>
      <c r="J1188" s="31">
        <v>2.2119442646323519E-4</v>
      </c>
      <c r="K1188" s="28" t="s">
        <v>169</v>
      </c>
      <c r="L1188" s="31">
        <v>4.4238885292647041E-3</v>
      </c>
    </row>
    <row r="1189" spans="1:12">
      <c r="A1189" s="2" t="s">
        <v>1347</v>
      </c>
      <c r="B1189" s="16" t="s">
        <v>2524</v>
      </c>
      <c r="C1189" s="20">
        <v>1.3998039137957814</v>
      </c>
      <c r="D1189" s="20">
        <v>-6.8135381904729648</v>
      </c>
      <c r="E1189" s="28" t="s">
        <v>169</v>
      </c>
      <c r="F1189" s="28" t="s">
        <v>169</v>
      </c>
      <c r="G1189" s="28" t="s">
        <v>169</v>
      </c>
      <c r="H1189" s="31">
        <v>3.3283011237314693E-11</v>
      </c>
      <c r="I1189" s="28" t="s">
        <v>169</v>
      </c>
      <c r="J1189" s="31">
        <v>1.195622926278039E-6</v>
      </c>
      <c r="K1189" s="28" t="s">
        <v>169</v>
      </c>
      <c r="L1189" s="31">
        <v>2.3912458525560776E-5</v>
      </c>
    </row>
    <row r="1190" spans="1:12">
      <c r="A1190" s="2" t="s">
        <v>1348</v>
      </c>
      <c r="B1190" s="16" t="s">
        <v>2525</v>
      </c>
      <c r="C1190" s="20">
        <v>1.0477039137957813</v>
      </c>
      <c r="D1190" s="20">
        <v>-2.8094338780716797</v>
      </c>
      <c r="E1190" s="28" t="s">
        <v>169</v>
      </c>
      <c r="F1190" s="28" t="s">
        <v>169</v>
      </c>
      <c r="G1190" s="28" t="s">
        <v>169</v>
      </c>
      <c r="H1190" s="31">
        <v>2.4499913773099095E-9</v>
      </c>
      <c r="I1190" s="28" t="s">
        <v>169</v>
      </c>
      <c r="J1190" s="31">
        <v>5.3631939776392791E-7</v>
      </c>
      <c r="K1190" s="28" t="s">
        <v>169</v>
      </c>
      <c r="L1190" s="31">
        <v>1.0726387955278558E-5</v>
      </c>
    </row>
    <row r="1191" spans="1:12">
      <c r="A1191" s="2" t="s">
        <v>1349</v>
      </c>
      <c r="B1191" s="16" t="s">
        <v>2526</v>
      </c>
      <c r="C1191" s="20">
        <v>8.5826439137957813</v>
      </c>
      <c r="D1191" s="20">
        <v>1.2133918076377472</v>
      </c>
      <c r="E1191" s="28" t="s">
        <v>169</v>
      </c>
      <c r="F1191" s="28" t="s">
        <v>169</v>
      </c>
      <c r="G1191" s="28" t="s">
        <v>169</v>
      </c>
      <c r="H1191" s="31">
        <v>2.3368131475101333E-7</v>
      </c>
      <c r="I1191" s="28" t="s">
        <v>169</v>
      </c>
      <c r="J1191" s="31">
        <v>2.1177895043731298E-4</v>
      </c>
      <c r="K1191" s="28" t="s">
        <v>169</v>
      </c>
      <c r="L1191" s="31">
        <v>4.2355790087462595E-3</v>
      </c>
    </row>
    <row r="1192" spans="1:12">
      <c r="A1192" s="2" t="s">
        <v>1350</v>
      </c>
      <c r="B1192" s="16" t="s">
        <v>2527</v>
      </c>
      <c r="C1192" s="20">
        <v>7.0032239137957806</v>
      </c>
      <c r="D1192" s="20">
        <v>2.6159431080657161</v>
      </c>
      <c r="E1192" s="28" t="s">
        <v>169</v>
      </c>
      <c r="F1192" s="28" t="s">
        <v>169</v>
      </c>
      <c r="G1192" s="28" t="s">
        <v>169</v>
      </c>
      <c r="H1192" s="31">
        <v>2.1637628025437239E-6</v>
      </c>
      <c r="I1192" s="28" t="s">
        <v>169</v>
      </c>
      <c r="J1192" s="31">
        <v>7.8884951099238279E-5</v>
      </c>
      <c r="K1192" s="28" t="s">
        <v>169</v>
      </c>
      <c r="L1192" s="31">
        <v>1.5776990219847655E-3</v>
      </c>
    </row>
    <row r="1193" spans="1:12">
      <c r="A1193" s="2" t="s">
        <v>1351</v>
      </c>
      <c r="B1193" s="16" t="s">
        <v>2528</v>
      </c>
      <c r="C1193" s="20">
        <v>3.5928839137957813</v>
      </c>
      <c r="D1193" s="20">
        <v>-8.3694417229993405</v>
      </c>
      <c r="E1193" s="28" t="s">
        <v>169</v>
      </c>
      <c r="F1193" s="28" t="s">
        <v>169</v>
      </c>
      <c r="G1193" s="28" t="s">
        <v>169</v>
      </c>
      <c r="H1193" s="31">
        <v>1.0440976112849802E-7</v>
      </c>
      <c r="I1193" s="28" t="s">
        <v>169</v>
      </c>
      <c r="J1193" s="31">
        <v>5.5194601151248539E-5</v>
      </c>
      <c r="K1193" s="28" t="s">
        <v>169</v>
      </c>
      <c r="L1193" s="31">
        <v>1.1038920230249708E-3</v>
      </c>
    </row>
    <row r="1194" spans="1:12">
      <c r="A1194" s="2" t="s">
        <v>1352</v>
      </c>
      <c r="B1194" s="16" t="s">
        <v>2529</v>
      </c>
      <c r="C1194" s="20">
        <v>1.2287839137957814</v>
      </c>
      <c r="D1194" s="20">
        <v>-8.1180949433528617</v>
      </c>
      <c r="E1194" s="28" t="s">
        <v>169</v>
      </c>
      <c r="F1194" s="28" t="s">
        <v>169</v>
      </c>
      <c r="G1194" s="28" t="s">
        <v>169</v>
      </c>
      <c r="H1194" s="31">
        <v>3.4533189719556935E-7</v>
      </c>
      <c r="I1194" s="28" t="s">
        <v>169</v>
      </c>
      <c r="J1194" s="31">
        <v>8.1666472662807652E-7</v>
      </c>
      <c r="K1194" s="28" t="s">
        <v>169</v>
      </c>
      <c r="L1194" s="31">
        <v>1.6333294532561529E-5</v>
      </c>
    </row>
    <row r="1195" spans="1:12">
      <c r="A1195" s="2" t="s">
        <v>1353</v>
      </c>
      <c r="B1195" s="16" t="s">
        <v>2530</v>
      </c>
      <c r="C1195" s="20">
        <v>2.7679639137957817</v>
      </c>
      <c r="D1195" s="20">
        <v>-3.3179651157020364</v>
      </c>
      <c r="E1195" s="28" t="s">
        <v>169</v>
      </c>
      <c r="F1195" s="28" t="s">
        <v>169</v>
      </c>
      <c r="G1195" s="28" t="s">
        <v>169</v>
      </c>
      <c r="H1195" s="31">
        <v>9.3259966288474909E-8</v>
      </c>
      <c r="I1195" s="28" t="s">
        <v>169</v>
      </c>
      <c r="J1195" s="31">
        <v>1.8687622803711949E-5</v>
      </c>
      <c r="K1195" s="28" t="s">
        <v>169</v>
      </c>
      <c r="L1195" s="31">
        <v>3.7375245607423901E-4</v>
      </c>
    </row>
    <row r="1196" spans="1:12">
      <c r="C1196" s="20"/>
      <c r="D1196" s="20"/>
    </row>
    <row r="1197" spans="1:12">
      <c r="C1197" s="20"/>
      <c r="D1197" s="20"/>
    </row>
    <row r="1198" spans="1:12">
      <c r="C1198" s="20"/>
      <c r="D1198" s="20"/>
    </row>
    <row r="1199" spans="1:12">
      <c r="C1199" s="20"/>
      <c r="D1199" s="20"/>
    </row>
    <row r="1200" spans="1:12">
      <c r="C1200" s="20"/>
      <c r="D1200" s="20"/>
    </row>
    <row r="1201" spans="3:4">
      <c r="C1201" s="20"/>
      <c r="D1201" s="20"/>
    </row>
    <row r="1202" spans="3:4">
      <c r="C1202" s="20"/>
      <c r="D1202" s="20"/>
    </row>
    <row r="1203" spans="3:4">
      <c r="C1203" s="20"/>
      <c r="D1203" s="20"/>
    </row>
    <row r="1204" spans="3:4">
      <c r="C1204" s="20"/>
      <c r="D1204" s="20"/>
    </row>
    <row r="1205" spans="3:4">
      <c r="C1205" s="20"/>
      <c r="D1205" s="20"/>
    </row>
    <row r="1206" spans="3:4">
      <c r="C1206" s="20"/>
      <c r="D1206" s="20"/>
    </row>
    <row r="1207" spans="3:4">
      <c r="C1207" s="20"/>
      <c r="D1207" s="20"/>
    </row>
    <row r="1208" spans="3:4">
      <c r="C1208" s="20"/>
      <c r="D1208" s="20"/>
    </row>
    <row r="1209" spans="3:4">
      <c r="C1209" s="20"/>
      <c r="D1209" s="20"/>
    </row>
    <row r="1210" spans="3:4">
      <c r="C1210" s="20"/>
      <c r="D1210" s="20"/>
    </row>
    <row r="1211" spans="3:4">
      <c r="C1211" s="20"/>
      <c r="D1211" s="20"/>
    </row>
    <row r="1212" spans="3:4">
      <c r="C1212" s="20"/>
      <c r="D1212" s="20"/>
    </row>
    <row r="1213" spans="3:4">
      <c r="C1213" s="20"/>
      <c r="D1213" s="20"/>
    </row>
    <row r="1214" spans="3:4">
      <c r="C1214" s="20"/>
      <c r="D1214" s="20"/>
    </row>
    <row r="1215" spans="3:4">
      <c r="C1215" s="20"/>
      <c r="D1215" s="20"/>
    </row>
    <row r="1216" spans="3:4">
      <c r="C1216" s="20"/>
      <c r="D1216" s="20"/>
    </row>
    <row r="1217" spans="3:4">
      <c r="C1217" s="20"/>
      <c r="D1217" s="20"/>
    </row>
    <row r="1218" spans="3:4">
      <c r="C1218" s="20"/>
      <c r="D1218" s="20"/>
    </row>
    <row r="1219" spans="3:4">
      <c r="C1219" s="20"/>
      <c r="D1219" s="20"/>
    </row>
    <row r="1220" spans="3:4">
      <c r="C1220" s="20"/>
      <c r="D1220" s="20"/>
    </row>
    <row r="1221" spans="3:4">
      <c r="C1221" s="20"/>
      <c r="D1221" s="20"/>
    </row>
    <row r="1222" spans="3:4">
      <c r="C1222" s="20"/>
      <c r="D1222" s="20"/>
    </row>
    <row r="1223" spans="3:4">
      <c r="C1223" s="20"/>
      <c r="D1223" s="20"/>
    </row>
    <row r="1224" spans="3:4">
      <c r="C1224" s="20"/>
      <c r="D1224" s="20"/>
    </row>
    <row r="1225" spans="3:4">
      <c r="C1225" s="20"/>
      <c r="D1225" s="20"/>
    </row>
    <row r="1226" spans="3:4">
      <c r="C1226" s="20"/>
      <c r="D1226" s="20"/>
    </row>
    <row r="1227" spans="3:4">
      <c r="C1227" s="20"/>
      <c r="D1227" s="20"/>
    </row>
    <row r="1228" spans="3:4">
      <c r="C1228" s="20"/>
      <c r="D1228" s="20"/>
    </row>
    <row r="1229" spans="3:4">
      <c r="C1229" s="20"/>
      <c r="D1229" s="20"/>
    </row>
    <row r="1230" spans="3:4">
      <c r="C1230" s="20"/>
      <c r="D1230" s="20"/>
    </row>
    <row r="1231" spans="3:4">
      <c r="C1231" s="20"/>
      <c r="D1231" s="20"/>
    </row>
    <row r="1232" spans="3:4">
      <c r="C1232" s="20"/>
      <c r="D1232" s="20"/>
    </row>
    <row r="1233" spans="3:4">
      <c r="C1233" s="20"/>
      <c r="D1233" s="20"/>
    </row>
    <row r="1234" spans="3:4">
      <c r="C1234" s="20"/>
      <c r="D1234" s="20"/>
    </row>
    <row r="1235" spans="3:4">
      <c r="C1235" s="20"/>
      <c r="D1235" s="20"/>
    </row>
    <row r="1236" spans="3:4">
      <c r="C1236" s="20"/>
      <c r="D1236" s="20"/>
    </row>
    <row r="1237" spans="3:4">
      <c r="C1237" s="20"/>
      <c r="D1237" s="20"/>
    </row>
    <row r="1238" spans="3:4">
      <c r="C1238" s="20"/>
      <c r="D1238" s="20"/>
    </row>
    <row r="1239" spans="3:4">
      <c r="C1239" s="20"/>
      <c r="D1239" s="20"/>
    </row>
    <row r="1240" spans="3:4">
      <c r="C1240" s="20"/>
      <c r="D1240" s="20"/>
    </row>
    <row r="1241" spans="3:4">
      <c r="C1241" s="20"/>
      <c r="D1241" s="20"/>
    </row>
    <row r="1242" spans="3:4">
      <c r="C1242" s="20"/>
      <c r="D1242" s="20"/>
    </row>
    <row r="1243" spans="3:4">
      <c r="C1243" s="20"/>
      <c r="D1243" s="20"/>
    </row>
    <row r="1244" spans="3:4">
      <c r="C1244" s="20"/>
      <c r="D1244" s="20"/>
    </row>
    <row r="1245" spans="3:4">
      <c r="C1245" s="20"/>
      <c r="D1245" s="20"/>
    </row>
    <row r="1246" spans="3:4">
      <c r="C1246" s="20"/>
      <c r="D1246" s="20"/>
    </row>
    <row r="1247" spans="3:4">
      <c r="C1247" s="20"/>
      <c r="D1247" s="20"/>
    </row>
    <row r="1248" spans="3:4">
      <c r="C1248" s="20"/>
      <c r="D1248" s="20"/>
    </row>
    <row r="1249" spans="3:4">
      <c r="C1249" s="20"/>
      <c r="D1249" s="20"/>
    </row>
    <row r="1250" spans="3:4">
      <c r="C1250" s="20"/>
      <c r="D1250" s="20"/>
    </row>
    <row r="1251" spans="3:4">
      <c r="C1251" s="20"/>
      <c r="D1251" s="20"/>
    </row>
    <row r="1252" spans="3:4">
      <c r="C1252" s="20"/>
      <c r="D1252" s="20"/>
    </row>
    <row r="1253" spans="3:4">
      <c r="C1253" s="20"/>
      <c r="D1253" s="20"/>
    </row>
    <row r="1254" spans="3:4">
      <c r="C1254" s="20"/>
      <c r="D1254" s="20"/>
    </row>
    <row r="1255" spans="3:4">
      <c r="C1255" s="20"/>
      <c r="D1255" s="20"/>
    </row>
    <row r="1256" spans="3:4">
      <c r="C1256" s="20"/>
      <c r="D1256" s="20"/>
    </row>
    <row r="1257" spans="3:4">
      <c r="C1257" s="20"/>
      <c r="D1257" s="20"/>
    </row>
    <row r="1258" spans="3:4">
      <c r="C1258" s="20"/>
      <c r="D1258" s="20"/>
    </row>
    <row r="1259" spans="3:4">
      <c r="C1259" s="20"/>
      <c r="D1259" s="20"/>
    </row>
    <row r="1260" spans="3:4">
      <c r="C1260" s="20"/>
      <c r="D1260" s="20"/>
    </row>
    <row r="1261" spans="3:4">
      <c r="C1261" s="20"/>
      <c r="D1261" s="20"/>
    </row>
    <row r="1262" spans="3:4">
      <c r="C1262" s="20"/>
      <c r="D1262" s="20"/>
    </row>
    <row r="1263" spans="3:4">
      <c r="C1263" s="20"/>
      <c r="D1263" s="20"/>
    </row>
    <row r="1264" spans="3:4">
      <c r="C1264" s="20"/>
      <c r="D1264" s="20"/>
    </row>
    <row r="1265" spans="3:4">
      <c r="C1265" s="20"/>
      <c r="D1265" s="20"/>
    </row>
    <row r="1266" spans="3:4">
      <c r="C1266" s="20"/>
      <c r="D1266" s="20"/>
    </row>
    <row r="1267" spans="3:4">
      <c r="C1267" s="20"/>
      <c r="D1267" s="20"/>
    </row>
    <row r="1268" spans="3:4">
      <c r="C1268" s="20"/>
      <c r="D1268" s="20"/>
    </row>
    <row r="1269" spans="3:4">
      <c r="C1269" s="20"/>
      <c r="D1269" s="20"/>
    </row>
    <row r="1270" spans="3:4">
      <c r="C1270" s="20"/>
      <c r="D1270" s="20"/>
    </row>
    <row r="1271" spans="3:4">
      <c r="C1271" s="20"/>
      <c r="D1271" s="20"/>
    </row>
    <row r="1272" spans="3:4">
      <c r="C1272" s="20"/>
      <c r="D1272" s="20"/>
    </row>
    <row r="1273" spans="3:4">
      <c r="C1273" s="20"/>
      <c r="D1273" s="20"/>
    </row>
    <row r="1274" spans="3:4">
      <c r="C1274" s="20"/>
      <c r="D1274" s="20"/>
    </row>
    <row r="1275" spans="3:4">
      <c r="C1275" s="20"/>
      <c r="D1275" s="20"/>
    </row>
    <row r="1276" spans="3:4">
      <c r="C1276" s="20"/>
      <c r="D1276" s="20"/>
    </row>
    <row r="1277" spans="3:4">
      <c r="C1277" s="20"/>
      <c r="D1277" s="20"/>
    </row>
    <row r="1278" spans="3:4">
      <c r="C1278" s="20"/>
      <c r="D1278" s="20"/>
    </row>
    <row r="1279" spans="3:4">
      <c r="C1279" s="20"/>
      <c r="D1279" s="20"/>
    </row>
    <row r="1280" spans="3:4">
      <c r="C1280" s="20"/>
      <c r="D1280" s="20"/>
    </row>
    <row r="1281" spans="3:4">
      <c r="C1281" s="20"/>
      <c r="D1281" s="20"/>
    </row>
    <row r="1282" spans="3:4">
      <c r="C1282" s="20"/>
      <c r="D1282" s="20"/>
    </row>
    <row r="1283" spans="3:4">
      <c r="C1283" s="20"/>
      <c r="D1283" s="20"/>
    </row>
    <row r="1284" spans="3:4">
      <c r="C1284" s="20"/>
      <c r="D1284" s="20"/>
    </row>
    <row r="1285" spans="3:4">
      <c r="C1285" s="20"/>
      <c r="D1285" s="20"/>
    </row>
    <row r="1286" spans="3:4">
      <c r="C1286" s="20"/>
      <c r="D1286" s="20"/>
    </row>
    <row r="1287" spans="3:4">
      <c r="C1287" s="20"/>
      <c r="D1287" s="20"/>
    </row>
    <row r="1288" spans="3:4">
      <c r="C1288" s="20"/>
      <c r="D1288" s="20"/>
    </row>
    <row r="1289" spans="3:4">
      <c r="C1289" s="20"/>
      <c r="D1289" s="20"/>
    </row>
    <row r="1290" spans="3:4">
      <c r="C1290" s="20"/>
      <c r="D1290" s="20"/>
    </row>
    <row r="1291" spans="3:4">
      <c r="C1291" s="20"/>
      <c r="D1291" s="20"/>
    </row>
    <row r="1292" spans="3:4">
      <c r="C1292" s="20"/>
      <c r="D1292" s="20"/>
    </row>
    <row r="1293" spans="3:4">
      <c r="C1293" s="20"/>
      <c r="D1293" s="20"/>
    </row>
    <row r="1294" spans="3:4">
      <c r="C1294" s="20"/>
      <c r="D1294" s="20"/>
    </row>
    <row r="1295" spans="3:4">
      <c r="C1295" s="20"/>
      <c r="D1295" s="20"/>
    </row>
    <row r="1296" spans="3:4">
      <c r="C1296" s="20"/>
      <c r="D1296" s="20"/>
    </row>
    <row r="1297" spans="3:4">
      <c r="C1297" s="20"/>
      <c r="D1297" s="20"/>
    </row>
    <row r="1298" spans="3:4">
      <c r="C1298" s="20"/>
      <c r="D1298" s="20"/>
    </row>
    <row r="1299" spans="3:4">
      <c r="C1299" s="20"/>
      <c r="D1299" s="20"/>
    </row>
    <row r="1300" spans="3:4">
      <c r="C1300" s="20"/>
      <c r="D1300" s="20"/>
    </row>
    <row r="1301" spans="3:4">
      <c r="C1301" s="20"/>
      <c r="D1301" s="20"/>
    </row>
    <row r="1302" spans="3:4">
      <c r="C1302" s="20"/>
      <c r="D1302" s="20"/>
    </row>
    <row r="1303" spans="3:4">
      <c r="C1303" s="20"/>
      <c r="D1303" s="20"/>
    </row>
    <row r="1304" spans="3:4">
      <c r="C1304" s="20"/>
      <c r="D1304" s="20"/>
    </row>
    <row r="1305" spans="3:4">
      <c r="C1305" s="20"/>
      <c r="D1305" s="20"/>
    </row>
    <row r="1306" spans="3:4">
      <c r="C1306" s="20"/>
      <c r="D1306" s="20"/>
    </row>
    <row r="1307" spans="3:4">
      <c r="C1307" s="20"/>
      <c r="D1307" s="20"/>
    </row>
    <row r="1308" spans="3:4">
      <c r="C1308" s="20"/>
      <c r="D1308" s="20"/>
    </row>
    <row r="1309" spans="3:4">
      <c r="C1309" s="20"/>
      <c r="D1309" s="20"/>
    </row>
    <row r="1310" spans="3:4">
      <c r="C1310" s="20"/>
      <c r="D1310" s="20"/>
    </row>
    <row r="1311" spans="3:4">
      <c r="C1311" s="20"/>
      <c r="D1311" s="20"/>
    </row>
    <row r="1312" spans="3:4">
      <c r="C1312" s="20"/>
      <c r="D1312" s="20"/>
    </row>
    <row r="1313" spans="3:4">
      <c r="C1313" s="20"/>
      <c r="D1313" s="20"/>
    </row>
    <row r="1314" spans="3:4">
      <c r="C1314" s="20"/>
      <c r="D1314" s="20"/>
    </row>
    <row r="1315" spans="3:4">
      <c r="C1315" s="20"/>
      <c r="D1315" s="20"/>
    </row>
    <row r="1316" spans="3:4">
      <c r="C1316" s="20"/>
      <c r="D1316" s="20"/>
    </row>
    <row r="1317" spans="3:4">
      <c r="C1317" s="20"/>
      <c r="D1317" s="20"/>
    </row>
    <row r="1318" spans="3:4">
      <c r="C1318" s="20"/>
      <c r="D1318" s="20"/>
    </row>
    <row r="1319" spans="3:4">
      <c r="C1319" s="20"/>
      <c r="D1319" s="20"/>
    </row>
    <row r="1320" spans="3:4">
      <c r="C1320" s="20"/>
      <c r="D1320" s="20"/>
    </row>
    <row r="1321" spans="3:4">
      <c r="C1321" s="20"/>
      <c r="D1321" s="20"/>
    </row>
    <row r="1322" spans="3:4">
      <c r="C1322" s="20"/>
      <c r="D1322" s="20"/>
    </row>
    <row r="1323" spans="3:4">
      <c r="C1323" s="20"/>
      <c r="D1323" s="20"/>
    </row>
    <row r="1324" spans="3:4">
      <c r="C1324" s="20"/>
      <c r="D1324" s="20"/>
    </row>
    <row r="1325" spans="3:4">
      <c r="C1325" s="20"/>
      <c r="D1325" s="20"/>
    </row>
    <row r="1326" spans="3:4">
      <c r="C1326" s="20"/>
      <c r="D1326" s="20"/>
    </row>
    <row r="1327" spans="3:4">
      <c r="C1327" s="20"/>
      <c r="D1327" s="20"/>
    </row>
    <row r="1328" spans="3:4">
      <c r="C1328" s="20"/>
      <c r="D1328" s="20"/>
    </row>
    <row r="1329" spans="3:4">
      <c r="C1329" s="20"/>
      <c r="D1329" s="20"/>
    </row>
    <row r="1330" spans="3:4">
      <c r="C1330" s="20"/>
      <c r="D1330" s="20"/>
    </row>
    <row r="1331" spans="3:4">
      <c r="C1331" s="20"/>
      <c r="D1331" s="20"/>
    </row>
    <row r="1332" spans="3:4">
      <c r="C1332" s="20"/>
      <c r="D1332" s="20"/>
    </row>
    <row r="1333" spans="3:4">
      <c r="C1333" s="20"/>
      <c r="D1333" s="20"/>
    </row>
    <row r="1334" spans="3:4">
      <c r="C1334" s="20"/>
      <c r="D1334" s="20"/>
    </row>
    <row r="1335" spans="3:4">
      <c r="C1335" s="20"/>
      <c r="D1335" s="20"/>
    </row>
    <row r="1336" spans="3:4">
      <c r="C1336" s="20"/>
      <c r="D1336" s="20"/>
    </row>
    <row r="1337" spans="3:4">
      <c r="C1337" s="20"/>
      <c r="D1337" s="20"/>
    </row>
    <row r="1338" spans="3:4">
      <c r="C1338" s="20"/>
      <c r="D1338" s="20"/>
    </row>
    <row r="1339" spans="3:4">
      <c r="C1339" s="20"/>
      <c r="D1339" s="20"/>
    </row>
    <row r="1340" spans="3:4">
      <c r="C1340" s="20"/>
      <c r="D1340" s="20"/>
    </row>
    <row r="1341" spans="3:4">
      <c r="C1341" s="20"/>
      <c r="D1341" s="20"/>
    </row>
    <row r="1342" spans="3:4">
      <c r="C1342" s="20"/>
      <c r="D1342" s="20"/>
    </row>
    <row r="1343" spans="3:4">
      <c r="C1343" s="20"/>
      <c r="D1343" s="20"/>
    </row>
    <row r="1344" spans="3:4">
      <c r="C1344" s="20"/>
      <c r="D1344" s="20"/>
    </row>
    <row r="1345" spans="3:4">
      <c r="C1345" s="20"/>
      <c r="D1345" s="20"/>
    </row>
    <row r="1346" spans="3:4">
      <c r="C1346" s="20"/>
      <c r="D1346" s="20"/>
    </row>
    <row r="1347" spans="3:4">
      <c r="C1347" s="20"/>
      <c r="D1347" s="20"/>
    </row>
    <row r="1348" spans="3:4">
      <c r="C1348" s="20"/>
      <c r="D1348" s="20"/>
    </row>
    <row r="1349" spans="3:4">
      <c r="C1349" s="20"/>
      <c r="D1349" s="20"/>
    </row>
    <row r="1350" spans="3:4">
      <c r="C1350" s="20"/>
      <c r="D1350" s="20"/>
    </row>
    <row r="1351" spans="3:4">
      <c r="C1351" s="20"/>
      <c r="D1351" s="20"/>
    </row>
    <row r="1352" spans="3:4">
      <c r="C1352" s="20"/>
      <c r="D1352" s="20"/>
    </row>
    <row r="1353" spans="3:4">
      <c r="C1353" s="20"/>
      <c r="D1353" s="20"/>
    </row>
    <row r="1354" spans="3:4">
      <c r="C1354" s="20"/>
      <c r="D1354" s="20"/>
    </row>
    <row r="1355" spans="3:4">
      <c r="C1355" s="20"/>
      <c r="D1355" s="20"/>
    </row>
    <row r="1356" spans="3:4">
      <c r="C1356" s="20"/>
      <c r="D1356" s="20"/>
    </row>
    <row r="1357" spans="3:4">
      <c r="C1357" s="20"/>
      <c r="D1357" s="20"/>
    </row>
    <row r="1358" spans="3:4">
      <c r="C1358" s="20"/>
      <c r="D1358" s="20"/>
    </row>
    <row r="1359" spans="3:4">
      <c r="C1359" s="20"/>
      <c r="D1359" s="20"/>
    </row>
    <row r="1360" spans="3:4">
      <c r="C1360" s="20"/>
      <c r="D1360" s="20"/>
    </row>
    <row r="1361" spans="3:4">
      <c r="C1361" s="20"/>
      <c r="D1361" s="20"/>
    </row>
    <row r="1362" spans="3:4">
      <c r="C1362" s="20"/>
      <c r="D1362" s="20"/>
    </row>
    <row r="1363" spans="3:4">
      <c r="C1363" s="20"/>
      <c r="D1363" s="20"/>
    </row>
    <row r="1364" spans="3:4">
      <c r="C1364" s="20"/>
      <c r="D1364" s="20"/>
    </row>
    <row r="1365" spans="3:4">
      <c r="C1365" s="20"/>
      <c r="D1365" s="20"/>
    </row>
    <row r="1366" spans="3:4">
      <c r="C1366" s="20"/>
      <c r="D1366" s="20"/>
    </row>
    <row r="1367" spans="3:4">
      <c r="C1367" s="20"/>
      <c r="D1367" s="20"/>
    </row>
    <row r="1368" spans="3:4">
      <c r="C1368" s="20"/>
      <c r="D1368" s="20"/>
    </row>
    <row r="1369" spans="3:4">
      <c r="C1369" s="20"/>
      <c r="D1369" s="20"/>
    </row>
    <row r="1370" spans="3:4">
      <c r="C1370" s="20"/>
      <c r="D1370" s="20"/>
    </row>
    <row r="1371" spans="3:4">
      <c r="C1371" s="20"/>
      <c r="D1371" s="20"/>
    </row>
    <row r="1372" spans="3:4">
      <c r="C1372" s="20"/>
      <c r="D1372" s="20"/>
    </row>
    <row r="1373" spans="3:4">
      <c r="C1373" s="20"/>
      <c r="D1373" s="20"/>
    </row>
    <row r="1374" spans="3:4">
      <c r="C1374" s="20"/>
      <c r="D1374" s="20"/>
    </row>
    <row r="1375" spans="3:4">
      <c r="C1375" s="20"/>
      <c r="D1375" s="20"/>
    </row>
    <row r="1376" spans="3:4">
      <c r="C1376" s="20"/>
      <c r="D1376" s="20"/>
    </row>
    <row r="1377" spans="3:4">
      <c r="C1377" s="20"/>
      <c r="D1377" s="20"/>
    </row>
    <row r="1378" spans="3:4">
      <c r="C1378" s="20"/>
      <c r="D1378" s="20"/>
    </row>
    <row r="1379" spans="3:4">
      <c r="C1379" s="20"/>
      <c r="D1379" s="20"/>
    </row>
    <row r="1380" spans="3:4">
      <c r="C1380" s="20"/>
      <c r="D1380" s="20"/>
    </row>
    <row r="1381" spans="3:4">
      <c r="C1381" s="20"/>
      <c r="D1381" s="20"/>
    </row>
    <row r="1382" spans="3:4">
      <c r="C1382" s="20"/>
      <c r="D1382" s="20"/>
    </row>
    <row r="1383" spans="3:4">
      <c r="C1383" s="20"/>
      <c r="D1383" s="20"/>
    </row>
    <row r="1384" spans="3:4">
      <c r="C1384" s="20"/>
      <c r="D1384" s="20"/>
    </row>
    <row r="1385" spans="3:4">
      <c r="C1385" s="20"/>
      <c r="D1385" s="20"/>
    </row>
    <row r="1386" spans="3:4">
      <c r="C1386" s="20"/>
      <c r="D1386" s="20"/>
    </row>
    <row r="1387" spans="3:4">
      <c r="C1387" s="20"/>
      <c r="D1387" s="20"/>
    </row>
    <row r="1388" spans="3:4">
      <c r="C1388" s="20"/>
      <c r="D1388" s="20"/>
    </row>
    <row r="1389" spans="3:4">
      <c r="C1389" s="20"/>
      <c r="D1389" s="20"/>
    </row>
    <row r="1390" spans="3:4">
      <c r="C1390" s="20"/>
      <c r="D1390" s="20"/>
    </row>
    <row r="1391" spans="3:4">
      <c r="C1391" s="20"/>
      <c r="D1391" s="20"/>
    </row>
    <row r="1392" spans="3:4">
      <c r="C1392" s="20"/>
      <c r="D1392" s="20"/>
    </row>
    <row r="1393" spans="3:4">
      <c r="C1393" s="20"/>
      <c r="D1393" s="20"/>
    </row>
    <row r="1394" spans="3:4">
      <c r="C1394" s="20"/>
      <c r="D1394" s="20"/>
    </row>
    <row r="1395" spans="3:4">
      <c r="C1395" s="20"/>
      <c r="D1395" s="20"/>
    </row>
    <row r="1396" spans="3:4">
      <c r="C1396" s="20"/>
      <c r="D1396" s="20"/>
    </row>
    <row r="1397" spans="3:4">
      <c r="C1397" s="20"/>
      <c r="D1397" s="20"/>
    </row>
    <row r="1398" spans="3:4">
      <c r="C1398" s="20"/>
      <c r="D1398" s="20"/>
    </row>
    <row r="1399" spans="3:4">
      <c r="C1399" s="20"/>
      <c r="D1399" s="20"/>
    </row>
    <row r="1400" spans="3:4">
      <c r="C1400" s="20"/>
      <c r="D1400" s="20"/>
    </row>
    <row r="1401" spans="3:4">
      <c r="C1401" s="20"/>
      <c r="D1401" s="20"/>
    </row>
    <row r="1402" spans="3:4">
      <c r="C1402" s="20"/>
      <c r="D1402" s="20"/>
    </row>
    <row r="1403" spans="3:4">
      <c r="C1403" s="20"/>
      <c r="D1403" s="20"/>
    </row>
    <row r="1404" spans="3:4">
      <c r="C1404" s="20"/>
      <c r="D1404" s="20"/>
    </row>
    <row r="1405" spans="3:4">
      <c r="C1405" s="20"/>
      <c r="D1405" s="20"/>
    </row>
    <row r="1406" spans="3:4">
      <c r="C1406" s="20"/>
      <c r="D1406" s="20"/>
    </row>
    <row r="1407" spans="3:4">
      <c r="C1407" s="20"/>
      <c r="D1407" s="20"/>
    </row>
    <row r="1408" spans="3:4">
      <c r="C1408" s="20"/>
      <c r="D1408" s="20"/>
    </row>
    <row r="1409" spans="3:4">
      <c r="C1409" s="20"/>
      <c r="D1409" s="20"/>
    </row>
    <row r="1410" spans="3:4">
      <c r="C1410" s="20"/>
      <c r="D1410" s="20"/>
    </row>
    <row r="1411" spans="3:4">
      <c r="C1411" s="20"/>
      <c r="D1411" s="20"/>
    </row>
    <row r="1412" spans="3:4">
      <c r="C1412" s="20"/>
      <c r="D1412" s="20"/>
    </row>
    <row r="1413" spans="3:4">
      <c r="C1413" s="20"/>
      <c r="D1413" s="20"/>
    </row>
    <row r="1414" spans="3:4">
      <c r="C1414" s="20"/>
      <c r="D1414" s="20"/>
    </row>
    <row r="1415" spans="3:4">
      <c r="C1415" s="20"/>
      <c r="D1415" s="20"/>
    </row>
    <row r="1416" spans="3:4">
      <c r="C1416" s="20"/>
      <c r="D1416" s="20"/>
    </row>
    <row r="1417" spans="3:4">
      <c r="C1417" s="20"/>
      <c r="D1417" s="20"/>
    </row>
    <row r="1418" spans="3:4">
      <c r="C1418" s="20"/>
      <c r="D1418" s="20"/>
    </row>
    <row r="1419" spans="3:4">
      <c r="C1419" s="20"/>
      <c r="D1419" s="20"/>
    </row>
    <row r="1420" spans="3:4">
      <c r="C1420" s="20"/>
      <c r="D1420" s="20"/>
    </row>
    <row r="1421" spans="3:4">
      <c r="C1421" s="20"/>
      <c r="D1421" s="20"/>
    </row>
    <row r="1422" spans="3:4">
      <c r="C1422" s="20"/>
      <c r="D1422" s="20"/>
    </row>
    <row r="1423" spans="3:4">
      <c r="C1423" s="20"/>
      <c r="D1423" s="20"/>
    </row>
    <row r="1424" spans="3:4">
      <c r="C1424" s="20"/>
      <c r="D1424" s="20"/>
    </row>
    <row r="1425" spans="3:4">
      <c r="C1425" s="20"/>
      <c r="D1425" s="20"/>
    </row>
    <row r="1426" spans="3:4">
      <c r="C1426" s="20"/>
      <c r="D1426" s="20"/>
    </row>
    <row r="1427" spans="3:4">
      <c r="C1427" s="20"/>
      <c r="D1427" s="20"/>
    </row>
    <row r="1428" spans="3:4">
      <c r="C1428" s="20"/>
      <c r="D1428" s="20"/>
    </row>
    <row r="1429" spans="3:4">
      <c r="C1429" s="20"/>
      <c r="D1429" s="20"/>
    </row>
    <row r="1430" spans="3:4">
      <c r="C1430" s="20"/>
      <c r="D1430" s="20"/>
    </row>
    <row r="1431" spans="3:4">
      <c r="C1431" s="20"/>
      <c r="D1431" s="20"/>
    </row>
    <row r="1432" spans="3:4">
      <c r="C1432" s="20"/>
      <c r="D1432" s="20"/>
    </row>
    <row r="1433" spans="3:4">
      <c r="C1433" s="20"/>
      <c r="D1433" s="20"/>
    </row>
    <row r="1434" spans="3:4">
      <c r="C1434" s="20"/>
      <c r="D1434" s="20"/>
    </row>
    <row r="1435" spans="3:4">
      <c r="C1435" s="20"/>
      <c r="D1435" s="20"/>
    </row>
    <row r="1436" spans="3:4">
      <c r="C1436" s="20"/>
      <c r="D1436" s="20"/>
    </row>
    <row r="1437" spans="3:4">
      <c r="C1437" s="20"/>
      <c r="D1437" s="20"/>
    </row>
    <row r="1438" spans="3:4">
      <c r="C1438" s="20"/>
      <c r="D1438" s="20"/>
    </row>
    <row r="1439" spans="3:4">
      <c r="C1439" s="20"/>
      <c r="D1439" s="20"/>
    </row>
    <row r="1440" spans="3:4">
      <c r="C1440" s="20"/>
      <c r="D1440" s="20"/>
    </row>
    <row r="1441" spans="3:4">
      <c r="C1441" s="20"/>
      <c r="D1441" s="20"/>
    </row>
    <row r="1442" spans="3:4">
      <c r="C1442" s="20"/>
      <c r="D1442" s="20"/>
    </row>
    <row r="1443" spans="3:4">
      <c r="C1443" s="20"/>
      <c r="D1443" s="20"/>
    </row>
    <row r="1444" spans="3:4">
      <c r="C1444" s="20"/>
      <c r="D1444" s="20"/>
    </row>
    <row r="1445" spans="3:4">
      <c r="C1445" s="20"/>
      <c r="D1445" s="20"/>
    </row>
    <row r="1446" spans="3:4">
      <c r="C1446" s="20"/>
      <c r="D1446" s="20"/>
    </row>
    <row r="1447" spans="3:4">
      <c r="C1447" s="20"/>
      <c r="D1447" s="20"/>
    </row>
    <row r="1448" spans="3:4">
      <c r="C1448" s="20"/>
      <c r="D1448" s="20"/>
    </row>
    <row r="1449" spans="3:4">
      <c r="C1449" s="20"/>
      <c r="D1449" s="20"/>
    </row>
    <row r="1450" spans="3:4">
      <c r="C1450" s="20"/>
      <c r="D1450" s="20"/>
    </row>
    <row r="1451" spans="3:4">
      <c r="C1451" s="20"/>
      <c r="D1451" s="20"/>
    </row>
    <row r="1452" spans="3:4">
      <c r="C1452" s="20"/>
      <c r="D1452" s="20"/>
    </row>
    <row r="1453" spans="3:4">
      <c r="C1453" s="20"/>
      <c r="D1453" s="20"/>
    </row>
    <row r="1454" spans="3:4">
      <c r="C1454" s="20"/>
      <c r="D1454" s="20"/>
    </row>
    <row r="1455" spans="3:4">
      <c r="C1455" s="20"/>
      <c r="D1455" s="20"/>
    </row>
    <row r="1456" spans="3:4">
      <c r="C1456" s="20"/>
      <c r="D1456" s="20"/>
    </row>
    <row r="1457" spans="3:4">
      <c r="C1457" s="20"/>
      <c r="D1457" s="20"/>
    </row>
    <row r="1458" spans="3:4">
      <c r="C1458" s="20"/>
      <c r="D1458" s="20"/>
    </row>
    <row r="1459" spans="3:4">
      <c r="C1459" s="20"/>
      <c r="D1459" s="20"/>
    </row>
    <row r="1460" spans="3:4">
      <c r="C1460" s="20"/>
      <c r="D1460" s="20"/>
    </row>
    <row r="1461" spans="3:4">
      <c r="C1461" s="20"/>
      <c r="D1461" s="20"/>
    </row>
    <row r="1462" spans="3:4">
      <c r="C1462" s="20"/>
      <c r="D1462" s="20"/>
    </row>
    <row r="1463" spans="3:4">
      <c r="C1463" s="20"/>
      <c r="D1463" s="20"/>
    </row>
    <row r="1464" spans="3:4">
      <c r="C1464" s="20"/>
      <c r="D1464" s="20"/>
    </row>
    <row r="1465" spans="3:4">
      <c r="C1465" s="20"/>
      <c r="D1465" s="20"/>
    </row>
    <row r="1466" spans="3:4">
      <c r="C1466" s="20"/>
      <c r="D1466" s="20"/>
    </row>
    <row r="1467" spans="3:4">
      <c r="C1467" s="20"/>
      <c r="D1467" s="20"/>
    </row>
    <row r="1468" spans="3:4">
      <c r="C1468" s="20"/>
      <c r="D1468" s="20"/>
    </row>
    <row r="1469" spans="3:4">
      <c r="C1469" s="20"/>
      <c r="D1469" s="20"/>
    </row>
    <row r="1470" spans="3:4">
      <c r="C1470" s="20"/>
      <c r="D1470" s="20"/>
    </row>
    <row r="1471" spans="3:4">
      <c r="C1471" s="20"/>
      <c r="D1471" s="20"/>
    </row>
    <row r="1472" spans="3:4">
      <c r="C1472" s="20"/>
      <c r="D1472" s="20"/>
    </row>
    <row r="1473" spans="3:4">
      <c r="C1473" s="20"/>
      <c r="D1473" s="20"/>
    </row>
    <row r="1474" spans="3:4">
      <c r="C1474" s="20"/>
      <c r="D1474" s="20"/>
    </row>
    <row r="1475" spans="3:4">
      <c r="C1475" s="20"/>
      <c r="D1475" s="20"/>
    </row>
    <row r="1476" spans="3:4">
      <c r="C1476" s="20"/>
      <c r="D1476" s="20"/>
    </row>
    <row r="1477" spans="3:4">
      <c r="C1477" s="20"/>
      <c r="D1477" s="20"/>
    </row>
    <row r="1478" spans="3:4">
      <c r="C1478" s="20"/>
      <c r="D1478" s="20"/>
    </row>
    <row r="1479" spans="3:4">
      <c r="C1479" s="20"/>
      <c r="D1479" s="20"/>
    </row>
    <row r="1480" spans="3:4">
      <c r="C1480" s="20"/>
      <c r="D1480" s="20"/>
    </row>
    <row r="1481" spans="3:4">
      <c r="C1481" s="20"/>
      <c r="D1481" s="20"/>
    </row>
    <row r="1482" spans="3:4">
      <c r="C1482" s="20"/>
      <c r="D1482" s="20"/>
    </row>
    <row r="1483" spans="3:4">
      <c r="C1483" s="20"/>
      <c r="D1483" s="20"/>
    </row>
    <row r="1484" spans="3:4">
      <c r="C1484" s="20"/>
      <c r="D1484" s="20"/>
    </row>
    <row r="1485" spans="3:4">
      <c r="C1485" s="20"/>
      <c r="D1485" s="20"/>
    </row>
    <row r="1486" spans="3:4">
      <c r="C1486" s="20"/>
      <c r="D1486" s="20"/>
    </row>
    <row r="1487" spans="3:4">
      <c r="C1487" s="20"/>
      <c r="D1487" s="20"/>
    </row>
    <row r="1488" spans="3:4">
      <c r="C1488" s="20"/>
      <c r="D1488" s="20"/>
    </row>
    <row r="1489" spans="3:4">
      <c r="C1489" s="20"/>
      <c r="D1489" s="20"/>
    </row>
    <row r="1490" spans="3:4">
      <c r="C1490" s="20"/>
      <c r="D1490" s="20"/>
    </row>
    <row r="1491" spans="3:4">
      <c r="C1491" s="20"/>
      <c r="D1491" s="20"/>
    </row>
    <row r="1492" spans="3:4">
      <c r="C1492" s="20"/>
      <c r="D1492" s="20"/>
    </row>
    <row r="1493" spans="3:4">
      <c r="C1493" s="20"/>
      <c r="D1493" s="20"/>
    </row>
    <row r="1494" spans="3:4">
      <c r="C1494" s="20"/>
      <c r="D1494" s="20"/>
    </row>
    <row r="1495" spans="3:4">
      <c r="C1495" s="20"/>
      <c r="D1495" s="20"/>
    </row>
    <row r="1496" spans="3:4">
      <c r="C1496" s="20"/>
      <c r="D1496" s="20"/>
    </row>
    <row r="1497" spans="3:4">
      <c r="C1497" s="20"/>
      <c r="D1497" s="20"/>
    </row>
    <row r="1498" spans="3:4">
      <c r="C1498" s="20"/>
      <c r="D1498" s="20"/>
    </row>
    <row r="1499" spans="3:4">
      <c r="C1499" s="20"/>
      <c r="D1499" s="20"/>
    </row>
    <row r="1500" spans="3:4">
      <c r="C1500" s="20"/>
      <c r="D1500" s="20"/>
    </row>
    <row r="1501" spans="3:4">
      <c r="C1501" s="20"/>
      <c r="D1501" s="20"/>
    </row>
    <row r="1502" spans="3:4">
      <c r="C1502" s="20"/>
      <c r="D1502" s="20"/>
    </row>
    <row r="1503" spans="3:4">
      <c r="C1503" s="20"/>
      <c r="D1503" s="20"/>
    </row>
    <row r="1504" spans="3:4">
      <c r="C1504" s="20"/>
      <c r="D1504" s="20"/>
    </row>
    <row r="1505" spans="3:4">
      <c r="C1505" s="20"/>
      <c r="D1505" s="20"/>
    </row>
    <row r="1506" spans="3:4">
      <c r="C1506" s="20"/>
      <c r="D1506" s="20"/>
    </row>
    <row r="1507" spans="3:4">
      <c r="C1507" s="20"/>
      <c r="D1507" s="20"/>
    </row>
    <row r="1508" spans="3:4">
      <c r="C1508" s="20"/>
      <c r="D1508" s="20"/>
    </row>
    <row r="1509" spans="3:4">
      <c r="C1509" s="20"/>
      <c r="D1509" s="20"/>
    </row>
    <row r="1510" spans="3:4">
      <c r="C1510" s="20"/>
      <c r="D1510" s="20"/>
    </row>
    <row r="1511" spans="3:4">
      <c r="C1511" s="20"/>
      <c r="D1511" s="20"/>
    </row>
    <row r="1512" spans="3:4">
      <c r="C1512" s="20"/>
      <c r="D1512" s="20"/>
    </row>
    <row r="1513" spans="3:4">
      <c r="C1513" s="20"/>
      <c r="D1513" s="20"/>
    </row>
    <row r="1514" spans="3:4">
      <c r="C1514" s="20"/>
      <c r="D1514" s="20"/>
    </row>
    <row r="1515" spans="3:4">
      <c r="C1515" s="20"/>
      <c r="D1515" s="20"/>
    </row>
    <row r="1516" spans="3:4">
      <c r="C1516" s="20"/>
      <c r="D1516" s="20"/>
    </row>
    <row r="1517" spans="3:4">
      <c r="C1517" s="20"/>
      <c r="D1517" s="20"/>
    </row>
    <row r="1518" spans="3:4">
      <c r="C1518" s="20"/>
      <c r="D1518" s="20"/>
    </row>
    <row r="1519" spans="3:4">
      <c r="C1519" s="20"/>
      <c r="D1519" s="20"/>
    </row>
    <row r="1520" spans="3:4">
      <c r="C1520" s="20"/>
      <c r="D1520" s="20"/>
    </row>
    <row r="1521" spans="3:4">
      <c r="C1521" s="20"/>
      <c r="D1521" s="20"/>
    </row>
    <row r="1522" spans="3:4">
      <c r="C1522" s="20"/>
      <c r="D1522" s="20"/>
    </row>
    <row r="1523" spans="3:4">
      <c r="C1523" s="20"/>
      <c r="D1523" s="20"/>
    </row>
    <row r="1524" spans="3:4">
      <c r="C1524" s="20"/>
      <c r="D1524" s="20"/>
    </row>
    <row r="1525" spans="3:4">
      <c r="C1525" s="20"/>
      <c r="D1525" s="20"/>
    </row>
    <row r="1526" spans="3:4">
      <c r="C1526" s="20"/>
      <c r="D1526" s="20"/>
    </row>
    <row r="1527" spans="3:4">
      <c r="C1527" s="20"/>
      <c r="D1527" s="20"/>
    </row>
    <row r="1528" spans="3:4">
      <c r="C1528" s="20"/>
      <c r="D1528" s="20"/>
    </row>
    <row r="1529" spans="3:4">
      <c r="C1529" s="20"/>
      <c r="D1529" s="20"/>
    </row>
    <row r="1530" spans="3:4">
      <c r="C1530" s="20"/>
      <c r="D1530" s="20"/>
    </row>
    <row r="1531" spans="3:4">
      <c r="C1531" s="20"/>
      <c r="D1531" s="20"/>
    </row>
    <row r="1532" spans="3:4">
      <c r="C1532" s="20"/>
      <c r="D1532" s="20"/>
    </row>
    <row r="1533" spans="3:4">
      <c r="C1533" s="20"/>
      <c r="D1533" s="20"/>
    </row>
    <row r="1534" spans="3:4">
      <c r="C1534" s="20"/>
      <c r="D1534" s="20"/>
    </row>
    <row r="1535" spans="3:4">
      <c r="C1535" s="20"/>
      <c r="D1535" s="20"/>
    </row>
    <row r="1536" spans="3:4">
      <c r="C1536" s="20"/>
      <c r="D1536" s="20"/>
    </row>
    <row r="1537" spans="3:4">
      <c r="C1537" s="20"/>
      <c r="D1537" s="20"/>
    </row>
    <row r="1538" spans="3:4">
      <c r="C1538" s="20"/>
      <c r="D1538" s="20"/>
    </row>
    <row r="1539" spans="3:4">
      <c r="C1539" s="20"/>
      <c r="D1539" s="20"/>
    </row>
    <row r="1540" spans="3:4">
      <c r="C1540" s="20"/>
      <c r="D1540" s="20"/>
    </row>
    <row r="1541" spans="3:4">
      <c r="C1541" s="20"/>
      <c r="D1541" s="20"/>
    </row>
    <row r="1542" spans="3:4">
      <c r="C1542" s="20"/>
      <c r="D1542" s="20"/>
    </row>
    <row r="1543" spans="3:4">
      <c r="C1543" s="20"/>
      <c r="D1543" s="20"/>
    </row>
    <row r="1544" spans="3:4">
      <c r="C1544" s="20"/>
      <c r="D1544" s="20"/>
    </row>
    <row r="1545" spans="3:4">
      <c r="C1545" s="20"/>
      <c r="D1545" s="20"/>
    </row>
    <row r="1546" spans="3:4">
      <c r="C1546" s="20"/>
      <c r="D1546" s="20"/>
    </row>
    <row r="1547" spans="3:4">
      <c r="C1547" s="20"/>
      <c r="D1547" s="20"/>
    </row>
    <row r="1548" spans="3:4">
      <c r="C1548" s="20"/>
      <c r="D1548" s="20"/>
    </row>
    <row r="1549" spans="3:4">
      <c r="C1549" s="20"/>
      <c r="D1549" s="20"/>
    </row>
    <row r="1550" spans="3:4">
      <c r="C1550" s="20"/>
      <c r="D1550" s="20"/>
    </row>
    <row r="1551" spans="3:4">
      <c r="C1551" s="20"/>
      <c r="D1551" s="20"/>
    </row>
    <row r="1552" spans="3:4">
      <c r="C1552" s="20"/>
      <c r="D1552" s="20"/>
    </row>
    <row r="1553" spans="3:4">
      <c r="C1553" s="20"/>
      <c r="D1553" s="20"/>
    </row>
    <row r="1554" spans="3:4">
      <c r="C1554" s="20"/>
      <c r="D1554" s="20"/>
    </row>
    <row r="1555" spans="3:4">
      <c r="C1555" s="20"/>
      <c r="D1555" s="20"/>
    </row>
    <row r="1556" spans="3:4">
      <c r="C1556" s="20"/>
      <c r="D1556" s="20"/>
    </row>
    <row r="1557" spans="3:4">
      <c r="C1557" s="20"/>
      <c r="D1557" s="20"/>
    </row>
    <row r="1558" spans="3:4">
      <c r="C1558" s="20"/>
      <c r="D1558" s="20"/>
    </row>
    <row r="1559" spans="3:4">
      <c r="C1559" s="20"/>
      <c r="D1559" s="20"/>
    </row>
    <row r="1560" spans="3:4">
      <c r="C1560" s="20"/>
      <c r="D1560" s="20"/>
    </row>
    <row r="1561" spans="3:4">
      <c r="C1561" s="20"/>
      <c r="D1561" s="20"/>
    </row>
    <row r="1562" spans="3:4">
      <c r="C1562" s="20"/>
      <c r="D1562" s="20"/>
    </row>
    <row r="1563" spans="3:4">
      <c r="C1563" s="20"/>
      <c r="D1563" s="20"/>
    </row>
    <row r="1564" spans="3:4">
      <c r="C1564" s="20"/>
      <c r="D1564" s="20"/>
    </row>
    <row r="1565" spans="3:4">
      <c r="C1565" s="20"/>
      <c r="D1565" s="20"/>
    </row>
    <row r="1566" spans="3:4">
      <c r="C1566" s="20"/>
      <c r="D1566" s="20"/>
    </row>
    <row r="1567" spans="3:4">
      <c r="C1567" s="20"/>
      <c r="D1567" s="20"/>
    </row>
    <row r="1568" spans="3:4">
      <c r="C1568" s="20"/>
      <c r="D1568" s="20"/>
    </row>
    <row r="1569" spans="3:4">
      <c r="C1569" s="20"/>
      <c r="D1569" s="20"/>
    </row>
    <row r="1570" spans="3:4">
      <c r="C1570" s="20"/>
      <c r="D1570" s="20"/>
    </row>
    <row r="1571" spans="3:4">
      <c r="C1571" s="20"/>
      <c r="D1571" s="20"/>
    </row>
    <row r="1572" spans="3:4">
      <c r="C1572" s="20"/>
      <c r="D1572" s="20"/>
    </row>
    <row r="1573" spans="3:4">
      <c r="C1573" s="20"/>
      <c r="D1573" s="20"/>
    </row>
    <row r="1574" spans="3:4">
      <c r="C1574" s="20"/>
      <c r="D1574" s="20"/>
    </row>
    <row r="1575" spans="3:4">
      <c r="C1575" s="20"/>
      <c r="D1575" s="20"/>
    </row>
    <row r="1576" spans="3:4">
      <c r="C1576" s="20"/>
      <c r="D1576" s="20"/>
    </row>
    <row r="1577" spans="3:4">
      <c r="C1577" s="20"/>
      <c r="D1577" s="20"/>
    </row>
    <row r="1578" spans="3:4">
      <c r="C1578" s="20"/>
      <c r="D1578" s="20"/>
    </row>
    <row r="1579" spans="3:4">
      <c r="C1579" s="20"/>
      <c r="D1579" s="20"/>
    </row>
    <row r="1580" spans="3:4">
      <c r="C1580" s="20"/>
      <c r="D1580" s="20"/>
    </row>
    <row r="1581" spans="3:4">
      <c r="C1581" s="20"/>
      <c r="D1581" s="20"/>
    </row>
    <row r="1582" spans="3:4">
      <c r="C1582" s="20"/>
      <c r="D1582" s="20"/>
    </row>
    <row r="1583" spans="3:4">
      <c r="C1583" s="20"/>
      <c r="D1583" s="20"/>
    </row>
    <row r="1584" spans="3:4">
      <c r="C1584" s="20"/>
      <c r="D1584" s="20"/>
    </row>
    <row r="1585" spans="3:4">
      <c r="C1585" s="20"/>
      <c r="D1585" s="20"/>
    </row>
    <row r="1586" spans="3:4">
      <c r="C1586" s="20"/>
      <c r="D1586" s="20"/>
    </row>
    <row r="1587" spans="3:4">
      <c r="C1587" s="20"/>
      <c r="D1587" s="20"/>
    </row>
    <row r="1588" spans="3:4">
      <c r="C1588" s="20"/>
      <c r="D1588" s="20"/>
    </row>
    <row r="1589" spans="3:4">
      <c r="C1589" s="20"/>
      <c r="D1589" s="20"/>
    </row>
    <row r="1590" spans="3:4">
      <c r="C1590" s="20"/>
      <c r="D1590" s="20"/>
    </row>
    <row r="1591" spans="3:4">
      <c r="C1591" s="20"/>
      <c r="D1591" s="20"/>
    </row>
    <row r="1592" spans="3:4">
      <c r="C1592" s="20"/>
      <c r="D1592" s="20"/>
    </row>
    <row r="1593" spans="3:4">
      <c r="C1593" s="20"/>
      <c r="D1593" s="20"/>
    </row>
    <row r="1594" spans="3:4">
      <c r="C1594" s="20"/>
      <c r="D1594" s="20"/>
    </row>
    <row r="1595" spans="3:4">
      <c r="C1595" s="20"/>
      <c r="D1595" s="20"/>
    </row>
    <row r="1596" spans="3:4">
      <c r="C1596" s="20"/>
      <c r="D1596" s="20"/>
    </row>
    <row r="1597" spans="3:4">
      <c r="C1597" s="20"/>
      <c r="D1597" s="20"/>
    </row>
    <row r="1598" spans="3:4">
      <c r="C1598" s="20"/>
      <c r="D1598" s="20"/>
    </row>
    <row r="1599" spans="3:4">
      <c r="C1599" s="20"/>
      <c r="D1599" s="20"/>
    </row>
    <row r="1600" spans="3:4">
      <c r="C1600" s="20"/>
      <c r="D1600" s="20"/>
    </row>
    <row r="1601" spans="3:4">
      <c r="C1601" s="20"/>
      <c r="D1601" s="20"/>
    </row>
    <row r="1602" spans="3:4">
      <c r="C1602" s="20"/>
      <c r="D1602" s="20"/>
    </row>
    <row r="1603" spans="3:4">
      <c r="C1603" s="20"/>
      <c r="D1603" s="20"/>
    </row>
    <row r="1604" spans="3:4">
      <c r="C1604" s="20"/>
      <c r="D1604" s="20"/>
    </row>
    <row r="1605" spans="3:4">
      <c r="C1605" s="20"/>
      <c r="D1605" s="20"/>
    </row>
    <row r="1606" spans="3:4">
      <c r="C1606" s="20"/>
      <c r="D1606" s="20"/>
    </row>
    <row r="1607" spans="3:4">
      <c r="C1607" s="20"/>
      <c r="D1607" s="20"/>
    </row>
    <row r="1608" spans="3:4">
      <c r="C1608" s="20"/>
      <c r="D1608" s="20"/>
    </row>
    <row r="1609" spans="3:4">
      <c r="C1609" s="20"/>
      <c r="D1609" s="20"/>
    </row>
    <row r="1610" spans="3:4">
      <c r="C1610" s="20"/>
      <c r="D1610" s="20"/>
    </row>
    <row r="1611" spans="3:4">
      <c r="C1611" s="20"/>
      <c r="D1611" s="20"/>
    </row>
    <row r="1612" spans="3:4">
      <c r="C1612" s="20"/>
      <c r="D1612" s="20"/>
    </row>
    <row r="1613" spans="3:4">
      <c r="C1613" s="20"/>
      <c r="D1613" s="20"/>
    </row>
    <row r="1614" spans="3:4">
      <c r="C1614" s="20"/>
      <c r="D1614" s="20"/>
    </row>
    <row r="1615" spans="3:4">
      <c r="C1615" s="20"/>
      <c r="D1615" s="20"/>
    </row>
    <row r="1616" spans="3:4">
      <c r="C1616" s="20"/>
      <c r="D1616" s="20"/>
    </row>
    <row r="1617" spans="3:4">
      <c r="C1617" s="20"/>
      <c r="D1617" s="20"/>
    </row>
    <row r="1618" spans="3:4">
      <c r="C1618" s="20"/>
      <c r="D1618" s="20"/>
    </row>
    <row r="1619" spans="3:4">
      <c r="C1619" s="20"/>
      <c r="D1619" s="20"/>
    </row>
    <row r="1620" spans="3:4">
      <c r="C1620" s="20"/>
      <c r="D1620" s="20"/>
    </row>
    <row r="1621" spans="3:4">
      <c r="C1621" s="20"/>
      <c r="D1621" s="20"/>
    </row>
    <row r="1622" spans="3:4">
      <c r="C1622" s="20"/>
      <c r="D1622" s="20"/>
    </row>
    <row r="1623" spans="3:4">
      <c r="C1623" s="20"/>
      <c r="D1623" s="20"/>
    </row>
    <row r="1624" spans="3:4">
      <c r="C1624" s="20"/>
      <c r="D1624" s="20"/>
    </row>
    <row r="1625" spans="3:4">
      <c r="C1625" s="20"/>
      <c r="D1625" s="20"/>
    </row>
    <row r="1626" spans="3:4">
      <c r="C1626" s="20"/>
      <c r="D1626" s="20"/>
    </row>
    <row r="1627" spans="3:4">
      <c r="C1627" s="20"/>
      <c r="D1627" s="20"/>
    </row>
    <row r="1628" spans="3:4">
      <c r="C1628" s="20"/>
      <c r="D1628" s="20"/>
    </row>
    <row r="1629" spans="3:4">
      <c r="C1629" s="20"/>
      <c r="D1629" s="20"/>
    </row>
    <row r="1630" spans="3:4">
      <c r="C1630" s="20"/>
      <c r="D1630" s="20"/>
    </row>
    <row r="1631" spans="3:4">
      <c r="C1631" s="20"/>
      <c r="D1631" s="20"/>
    </row>
    <row r="1632" spans="3:4">
      <c r="C1632" s="20"/>
      <c r="D1632" s="20"/>
    </row>
    <row r="1633" spans="3:4">
      <c r="C1633" s="20"/>
      <c r="D1633" s="20"/>
    </row>
    <row r="1634" spans="3:4">
      <c r="C1634" s="20"/>
      <c r="D1634" s="20"/>
    </row>
    <row r="1635" spans="3:4">
      <c r="C1635" s="20"/>
      <c r="D1635" s="20"/>
    </row>
    <row r="1636" spans="3:4">
      <c r="C1636" s="20"/>
      <c r="D1636" s="20"/>
    </row>
    <row r="1637" spans="3:4">
      <c r="C1637" s="20"/>
      <c r="D1637" s="20"/>
    </row>
    <row r="1638" spans="3:4">
      <c r="C1638" s="20"/>
      <c r="D1638" s="20"/>
    </row>
    <row r="1639" spans="3:4">
      <c r="C1639" s="20"/>
      <c r="D1639" s="20"/>
    </row>
    <row r="1640" spans="3:4">
      <c r="C1640" s="20"/>
      <c r="D1640" s="20"/>
    </row>
    <row r="1641" spans="3:4">
      <c r="C1641" s="20"/>
      <c r="D1641" s="20"/>
    </row>
    <row r="1642" spans="3:4">
      <c r="C1642" s="20"/>
      <c r="D1642" s="20"/>
    </row>
    <row r="1643" spans="3:4">
      <c r="C1643" s="20"/>
      <c r="D1643" s="20"/>
    </row>
    <row r="1644" spans="3:4">
      <c r="C1644" s="20"/>
      <c r="D1644" s="20"/>
    </row>
    <row r="1645" spans="3:4">
      <c r="C1645" s="20"/>
      <c r="D1645" s="20"/>
    </row>
    <row r="1646" spans="3:4">
      <c r="C1646" s="20"/>
      <c r="D1646" s="20"/>
    </row>
    <row r="1647" spans="3:4">
      <c r="C1647" s="20"/>
      <c r="D1647" s="20"/>
    </row>
    <row r="1648" spans="3:4">
      <c r="C1648" s="20"/>
      <c r="D1648" s="20"/>
    </row>
    <row r="1649" spans="3:4">
      <c r="C1649" s="20"/>
      <c r="D1649" s="20"/>
    </row>
    <row r="1650" spans="3:4">
      <c r="C1650" s="20"/>
      <c r="D1650" s="20"/>
    </row>
    <row r="1651" spans="3:4">
      <c r="C1651" s="20"/>
      <c r="D1651" s="20"/>
    </row>
    <row r="1652" spans="3:4">
      <c r="C1652" s="20"/>
      <c r="D1652" s="20"/>
    </row>
    <row r="1653" spans="3:4">
      <c r="C1653" s="20"/>
      <c r="D1653" s="20"/>
    </row>
    <row r="1654" spans="3:4">
      <c r="C1654" s="20"/>
      <c r="D1654" s="20"/>
    </row>
    <row r="1655" spans="3:4">
      <c r="C1655" s="20"/>
      <c r="D1655" s="20"/>
    </row>
    <row r="1656" spans="3:4">
      <c r="C1656" s="20"/>
      <c r="D1656" s="20"/>
    </row>
    <row r="1657" spans="3:4">
      <c r="C1657" s="20"/>
      <c r="D1657" s="20"/>
    </row>
    <row r="1658" spans="3:4">
      <c r="C1658" s="20"/>
      <c r="D1658" s="20"/>
    </row>
    <row r="1659" spans="3:4">
      <c r="C1659" s="20"/>
      <c r="D1659" s="20"/>
    </row>
    <row r="1660" spans="3:4">
      <c r="C1660" s="20"/>
      <c r="D1660" s="20"/>
    </row>
    <row r="1661" spans="3:4">
      <c r="C1661" s="20"/>
      <c r="D1661" s="20"/>
    </row>
    <row r="1662" spans="3:4">
      <c r="C1662" s="20"/>
      <c r="D1662" s="20"/>
    </row>
    <row r="1663" spans="3:4">
      <c r="C1663" s="20"/>
      <c r="D1663" s="20"/>
    </row>
    <row r="1664" spans="3:4">
      <c r="C1664" s="20"/>
      <c r="D1664" s="20"/>
    </row>
    <row r="1665" spans="3:4">
      <c r="C1665" s="20"/>
      <c r="D1665" s="20"/>
    </row>
    <row r="1666" spans="3:4">
      <c r="C1666" s="20"/>
      <c r="D1666" s="20"/>
    </row>
    <row r="1667" spans="3:4">
      <c r="C1667" s="20"/>
      <c r="D1667" s="20"/>
    </row>
    <row r="1668" spans="3:4">
      <c r="C1668" s="20"/>
      <c r="D1668" s="20"/>
    </row>
    <row r="1669" spans="3:4">
      <c r="C1669" s="20"/>
      <c r="D1669" s="20"/>
    </row>
    <row r="1670" spans="3:4">
      <c r="C1670" s="20"/>
      <c r="D1670" s="20"/>
    </row>
    <row r="1671" spans="3:4">
      <c r="C1671" s="20"/>
      <c r="D1671" s="20"/>
    </row>
    <row r="1672" spans="3:4">
      <c r="C1672" s="20"/>
      <c r="D1672" s="20"/>
    </row>
    <row r="1673" spans="3:4">
      <c r="C1673" s="20"/>
      <c r="D1673" s="20"/>
    </row>
    <row r="1674" spans="3:4">
      <c r="C1674" s="20"/>
      <c r="D1674" s="20"/>
    </row>
    <row r="1675" spans="3:4">
      <c r="C1675" s="20"/>
      <c r="D1675" s="20"/>
    </row>
    <row r="1676" spans="3:4">
      <c r="C1676" s="20"/>
      <c r="D1676" s="20"/>
    </row>
    <row r="1677" spans="3:4">
      <c r="C1677" s="20"/>
      <c r="D1677" s="20"/>
    </row>
    <row r="1678" spans="3:4">
      <c r="C1678" s="20"/>
      <c r="D1678" s="20"/>
    </row>
    <row r="1679" spans="3:4">
      <c r="C1679" s="20"/>
      <c r="D1679" s="20"/>
    </row>
    <row r="1680" spans="3:4">
      <c r="C1680" s="20"/>
      <c r="D1680" s="20"/>
    </row>
    <row r="1681" spans="3:4">
      <c r="C1681" s="20"/>
      <c r="D1681" s="20"/>
    </row>
    <row r="1682" spans="3:4">
      <c r="C1682" s="20"/>
      <c r="D1682" s="20"/>
    </row>
    <row r="1683" spans="3:4">
      <c r="C1683" s="20"/>
      <c r="D1683" s="20"/>
    </row>
    <row r="1684" spans="3:4">
      <c r="C1684" s="20"/>
      <c r="D1684" s="20"/>
    </row>
    <row r="1685" spans="3:4">
      <c r="C1685" s="20"/>
      <c r="D1685" s="20"/>
    </row>
    <row r="1686" spans="3:4">
      <c r="C1686" s="20"/>
      <c r="D1686" s="20"/>
    </row>
    <row r="1687" spans="3:4">
      <c r="C1687" s="20"/>
      <c r="D1687" s="20"/>
    </row>
    <row r="1688" spans="3:4">
      <c r="C1688" s="20"/>
      <c r="D1688" s="20"/>
    </row>
    <row r="1689" spans="3:4">
      <c r="C1689" s="20"/>
      <c r="D1689" s="20"/>
    </row>
    <row r="1690" spans="3:4">
      <c r="C1690" s="20"/>
      <c r="D1690" s="20"/>
    </row>
    <row r="1691" spans="3:4">
      <c r="C1691" s="20"/>
      <c r="D1691" s="20"/>
    </row>
    <row r="1692" spans="3:4">
      <c r="C1692" s="20"/>
      <c r="D1692" s="20"/>
    </row>
    <row r="1693" spans="3:4">
      <c r="C1693" s="20"/>
      <c r="D1693" s="20"/>
    </row>
    <row r="1694" spans="3:4">
      <c r="C1694" s="20"/>
      <c r="D1694" s="20"/>
    </row>
    <row r="1695" spans="3:4">
      <c r="C1695" s="20"/>
      <c r="D1695" s="20"/>
    </row>
    <row r="1696" spans="3:4">
      <c r="C1696" s="20"/>
      <c r="D1696" s="20"/>
    </row>
    <row r="1697" spans="3:4">
      <c r="C1697" s="20"/>
      <c r="D1697" s="20"/>
    </row>
    <row r="1698" spans="3:4">
      <c r="C1698" s="20"/>
      <c r="D1698" s="20"/>
    </row>
    <row r="1699" spans="3:4">
      <c r="C1699" s="20"/>
      <c r="D1699" s="20"/>
    </row>
    <row r="1700" spans="3:4">
      <c r="C1700" s="20"/>
      <c r="D1700" s="20"/>
    </row>
    <row r="1701" spans="3:4">
      <c r="C1701" s="20"/>
      <c r="D1701" s="20"/>
    </row>
    <row r="1702" spans="3:4">
      <c r="C1702" s="20"/>
      <c r="D1702" s="20"/>
    </row>
    <row r="1703" spans="3:4">
      <c r="C1703" s="20"/>
      <c r="D1703" s="20"/>
    </row>
    <row r="1704" spans="3:4">
      <c r="C1704" s="20"/>
      <c r="D1704" s="20"/>
    </row>
    <row r="1705" spans="3:4">
      <c r="C1705" s="20"/>
      <c r="D1705" s="20"/>
    </row>
    <row r="1706" spans="3:4">
      <c r="C1706" s="20"/>
      <c r="D1706" s="20"/>
    </row>
    <row r="1707" spans="3:4">
      <c r="C1707" s="20"/>
      <c r="D1707" s="20"/>
    </row>
    <row r="1708" spans="3:4">
      <c r="C1708" s="20"/>
      <c r="D1708" s="20"/>
    </row>
    <row r="1709" spans="3:4">
      <c r="C1709" s="20"/>
      <c r="D1709" s="20"/>
    </row>
    <row r="1710" spans="3:4">
      <c r="C1710" s="20"/>
      <c r="D1710" s="20"/>
    </row>
    <row r="1711" spans="3:4">
      <c r="C1711" s="20"/>
      <c r="D1711" s="20"/>
    </row>
    <row r="1712" spans="3:4">
      <c r="C1712" s="20"/>
      <c r="D1712" s="20"/>
    </row>
    <row r="1713" spans="3:4">
      <c r="C1713" s="20"/>
      <c r="D1713" s="20"/>
    </row>
    <row r="1714" spans="3:4">
      <c r="C1714" s="20"/>
      <c r="D1714" s="20"/>
    </row>
    <row r="1715" spans="3:4">
      <c r="C1715" s="20"/>
      <c r="D1715" s="20"/>
    </row>
    <row r="1716" spans="3:4">
      <c r="C1716" s="20"/>
      <c r="D1716" s="20"/>
    </row>
    <row r="1717" spans="3:4">
      <c r="C1717" s="20"/>
      <c r="D1717" s="20"/>
    </row>
    <row r="1718" spans="3:4">
      <c r="C1718" s="20"/>
      <c r="D1718" s="20"/>
    </row>
    <row r="1719" spans="3:4">
      <c r="C1719" s="20"/>
      <c r="D1719" s="20"/>
    </row>
    <row r="1720" spans="3:4">
      <c r="C1720" s="20"/>
      <c r="D1720" s="20"/>
    </row>
    <row r="1721" spans="3:4">
      <c r="C1721" s="20"/>
      <c r="D1721" s="20"/>
    </row>
    <row r="1722" spans="3:4">
      <c r="C1722" s="20"/>
      <c r="D1722" s="20"/>
    </row>
    <row r="1723" spans="3:4">
      <c r="C1723" s="20"/>
      <c r="D1723" s="20"/>
    </row>
    <row r="1724" spans="3:4">
      <c r="C1724" s="20"/>
      <c r="D1724" s="20"/>
    </row>
    <row r="1725" spans="3:4">
      <c r="C1725" s="20"/>
      <c r="D1725" s="20"/>
    </row>
    <row r="1726" spans="3:4">
      <c r="C1726" s="20"/>
      <c r="D1726" s="20"/>
    </row>
    <row r="1727" spans="3:4">
      <c r="C1727" s="20"/>
      <c r="D1727" s="20"/>
    </row>
    <row r="1728" spans="3:4">
      <c r="C1728" s="20"/>
      <c r="D1728" s="20"/>
    </row>
    <row r="1729" spans="3:4">
      <c r="C1729" s="20"/>
      <c r="D1729" s="20"/>
    </row>
    <row r="1730" spans="3:4">
      <c r="C1730" s="20"/>
      <c r="D1730" s="20"/>
    </row>
    <row r="1731" spans="3:4">
      <c r="C1731" s="20"/>
      <c r="D1731" s="20"/>
    </row>
    <row r="1732" spans="3:4">
      <c r="C1732" s="20"/>
      <c r="D1732" s="20"/>
    </row>
    <row r="1733" spans="3:4">
      <c r="C1733" s="20"/>
      <c r="D1733" s="20"/>
    </row>
    <row r="1734" spans="3:4">
      <c r="C1734" s="20"/>
      <c r="D1734" s="20"/>
    </row>
    <row r="1735" spans="3:4">
      <c r="C1735" s="20"/>
      <c r="D1735" s="20"/>
    </row>
    <row r="1736" spans="3:4">
      <c r="C1736" s="20"/>
      <c r="D1736" s="20"/>
    </row>
    <row r="1737" spans="3:4">
      <c r="C1737" s="20"/>
      <c r="D1737" s="20"/>
    </row>
    <row r="1738" spans="3:4">
      <c r="C1738" s="20"/>
      <c r="D1738" s="20"/>
    </row>
    <row r="1739" spans="3:4">
      <c r="C1739" s="20"/>
      <c r="D1739" s="20"/>
    </row>
    <row r="1740" spans="3:4">
      <c r="C1740" s="20"/>
      <c r="D1740" s="20"/>
    </row>
    <row r="1741" spans="3:4">
      <c r="C1741" s="20"/>
      <c r="D1741" s="20"/>
    </row>
    <row r="1742" spans="3:4">
      <c r="C1742" s="20"/>
      <c r="D1742" s="20"/>
    </row>
    <row r="1743" spans="3:4">
      <c r="C1743" s="20"/>
      <c r="D1743" s="20"/>
    </row>
    <row r="1744" spans="3:4">
      <c r="C1744" s="20"/>
      <c r="D1744" s="20"/>
    </row>
    <row r="1745" spans="3:4">
      <c r="C1745" s="20"/>
      <c r="D1745" s="20"/>
    </row>
    <row r="1746" spans="3:4">
      <c r="C1746" s="20"/>
      <c r="D1746" s="20"/>
    </row>
    <row r="1747" spans="3:4">
      <c r="C1747" s="20"/>
      <c r="D1747" s="20"/>
    </row>
    <row r="1748" spans="3:4">
      <c r="C1748" s="20"/>
      <c r="D1748" s="20"/>
    </row>
    <row r="1749" spans="3:4">
      <c r="C1749" s="20"/>
      <c r="D1749" s="20"/>
    </row>
    <row r="1750" spans="3:4">
      <c r="C1750" s="20"/>
      <c r="D1750" s="20"/>
    </row>
    <row r="1751" spans="3:4">
      <c r="C1751" s="20"/>
      <c r="D1751" s="20"/>
    </row>
    <row r="1752" spans="3:4">
      <c r="C1752" s="20"/>
      <c r="D1752" s="20"/>
    </row>
    <row r="1753" spans="3:4">
      <c r="C1753" s="20"/>
      <c r="D1753" s="20"/>
    </row>
    <row r="1754" spans="3:4">
      <c r="C1754" s="20"/>
      <c r="D1754" s="20"/>
    </row>
    <row r="1755" spans="3:4">
      <c r="C1755" s="20"/>
      <c r="D1755" s="20"/>
    </row>
    <row r="1756" spans="3:4">
      <c r="C1756" s="20"/>
      <c r="D1756" s="20"/>
    </row>
    <row r="1757" spans="3:4">
      <c r="C1757" s="20"/>
      <c r="D1757" s="20"/>
    </row>
    <row r="1758" spans="3:4">
      <c r="C1758" s="20"/>
      <c r="D1758" s="20"/>
    </row>
    <row r="1759" spans="3:4">
      <c r="C1759" s="20"/>
      <c r="D1759" s="20"/>
    </row>
    <row r="1760" spans="3:4">
      <c r="C1760" s="20"/>
      <c r="D1760" s="20"/>
    </row>
    <row r="1761" spans="3:4">
      <c r="C1761" s="20"/>
      <c r="D1761" s="20"/>
    </row>
    <row r="1762" spans="3:4">
      <c r="C1762" s="20"/>
      <c r="D1762" s="20"/>
    </row>
    <row r="1763" spans="3:4">
      <c r="C1763" s="20"/>
      <c r="D1763" s="20"/>
    </row>
    <row r="1764" spans="3:4">
      <c r="C1764" s="20"/>
      <c r="D1764" s="20"/>
    </row>
    <row r="1765" spans="3:4">
      <c r="C1765" s="20"/>
      <c r="D1765" s="20"/>
    </row>
    <row r="1766" spans="3:4">
      <c r="C1766" s="20"/>
      <c r="D1766" s="20"/>
    </row>
    <row r="1767" spans="3:4">
      <c r="C1767" s="20"/>
      <c r="D1767" s="20"/>
    </row>
    <row r="1768" spans="3:4">
      <c r="C1768" s="20"/>
      <c r="D1768" s="20"/>
    </row>
    <row r="1769" spans="3:4">
      <c r="C1769" s="20"/>
      <c r="D1769" s="20"/>
    </row>
    <row r="1770" spans="3:4">
      <c r="C1770" s="20"/>
      <c r="D1770" s="20"/>
    </row>
    <row r="1771" spans="3:4">
      <c r="C1771" s="20"/>
      <c r="D1771" s="20"/>
    </row>
    <row r="1772" spans="3:4">
      <c r="C1772" s="20"/>
      <c r="D1772" s="20"/>
    </row>
    <row r="1773" spans="3:4">
      <c r="C1773" s="20"/>
      <c r="D1773" s="20"/>
    </row>
    <row r="1774" spans="3:4">
      <c r="C1774" s="20"/>
      <c r="D1774" s="20"/>
    </row>
    <row r="1775" spans="3:4">
      <c r="C1775" s="20"/>
      <c r="D1775" s="20"/>
    </row>
    <row r="1776" spans="3:4">
      <c r="C1776" s="20"/>
      <c r="D1776" s="20"/>
    </row>
    <row r="1777" spans="3:4">
      <c r="C1777" s="20"/>
      <c r="D1777" s="20"/>
    </row>
    <row r="1778" spans="3:4">
      <c r="C1778" s="20"/>
      <c r="D1778" s="20"/>
    </row>
    <row r="1779" spans="3:4">
      <c r="C1779" s="20"/>
      <c r="D1779" s="20"/>
    </row>
    <row r="1780" spans="3:4">
      <c r="C1780" s="20"/>
      <c r="D1780" s="20"/>
    </row>
    <row r="1781" spans="3:4">
      <c r="C1781" s="20"/>
      <c r="D1781" s="20"/>
    </row>
    <row r="1782" spans="3:4">
      <c r="C1782" s="20"/>
      <c r="D1782" s="20"/>
    </row>
    <row r="1783" spans="3:4">
      <c r="C1783" s="20"/>
      <c r="D1783" s="20"/>
    </row>
    <row r="1784" spans="3:4">
      <c r="C1784" s="20"/>
      <c r="D1784" s="20"/>
    </row>
    <row r="1785" spans="3:4">
      <c r="C1785" s="20"/>
      <c r="D1785" s="20"/>
    </row>
    <row r="1786" spans="3:4">
      <c r="C1786" s="20"/>
      <c r="D1786" s="20"/>
    </row>
    <row r="1787" spans="3:4">
      <c r="C1787" s="20"/>
      <c r="D1787" s="20"/>
    </row>
    <row r="1788" spans="3:4">
      <c r="C1788" s="20"/>
      <c r="D1788" s="20"/>
    </row>
    <row r="1789" spans="3:4">
      <c r="C1789" s="20"/>
      <c r="D1789" s="20"/>
    </row>
    <row r="1790" spans="3:4">
      <c r="C1790" s="20"/>
      <c r="D1790" s="20"/>
    </row>
    <row r="1791" spans="3:4">
      <c r="C1791" s="20"/>
      <c r="D1791" s="20"/>
    </row>
    <row r="1792" spans="3:4">
      <c r="C1792" s="20"/>
      <c r="D1792" s="20"/>
    </row>
    <row r="1793" spans="3:4">
      <c r="C1793" s="20"/>
      <c r="D1793" s="20"/>
    </row>
    <row r="1794" spans="3:4">
      <c r="C1794" s="20"/>
      <c r="D1794" s="20"/>
    </row>
    <row r="1795" spans="3:4">
      <c r="C1795" s="20"/>
      <c r="D1795" s="20"/>
    </row>
    <row r="1796" spans="3:4">
      <c r="C1796" s="20"/>
      <c r="D1796" s="20"/>
    </row>
    <row r="1797" spans="3:4">
      <c r="C1797" s="20"/>
      <c r="D1797" s="20"/>
    </row>
    <row r="1798" spans="3:4">
      <c r="C1798" s="20"/>
      <c r="D1798" s="20"/>
    </row>
    <row r="1799" spans="3:4">
      <c r="C1799" s="20"/>
      <c r="D1799" s="20"/>
    </row>
    <row r="1800" spans="3:4">
      <c r="C1800" s="20"/>
      <c r="D1800" s="20"/>
    </row>
    <row r="1801" spans="3:4">
      <c r="C1801" s="20"/>
      <c r="D1801" s="20"/>
    </row>
    <row r="1802" spans="3:4">
      <c r="C1802" s="20"/>
      <c r="D1802" s="20"/>
    </row>
    <row r="1803" spans="3:4">
      <c r="C1803" s="20"/>
      <c r="D1803" s="20"/>
    </row>
    <row r="1804" spans="3:4">
      <c r="C1804" s="20"/>
      <c r="D1804" s="20"/>
    </row>
    <row r="1805" spans="3:4">
      <c r="C1805" s="20"/>
      <c r="D1805" s="20"/>
    </row>
    <row r="1806" spans="3:4">
      <c r="C1806" s="20"/>
      <c r="D1806" s="20"/>
    </row>
    <row r="1807" spans="3:4">
      <c r="C1807" s="20"/>
      <c r="D1807" s="20"/>
    </row>
    <row r="1808" spans="3:4">
      <c r="C1808" s="20"/>
      <c r="D1808" s="20"/>
    </row>
    <row r="1809" spans="3:4">
      <c r="C1809" s="20"/>
      <c r="D1809" s="20"/>
    </row>
    <row r="1810" spans="3:4">
      <c r="C1810" s="20"/>
      <c r="D1810" s="20"/>
    </row>
    <row r="1811" spans="3:4">
      <c r="C1811" s="20"/>
      <c r="D1811" s="20"/>
    </row>
    <row r="1812" spans="3:4">
      <c r="C1812" s="20"/>
      <c r="D1812" s="20"/>
    </row>
    <row r="1813" spans="3:4">
      <c r="C1813" s="20"/>
      <c r="D1813" s="20"/>
    </row>
    <row r="1814" spans="3:4">
      <c r="C1814" s="20"/>
      <c r="D1814" s="20"/>
    </row>
    <row r="1815" spans="3:4">
      <c r="C1815" s="20"/>
      <c r="D1815" s="20"/>
    </row>
    <row r="1816" spans="3:4">
      <c r="C1816" s="20"/>
      <c r="D1816" s="20"/>
    </row>
    <row r="1817" spans="3:4">
      <c r="C1817" s="20"/>
      <c r="D1817" s="20"/>
    </row>
    <row r="1818" spans="3:4">
      <c r="C1818" s="20"/>
      <c r="D1818" s="20"/>
    </row>
    <row r="1819" spans="3:4">
      <c r="C1819" s="20"/>
      <c r="D1819" s="20"/>
    </row>
    <row r="1820" spans="3:4">
      <c r="C1820" s="20"/>
      <c r="D1820" s="20"/>
    </row>
    <row r="1821" spans="3:4">
      <c r="C1821" s="20"/>
      <c r="D1821" s="20"/>
    </row>
    <row r="1822" spans="3:4">
      <c r="C1822" s="20"/>
      <c r="D1822" s="20"/>
    </row>
    <row r="1823" spans="3:4">
      <c r="C1823" s="20"/>
      <c r="D1823" s="20"/>
    </row>
    <row r="1824" spans="3:4">
      <c r="C1824" s="20"/>
      <c r="D1824" s="20"/>
    </row>
    <row r="1825" spans="3:4">
      <c r="C1825" s="20"/>
      <c r="D1825" s="20"/>
    </row>
    <row r="1826" spans="3:4">
      <c r="C1826" s="20"/>
      <c r="D1826" s="20"/>
    </row>
    <row r="1827" spans="3:4">
      <c r="C1827" s="20"/>
      <c r="D1827" s="20"/>
    </row>
    <row r="1828" spans="3:4">
      <c r="C1828" s="20"/>
      <c r="D1828" s="20"/>
    </row>
    <row r="1829" spans="3:4">
      <c r="C1829" s="20"/>
      <c r="D1829" s="20"/>
    </row>
    <row r="1830" spans="3:4">
      <c r="C1830" s="20"/>
      <c r="D1830" s="20"/>
    </row>
    <row r="1831" spans="3:4">
      <c r="C1831" s="20"/>
      <c r="D1831" s="20"/>
    </row>
    <row r="1832" spans="3:4">
      <c r="C1832" s="20"/>
      <c r="D1832" s="20"/>
    </row>
    <row r="1833" spans="3:4">
      <c r="C1833" s="20"/>
      <c r="D1833" s="20"/>
    </row>
    <row r="1834" spans="3:4">
      <c r="C1834" s="20"/>
      <c r="D1834" s="20"/>
    </row>
    <row r="1835" spans="3:4">
      <c r="C1835" s="20"/>
      <c r="D1835" s="20"/>
    </row>
    <row r="1836" spans="3:4">
      <c r="C1836" s="20"/>
      <c r="D1836" s="20"/>
    </row>
    <row r="1837" spans="3:4">
      <c r="C1837" s="20"/>
      <c r="D1837" s="20"/>
    </row>
    <row r="1838" spans="3:4">
      <c r="C1838" s="20"/>
      <c r="D1838" s="20"/>
    </row>
    <row r="1839" spans="3:4">
      <c r="C1839" s="20"/>
      <c r="D1839" s="20"/>
    </row>
    <row r="1840" spans="3:4">
      <c r="C1840" s="20"/>
      <c r="D1840" s="20"/>
    </row>
    <row r="1841" spans="3:4">
      <c r="C1841" s="20"/>
      <c r="D1841" s="20"/>
    </row>
    <row r="1842" spans="3:4">
      <c r="C1842" s="20"/>
      <c r="D1842" s="20"/>
    </row>
    <row r="1843" spans="3:4">
      <c r="C1843" s="20"/>
      <c r="D1843" s="20"/>
    </row>
    <row r="1844" spans="3:4">
      <c r="C1844" s="20"/>
      <c r="D1844" s="20"/>
    </row>
    <row r="1845" spans="3:4">
      <c r="C1845" s="20"/>
      <c r="D1845" s="20"/>
    </row>
    <row r="1846" spans="3:4">
      <c r="C1846" s="20"/>
      <c r="D1846" s="20"/>
    </row>
    <row r="1847" spans="3:4">
      <c r="C1847" s="20"/>
      <c r="D1847" s="20"/>
    </row>
    <row r="1848" spans="3:4">
      <c r="C1848" s="20"/>
      <c r="D1848" s="20"/>
    </row>
    <row r="1849" spans="3:4">
      <c r="C1849" s="20"/>
      <c r="D1849" s="20"/>
    </row>
    <row r="1850" spans="3:4">
      <c r="C1850" s="20"/>
      <c r="D1850" s="20"/>
    </row>
    <row r="1851" spans="3:4">
      <c r="C1851" s="20"/>
      <c r="D1851" s="20"/>
    </row>
    <row r="1852" spans="3:4">
      <c r="C1852" s="20"/>
      <c r="D1852" s="20"/>
    </row>
    <row r="1853" spans="3:4">
      <c r="C1853" s="20"/>
      <c r="D1853" s="20"/>
    </row>
    <row r="1854" spans="3:4">
      <c r="C1854" s="20"/>
      <c r="D1854" s="20"/>
    </row>
    <row r="1855" spans="3:4">
      <c r="C1855" s="20"/>
      <c r="D1855" s="20"/>
    </row>
    <row r="1856" spans="3:4">
      <c r="C1856" s="20"/>
      <c r="D1856" s="20"/>
    </row>
    <row r="1857" spans="3:4">
      <c r="C1857" s="20"/>
      <c r="D1857" s="20"/>
    </row>
    <row r="1858" spans="3:4">
      <c r="C1858" s="20"/>
      <c r="D1858" s="20"/>
    </row>
    <row r="1859" spans="3:4">
      <c r="C1859" s="20"/>
      <c r="D1859" s="20"/>
    </row>
    <row r="1860" spans="3:4">
      <c r="C1860" s="20"/>
      <c r="D1860" s="20"/>
    </row>
    <row r="1861" spans="3:4">
      <c r="C1861" s="20"/>
      <c r="D1861" s="20"/>
    </row>
    <row r="1862" spans="3:4">
      <c r="C1862" s="20"/>
      <c r="D1862" s="20"/>
    </row>
    <row r="1863" spans="3:4">
      <c r="C1863" s="20"/>
      <c r="D1863" s="20"/>
    </row>
    <row r="1864" spans="3:4">
      <c r="C1864" s="20"/>
      <c r="D1864" s="20"/>
    </row>
    <row r="1865" spans="3:4">
      <c r="C1865" s="20"/>
      <c r="D1865" s="20"/>
    </row>
    <row r="1866" spans="3:4">
      <c r="C1866" s="20"/>
      <c r="D1866" s="20"/>
    </row>
    <row r="1867" spans="3:4">
      <c r="C1867" s="20"/>
      <c r="D1867" s="20"/>
    </row>
    <row r="1868" spans="3:4">
      <c r="C1868" s="20"/>
      <c r="D1868" s="20"/>
    </row>
    <row r="1869" spans="3:4">
      <c r="C1869" s="20"/>
      <c r="D1869" s="20"/>
    </row>
    <row r="1870" spans="3:4">
      <c r="C1870" s="20"/>
      <c r="D1870" s="20"/>
    </row>
    <row r="1871" spans="3:4">
      <c r="C1871" s="20"/>
      <c r="D1871" s="20"/>
    </row>
    <row r="1872" spans="3:4">
      <c r="C1872" s="20"/>
      <c r="D1872" s="20"/>
    </row>
    <row r="1873" spans="3:4">
      <c r="C1873" s="20"/>
      <c r="D1873" s="20"/>
    </row>
    <row r="1874" spans="3:4">
      <c r="C1874" s="20"/>
      <c r="D1874" s="20"/>
    </row>
    <row r="1875" spans="3:4">
      <c r="C1875" s="20"/>
      <c r="D1875" s="20"/>
    </row>
    <row r="1876" spans="3:4">
      <c r="C1876" s="20"/>
      <c r="D1876" s="20"/>
    </row>
    <row r="1877" spans="3:4">
      <c r="C1877" s="20"/>
      <c r="D1877" s="20"/>
    </row>
    <row r="1878" spans="3:4">
      <c r="C1878" s="20"/>
      <c r="D1878" s="20"/>
    </row>
    <row r="1879" spans="3:4">
      <c r="C1879" s="20"/>
      <c r="D1879" s="20"/>
    </row>
    <row r="1880" spans="3:4">
      <c r="C1880" s="20"/>
      <c r="D1880" s="20"/>
    </row>
    <row r="1881" spans="3:4">
      <c r="C1881" s="20"/>
      <c r="D1881" s="20"/>
    </row>
    <row r="1882" spans="3:4">
      <c r="C1882" s="20"/>
      <c r="D1882" s="20"/>
    </row>
    <row r="1883" spans="3:4">
      <c r="C1883" s="20"/>
      <c r="D1883" s="20"/>
    </row>
    <row r="1884" spans="3:4">
      <c r="C1884" s="20"/>
      <c r="D1884" s="20"/>
    </row>
    <row r="1885" spans="3:4">
      <c r="C1885" s="20"/>
      <c r="D1885" s="20"/>
    </row>
    <row r="1886" spans="3:4">
      <c r="C1886" s="20"/>
      <c r="D1886" s="20"/>
    </row>
    <row r="1887" spans="3:4">
      <c r="C1887" s="20"/>
      <c r="D1887" s="20"/>
    </row>
    <row r="1888" spans="3:4">
      <c r="C1888" s="20"/>
      <c r="D1888" s="20"/>
    </row>
    <row r="1889" spans="3:4">
      <c r="C1889" s="20"/>
      <c r="D1889" s="20"/>
    </row>
    <row r="1890" spans="3:4">
      <c r="C1890" s="20"/>
      <c r="D1890" s="20"/>
    </row>
    <row r="1891" spans="3:4">
      <c r="C1891" s="20"/>
      <c r="D1891" s="20"/>
    </row>
    <row r="1892" spans="3:4">
      <c r="C1892" s="20"/>
      <c r="D1892" s="20"/>
    </row>
    <row r="1893" spans="3:4">
      <c r="C1893" s="20"/>
      <c r="D1893" s="20"/>
    </row>
    <row r="1894" spans="3:4">
      <c r="C1894" s="20"/>
      <c r="D1894" s="20"/>
    </row>
    <row r="1895" spans="3:4">
      <c r="C1895" s="20"/>
      <c r="D1895" s="20"/>
    </row>
    <row r="1896" spans="3:4">
      <c r="C1896" s="20"/>
      <c r="D1896" s="20"/>
    </row>
    <row r="1897" spans="3:4">
      <c r="C1897" s="20"/>
      <c r="D1897" s="20"/>
    </row>
    <row r="1898" spans="3:4">
      <c r="C1898" s="20"/>
      <c r="D1898" s="20"/>
    </row>
    <row r="1899" spans="3:4">
      <c r="C1899" s="20"/>
      <c r="D1899" s="20"/>
    </row>
    <row r="1900" spans="3:4">
      <c r="C1900" s="20"/>
      <c r="D1900" s="20"/>
    </row>
    <row r="1901" spans="3:4">
      <c r="C1901" s="20"/>
      <c r="D1901" s="20"/>
    </row>
    <row r="1902" spans="3:4">
      <c r="C1902" s="20"/>
      <c r="D1902" s="20"/>
    </row>
    <row r="1903" spans="3:4">
      <c r="C1903" s="20"/>
      <c r="D1903" s="20"/>
    </row>
    <row r="1904" spans="3:4">
      <c r="C1904" s="20"/>
      <c r="D1904" s="20"/>
    </row>
    <row r="1905" spans="3:4">
      <c r="C1905" s="20"/>
      <c r="D1905" s="20"/>
    </row>
    <row r="1906" spans="3:4">
      <c r="C1906" s="20"/>
      <c r="D1906" s="20"/>
    </row>
    <row r="1907" spans="3:4">
      <c r="C1907" s="20"/>
      <c r="D1907" s="20"/>
    </row>
    <row r="1908" spans="3:4">
      <c r="C1908" s="20"/>
      <c r="D1908" s="20"/>
    </row>
    <row r="1909" spans="3:4">
      <c r="C1909" s="20"/>
      <c r="D1909" s="20"/>
    </row>
    <row r="1910" spans="3:4">
      <c r="C1910" s="20"/>
      <c r="D1910" s="20"/>
    </row>
    <row r="1911" spans="3:4">
      <c r="C1911" s="20"/>
      <c r="D1911" s="20"/>
    </row>
    <row r="1912" spans="3:4">
      <c r="C1912" s="20"/>
      <c r="D1912" s="20"/>
    </row>
    <row r="1913" spans="3:4">
      <c r="C1913" s="20"/>
      <c r="D1913" s="20"/>
    </row>
    <row r="1914" spans="3:4">
      <c r="C1914" s="20"/>
      <c r="D1914" s="20"/>
    </row>
    <row r="1915" spans="3:4">
      <c r="C1915" s="20"/>
      <c r="D1915" s="20"/>
    </row>
    <row r="1916" spans="3:4">
      <c r="C1916" s="20"/>
      <c r="D1916" s="20"/>
    </row>
    <row r="1917" spans="3:4">
      <c r="C1917" s="20"/>
      <c r="D1917" s="20"/>
    </row>
    <row r="1918" spans="3:4">
      <c r="C1918" s="20"/>
      <c r="D1918" s="20"/>
    </row>
    <row r="1919" spans="3:4">
      <c r="C1919" s="20"/>
      <c r="D1919" s="20"/>
    </row>
    <row r="1920" spans="3:4">
      <c r="C1920" s="20"/>
      <c r="D1920" s="20"/>
    </row>
    <row r="1921" spans="3:4">
      <c r="C1921" s="20"/>
      <c r="D1921" s="20"/>
    </row>
    <row r="1922" spans="3:4">
      <c r="C1922" s="20"/>
      <c r="D1922" s="20"/>
    </row>
    <row r="1923" spans="3:4">
      <c r="C1923" s="20"/>
      <c r="D1923" s="20"/>
    </row>
    <row r="1924" spans="3:4">
      <c r="C1924" s="20"/>
      <c r="D1924" s="20"/>
    </row>
    <row r="1925" spans="3:4">
      <c r="C1925" s="20"/>
      <c r="D1925" s="20"/>
    </row>
    <row r="1926" spans="3:4">
      <c r="C1926" s="20"/>
      <c r="D1926" s="20"/>
    </row>
    <row r="1927" spans="3:4">
      <c r="C1927" s="20"/>
      <c r="D1927" s="20"/>
    </row>
    <row r="1928" spans="3:4">
      <c r="C1928" s="20"/>
      <c r="D1928" s="20"/>
    </row>
    <row r="1929" spans="3:4">
      <c r="C1929" s="20"/>
      <c r="D1929" s="20"/>
    </row>
    <row r="1930" spans="3:4">
      <c r="C1930" s="20"/>
      <c r="D1930" s="20"/>
    </row>
    <row r="1931" spans="3:4">
      <c r="C1931" s="20"/>
      <c r="D1931" s="20"/>
    </row>
    <row r="1932" spans="3:4">
      <c r="C1932" s="20"/>
      <c r="D1932" s="20"/>
    </row>
    <row r="1933" spans="3:4">
      <c r="C1933" s="20"/>
      <c r="D1933" s="20"/>
    </row>
    <row r="1934" spans="3:4">
      <c r="C1934" s="20"/>
      <c r="D1934" s="20"/>
    </row>
    <row r="1935" spans="3:4">
      <c r="C1935" s="20"/>
      <c r="D1935" s="20"/>
    </row>
    <row r="1936" spans="3:4">
      <c r="C1936" s="20"/>
      <c r="D1936" s="20"/>
    </row>
    <row r="1937" spans="3:4">
      <c r="C1937" s="20"/>
      <c r="D1937" s="20"/>
    </row>
    <row r="1938" spans="3:4">
      <c r="C1938" s="20"/>
      <c r="D1938" s="20"/>
    </row>
    <row r="1939" spans="3:4">
      <c r="C1939" s="20"/>
      <c r="D1939" s="20"/>
    </row>
    <row r="1940" spans="3:4">
      <c r="C1940" s="20"/>
      <c r="D1940" s="20"/>
    </row>
    <row r="1941" spans="3:4">
      <c r="C1941" s="20"/>
      <c r="D1941" s="20"/>
    </row>
    <row r="1942" spans="3:4">
      <c r="C1942" s="20"/>
      <c r="D1942" s="20"/>
    </row>
    <row r="1943" spans="3:4">
      <c r="C1943" s="20"/>
      <c r="D1943" s="20"/>
    </row>
    <row r="1944" spans="3:4">
      <c r="C1944" s="20"/>
      <c r="D1944" s="20"/>
    </row>
    <row r="1945" spans="3:4">
      <c r="C1945" s="20"/>
      <c r="D1945" s="20"/>
    </row>
    <row r="1946" spans="3:4">
      <c r="C1946" s="20"/>
      <c r="D1946" s="20"/>
    </row>
    <row r="1947" spans="3:4">
      <c r="C1947" s="20"/>
      <c r="D1947" s="20"/>
    </row>
    <row r="1948" spans="3:4">
      <c r="C1948" s="20"/>
      <c r="D1948" s="20"/>
    </row>
    <row r="1949" spans="3:4">
      <c r="C1949" s="20"/>
      <c r="D1949" s="20"/>
    </row>
    <row r="1950" spans="3:4">
      <c r="C1950" s="20"/>
      <c r="D1950" s="20"/>
    </row>
    <row r="1951" spans="3:4">
      <c r="C1951" s="20"/>
      <c r="D1951" s="20"/>
    </row>
    <row r="1952" spans="3:4">
      <c r="C1952" s="20"/>
      <c r="D1952" s="20"/>
    </row>
    <row r="1953" spans="3:4">
      <c r="C1953" s="20"/>
      <c r="D1953" s="20"/>
    </row>
    <row r="1954" spans="3:4">
      <c r="C1954" s="20"/>
      <c r="D1954" s="20"/>
    </row>
    <row r="1955" spans="3:4">
      <c r="C1955" s="20"/>
      <c r="D1955" s="20"/>
    </row>
    <row r="1956" spans="3:4">
      <c r="C1956" s="20"/>
      <c r="D1956" s="20"/>
    </row>
    <row r="1957" spans="3:4">
      <c r="C1957" s="20"/>
      <c r="D1957" s="20"/>
    </row>
    <row r="1958" spans="3:4">
      <c r="C1958" s="20"/>
      <c r="D1958" s="20"/>
    </row>
    <row r="1959" spans="3:4">
      <c r="C1959" s="20"/>
      <c r="D1959" s="20"/>
    </row>
    <row r="1960" spans="3:4">
      <c r="C1960" s="20"/>
      <c r="D1960" s="20"/>
    </row>
    <row r="1961" spans="3:4">
      <c r="C1961" s="20"/>
      <c r="D1961" s="20"/>
    </row>
    <row r="1962" spans="3:4">
      <c r="C1962" s="20"/>
      <c r="D1962" s="20"/>
    </row>
    <row r="1963" spans="3:4">
      <c r="C1963" s="20"/>
      <c r="D1963" s="20"/>
    </row>
    <row r="1964" spans="3:4">
      <c r="C1964" s="20"/>
      <c r="D1964" s="20"/>
    </row>
    <row r="1965" spans="3:4">
      <c r="C1965" s="20"/>
      <c r="D1965" s="20"/>
    </row>
    <row r="1966" spans="3:4">
      <c r="C1966" s="20"/>
      <c r="D1966" s="20"/>
    </row>
    <row r="1967" spans="3:4">
      <c r="C1967" s="20"/>
      <c r="D1967" s="20"/>
    </row>
    <row r="1968" spans="3:4">
      <c r="C1968" s="20"/>
      <c r="D1968" s="20"/>
    </row>
    <row r="1969" spans="3:4">
      <c r="C1969" s="20"/>
      <c r="D1969" s="20"/>
    </row>
    <row r="1970" spans="3:4">
      <c r="C1970" s="20"/>
      <c r="D1970" s="20"/>
    </row>
    <row r="1971" spans="3:4">
      <c r="C1971" s="20"/>
      <c r="D1971" s="20"/>
    </row>
    <row r="1972" spans="3:4">
      <c r="C1972" s="20"/>
      <c r="D1972" s="20"/>
    </row>
    <row r="1973" spans="3:4">
      <c r="C1973" s="20"/>
      <c r="D1973" s="20"/>
    </row>
    <row r="1974" spans="3:4">
      <c r="C1974" s="20"/>
      <c r="D1974" s="20"/>
    </row>
    <row r="1975" spans="3:4">
      <c r="C1975" s="20"/>
      <c r="D1975" s="20"/>
    </row>
    <row r="1976" spans="3:4">
      <c r="C1976" s="20"/>
      <c r="D1976" s="20"/>
    </row>
    <row r="1977" spans="3:4">
      <c r="C1977" s="20"/>
      <c r="D1977" s="20"/>
    </row>
    <row r="1978" spans="3:4">
      <c r="C1978" s="20"/>
      <c r="D1978" s="20"/>
    </row>
    <row r="1979" spans="3:4">
      <c r="C1979" s="20"/>
      <c r="D1979" s="20"/>
    </row>
    <row r="1980" spans="3:4">
      <c r="C1980" s="20"/>
      <c r="D1980" s="20"/>
    </row>
    <row r="1981" spans="3:4">
      <c r="C1981" s="20"/>
      <c r="D1981" s="20"/>
    </row>
    <row r="1982" spans="3:4">
      <c r="C1982" s="20"/>
      <c r="D1982" s="20"/>
    </row>
    <row r="1983" spans="3:4">
      <c r="C1983" s="20"/>
      <c r="D1983" s="20"/>
    </row>
    <row r="1984" spans="3:4">
      <c r="C1984" s="20"/>
      <c r="D1984" s="20"/>
    </row>
    <row r="1985" spans="3:4">
      <c r="C1985" s="20"/>
      <c r="D1985" s="20"/>
    </row>
    <row r="1986" spans="3:4">
      <c r="C1986" s="20"/>
      <c r="D1986" s="20"/>
    </row>
    <row r="1987" spans="3:4">
      <c r="C1987" s="20"/>
      <c r="D1987" s="20"/>
    </row>
    <row r="1988" spans="3:4">
      <c r="C1988" s="20"/>
      <c r="D1988" s="20"/>
    </row>
    <row r="1989" spans="3:4">
      <c r="C1989" s="20"/>
      <c r="D1989" s="20"/>
    </row>
    <row r="1990" spans="3:4">
      <c r="C1990" s="20"/>
      <c r="D1990" s="20"/>
    </row>
    <row r="1991" spans="3:4">
      <c r="C1991" s="20"/>
      <c r="D1991" s="20"/>
    </row>
    <row r="1992" spans="3:4">
      <c r="C1992" s="20"/>
      <c r="D1992" s="20"/>
    </row>
    <row r="1993" spans="3:4">
      <c r="C1993" s="20"/>
      <c r="D1993" s="20"/>
    </row>
    <row r="1994" spans="3:4">
      <c r="C1994" s="20"/>
      <c r="D1994" s="20"/>
    </row>
    <row r="1995" spans="3:4">
      <c r="C1995" s="20"/>
      <c r="D1995" s="20"/>
    </row>
    <row r="1996" spans="3:4">
      <c r="C1996" s="20"/>
      <c r="D1996" s="20"/>
    </row>
    <row r="1997" spans="3:4">
      <c r="C1997" s="20"/>
      <c r="D1997" s="20"/>
    </row>
    <row r="1998" spans="3:4">
      <c r="C1998" s="20"/>
      <c r="D1998" s="20"/>
    </row>
    <row r="1999" spans="3:4">
      <c r="C1999" s="20"/>
      <c r="D1999" s="20"/>
    </row>
    <row r="2000" spans="3:4">
      <c r="C2000" s="20"/>
      <c r="D2000" s="20"/>
    </row>
    <row r="2001" spans="3:4">
      <c r="C2001" s="20"/>
      <c r="D2001" s="20"/>
    </row>
    <row r="2002" spans="3:4">
      <c r="C2002" s="20"/>
      <c r="D2002" s="20"/>
    </row>
    <row r="2003" spans="3:4">
      <c r="C2003" s="20"/>
      <c r="D2003" s="20"/>
    </row>
    <row r="2004" spans="3:4">
      <c r="C2004" s="20"/>
      <c r="D2004" s="20"/>
    </row>
    <row r="2005" spans="3:4">
      <c r="C2005" s="20"/>
      <c r="D2005" s="20"/>
    </row>
    <row r="2006" spans="3:4">
      <c r="C2006" s="20"/>
      <c r="D2006" s="20"/>
    </row>
    <row r="2007" spans="3:4">
      <c r="C2007" s="20"/>
      <c r="D2007" s="20"/>
    </row>
    <row r="2008" spans="3:4">
      <c r="C2008" s="20"/>
      <c r="D2008" s="20"/>
    </row>
    <row r="2009" spans="3:4">
      <c r="C2009" s="20"/>
      <c r="D2009" s="20"/>
    </row>
    <row r="2010" spans="3:4">
      <c r="C2010" s="20"/>
      <c r="D2010" s="20"/>
    </row>
    <row r="2011" spans="3:4">
      <c r="C2011" s="20"/>
      <c r="D2011" s="20"/>
    </row>
    <row r="2012" spans="3:4">
      <c r="C2012" s="20"/>
      <c r="D2012" s="20"/>
    </row>
    <row r="2013" spans="3:4">
      <c r="C2013" s="20"/>
      <c r="D2013" s="20"/>
    </row>
    <row r="2014" spans="3:4">
      <c r="C2014" s="20"/>
      <c r="D2014" s="20"/>
    </row>
    <row r="2015" spans="3:4">
      <c r="C2015" s="20"/>
      <c r="D2015" s="20"/>
    </row>
    <row r="2016" spans="3:4">
      <c r="C2016" s="20"/>
      <c r="D2016" s="20"/>
    </row>
    <row r="2017" spans="3:4">
      <c r="C2017" s="20"/>
      <c r="D2017" s="20"/>
    </row>
    <row r="2018" spans="3:4">
      <c r="C2018" s="20"/>
      <c r="D2018" s="20"/>
    </row>
    <row r="2019" spans="3:4">
      <c r="C2019" s="20"/>
      <c r="D2019" s="20"/>
    </row>
    <row r="2020" spans="3:4">
      <c r="C2020" s="20"/>
      <c r="D2020" s="20"/>
    </row>
    <row r="2021" spans="3:4">
      <c r="C2021" s="20"/>
      <c r="D2021" s="20"/>
    </row>
    <row r="2022" spans="3:4">
      <c r="C2022" s="20"/>
      <c r="D2022" s="20"/>
    </row>
    <row r="2023" spans="3:4">
      <c r="C2023" s="20"/>
      <c r="D2023" s="20"/>
    </row>
    <row r="2024" spans="3:4">
      <c r="C2024" s="20"/>
      <c r="D2024" s="20"/>
    </row>
    <row r="2025" spans="3:4">
      <c r="C2025" s="20"/>
      <c r="D2025" s="20"/>
    </row>
    <row r="2026" spans="3:4">
      <c r="C2026" s="20"/>
      <c r="D2026" s="20"/>
    </row>
    <row r="2027" spans="3:4">
      <c r="C2027" s="20"/>
      <c r="D2027" s="20"/>
    </row>
    <row r="2028" spans="3:4">
      <c r="C2028" s="20"/>
      <c r="D2028" s="20"/>
    </row>
    <row r="2029" spans="3:4">
      <c r="C2029" s="20"/>
      <c r="D2029" s="20"/>
    </row>
    <row r="2030" spans="3:4">
      <c r="C2030" s="20"/>
      <c r="D2030" s="20"/>
    </row>
    <row r="2031" spans="3:4">
      <c r="C2031" s="20"/>
      <c r="D2031" s="20"/>
    </row>
    <row r="2032" spans="3:4">
      <c r="C2032" s="20"/>
      <c r="D2032" s="20"/>
    </row>
    <row r="2033" spans="3:4">
      <c r="C2033" s="20"/>
      <c r="D2033" s="20"/>
    </row>
    <row r="2034" spans="3:4">
      <c r="C2034" s="20"/>
      <c r="D2034" s="20"/>
    </row>
    <row r="2035" spans="3:4">
      <c r="C2035" s="20"/>
      <c r="D2035" s="20"/>
    </row>
    <row r="2036" spans="3:4">
      <c r="C2036" s="20"/>
      <c r="D2036" s="20"/>
    </row>
    <row r="2037" spans="3:4">
      <c r="C2037" s="20"/>
      <c r="D2037" s="20"/>
    </row>
    <row r="2038" spans="3:4">
      <c r="C2038" s="20"/>
      <c r="D2038" s="20"/>
    </row>
    <row r="2039" spans="3:4">
      <c r="C2039" s="20"/>
      <c r="D2039" s="20"/>
    </row>
    <row r="2040" spans="3:4">
      <c r="C2040" s="20"/>
      <c r="D2040" s="20"/>
    </row>
    <row r="2041" spans="3:4">
      <c r="C2041" s="20"/>
      <c r="D2041" s="20"/>
    </row>
    <row r="2042" spans="3:4">
      <c r="C2042" s="20"/>
      <c r="D2042" s="20"/>
    </row>
    <row r="2043" spans="3:4">
      <c r="C2043" s="20"/>
      <c r="D2043" s="20"/>
    </row>
    <row r="2044" spans="3:4">
      <c r="C2044" s="20"/>
      <c r="D2044" s="20"/>
    </row>
    <row r="2045" spans="3:4">
      <c r="C2045" s="20"/>
      <c r="D2045" s="20"/>
    </row>
    <row r="2046" spans="3:4">
      <c r="C2046" s="20"/>
      <c r="D2046" s="20"/>
    </row>
    <row r="2047" spans="3:4">
      <c r="C2047" s="20"/>
      <c r="D2047" s="20"/>
    </row>
    <row r="2048" spans="3:4">
      <c r="C2048" s="20"/>
      <c r="D2048" s="20"/>
    </row>
    <row r="2049" spans="3:4">
      <c r="C2049" s="20"/>
      <c r="D2049" s="20"/>
    </row>
    <row r="2050" spans="3:4">
      <c r="C2050" s="20"/>
      <c r="D2050" s="20"/>
    </row>
    <row r="2051" spans="3:4">
      <c r="C2051" s="20"/>
      <c r="D2051" s="20"/>
    </row>
    <row r="2052" spans="3:4">
      <c r="C2052" s="20"/>
      <c r="D2052" s="20"/>
    </row>
    <row r="2053" spans="3:4">
      <c r="C2053" s="20"/>
      <c r="D2053" s="20"/>
    </row>
    <row r="2054" spans="3:4">
      <c r="C2054" s="20"/>
      <c r="D2054" s="20"/>
    </row>
    <row r="2055" spans="3:4">
      <c r="C2055" s="20"/>
      <c r="D2055" s="20"/>
    </row>
    <row r="2056" spans="3:4">
      <c r="C2056" s="20"/>
      <c r="D2056" s="20"/>
    </row>
    <row r="2057" spans="3:4">
      <c r="C2057" s="20"/>
      <c r="D2057" s="20"/>
    </row>
    <row r="2058" spans="3:4">
      <c r="C2058" s="20"/>
      <c r="D2058" s="20"/>
    </row>
    <row r="2059" spans="3:4">
      <c r="C2059" s="20"/>
      <c r="D2059" s="20"/>
    </row>
    <row r="2060" spans="3:4">
      <c r="C2060" s="20"/>
      <c r="D2060" s="20"/>
    </row>
    <row r="2061" spans="3:4">
      <c r="C2061" s="20"/>
      <c r="D2061" s="20"/>
    </row>
    <row r="2062" spans="3:4">
      <c r="C2062" s="20"/>
      <c r="D2062" s="20"/>
    </row>
    <row r="2063" spans="3:4">
      <c r="C2063" s="20"/>
      <c r="D2063" s="20"/>
    </row>
    <row r="2064" spans="3:4">
      <c r="C2064" s="20"/>
      <c r="D2064" s="20"/>
    </row>
    <row r="2065" spans="3:4">
      <c r="C2065" s="20"/>
      <c r="D2065" s="20"/>
    </row>
    <row r="2066" spans="3:4">
      <c r="C2066" s="20"/>
      <c r="D2066" s="20"/>
    </row>
    <row r="2067" spans="3:4">
      <c r="C2067" s="20"/>
      <c r="D2067" s="20"/>
    </row>
    <row r="2068" spans="3:4">
      <c r="C2068" s="20"/>
      <c r="D2068" s="20"/>
    </row>
    <row r="2069" spans="3:4">
      <c r="C2069" s="20"/>
      <c r="D2069" s="20"/>
    </row>
    <row r="2070" spans="3:4">
      <c r="C2070" s="20"/>
      <c r="D2070" s="20"/>
    </row>
    <row r="2071" spans="3:4">
      <c r="C2071" s="20"/>
      <c r="D2071" s="20"/>
    </row>
    <row r="2072" spans="3:4">
      <c r="C2072" s="20"/>
      <c r="D2072" s="20"/>
    </row>
    <row r="2073" spans="3:4">
      <c r="C2073" s="20"/>
      <c r="D2073" s="20"/>
    </row>
    <row r="2074" spans="3:4">
      <c r="C2074" s="20"/>
      <c r="D2074" s="20"/>
    </row>
    <row r="2075" spans="3:4">
      <c r="C2075" s="20"/>
      <c r="D2075" s="20"/>
    </row>
    <row r="2076" spans="3:4">
      <c r="C2076" s="20"/>
      <c r="D2076" s="20"/>
    </row>
    <row r="2077" spans="3:4">
      <c r="C2077" s="20"/>
      <c r="D2077" s="20"/>
    </row>
    <row r="2078" spans="3:4">
      <c r="C2078" s="20"/>
      <c r="D2078" s="20"/>
    </row>
    <row r="2079" spans="3:4">
      <c r="C2079" s="20"/>
      <c r="D2079" s="20"/>
    </row>
    <row r="2080" spans="3:4">
      <c r="C2080" s="20"/>
      <c r="D2080" s="20"/>
    </row>
    <row r="2081" spans="3:4">
      <c r="C2081" s="20"/>
      <c r="D2081" s="20"/>
    </row>
    <row r="2082" spans="3:4">
      <c r="C2082" s="20"/>
      <c r="D2082" s="20"/>
    </row>
    <row r="2083" spans="3:4">
      <c r="C2083" s="20"/>
      <c r="D2083" s="20"/>
    </row>
    <row r="2084" spans="3:4">
      <c r="C2084" s="20"/>
      <c r="D2084" s="20"/>
    </row>
    <row r="2085" spans="3:4">
      <c r="C2085" s="20"/>
      <c r="D2085" s="20"/>
    </row>
    <row r="2086" spans="3:4">
      <c r="C2086" s="20"/>
      <c r="D2086" s="20"/>
    </row>
    <row r="2087" spans="3:4">
      <c r="C2087" s="20"/>
      <c r="D2087" s="20"/>
    </row>
    <row r="2088" spans="3:4">
      <c r="C2088" s="20"/>
      <c r="D2088" s="20"/>
    </row>
    <row r="2089" spans="3:4">
      <c r="C2089" s="20"/>
      <c r="D2089" s="20"/>
    </row>
    <row r="2090" spans="3:4">
      <c r="C2090" s="20"/>
      <c r="D2090" s="20"/>
    </row>
    <row r="2091" spans="3:4">
      <c r="C2091" s="20"/>
      <c r="D2091" s="20"/>
    </row>
    <row r="2092" spans="3:4">
      <c r="C2092" s="20"/>
      <c r="D2092" s="20"/>
    </row>
    <row r="2093" spans="3:4">
      <c r="C2093" s="20"/>
      <c r="D2093" s="20"/>
    </row>
    <row r="2094" spans="3:4">
      <c r="C2094" s="20"/>
      <c r="D2094" s="20"/>
    </row>
    <row r="2095" spans="3:4">
      <c r="C2095" s="20"/>
      <c r="D2095" s="20"/>
    </row>
    <row r="2096" spans="3:4">
      <c r="C2096" s="20"/>
      <c r="D2096" s="20"/>
    </row>
    <row r="2097" spans="3:4">
      <c r="C2097" s="20"/>
      <c r="D2097" s="20"/>
    </row>
    <row r="2098" spans="3:4">
      <c r="C2098" s="20"/>
      <c r="D2098" s="20"/>
    </row>
    <row r="2099" spans="3:4">
      <c r="C2099" s="20"/>
      <c r="D2099" s="20"/>
    </row>
    <row r="2100" spans="3:4">
      <c r="C2100" s="20"/>
      <c r="D2100" s="20"/>
    </row>
    <row r="2101" spans="3:4">
      <c r="C2101" s="20"/>
      <c r="D2101" s="20"/>
    </row>
    <row r="2102" spans="3:4">
      <c r="C2102" s="20"/>
      <c r="D2102" s="20"/>
    </row>
    <row r="2103" spans="3:4">
      <c r="C2103" s="20"/>
      <c r="D2103" s="20"/>
    </row>
    <row r="2104" spans="3:4">
      <c r="C2104" s="20"/>
      <c r="D2104" s="20"/>
    </row>
    <row r="2105" spans="3:4">
      <c r="C2105" s="20"/>
      <c r="D2105" s="20"/>
    </row>
    <row r="2106" spans="3:4">
      <c r="C2106" s="20"/>
      <c r="D2106" s="20"/>
    </row>
    <row r="2107" spans="3:4">
      <c r="C2107" s="20"/>
      <c r="D2107" s="20"/>
    </row>
    <row r="2108" spans="3:4">
      <c r="C2108" s="20"/>
      <c r="D2108" s="20"/>
    </row>
    <row r="2109" spans="3:4">
      <c r="C2109" s="20"/>
      <c r="D2109" s="20"/>
    </row>
    <row r="2110" spans="3:4">
      <c r="C2110" s="20"/>
      <c r="D2110" s="20"/>
    </row>
    <row r="2111" spans="3:4">
      <c r="C2111" s="20"/>
      <c r="D2111" s="20"/>
    </row>
    <row r="2112" spans="3:4">
      <c r="C2112" s="20"/>
      <c r="D2112" s="20"/>
    </row>
    <row r="2113" spans="3:4">
      <c r="C2113" s="20"/>
      <c r="D2113" s="20"/>
    </row>
    <row r="2114" spans="3:4">
      <c r="C2114" s="20"/>
      <c r="D2114" s="20"/>
    </row>
    <row r="2115" spans="3:4">
      <c r="C2115" s="20"/>
      <c r="D2115" s="20"/>
    </row>
    <row r="2116" spans="3:4">
      <c r="C2116" s="20"/>
      <c r="D2116" s="20"/>
    </row>
    <row r="2117" spans="3:4">
      <c r="C2117" s="20"/>
      <c r="D2117" s="20"/>
    </row>
    <row r="2118" spans="3:4">
      <c r="C2118" s="20"/>
      <c r="D2118" s="20"/>
    </row>
    <row r="2119" spans="3:4">
      <c r="C2119" s="20"/>
      <c r="D2119" s="20"/>
    </row>
    <row r="2120" spans="3:4">
      <c r="C2120" s="20"/>
      <c r="D2120" s="20"/>
    </row>
    <row r="2121" spans="3:4">
      <c r="C2121" s="20"/>
      <c r="D2121" s="20"/>
    </row>
    <row r="2122" spans="3:4">
      <c r="C2122" s="20"/>
      <c r="D2122" s="20"/>
    </row>
    <row r="2123" spans="3:4">
      <c r="C2123" s="20"/>
      <c r="D2123" s="20"/>
    </row>
    <row r="2124" spans="3:4">
      <c r="C2124" s="20"/>
      <c r="D2124" s="20"/>
    </row>
    <row r="2125" spans="3:4">
      <c r="C2125" s="20"/>
      <c r="D2125" s="20"/>
    </row>
    <row r="2126" spans="3:4">
      <c r="C2126" s="20"/>
      <c r="D2126" s="20"/>
    </row>
    <row r="2127" spans="3:4">
      <c r="C2127" s="20"/>
      <c r="D2127" s="20"/>
    </row>
    <row r="2128" spans="3:4">
      <c r="C2128" s="20"/>
      <c r="D2128" s="20"/>
    </row>
    <row r="2129" spans="3:4">
      <c r="C2129" s="20"/>
      <c r="D2129" s="20"/>
    </row>
    <row r="2130" spans="3:4">
      <c r="C2130" s="20"/>
      <c r="D2130" s="20"/>
    </row>
    <row r="2131" spans="3:4">
      <c r="C2131" s="20"/>
      <c r="D2131" s="20"/>
    </row>
    <row r="2132" spans="3:4">
      <c r="C2132" s="20"/>
      <c r="D2132" s="20"/>
    </row>
    <row r="2133" spans="3:4">
      <c r="C2133" s="20"/>
      <c r="D2133" s="20"/>
    </row>
    <row r="2134" spans="3:4">
      <c r="C2134" s="20"/>
      <c r="D2134" s="20"/>
    </row>
    <row r="2135" spans="3:4">
      <c r="C2135" s="20"/>
      <c r="D2135" s="20"/>
    </row>
    <row r="2136" spans="3:4">
      <c r="C2136" s="20"/>
      <c r="D2136" s="20"/>
    </row>
    <row r="2137" spans="3:4">
      <c r="C2137" s="20"/>
      <c r="D2137" s="20"/>
    </row>
    <row r="2138" spans="3:4">
      <c r="C2138" s="20"/>
      <c r="D2138" s="20"/>
    </row>
    <row r="2139" spans="3:4">
      <c r="C2139" s="20"/>
      <c r="D2139" s="20"/>
    </row>
    <row r="2140" spans="3:4">
      <c r="C2140" s="20"/>
      <c r="D2140" s="20"/>
    </row>
    <row r="2141" spans="3:4">
      <c r="C2141" s="20"/>
      <c r="D2141" s="20"/>
    </row>
    <row r="2142" spans="3:4">
      <c r="C2142" s="20"/>
      <c r="D2142" s="20"/>
    </row>
    <row r="2143" spans="3:4">
      <c r="C2143" s="20"/>
      <c r="D2143" s="20"/>
    </row>
    <row r="2144" spans="3:4">
      <c r="C2144" s="20"/>
      <c r="D2144" s="20"/>
    </row>
    <row r="2145" spans="3:4">
      <c r="C2145" s="20"/>
      <c r="D2145" s="20"/>
    </row>
    <row r="2146" spans="3:4">
      <c r="C2146" s="20"/>
      <c r="D2146" s="20"/>
    </row>
    <row r="2147" spans="3:4">
      <c r="C2147" s="20"/>
      <c r="D2147" s="20"/>
    </row>
    <row r="2148" spans="3:4">
      <c r="C2148" s="20"/>
      <c r="D2148" s="20"/>
    </row>
    <row r="2149" spans="3:4">
      <c r="C2149" s="20"/>
      <c r="D2149" s="20"/>
    </row>
    <row r="2150" spans="3:4">
      <c r="C2150" s="20"/>
      <c r="D2150" s="20"/>
    </row>
    <row r="2151" spans="3:4">
      <c r="C2151" s="20"/>
      <c r="D2151" s="20"/>
    </row>
    <row r="2152" spans="3:4">
      <c r="C2152" s="20"/>
      <c r="D2152" s="20"/>
    </row>
    <row r="2153" spans="3:4">
      <c r="C2153" s="20"/>
      <c r="D2153" s="20"/>
    </row>
    <row r="2154" spans="3:4">
      <c r="C2154" s="20"/>
      <c r="D2154" s="20"/>
    </row>
    <row r="2155" spans="3:4">
      <c r="C2155" s="20"/>
      <c r="D2155" s="20"/>
    </row>
    <row r="2156" spans="3:4">
      <c r="C2156" s="20"/>
      <c r="D2156" s="20"/>
    </row>
    <row r="2157" spans="3:4">
      <c r="C2157" s="20"/>
      <c r="D2157" s="20"/>
    </row>
    <row r="2158" spans="3:4">
      <c r="C2158" s="20"/>
      <c r="D2158" s="20"/>
    </row>
    <row r="2159" spans="3:4">
      <c r="C2159" s="20"/>
      <c r="D2159" s="20"/>
    </row>
    <row r="2160" spans="3:4">
      <c r="C2160" s="20"/>
      <c r="D2160" s="20"/>
    </row>
    <row r="2161" spans="3:4">
      <c r="C2161" s="20"/>
      <c r="D2161" s="20"/>
    </row>
    <row r="2162" spans="3:4">
      <c r="C2162" s="20"/>
      <c r="D2162" s="20"/>
    </row>
    <row r="2163" spans="3:4">
      <c r="C2163" s="20"/>
      <c r="D2163" s="20"/>
    </row>
    <row r="2164" spans="3:4">
      <c r="C2164" s="20"/>
      <c r="D2164" s="20"/>
    </row>
    <row r="2165" spans="3:4">
      <c r="C2165" s="20"/>
      <c r="D2165" s="20"/>
    </row>
    <row r="2166" spans="3:4">
      <c r="C2166" s="20"/>
      <c r="D2166" s="20"/>
    </row>
    <row r="2167" spans="3:4">
      <c r="C2167" s="20"/>
      <c r="D2167" s="20"/>
    </row>
    <row r="2168" spans="3:4">
      <c r="C2168" s="20"/>
      <c r="D2168" s="20"/>
    </row>
    <row r="2169" spans="3:4">
      <c r="C2169" s="20"/>
      <c r="D2169" s="20"/>
    </row>
    <row r="2170" spans="3:4">
      <c r="C2170" s="20"/>
      <c r="D2170" s="20"/>
    </row>
    <row r="2171" spans="3:4">
      <c r="C2171" s="20"/>
      <c r="D2171" s="20"/>
    </row>
    <row r="2172" spans="3:4">
      <c r="C2172" s="20"/>
      <c r="D2172" s="20"/>
    </row>
    <row r="2173" spans="3:4">
      <c r="C2173" s="20"/>
      <c r="D2173" s="20"/>
    </row>
    <row r="2174" spans="3:4">
      <c r="C2174" s="20"/>
      <c r="D2174" s="20"/>
    </row>
    <row r="2175" spans="3:4">
      <c r="C2175" s="20"/>
      <c r="D2175" s="20"/>
    </row>
    <row r="2176" spans="3:4">
      <c r="C2176" s="20"/>
      <c r="D2176" s="20"/>
    </row>
    <row r="2177" spans="3:4">
      <c r="C2177" s="20"/>
      <c r="D2177" s="20"/>
    </row>
    <row r="2178" spans="3:4">
      <c r="C2178" s="20"/>
      <c r="D2178" s="20"/>
    </row>
    <row r="2179" spans="3:4">
      <c r="C2179" s="20"/>
      <c r="D2179" s="20"/>
    </row>
    <row r="2180" spans="3:4">
      <c r="C2180" s="20"/>
      <c r="D2180" s="20"/>
    </row>
    <row r="2181" spans="3:4">
      <c r="C2181" s="20"/>
      <c r="D2181" s="20"/>
    </row>
    <row r="2182" spans="3:4">
      <c r="C2182" s="20"/>
      <c r="D2182" s="20"/>
    </row>
    <row r="2183" spans="3:4">
      <c r="C2183" s="20"/>
      <c r="D2183" s="20"/>
    </row>
    <row r="2184" spans="3:4">
      <c r="C2184" s="20"/>
      <c r="D2184" s="20"/>
    </row>
    <row r="2185" spans="3:4">
      <c r="C2185" s="20"/>
      <c r="D2185" s="20"/>
    </row>
    <row r="2186" spans="3:4">
      <c r="C2186" s="20"/>
      <c r="D2186" s="20"/>
    </row>
    <row r="2187" spans="3:4">
      <c r="C2187" s="20"/>
      <c r="D2187" s="20"/>
    </row>
    <row r="2188" spans="3:4">
      <c r="C2188" s="20"/>
      <c r="D2188" s="20"/>
    </row>
    <row r="2189" spans="3:4">
      <c r="C2189" s="20"/>
      <c r="D2189" s="20"/>
    </row>
    <row r="2190" spans="3:4">
      <c r="C2190" s="20"/>
      <c r="D2190" s="20"/>
    </row>
    <row r="2191" spans="3:4">
      <c r="C2191" s="20"/>
      <c r="D2191" s="20"/>
    </row>
    <row r="2192" spans="3:4">
      <c r="C2192" s="20"/>
      <c r="D2192" s="20"/>
    </row>
    <row r="2193" spans="3:4">
      <c r="C2193" s="20"/>
      <c r="D2193" s="20"/>
    </row>
    <row r="2194" spans="3:4">
      <c r="C2194" s="20"/>
      <c r="D2194" s="20"/>
    </row>
    <row r="2195" spans="3:4">
      <c r="C2195" s="20"/>
      <c r="D2195" s="20"/>
    </row>
    <row r="2196" spans="3:4">
      <c r="C2196" s="20"/>
      <c r="D2196" s="20"/>
    </row>
    <row r="2197" spans="3:4">
      <c r="C2197" s="20"/>
      <c r="D2197" s="20"/>
    </row>
    <row r="2198" spans="3:4">
      <c r="C2198" s="20"/>
      <c r="D2198" s="20"/>
    </row>
    <row r="2199" spans="3:4">
      <c r="C2199" s="20"/>
      <c r="D2199" s="20"/>
    </row>
    <row r="2200" spans="3:4">
      <c r="C2200" s="20"/>
      <c r="D2200" s="20"/>
    </row>
    <row r="2201" spans="3:4">
      <c r="C2201" s="20"/>
      <c r="D2201" s="20"/>
    </row>
    <row r="2202" spans="3:4">
      <c r="C2202" s="20"/>
      <c r="D2202" s="20"/>
    </row>
    <row r="2203" spans="3:4">
      <c r="C2203" s="20"/>
      <c r="D2203" s="20"/>
    </row>
    <row r="2204" spans="3:4">
      <c r="C2204" s="20"/>
      <c r="D2204" s="20"/>
    </row>
    <row r="2205" spans="3:4">
      <c r="C2205" s="20"/>
      <c r="D2205" s="20"/>
    </row>
    <row r="2206" spans="3:4">
      <c r="C2206" s="20"/>
      <c r="D2206" s="20"/>
    </row>
    <row r="2207" spans="3:4">
      <c r="C2207" s="20"/>
      <c r="D2207" s="20"/>
    </row>
    <row r="2208" spans="3:4">
      <c r="C2208" s="20"/>
      <c r="D2208" s="20"/>
    </row>
    <row r="2209" spans="3:4">
      <c r="C2209" s="20"/>
      <c r="D2209" s="20"/>
    </row>
    <row r="2210" spans="3:4">
      <c r="C2210" s="20"/>
      <c r="D2210" s="20"/>
    </row>
    <row r="2211" spans="3:4">
      <c r="C2211" s="20"/>
      <c r="D2211" s="20"/>
    </row>
    <row r="2212" spans="3:4">
      <c r="C2212" s="20"/>
      <c r="D2212" s="20"/>
    </row>
    <row r="2213" spans="3:4">
      <c r="C2213" s="20"/>
      <c r="D2213" s="20"/>
    </row>
    <row r="2214" spans="3:4">
      <c r="C2214" s="20"/>
      <c r="D2214" s="20"/>
    </row>
    <row r="2215" spans="3:4">
      <c r="C2215" s="20"/>
      <c r="D2215" s="20"/>
    </row>
    <row r="2216" spans="3:4">
      <c r="C2216" s="20"/>
      <c r="D2216" s="20"/>
    </row>
    <row r="2217" spans="3:4">
      <c r="C2217" s="20"/>
      <c r="D2217" s="20"/>
    </row>
    <row r="2218" spans="3:4">
      <c r="C2218" s="20"/>
      <c r="D2218" s="20"/>
    </row>
    <row r="2219" spans="3:4">
      <c r="C2219" s="20"/>
      <c r="D2219" s="20"/>
    </row>
    <row r="2220" spans="3:4">
      <c r="C2220" s="20"/>
      <c r="D2220" s="20"/>
    </row>
    <row r="2221" spans="3:4">
      <c r="C2221" s="20"/>
      <c r="D2221" s="20"/>
    </row>
    <row r="2222" spans="3:4">
      <c r="C2222" s="20"/>
      <c r="D2222" s="20"/>
    </row>
    <row r="2223" spans="3:4">
      <c r="C2223" s="20"/>
      <c r="D2223" s="20"/>
    </row>
    <row r="2224" spans="3:4">
      <c r="C2224" s="20"/>
      <c r="D2224" s="20"/>
    </row>
    <row r="2225" spans="3:4">
      <c r="C2225" s="20"/>
      <c r="D2225" s="20"/>
    </row>
    <row r="2226" spans="3:4">
      <c r="C2226" s="20"/>
      <c r="D2226" s="20"/>
    </row>
    <row r="2227" spans="3:4">
      <c r="C2227" s="20"/>
      <c r="D2227" s="20"/>
    </row>
    <row r="2228" spans="3:4">
      <c r="C2228" s="20"/>
      <c r="D2228" s="20"/>
    </row>
    <row r="2229" spans="3:4">
      <c r="C2229" s="20"/>
      <c r="D2229" s="20"/>
    </row>
    <row r="2230" spans="3:4">
      <c r="C2230" s="20"/>
      <c r="D2230" s="20"/>
    </row>
    <row r="2231" spans="3:4">
      <c r="C2231" s="20"/>
      <c r="D2231" s="20"/>
    </row>
    <row r="2232" spans="3:4">
      <c r="C2232" s="20"/>
      <c r="D2232" s="20"/>
    </row>
    <row r="2233" spans="3:4">
      <c r="C2233" s="20"/>
      <c r="D2233" s="20"/>
    </row>
    <row r="2234" spans="3:4">
      <c r="C2234" s="20"/>
      <c r="D2234" s="20"/>
    </row>
    <row r="2235" spans="3:4">
      <c r="C2235" s="20"/>
      <c r="D2235" s="20"/>
    </row>
    <row r="2236" spans="3:4">
      <c r="C2236" s="20"/>
      <c r="D2236" s="20"/>
    </row>
    <row r="2237" spans="3:4">
      <c r="C2237" s="20"/>
      <c r="D2237" s="20"/>
    </row>
    <row r="2238" spans="3:4">
      <c r="C2238" s="20"/>
      <c r="D2238" s="20"/>
    </row>
    <row r="2239" spans="3:4">
      <c r="C2239" s="20"/>
      <c r="D2239" s="20"/>
    </row>
    <row r="2240" spans="3:4">
      <c r="C2240" s="20"/>
      <c r="D2240" s="20"/>
    </row>
    <row r="2241" spans="3:4">
      <c r="C2241" s="20"/>
      <c r="D2241" s="20"/>
    </row>
    <row r="2242" spans="3:4">
      <c r="C2242" s="20"/>
      <c r="D2242" s="20"/>
    </row>
    <row r="2243" spans="3:4">
      <c r="C2243" s="20"/>
      <c r="D2243" s="20"/>
    </row>
    <row r="2244" spans="3:4">
      <c r="C2244" s="20"/>
      <c r="D2244" s="20"/>
    </row>
    <row r="2245" spans="3:4">
      <c r="C2245" s="20"/>
      <c r="D2245" s="20"/>
    </row>
    <row r="2246" spans="3:4">
      <c r="C2246" s="20"/>
      <c r="D2246" s="20"/>
    </row>
    <row r="2247" spans="3:4">
      <c r="C2247" s="20"/>
      <c r="D2247" s="20"/>
    </row>
    <row r="2248" spans="3:4">
      <c r="C2248" s="20"/>
      <c r="D2248" s="20"/>
    </row>
    <row r="2249" spans="3:4">
      <c r="C2249" s="20"/>
      <c r="D2249" s="20"/>
    </row>
    <row r="2250" spans="3:4">
      <c r="C2250" s="20"/>
      <c r="D2250" s="20"/>
    </row>
    <row r="2251" spans="3:4">
      <c r="C2251" s="20"/>
      <c r="D2251" s="20"/>
    </row>
    <row r="2252" spans="3:4">
      <c r="C2252" s="20"/>
      <c r="D2252" s="20"/>
    </row>
    <row r="2253" spans="3:4">
      <c r="C2253" s="20"/>
      <c r="D2253" s="20"/>
    </row>
    <row r="2254" spans="3:4">
      <c r="C2254" s="20"/>
      <c r="D2254" s="20"/>
    </row>
    <row r="2255" spans="3:4">
      <c r="C2255" s="20"/>
      <c r="D2255" s="20"/>
    </row>
    <row r="2256" spans="3:4">
      <c r="C2256" s="20"/>
      <c r="D2256" s="20"/>
    </row>
    <row r="2257" spans="3:4">
      <c r="C2257" s="20"/>
      <c r="D2257" s="20"/>
    </row>
    <row r="2258" spans="3:4">
      <c r="C2258" s="20"/>
      <c r="D2258" s="20"/>
    </row>
    <row r="2259" spans="3:4">
      <c r="C2259" s="20"/>
      <c r="D2259" s="20"/>
    </row>
    <row r="2260" spans="3:4">
      <c r="C2260" s="20"/>
      <c r="D2260" s="20"/>
    </row>
    <row r="2261" spans="3:4">
      <c r="C2261" s="20"/>
      <c r="D2261" s="20"/>
    </row>
    <row r="2262" spans="3:4">
      <c r="C2262" s="20"/>
      <c r="D2262" s="20"/>
    </row>
    <row r="2263" spans="3:4">
      <c r="C2263" s="20"/>
      <c r="D2263" s="20"/>
    </row>
    <row r="2264" spans="3:4">
      <c r="C2264" s="20"/>
      <c r="D2264" s="20"/>
    </row>
    <row r="2265" spans="3:4">
      <c r="C2265" s="20"/>
      <c r="D2265" s="20"/>
    </row>
    <row r="2266" spans="3:4">
      <c r="C2266" s="20"/>
      <c r="D2266" s="20"/>
    </row>
    <row r="2267" spans="3:4">
      <c r="C2267" s="20"/>
      <c r="D2267" s="20"/>
    </row>
    <row r="2268" spans="3:4">
      <c r="C2268" s="20"/>
      <c r="D2268" s="20"/>
    </row>
    <row r="2269" spans="3:4">
      <c r="C2269" s="20"/>
      <c r="D2269" s="20"/>
    </row>
    <row r="2270" spans="3:4">
      <c r="C2270" s="20"/>
      <c r="D2270" s="20"/>
    </row>
    <row r="2271" spans="3:4">
      <c r="C2271" s="20"/>
      <c r="D2271" s="20"/>
    </row>
    <row r="2272" spans="3:4">
      <c r="C2272" s="20"/>
      <c r="D2272" s="20"/>
    </row>
    <row r="2273" spans="3:4">
      <c r="C2273" s="20"/>
      <c r="D2273" s="20"/>
    </row>
    <row r="2274" spans="3:4">
      <c r="C2274" s="20"/>
      <c r="D2274" s="20"/>
    </row>
    <row r="2275" spans="3:4">
      <c r="C2275" s="20"/>
      <c r="D2275" s="20"/>
    </row>
    <row r="2276" spans="3:4">
      <c r="C2276" s="20"/>
      <c r="D2276" s="20"/>
    </row>
    <row r="2277" spans="3:4">
      <c r="C2277" s="20"/>
      <c r="D2277" s="20"/>
    </row>
    <row r="2278" spans="3:4">
      <c r="C2278" s="20"/>
      <c r="D2278" s="20"/>
    </row>
    <row r="2279" spans="3:4">
      <c r="C2279" s="20"/>
      <c r="D2279" s="20"/>
    </row>
    <row r="2280" spans="3:4">
      <c r="C2280" s="20"/>
      <c r="D2280" s="20"/>
    </row>
    <row r="2281" spans="3:4">
      <c r="C2281" s="20"/>
      <c r="D2281" s="20"/>
    </row>
    <row r="2282" spans="3:4">
      <c r="C2282" s="20"/>
      <c r="D2282" s="20"/>
    </row>
    <row r="2283" spans="3:4">
      <c r="C2283" s="20"/>
      <c r="D2283" s="20"/>
    </row>
    <row r="2284" spans="3:4">
      <c r="C2284" s="20"/>
      <c r="D2284" s="20"/>
    </row>
    <row r="2285" spans="3:4">
      <c r="C2285" s="20"/>
      <c r="D2285" s="20"/>
    </row>
    <row r="2286" spans="3:4">
      <c r="C2286" s="20"/>
      <c r="D2286" s="20"/>
    </row>
    <row r="2287" spans="3:4">
      <c r="C2287" s="20"/>
      <c r="D2287" s="20"/>
    </row>
    <row r="2288" spans="3:4">
      <c r="C2288" s="20"/>
      <c r="D2288" s="20"/>
    </row>
    <row r="2289" spans="3:4">
      <c r="C2289" s="20"/>
      <c r="D2289" s="20"/>
    </row>
    <row r="2290" spans="3:4">
      <c r="C2290" s="20"/>
      <c r="D2290" s="20"/>
    </row>
    <row r="2291" spans="3:4">
      <c r="C2291" s="20"/>
      <c r="D2291" s="20"/>
    </row>
    <row r="2292" spans="3:4">
      <c r="C2292" s="20"/>
      <c r="D2292" s="20"/>
    </row>
    <row r="2293" spans="3:4">
      <c r="C2293" s="20"/>
      <c r="D2293" s="20"/>
    </row>
    <row r="2294" spans="3:4">
      <c r="C2294" s="20"/>
      <c r="D2294" s="20"/>
    </row>
    <row r="2295" spans="3:4">
      <c r="C2295" s="20"/>
      <c r="D2295" s="20"/>
    </row>
    <row r="2296" spans="3:4">
      <c r="C2296" s="20"/>
      <c r="D2296" s="20"/>
    </row>
    <row r="2297" spans="3:4">
      <c r="C2297" s="20"/>
      <c r="D2297" s="20"/>
    </row>
    <row r="2298" spans="3:4">
      <c r="C2298" s="20"/>
      <c r="D2298" s="20"/>
    </row>
    <row r="2299" spans="3:4">
      <c r="C2299" s="20"/>
      <c r="D2299" s="20"/>
    </row>
    <row r="2300" spans="3:4">
      <c r="C2300" s="20"/>
      <c r="D2300" s="20"/>
    </row>
    <row r="2301" spans="3:4">
      <c r="C2301" s="20"/>
      <c r="D2301" s="20"/>
    </row>
    <row r="2302" spans="3:4">
      <c r="C2302" s="20"/>
      <c r="D2302" s="20"/>
    </row>
    <row r="2303" spans="3:4">
      <c r="C2303" s="20"/>
      <c r="D2303" s="20"/>
    </row>
    <row r="2304" spans="3:4">
      <c r="C2304" s="20"/>
      <c r="D2304" s="20"/>
    </row>
    <row r="2305" spans="3:4">
      <c r="C2305" s="20"/>
      <c r="D2305" s="20"/>
    </row>
    <row r="2306" spans="3:4">
      <c r="C2306" s="20"/>
      <c r="D2306" s="20"/>
    </row>
    <row r="2307" spans="3:4">
      <c r="C2307" s="20"/>
      <c r="D2307" s="20"/>
    </row>
    <row r="2308" spans="3:4">
      <c r="C2308" s="20"/>
      <c r="D2308" s="20"/>
    </row>
    <row r="2309" spans="3:4">
      <c r="C2309" s="20"/>
      <c r="D2309" s="20"/>
    </row>
    <row r="2310" spans="3:4">
      <c r="C2310" s="20"/>
      <c r="D2310" s="20"/>
    </row>
    <row r="2311" spans="3:4">
      <c r="C2311" s="20"/>
      <c r="D2311" s="20"/>
    </row>
    <row r="2312" spans="3:4">
      <c r="C2312" s="20"/>
      <c r="D2312" s="20"/>
    </row>
    <row r="2313" spans="3:4">
      <c r="C2313" s="20"/>
      <c r="D2313" s="20"/>
    </row>
    <row r="2314" spans="3:4">
      <c r="C2314" s="20"/>
      <c r="D2314" s="20"/>
    </row>
    <row r="2315" spans="3:4">
      <c r="C2315" s="20"/>
      <c r="D2315" s="20"/>
    </row>
    <row r="2316" spans="3:4">
      <c r="C2316" s="20"/>
      <c r="D2316" s="20"/>
    </row>
    <row r="2317" spans="3:4">
      <c r="C2317" s="20"/>
      <c r="D2317" s="20"/>
    </row>
    <row r="2318" spans="3:4">
      <c r="C2318" s="20"/>
      <c r="D2318" s="20"/>
    </row>
    <row r="2319" spans="3:4">
      <c r="C2319" s="20"/>
      <c r="D2319" s="20"/>
    </row>
    <row r="2320" spans="3:4">
      <c r="C2320" s="20"/>
      <c r="D2320" s="20"/>
    </row>
    <row r="2321" spans="3:4">
      <c r="C2321" s="20"/>
      <c r="D2321" s="20"/>
    </row>
    <row r="2322" spans="3:4">
      <c r="C2322" s="20"/>
      <c r="D2322" s="20"/>
    </row>
    <row r="2323" spans="3:4">
      <c r="C2323" s="20"/>
      <c r="D2323" s="20"/>
    </row>
    <row r="2324" spans="3:4">
      <c r="C2324" s="20"/>
      <c r="D2324" s="20"/>
    </row>
    <row r="2325" spans="3:4">
      <c r="C2325" s="20"/>
      <c r="D2325" s="20"/>
    </row>
    <row r="2326" spans="3:4">
      <c r="C2326" s="20"/>
      <c r="D2326" s="20"/>
    </row>
    <row r="2327" spans="3:4">
      <c r="C2327" s="20"/>
      <c r="D2327" s="20"/>
    </row>
    <row r="2328" spans="3:4">
      <c r="C2328" s="20"/>
      <c r="D2328" s="20"/>
    </row>
    <row r="2329" spans="3:4">
      <c r="C2329" s="20"/>
      <c r="D2329" s="20"/>
    </row>
    <row r="2330" spans="3:4">
      <c r="C2330" s="20"/>
      <c r="D2330" s="20"/>
    </row>
    <row r="2331" spans="3:4">
      <c r="C2331" s="20"/>
      <c r="D2331" s="20"/>
    </row>
    <row r="2332" spans="3:4">
      <c r="C2332" s="20"/>
      <c r="D2332" s="20"/>
    </row>
    <row r="2333" spans="3:4">
      <c r="C2333" s="20"/>
      <c r="D2333" s="20"/>
    </row>
    <row r="2334" spans="3:4">
      <c r="C2334" s="20"/>
      <c r="D2334" s="20"/>
    </row>
    <row r="2335" spans="3:4">
      <c r="C2335" s="20"/>
      <c r="D2335" s="20"/>
    </row>
    <row r="2336" spans="3:4">
      <c r="C2336" s="20"/>
      <c r="D2336" s="20"/>
    </row>
    <row r="2337" spans="3:4">
      <c r="C2337" s="20"/>
      <c r="D2337" s="20"/>
    </row>
    <row r="2338" spans="3:4">
      <c r="C2338" s="20"/>
      <c r="D2338" s="20"/>
    </row>
    <row r="2339" spans="3:4">
      <c r="C2339" s="20"/>
      <c r="D2339" s="20"/>
    </row>
    <row r="2340" spans="3:4">
      <c r="C2340" s="20"/>
      <c r="D2340" s="20"/>
    </row>
    <row r="2341" spans="3:4">
      <c r="C2341" s="20"/>
      <c r="D2341" s="20"/>
    </row>
    <row r="2342" spans="3:4">
      <c r="C2342" s="20"/>
      <c r="D2342" s="20"/>
    </row>
    <row r="2343" spans="3:4">
      <c r="C2343" s="20"/>
      <c r="D2343" s="20"/>
    </row>
    <row r="2344" spans="3:4">
      <c r="C2344" s="20"/>
      <c r="D2344" s="20"/>
    </row>
    <row r="2345" spans="3:4">
      <c r="C2345" s="20"/>
      <c r="D2345" s="20"/>
    </row>
    <row r="2346" spans="3:4">
      <c r="C2346" s="20"/>
      <c r="D2346" s="20"/>
    </row>
    <row r="2347" spans="3:4">
      <c r="C2347" s="20"/>
      <c r="D2347" s="20"/>
    </row>
    <row r="2348" spans="3:4">
      <c r="C2348" s="20"/>
      <c r="D2348" s="20"/>
    </row>
    <row r="2349" spans="3:4">
      <c r="C2349" s="20"/>
      <c r="D2349" s="20"/>
    </row>
    <row r="2350" spans="3:4">
      <c r="C2350" s="20"/>
      <c r="D2350" s="20"/>
    </row>
    <row r="2351" spans="3:4">
      <c r="C2351" s="20"/>
      <c r="D2351" s="20"/>
    </row>
    <row r="2352" spans="3:4">
      <c r="C2352" s="20"/>
      <c r="D2352" s="20"/>
    </row>
    <row r="2353" spans="3:4">
      <c r="C2353" s="20"/>
      <c r="D2353" s="20"/>
    </row>
    <row r="2354" spans="3:4">
      <c r="C2354" s="20"/>
      <c r="D2354" s="20"/>
    </row>
    <row r="2355" spans="3:4">
      <c r="C2355" s="20"/>
      <c r="D2355" s="20"/>
    </row>
    <row r="2356" spans="3:4">
      <c r="C2356" s="20"/>
      <c r="D2356" s="20"/>
    </row>
    <row r="2357" spans="3:4">
      <c r="C2357" s="20"/>
      <c r="D2357" s="20"/>
    </row>
    <row r="2358" spans="3:4">
      <c r="C2358" s="20"/>
      <c r="D2358" s="20"/>
    </row>
    <row r="2359" spans="3:4">
      <c r="C2359" s="20"/>
      <c r="D2359" s="20"/>
    </row>
    <row r="2360" spans="3:4">
      <c r="C2360" s="20"/>
      <c r="D2360" s="20"/>
    </row>
    <row r="2361" spans="3:4">
      <c r="C2361" s="20"/>
      <c r="D2361" s="20"/>
    </row>
    <row r="2362" spans="3:4">
      <c r="C2362" s="20"/>
      <c r="D2362" s="20"/>
    </row>
    <row r="2363" spans="3:4">
      <c r="C2363" s="20"/>
      <c r="D2363" s="20"/>
    </row>
    <row r="2364" spans="3:4">
      <c r="C2364" s="20"/>
      <c r="D2364" s="20"/>
    </row>
    <row r="2365" spans="3:4">
      <c r="C2365" s="20"/>
      <c r="D2365" s="20"/>
    </row>
    <row r="2366" spans="3:4">
      <c r="C2366" s="20"/>
      <c r="D2366" s="20"/>
    </row>
    <row r="2367" spans="3:4">
      <c r="C2367" s="20"/>
      <c r="D2367" s="20"/>
    </row>
    <row r="2368" spans="3:4">
      <c r="C2368" s="20"/>
      <c r="D2368" s="20"/>
    </row>
    <row r="2369" spans="3:4">
      <c r="C2369" s="20"/>
      <c r="D2369" s="20"/>
    </row>
    <row r="2370" spans="3:4">
      <c r="C2370" s="20"/>
      <c r="D2370" s="20"/>
    </row>
    <row r="2371" spans="3:4">
      <c r="C2371" s="20"/>
      <c r="D2371" s="20"/>
    </row>
    <row r="2372" spans="3:4">
      <c r="C2372" s="20"/>
      <c r="D2372" s="20"/>
    </row>
    <row r="2373" spans="3:4">
      <c r="C2373" s="20"/>
      <c r="D2373" s="20"/>
    </row>
    <row r="2374" spans="3:4">
      <c r="C2374" s="20"/>
      <c r="D2374" s="20"/>
    </row>
    <row r="2375" spans="3:4">
      <c r="C2375" s="20"/>
      <c r="D2375" s="20"/>
    </row>
    <row r="2376" spans="3:4">
      <c r="C2376" s="20"/>
      <c r="D2376" s="20"/>
    </row>
    <row r="2377" spans="3:4">
      <c r="C2377" s="20"/>
      <c r="D2377" s="20"/>
    </row>
    <row r="2378" spans="3:4">
      <c r="C2378" s="20"/>
      <c r="D2378" s="20"/>
    </row>
    <row r="2379" spans="3:4">
      <c r="C2379" s="20"/>
      <c r="D2379" s="20"/>
    </row>
    <row r="2380" spans="3:4">
      <c r="C2380" s="20"/>
      <c r="D2380" s="20"/>
    </row>
    <row r="2381" spans="3:4">
      <c r="C2381" s="20"/>
      <c r="D2381" s="20"/>
    </row>
    <row r="2382" spans="3:4">
      <c r="C2382" s="20"/>
      <c r="D2382" s="20"/>
    </row>
    <row r="2383" spans="3:4">
      <c r="C2383" s="20"/>
      <c r="D2383" s="20"/>
    </row>
    <row r="2384" spans="3:4">
      <c r="C2384" s="20"/>
      <c r="D2384" s="20"/>
    </row>
    <row r="2385" spans="3:4">
      <c r="C2385" s="20"/>
      <c r="D2385" s="20"/>
    </row>
    <row r="2386" spans="3:4">
      <c r="C2386" s="20"/>
      <c r="D2386" s="20"/>
    </row>
    <row r="2387" spans="3:4">
      <c r="C2387" s="20"/>
      <c r="D2387" s="20"/>
    </row>
    <row r="2388" spans="3:4">
      <c r="C2388" s="20"/>
      <c r="D2388" s="20"/>
    </row>
    <row r="2389" spans="3:4">
      <c r="C2389" s="20"/>
      <c r="D2389" s="20"/>
    </row>
    <row r="2390" spans="3:4">
      <c r="C2390" s="20"/>
      <c r="D2390" s="20"/>
    </row>
    <row r="2391" spans="3:4">
      <c r="C2391" s="20"/>
      <c r="D2391" s="20"/>
    </row>
    <row r="2392" spans="3:4">
      <c r="C2392" s="20"/>
      <c r="D2392" s="20"/>
    </row>
    <row r="2393" spans="3:4">
      <c r="C2393" s="20"/>
      <c r="D2393" s="20"/>
    </row>
    <row r="2394" spans="3:4">
      <c r="C2394" s="20"/>
      <c r="D2394" s="20"/>
    </row>
    <row r="2395" spans="3:4">
      <c r="C2395" s="20"/>
      <c r="D2395" s="20"/>
    </row>
    <row r="2396" spans="3:4">
      <c r="C2396" s="20"/>
      <c r="D2396" s="20"/>
    </row>
    <row r="2397" spans="3:4">
      <c r="C2397" s="20"/>
      <c r="D2397" s="20"/>
    </row>
    <row r="2398" spans="3:4">
      <c r="C2398" s="20"/>
      <c r="D2398" s="20"/>
    </row>
    <row r="2399" spans="3:4">
      <c r="C2399" s="20"/>
      <c r="D2399" s="20"/>
    </row>
    <row r="2400" spans="3:4">
      <c r="C2400" s="20"/>
      <c r="D2400" s="20"/>
    </row>
    <row r="2401" spans="3:4">
      <c r="C2401" s="20"/>
      <c r="D2401" s="20"/>
    </row>
    <row r="2402" spans="3:4">
      <c r="C2402" s="20"/>
      <c r="D2402" s="20"/>
    </row>
    <row r="2403" spans="3:4">
      <c r="C2403" s="20"/>
      <c r="D2403" s="20"/>
    </row>
    <row r="2404" spans="3:4">
      <c r="C2404" s="20"/>
      <c r="D2404" s="20"/>
    </row>
    <row r="2405" spans="3:4">
      <c r="C2405" s="20"/>
      <c r="D2405" s="20"/>
    </row>
    <row r="2406" spans="3:4">
      <c r="C2406" s="20"/>
      <c r="D2406" s="20"/>
    </row>
    <row r="2407" spans="3:4">
      <c r="C2407" s="20"/>
      <c r="D2407" s="20"/>
    </row>
    <row r="2408" spans="3:4">
      <c r="C2408" s="20"/>
      <c r="D2408" s="20"/>
    </row>
    <row r="2409" spans="3:4">
      <c r="C2409" s="20"/>
      <c r="D2409" s="20"/>
    </row>
    <row r="2410" spans="3:4">
      <c r="C2410" s="20"/>
      <c r="D2410" s="20"/>
    </row>
    <row r="2411" spans="3:4">
      <c r="C2411" s="20"/>
      <c r="D2411" s="20"/>
    </row>
    <row r="2412" spans="3:4">
      <c r="C2412" s="20"/>
      <c r="D2412" s="20"/>
    </row>
    <row r="2413" spans="3:4">
      <c r="C2413" s="20"/>
      <c r="D2413" s="20"/>
    </row>
    <row r="2414" spans="3:4">
      <c r="C2414" s="20"/>
      <c r="D2414" s="20"/>
    </row>
    <row r="2415" spans="3:4">
      <c r="C2415" s="20"/>
      <c r="D2415" s="20"/>
    </row>
    <row r="2416" spans="3:4">
      <c r="C2416" s="20"/>
      <c r="D2416" s="20"/>
    </row>
    <row r="2417" spans="3:4">
      <c r="C2417" s="20"/>
      <c r="D2417" s="20"/>
    </row>
    <row r="2418" spans="3:4">
      <c r="C2418" s="20"/>
      <c r="D2418" s="20"/>
    </row>
    <row r="2419" spans="3:4">
      <c r="C2419" s="20"/>
      <c r="D2419" s="20"/>
    </row>
    <row r="2420" spans="3:4">
      <c r="C2420" s="20"/>
      <c r="D2420" s="20"/>
    </row>
    <row r="2421" spans="3:4">
      <c r="C2421" s="20"/>
      <c r="D2421" s="20"/>
    </row>
    <row r="2422" spans="3:4">
      <c r="C2422" s="20"/>
      <c r="D2422" s="20"/>
    </row>
    <row r="2423" spans="3:4">
      <c r="C2423" s="20"/>
      <c r="D2423" s="20"/>
    </row>
    <row r="2424" spans="3:4">
      <c r="C2424" s="20"/>
      <c r="D2424" s="20"/>
    </row>
    <row r="2425" spans="3:4">
      <c r="C2425" s="20"/>
      <c r="D2425" s="20"/>
    </row>
    <row r="2426" spans="3:4">
      <c r="C2426" s="20"/>
      <c r="D2426" s="20"/>
    </row>
    <row r="2427" spans="3:4">
      <c r="C2427" s="20"/>
      <c r="D2427" s="20"/>
    </row>
    <row r="2428" spans="3:4">
      <c r="C2428" s="20"/>
      <c r="D2428" s="20"/>
    </row>
    <row r="2429" spans="3:4">
      <c r="C2429" s="20"/>
      <c r="D2429" s="20"/>
    </row>
    <row r="2430" spans="3:4">
      <c r="C2430" s="20"/>
      <c r="D2430" s="20"/>
    </row>
    <row r="2431" spans="3:4">
      <c r="C2431" s="20"/>
      <c r="D2431" s="20"/>
    </row>
    <row r="2432" spans="3:4">
      <c r="C2432" s="20"/>
      <c r="D2432" s="20"/>
    </row>
    <row r="2433" spans="3:4">
      <c r="C2433" s="20"/>
      <c r="D2433" s="20"/>
    </row>
    <row r="2434" spans="3:4">
      <c r="C2434" s="20"/>
      <c r="D2434" s="20"/>
    </row>
    <row r="2435" spans="3:4">
      <c r="C2435" s="20"/>
      <c r="D2435" s="20"/>
    </row>
    <row r="2436" spans="3:4">
      <c r="C2436" s="20"/>
      <c r="D2436" s="20"/>
    </row>
    <row r="2437" spans="3:4">
      <c r="C2437" s="20"/>
      <c r="D2437" s="20"/>
    </row>
    <row r="2438" spans="3:4">
      <c r="C2438" s="20"/>
      <c r="D2438" s="20"/>
    </row>
    <row r="2439" spans="3:4">
      <c r="C2439" s="20"/>
      <c r="D2439" s="20"/>
    </row>
    <row r="2440" spans="3:4">
      <c r="C2440" s="20"/>
      <c r="D2440" s="20"/>
    </row>
    <row r="2441" spans="3:4">
      <c r="C2441" s="20"/>
      <c r="D2441" s="20"/>
    </row>
    <row r="2442" spans="3:4">
      <c r="C2442" s="20"/>
      <c r="D2442" s="20"/>
    </row>
    <row r="2443" spans="3:4">
      <c r="C2443" s="20"/>
      <c r="D2443" s="20"/>
    </row>
    <row r="2444" spans="3:4">
      <c r="C2444" s="20"/>
      <c r="D2444" s="20"/>
    </row>
    <row r="2445" spans="3:4">
      <c r="C2445" s="20"/>
      <c r="D2445" s="20"/>
    </row>
    <row r="2446" spans="3:4">
      <c r="C2446" s="20"/>
      <c r="D2446" s="20"/>
    </row>
    <row r="2447" spans="3:4">
      <c r="C2447" s="20"/>
      <c r="D2447" s="20"/>
    </row>
    <row r="2448" spans="3:4">
      <c r="C2448" s="20"/>
      <c r="D2448" s="20"/>
    </row>
    <row r="2449" spans="3:4">
      <c r="C2449" s="20"/>
      <c r="D2449" s="20"/>
    </row>
    <row r="2450" spans="3:4">
      <c r="C2450" s="20"/>
      <c r="D2450" s="20"/>
    </row>
    <row r="2451" spans="3:4">
      <c r="C2451" s="20"/>
      <c r="D2451" s="20"/>
    </row>
    <row r="2452" spans="3:4">
      <c r="C2452" s="20"/>
      <c r="D2452" s="20"/>
    </row>
    <row r="2453" spans="3:4">
      <c r="C2453" s="20"/>
      <c r="D2453" s="20"/>
    </row>
    <row r="2454" spans="3:4">
      <c r="C2454" s="20"/>
      <c r="D2454" s="20"/>
    </row>
    <row r="2455" spans="3:4">
      <c r="C2455" s="20"/>
      <c r="D2455" s="20"/>
    </row>
    <row r="2456" spans="3:4">
      <c r="C2456" s="20"/>
      <c r="D2456" s="20"/>
    </row>
    <row r="2457" spans="3:4">
      <c r="C2457" s="20"/>
      <c r="D2457" s="20"/>
    </row>
    <row r="2458" spans="3:4">
      <c r="C2458" s="20"/>
      <c r="D2458" s="20"/>
    </row>
    <row r="2459" spans="3:4">
      <c r="C2459" s="20"/>
      <c r="D2459" s="20"/>
    </row>
    <row r="2460" spans="3:4">
      <c r="C2460" s="20"/>
      <c r="D2460" s="20"/>
    </row>
    <row r="2461" spans="3:4">
      <c r="C2461" s="20"/>
      <c r="D2461" s="20"/>
    </row>
    <row r="2462" spans="3:4">
      <c r="C2462" s="20"/>
      <c r="D2462" s="20"/>
    </row>
    <row r="2463" spans="3:4">
      <c r="C2463" s="20"/>
      <c r="D2463" s="20"/>
    </row>
    <row r="2464" spans="3:4">
      <c r="C2464" s="20"/>
      <c r="D2464" s="20"/>
    </row>
    <row r="2465" spans="3:4">
      <c r="C2465" s="20"/>
      <c r="D2465" s="20"/>
    </row>
    <row r="2466" spans="3:4">
      <c r="C2466" s="20"/>
      <c r="D2466" s="20"/>
    </row>
    <row r="2467" spans="3:4">
      <c r="C2467" s="20"/>
      <c r="D2467" s="20"/>
    </row>
    <row r="2468" spans="3:4">
      <c r="C2468" s="20"/>
      <c r="D2468" s="20"/>
    </row>
    <row r="2469" spans="3:4">
      <c r="C2469" s="20"/>
      <c r="D2469" s="20"/>
    </row>
    <row r="2470" spans="3:4">
      <c r="C2470" s="20"/>
      <c r="D2470" s="20"/>
    </row>
    <row r="2471" spans="3:4">
      <c r="C2471" s="20"/>
      <c r="D2471" s="20"/>
    </row>
    <row r="2472" spans="3:4">
      <c r="C2472" s="20"/>
      <c r="D2472" s="20"/>
    </row>
    <row r="2473" spans="3:4">
      <c r="C2473" s="20"/>
      <c r="D2473" s="20"/>
    </row>
    <row r="2474" spans="3:4">
      <c r="C2474" s="20"/>
      <c r="D2474" s="20"/>
    </row>
    <row r="2475" spans="3:4">
      <c r="C2475" s="20"/>
      <c r="D2475" s="20"/>
    </row>
    <row r="2476" spans="3:4">
      <c r="C2476" s="20"/>
      <c r="D2476" s="20"/>
    </row>
    <row r="2477" spans="3:4">
      <c r="C2477" s="20"/>
      <c r="D2477" s="20"/>
    </row>
    <row r="2478" spans="3:4">
      <c r="C2478" s="20"/>
      <c r="D2478" s="20"/>
    </row>
    <row r="2479" spans="3:4">
      <c r="C2479" s="20"/>
      <c r="D2479" s="20"/>
    </row>
    <row r="2480" spans="3:4">
      <c r="C2480" s="20"/>
      <c r="D2480" s="20"/>
    </row>
    <row r="2481" spans="3:4">
      <c r="C2481" s="20"/>
      <c r="D2481" s="20"/>
    </row>
    <row r="2482" spans="3:4">
      <c r="C2482" s="20"/>
      <c r="D2482" s="20"/>
    </row>
    <row r="2483" spans="3:4">
      <c r="C2483" s="20"/>
      <c r="D2483" s="20"/>
    </row>
    <row r="2484" spans="3:4">
      <c r="C2484" s="20"/>
      <c r="D2484" s="20"/>
    </row>
    <row r="2485" spans="3:4">
      <c r="C2485" s="20"/>
      <c r="D2485" s="20"/>
    </row>
    <row r="2486" spans="3:4">
      <c r="C2486" s="20"/>
      <c r="D2486" s="20"/>
    </row>
    <row r="2487" spans="3:4">
      <c r="C2487" s="20"/>
      <c r="D2487" s="20"/>
    </row>
    <row r="2488" spans="3:4">
      <c r="C2488" s="20"/>
      <c r="D2488" s="20"/>
    </row>
    <row r="2489" spans="3:4">
      <c r="C2489" s="20"/>
      <c r="D2489" s="20"/>
    </row>
    <row r="2490" spans="3:4">
      <c r="C2490" s="20"/>
      <c r="D2490" s="20"/>
    </row>
    <row r="2491" spans="3:4">
      <c r="C2491" s="20"/>
      <c r="D2491" s="20"/>
    </row>
    <row r="2492" spans="3:4">
      <c r="C2492" s="20"/>
      <c r="D2492" s="20"/>
    </row>
    <row r="2493" spans="3:4">
      <c r="C2493" s="20"/>
      <c r="D2493" s="20"/>
    </row>
    <row r="2494" spans="3:4">
      <c r="C2494" s="20"/>
      <c r="D2494" s="20"/>
    </row>
    <row r="2495" spans="3:4">
      <c r="C2495" s="20"/>
      <c r="D2495" s="20"/>
    </row>
    <row r="2496" spans="3:4">
      <c r="C2496" s="20"/>
      <c r="D2496" s="20"/>
    </row>
    <row r="2497" spans="3:4">
      <c r="C2497" s="20"/>
      <c r="D2497" s="20"/>
    </row>
    <row r="2498" spans="3:4">
      <c r="C2498" s="20"/>
      <c r="D2498" s="20"/>
    </row>
    <row r="2499" spans="3:4">
      <c r="C2499" s="20"/>
      <c r="D2499" s="20"/>
    </row>
    <row r="2500" spans="3:4">
      <c r="C2500" s="20"/>
      <c r="D2500" s="20"/>
    </row>
    <row r="2501" spans="3:4">
      <c r="C2501" s="20"/>
      <c r="D2501" s="20"/>
    </row>
    <row r="2502" spans="3:4">
      <c r="C2502" s="20"/>
      <c r="D2502" s="20"/>
    </row>
    <row r="2503" spans="3:4">
      <c r="C2503" s="20"/>
      <c r="D2503" s="20"/>
    </row>
    <row r="2504" spans="3:4">
      <c r="C2504" s="20"/>
      <c r="D2504" s="20"/>
    </row>
    <row r="2505" spans="3:4">
      <c r="C2505" s="20"/>
      <c r="D2505" s="20"/>
    </row>
    <row r="2506" spans="3:4">
      <c r="C2506" s="20"/>
      <c r="D2506" s="20"/>
    </row>
    <row r="2507" spans="3:4">
      <c r="C2507" s="20"/>
      <c r="D2507" s="20"/>
    </row>
    <row r="2508" spans="3:4">
      <c r="C2508" s="20"/>
      <c r="D2508" s="20"/>
    </row>
    <row r="2509" spans="3:4">
      <c r="C2509" s="20"/>
      <c r="D2509" s="20"/>
    </row>
    <row r="2510" spans="3:4">
      <c r="C2510" s="20"/>
      <c r="D2510" s="20"/>
    </row>
    <row r="2511" spans="3:4">
      <c r="C2511" s="20"/>
      <c r="D2511" s="20"/>
    </row>
    <row r="2512" spans="3:4">
      <c r="C2512" s="20"/>
      <c r="D2512" s="20"/>
    </row>
    <row r="2513" spans="3:4">
      <c r="C2513" s="20"/>
      <c r="D2513" s="20"/>
    </row>
    <row r="2514" spans="3:4">
      <c r="C2514" s="20"/>
      <c r="D2514" s="20"/>
    </row>
    <row r="2515" spans="3:4">
      <c r="C2515" s="20"/>
      <c r="D2515" s="20"/>
    </row>
    <row r="2516" spans="3:4">
      <c r="C2516" s="20"/>
      <c r="D2516" s="20"/>
    </row>
    <row r="2517" spans="3:4">
      <c r="C2517" s="20"/>
      <c r="D2517" s="20"/>
    </row>
    <row r="2518" spans="3:4">
      <c r="C2518" s="20"/>
      <c r="D2518" s="20"/>
    </row>
    <row r="2519" spans="3:4">
      <c r="C2519" s="20"/>
      <c r="D2519" s="20"/>
    </row>
    <row r="2520" spans="3:4">
      <c r="C2520" s="20"/>
      <c r="D2520" s="20"/>
    </row>
    <row r="2521" spans="3:4">
      <c r="C2521" s="20"/>
      <c r="D2521" s="20"/>
    </row>
    <row r="2522" spans="3:4">
      <c r="C2522" s="20"/>
      <c r="D2522" s="20"/>
    </row>
    <row r="2523" spans="3:4">
      <c r="C2523" s="20"/>
      <c r="D2523" s="20"/>
    </row>
    <row r="2524" spans="3:4">
      <c r="C2524" s="20"/>
      <c r="D2524" s="20"/>
    </row>
    <row r="2525" spans="3:4">
      <c r="C2525" s="20"/>
      <c r="D2525" s="20"/>
    </row>
    <row r="2526" spans="3:4">
      <c r="C2526" s="20"/>
      <c r="D2526" s="20"/>
    </row>
    <row r="2527" spans="3:4">
      <c r="C2527" s="20"/>
      <c r="D2527" s="20"/>
    </row>
    <row r="2528" spans="3:4">
      <c r="C2528" s="20"/>
      <c r="D2528" s="20"/>
    </row>
    <row r="2529" spans="3:4">
      <c r="C2529" s="20"/>
      <c r="D2529" s="20"/>
    </row>
    <row r="2530" spans="3:4">
      <c r="C2530" s="20"/>
      <c r="D2530" s="20"/>
    </row>
    <row r="2531" spans="3:4">
      <c r="C2531" s="20"/>
      <c r="D2531" s="20"/>
    </row>
    <row r="2532" spans="3:4">
      <c r="C2532" s="20"/>
      <c r="D2532" s="20"/>
    </row>
    <row r="2533" spans="3:4">
      <c r="C2533" s="20"/>
      <c r="D2533" s="20"/>
    </row>
    <row r="2534" spans="3:4">
      <c r="C2534" s="20"/>
      <c r="D2534" s="20"/>
    </row>
    <row r="2535" spans="3:4">
      <c r="C2535" s="20"/>
      <c r="D2535" s="20"/>
    </row>
    <row r="2536" spans="3:4">
      <c r="C2536" s="20"/>
      <c r="D2536" s="20"/>
    </row>
    <row r="2537" spans="3:4">
      <c r="C2537" s="20"/>
      <c r="D2537" s="20"/>
    </row>
    <row r="2538" spans="3:4">
      <c r="C2538" s="20"/>
      <c r="D2538" s="20"/>
    </row>
    <row r="2539" spans="3:4">
      <c r="C2539" s="20"/>
      <c r="D2539" s="20"/>
    </row>
    <row r="2540" spans="3:4">
      <c r="C2540" s="20"/>
      <c r="D2540" s="20"/>
    </row>
    <row r="2541" spans="3:4">
      <c r="C2541" s="20"/>
      <c r="D2541" s="20"/>
    </row>
    <row r="2542" spans="3:4">
      <c r="C2542" s="20"/>
      <c r="D2542" s="20"/>
    </row>
    <row r="2543" spans="3:4">
      <c r="C2543" s="20"/>
      <c r="D2543" s="20"/>
    </row>
    <row r="2544" spans="3:4">
      <c r="C2544" s="20"/>
      <c r="D2544" s="20"/>
    </row>
    <row r="2545" spans="3:4">
      <c r="C2545" s="20"/>
      <c r="D2545" s="20"/>
    </row>
    <row r="2546" spans="3:4">
      <c r="C2546" s="20"/>
      <c r="D2546" s="20"/>
    </row>
    <row r="2547" spans="3:4">
      <c r="C2547" s="20"/>
      <c r="D2547" s="20"/>
    </row>
    <row r="2548" spans="3:4">
      <c r="C2548" s="20"/>
      <c r="D2548" s="20"/>
    </row>
    <row r="2549" spans="3:4">
      <c r="C2549" s="20"/>
      <c r="D2549" s="20"/>
    </row>
    <row r="2550" spans="3:4">
      <c r="C2550" s="20"/>
      <c r="D2550" s="20"/>
    </row>
    <row r="2551" spans="3:4">
      <c r="C2551" s="20"/>
      <c r="D2551" s="20"/>
    </row>
    <row r="2552" spans="3:4">
      <c r="C2552" s="20"/>
      <c r="D2552" s="20"/>
    </row>
    <row r="2553" spans="3:4">
      <c r="C2553" s="20"/>
      <c r="D2553" s="20"/>
    </row>
    <row r="2554" spans="3:4">
      <c r="C2554" s="20"/>
      <c r="D2554" s="20"/>
    </row>
    <row r="2555" spans="3:4">
      <c r="C2555" s="20"/>
      <c r="D2555" s="20"/>
    </row>
    <row r="2556" spans="3:4">
      <c r="C2556" s="20"/>
      <c r="D2556" s="20"/>
    </row>
    <row r="2557" spans="3:4">
      <c r="C2557" s="20"/>
      <c r="D2557" s="20"/>
    </row>
    <row r="2558" spans="3:4">
      <c r="C2558" s="20"/>
      <c r="D2558" s="20"/>
    </row>
    <row r="2559" spans="3:4">
      <c r="C2559" s="20"/>
      <c r="D2559" s="20"/>
    </row>
    <row r="2560" spans="3:4">
      <c r="C2560" s="20"/>
      <c r="D2560" s="20"/>
    </row>
    <row r="2561" spans="3:4">
      <c r="C2561" s="20"/>
      <c r="D2561" s="20"/>
    </row>
    <row r="2562" spans="3:4">
      <c r="C2562" s="20"/>
      <c r="D2562" s="20"/>
    </row>
    <row r="2563" spans="3:4">
      <c r="C2563" s="20"/>
      <c r="D2563" s="20"/>
    </row>
    <row r="2564" spans="3:4">
      <c r="C2564" s="20"/>
      <c r="D2564" s="20"/>
    </row>
    <row r="2565" spans="3:4">
      <c r="C2565" s="20"/>
      <c r="D2565" s="20"/>
    </row>
    <row r="2566" spans="3:4">
      <c r="C2566" s="20"/>
      <c r="D2566" s="20"/>
    </row>
    <row r="2567" spans="3:4">
      <c r="C2567" s="20"/>
      <c r="D2567" s="20"/>
    </row>
    <row r="2568" spans="3:4">
      <c r="C2568" s="20"/>
      <c r="D2568" s="20"/>
    </row>
    <row r="2569" spans="3:4">
      <c r="C2569" s="20"/>
      <c r="D2569" s="20"/>
    </row>
    <row r="2570" spans="3:4">
      <c r="C2570" s="20"/>
      <c r="D2570" s="20"/>
    </row>
    <row r="2571" spans="3:4">
      <c r="C2571" s="20"/>
      <c r="D2571" s="20"/>
    </row>
    <row r="2572" spans="3:4">
      <c r="C2572" s="20"/>
      <c r="D2572" s="20"/>
    </row>
    <row r="2573" spans="3:4">
      <c r="C2573" s="20"/>
      <c r="D2573" s="20"/>
    </row>
    <row r="2574" spans="3:4">
      <c r="C2574" s="20"/>
      <c r="D2574" s="20"/>
    </row>
    <row r="2575" spans="3:4">
      <c r="C2575" s="20"/>
      <c r="D2575" s="20"/>
    </row>
    <row r="2576" spans="3:4">
      <c r="C2576" s="20"/>
      <c r="D2576" s="20"/>
    </row>
    <row r="2577" spans="3:4">
      <c r="C2577" s="20"/>
      <c r="D2577" s="20"/>
    </row>
    <row r="2578" spans="3:4">
      <c r="C2578" s="20"/>
      <c r="D2578" s="20"/>
    </row>
    <row r="2579" spans="3:4">
      <c r="C2579" s="20"/>
      <c r="D2579" s="20"/>
    </row>
    <row r="2580" spans="3:4">
      <c r="C2580" s="20"/>
      <c r="D2580" s="20"/>
    </row>
    <row r="2581" spans="3:4">
      <c r="C2581" s="20"/>
      <c r="D2581" s="20"/>
    </row>
    <row r="2582" spans="3:4">
      <c r="C2582" s="20"/>
      <c r="D2582" s="20"/>
    </row>
    <row r="2583" spans="3:4">
      <c r="C2583" s="20"/>
      <c r="D2583" s="20"/>
    </row>
    <row r="2584" spans="3:4">
      <c r="C2584" s="20"/>
      <c r="D2584" s="20"/>
    </row>
    <row r="2585" spans="3:4">
      <c r="C2585" s="20"/>
      <c r="D2585" s="20"/>
    </row>
    <row r="2586" spans="3:4">
      <c r="C2586" s="20"/>
      <c r="D2586" s="20"/>
    </row>
    <row r="2587" spans="3:4">
      <c r="C2587" s="20"/>
      <c r="D2587" s="20"/>
    </row>
    <row r="2588" spans="3:4">
      <c r="C2588" s="20"/>
      <c r="D2588" s="20"/>
    </row>
    <row r="2589" spans="3:4">
      <c r="C2589" s="20"/>
      <c r="D2589" s="20"/>
    </row>
    <row r="2590" spans="3:4">
      <c r="C2590" s="20"/>
      <c r="D2590" s="20"/>
    </row>
    <row r="2591" spans="3:4">
      <c r="C2591" s="20"/>
      <c r="D2591" s="20"/>
    </row>
    <row r="2592" spans="3:4">
      <c r="C2592" s="20"/>
      <c r="D2592" s="20"/>
    </row>
    <row r="2593" spans="3:4">
      <c r="C2593" s="20"/>
      <c r="D2593" s="20"/>
    </row>
    <row r="2594" spans="3:4">
      <c r="C2594" s="20"/>
      <c r="D2594" s="20"/>
    </row>
    <row r="2595" spans="3:4">
      <c r="C2595" s="20"/>
      <c r="D2595" s="20"/>
    </row>
    <row r="2596" spans="3:4">
      <c r="C2596" s="20"/>
      <c r="D2596" s="20"/>
    </row>
    <row r="2597" spans="3:4">
      <c r="C2597" s="20"/>
      <c r="D2597" s="20"/>
    </row>
    <row r="2598" spans="3:4">
      <c r="C2598" s="20"/>
      <c r="D2598" s="20"/>
    </row>
    <row r="2599" spans="3:4">
      <c r="C2599" s="20"/>
      <c r="D2599" s="20"/>
    </row>
    <row r="2600" spans="3:4">
      <c r="C2600" s="20"/>
      <c r="D2600" s="20"/>
    </row>
    <row r="2601" spans="3:4">
      <c r="C2601" s="20"/>
      <c r="D2601" s="20"/>
    </row>
    <row r="2602" spans="3:4">
      <c r="C2602" s="20"/>
      <c r="D2602" s="20"/>
    </row>
    <row r="2603" spans="3:4">
      <c r="C2603" s="20"/>
      <c r="D2603" s="20"/>
    </row>
    <row r="2604" spans="3:4">
      <c r="C2604" s="20"/>
      <c r="D2604" s="20"/>
    </row>
    <row r="2605" spans="3:4">
      <c r="C2605" s="20"/>
      <c r="D2605" s="20"/>
    </row>
    <row r="2606" spans="3:4">
      <c r="C2606" s="20"/>
      <c r="D2606" s="20"/>
    </row>
    <row r="2607" spans="3:4">
      <c r="C2607" s="20"/>
      <c r="D2607" s="20"/>
    </row>
    <row r="2608" spans="3:4">
      <c r="C2608" s="20"/>
      <c r="D2608" s="20"/>
    </row>
    <row r="2609" spans="3:4">
      <c r="C2609" s="20"/>
      <c r="D2609" s="20"/>
    </row>
    <row r="2610" spans="3:4">
      <c r="C2610" s="20"/>
      <c r="D2610" s="20"/>
    </row>
    <row r="2611" spans="3:4">
      <c r="C2611" s="20"/>
      <c r="D2611" s="20"/>
    </row>
    <row r="2612" spans="3:4">
      <c r="C2612" s="20"/>
      <c r="D2612" s="20"/>
    </row>
    <row r="2613" spans="3:4">
      <c r="C2613" s="20"/>
      <c r="D2613" s="20"/>
    </row>
    <row r="2614" spans="3:4">
      <c r="C2614" s="20"/>
      <c r="D2614" s="20"/>
    </row>
    <row r="2615" spans="3:4">
      <c r="C2615" s="20"/>
      <c r="D2615" s="20"/>
    </row>
    <row r="2616" spans="3:4">
      <c r="C2616" s="20"/>
      <c r="D2616" s="20"/>
    </row>
    <row r="2617" spans="3:4">
      <c r="C2617" s="20"/>
      <c r="D2617" s="20"/>
    </row>
    <row r="2618" spans="3:4">
      <c r="C2618" s="20"/>
      <c r="D2618" s="20"/>
    </row>
    <row r="2619" spans="3:4">
      <c r="C2619" s="20"/>
      <c r="D2619" s="20"/>
    </row>
    <row r="2620" spans="3:4">
      <c r="C2620" s="20"/>
      <c r="D2620" s="20"/>
    </row>
    <row r="2621" spans="3:4">
      <c r="C2621" s="20"/>
      <c r="D2621" s="20"/>
    </row>
    <row r="2622" spans="3:4">
      <c r="C2622" s="20"/>
      <c r="D2622" s="20"/>
    </row>
    <row r="2623" spans="3:4">
      <c r="C2623" s="20"/>
      <c r="D2623" s="20"/>
    </row>
    <row r="2624" spans="3:4">
      <c r="C2624" s="20"/>
      <c r="D2624" s="20"/>
    </row>
    <row r="2625" spans="3:4">
      <c r="C2625" s="20"/>
      <c r="D2625" s="20"/>
    </row>
    <row r="2626" spans="3:4">
      <c r="C2626" s="20"/>
      <c r="D2626" s="20"/>
    </row>
    <row r="2627" spans="3:4">
      <c r="C2627" s="20"/>
      <c r="D2627" s="20"/>
    </row>
    <row r="2628" spans="3:4">
      <c r="C2628" s="20"/>
      <c r="D2628" s="20"/>
    </row>
    <row r="2629" spans="3:4">
      <c r="C2629" s="20"/>
      <c r="D2629" s="20"/>
    </row>
    <row r="2630" spans="3:4">
      <c r="C2630" s="20"/>
      <c r="D2630" s="20"/>
    </row>
    <row r="2631" spans="3:4">
      <c r="C2631" s="20"/>
      <c r="D2631" s="20"/>
    </row>
    <row r="2632" spans="3:4">
      <c r="C2632" s="20"/>
      <c r="D2632" s="20"/>
    </row>
    <row r="2633" spans="3:4">
      <c r="C2633" s="20"/>
      <c r="D2633" s="20"/>
    </row>
    <row r="2634" spans="3:4">
      <c r="C2634" s="20"/>
      <c r="D2634" s="20"/>
    </row>
    <row r="2635" spans="3:4">
      <c r="C2635" s="20"/>
      <c r="D2635" s="20"/>
    </row>
    <row r="2636" spans="3:4">
      <c r="C2636" s="20"/>
      <c r="D2636" s="20"/>
    </row>
    <row r="2637" spans="3:4">
      <c r="C2637" s="20"/>
      <c r="D2637" s="20"/>
    </row>
    <row r="2638" spans="3:4">
      <c r="C2638" s="20"/>
      <c r="D2638" s="20"/>
    </row>
    <row r="2639" spans="3:4">
      <c r="C2639" s="20"/>
      <c r="D2639" s="20"/>
    </row>
    <row r="2640" spans="3:4">
      <c r="C2640" s="20"/>
      <c r="D2640" s="20"/>
    </row>
    <row r="2641" spans="3:4">
      <c r="C2641" s="20"/>
      <c r="D2641" s="20"/>
    </row>
    <row r="2642" spans="3:4">
      <c r="C2642" s="20"/>
      <c r="D2642" s="20"/>
    </row>
    <row r="2643" spans="3:4">
      <c r="C2643" s="20"/>
      <c r="D2643" s="20"/>
    </row>
    <row r="2644" spans="3:4">
      <c r="C2644" s="20"/>
      <c r="D2644" s="20"/>
    </row>
    <row r="2645" spans="3:4">
      <c r="C2645" s="20"/>
      <c r="D2645" s="20"/>
    </row>
    <row r="2646" spans="3:4">
      <c r="C2646" s="20"/>
      <c r="D2646" s="20"/>
    </row>
    <row r="2647" spans="3:4">
      <c r="C2647" s="20"/>
      <c r="D2647" s="20"/>
    </row>
    <row r="2648" spans="3:4">
      <c r="C2648" s="20"/>
      <c r="D2648" s="20"/>
    </row>
    <row r="2649" spans="3:4">
      <c r="C2649" s="20"/>
      <c r="D2649" s="20"/>
    </row>
    <row r="2650" spans="3:4">
      <c r="C2650" s="20"/>
      <c r="D2650" s="20"/>
    </row>
    <row r="2651" spans="3:4">
      <c r="C2651" s="20"/>
      <c r="D2651" s="20"/>
    </row>
    <row r="2652" spans="3:4">
      <c r="C2652" s="20"/>
      <c r="D2652" s="20"/>
    </row>
    <row r="2653" spans="3:4">
      <c r="C2653" s="20"/>
      <c r="D2653" s="20"/>
    </row>
    <row r="2654" spans="3:4">
      <c r="C2654" s="20"/>
      <c r="D2654" s="20"/>
    </row>
    <row r="2655" spans="3:4">
      <c r="C2655" s="20"/>
      <c r="D2655" s="20"/>
    </row>
    <row r="2656" spans="3:4">
      <c r="C2656" s="20"/>
      <c r="D2656" s="20"/>
    </row>
    <row r="2657" spans="3:4">
      <c r="C2657" s="20"/>
      <c r="D2657" s="20"/>
    </row>
    <row r="2658" spans="3:4">
      <c r="C2658" s="20"/>
      <c r="D2658" s="20"/>
    </row>
    <row r="2659" spans="3:4">
      <c r="C2659" s="20"/>
      <c r="D2659" s="20"/>
    </row>
    <row r="2660" spans="3:4">
      <c r="C2660" s="20"/>
      <c r="D2660" s="20"/>
    </row>
    <row r="2661" spans="3:4">
      <c r="C2661" s="20"/>
      <c r="D2661" s="20"/>
    </row>
    <row r="2662" spans="3:4">
      <c r="C2662" s="20"/>
      <c r="D2662" s="20"/>
    </row>
    <row r="2663" spans="3:4">
      <c r="C2663" s="20"/>
      <c r="D2663" s="20"/>
    </row>
    <row r="2664" spans="3:4">
      <c r="C2664" s="20"/>
      <c r="D2664" s="20"/>
    </row>
    <row r="2665" spans="3:4">
      <c r="C2665" s="20"/>
      <c r="D2665" s="20"/>
    </row>
    <row r="2666" spans="3:4">
      <c r="C2666" s="20"/>
      <c r="D2666" s="20"/>
    </row>
    <row r="2667" spans="3:4">
      <c r="C2667" s="20"/>
      <c r="D2667" s="20"/>
    </row>
    <row r="2668" spans="3:4">
      <c r="C2668" s="20"/>
      <c r="D2668" s="20"/>
    </row>
    <row r="2669" spans="3:4">
      <c r="C2669" s="20"/>
      <c r="D2669" s="20"/>
    </row>
    <row r="2670" spans="3:4">
      <c r="C2670" s="20"/>
      <c r="D2670" s="20"/>
    </row>
    <row r="2671" spans="3:4">
      <c r="C2671" s="20"/>
      <c r="D2671" s="20"/>
    </row>
    <row r="2672" spans="3:4">
      <c r="C2672" s="20"/>
      <c r="D2672" s="20"/>
    </row>
    <row r="2673" spans="3:4">
      <c r="C2673" s="20"/>
      <c r="D2673" s="20"/>
    </row>
    <row r="2674" spans="3:4">
      <c r="C2674" s="20"/>
      <c r="D2674" s="20"/>
    </row>
    <row r="2675" spans="3:4">
      <c r="C2675" s="20"/>
      <c r="D2675" s="20"/>
    </row>
    <row r="2676" spans="3:4">
      <c r="C2676" s="20"/>
      <c r="D2676" s="20"/>
    </row>
    <row r="2677" spans="3:4">
      <c r="C2677" s="20"/>
      <c r="D2677" s="20"/>
    </row>
    <row r="2678" spans="3:4">
      <c r="C2678" s="20"/>
      <c r="D2678" s="20"/>
    </row>
    <row r="2679" spans="3:4">
      <c r="C2679" s="20"/>
      <c r="D2679" s="20"/>
    </row>
    <row r="2680" spans="3:4">
      <c r="C2680" s="20"/>
      <c r="D2680" s="20"/>
    </row>
    <row r="2681" spans="3:4">
      <c r="C2681" s="20"/>
      <c r="D2681" s="20"/>
    </row>
    <row r="2682" spans="3:4">
      <c r="C2682" s="20"/>
      <c r="D2682" s="20"/>
    </row>
    <row r="2683" spans="3:4">
      <c r="C2683" s="20"/>
      <c r="D2683" s="20"/>
    </row>
    <row r="2684" spans="3:4">
      <c r="C2684" s="20"/>
      <c r="D2684" s="20"/>
    </row>
    <row r="2685" spans="3:4">
      <c r="C2685" s="20"/>
      <c r="D2685" s="20"/>
    </row>
    <row r="2686" spans="3:4">
      <c r="C2686" s="20"/>
      <c r="D2686" s="20"/>
    </row>
    <row r="2687" spans="3:4">
      <c r="C2687" s="20"/>
      <c r="D2687" s="20"/>
    </row>
    <row r="2688" spans="3:4">
      <c r="C2688" s="20"/>
      <c r="D2688" s="20"/>
    </row>
    <row r="2689" spans="3:4">
      <c r="C2689" s="20"/>
      <c r="D2689" s="20"/>
    </row>
    <row r="2690" spans="3:4">
      <c r="C2690" s="20"/>
      <c r="D2690" s="20"/>
    </row>
    <row r="2691" spans="3:4">
      <c r="C2691" s="20"/>
      <c r="D2691" s="20"/>
    </row>
    <row r="2692" spans="3:4">
      <c r="C2692" s="20"/>
      <c r="D2692" s="20"/>
    </row>
    <row r="2693" spans="3:4">
      <c r="C2693" s="20"/>
      <c r="D2693" s="20"/>
    </row>
    <row r="2694" spans="3:4">
      <c r="C2694" s="20"/>
      <c r="D2694" s="20"/>
    </row>
    <row r="2695" spans="3:4">
      <c r="C2695" s="20"/>
      <c r="D2695" s="20"/>
    </row>
    <row r="2696" spans="3:4">
      <c r="C2696" s="20"/>
      <c r="D2696" s="20"/>
    </row>
    <row r="2697" spans="3:4">
      <c r="C2697" s="20"/>
      <c r="D2697" s="20"/>
    </row>
    <row r="2698" spans="3:4">
      <c r="C2698" s="20"/>
      <c r="D2698" s="20"/>
    </row>
    <row r="2699" spans="3:4">
      <c r="C2699" s="20"/>
      <c r="D2699" s="20"/>
    </row>
    <row r="2700" spans="3:4">
      <c r="C2700" s="20"/>
      <c r="D2700" s="20"/>
    </row>
    <row r="2701" spans="3:4">
      <c r="C2701" s="20"/>
      <c r="D2701" s="20"/>
    </row>
    <row r="2702" spans="3:4">
      <c r="C2702" s="20"/>
      <c r="D2702" s="20"/>
    </row>
    <row r="2703" spans="3:4">
      <c r="C2703" s="20"/>
      <c r="D2703" s="20"/>
    </row>
    <row r="2704" spans="3:4">
      <c r="C2704" s="20"/>
      <c r="D2704" s="20"/>
    </row>
    <row r="2705" spans="3:4">
      <c r="C2705" s="20"/>
      <c r="D2705" s="20"/>
    </row>
    <row r="2706" spans="3:4">
      <c r="C2706" s="20"/>
      <c r="D2706" s="20"/>
    </row>
    <row r="2707" spans="3:4">
      <c r="C2707" s="20"/>
      <c r="D2707" s="20"/>
    </row>
    <row r="2708" spans="3:4">
      <c r="C2708" s="20"/>
      <c r="D2708" s="20"/>
    </row>
    <row r="2709" spans="3:4">
      <c r="C2709" s="20"/>
      <c r="D2709" s="20"/>
    </row>
    <row r="2710" spans="3:4">
      <c r="C2710" s="20"/>
      <c r="D2710" s="20"/>
    </row>
    <row r="2711" spans="3:4">
      <c r="C2711" s="20"/>
      <c r="D2711" s="20"/>
    </row>
    <row r="2712" spans="3:4">
      <c r="C2712" s="20"/>
      <c r="D2712" s="20"/>
    </row>
    <row r="2713" spans="3:4">
      <c r="C2713" s="20"/>
      <c r="D2713" s="20"/>
    </row>
    <row r="2714" spans="3:4">
      <c r="C2714" s="20"/>
      <c r="D2714" s="20"/>
    </row>
    <row r="2715" spans="3:4">
      <c r="C2715" s="20"/>
      <c r="D2715" s="20"/>
    </row>
    <row r="2716" spans="3:4">
      <c r="C2716" s="20"/>
      <c r="D2716" s="20"/>
    </row>
    <row r="2717" spans="3:4">
      <c r="C2717" s="20"/>
      <c r="D2717" s="20"/>
    </row>
    <row r="2718" spans="3:4">
      <c r="C2718" s="20"/>
      <c r="D2718" s="20"/>
    </row>
    <row r="2719" spans="3:4">
      <c r="C2719" s="20"/>
      <c r="D2719" s="20"/>
    </row>
    <row r="2720" spans="3:4">
      <c r="C2720" s="20"/>
      <c r="D2720" s="20"/>
    </row>
    <row r="2721" spans="3:4">
      <c r="C2721" s="20"/>
      <c r="D2721" s="20"/>
    </row>
    <row r="2722" spans="3:4">
      <c r="C2722" s="20"/>
      <c r="D2722" s="20"/>
    </row>
    <row r="2723" spans="3:4">
      <c r="C2723" s="20"/>
      <c r="D2723" s="20"/>
    </row>
    <row r="2724" spans="3:4">
      <c r="C2724" s="20"/>
      <c r="D2724" s="20"/>
    </row>
    <row r="2725" spans="3:4">
      <c r="C2725" s="20"/>
      <c r="D2725" s="20"/>
    </row>
    <row r="2726" spans="3:4">
      <c r="C2726" s="20"/>
      <c r="D2726" s="20"/>
    </row>
    <row r="2727" spans="3:4">
      <c r="C2727" s="20"/>
      <c r="D2727" s="20"/>
    </row>
    <row r="2728" spans="3:4">
      <c r="C2728" s="20"/>
      <c r="D2728" s="20"/>
    </row>
    <row r="2729" spans="3:4">
      <c r="C2729" s="20"/>
      <c r="D2729" s="20"/>
    </row>
    <row r="2730" spans="3:4">
      <c r="C2730" s="20"/>
      <c r="D2730" s="20"/>
    </row>
    <row r="2731" spans="3:4">
      <c r="C2731" s="20"/>
      <c r="D2731" s="20"/>
    </row>
    <row r="2732" spans="3:4">
      <c r="C2732" s="20"/>
      <c r="D2732" s="20"/>
    </row>
    <row r="2733" spans="3:4">
      <c r="C2733" s="20"/>
      <c r="D2733" s="20"/>
    </row>
    <row r="2734" spans="3:4">
      <c r="C2734" s="20"/>
      <c r="D2734" s="20"/>
    </row>
    <row r="2735" spans="3:4">
      <c r="C2735" s="20"/>
      <c r="D2735" s="20"/>
    </row>
    <row r="2736" spans="3:4">
      <c r="C2736" s="20"/>
      <c r="D2736" s="20"/>
    </row>
    <row r="2737" spans="3:4">
      <c r="C2737" s="20"/>
      <c r="D2737" s="20"/>
    </row>
    <row r="2738" spans="3:4">
      <c r="C2738" s="20"/>
      <c r="D2738" s="20"/>
    </row>
    <row r="2739" spans="3:4">
      <c r="C2739" s="20"/>
      <c r="D2739" s="20"/>
    </row>
    <row r="2740" spans="3:4">
      <c r="C2740" s="20"/>
      <c r="D2740" s="20"/>
    </row>
    <row r="2741" spans="3:4">
      <c r="C2741" s="20"/>
      <c r="D2741" s="20"/>
    </row>
    <row r="2742" spans="3:4">
      <c r="C2742" s="20"/>
      <c r="D2742" s="20"/>
    </row>
    <row r="2743" spans="3:4">
      <c r="C2743" s="20"/>
      <c r="D2743" s="20"/>
    </row>
    <row r="2744" spans="3:4">
      <c r="C2744" s="20"/>
      <c r="D2744" s="20"/>
    </row>
    <row r="2745" spans="3:4">
      <c r="C2745" s="20"/>
      <c r="D2745" s="20"/>
    </row>
    <row r="2746" spans="3:4">
      <c r="C2746" s="20"/>
      <c r="D2746" s="20"/>
    </row>
    <row r="2747" spans="3:4">
      <c r="C2747" s="20"/>
      <c r="D2747" s="20"/>
    </row>
    <row r="2748" spans="3:4">
      <c r="C2748" s="20"/>
      <c r="D2748" s="20"/>
    </row>
    <row r="2749" spans="3:4">
      <c r="C2749" s="20"/>
      <c r="D2749" s="20"/>
    </row>
    <row r="2750" spans="3:4">
      <c r="C2750" s="20"/>
      <c r="D2750" s="20"/>
    </row>
    <row r="2751" spans="3:4">
      <c r="C2751" s="20"/>
      <c r="D2751" s="20"/>
    </row>
    <row r="2752" spans="3:4">
      <c r="C2752" s="20"/>
      <c r="D2752" s="20"/>
    </row>
    <row r="2753" spans="3:4">
      <c r="C2753" s="20"/>
      <c r="D2753" s="20"/>
    </row>
    <row r="2754" spans="3:4">
      <c r="C2754" s="20"/>
      <c r="D2754" s="20"/>
    </row>
    <row r="2755" spans="3:4">
      <c r="C2755" s="20"/>
      <c r="D2755" s="20"/>
    </row>
    <row r="2756" spans="3:4">
      <c r="C2756" s="20"/>
      <c r="D2756" s="20"/>
    </row>
    <row r="2757" spans="3:4">
      <c r="C2757" s="20"/>
      <c r="D2757" s="20"/>
    </row>
    <row r="2758" spans="3:4">
      <c r="C2758" s="20"/>
      <c r="D2758" s="20"/>
    </row>
    <row r="2759" spans="3:4">
      <c r="C2759" s="20"/>
      <c r="D2759" s="20"/>
    </row>
    <row r="2760" spans="3:4">
      <c r="C2760" s="20"/>
      <c r="D2760" s="20"/>
    </row>
    <row r="2761" spans="3:4">
      <c r="C2761" s="20"/>
      <c r="D2761" s="20"/>
    </row>
    <row r="2762" spans="3:4">
      <c r="C2762" s="20"/>
      <c r="D2762" s="20"/>
    </row>
    <row r="2763" spans="3:4">
      <c r="C2763" s="20"/>
      <c r="D2763" s="20"/>
    </row>
    <row r="2764" spans="3:4">
      <c r="C2764" s="20"/>
      <c r="D2764" s="20"/>
    </row>
    <row r="2765" spans="3:4">
      <c r="C2765" s="20"/>
      <c r="D2765" s="20"/>
    </row>
    <row r="2766" spans="3:4">
      <c r="C2766" s="20"/>
      <c r="D2766" s="20"/>
    </row>
    <row r="2767" spans="3:4">
      <c r="C2767" s="20"/>
      <c r="D2767" s="20"/>
    </row>
    <row r="2768" spans="3:4">
      <c r="C2768" s="20"/>
      <c r="D2768" s="20"/>
    </row>
    <row r="2769" spans="3:4">
      <c r="C2769" s="20"/>
      <c r="D2769" s="20"/>
    </row>
    <row r="2770" spans="3:4">
      <c r="C2770" s="20"/>
      <c r="D2770" s="20"/>
    </row>
    <row r="2771" spans="3:4">
      <c r="C2771" s="20"/>
      <c r="D2771" s="20"/>
    </row>
    <row r="2772" spans="3:4">
      <c r="C2772" s="20"/>
      <c r="D2772" s="20"/>
    </row>
    <row r="2773" spans="3:4">
      <c r="C2773" s="20"/>
      <c r="D2773" s="20"/>
    </row>
    <row r="2774" spans="3:4">
      <c r="C2774" s="20"/>
      <c r="D2774" s="20"/>
    </row>
    <row r="2775" spans="3:4">
      <c r="C2775" s="20"/>
      <c r="D2775" s="20"/>
    </row>
    <row r="2776" spans="3:4">
      <c r="C2776" s="20"/>
      <c r="D2776" s="20"/>
    </row>
    <row r="2777" spans="3:4">
      <c r="C2777" s="20"/>
      <c r="D2777" s="20"/>
    </row>
    <row r="2778" spans="3:4">
      <c r="C2778" s="20"/>
      <c r="D2778" s="20"/>
    </row>
    <row r="2779" spans="3:4">
      <c r="C2779" s="20"/>
      <c r="D2779" s="20"/>
    </row>
    <row r="2780" spans="3:4">
      <c r="C2780" s="20"/>
      <c r="D2780" s="20"/>
    </row>
    <row r="2781" spans="3:4">
      <c r="C2781" s="20"/>
      <c r="D2781" s="20"/>
    </row>
    <row r="2782" spans="3:4">
      <c r="C2782" s="20"/>
      <c r="D2782" s="20"/>
    </row>
    <row r="2783" spans="3:4">
      <c r="C2783" s="20"/>
      <c r="D2783" s="20"/>
    </row>
    <row r="2784" spans="3:4">
      <c r="C2784" s="20"/>
      <c r="D2784" s="20"/>
    </row>
    <row r="2785" spans="3:4">
      <c r="C2785" s="20"/>
      <c r="D2785" s="20"/>
    </row>
    <row r="2786" spans="3:4">
      <c r="C2786" s="20"/>
      <c r="D2786" s="20"/>
    </row>
    <row r="2787" spans="3:4">
      <c r="C2787" s="20"/>
      <c r="D2787" s="20"/>
    </row>
    <row r="2788" spans="3:4">
      <c r="C2788" s="20"/>
      <c r="D2788" s="20"/>
    </row>
    <row r="2789" spans="3:4">
      <c r="C2789" s="20"/>
      <c r="D2789" s="20"/>
    </row>
    <row r="2790" spans="3:4">
      <c r="C2790" s="20"/>
      <c r="D2790" s="20"/>
    </row>
    <row r="2791" spans="3:4">
      <c r="C2791" s="20"/>
      <c r="D2791" s="20"/>
    </row>
    <row r="2792" spans="3:4">
      <c r="C2792" s="20"/>
      <c r="D2792" s="20"/>
    </row>
    <row r="2793" spans="3:4">
      <c r="C2793" s="20"/>
      <c r="D2793" s="20"/>
    </row>
    <row r="2794" spans="3:4">
      <c r="C2794" s="20"/>
      <c r="D2794" s="20"/>
    </row>
    <row r="2795" spans="3:4">
      <c r="C2795" s="20"/>
      <c r="D2795" s="20"/>
    </row>
    <row r="2796" spans="3:4">
      <c r="C2796" s="20"/>
      <c r="D2796" s="20"/>
    </row>
    <row r="2797" spans="3:4">
      <c r="C2797" s="20"/>
      <c r="D2797" s="20"/>
    </row>
    <row r="2798" spans="3:4">
      <c r="C2798" s="20"/>
      <c r="D2798" s="20"/>
    </row>
    <row r="2799" spans="3:4">
      <c r="C2799" s="20"/>
      <c r="D2799" s="20"/>
    </row>
    <row r="2800" spans="3:4">
      <c r="C2800" s="20"/>
      <c r="D2800" s="20"/>
    </row>
    <row r="2801" spans="3:4">
      <c r="C2801" s="20"/>
      <c r="D2801" s="20"/>
    </row>
    <row r="2802" spans="3:4">
      <c r="C2802" s="20"/>
      <c r="D2802" s="20"/>
    </row>
    <row r="2803" spans="3:4">
      <c r="C2803" s="20"/>
      <c r="D2803" s="20"/>
    </row>
    <row r="2804" spans="3:4">
      <c r="C2804" s="20"/>
      <c r="D2804" s="20"/>
    </row>
    <row r="2805" spans="3:4">
      <c r="C2805" s="20"/>
      <c r="D2805" s="20"/>
    </row>
    <row r="2806" spans="3:4">
      <c r="C2806" s="20"/>
      <c r="D2806" s="20"/>
    </row>
    <row r="2807" spans="3:4">
      <c r="C2807" s="20"/>
      <c r="D2807" s="20"/>
    </row>
    <row r="2808" spans="3:4">
      <c r="C2808" s="20"/>
      <c r="D2808" s="20"/>
    </row>
    <row r="2809" spans="3:4">
      <c r="C2809" s="20"/>
      <c r="D2809" s="20"/>
    </row>
    <row r="2810" spans="3:4">
      <c r="C2810" s="20"/>
      <c r="D2810" s="20"/>
    </row>
    <row r="2811" spans="3:4">
      <c r="C2811" s="20"/>
      <c r="D2811" s="20"/>
    </row>
    <row r="2812" spans="3:4">
      <c r="C2812" s="20"/>
      <c r="D2812" s="20"/>
    </row>
    <row r="2813" spans="3:4">
      <c r="C2813" s="20"/>
      <c r="D2813" s="20"/>
    </row>
    <row r="2814" spans="3:4">
      <c r="C2814" s="20"/>
      <c r="D2814" s="20"/>
    </row>
    <row r="2815" spans="3:4">
      <c r="C2815" s="20"/>
      <c r="D2815" s="20"/>
    </row>
    <row r="2816" spans="3:4">
      <c r="C2816" s="20"/>
      <c r="D2816" s="20"/>
    </row>
    <row r="2817" spans="3:4">
      <c r="C2817" s="20"/>
      <c r="D2817" s="20"/>
    </row>
    <row r="2818" spans="3:4">
      <c r="C2818" s="20"/>
      <c r="D2818" s="20"/>
    </row>
    <row r="2819" spans="3:4">
      <c r="C2819" s="20"/>
      <c r="D2819" s="20"/>
    </row>
    <row r="2820" spans="3:4">
      <c r="C2820" s="20"/>
      <c r="D2820" s="20"/>
    </row>
    <row r="2821" spans="3:4">
      <c r="C2821" s="20"/>
      <c r="D2821" s="20"/>
    </row>
    <row r="2822" spans="3:4">
      <c r="C2822" s="20"/>
      <c r="D2822" s="20"/>
    </row>
    <row r="2823" spans="3:4">
      <c r="C2823" s="20"/>
      <c r="D2823" s="20"/>
    </row>
    <row r="2824" spans="3:4">
      <c r="C2824" s="20"/>
      <c r="D2824" s="20"/>
    </row>
    <row r="2825" spans="3:4">
      <c r="C2825" s="20"/>
      <c r="D2825" s="20"/>
    </row>
    <row r="2826" spans="3:4">
      <c r="C2826" s="20"/>
      <c r="D2826" s="20"/>
    </row>
    <row r="2827" spans="3:4">
      <c r="C2827" s="20"/>
      <c r="D2827" s="20"/>
    </row>
    <row r="2828" spans="3:4">
      <c r="C2828" s="20"/>
      <c r="D2828" s="20"/>
    </row>
    <row r="2829" spans="3:4">
      <c r="C2829" s="20"/>
      <c r="D2829" s="20"/>
    </row>
    <row r="2830" spans="3:4">
      <c r="C2830" s="20"/>
      <c r="D2830" s="20"/>
    </row>
    <row r="2831" spans="3:4">
      <c r="C2831" s="20"/>
      <c r="D2831" s="20"/>
    </row>
    <row r="2832" spans="3:4">
      <c r="C2832" s="20"/>
      <c r="D2832" s="20"/>
    </row>
    <row r="2833" spans="3:4">
      <c r="C2833" s="20"/>
      <c r="D2833" s="20"/>
    </row>
    <row r="2834" spans="3:4">
      <c r="C2834" s="20"/>
      <c r="D2834" s="20"/>
    </row>
    <row r="2835" spans="3:4">
      <c r="C2835" s="20"/>
      <c r="D2835" s="20"/>
    </row>
    <row r="2836" spans="3:4">
      <c r="C2836" s="20"/>
      <c r="D2836" s="20"/>
    </row>
    <row r="2837" spans="3:4">
      <c r="C2837" s="20"/>
      <c r="D2837" s="20"/>
    </row>
    <row r="2838" spans="3:4">
      <c r="C2838" s="20"/>
      <c r="D2838" s="20"/>
    </row>
    <row r="2839" spans="3:4">
      <c r="C2839" s="20"/>
      <c r="D2839" s="20"/>
    </row>
    <row r="2840" spans="3:4">
      <c r="C2840" s="20"/>
      <c r="D2840" s="20"/>
    </row>
    <row r="2841" spans="3:4">
      <c r="C2841" s="20"/>
      <c r="D2841" s="20"/>
    </row>
    <row r="2842" spans="3:4">
      <c r="C2842" s="20"/>
      <c r="D2842" s="20"/>
    </row>
    <row r="2843" spans="3:4">
      <c r="C2843" s="20"/>
      <c r="D2843" s="20"/>
    </row>
    <row r="2844" spans="3:4">
      <c r="C2844" s="20"/>
      <c r="D2844" s="20"/>
    </row>
    <row r="2845" spans="3:4">
      <c r="C2845" s="20"/>
      <c r="D2845" s="20"/>
    </row>
    <row r="2846" spans="3:4">
      <c r="C2846" s="20"/>
      <c r="D2846" s="20"/>
    </row>
    <row r="2847" spans="3:4">
      <c r="C2847" s="20"/>
      <c r="D2847" s="20"/>
    </row>
    <row r="2848" spans="3:4">
      <c r="C2848" s="20"/>
      <c r="D2848" s="20"/>
    </row>
    <row r="2849" spans="3:4">
      <c r="C2849" s="20"/>
      <c r="D2849" s="20"/>
    </row>
    <row r="2850" spans="3:4">
      <c r="C2850" s="20"/>
      <c r="D2850" s="20"/>
    </row>
    <row r="2851" spans="3:4">
      <c r="C2851" s="20"/>
      <c r="D2851" s="20"/>
    </row>
    <row r="2852" spans="3:4">
      <c r="C2852" s="20"/>
      <c r="D2852" s="20"/>
    </row>
    <row r="2853" spans="3:4">
      <c r="C2853" s="20"/>
      <c r="D2853" s="20"/>
    </row>
    <row r="2854" spans="3:4">
      <c r="C2854" s="20"/>
      <c r="D2854" s="20"/>
    </row>
    <row r="2855" spans="3:4">
      <c r="C2855" s="20"/>
      <c r="D2855" s="20"/>
    </row>
    <row r="2856" spans="3:4">
      <c r="C2856" s="20"/>
      <c r="D2856" s="20"/>
    </row>
    <row r="2857" spans="3:4">
      <c r="C2857" s="20"/>
      <c r="D2857" s="20"/>
    </row>
    <row r="2858" spans="3:4">
      <c r="C2858" s="20"/>
      <c r="D2858" s="20"/>
    </row>
    <row r="2859" spans="3:4">
      <c r="C2859" s="20"/>
      <c r="D2859" s="20"/>
    </row>
    <row r="2860" spans="3:4">
      <c r="C2860" s="20"/>
      <c r="D2860" s="20"/>
    </row>
    <row r="2861" spans="3:4">
      <c r="C2861" s="20"/>
      <c r="D2861" s="20"/>
    </row>
    <row r="2862" spans="3:4">
      <c r="C2862" s="20"/>
      <c r="D2862" s="20"/>
    </row>
    <row r="2863" spans="3:4">
      <c r="C2863" s="20"/>
      <c r="D2863" s="20"/>
    </row>
    <row r="2864" spans="3:4">
      <c r="C2864" s="20"/>
      <c r="D2864" s="20"/>
    </row>
    <row r="2865" spans="3:4">
      <c r="C2865" s="20"/>
      <c r="D2865" s="20"/>
    </row>
    <row r="2866" spans="3:4">
      <c r="C2866" s="20"/>
      <c r="D2866" s="20"/>
    </row>
    <row r="2867" spans="3:4">
      <c r="C2867" s="20"/>
      <c r="D2867" s="20"/>
    </row>
    <row r="2868" spans="3:4">
      <c r="C2868" s="20"/>
      <c r="D2868" s="20"/>
    </row>
    <row r="2869" spans="3:4">
      <c r="C2869" s="20"/>
      <c r="D2869" s="20"/>
    </row>
    <row r="2870" spans="3:4">
      <c r="C2870" s="20"/>
      <c r="D2870" s="20"/>
    </row>
    <row r="2871" spans="3:4">
      <c r="C2871" s="20"/>
      <c r="D2871" s="20"/>
    </row>
    <row r="2872" spans="3:4">
      <c r="C2872" s="20"/>
      <c r="D2872" s="20"/>
    </row>
    <row r="2873" spans="3:4">
      <c r="C2873" s="20"/>
      <c r="D2873" s="20"/>
    </row>
    <row r="2874" spans="3:4">
      <c r="C2874" s="20"/>
      <c r="D2874" s="20"/>
    </row>
    <row r="2875" spans="3:4">
      <c r="C2875" s="20"/>
      <c r="D2875" s="20"/>
    </row>
    <row r="2876" spans="3:4">
      <c r="C2876" s="20"/>
      <c r="D2876" s="20"/>
    </row>
    <row r="2877" spans="3:4">
      <c r="C2877" s="20"/>
      <c r="D2877" s="20"/>
    </row>
    <row r="2878" spans="3:4">
      <c r="C2878" s="20"/>
      <c r="D2878" s="20"/>
    </row>
    <row r="2879" spans="3:4">
      <c r="C2879" s="20"/>
      <c r="D2879" s="20"/>
    </row>
    <row r="2880" spans="3:4">
      <c r="C2880" s="20"/>
      <c r="D2880" s="20"/>
    </row>
    <row r="2881" spans="3:4">
      <c r="C2881" s="20"/>
      <c r="D2881" s="20"/>
    </row>
    <row r="2882" spans="3:4">
      <c r="C2882" s="20"/>
      <c r="D2882" s="20"/>
    </row>
    <row r="2883" spans="3:4">
      <c r="C2883" s="20"/>
      <c r="D2883" s="20"/>
    </row>
    <row r="2884" spans="3:4">
      <c r="C2884" s="20"/>
      <c r="D2884" s="20"/>
    </row>
    <row r="2885" spans="3:4">
      <c r="C2885" s="20"/>
      <c r="D2885" s="20"/>
    </row>
    <row r="2886" spans="3:4">
      <c r="C2886" s="20"/>
      <c r="D2886" s="20"/>
    </row>
    <row r="2887" spans="3:4">
      <c r="C2887" s="20"/>
      <c r="D2887" s="20"/>
    </row>
    <row r="2888" spans="3:4">
      <c r="C2888" s="20"/>
      <c r="D2888" s="20"/>
    </row>
    <row r="2889" spans="3:4">
      <c r="C2889" s="20"/>
      <c r="D2889" s="20"/>
    </row>
    <row r="2890" spans="3:4">
      <c r="C2890" s="20"/>
      <c r="D2890" s="20"/>
    </row>
    <row r="2891" spans="3:4">
      <c r="C2891" s="20"/>
      <c r="D2891" s="20"/>
    </row>
    <row r="2892" spans="3:4">
      <c r="C2892" s="20"/>
      <c r="D2892" s="20"/>
    </row>
    <row r="2893" spans="3:4">
      <c r="C2893" s="20"/>
      <c r="D2893" s="20"/>
    </row>
    <row r="2894" spans="3:4">
      <c r="C2894" s="20"/>
      <c r="D2894" s="20"/>
    </row>
    <row r="2895" spans="3:4">
      <c r="C2895" s="20"/>
      <c r="D2895" s="20"/>
    </row>
    <row r="2896" spans="3:4">
      <c r="C2896" s="20"/>
      <c r="D2896" s="20"/>
    </row>
    <row r="2897" spans="3:4">
      <c r="C2897" s="20"/>
      <c r="D2897" s="20"/>
    </row>
    <row r="2898" spans="3:4">
      <c r="C2898" s="20"/>
      <c r="D2898" s="20"/>
    </row>
    <row r="2899" spans="3:4">
      <c r="C2899" s="20"/>
      <c r="D2899" s="20"/>
    </row>
    <row r="2900" spans="3:4">
      <c r="C2900" s="20"/>
      <c r="D2900" s="20"/>
    </row>
    <row r="2901" spans="3:4">
      <c r="C2901" s="20"/>
      <c r="D2901" s="20"/>
    </row>
    <row r="2902" spans="3:4">
      <c r="C2902" s="20"/>
      <c r="D2902" s="20"/>
    </row>
    <row r="2903" spans="3:4">
      <c r="C2903" s="20"/>
      <c r="D2903" s="20"/>
    </row>
    <row r="2904" spans="3:4">
      <c r="C2904" s="20"/>
      <c r="D2904" s="20"/>
    </row>
    <row r="2905" spans="3:4">
      <c r="C2905" s="20"/>
      <c r="D2905" s="20"/>
    </row>
    <row r="2906" spans="3:4">
      <c r="C2906" s="20"/>
      <c r="D2906" s="20"/>
    </row>
    <row r="2907" spans="3:4">
      <c r="C2907" s="20"/>
      <c r="D2907" s="20"/>
    </row>
    <row r="2908" spans="3:4">
      <c r="C2908" s="20"/>
      <c r="D2908" s="20"/>
    </row>
    <row r="2909" spans="3:4">
      <c r="C2909" s="20"/>
      <c r="D2909" s="20"/>
    </row>
    <row r="2910" spans="3:4">
      <c r="C2910" s="20"/>
      <c r="D2910" s="20"/>
    </row>
    <row r="2911" spans="3:4">
      <c r="C2911" s="20"/>
      <c r="D2911" s="20"/>
    </row>
    <row r="2912" spans="3:4">
      <c r="C2912" s="20"/>
      <c r="D2912" s="20"/>
    </row>
    <row r="2913" spans="3:4">
      <c r="C2913" s="20"/>
      <c r="D2913" s="20"/>
    </row>
    <row r="2914" spans="3:4">
      <c r="C2914" s="20"/>
      <c r="D2914" s="20"/>
    </row>
    <row r="2915" spans="3:4">
      <c r="C2915" s="20"/>
      <c r="D2915" s="20"/>
    </row>
    <row r="2916" spans="3:4">
      <c r="C2916" s="20"/>
      <c r="D2916" s="20"/>
    </row>
    <row r="2917" spans="3:4">
      <c r="C2917" s="20"/>
      <c r="D2917" s="20"/>
    </row>
    <row r="2918" spans="3:4">
      <c r="C2918" s="20"/>
      <c r="D2918" s="20"/>
    </row>
    <row r="2919" spans="3:4">
      <c r="C2919" s="20"/>
      <c r="D2919" s="20"/>
    </row>
    <row r="2920" spans="3:4">
      <c r="C2920" s="20"/>
      <c r="D2920" s="20"/>
    </row>
    <row r="2921" spans="3:4">
      <c r="C2921" s="20"/>
      <c r="D2921" s="20"/>
    </row>
    <row r="2922" spans="3:4">
      <c r="C2922" s="20"/>
      <c r="D2922" s="20"/>
    </row>
    <row r="2923" spans="3:4">
      <c r="C2923" s="20"/>
      <c r="D2923" s="20"/>
    </row>
    <row r="2924" spans="3:4">
      <c r="C2924" s="20"/>
      <c r="D2924" s="20"/>
    </row>
    <row r="2925" spans="3:4">
      <c r="C2925" s="20"/>
      <c r="D2925" s="20"/>
    </row>
    <row r="2926" spans="3:4">
      <c r="C2926" s="20"/>
      <c r="D2926" s="20"/>
    </row>
    <row r="2927" spans="3:4">
      <c r="C2927" s="20"/>
      <c r="D2927" s="20"/>
    </row>
    <row r="2928" spans="3:4">
      <c r="C2928" s="20"/>
      <c r="D2928" s="20"/>
    </row>
    <row r="2929" spans="3:4">
      <c r="C2929" s="20"/>
      <c r="D2929" s="20"/>
    </row>
    <row r="2930" spans="3:4">
      <c r="C2930" s="20"/>
      <c r="D2930" s="20"/>
    </row>
    <row r="2931" spans="3:4">
      <c r="C2931" s="20"/>
      <c r="D2931" s="20"/>
    </row>
    <row r="2932" spans="3:4">
      <c r="C2932" s="20"/>
      <c r="D2932" s="20"/>
    </row>
    <row r="2933" spans="3:4">
      <c r="C2933" s="20"/>
      <c r="D2933" s="20"/>
    </row>
    <row r="2934" spans="3:4">
      <c r="C2934" s="20"/>
      <c r="D2934" s="20"/>
    </row>
    <row r="2935" spans="3:4">
      <c r="C2935" s="20"/>
      <c r="D2935" s="20"/>
    </row>
    <row r="2936" spans="3:4">
      <c r="C2936" s="20"/>
      <c r="D2936" s="20"/>
    </row>
    <row r="2937" spans="3:4">
      <c r="C2937" s="20"/>
      <c r="D2937" s="20"/>
    </row>
    <row r="2938" spans="3:4">
      <c r="C2938" s="20"/>
      <c r="D2938" s="20"/>
    </row>
    <row r="2939" spans="3:4">
      <c r="C2939" s="20"/>
      <c r="D2939" s="20"/>
    </row>
    <row r="2940" spans="3:4">
      <c r="C2940" s="20"/>
      <c r="D2940" s="20"/>
    </row>
    <row r="2941" spans="3:4">
      <c r="C2941" s="20"/>
      <c r="D2941" s="20"/>
    </row>
    <row r="2942" spans="3:4">
      <c r="C2942" s="20"/>
      <c r="D2942" s="20"/>
    </row>
    <row r="2943" spans="3:4">
      <c r="C2943" s="20"/>
      <c r="D2943" s="20"/>
    </row>
    <row r="2944" spans="3:4">
      <c r="C2944" s="20"/>
      <c r="D2944" s="20"/>
    </row>
    <row r="2945" spans="3:4">
      <c r="C2945" s="20"/>
      <c r="D2945" s="20"/>
    </row>
    <row r="2946" spans="3:4">
      <c r="C2946" s="20"/>
      <c r="D2946" s="20"/>
    </row>
    <row r="2947" spans="3:4">
      <c r="C2947" s="20"/>
      <c r="D2947" s="20"/>
    </row>
    <row r="2948" spans="3:4">
      <c r="C2948" s="20"/>
      <c r="D2948" s="20"/>
    </row>
    <row r="2949" spans="3:4">
      <c r="C2949" s="20"/>
      <c r="D2949" s="20"/>
    </row>
    <row r="2950" spans="3:4">
      <c r="C2950" s="20"/>
      <c r="D2950" s="20"/>
    </row>
    <row r="2951" spans="3:4">
      <c r="C2951" s="20"/>
      <c r="D2951" s="20"/>
    </row>
    <row r="2952" spans="3:4">
      <c r="C2952" s="20"/>
      <c r="D2952" s="20"/>
    </row>
    <row r="2953" spans="3:4">
      <c r="C2953" s="20"/>
      <c r="D2953" s="20"/>
    </row>
    <row r="2954" spans="3:4">
      <c r="C2954" s="20"/>
      <c r="D2954" s="20"/>
    </row>
    <row r="2955" spans="3:4">
      <c r="C2955" s="20"/>
      <c r="D2955" s="20"/>
    </row>
    <row r="2956" spans="3:4">
      <c r="C2956" s="20"/>
      <c r="D2956" s="20"/>
    </row>
    <row r="2957" spans="3:4">
      <c r="C2957" s="20"/>
      <c r="D2957" s="20"/>
    </row>
    <row r="2958" spans="3:4">
      <c r="C2958" s="20"/>
      <c r="D2958" s="20"/>
    </row>
    <row r="2959" spans="3:4">
      <c r="C2959" s="20"/>
      <c r="D2959" s="20"/>
    </row>
    <row r="2960" spans="3:4">
      <c r="C2960" s="20"/>
      <c r="D2960" s="20"/>
    </row>
    <row r="2961" spans="3:4">
      <c r="C2961" s="20"/>
      <c r="D2961" s="20"/>
    </row>
    <row r="2962" spans="3:4">
      <c r="C2962" s="20"/>
      <c r="D2962" s="20"/>
    </row>
    <row r="2963" spans="3:4">
      <c r="C2963" s="20"/>
      <c r="D2963" s="20"/>
    </row>
    <row r="2964" spans="3:4">
      <c r="C2964" s="20"/>
      <c r="D2964" s="20"/>
    </row>
    <row r="2965" spans="3:4">
      <c r="C2965" s="20"/>
      <c r="D2965" s="20"/>
    </row>
    <row r="2966" spans="3:4">
      <c r="C2966" s="20"/>
      <c r="D2966" s="20"/>
    </row>
    <row r="2967" spans="3:4">
      <c r="C2967" s="20"/>
      <c r="D2967" s="20"/>
    </row>
    <row r="2968" spans="3:4">
      <c r="C2968" s="20"/>
      <c r="D2968" s="20"/>
    </row>
    <row r="2969" spans="3:4">
      <c r="C2969" s="20"/>
      <c r="D2969" s="20"/>
    </row>
    <row r="2970" spans="3:4">
      <c r="C2970" s="20"/>
      <c r="D2970" s="20"/>
    </row>
    <row r="2971" spans="3:4">
      <c r="C2971" s="20"/>
      <c r="D2971" s="20"/>
    </row>
    <row r="2972" spans="3:4">
      <c r="C2972" s="20"/>
      <c r="D2972" s="20"/>
    </row>
    <row r="2973" spans="3:4">
      <c r="C2973" s="20"/>
      <c r="D2973" s="20"/>
    </row>
    <row r="2974" spans="3:4">
      <c r="C2974" s="20"/>
      <c r="D2974" s="20"/>
    </row>
    <row r="2975" spans="3:4">
      <c r="C2975" s="20"/>
      <c r="D2975" s="20"/>
    </row>
    <row r="2976" spans="3:4">
      <c r="C2976" s="20"/>
      <c r="D2976" s="20"/>
    </row>
    <row r="2977" spans="3:4">
      <c r="C2977" s="20"/>
      <c r="D2977" s="20"/>
    </row>
    <row r="2978" spans="3:4">
      <c r="C2978" s="20"/>
      <c r="D2978" s="20"/>
    </row>
    <row r="2979" spans="3:4">
      <c r="C2979" s="20"/>
      <c r="D2979" s="20"/>
    </row>
    <row r="2980" spans="3:4">
      <c r="C2980" s="20"/>
      <c r="D2980" s="20"/>
    </row>
    <row r="2981" spans="3:4">
      <c r="C2981" s="20"/>
      <c r="D2981" s="20"/>
    </row>
    <row r="2982" spans="3:4">
      <c r="C2982" s="20"/>
      <c r="D2982" s="20"/>
    </row>
    <row r="2983" spans="3:4">
      <c r="C2983" s="20"/>
      <c r="D2983" s="20"/>
    </row>
    <row r="2984" spans="3:4">
      <c r="C2984" s="20"/>
      <c r="D2984" s="20"/>
    </row>
    <row r="2985" spans="3:4">
      <c r="C2985" s="20"/>
      <c r="D2985" s="20"/>
    </row>
    <row r="2986" spans="3:4">
      <c r="C2986" s="20"/>
      <c r="D2986" s="20"/>
    </row>
    <row r="2987" spans="3:4">
      <c r="C2987" s="20"/>
      <c r="D2987" s="20"/>
    </row>
    <row r="2988" spans="3:4">
      <c r="C2988" s="20"/>
      <c r="D2988" s="20"/>
    </row>
    <row r="2989" spans="3:4">
      <c r="C2989" s="20"/>
      <c r="D2989" s="20"/>
    </row>
    <row r="2990" spans="3:4">
      <c r="C2990" s="20"/>
      <c r="D2990" s="20"/>
    </row>
    <row r="2991" spans="3:4">
      <c r="C2991" s="20"/>
      <c r="D2991" s="20"/>
    </row>
    <row r="2992" spans="3:4">
      <c r="C2992" s="20"/>
      <c r="D2992" s="20"/>
    </row>
    <row r="2993" spans="3:4">
      <c r="C2993" s="20"/>
      <c r="D2993" s="20"/>
    </row>
    <row r="2994" spans="3:4">
      <c r="C2994" s="20"/>
      <c r="D2994" s="20"/>
    </row>
    <row r="2995" spans="3:4">
      <c r="C2995" s="20"/>
      <c r="D2995" s="20"/>
    </row>
    <row r="2996" spans="3:4">
      <c r="C2996" s="20"/>
      <c r="D2996" s="20"/>
    </row>
    <row r="2997" spans="3:4">
      <c r="C2997" s="20"/>
      <c r="D2997" s="20"/>
    </row>
    <row r="2998" spans="3:4">
      <c r="C2998" s="20"/>
      <c r="D2998" s="20"/>
    </row>
    <row r="2999" spans="3:4">
      <c r="C2999" s="20"/>
      <c r="D2999" s="20"/>
    </row>
    <row r="3000" spans="3:4">
      <c r="C3000" s="20"/>
      <c r="D3000" s="20"/>
    </row>
    <row r="3001" spans="3:4">
      <c r="C3001" s="20"/>
      <c r="D3001" s="20"/>
    </row>
    <row r="3002" spans="3:4">
      <c r="C3002" s="20"/>
      <c r="D3002" s="20"/>
    </row>
    <row r="3003" spans="3:4">
      <c r="C3003" s="20"/>
      <c r="D3003" s="20"/>
    </row>
    <row r="3004" spans="3:4">
      <c r="C3004" s="20"/>
      <c r="D3004" s="20"/>
    </row>
    <row r="3005" spans="3:4">
      <c r="C3005" s="20"/>
      <c r="D3005" s="20"/>
    </row>
    <row r="3006" spans="3:4">
      <c r="C3006" s="20"/>
      <c r="D3006" s="20"/>
    </row>
    <row r="3007" spans="3:4">
      <c r="C3007" s="20"/>
      <c r="D3007" s="20"/>
    </row>
    <row r="3008" spans="3:4">
      <c r="C3008" s="20"/>
      <c r="D3008" s="20"/>
    </row>
    <row r="3009" spans="3:4">
      <c r="C3009" s="20"/>
      <c r="D3009" s="20"/>
    </row>
    <row r="3010" spans="3:4">
      <c r="C3010" s="20"/>
      <c r="D3010" s="20"/>
    </row>
    <row r="3011" spans="3:4">
      <c r="C3011" s="20"/>
      <c r="D3011" s="20"/>
    </row>
    <row r="3012" spans="3:4">
      <c r="C3012" s="20"/>
      <c r="D3012" s="20"/>
    </row>
    <row r="3013" spans="3:4">
      <c r="C3013" s="20"/>
      <c r="D3013" s="20"/>
    </row>
    <row r="3014" spans="3:4">
      <c r="C3014" s="20"/>
      <c r="D3014" s="20"/>
    </row>
    <row r="3015" spans="3:4">
      <c r="C3015" s="20"/>
      <c r="D3015" s="20"/>
    </row>
    <row r="3016" spans="3:4">
      <c r="C3016" s="20"/>
      <c r="D3016" s="20"/>
    </row>
    <row r="3017" spans="3:4">
      <c r="C3017" s="20"/>
      <c r="D3017" s="20"/>
    </row>
    <row r="3018" spans="3:4">
      <c r="C3018" s="20"/>
      <c r="D3018" s="20"/>
    </row>
    <row r="3019" spans="3:4">
      <c r="C3019" s="20"/>
      <c r="D3019" s="20"/>
    </row>
    <row r="3020" spans="3:4">
      <c r="C3020" s="20"/>
      <c r="D3020" s="20"/>
    </row>
    <row r="3021" spans="3:4">
      <c r="C3021" s="20"/>
      <c r="D3021" s="20"/>
    </row>
    <row r="3022" spans="3:4">
      <c r="C3022" s="20"/>
      <c r="D3022" s="20"/>
    </row>
    <row r="3023" spans="3:4">
      <c r="C3023" s="20"/>
      <c r="D3023" s="20"/>
    </row>
    <row r="3024" spans="3:4">
      <c r="C3024" s="20"/>
      <c r="D3024" s="20"/>
    </row>
    <row r="3025" spans="3:4">
      <c r="C3025" s="20"/>
      <c r="D3025" s="20"/>
    </row>
    <row r="3026" spans="3:4">
      <c r="C3026" s="20"/>
      <c r="D3026" s="20"/>
    </row>
    <row r="3027" spans="3:4">
      <c r="C3027" s="20"/>
      <c r="D3027" s="20"/>
    </row>
    <row r="3028" spans="3:4">
      <c r="C3028" s="20"/>
      <c r="D3028" s="20"/>
    </row>
    <row r="3029" spans="3:4">
      <c r="C3029" s="20"/>
      <c r="D3029" s="20"/>
    </row>
    <row r="3030" spans="3:4">
      <c r="C3030" s="20"/>
      <c r="D3030" s="20"/>
    </row>
    <row r="3031" spans="3:4">
      <c r="C3031" s="20"/>
      <c r="D3031" s="20"/>
    </row>
    <row r="3032" spans="3:4">
      <c r="C3032" s="20"/>
      <c r="D3032" s="20"/>
    </row>
    <row r="3033" spans="3:4">
      <c r="C3033" s="20"/>
      <c r="D3033" s="20"/>
    </row>
    <row r="3034" spans="3:4">
      <c r="C3034" s="20"/>
      <c r="D3034" s="20"/>
    </row>
    <row r="3035" spans="3:4">
      <c r="C3035" s="20"/>
      <c r="D3035" s="20"/>
    </row>
    <row r="3036" spans="3:4">
      <c r="C3036" s="20"/>
      <c r="D3036" s="20"/>
    </row>
    <row r="3037" spans="3:4">
      <c r="C3037" s="20"/>
      <c r="D3037" s="20"/>
    </row>
    <row r="3038" spans="3:4">
      <c r="C3038" s="20"/>
      <c r="D3038" s="20"/>
    </row>
    <row r="3039" spans="3:4">
      <c r="C3039" s="20"/>
      <c r="D3039" s="20"/>
    </row>
    <row r="3040" spans="3:4">
      <c r="C3040" s="20"/>
      <c r="D3040" s="20"/>
    </row>
    <row r="3041" spans="3:4">
      <c r="C3041" s="20"/>
      <c r="D3041" s="20"/>
    </row>
    <row r="3042" spans="3:4">
      <c r="C3042" s="20"/>
      <c r="D3042" s="20"/>
    </row>
    <row r="3043" spans="3:4">
      <c r="C3043" s="20"/>
      <c r="D3043" s="20"/>
    </row>
    <row r="3044" spans="3:4">
      <c r="C3044" s="20"/>
      <c r="D3044" s="20"/>
    </row>
    <row r="3045" spans="3:4">
      <c r="C3045" s="20"/>
      <c r="D3045" s="20"/>
    </row>
    <row r="3046" spans="3:4">
      <c r="C3046" s="20"/>
      <c r="D3046" s="20"/>
    </row>
    <row r="3047" spans="3:4">
      <c r="C3047" s="20"/>
      <c r="D3047" s="20"/>
    </row>
    <row r="3048" spans="3:4">
      <c r="C3048" s="20"/>
      <c r="D3048" s="20"/>
    </row>
    <row r="3049" spans="3:4">
      <c r="C3049" s="20"/>
      <c r="D3049" s="20"/>
    </row>
    <row r="3050" spans="3:4">
      <c r="C3050" s="20"/>
      <c r="D3050" s="20"/>
    </row>
    <row r="3051" spans="3:4">
      <c r="C3051" s="20"/>
      <c r="D3051" s="20"/>
    </row>
    <row r="3052" spans="3:4">
      <c r="C3052" s="20"/>
      <c r="D3052" s="20"/>
    </row>
    <row r="3053" spans="3:4">
      <c r="C3053" s="20"/>
      <c r="D3053" s="20"/>
    </row>
    <row r="3054" spans="3:4">
      <c r="C3054" s="20"/>
      <c r="D3054" s="20"/>
    </row>
    <row r="3055" spans="3:4">
      <c r="C3055" s="20"/>
      <c r="D3055" s="20"/>
    </row>
    <row r="3056" spans="3:4">
      <c r="C3056" s="20"/>
      <c r="D3056" s="20"/>
    </row>
    <row r="3057" spans="3:4">
      <c r="C3057" s="20"/>
      <c r="D3057" s="20"/>
    </row>
    <row r="3058" spans="3:4">
      <c r="C3058" s="20"/>
      <c r="D3058" s="20"/>
    </row>
    <row r="3059" spans="3:4">
      <c r="C3059" s="20"/>
      <c r="D3059" s="20"/>
    </row>
    <row r="3060" spans="3:4">
      <c r="C3060" s="20"/>
      <c r="D3060" s="20"/>
    </row>
    <row r="3061" spans="3:4">
      <c r="C3061" s="20"/>
      <c r="D3061" s="20"/>
    </row>
    <row r="3062" spans="3:4">
      <c r="C3062" s="20"/>
      <c r="D3062" s="20"/>
    </row>
    <row r="3063" spans="3:4">
      <c r="C3063" s="20"/>
      <c r="D3063" s="20"/>
    </row>
    <row r="3064" spans="3:4">
      <c r="C3064" s="20"/>
      <c r="D3064" s="20"/>
    </row>
    <row r="3065" spans="3:4">
      <c r="C3065" s="20"/>
      <c r="D3065" s="20"/>
    </row>
    <row r="3066" spans="3:4">
      <c r="C3066" s="20"/>
      <c r="D3066" s="20"/>
    </row>
    <row r="3067" spans="3:4">
      <c r="C3067" s="20"/>
      <c r="D3067" s="20"/>
    </row>
    <row r="3068" spans="3:4">
      <c r="C3068" s="20"/>
      <c r="D3068" s="20"/>
    </row>
    <row r="3069" spans="3:4">
      <c r="C3069" s="20"/>
      <c r="D3069" s="20"/>
    </row>
    <row r="3070" spans="3:4">
      <c r="C3070" s="20"/>
      <c r="D3070" s="20"/>
    </row>
    <row r="3071" spans="3:4">
      <c r="C3071" s="20"/>
      <c r="D3071" s="20"/>
    </row>
    <row r="3072" spans="3:4">
      <c r="C3072" s="20"/>
      <c r="D3072" s="20"/>
    </row>
    <row r="3073" spans="3:4">
      <c r="C3073" s="20"/>
      <c r="D3073" s="20"/>
    </row>
    <row r="3074" spans="3:4">
      <c r="C3074" s="20"/>
      <c r="D3074" s="20"/>
    </row>
    <row r="3075" spans="3:4">
      <c r="C3075" s="20"/>
      <c r="D3075" s="20"/>
    </row>
    <row r="3076" spans="3:4">
      <c r="C3076" s="20"/>
      <c r="D3076" s="20"/>
    </row>
    <row r="3077" spans="3:4">
      <c r="C3077" s="20"/>
      <c r="D3077" s="20"/>
    </row>
    <row r="3078" spans="3:4">
      <c r="C3078" s="20"/>
      <c r="D3078" s="20"/>
    </row>
    <row r="3079" spans="3:4">
      <c r="C3079" s="20"/>
      <c r="D3079" s="20"/>
    </row>
    <row r="3080" spans="3:4">
      <c r="C3080" s="20"/>
      <c r="D3080" s="20"/>
    </row>
    <row r="3081" spans="3:4">
      <c r="C3081" s="20"/>
      <c r="D3081" s="20"/>
    </row>
    <row r="3082" spans="3:4">
      <c r="C3082" s="20"/>
      <c r="D3082" s="20"/>
    </row>
    <row r="3083" spans="3:4">
      <c r="C3083" s="20"/>
      <c r="D3083" s="20"/>
    </row>
    <row r="3084" spans="3:4">
      <c r="C3084" s="20"/>
      <c r="D3084" s="20"/>
    </row>
    <row r="3085" spans="3:4">
      <c r="C3085" s="20"/>
      <c r="D3085" s="20"/>
    </row>
    <row r="3086" spans="3:4">
      <c r="C3086" s="20"/>
      <c r="D3086" s="20"/>
    </row>
    <row r="3087" spans="3:4">
      <c r="C3087" s="20"/>
      <c r="D3087" s="20"/>
    </row>
    <row r="3088" spans="3:4">
      <c r="C3088" s="20"/>
      <c r="D3088" s="20"/>
    </row>
    <row r="3089" spans="3:4">
      <c r="C3089" s="20"/>
      <c r="D3089" s="20"/>
    </row>
    <row r="3090" spans="3:4">
      <c r="C3090" s="20"/>
      <c r="D3090" s="20"/>
    </row>
    <row r="3091" spans="3:4">
      <c r="C3091" s="20"/>
      <c r="D3091" s="20"/>
    </row>
    <row r="3092" spans="3:4">
      <c r="C3092" s="20"/>
      <c r="D3092" s="20"/>
    </row>
    <row r="3093" spans="3:4">
      <c r="C3093" s="20"/>
      <c r="D3093" s="20"/>
    </row>
    <row r="3094" spans="3:4">
      <c r="C3094" s="20"/>
      <c r="D3094" s="20"/>
    </row>
    <row r="3095" spans="3:4">
      <c r="C3095" s="20"/>
      <c r="D3095" s="20"/>
    </row>
    <row r="3096" spans="3:4">
      <c r="C3096" s="20"/>
      <c r="D3096" s="20"/>
    </row>
    <row r="3097" spans="3:4">
      <c r="C3097" s="20"/>
      <c r="D3097" s="20"/>
    </row>
    <row r="3098" spans="3:4">
      <c r="C3098" s="20"/>
      <c r="D3098" s="20"/>
    </row>
    <row r="3099" spans="3:4">
      <c r="C3099" s="20"/>
      <c r="D3099" s="20"/>
    </row>
    <row r="3100" spans="3:4">
      <c r="C3100" s="20"/>
      <c r="D3100" s="20"/>
    </row>
    <row r="3101" spans="3:4">
      <c r="C3101" s="20"/>
      <c r="D3101" s="20"/>
    </row>
    <row r="3102" spans="3:4">
      <c r="C3102" s="20"/>
      <c r="D3102" s="20"/>
    </row>
    <row r="3103" spans="3:4">
      <c r="C3103" s="20"/>
      <c r="D3103" s="20"/>
    </row>
    <row r="3104" spans="3:4">
      <c r="C3104" s="20"/>
      <c r="D3104" s="20"/>
    </row>
    <row r="3105" spans="3:4">
      <c r="C3105" s="20"/>
      <c r="D3105" s="20"/>
    </row>
    <row r="3106" spans="3:4">
      <c r="C3106" s="20"/>
      <c r="D3106" s="20"/>
    </row>
    <row r="3107" spans="3:4">
      <c r="C3107" s="20"/>
      <c r="D3107" s="20"/>
    </row>
    <row r="3108" spans="3:4">
      <c r="C3108" s="20"/>
      <c r="D3108" s="20"/>
    </row>
    <row r="3109" spans="3:4">
      <c r="C3109" s="20"/>
      <c r="D3109" s="20"/>
    </row>
    <row r="3110" spans="3:4">
      <c r="C3110" s="20"/>
      <c r="D3110" s="20"/>
    </row>
    <row r="3111" spans="3:4">
      <c r="C3111" s="20"/>
      <c r="D3111" s="20"/>
    </row>
    <row r="3112" spans="3:4">
      <c r="C3112" s="20"/>
      <c r="D3112" s="20"/>
    </row>
    <row r="3113" spans="3:4">
      <c r="C3113" s="20"/>
      <c r="D3113" s="20"/>
    </row>
    <row r="3114" spans="3:4">
      <c r="C3114" s="20"/>
      <c r="D3114" s="20"/>
    </row>
    <row r="3115" spans="3:4">
      <c r="C3115" s="20"/>
      <c r="D3115" s="20"/>
    </row>
    <row r="3116" spans="3:4">
      <c r="C3116" s="20"/>
      <c r="D3116" s="20"/>
    </row>
    <row r="3117" spans="3:4">
      <c r="C3117" s="20"/>
      <c r="D3117" s="20"/>
    </row>
    <row r="3118" spans="3:4">
      <c r="C3118" s="20"/>
      <c r="D3118" s="20"/>
    </row>
    <row r="3119" spans="3:4">
      <c r="C3119" s="20"/>
      <c r="D3119" s="20"/>
    </row>
    <row r="3120" spans="3:4">
      <c r="C3120" s="20"/>
      <c r="D3120" s="20"/>
    </row>
    <row r="3121" spans="3:4">
      <c r="C3121" s="20"/>
      <c r="D3121" s="20"/>
    </row>
    <row r="3122" spans="3:4">
      <c r="C3122" s="20"/>
      <c r="D3122" s="20"/>
    </row>
    <row r="3123" spans="3:4">
      <c r="C3123" s="20"/>
      <c r="D3123" s="20"/>
    </row>
    <row r="3124" spans="3:4">
      <c r="C3124" s="20"/>
      <c r="D3124" s="20"/>
    </row>
    <row r="3125" spans="3:4">
      <c r="C3125" s="20"/>
      <c r="D3125" s="20"/>
    </row>
    <row r="3126" spans="3:4">
      <c r="C3126" s="20"/>
      <c r="D3126" s="20"/>
    </row>
    <row r="3127" spans="3:4">
      <c r="C3127" s="20"/>
      <c r="D3127" s="20"/>
    </row>
    <row r="3128" spans="3:4">
      <c r="C3128" s="20"/>
      <c r="D3128" s="20"/>
    </row>
    <row r="3129" spans="3:4">
      <c r="C3129" s="20"/>
      <c r="D3129" s="20"/>
    </row>
    <row r="3130" spans="3:4">
      <c r="C3130" s="20"/>
      <c r="D3130" s="20"/>
    </row>
    <row r="3131" spans="3:4">
      <c r="C3131" s="20"/>
      <c r="D3131" s="20"/>
    </row>
    <row r="3132" spans="3:4">
      <c r="C3132" s="20"/>
      <c r="D3132" s="20"/>
    </row>
    <row r="3133" spans="3:4">
      <c r="C3133" s="20"/>
      <c r="D3133" s="20"/>
    </row>
    <row r="3134" spans="3:4">
      <c r="C3134" s="20"/>
      <c r="D3134" s="20"/>
    </row>
    <row r="3135" spans="3:4">
      <c r="C3135" s="20"/>
      <c r="D3135" s="20"/>
    </row>
    <row r="3136" spans="3:4">
      <c r="C3136" s="20"/>
      <c r="D3136" s="20"/>
    </row>
    <row r="3137" spans="3:4">
      <c r="C3137" s="20"/>
      <c r="D3137" s="20"/>
    </row>
    <row r="3138" spans="3:4">
      <c r="C3138" s="20"/>
      <c r="D3138" s="20"/>
    </row>
    <row r="3139" spans="3:4">
      <c r="C3139" s="20"/>
      <c r="D3139" s="20"/>
    </row>
    <row r="3140" spans="3:4">
      <c r="C3140" s="20"/>
      <c r="D3140" s="20"/>
    </row>
    <row r="3141" spans="3:4">
      <c r="C3141" s="20"/>
      <c r="D3141" s="20"/>
    </row>
    <row r="3142" spans="3:4">
      <c r="C3142" s="20"/>
      <c r="D3142" s="20"/>
    </row>
    <row r="3143" spans="3:4">
      <c r="C3143" s="20"/>
      <c r="D3143" s="20"/>
    </row>
    <row r="3144" spans="3:4">
      <c r="C3144" s="20"/>
      <c r="D3144" s="20"/>
    </row>
    <row r="3145" spans="3:4">
      <c r="C3145" s="20"/>
      <c r="D3145" s="20"/>
    </row>
    <row r="3146" spans="3:4">
      <c r="C3146" s="20"/>
      <c r="D3146" s="20"/>
    </row>
    <row r="3147" spans="3:4">
      <c r="C3147" s="20"/>
      <c r="D3147" s="20"/>
    </row>
    <row r="3148" spans="3:4">
      <c r="C3148" s="20"/>
      <c r="D3148" s="20"/>
    </row>
    <row r="3149" spans="3:4">
      <c r="C3149" s="20"/>
      <c r="D3149" s="20"/>
    </row>
    <row r="3150" spans="3:4">
      <c r="C3150" s="20"/>
      <c r="D3150" s="20"/>
    </row>
    <row r="3151" spans="3:4">
      <c r="C3151" s="20"/>
      <c r="D3151" s="20"/>
    </row>
    <row r="3152" spans="3:4">
      <c r="C3152" s="20"/>
      <c r="D3152" s="20"/>
    </row>
    <row r="3153" spans="3:4">
      <c r="C3153" s="20"/>
      <c r="D3153" s="20"/>
    </row>
    <row r="3154" spans="3:4">
      <c r="C3154" s="20"/>
      <c r="D3154" s="20"/>
    </row>
    <row r="3155" spans="3:4">
      <c r="C3155" s="20"/>
      <c r="D3155" s="20"/>
    </row>
    <row r="3156" spans="3:4">
      <c r="C3156" s="20"/>
      <c r="D3156" s="20"/>
    </row>
    <row r="3157" spans="3:4">
      <c r="C3157" s="20"/>
      <c r="D3157" s="20"/>
    </row>
    <row r="3158" spans="3:4">
      <c r="C3158" s="20"/>
      <c r="D3158" s="20"/>
    </row>
    <row r="3159" spans="3:4">
      <c r="C3159" s="20"/>
      <c r="D3159" s="20"/>
    </row>
    <row r="3160" spans="3:4">
      <c r="C3160" s="20"/>
      <c r="D3160" s="20"/>
    </row>
    <row r="3161" spans="3:4">
      <c r="C3161" s="20"/>
      <c r="D3161" s="20"/>
    </row>
    <row r="3162" spans="3:4">
      <c r="C3162" s="20"/>
      <c r="D3162" s="20"/>
    </row>
    <row r="3163" spans="3:4">
      <c r="C3163" s="20"/>
      <c r="D3163" s="20"/>
    </row>
    <row r="3164" spans="3:4">
      <c r="C3164" s="20"/>
      <c r="D3164" s="20"/>
    </row>
    <row r="3165" spans="3:4">
      <c r="C3165" s="20"/>
      <c r="D3165" s="20"/>
    </row>
    <row r="3166" spans="3:4">
      <c r="C3166" s="20"/>
      <c r="D3166" s="20"/>
    </row>
    <row r="3167" spans="3:4">
      <c r="C3167" s="20"/>
      <c r="D3167" s="20"/>
    </row>
    <row r="3168" spans="3:4">
      <c r="C3168" s="20"/>
      <c r="D3168" s="20"/>
    </row>
    <row r="3169" spans="3:4">
      <c r="C3169" s="20"/>
      <c r="D3169" s="20"/>
    </row>
    <row r="3170" spans="3:4">
      <c r="C3170" s="20"/>
      <c r="D3170" s="20"/>
    </row>
    <row r="3171" spans="3:4">
      <c r="C3171" s="20"/>
      <c r="D3171" s="20"/>
    </row>
    <row r="3172" spans="3:4">
      <c r="C3172" s="20"/>
      <c r="D3172" s="20"/>
    </row>
    <row r="3173" spans="3:4">
      <c r="C3173" s="20"/>
      <c r="D3173" s="20"/>
    </row>
    <row r="3174" spans="3:4">
      <c r="C3174" s="20"/>
      <c r="D3174" s="20"/>
    </row>
    <row r="3175" spans="3:4">
      <c r="C3175" s="20"/>
      <c r="D3175" s="20"/>
    </row>
    <row r="3176" spans="3:4">
      <c r="C3176" s="20"/>
      <c r="D3176" s="20"/>
    </row>
    <row r="3177" spans="3:4">
      <c r="C3177" s="20"/>
      <c r="D3177" s="20"/>
    </row>
    <row r="3178" spans="3:4">
      <c r="C3178" s="20"/>
      <c r="D3178" s="20"/>
    </row>
    <row r="3179" spans="3:4">
      <c r="C3179" s="20"/>
      <c r="D3179" s="20"/>
    </row>
    <row r="3180" spans="3:4">
      <c r="C3180" s="20"/>
      <c r="D3180" s="20"/>
    </row>
    <row r="3181" spans="3:4">
      <c r="C3181" s="20"/>
      <c r="D3181" s="20"/>
    </row>
    <row r="3182" spans="3:4">
      <c r="C3182" s="20"/>
      <c r="D3182" s="20"/>
    </row>
    <row r="3183" spans="3:4">
      <c r="C3183" s="20"/>
      <c r="D3183" s="20"/>
    </row>
    <row r="3184" spans="3:4">
      <c r="C3184" s="20"/>
      <c r="D3184" s="20"/>
    </row>
    <row r="3185" spans="3:4">
      <c r="C3185" s="20"/>
      <c r="D3185" s="20"/>
    </row>
    <row r="3186" spans="3:4">
      <c r="C3186" s="20"/>
      <c r="D3186" s="20"/>
    </row>
    <row r="3187" spans="3:4">
      <c r="C3187" s="20"/>
      <c r="D3187" s="20"/>
    </row>
    <row r="3188" spans="3:4">
      <c r="C3188" s="20"/>
      <c r="D3188" s="20"/>
    </row>
    <row r="3189" spans="3:4">
      <c r="C3189" s="20"/>
      <c r="D3189" s="20"/>
    </row>
    <row r="3190" spans="3:4">
      <c r="C3190" s="20"/>
      <c r="D3190" s="20"/>
    </row>
    <row r="3191" spans="3:4">
      <c r="C3191" s="20"/>
      <c r="D3191" s="20"/>
    </row>
    <row r="3192" spans="3:4">
      <c r="C3192" s="20"/>
      <c r="D3192" s="20"/>
    </row>
    <row r="3193" spans="3:4">
      <c r="C3193" s="20"/>
      <c r="D3193" s="20"/>
    </row>
    <row r="3194" spans="3:4">
      <c r="C3194" s="20"/>
      <c r="D3194" s="20"/>
    </row>
    <row r="3195" spans="3:4">
      <c r="C3195" s="20"/>
      <c r="D3195" s="20"/>
    </row>
    <row r="3196" spans="3:4">
      <c r="C3196" s="20"/>
      <c r="D3196" s="20"/>
    </row>
    <row r="3197" spans="3:4">
      <c r="C3197" s="20"/>
      <c r="D3197" s="20"/>
    </row>
    <row r="3198" spans="3:4">
      <c r="C3198" s="20"/>
      <c r="D3198" s="20"/>
    </row>
    <row r="3199" spans="3:4">
      <c r="C3199" s="20"/>
      <c r="D3199" s="20"/>
    </row>
    <row r="3200" spans="3:4">
      <c r="C3200" s="20"/>
      <c r="D3200" s="20"/>
    </row>
    <row r="3201" spans="3:4">
      <c r="C3201" s="20"/>
      <c r="D3201" s="20"/>
    </row>
    <row r="3202" spans="3:4">
      <c r="C3202" s="20"/>
      <c r="D3202" s="20"/>
    </row>
    <row r="3203" spans="3:4">
      <c r="C3203" s="20"/>
      <c r="D3203" s="20"/>
    </row>
    <row r="3204" spans="3:4">
      <c r="C3204" s="20"/>
      <c r="D3204" s="20"/>
    </row>
    <row r="3205" spans="3:4">
      <c r="C3205" s="20"/>
      <c r="D3205" s="20"/>
    </row>
    <row r="3206" spans="3:4">
      <c r="C3206" s="20"/>
      <c r="D3206" s="20"/>
    </row>
    <row r="3207" spans="3:4">
      <c r="C3207" s="20"/>
      <c r="D3207" s="20"/>
    </row>
    <row r="3208" spans="3:4">
      <c r="C3208" s="20"/>
      <c r="D3208" s="20"/>
    </row>
    <row r="3209" spans="3:4">
      <c r="C3209" s="20"/>
      <c r="D3209" s="20"/>
    </row>
    <row r="3210" spans="3:4">
      <c r="C3210" s="20"/>
      <c r="D3210" s="20"/>
    </row>
    <row r="3211" spans="3:4">
      <c r="C3211" s="20"/>
      <c r="D3211" s="20"/>
    </row>
    <row r="3212" spans="3:4">
      <c r="C3212" s="20"/>
      <c r="D3212" s="20"/>
    </row>
    <row r="3213" spans="3:4">
      <c r="C3213" s="20"/>
      <c r="D3213" s="20"/>
    </row>
    <row r="3214" spans="3:4">
      <c r="C3214" s="20"/>
      <c r="D3214" s="20"/>
    </row>
    <row r="3215" spans="3:4">
      <c r="C3215" s="20"/>
      <c r="D3215" s="20"/>
    </row>
    <row r="3216" spans="3:4">
      <c r="C3216" s="20"/>
      <c r="D3216" s="20"/>
    </row>
    <row r="3217" spans="3:4">
      <c r="C3217" s="20"/>
      <c r="D3217" s="20"/>
    </row>
    <row r="3218" spans="3:4">
      <c r="C3218" s="20"/>
      <c r="D3218" s="20"/>
    </row>
    <row r="3219" spans="3:4">
      <c r="C3219" s="20"/>
      <c r="D3219" s="20"/>
    </row>
    <row r="3220" spans="3:4">
      <c r="C3220" s="20"/>
      <c r="D3220" s="20"/>
    </row>
    <row r="3221" spans="3:4">
      <c r="C3221" s="20"/>
      <c r="D3221" s="20"/>
    </row>
    <row r="3222" spans="3:4">
      <c r="C3222" s="20"/>
      <c r="D3222" s="20"/>
    </row>
    <row r="3223" spans="3:4">
      <c r="C3223" s="20"/>
      <c r="D3223" s="20"/>
    </row>
    <row r="3224" spans="3:4">
      <c r="C3224" s="20"/>
      <c r="D3224" s="20"/>
    </row>
    <row r="3225" spans="3:4">
      <c r="C3225" s="20"/>
      <c r="D3225" s="20"/>
    </row>
    <row r="3226" spans="3:4">
      <c r="C3226" s="20"/>
      <c r="D3226" s="20"/>
    </row>
    <row r="3227" spans="3:4">
      <c r="C3227" s="20"/>
      <c r="D3227" s="20"/>
    </row>
    <row r="3228" spans="3:4">
      <c r="C3228" s="20"/>
      <c r="D3228" s="20"/>
    </row>
    <row r="3229" spans="3:4">
      <c r="C3229" s="20"/>
      <c r="D3229" s="20"/>
    </row>
    <row r="3230" spans="3:4">
      <c r="C3230" s="20"/>
      <c r="D3230" s="20"/>
    </row>
    <row r="3231" spans="3:4">
      <c r="C3231" s="20"/>
      <c r="D3231" s="20"/>
    </row>
    <row r="3232" spans="3:4">
      <c r="C3232" s="20"/>
      <c r="D3232" s="20"/>
    </row>
    <row r="3233" spans="3:4">
      <c r="C3233" s="20"/>
      <c r="D3233" s="20"/>
    </row>
    <row r="3234" spans="3:4">
      <c r="C3234" s="20"/>
      <c r="D3234" s="20"/>
    </row>
    <row r="3235" spans="3:4">
      <c r="C3235" s="20"/>
      <c r="D3235" s="20"/>
    </row>
    <row r="3236" spans="3:4">
      <c r="C3236" s="20"/>
      <c r="D3236" s="20"/>
    </row>
    <row r="3237" spans="3:4">
      <c r="C3237" s="20"/>
      <c r="D3237" s="20"/>
    </row>
    <row r="3238" spans="3:4">
      <c r="C3238" s="20"/>
      <c r="D3238" s="20"/>
    </row>
    <row r="3239" spans="3:4">
      <c r="C3239" s="20"/>
      <c r="D3239" s="20"/>
    </row>
    <row r="3240" spans="3:4">
      <c r="C3240" s="20"/>
      <c r="D3240" s="20"/>
    </row>
    <row r="3241" spans="3:4">
      <c r="C3241" s="20"/>
      <c r="D3241" s="20"/>
    </row>
    <row r="3242" spans="3:4">
      <c r="C3242" s="20"/>
      <c r="D3242" s="20"/>
    </row>
    <row r="3243" spans="3:4">
      <c r="C3243" s="20"/>
      <c r="D3243" s="20"/>
    </row>
    <row r="3244" spans="3:4">
      <c r="C3244" s="20"/>
      <c r="D3244" s="20"/>
    </row>
    <row r="3245" spans="3:4">
      <c r="C3245" s="20"/>
      <c r="D3245" s="20"/>
    </row>
    <row r="3246" spans="3:4">
      <c r="C3246" s="20"/>
      <c r="D3246" s="20"/>
    </row>
    <row r="3247" spans="3:4">
      <c r="C3247" s="20"/>
      <c r="D3247" s="20"/>
    </row>
    <row r="3248" spans="3:4">
      <c r="C3248" s="20"/>
      <c r="D3248" s="20"/>
    </row>
    <row r="3249" spans="3:4">
      <c r="C3249" s="20"/>
      <c r="D3249" s="20"/>
    </row>
    <row r="3250" spans="3:4">
      <c r="C3250" s="20"/>
      <c r="D3250" s="20"/>
    </row>
    <row r="3251" spans="3:4">
      <c r="C3251" s="20"/>
      <c r="D3251" s="20"/>
    </row>
    <row r="3252" spans="3:4">
      <c r="C3252" s="20"/>
      <c r="D3252" s="20"/>
    </row>
    <row r="3253" spans="3:4">
      <c r="C3253" s="20"/>
      <c r="D3253" s="20"/>
    </row>
    <row r="3254" spans="3:4">
      <c r="C3254" s="20"/>
      <c r="D3254" s="20"/>
    </row>
    <row r="3255" spans="3:4">
      <c r="C3255" s="20"/>
      <c r="D3255" s="20"/>
    </row>
    <row r="3256" spans="3:4">
      <c r="C3256" s="20"/>
      <c r="D3256" s="20"/>
    </row>
    <row r="3257" spans="3:4">
      <c r="C3257" s="20"/>
      <c r="D3257" s="20"/>
    </row>
    <row r="3258" spans="3:4">
      <c r="C3258" s="20"/>
      <c r="D3258" s="20"/>
    </row>
    <row r="3259" spans="3:4">
      <c r="C3259" s="20"/>
      <c r="D3259" s="20"/>
    </row>
    <row r="3260" spans="3:4">
      <c r="C3260" s="20"/>
      <c r="D3260" s="20"/>
    </row>
    <row r="3261" spans="3:4">
      <c r="C3261" s="20"/>
      <c r="D3261" s="20"/>
    </row>
    <row r="3262" spans="3:4">
      <c r="C3262" s="20"/>
      <c r="D3262" s="20"/>
    </row>
    <row r="3263" spans="3:4">
      <c r="C3263" s="20"/>
      <c r="D3263" s="20"/>
    </row>
    <row r="3264" spans="3:4">
      <c r="C3264" s="20"/>
      <c r="D3264" s="20"/>
    </row>
    <row r="3265" spans="3:4">
      <c r="C3265" s="20"/>
      <c r="D3265" s="20"/>
    </row>
    <row r="3266" spans="3:4">
      <c r="C3266" s="20"/>
      <c r="D3266" s="20"/>
    </row>
    <row r="3267" spans="3:4">
      <c r="C3267" s="20"/>
      <c r="D3267" s="20"/>
    </row>
    <row r="3268" spans="3:4">
      <c r="C3268" s="20"/>
      <c r="D3268" s="20"/>
    </row>
    <row r="3269" spans="3:4">
      <c r="C3269" s="20"/>
      <c r="D3269" s="20"/>
    </row>
    <row r="3270" spans="3:4">
      <c r="C3270" s="20"/>
      <c r="D3270" s="20"/>
    </row>
    <row r="3271" spans="3:4">
      <c r="C3271" s="20"/>
      <c r="D3271" s="20"/>
    </row>
    <row r="3272" spans="3:4">
      <c r="C3272" s="20"/>
      <c r="D3272" s="20"/>
    </row>
    <row r="3273" spans="3:4">
      <c r="C3273" s="20"/>
      <c r="D3273" s="20"/>
    </row>
    <row r="3274" spans="3:4">
      <c r="C3274" s="20"/>
      <c r="D3274" s="20"/>
    </row>
    <row r="3275" spans="3:4">
      <c r="C3275" s="20"/>
      <c r="D3275" s="20"/>
    </row>
    <row r="3276" spans="3:4">
      <c r="C3276" s="20"/>
      <c r="D3276" s="20"/>
    </row>
    <row r="3277" spans="3:4">
      <c r="C3277" s="20"/>
      <c r="D3277" s="20"/>
    </row>
    <row r="3278" spans="3:4">
      <c r="C3278" s="20"/>
      <c r="D3278" s="20"/>
    </row>
    <row r="3279" spans="3:4">
      <c r="C3279" s="20"/>
      <c r="D3279" s="20"/>
    </row>
    <row r="3280" spans="3:4">
      <c r="C3280" s="20"/>
      <c r="D3280" s="20"/>
    </row>
    <row r="3281" spans="3:4">
      <c r="C3281" s="20"/>
      <c r="D3281" s="20"/>
    </row>
    <row r="3282" spans="3:4">
      <c r="C3282" s="20"/>
      <c r="D3282" s="20"/>
    </row>
    <row r="3283" spans="3:4">
      <c r="C3283" s="20"/>
      <c r="D3283" s="20"/>
    </row>
    <row r="3284" spans="3:4">
      <c r="C3284" s="20"/>
      <c r="D3284" s="20"/>
    </row>
    <row r="3285" spans="3:4">
      <c r="C3285" s="20"/>
      <c r="D3285" s="20"/>
    </row>
    <row r="3286" spans="3:4">
      <c r="C3286" s="20"/>
      <c r="D3286" s="20"/>
    </row>
    <row r="3287" spans="3:4">
      <c r="C3287" s="20"/>
      <c r="D3287" s="20"/>
    </row>
    <row r="3288" spans="3:4">
      <c r="C3288" s="20"/>
      <c r="D3288" s="20"/>
    </row>
    <row r="3289" spans="3:4">
      <c r="C3289" s="20"/>
      <c r="D3289" s="20"/>
    </row>
    <row r="3290" spans="3:4">
      <c r="C3290" s="20"/>
      <c r="D3290" s="20"/>
    </row>
    <row r="3291" spans="3:4">
      <c r="C3291" s="20"/>
      <c r="D3291" s="20"/>
    </row>
    <row r="3292" spans="3:4">
      <c r="C3292" s="20"/>
      <c r="D3292" s="20"/>
    </row>
    <row r="3293" spans="3:4">
      <c r="C3293" s="20"/>
      <c r="D3293" s="20"/>
    </row>
    <row r="3294" spans="3:4">
      <c r="C3294" s="20"/>
      <c r="D3294" s="20"/>
    </row>
    <row r="3295" spans="3:4">
      <c r="C3295" s="20"/>
      <c r="D3295" s="20"/>
    </row>
    <row r="3296" spans="3:4">
      <c r="C3296" s="20"/>
      <c r="D3296" s="20"/>
    </row>
    <row r="3297" spans="3:4">
      <c r="C3297" s="20"/>
      <c r="D3297" s="20"/>
    </row>
    <row r="3298" spans="3:4">
      <c r="C3298" s="20"/>
      <c r="D3298" s="20"/>
    </row>
    <row r="3299" spans="3:4">
      <c r="C3299" s="20"/>
      <c r="D3299" s="20"/>
    </row>
    <row r="3300" spans="3:4">
      <c r="C3300" s="20"/>
      <c r="D3300" s="20"/>
    </row>
    <row r="3301" spans="3:4">
      <c r="C3301" s="20"/>
      <c r="D3301" s="20"/>
    </row>
    <row r="3302" spans="3:4">
      <c r="C3302" s="20"/>
      <c r="D3302" s="20"/>
    </row>
    <row r="3303" spans="3:4">
      <c r="C3303" s="20"/>
      <c r="D3303" s="20"/>
    </row>
    <row r="3304" spans="3:4">
      <c r="C3304" s="20"/>
      <c r="D3304" s="20"/>
    </row>
    <row r="3305" spans="3:4">
      <c r="C3305" s="20"/>
      <c r="D3305" s="20"/>
    </row>
    <row r="3306" spans="3:4">
      <c r="C3306" s="20"/>
      <c r="D3306" s="20"/>
    </row>
    <row r="3307" spans="3:4">
      <c r="C3307" s="20"/>
      <c r="D3307" s="20"/>
    </row>
    <row r="3308" spans="3:4">
      <c r="C3308" s="20"/>
      <c r="D3308" s="20"/>
    </row>
    <row r="3309" spans="3:4">
      <c r="C3309" s="20"/>
      <c r="D3309" s="20"/>
    </row>
    <row r="3310" spans="3:4">
      <c r="C3310" s="20"/>
      <c r="D3310" s="20"/>
    </row>
    <row r="3311" spans="3:4">
      <c r="C3311" s="20"/>
      <c r="D3311" s="20"/>
    </row>
    <row r="3312" spans="3:4">
      <c r="C3312" s="20"/>
      <c r="D3312" s="20"/>
    </row>
    <row r="3313" spans="3:4">
      <c r="C3313" s="20"/>
      <c r="D3313" s="20"/>
    </row>
    <row r="3314" spans="3:4">
      <c r="C3314" s="20"/>
      <c r="D3314" s="20"/>
    </row>
    <row r="3315" spans="3:4">
      <c r="C3315" s="20"/>
      <c r="D3315" s="20"/>
    </row>
    <row r="3316" spans="3:4">
      <c r="C3316" s="20"/>
      <c r="D3316" s="20"/>
    </row>
    <row r="3317" spans="3:4">
      <c r="C3317" s="20"/>
      <c r="D3317" s="20"/>
    </row>
    <row r="3318" spans="3:4">
      <c r="C3318" s="20"/>
      <c r="D3318" s="20"/>
    </row>
    <row r="3319" spans="3:4">
      <c r="C3319" s="20"/>
      <c r="D3319" s="20"/>
    </row>
    <row r="3320" spans="3:4">
      <c r="C3320" s="20"/>
      <c r="D3320" s="20"/>
    </row>
    <row r="3321" spans="3:4">
      <c r="C3321" s="20"/>
      <c r="D3321" s="20"/>
    </row>
    <row r="3322" spans="3:4">
      <c r="C3322" s="20"/>
      <c r="D3322" s="20"/>
    </row>
    <row r="3323" spans="3:4">
      <c r="C3323" s="20"/>
      <c r="D3323" s="20"/>
    </row>
    <row r="3324" spans="3:4">
      <c r="C3324" s="20"/>
      <c r="D3324" s="20"/>
    </row>
    <row r="3325" spans="3:4">
      <c r="C3325" s="20"/>
      <c r="D3325" s="20"/>
    </row>
    <row r="3326" spans="3:4">
      <c r="C3326" s="20"/>
      <c r="D3326" s="20"/>
    </row>
    <row r="3327" spans="3:4">
      <c r="C3327" s="20"/>
      <c r="D3327" s="20"/>
    </row>
    <row r="3328" spans="3:4">
      <c r="C3328" s="20"/>
      <c r="D3328" s="20"/>
    </row>
    <row r="3329" spans="3:4">
      <c r="C3329" s="20"/>
      <c r="D3329" s="20"/>
    </row>
    <row r="3330" spans="3:4">
      <c r="C3330" s="20"/>
      <c r="D3330" s="20"/>
    </row>
    <row r="3331" spans="3:4">
      <c r="C3331" s="20"/>
      <c r="D3331" s="20"/>
    </row>
    <row r="3332" spans="3:4">
      <c r="C3332" s="20"/>
      <c r="D3332" s="20"/>
    </row>
    <row r="3333" spans="3:4">
      <c r="C3333" s="20"/>
      <c r="D3333" s="20"/>
    </row>
    <row r="3334" spans="3:4">
      <c r="C3334" s="20"/>
      <c r="D3334" s="20"/>
    </row>
    <row r="3335" spans="3:4">
      <c r="C3335" s="20"/>
      <c r="D3335" s="20"/>
    </row>
    <row r="3336" spans="3:4">
      <c r="C3336" s="20"/>
      <c r="D3336" s="20"/>
    </row>
    <row r="3337" spans="3:4">
      <c r="C3337" s="20"/>
      <c r="D3337" s="20"/>
    </row>
    <row r="3338" spans="3:4">
      <c r="C3338" s="20"/>
      <c r="D3338" s="20"/>
    </row>
    <row r="3339" spans="3:4">
      <c r="C3339" s="20"/>
      <c r="D3339" s="20"/>
    </row>
    <row r="3340" spans="3:4">
      <c r="C3340" s="20"/>
      <c r="D3340" s="20"/>
    </row>
    <row r="3341" spans="3:4">
      <c r="C3341" s="20"/>
      <c r="D3341" s="20"/>
    </row>
    <row r="3342" spans="3:4">
      <c r="C3342" s="20"/>
      <c r="D3342" s="20"/>
    </row>
    <row r="3343" spans="3:4">
      <c r="C3343" s="20"/>
      <c r="D3343" s="20"/>
    </row>
    <row r="3344" spans="3:4">
      <c r="C3344" s="20"/>
      <c r="D3344" s="20"/>
    </row>
    <row r="3345" spans="3:4">
      <c r="C3345" s="20"/>
      <c r="D3345" s="20"/>
    </row>
    <row r="3346" spans="3:4">
      <c r="C3346" s="20"/>
      <c r="D3346" s="20"/>
    </row>
    <row r="3347" spans="3:4">
      <c r="C3347" s="20"/>
      <c r="D3347" s="20"/>
    </row>
    <row r="3348" spans="3:4">
      <c r="C3348" s="20"/>
      <c r="D3348" s="20"/>
    </row>
    <row r="3349" spans="3:4">
      <c r="C3349" s="20"/>
      <c r="D3349" s="20"/>
    </row>
    <row r="3350" spans="3:4">
      <c r="C3350" s="20"/>
      <c r="D3350" s="20"/>
    </row>
    <row r="3351" spans="3:4">
      <c r="C3351" s="20"/>
      <c r="D3351" s="20"/>
    </row>
    <row r="3352" spans="3:4">
      <c r="C3352" s="20"/>
      <c r="D3352" s="20"/>
    </row>
    <row r="3353" spans="3:4">
      <c r="C3353" s="20"/>
      <c r="D3353" s="20"/>
    </row>
    <row r="3354" spans="3:4">
      <c r="C3354" s="20"/>
      <c r="D3354" s="20"/>
    </row>
    <row r="3355" spans="3:4">
      <c r="C3355" s="20"/>
      <c r="D3355" s="20"/>
    </row>
    <row r="3356" spans="3:4">
      <c r="C3356" s="20"/>
      <c r="D3356" s="20"/>
    </row>
    <row r="3357" spans="3:4">
      <c r="C3357" s="20"/>
      <c r="D3357" s="20"/>
    </row>
    <row r="3358" spans="3:4">
      <c r="C3358" s="20"/>
      <c r="D3358" s="20"/>
    </row>
    <row r="3359" spans="3:4">
      <c r="C3359" s="20"/>
      <c r="D3359" s="20"/>
    </row>
    <row r="3360" spans="3:4">
      <c r="C3360" s="20"/>
      <c r="D3360" s="20"/>
    </row>
    <row r="3361" spans="3:4">
      <c r="C3361" s="20"/>
      <c r="D3361" s="20"/>
    </row>
    <row r="3362" spans="3:4">
      <c r="C3362" s="20"/>
      <c r="D3362" s="20"/>
    </row>
    <row r="3363" spans="3:4">
      <c r="C3363" s="20"/>
      <c r="D3363" s="20"/>
    </row>
    <row r="3364" spans="3:4">
      <c r="C3364" s="20"/>
      <c r="D3364" s="20"/>
    </row>
    <row r="3365" spans="3:4">
      <c r="C3365" s="20"/>
      <c r="D3365" s="20"/>
    </row>
    <row r="3366" spans="3:4">
      <c r="C3366" s="20"/>
      <c r="D3366" s="20"/>
    </row>
    <row r="3367" spans="3:4">
      <c r="C3367" s="20"/>
      <c r="D3367" s="20"/>
    </row>
    <row r="3368" spans="3:4">
      <c r="C3368" s="20"/>
      <c r="D3368" s="20"/>
    </row>
    <row r="3369" spans="3:4">
      <c r="C3369" s="20"/>
      <c r="D3369" s="20"/>
    </row>
    <row r="3370" spans="3:4">
      <c r="C3370" s="20"/>
      <c r="D3370" s="20"/>
    </row>
    <row r="3371" spans="3:4">
      <c r="C3371" s="20"/>
      <c r="D3371" s="20"/>
    </row>
    <row r="3372" spans="3:4">
      <c r="C3372" s="20"/>
      <c r="D3372" s="20"/>
    </row>
    <row r="3373" spans="3:4">
      <c r="C3373" s="20"/>
      <c r="D3373" s="20"/>
    </row>
    <row r="3374" spans="3:4">
      <c r="C3374" s="20"/>
      <c r="D3374" s="20"/>
    </row>
    <row r="3375" spans="3:4">
      <c r="C3375" s="20"/>
      <c r="D3375" s="20"/>
    </row>
    <row r="3376" spans="3:4">
      <c r="C3376" s="20"/>
      <c r="D3376" s="20"/>
    </row>
    <row r="3377" spans="3:4">
      <c r="C3377" s="20"/>
      <c r="D3377" s="20"/>
    </row>
    <row r="3378" spans="3:4">
      <c r="C3378" s="20"/>
      <c r="D3378" s="20"/>
    </row>
    <row r="3379" spans="3:4">
      <c r="C3379" s="20"/>
      <c r="D3379" s="20"/>
    </row>
    <row r="3380" spans="3:4">
      <c r="C3380" s="20"/>
      <c r="D3380" s="20"/>
    </row>
    <row r="3381" spans="3:4">
      <c r="C3381" s="20"/>
      <c r="D3381" s="20"/>
    </row>
    <row r="3382" spans="3:4">
      <c r="C3382" s="20"/>
      <c r="D3382" s="20"/>
    </row>
    <row r="3383" spans="3:4">
      <c r="C3383" s="20"/>
      <c r="D3383" s="20"/>
    </row>
    <row r="3384" spans="3:4">
      <c r="C3384" s="20"/>
      <c r="D3384" s="20"/>
    </row>
    <row r="3385" spans="3:4">
      <c r="C3385" s="20"/>
      <c r="D3385" s="20"/>
    </row>
    <row r="3386" spans="3:4">
      <c r="C3386" s="20"/>
      <c r="D3386" s="20"/>
    </row>
    <row r="3387" spans="3:4">
      <c r="C3387" s="20"/>
      <c r="D3387" s="20"/>
    </row>
    <row r="3388" spans="3:4">
      <c r="C3388" s="20"/>
      <c r="D3388" s="20"/>
    </row>
    <row r="3389" spans="3:4">
      <c r="C3389" s="20"/>
      <c r="D3389" s="20"/>
    </row>
    <row r="3390" spans="3:4">
      <c r="C3390" s="20"/>
      <c r="D3390" s="20"/>
    </row>
    <row r="3391" spans="3:4">
      <c r="C3391" s="20"/>
      <c r="D3391" s="20"/>
    </row>
    <row r="3392" spans="3:4">
      <c r="C3392" s="20"/>
      <c r="D3392" s="20"/>
    </row>
    <row r="3393" spans="3:4">
      <c r="C3393" s="20"/>
      <c r="D3393" s="20"/>
    </row>
    <row r="3394" spans="3:4">
      <c r="C3394" s="20"/>
      <c r="D3394" s="20"/>
    </row>
    <row r="3395" spans="3:4">
      <c r="C3395" s="20"/>
      <c r="D3395" s="20"/>
    </row>
    <row r="3396" spans="3:4">
      <c r="C3396" s="20"/>
      <c r="D3396" s="20"/>
    </row>
    <row r="3397" spans="3:4">
      <c r="C3397" s="20"/>
      <c r="D3397" s="20"/>
    </row>
    <row r="3398" spans="3:4">
      <c r="C3398" s="20"/>
      <c r="D3398" s="20"/>
    </row>
    <row r="3399" spans="3:4">
      <c r="C3399" s="20"/>
      <c r="D3399" s="20"/>
    </row>
    <row r="3400" spans="3:4">
      <c r="C3400" s="20"/>
      <c r="D3400" s="20"/>
    </row>
    <row r="3401" spans="3:4">
      <c r="C3401" s="20"/>
      <c r="D3401" s="20"/>
    </row>
    <row r="3402" spans="3:4">
      <c r="C3402" s="20"/>
      <c r="D3402" s="20"/>
    </row>
    <row r="3403" spans="3:4">
      <c r="C3403" s="20"/>
      <c r="D3403" s="20"/>
    </row>
    <row r="3404" spans="3:4">
      <c r="C3404" s="20"/>
      <c r="D3404" s="20"/>
    </row>
    <row r="3405" spans="3:4">
      <c r="C3405" s="20"/>
      <c r="D3405" s="20"/>
    </row>
    <row r="3406" spans="3:4">
      <c r="C3406" s="20"/>
      <c r="D3406" s="20"/>
    </row>
    <row r="3407" spans="3:4">
      <c r="C3407" s="20"/>
      <c r="D3407" s="20"/>
    </row>
    <row r="3408" spans="3:4">
      <c r="C3408" s="20"/>
      <c r="D3408" s="20"/>
    </row>
    <row r="3409" spans="3:4">
      <c r="C3409" s="20"/>
      <c r="D3409" s="20"/>
    </row>
    <row r="3410" spans="3:4">
      <c r="C3410" s="20"/>
      <c r="D3410" s="20"/>
    </row>
    <row r="3411" spans="3:4">
      <c r="C3411" s="20"/>
      <c r="D3411" s="20"/>
    </row>
    <row r="3412" spans="3:4">
      <c r="C3412" s="20"/>
      <c r="D3412" s="20"/>
    </row>
    <row r="3413" spans="3:4">
      <c r="C3413" s="20"/>
      <c r="D3413" s="20"/>
    </row>
    <row r="3414" spans="3:4">
      <c r="C3414" s="20"/>
      <c r="D3414" s="20"/>
    </row>
    <row r="3415" spans="3:4">
      <c r="C3415" s="20"/>
      <c r="D3415" s="20"/>
    </row>
    <row r="3416" spans="3:4">
      <c r="C3416" s="20"/>
      <c r="D3416" s="20"/>
    </row>
    <row r="3417" spans="3:4">
      <c r="C3417" s="20"/>
      <c r="D3417" s="20"/>
    </row>
    <row r="3418" spans="3:4">
      <c r="C3418" s="20"/>
      <c r="D3418" s="20"/>
    </row>
    <row r="3419" spans="3:4">
      <c r="C3419" s="20"/>
      <c r="D3419" s="20"/>
    </row>
    <row r="3420" spans="3:4">
      <c r="C3420" s="20"/>
      <c r="D3420" s="20"/>
    </row>
    <row r="3421" spans="3:4">
      <c r="C3421" s="20"/>
      <c r="D3421" s="20"/>
    </row>
    <row r="3422" spans="3:4">
      <c r="C3422" s="20"/>
      <c r="D3422" s="20"/>
    </row>
    <row r="3423" spans="3:4">
      <c r="C3423" s="20"/>
      <c r="D3423" s="20"/>
    </row>
    <row r="3424" spans="3:4">
      <c r="C3424" s="20"/>
      <c r="D3424" s="20"/>
    </row>
    <row r="3425" spans="3:4">
      <c r="C3425" s="20"/>
      <c r="D3425" s="20"/>
    </row>
    <row r="3426" spans="3:4">
      <c r="C3426" s="20"/>
      <c r="D3426" s="20"/>
    </row>
    <row r="3427" spans="3:4">
      <c r="C3427" s="20"/>
      <c r="D3427" s="20"/>
    </row>
    <row r="3428" spans="3:4">
      <c r="C3428" s="20"/>
      <c r="D3428" s="20"/>
    </row>
    <row r="3429" spans="3:4">
      <c r="C3429" s="20"/>
      <c r="D3429" s="20"/>
    </row>
    <row r="3430" spans="3:4">
      <c r="C3430" s="20"/>
      <c r="D3430" s="20"/>
    </row>
    <row r="3431" spans="3:4">
      <c r="C3431" s="20"/>
      <c r="D3431" s="20"/>
    </row>
    <row r="3432" spans="3:4">
      <c r="C3432" s="20"/>
      <c r="D3432" s="20"/>
    </row>
    <row r="3433" spans="3:4">
      <c r="C3433" s="20"/>
      <c r="D3433" s="20"/>
    </row>
    <row r="3434" spans="3:4">
      <c r="C3434" s="20"/>
      <c r="D3434" s="20"/>
    </row>
    <row r="3435" spans="3:4">
      <c r="C3435" s="20"/>
      <c r="D3435" s="20"/>
    </row>
    <row r="3436" spans="3:4">
      <c r="C3436" s="20"/>
      <c r="D3436" s="20"/>
    </row>
    <row r="3437" spans="3:4">
      <c r="C3437" s="20"/>
      <c r="D3437" s="20"/>
    </row>
    <row r="3438" spans="3:4">
      <c r="C3438" s="20"/>
      <c r="D3438" s="20"/>
    </row>
    <row r="3439" spans="3:4">
      <c r="C3439" s="20"/>
      <c r="D3439" s="20"/>
    </row>
    <row r="3440" spans="3:4">
      <c r="C3440" s="20"/>
      <c r="D3440" s="20"/>
    </row>
    <row r="3441" spans="3:4">
      <c r="C3441" s="20"/>
      <c r="D3441" s="20"/>
    </row>
    <row r="3442" spans="3:4">
      <c r="C3442" s="20"/>
      <c r="D3442" s="20"/>
    </row>
    <row r="3443" spans="3:4">
      <c r="C3443" s="20"/>
      <c r="D3443" s="20"/>
    </row>
    <row r="3444" spans="3:4">
      <c r="C3444" s="20"/>
      <c r="D3444" s="20"/>
    </row>
    <row r="3445" spans="3:4">
      <c r="C3445" s="20"/>
      <c r="D3445" s="20"/>
    </row>
    <row r="3446" spans="3:4">
      <c r="C3446" s="20"/>
      <c r="D3446" s="20"/>
    </row>
    <row r="3447" spans="3:4">
      <c r="C3447" s="20"/>
      <c r="D3447" s="20"/>
    </row>
    <row r="3448" spans="3:4">
      <c r="C3448" s="20"/>
      <c r="D3448" s="20"/>
    </row>
    <row r="3449" spans="3:4">
      <c r="C3449" s="20"/>
      <c r="D3449" s="20"/>
    </row>
    <row r="3450" spans="3:4">
      <c r="C3450" s="20"/>
      <c r="D3450" s="20"/>
    </row>
    <row r="3451" spans="3:4">
      <c r="C3451" s="20"/>
      <c r="D3451" s="20"/>
    </row>
    <row r="3452" spans="3:4">
      <c r="C3452" s="20"/>
      <c r="D3452" s="20"/>
    </row>
    <row r="3453" spans="3:4">
      <c r="C3453" s="20"/>
      <c r="D3453" s="20"/>
    </row>
    <row r="3454" spans="3:4">
      <c r="C3454" s="20"/>
      <c r="D3454" s="20"/>
    </row>
    <row r="3455" spans="3:4">
      <c r="C3455" s="20"/>
      <c r="D3455" s="20"/>
    </row>
    <row r="3456" spans="3:4">
      <c r="C3456" s="20"/>
      <c r="D3456" s="20"/>
    </row>
    <row r="3457" spans="3:4">
      <c r="C3457" s="20"/>
      <c r="D3457" s="20"/>
    </row>
    <row r="3458" spans="3:4">
      <c r="C3458" s="20"/>
      <c r="D3458" s="20"/>
    </row>
    <row r="3459" spans="3:4">
      <c r="C3459" s="20"/>
      <c r="D3459" s="20"/>
    </row>
    <row r="3460" spans="3:4">
      <c r="C3460" s="20"/>
      <c r="D3460" s="20"/>
    </row>
    <row r="3461" spans="3:4">
      <c r="C3461" s="20"/>
      <c r="D3461" s="20"/>
    </row>
    <row r="3462" spans="3:4">
      <c r="C3462" s="20"/>
      <c r="D3462" s="20"/>
    </row>
    <row r="3463" spans="3:4">
      <c r="C3463" s="20"/>
      <c r="D3463" s="20"/>
    </row>
    <row r="3464" spans="3:4">
      <c r="C3464" s="20"/>
      <c r="D3464" s="20"/>
    </row>
    <row r="3465" spans="3:4">
      <c r="C3465" s="20"/>
      <c r="D3465" s="20"/>
    </row>
    <row r="3466" spans="3:4">
      <c r="C3466" s="20"/>
      <c r="D3466" s="20"/>
    </row>
    <row r="3467" spans="3:4">
      <c r="C3467" s="20"/>
      <c r="D3467" s="20"/>
    </row>
    <row r="3468" spans="3:4">
      <c r="C3468" s="20"/>
      <c r="D3468" s="20"/>
    </row>
    <row r="3469" spans="3:4">
      <c r="C3469" s="20"/>
      <c r="D3469" s="20"/>
    </row>
    <row r="3470" spans="3:4">
      <c r="C3470" s="20"/>
      <c r="D3470" s="20"/>
    </row>
    <row r="3471" spans="3:4">
      <c r="C3471" s="20"/>
      <c r="D3471" s="20"/>
    </row>
    <row r="3472" spans="3:4">
      <c r="C3472" s="20"/>
      <c r="D3472" s="20"/>
    </row>
    <row r="3473" spans="3:4">
      <c r="C3473" s="20"/>
      <c r="D3473" s="20"/>
    </row>
    <row r="3474" spans="3:4">
      <c r="C3474" s="20"/>
      <c r="D3474" s="20"/>
    </row>
    <row r="3475" spans="3:4">
      <c r="C3475" s="20"/>
      <c r="D3475" s="20"/>
    </row>
    <row r="3476" spans="3:4">
      <c r="C3476" s="20"/>
      <c r="D3476" s="20"/>
    </row>
    <row r="3477" spans="3:4">
      <c r="C3477" s="20"/>
      <c r="D3477" s="20"/>
    </row>
    <row r="3478" spans="3:4">
      <c r="C3478" s="20"/>
      <c r="D3478" s="20"/>
    </row>
    <row r="3479" spans="3:4">
      <c r="C3479" s="20"/>
      <c r="D3479" s="20"/>
    </row>
    <row r="3480" spans="3:4">
      <c r="C3480" s="20"/>
      <c r="D3480" s="20"/>
    </row>
    <row r="3481" spans="3:4">
      <c r="C3481" s="20"/>
      <c r="D3481" s="20"/>
    </row>
    <row r="3482" spans="3:4">
      <c r="C3482" s="20"/>
      <c r="D3482" s="20"/>
    </row>
    <row r="3483" spans="3:4">
      <c r="C3483" s="20"/>
      <c r="D3483" s="20"/>
    </row>
    <row r="3484" spans="3:4">
      <c r="C3484" s="20"/>
      <c r="D3484" s="20"/>
    </row>
    <row r="3485" spans="3:4">
      <c r="C3485" s="20"/>
      <c r="D3485" s="20"/>
    </row>
    <row r="3486" spans="3:4">
      <c r="C3486" s="20"/>
      <c r="D3486" s="20"/>
    </row>
    <row r="3487" spans="3:4">
      <c r="C3487" s="20"/>
      <c r="D3487" s="20"/>
    </row>
    <row r="3488" spans="3:4">
      <c r="C3488" s="20"/>
      <c r="D3488" s="20"/>
    </row>
    <row r="3489" spans="3:4">
      <c r="C3489" s="20"/>
      <c r="D3489" s="20"/>
    </row>
    <row r="3490" spans="3:4">
      <c r="C3490" s="20"/>
      <c r="D3490" s="20"/>
    </row>
    <row r="3491" spans="3:4">
      <c r="C3491" s="20"/>
      <c r="D3491" s="20"/>
    </row>
    <row r="3492" spans="3:4">
      <c r="C3492" s="20"/>
      <c r="D3492" s="20"/>
    </row>
    <row r="3493" spans="3:4">
      <c r="C3493" s="20"/>
      <c r="D3493" s="20"/>
    </row>
    <row r="3494" spans="3:4">
      <c r="C3494" s="20"/>
      <c r="D3494" s="20"/>
    </row>
    <row r="3495" spans="3:4">
      <c r="C3495" s="20"/>
      <c r="D3495" s="20"/>
    </row>
    <row r="3496" spans="3:4">
      <c r="C3496" s="20"/>
      <c r="D3496" s="20"/>
    </row>
    <row r="3497" spans="3:4">
      <c r="C3497" s="20"/>
      <c r="D3497" s="20"/>
    </row>
    <row r="3498" spans="3:4">
      <c r="C3498" s="20"/>
      <c r="D3498" s="20"/>
    </row>
    <row r="3499" spans="3:4">
      <c r="C3499" s="20"/>
      <c r="D3499" s="20"/>
    </row>
    <row r="3500" spans="3:4">
      <c r="C3500" s="20"/>
      <c r="D3500" s="20"/>
    </row>
    <row r="3501" spans="3:4">
      <c r="C3501" s="20"/>
      <c r="D3501" s="20"/>
    </row>
    <row r="3502" spans="3:4">
      <c r="C3502" s="20"/>
      <c r="D3502" s="20"/>
    </row>
    <row r="3503" spans="3:4">
      <c r="C3503" s="20"/>
      <c r="D3503" s="20"/>
    </row>
    <row r="3504" spans="3:4">
      <c r="C3504" s="20"/>
      <c r="D3504" s="20"/>
    </row>
    <row r="3505" spans="3:4">
      <c r="C3505" s="20"/>
      <c r="D3505" s="20"/>
    </row>
    <row r="3506" spans="3:4">
      <c r="C3506" s="20"/>
      <c r="D3506" s="20"/>
    </row>
    <row r="3507" spans="3:4">
      <c r="C3507" s="20"/>
      <c r="D3507" s="20"/>
    </row>
    <row r="3508" spans="3:4">
      <c r="C3508" s="20"/>
      <c r="D3508" s="20"/>
    </row>
    <row r="3509" spans="3:4">
      <c r="C3509" s="20"/>
      <c r="D3509" s="20"/>
    </row>
    <row r="3510" spans="3:4">
      <c r="C3510" s="20"/>
      <c r="D3510" s="20"/>
    </row>
    <row r="3511" spans="3:4">
      <c r="C3511" s="20"/>
      <c r="D3511" s="20"/>
    </row>
    <row r="3512" spans="3:4">
      <c r="C3512" s="20"/>
      <c r="D3512" s="20"/>
    </row>
    <row r="3513" spans="3:4">
      <c r="C3513" s="20"/>
      <c r="D3513" s="20"/>
    </row>
    <row r="3514" spans="3:4">
      <c r="C3514" s="20"/>
      <c r="D3514" s="20"/>
    </row>
    <row r="3515" spans="3:4">
      <c r="C3515" s="20"/>
      <c r="D3515" s="20"/>
    </row>
    <row r="3516" spans="3:4">
      <c r="C3516" s="20"/>
      <c r="D3516" s="20"/>
    </row>
    <row r="3517" spans="3:4">
      <c r="C3517" s="20"/>
      <c r="D3517" s="20"/>
    </row>
    <row r="3518" spans="3:4">
      <c r="C3518" s="20"/>
      <c r="D3518" s="20"/>
    </row>
    <row r="3519" spans="3:4">
      <c r="C3519" s="20"/>
      <c r="D3519" s="20"/>
    </row>
    <row r="3520" spans="3:4">
      <c r="C3520" s="20"/>
      <c r="D3520" s="20"/>
    </row>
    <row r="3521" spans="3:4">
      <c r="C3521" s="20"/>
      <c r="D3521" s="20"/>
    </row>
    <row r="3522" spans="3:4">
      <c r="C3522" s="20"/>
      <c r="D3522" s="20"/>
    </row>
    <row r="3523" spans="3:4">
      <c r="C3523" s="20"/>
      <c r="D3523" s="20"/>
    </row>
    <row r="3524" spans="3:4">
      <c r="C3524" s="20"/>
      <c r="D3524" s="20"/>
    </row>
    <row r="3525" spans="3:4">
      <c r="C3525" s="20"/>
      <c r="D3525" s="20"/>
    </row>
    <row r="3526" spans="3:4">
      <c r="C3526" s="20"/>
      <c r="D3526" s="20"/>
    </row>
    <row r="3527" spans="3:4">
      <c r="C3527" s="20"/>
      <c r="D3527" s="20"/>
    </row>
    <row r="3528" spans="3:4">
      <c r="C3528" s="20"/>
      <c r="D3528" s="20"/>
    </row>
    <row r="3529" spans="3:4">
      <c r="C3529" s="20"/>
      <c r="D3529" s="20"/>
    </row>
    <row r="3530" spans="3:4">
      <c r="C3530" s="20"/>
      <c r="D3530" s="20"/>
    </row>
    <row r="3531" spans="3:4">
      <c r="C3531" s="20"/>
      <c r="D3531" s="20"/>
    </row>
    <row r="3532" spans="3:4">
      <c r="C3532" s="20"/>
      <c r="D3532" s="20"/>
    </row>
    <row r="3533" spans="3:4">
      <c r="C3533" s="20"/>
      <c r="D3533" s="20"/>
    </row>
    <row r="3534" spans="3:4">
      <c r="C3534" s="20"/>
      <c r="D3534" s="20"/>
    </row>
    <row r="3535" spans="3:4">
      <c r="C3535" s="20"/>
      <c r="D3535" s="20"/>
    </row>
    <row r="3536" spans="3:4">
      <c r="C3536" s="20"/>
      <c r="D3536" s="20"/>
    </row>
    <row r="3537" spans="3:4">
      <c r="C3537" s="20"/>
      <c r="D3537" s="20"/>
    </row>
    <row r="3538" spans="3:4">
      <c r="C3538" s="20"/>
      <c r="D3538" s="20"/>
    </row>
    <row r="3539" spans="3:4">
      <c r="C3539" s="20"/>
      <c r="D3539" s="20"/>
    </row>
    <row r="3540" spans="3:4">
      <c r="C3540" s="20"/>
      <c r="D3540" s="20"/>
    </row>
    <row r="3541" spans="3:4">
      <c r="C3541" s="20"/>
      <c r="D3541" s="20"/>
    </row>
    <row r="3542" spans="3:4">
      <c r="C3542" s="20"/>
      <c r="D3542" s="20"/>
    </row>
    <row r="3543" spans="3:4">
      <c r="C3543" s="20"/>
      <c r="D3543" s="20"/>
    </row>
    <row r="3544" spans="3:4">
      <c r="C3544" s="20"/>
      <c r="D3544" s="20"/>
    </row>
    <row r="3545" spans="3:4">
      <c r="C3545" s="20"/>
      <c r="D3545" s="20"/>
    </row>
    <row r="3546" spans="3:4">
      <c r="C3546" s="20"/>
      <c r="D3546" s="20"/>
    </row>
    <row r="3547" spans="3:4">
      <c r="C3547" s="20"/>
      <c r="D3547" s="20"/>
    </row>
    <row r="3548" spans="3:4">
      <c r="C3548" s="20"/>
      <c r="D3548" s="20"/>
    </row>
    <row r="3549" spans="3:4">
      <c r="C3549" s="20"/>
      <c r="D3549" s="20"/>
    </row>
    <row r="3550" spans="3:4">
      <c r="C3550" s="20"/>
      <c r="D3550" s="20"/>
    </row>
    <row r="3551" spans="3:4">
      <c r="C3551" s="20"/>
      <c r="D3551" s="20"/>
    </row>
    <row r="3552" spans="3:4">
      <c r="C3552" s="20"/>
      <c r="D3552" s="20"/>
    </row>
    <row r="3553" spans="3:4">
      <c r="C3553" s="20"/>
      <c r="D3553" s="20"/>
    </row>
    <row r="3554" spans="3:4">
      <c r="C3554" s="20"/>
      <c r="D3554" s="20"/>
    </row>
    <row r="3555" spans="3:4">
      <c r="C3555" s="20"/>
      <c r="D3555" s="20"/>
    </row>
    <row r="3556" spans="3:4">
      <c r="C3556" s="20"/>
      <c r="D3556" s="20"/>
    </row>
    <row r="3557" spans="3:4">
      <c r="C3557" s="20"/>
      <c r="D3557" s="20"/>
    </row>
    <row r="3558" spans="3:4">
      <c r="C3558" s="20"/>
      <c r="D3558" s="20"/>
    </row>
    <row r="3559" spans="3:4">
      <c r="C3559" s="20"/>
      <c r="D3559" s="20"/>
    </row>
    <row r="3560" spans="3:4">
      <c r="C3560" s="20"/>
      <c r="D3560" s="20"/>
    </row>
    <row r="3561" spans="3:4">
      <c r="C3561" s="20"/>
      <c r="D3561" s="20"/>
    </row>
    <row r="3562" spans="3:4">
      <c r="C3562" s="20"/>
      <c r="D3562" s="20"/>
    </row>
    <row r="3563" spans="3:4">
      <c r="C3563" s="20"/>
      <c r="D3563" s="20"/>
    </row>
    <row r="3564" spans="3:4">
      <c r="C3564" s="20"/>
      <c r="D3564" s="20"/>
    </row>
    <row r="3565" spans="3:4">
      <c r="C3565" s="20"/>
      <c r="D3565" s="20"/>
    </row>
    <row r="3566" spans="3:4">
      <c r="C3566" s="20"/>
      <c r="D3566" s="20"/>
    </row>
    <row r="3567" spans="3:4">
      <c r="C3567" s="20"/>
      <c r="D3567" s="20"/>
    </row>
    <row r="3568" spans="3:4">
      <c r="C3568" s="20"/>
      <c r="D3568" s="20"/>
    </row>
    <row r="3569" spans="3:4">
      <c r="C3569" s="20"/>
      <c r="D3569" s="20"/>
    </row>
    <row r="3570" spans="3:4">
      <c r="C3570" s="20"/>
      <c r="D3570" s="20"/>
    </row>
    <row r="3571" spans="3:4">
      <c r="C3571" s="20"/>
      <c r="D3571" s="20"/>
    </row>
    <row r="3572" spans="3:4">
      <c r="C3572" s="20"/>
      <c r="D3572" s="20"/>
    </row>
    <row r="3573" spans="3:4">
      <c r="C3573" s="20"/>
      <c r="D3573" s="20"/>
    </row>
    <row r="3574" spans="3:4">
      <c r="C3574" s="20"/>
      <c r="D3574" s="20"/>
    </row>
    <row r="3575" spans="3:4">
      <c r="C3575" s="20"/>
      <c r="D3575" s="20"/>
    </row>
    <row r="3576" spans="3:4">
      <c r="C3576" s="20"/>
      <c r="D3576" s="20"/>
    </row>
    <row r="3577" spans="3:4">
      <c r="C3577" s="20"/>
      <c r="D3577" s="20"/>
    </row>
    <row r="3578" spans="3:4">
      <c r="C3578" s="20"/>
      <c r="D3578" s="20"/>
    </row>
    <row r="3579" spans="3:4">
      <c r="C3579" s="20"/>
      <c r="D3579" s="20"/>
    </row>
    <row r="3580" spans="3:4">
      <c r="C3580" s="20"/>
      <c r="D3580" s="20"/>
    </row>
    <row r="3581" spans="3:4">
      <c r="C3581" s="20"/>
      <c r="D3581" s="20"/>
    </row>
    <row r="3582" spans="3:4">
      <c r="C3582" s="20"/>
      <c r="D3582" s="20"/>
    </row>
    <row r="3583" spans="3:4">
      <c r="C3583" s="20"/>
      <c r="D3583" s="20"/>
    </row>
    <row r="3584" spans="3:4">
      <c r="C3584" s="20"/>
      <c r="D3584" s="20"/>
    </row>
    <row r="3585" spans="3:4">
      <c r="C3585" s="20"/>
      <c r="D3585" s="20"/>
    </row>
    <row r="3586" spans="3:4">
      <c r="C3586" s="20"/>
      <c r="D3586" s="20"/>
    </row>
    <row r="3587" spans="3:4">
      <c r="C3587" s="20"/>
      <c r="D3587" s="20"/>
    </row>
    <row r="3588" spans="3:4">
      <c r="C3588" s="20"/>
      <c r="D3588" s="20"/>
    </row>
    <row r="3589" spans="3:4">
      <c r="C3589" s="20"/>
      <c r="D3589" s="20"/>
    </row>
    <row r="3590" spans="3:4">
      <c r="C3590" s="20"/>
      <c r="D3590" s="20"/>
    </row>
    <row r="3591" spans="3:4">
      <c r="C3591" s="20"/>
      <c r="D3591" s="20"/>
    </row>
    <row r="3592" spans="3:4">
      <c r="C3592" s="20"/>
      <c r="D3592" s="20"/>
    </row>
    <row r="3593" spans="3:4">
      <c r="C3593" s="20"/>
      <c r="D3593" s="20"/>
    </row>
    <row r="3594" spans="3:4">
      <c r="C3594" s="20"/>
      <c r="D3594" s="20"/>
    </row>
    <row r="3595" spans="3:4">
      <c r="C3595" s="20"/>
      <c r="D3595" s="20"/>
    </row>
    <row r="3596" spans="3:4">
      <c r="C3596" s="20"/>
      <c r="D3596" s="20"/>
    </row>
    <row r="3597" spans="3:4">
      <c r="C3597" s="20"/>
      <c r="D3597" s="20"/>
    </row>
    <row r="3598" spans="3:4">
      <c r="C3598" s="20"/>
      <c r="D3598" s="20"/>
    </row>
    <row r="3599" spans="3:4">
      <c r="C3599" s="20"/>
      <c r="D3599" s="20"/>
    </row>
    <row r="3600" spans="3:4">
      <c r="C3600" s="20"/>
      <c r="D3600" s="20"/>
    </row>
    <row r="3601" spans="3:4">
      <c r="C3601" s="20"/>
      <c r="D3601" s="20"/>
    </row>
    <row r="3602" spans="3:4">
      <c r="C3602" s="20"/>
      <c r="D3602" s="20"/>
    </row>
    <row r="3603" spans="3:4">
      <c r="C3603" s="20"/>
      <c r="D3603" s="20"/>
    </row>
    <row r="3604" spans="3:4">
      <c r="C3604" s="20"/>
      <c r="D3604" s="20"/>
    </row>
    <row r="3605" spans="3:4">
      <c r="C3605" s="20"/>
      <c r="D3605" s="20"/>
    </row>
    <row r="3606" spans="3:4">
      <c r="C3606" s="20"/>
      <c r="D3606" s="20"/>
    </row>
    <row r="3607" spans="3:4">
      <c r="C3607" s="20"/>
      <c r="D3607" s="20"/>
    </row>
    <row r="3608" spans="3:4">
      <c r="C3608" s="20"/>
      <c r="D3608" s="20"/>
    </row>
    <row r="3609" spans="3:4">
      <c r="C3609" s="20"/>
      <c r="D3609" s="20"/>
    </row>
    <row r="3610" spans="3:4">
      <c r="C3610" s="20"/>
      <c r="D3610" s="20"/>
    </row>
    <row r="3611" spans="3:4">
      <c r="C3611" s="20"/>
      <c r="D3611" s="20"/>
    </row>
    <row r="3612" spans="3:4">
      <c r="C3612" s="20"/>
      <c r="D3612" s="20"/>
    </row>
    <row r="3613" spans="3:4">
      <c r="C3613" s="20"/>
      <c r="D3613" s="20"/>
    </row>
    <row r="3614" spans="3:4">
      <c r="C3614" s="20"/>
      <c r="D3614" s="20"/>
    </row>
    <row r="3615" spans="3:4">
      <c r="C3615" s="20"/>
      <c r="D3615" s="20"/>
    </row>
    <row r="3616" spans="3:4">
      <c r="C3616" s="20"/>
      <c r="D3616" s="20"/>
    </row>
    <row r="3617" spans="3:4">
      <c r="C3617" s="20"/>
      <c r="D3617" s="20"/>
    </row>
    <row r="3618" spans="3:4">
      <c r="C3618" s="20"/>
      <c r="D3618" s="20"/>
    </row>
    <row r="3619" spans="3:4">
      <c r="C3619" s="20"/>
      <c r="D3619" s="20"/>
    </row>
    <row r="3620" spans="3:4">
      <c r="C3620" s="20"/>
      <c r="D3620" s="20"/>
    </row>
    <row r="3621" spans="3:4">
      <c r="C3621" s="20"/>
      <c r="D3621" s="20"/>
    </row>
    <row r="3622" spans="3:4">
      <c r="C3622" s="20"/>
      <c r="D3622" s="20"/>
    </row>
    <row r="3623" spans="3:4">
      <c r="C3623" s="20"/>
      <c r="D3623" s="20"/>
    </row>
    <row r="3624" spans="3:4">
      <c r="C3624" s="20"/>
      <c r="D3624" s="20"/>
    </row>
    <row r="3625" spans="3:4">
      <c r="C3625" s="20"/>
      <c r="D3625" s="20"/>
    </row>
    <row r="3626" spans="3:4">
      <c r="C3626" s="20"/>
      <c r="D3626" s="20"/>
    </row>
    <row r="3627" spans="3:4">
      <c r="C3627" s="20"/>
      <c r="D3627" s="20"/>
    </row>
    <row r="3628" spans="3:4">
      <c r="C3628" s="20"/>
      <c r="D3628" s="20"/>
    </row>
    <row r="3629" spans="3:4">
      <c r="C3629" s="20"/>
      <c r="D3629" s="20"/>
    </row>
    <row r="3630" spans="3:4">
      <c r="C3630" s="20"/>
      <c r="D3630" s="20"/>
    </row>
    <row r="3631" spans="3:4">
      <c r="C3631" s="20"/>
      <c r="D3631" s="20"/>
    </row>
    <row r="3632" spans="3:4">
      <c r="C3632" s="20"/>
      <c r="D3632" s="20"/>
    </row>
    <row r="3633" spans="3:4">
      <c r="C3633" s="20"/>
      <c r="D3633" s="20"/>
    </row>
    <row r="3634" spans="3:4">
      <c r="C3634" s="20"/>
      <c r="D3634" s="20"/>
    </row>
    <row r="3635" spans="3:4">
      <c r="C3635" s="20"/>
      <c r="D3635" s="20"/>
    </row>
    <row r="3636" spans="3:4">
      <c r="C3636" s="20"/>
      <c r="D3636" s="20"/>
    </row>
    <row r="3637" spans="3:4">
      <c r="C3637" s="20"/>
      <c r="D3637" s="20"/>
    </row>
    <row r="3638" spans="3:4">
      <c r="C3638" s="20"/>
      <c r="D3638" s="20"/>
    </row>
    <row r="3639" spans="3:4">
      <c r="C3639" s="20"/>
      <c r="D3639" s="20"/>
    </row>
    <row r="3640" spans="3:4">
      <c r="C3640" s="20"/>
      <c r="D3640" s="20"/>
    </row>
    <row r="3641" spans="3:4">
      <c r="C3641" s="20"/>
      <c r="D3641" s="20"/>
    </row>
    <row r="3642" spans="3:4">
      <c r="C3642" s="20"/>
      <c r="D3642" s="20"/>
    </row>
    <row r="3643" spans="3:4">
      <c r="C3643" s="20"/>
      <c r="D3643" s="20"/>
    </row>
    <row r="3644" spans="3:4">
      <c r="C3644" s="20"/>
      <c r="D3644" s="20"/>
    </row>
    <row r="3645" spans="3:4">
      <c r="C3645" s="20"/>
      <c r="D3645" s="20"/>
    </row>
    <row r="3646" spans="3:4">
      <c r="C3646" s="20"/>
      <c r="D3646" s="20"/>
    </row>
    <row r="3647" spans="3:4">
      <c r="C3647" s="20"/>
      <c r="D3647" s="20"/>
    </row>
    <row r="3648" spans="3:4">
      <c r="C3648" s="20"/>
      <c r="D3648" s="20"/>
    </row>
    <row r="3649" spans="3:4">
      <c r="C3649" s="20"/>
      <c r="D3649" s="20"/>
    </row>
    <row r="3650" spans="3:4">
      <c r="C3650" s="20"/>
      <c r="D3650" s="20"/>
    </row>
    <row r="3651" spans="3:4">
      <c r="C3651" s="20"/>
      <c r="D3651" s="20"/>
    </row>
    <row r="3652" spans="3:4">
      <c r="C3652" s="20"/>
      <c r="D3652" s="20"/>
    </row>
    <row r="3653" spans="3:4">
      <c r="C3653" s="20"/>
      <c r="D3653" s="20"/>
    </row>
    <row r="3654" spans="3:4">
      <c r="C3654" s="20"/>
      <c r="D3654" s="20"/>
    </row>
    <row r="3655" spans="3:4">
      <c r="C3655" s="20"/>
      <c r="D3655" s="20"/>
    </row>
    <row r="3656" spans="3:4">
      <c r="C3656" s="20"/>
      <c r="D3656" s="20"/>
    </row>
    <row r="3657" spans="3:4">
      <c r="C3657" s="20"/>
      <c r="D3657" s="20"/>
    </row>
    <row r="3658" spans="3:4">
      <c r="C3658" s="20"/>
      <c r="D3658" s="20"/>
    </row>
    <row r="3659" spans="3:4">
      <c r="C3659" s="20"/>
      <c r="D3659" s="20"/>
    </row>
    <row r="3660" spans="3:4">
      <c r="C3660" s="20"/>
      <c r="D3660" s="20"/>
    </row>
    <row r="3661" spans="3:4">
      <c r="C3661" s="20"/>
      <c r="D3661" s="20"/>
    </row>
    <row r="3662" spans="3:4">
      <c r="C3662" s="20"/>
      <c r="D3662" s="20"/>
    </row>
    <row r="3663" spans="3:4">
      <c r="C3663" s="20"/>
      <c r="D3663" s="20"/>
    </row>
    <row r="3664" spans="3:4">
      <c r="C3664" s="20"/>
      <c r="D3664" s="20"/>
    </row>
    <row r="3665" spans="3:4">
      <c r="C3665" s="20"/>
      <c r="D3665" s="20"/>
    </row>
    <row r="3666" spans="3:4">
      <c r="C3666" s="20"/>
      <c r="D3666" s="20"/>
    </row>
    <row r="3667" spans="3:4">
      <c r="C3667" s="20"/>
      <c r="D3667" s="20"/>
    </row>
    <row r="3668" spans="3:4">
      <c r="C3668" s="20"/>
      <c r="D3668" s="20"/>
    </row>
    <row r="3669" spans="3:4">
      <c r="C3669" s="20"/>
      <c r="D3669" s="20"/>
    </row>
    <row r="3670" spans="3:4">
      <c r="C3670" s="20"/>
      <c r="D3670" s="20"/>
    </row>
    <row r="3671" spans="3:4">
      <c r="C3671" s="20"/>
      <c r="D3671" s="20"/>
    </row>
    <row r="3672" spans="3:4">
      <c r="C3672" s="20"/>
      <c r="D3672" s="20"/>
    </row>
    <row r="3673" spans="3:4">
      <c r="C3673" s="20"/>
      <c r="D3673" s="20"/>
    </row>
    <row r="3674" spans="3:4">
      <c r="C3674" s="20"/>
      <c r="D3674" s="20"/>
    </row>
    <row r="3675" spans="3:4">
      <c r="C3675" s="20"/>
      <c r="D3675" s="20"/>
    </row>
    <row r="3676" spans="3:4">
      <c r="C3676" s="20"/>
      <c r="D3676" s="20"/>
    </row>
    <row r="3677" spans="3:4">
      <c r="C3677" s="20"/>
      <c r="D3677" s="20"/>
    </row>
    <row r="3678" spans="3:4">
      <c r="C3678" s="20"/>
      <c r="D3678" s="20"/>
    </row>
    <row r="3679" spans="3:4">
      <c r="C3679" s="20"/>
      <c r="D3679" s="20"/>
    </row>
    <row r="3680" spans="3:4">
      <c r="C3680" s="20"/>
      <c r="D3680" s="20"/>
    </row>
    <row r="3681" spans="3:4">
      <c r="C3681" s="20"/>
      <c r="D3681" s="20"/>
    </row>
    <row r="3682" spans="3:4">
      <c r="C3682" s="20"/>
      <c r="D3682" s="20"/>
    </row>
    <row r="3683" spans="3:4">
      <c r="C3683" s="20"/>
      <c r="D3683" s="20"/>
    </row>
    <row r="3684" spans="3:4">
      <c r="C3684" s="20"/>
      <c r="D3684" s="20"/>
    </row>
    <row r="3685" spans="3:4">
      <c r="C3685" s="20"/>
      <c r="D3685" s="20"/>
    </row>
    <row r="3686" spans="3:4">
      <c r="C3686" s="20"/>
      <c r="D3686" s="20"/>
    </row>
    <row r="3687" spans="3:4">
      <c r="C3687" s="20"/>
      <c r="D3687" s="20"/>
    </row>
    <row r="3688" spans="3:4">
      <c r="C3688" s="20"/>
      <c r="D3688" s="20"/>
    </row>
    <row r="3689" spans="3:4">
      <c r="C3689" s="20"/>
      <c r="D3689" s="20"/>
    </row>
    <row r="3690" spans="3:4">
      <c r="C3690" s="20"/>
      <c r="D3690" s="20"/>
    </row>
    <row r="3691" spans="3:4">
      <c r="C3691" s="20"/>
      <c r="D3691" s="20"/>
    </row>
    <row r="3692" spans="3:4">
      <c r="C3692" s="20"/>
      <c r="D3692" s="20"/>
    </row>
    <row r="3693" spans="3:4">
      <c r="C3693" s="20"/>
      <c r="D3693" s="20"/>
    </row>
    <row r="3694" spans="3:4">
      <c r="C3694" s="20"/>
      <c r="D3694" s="20"/>
    </row>
    <row r="3695" spans="3:4">
      <c r="C3695" s="20"/>
      <c r="D3695" s="20"/>
    </row>
    <row r="3696" spans="3:4">
      <c r="C3696" s="20"/>
      <c r="D3696" s="20"/>
    </row>
    <row r="3697" spans="3:4">
      <c r="C3697" s="20"/>
      <c r="D3697" s="20"/>
    </row>
    <row r="3698" spans="3:4">
      <c r="C3698" s="20"/>
      <c r="D3698" s="20"/>
    </row>
    <row r="3699" spans="3:4">
      <c r="C3699" s="20"/>
      <c r="D3699" s="20"/>
    </row>
    <row r="3700" spans="3:4">
      <c r="C3700" s="20"/>
      <c r="D3700" s="20"/>
    </row>
    <row r="3701" spans="3:4">
      <c r="C3701" s="20"/>
      <c r="D3701" s="20"/>
    </row>
    <row r="3702" spans="3:4">
      <c r="C3702" s="20"/>
      <c r="D3702" s="20"/>
    </row>
    <row r="3703" spans="3:4">
      <c r="C3703" s="20"/>
      <c r="D3703" s="20"/>
    </row>
    <row r="3704" spans="3:4">
      <c r="C3704" s="20"/>
      <c r="D3704" s="20"/>
    </row>
    <row r="3705" spans="3:4">
      <c r="C3705" s="20"/>
      <c r="D3705" s="20"/>
    </row>
    <row r="3706" spans="3:4">
      <c r="C3706" s="20"/>
      <c r="D3706" s="20"/>
    </row>
    <row r="3707" spans="3:4">
      <c r="C3707" s="20"/>
      <c r="D3707" s="20"/>
    </row>
    <row r="3708" spans="3:4">
      <c r="C3708" s="20"/>
      <c r="D3708" s="20"/>
    </row>
    <row r="3709" spans="3:4">
      <c r="C3709" s="20"/>
      <c r="D3709" s="20"/>
    </row>
    <row r="3710" spans="3:4">
      <c r="C3710" s="20"/>
      <c r="D3710" s="20"/>
    </row>
    <row r="3711" spans="3:4">
      <c r="C3711" s="20"/>
      <c r="D3711" s="20"/>
    </row>
    <row r="3712" spans="3:4">
      <c r="C3712" s="20"/>
      <c r="D3712" s="20"/>
    </row>
    <row r="3713" spans="3:4">
      <c r="C3713" s="20"/>
      <c r="D3713" s="20"/>
    </row>
    <row r="3714" spans="3:4">
      <c r="C3714" s="20"/>
      <c r="D3714" s="20"/>
    </row>
    <row r="3715" spans="3:4">
      <c r="C3715" s="20"/>
      <c r="D3715" s="20"/>
    </row>
    <row r="3716" spans="3:4">
      <c r="C3716" s="20"/>
      <c r="D3716" s="20"/>
    </row>
    <row r="3717" spans="3:4">
      <c r="C3717" s="20"/>
      <c r="D3717" s="20"/>
    </row>
    <row r="3718" spans="3:4">
      <c r="C3718" s="20"/>
      <c r="D3718" s="20"/>
    </row>
    <row r="3719" spans="3:4">
      <c r="C3719" s="20"/>
      <c r="D3719" s="20"/>
    </row>
    <row r="3720" spans="3:4">
      <c r="C3720" s="20"/>
      <c r="D3720" s="20"/>
    </row>
    <row r="3721" spans="3:4">
      <c r="C3721" s="20"/>
      <c r="D3721" s="20"/>
    </row>
    <row r="3722" spans="3:4">
      <c r="C3722" s="20"/>
      <c r="D3722" s="20"/>
    </row>
    <row r="3723" spans="3:4">
      <c r="C3723" s="20"/>
      <c r="D3723" s="20"/>
    </row>
    <row r="3724" spans="3:4">
      <c r="C3724" s="20"/>
      <c r="D3724" s="20"/>
    </row>
    <row r="3725" spans="3:4">
      <c r="C3725" s="20"/>
      <c r="D3725" s="20"/>
    </row>
    <row r="3726" spans="3:4">
      <c r="C3726" s="20"/>
      <c r="D3726" s="20"/>
    </row>
    <row r="3727" spans="3:4">
      <c r="C3727" s="20"/>
      <c r="D3727" s="20"/>
    </row>
    <row r="3728" spans="3:4">
      <c r="C3728" s="20"/>
      <c r="D3728" s="20"/>
    </row>
    <row r="3729" spans="3:4">
      <c r="C3729" s="20"/>
      <c r="D3729" s="20"/>
    </row>
    <row r="3730" spans="3:4">
      <c r="C3730" s="20"/>
      <c r="D3730" s="20"/>
    </row>
    <row r="3731" spans="3:4">
      <c r="C3731" s="20"/>
      <c r="D3731" s="20"/>
    </row>
    <row r="3732" spans="3:4">
      <c r="C3732" s="20"/>
      <c r="D3732" s="20"/>
    </row>
    <row r="3733" spans="3:4">
      <c r="C3733" s="20"/>
      <c r="D3733" s="20"/>
    </row>
    <row r="3734" spans="3:4">
      <c r="C3734" s="20"/>
      <c r="D3734" s="20"/>
    </row>
    <row r="3735" spans="3:4">
      <c r="C3735" s="20"/>
      <c r="D3735" s="20"/>
    </row>
    <row r="3736" spans="3:4">
      <c r="C3736" s="20"/>
      <c r="D3736" s="20"/>
    </row>
    <row r="3737" spans="3:4">
      <c r="C3737" s="20"/>
      <c r="D3737" s="20"/>
    </row>
    <row r="3738" spans="3:4">
      <c r="C3738" s="20"/>
      <c r="D3738" s="20"/>
    </row>
    <row r="3739" spans="3:4">
      <c r="C3739" s="20"/>
      <c r="D3739" s="20"/>
    </row>
    <row r="3740" spans="3:4">
      <c r="C3740" s="20"/>
      <c r="D3740" s="20"/>
    </row>
    <row r="3741" spans="3:4">
      <c r="C3741" s="20"/>
      <c r="D3741" s="20"/>
    </row>
    <row r="3742" spans="3:4">
      <c r="C3742" s="20"/>
      <c r="D3742" s="20"/>
    </row>
    <row r="3743" spans="3:4">
      <c r="C3743" s="20"/>
      <c r="D3743" s="20"/>
    </row>
    <row r="3744" spans="3:4">
      <c r="C3744" s="20"/>
      <c r="D3744" s="20"/>
    </row>
    <row r="3745" spans="3:4">
      <c r="C3745" s="20"/>
      <c r="D3745" s="20"/>
    </row>
    <row r="3746" spans="3:4">
      <c r="C3746" s="20"/>
      <c r="D3746" s="20"/>
    </row>
    <row r="3747" spans="3:4">
      <c r="C3747" s="20"/>
      <c r="D3747" s="20"/>
    </row>
    <row r="3748" spans="3:4">
      <c r="C3748" s="20"/>
      <c r="D3748" s="20"/>
    </row>
    <row r="3749" spans="3:4">
      <c r="C3749" s="20"/>
      <c r="D3749" s="20"/>
    </row>
    <row r="3750" spans="3:4">
      <c r="C3750" s="20"/>
      <c r="D3750" s="20"/>
    </row>
    <row r="3751" spans="3:4">
      <c r="C3751" s="20"/>
      <c r="D3751" s="20"/>
    </row>
    <row r="3752" spans="3:4">
      <c r="C3752" s="20"/>
      <c r="D3752" s="20"/>
    </row>
    <row r="3753" spans="3:4">
      <c r="C3753" s="20"/>
      <c r="D3753" s="20"/>
    </row>
    <row r="3754" spans="3:4">
      <c r="C3754" s="20"/>
      <c r="D3754" s="20"/>
    </row>
    <row r="3755" spans="3:4">
      <c r="C3755" s="20"/>
      <c r="D3755" s="20"/>
    </row>
    <row r="3756" spans="3:4">
      <c r="C3756" s="20"/>
      <c r="D3756" s="20"/>
    </row>
    <row r="3757" spans="3:4">
      <c r="C3757" s="20"/>
      <c r="D3757" s="20"/>
    </row>
    <row r="3758" spans="3:4">
      <c r="C3758" s="20"/>
      <c r="D3758" s="20"/>
    </row>
    <row r="3759" spans="3:4">
      <c r="C3759" s="20"/>
      <c r="D3759" s="20"/>
    </row>
    <row r="3760" spans="3:4">
      <c r="C3760" s="20"/>
      <c r="D3760" s="20"/>
    </row>
    <row r="3761" spans="3:4">
      <c r="C3761" s="20"/>
      <c r="D3761" s="20"/>
    </row>
    <row r="3762" spans="3:4">
      <c r="C3762" s="20"/>
      <c r="D3762" s="20"/>
    </row>
    <row r="3763" spans="3:4">
      <c r="C3763" s="20"/>
      <c r="D3763" s="20"/>
    </row>
    <row r="3764" spans="3:4">
      <c r="C3764" s="20"/>
      <c r="D3764" s="20"/>
    </row>
    <row r="3765" spans="3:4">
      <c r="C3765" s="20"/>
      <c r="D3765" s="20"/>
    </row>
    <row r="3766" spans="3:4">
      <c r="C3766" s="20"/>
      <c r="D3766" s="20"/>
    </row>
    <row r="3767" spans="3:4">
      <c r="C3767" s="20"/>
      <c r="D3767" s="20"/>
    </row>
    <row r="3768" spans="3:4">
      <c r="C3768" s="20"/>
      <c r="D3768" s="20"/>
    </row>
    <row r="3769" spans="3:4">
      <c r="C3769" s="20"/>
      <c r="D3769" s="20"/>
    </row>
    <row r="3770" spans="3:4">
      <c r="C3770" s="20"/>
      <c r="D3770" s="20"/>
    </row>
    <row r="3771" spans="3:4">
      <c r="C3771" s="20"/>
      <c r="D3771" s="20"/>
    </row>
    <row r="3772" spans="3:4">
      <c r="C3772" s="20"/>
      <c r="D3772" s="20"/>
    </row>
    <row r="3773" spans="3:4">
      <c r="C3773" s="20"/>
      <c r="D3773" s="20"/>
    </row>
    <row r="3774" spans="3:4">
      <c r="C3774" s="20"/>
      <c r="D3774" s="20"/>
    </row>
    <row r="3775" spans="3:4">
      <c r="C3775" s="20"/>
      <c r="D3775" s="20"/>
    </row>
    <row r="3776" spans="3:4">
      <c r="C3776" s="20"/>
      <c r="D3776" s="20"/>
    </row>
    <row r="3777" spans="3:4">
      <c r="C3777" s="20"/>
      <c r="D3777" s="20"/>
    </row>
    <row r="3778" spans="3:4">
      <c r="C3778" s="20"/>
      <c r="D3778" s="20"/>
    </row>
    <row r="3779" spans="3:4">
      <c r="C3779" s="20"/>
      <c r="D3779" s="20"/>
    </row>
    <row r="3780" spans="3:4">
      <c r="C3780" s="20"/>
      <c r="D3780" s="20"/>
    </row>
    <row r="3781" spans="3:4">
      <c r="C3781" s="20"/>
      <c r="D3781" s="20"/>
    </row>
    <row r="3782" spans="3:4">
      <c r="C3782" s="20"/>
      <c r="D3782" s="20"/>
    </row>
    <row r="3783" spans="3:4">
      <c r="C3783" s="20"/>
      <c r="D3783" s="20"/>
    </row>
    <row r="3784" spans="3:4">
      <c r="C3784" s="20"/>
      <c r="D3784" s="20"/>
    </row>
    <row r="3785" spans="3:4">
      <c r="C3785" s="20"/>
      <c r="D3785" s="20"/>
    </row>
    <row r="3786" spans="3:4">
      <c r="C3786" s="20"/>
      <c r="D3786" s="20"/>
    </row>
    <row r="3787" spans="3:4">
      <c r="C3787" s="20"/>
      <c r="D3787" s="20"/>
    </row>
    <row r="3788" spans="3:4">
      <c r="C3788" s="20"/>
      <c r="D3788" s="20"/>
    </row>
    <row r="3789" spans="3:4">
      <c r="C3789" s="20"/>
      <c r="D3789" s="20"/>
    </row>
    <row r="3790" spans="3:4">
      <c r="C3790" s="20"/>
      <c r="D3790" s="20"/>
    </row>
    <row r="3791" spans="3:4">
      <c r="C3791" s="20"/>
      <c r="D3791" s="20"/>
    </row>
    <row r="3792" spans="3:4">
      <c r="C3792" s="20"/>
      <c r="D3792" s="20"/>
    </row>
    <row r="3793" spans="3:4">
      <c r="C3793" s="20"/>
      <c r="D3793" s="20"/>
    </row>
    <row r="3794" spans="3:4">
      <c r="C3794" s="20"/>
      <c r="D3794" s="20"/>
    </row>
    <row r="3795" spans="3:4">
      <c r="C3795" s="20"/>
      <c r="D3795" s="20"/>
    </row>
    <row r="3796" spans="3:4">
      <c r="C3796" s="20"/>
      <c r="D3796" s="20"/>
    </row>
    <row r="3797" spans="3:4">
      <c r="C3797" s="20"/>
      <c r="D3797" s="20"/>
    </row>
    <row r="3798" spans="3:4">
      <c r="C3798" s="20"/>
      <c r="D3798" s="20"/>
    </row>
    <row r="3799" spans="3:4">
      <c r="C3799" s="20"/>
      <c r="D3799" s="20"/>
    </row>
    <row r="3800" spans="3:4">
      <c r="C3800" s="20"/>
      <c r="D3800" s="20"/>
    </row>
    <row r="3801" spans="3:4">
      <c r="C3801" s="20"/>
      <c r="D3801" s="20"/>
    </row>
    <row r="3802" spans="3:4">
      <c r="C3802" s="20"/>
      <c r="D3802" s="20"/>
    </row>
    <row r="3803" spans="3:4">
      <c r="C3803" s="20"/>
      <c r="D3803" s="20"/>
    </row>
    <row r="3804" spans="3:4">
      <c r="C3804" s="20"/>
      <c r="D3804" s="20"/>
    </row>
    <row r="3805" spans="3:4">
      <c r="C3805" s="20"/>
      <c r="D3805" s="20"/>
    </row>
    <row r="3806" spans="3:4">
      <c r="C3806" s="20"/>
      <c r="D3806" s="20"/>
    </row>
    <row r="3807" spans="3:4">
      <c r="C3807" s="20"/>
      <c r="D3807" s="20"/>
    </row>
    <row r="3808" spans="3:4">
      <c r="C3808" s="20"/>
      <c r="D3808" s="20"/>
    </row>
    <row r="3809" spans="3:4">
      <c r="C3809" s="20"/>
      <c r="D3809" s="20"/>
    </row>
    <row r="3810" spans="3:4">
      <c r="C3810" s="20"/>
      <c r="D3810" s="20"/>
    </row>
    <row r="3811" spans="3:4">
      <c r="C3811" s="20"/>
      <c r="D3811" s="20"/>
    </row>
    <row r="3812" spans="3:4">
      <c r="C3812" s="20"/>
      <c r="D3812" s="20"/>
    </row>
    <row r="3813" spans="3:4">
      <c r="C3813" s="20"/>
      <c r="D3813" s="20"/>
    </row>
    <row r="3814" spans="3:4">
      <c r="C3814" s="20"/>
      <c r="D3814" s="20"/>
    </row>
    <row r="3815" spans="3:4">
      <c r="C3815" s="20"/>
      <c r="D3815" s="20"/>
    </row>
    <row r="3816" spans="3:4">
      <c r="C3816" s="20"/>
      <c r="D3816" s="20"/>
    </row>
    <row r="3817" spans="3:4">
      <c r="C3817" s="20"/>
      <c r="D3817" s="20"/>
    </row>
    <row r="3818" spans="3:4">
      <c r="C3818" s="20"/>
      <c r="D3818" s="20"/>
    </row>
    <row r="3819" spans="3:4">
      <c r="C3819" s="20"/>
      <c r="D3819" s="20"/>
    </row>
    <row r="3820" spans="3:4">
      <c r="C3820" s="20"/>
      <c r="D3820" s="20"/>
    </row>
    <row r="3821" spans="3:4">
      <c r="C3821" s="20"/>
      <c r="D3821" s="20"/>
    </row>
    <row r="3822" spans="3:4">
      <c r="C3822" s="20"/>
      <c r="D3822" s="20"/>
    </row>
    <row r="3823" spans="3:4">
      <c r="C3823" s="20"/>
      <c r="D3823" s="20"/>
    </row>
    <row r="3824" spans="3:4">
      <c r="C3824" s="20"/>
      <c r="D3824" s="20"/>
    </row>
    <row r="3825" spans="3:4">
      <c r="C3825" s="20"/>
      <c r="D3825" s="20"/>
    </row>
    <row r="3826" spans="3:4">
      <c r="C3826" s="20"/>
      <c r="D3826" s="20"/>
    </row>
    <row r="3827" spans="3:4">
      <c r="C3827" s="20"/>
      <c r="D3827" s="20"/>
    </row>
    <row r="3828" spans="3:4">
      <c r="C3828" s="20"/>
      <c r="D3828" s="20"/>
    </row>
    <row r="3829" spans="3:4">
      <c r="C3829" s="20"/>
      <c r="D3829" s="20"/>
    </row>
    <row r="3830" spans="3:4">
      <c r="C3830" s="20"/>
      <c r="D3830" s="20"/>
    </row>
    <row r="3831" spans="3:4">
      <c r="C3831" s="20"/>
      <c r="D3831" s="20"/>
    </row>
    <row r="3832" spans="3:4">
      <c r="C3832" s="20"/>
      <c r="D3832" s="20"/>
    </row>
    <row r="3833" spans="3:4">
      <c r="C3833" s="20"/>
      <c r="D3833" s="20"/>
    </row>
    <row r="3834" spans="3:4">
      <c r="C3834" s="20"/>
      <c r="D3834" s="20"/>
    </row>
    <row r="3835" spans="3:4">
      <c r="C3835" s="20"/>
      <c r="D3835" s="20"/>
    </row>
    <row r="3836" spans="3:4">
      <c r="C3836" s="20"/>
      <c r="D3836" s="20"/>
    </row>
    <row r="3837" spans="3:4">
      <c r="C3837" s="20"/>
      <c r="D3837" s="20"/>
    </row>
    <row r="3838" spans="3:4">
      <c r="C3838" s="20"/>
      <c r="D3838" s="20"/>
    </row>
    <row r="3839" spans="3:4">
      <c r="C3839" s="20"/>
      <c r="D3839" s="20"/>
    </row>
    <row r="3840" spans="3:4">
      <c r="C3840" s="20"/>
      <c r="D3840" s="20"/>
    </row>
    <row r="3841" spans="3:4">
      <c r="C3841" s="20"/>
      <c r="D3841" s="20"/>
    </row>
    <row r="3842" spans="3:4">
      <c r="C3842" s="20"/>
      <c r="D3842" s="20"/>
    </row>
    <row r="3843" spans="3:4">
      <c r="C3843" s="20"/>
      <c r="D3843" s="20"/>
    </row>
    <row r="3844" spans="3:4">
      <c r="C3844" s="20"/>
      <c r="D3844" s="20"/>
    </row>
    <row r="3845" spans="3:4">
      <c r="C3845" s="20"/>
      <c r="D3845" s="20"/>
    </row>
    <row r="3846" spans="3:4">
      <c r="C3846" s="20"/>
      <c r="D3846" s="20"/>
    </row>
    <row r="3847" spans="3:4">
      <c r="C3847" s="20"/>
      <c r="D3847" s="20"/>
    </row>
    <row r="3848" spans="3:4">
      <c r="C3848" s="20"/>
      <c r="D3848" s="20"/>
    </row>
    <row r="3849" spans="3:4">
      <c r="C3849" s="20"/>
      <c r="D3849" s="20"/>
    </row>
    <row r="3850" spans="3:4">
      <c r="C3850" s="20"/>
      <c r="D3850" s="20"/>
    </row>
    <row r="3851" spans="3:4">
      <c r="C3851" s="20"/>
      <c r="D3851" s="20"/>
    </row>
    <row r="3852" spans="3:4">
      <c r="C3852" s="20"/>
      <c r="D3852" s="20"/>
    </row>
    <row r="3853" spans="3:4">
      <c r="C3853" s="20"/>
      <c r="D3853" s="20"/>
    </row>
    <row r="3854" spans="3:4">
      <c r="C3854" s="20"/>
      <c r="D3854" s="20"/>
    </row>
    <row r="3855" spans="3:4">
      <c r="C3855" s="20"/>
      <c r="D3855" s="20"/>
    </row>
    <row r="3856" spans="3:4">
      <c r="C3856" s="20"/>
      <c r="D3856" s="20"/>
    </row>
    <row r="3857" spans="3:4">
      <c r="C3857" s="20"/>
      <c r="D3857" s="20"/>
    </row>
    <row r="3858" spans="3:4">
      <c r="C3858" s="20"/>
      <c r="D3858" s="20"/>
    </row>
    <row r="3859" spans="3:4">
      <c r="C3859" s="20"/>
      <c r="D3859" s="20"/>
    </row>
    <row r="3860" spans="3:4">
      <c r="C3860" s="20"/>
      <c r="D3860" s="20"/>
    </row>
    <row r="3861" spans="3:4">
      <c r="C3861" s="20"/>
      <c r="D3861" s="20"/>
    </row>
    <row r="3862" spans="3:4">
      <c r="C3862" s="20"/>
      <c r="D3862" s="20"/>
    </row>
    <row r="3863" spans="3:4">
      <c r="C3863" s="20"/>
      <c r="D3863" s="20"/>
    </row>
    <row r="3864" spans="3:4">
      <c r="C3864" s="20"/>
      <c r="D3864" s="20"/>
    </row>
    <row r="3865" spans="3:4">
      <c r="C3865" s="20"/>
      <c r="D3865" s="20"/>
    </row>
    <row r="3866" spans="3:4">
      <c r="C3866" s="20"/>
      <c r="D3866" s="20"/>
    </row>
    <row r="3867" spans="3:4">
      <c r="C3867" s="20"/>
      <c r="D3867" s="20"/>
    </row>
    <row r="3868" spans="3:4">
      <c r="C3868" s="20"/>
      <c r="D3868" s="20"/>
    </row>
    <row r="3869" spans="3:4">
      <c r="C3869" s="20"/>
      <c r="D3869" s="20"/>
    </row>
    <row r="3870" spans="3:4">
      <c r="C3870" s="20"/>
      <c r="D3870" s="20"/>
    </row>
    <row r="3871" spans="3:4">
      <c r="C3871" s="20"/>
      <c r="D3871" s="20"/>
    </row>
    <row r="3872" spans="3:4">
      <c r="C3872" s="20"/>
      <c r="D3872" s="20"/>
    </row>
    <row r="3873" spans="3:4">
      <c r="C3873" s="20"/>
      <c r="D3873" s="20"/>
    </row>
    <row r="3874" spans="3:4">
      <c r="C3874" s="20"/>
      <c r="D3874" s="20"/>
    </row>
    <row r="3875" spans="3:4">
      <c r="C3875" s="20"/>
      <c r="D3875" s="20"/>
    </row>
    <row r="3876" spans="3:4">
      <c r="C3876" s="20"/>
      <c r="D3876" s="20"/>
    </row>
    <row r="3877" spans="3:4">
      <c r="C3877" s="20"/>
      <c r="D3877" s="20"/>
    </row>
    <row r="3878" spans="3:4">
      <c r="C3878" s="20"/>
      <c r="D3878" s="20"/>
    </row>
    <row r="3879" spans="3:4">
      <c r="C3879" s="20"/>
      <c r="D3879" s="20"/>
    </row>
    <row r="3880" spans="3:4">
      <c r="C3880" s="20"/>
      <c r="D3880" s="20"/>
    </row>
    <row r="3881" spans="3:4">
      <c r="C3881" s="20"/>
      <c r="D3881" s="20"/>
    </row>
    <row r="3882" spans="3:4">
      <c r="C3882" s="20"/>
      <c r="D3882" s="20"/>
    </row>
    <row r="3883" spans="3:4">
      <c r="C3883" s="20"/>
      <c r="D3883" s="20"/>
    </row>
    <row r="3884" spans="3:4">
      <c r="C3884" s="20"/>
      <c r="D3884" s="20"/>
    </row>
    <row r="3885" spans="3:4">
      <c r="C3885" s="20"/>
      <c r="D3885" s="20"/>
    </row>
    <row r="3886" spans="3:4">
      <c r="C3886" s="20"/>
      <c r="D3886" s="20"/>
    </row>
    <row r="3887" spans="3:4">
      <c r="C3887" s="20"/>
      <c r="D3887" s="20"/>
    </row>
    <row r="3888" spans="3:4">
      <c r="C3888" s="20"/>
      <c r="D3888" s="20"/>
    </row>
    <row r="3889" spans="3:4">
      <c r="C3889" s="20"/>
      <c r="D3889" s="20"/>
    </row>
    <row r="3890" spans="3:4">
      <c r="C3890" s="20"/>
      <c r="D3890" s="20"/>
    </row>
    <row r="3891" spans="3:4">
      <c r="C3891" s="20"/>
      <c r="D3891" s="20"/>
    </row>
    <row r="3892" spans="3:4">
      <c r="C3892" s="20"/>
      <c r="D3892" s="20"/>
    </row>
    <row r="3893" spans="3:4">
      <c r="C3893" s="20"/>
      <c r="D3893" s="20"/>
    </row>
    <row r="3894" spans="3:4">
      <c r="C3894" s="20"/>
      <c r="D3894" s="20"/>
    </row>
    <row r="3895" spans="3:4">
      <c r="C3895" s="20"/>
      <c r="D3895" s="20"/>
    </row>
    <row r="3896" spans="3:4">
      <c r="C3896" s="20"/>
      <c r="D3896" s="20"/>
    </row>
    <row r="3897" spans="3:4">
      <c r="C3897" s="20"/>
      <c r="D3897" s="20"/>
    </row>
    <row r="3898" spans="3:4">
      <c r="C3898" s="20"/>
      <c r="D3898" s="20"/>
    </row>
    <row r="3899" spans="3:4">
      <c r="C3899" s="20"/>
      <c r="D3899" s="20"/>
    </row>
    <row r="3900" spans="3:4">
      <c r="C3900" s="20"/>
      <c r="D3900" s="20"/>
    </row>
    <row r="3901" spans="3:4">
      <c r="C3901" s="20"/>
      <c r="D3901" s="20"/>
    </row>
    <row r="3902" spans="3:4">
      <c r="C3902" s="20"/>
      <c r="D3902" s="20"/>
    </row>
    <row r="3903" spans="3:4">
      <c r="C3903" s="20"/>
      <c r="D3903" s="20"/>
    </row>
    <row r="3904" spans="3:4">
      <c r="C3904" s="20"/>
      <c r="D3904" s="20"/>
    </row>
    <row r="3905" spans="3:4">
      <c r="C3905" s="20"/>
      <c r="D3905" s="20"/>
    </row>
    <row r="3906" spans="3:4">
      <c r="C3906" s="20"/>
      <c r="D3906" s="20"/>
    </row>
    <row r="3907" spans="3:4">
      <c r="C3907" s="20"/>
      <c r="D3907" s="20"/>
    </row>
    <row r="3908" spans="3:4">
      <c r="C3908" s="20"/>
      <c r="D3908" s="20"/>
    </row>
    <row r="3909" spans="3:4">
      <c r="C3909" s="20"/>
      <c r="D3909" s="20"/>
    </row>
    <row r="3910" spans="3:4">
      <c r="C3910" s="20"/>
      <c r="D3910" s="20"/>
    </row>
    <row r="3911" spans="3:4">
      <c r="C3911" s="20"/>
      <c r="D3911" s="20"/>
    </row>
    <row r="3912" spans="3:4">
      <c r="C3912" s="20"/>
      <c r="D3912" s="20"/>
    </row>
    <row r="3913" spans="3:4">
      <c r="C3913" s="20"/>
      <c r="D3913" s="20"/>
    </row>
    <row r="3914" spans="3:4">
      <c r="C3914" s="20"/>
      <c r="D3914" s="20"/>
    </row>
    <row r="3915" spans="3:4">
      <c r="C3915" s="20"/>
      <c r="D3915" s="20"/>
    </row>
    <row r="3916" spans="3:4">
      <c r="C3916" s="20"/>
      <c r="D3916" s="20"/>
    </row>
    <row r="3917" spans="3:4">
      <c r="C3917" s="20"/>
      <c r="D3917" s="20"/>
    </row>
    <row r="3918" spans="3:4">
      <c r="C3918" s="20"/>
      <c r="D3918" s="20"/>
    </row>
    <row r="3919" spans="3:4">
      <c r="C3919" s="20"/>
      <c r="D3919" s="20"/>
    </row>
    <row r="3920" spans="3:4">
      <c r="C3920" s="20"/>
      <c r="D3920" s="20"/>
    </row>
    <row r="3921" spans="3:4">
      <c r="C3921" s="20"/>
      <c r="D3921" s="20"/>
    </row>
    <row r="3922" spans="3:4">
      <c r="C3922" s="20"/>
      <c r="D3922" s="20"/>
    </row>
    <row r="3923" spans="3:4">
      <c r="C3923" s="20"/>
      <c r="D3923" s="20"/>
    </row>
    <row r="3924" spans="3:4">
      <c r="C3924" s="20"/>
      <c r="D3924" s="20"/>
    </row>
    <row r="3925" spans="3:4">
      <c r="C3925" s="20"/>
      <c r="D3925" s="20"/>
    </row>
    <row r="3926" spans="3:4">
      <c r="C3926" s="20"/>
      <c r="D3926" s="20"/>
    </row>
    <row r="3927" spans="3:4">
      <c r="C3927" s="20"/>
      <c r="D3927" s="20"/>
    </row>
    <row r="3928" spans="3:4">
      <c r="C3928" s="20"/>
      <c r="D3928" s="20"/>
    </row>
    <row r="3929" spans="3:4">
      <c r="C3929" s="20"/>
      <c r="D3929" s="20"/>
    </row>
    <row r="3930" spans="3:4">
      <c r="C3930" s="20"/>
      <c r="D3930" s="20"/>
    </row>
    <row r="3931" spans="3:4">
      <c r="C3931" s="20"/>
      <c r="D3931" s="20"/>
    </row>
    <row r="3932" spans="3:4">
      <c r="C3932" s="20"/>
      <c r="D3932" s="20"/>
    </row>
    <row r="3933" spans="3:4">
      <c r="C3933" s="20"/>
      <c r="D3933" s="20"/>
    </row>
    <row r="3934" spans="3:4">
      <c r="C3934" s="20"/>
      <c r="D3934" s="20"/>
    </row>
    <row r="3935" spans="3:4">
      <c r="C3935" s="20"/>
      <c r="D3935" s="20"/>
    </row>
    <row r="3936" spans="3:4">
      <c r="C3936" s="20"/>
      <c r="D3936" s="20"/>
    </row>
    <row r="3937" spans="3:4">
      <c r="C3937" s="20"/>
      <c r="D3937" s="20"/>
    </row>
    <row r="3938" spans="3:4">
      <c r="C3938" s="20"/>
      <c r="D3938" s="20"/>
    </row>
    <row r="3939" spans="3:4">
      <c r="C3939" s="20"/>
      <c r="D3939" s="20"/>
    </row>
    <row r="3940" spans="3:4">
      <c r="C3940" s="20"/>
      <c r="D3940" s="20"/>
    </row>
    <row r="3941" spans="3:4">
      <c r="C3941" s="20"/>
      <c r="D3941" s="20"/>
    </row>
    <row r="3942" spans="3:4">
      <c r="C3942" s="20"/>
      <c r="D3942" s="20"/>
    </row>
    <row r="3943" spans="3:4">
      <c r="C3943" s="20"/>
      <c r="D3943" s="20"/>
    </row>
    <row r="3944" spans="3:4">
      <c r="C3944" s="20"/>
      <c r="D3944" s="20"/>
    </row>
    <row r="3945" spans="3:4">
      <c r="C3945" s="20"/>
      <c r="D3945" s="20"/>
    </row>
    <row r="3946" spans="3:4">
      <c r="C3946" s="20"/>
      <c r="D3946" s="20"/>
    </row>
    <row r="3947" spans="3:4">
      <c r="C3947" s="20"/>
      <c r="D3947" s="20"/>
    </row>
    <row r="3948" spans="3:4">
      <c r="C3948" s="20"/>
      <c r="D3948" s="20"/>
    </row>
    <row r="3949" spans="3:4">
      <c r="C3949" s="20"/>
      <c r="D3949" s="20"/>
    </row>
    <row r="3950" spans="3:4">
      <c r="C3950" s="20"/>
      <c r="D3950" s="20"/>
    </row>
    <row r="3951" spans="3:4">
      <c r="C3951" s="20"/>
      <c r="D3951" s="20"/>
    </row>
    <row r="3952" spans="3:4">
      <c r="C3952" s="20"/>
      <c r="D3952" s="20"/>
    </row>
    <row r="3953" spans="3:4">
      <c r="C3953" s="20"/>
      <c r="D3953" s="20"/>
    </row>
    <row r="3954" spans="3:4">
      <c r="C3954" s="20"/>
      <c r="D3954" s="20"/>
    </row>
    <row r="3955" spans="3:4">
      <c r="C3955" s="20"/>
      <c r="D3955" s="20"/>
    </row>
    <row r="3956" spans="3:4">
      <c r="C3956" s="20"/>
      <c r="D3956" s="20"/>
    </row>
    <row r="3957" spans="3:4">
      <c r="C3957" s="20"/>
      <c r="D3957" s="20"/>
    </row>
    <row r="3958" spans="3:4">
      <c r="C3958" s="20"/>
      <c r="D3958" s="20"/>
    </row>
    <row r="3959" spans="3:4">
      <c r="C3959" s="20"/>
      <c r="D3959" s="20"/>
    </row>
    <row r="3960" spans="3:4">
      <c r="C3960" s="20"/>
      <c r="D3960" s="20"/>
    </row>
    <row r="3961" spans="3:4">
      <c r="C3961" s="20"/>
      <c r="D3961" s="20"/>
    </row>
    <row r="3962" spans="3:4">
      <c r="C3962" s="20"/>
      <c r="D3962" s="20"/>
    </row>
    <row r="3963" spans="3:4">
      <c r="C3963" s="20"/>
      <c r="D3963" s="20"/>
    </row>
    <row r="3964" spans="3:4">
      <c r="C3964" s="20"/>
      <c r="D3964" s="20"/>
    </row>
    <row r="3965" spans="3:4">
      <c r="C3965" s="20"/>
      <c r="D3965" s="20"/>
    </row>
    <row r="3966" spans="3:4">
      <c r="C3966" s="20"/>
      <c r="D3966" s="20"/>
    </row>
    <row r="3967" spans="3:4">
      <c r="C3967" s="20"/>
      <c r="D3967" s="20"/>
    </row>
    <row r="3968" spans="3:4">
      <c r="C3968" s="20"/>
      <c r="D3968" s="20"/>
    </row>
    <row r="3969" spans="3:4">
      <c r="C3969" s="20"/>
      <c r="D3969" s="20"/>
    </row>
    <row r="3970" spans="3:4">
      <c r="C3970" s="20"/>
      <c r="D3970" s="20"/>
    </row>
    <row r="3971" spans="3:4">
      <c r="C3971" s="20"/>
      <c r="D3971" s="20"/>
    </row>
    <row r="3972" spans="3:4">
      <c r="C3972" s="20"/>
      <c r="D3972" s="20"/>
    </row>
    <row r="3973" spans="3:4">
      <c r="C3973" s="20"/>
      <c r="D3973" s="20"/>
    </row>
    <row r="3974" spans="3:4">
      <c r="C3974" s="20"/>
      <c r="D3974" s="20"/>
    </row>
    <row r="3975" spans="3:4">
      <c r="C3975" s="20"/>
      <c r="D3975" s="20"/>
    </row>
    <row r="3976" spans="3:4">
      <c r="C3976" s="20"/>
      <c r="D3976" s="20"/>
    </row>
    <row r="3977" spans="3:4">
      <c r="C3977" s="20"/>
      <c r="D3977" s="20"/>
    </row>
    <row r="3978" spans="3:4">
      <c r="C3978" s="20"/>
      <c r="D3978" s="20"/>
    </row>
    <row r="3979" spans="3:4">
      <c r="C3979" s="20"/>
      <c r="D3979" s="20"/>
    </row>
    <row r="3980" spans="3:4">
      <c r="C3980" s="20"/>
      <c r="D3980" s="20"/>
    </row>
    <row r="3981" spans="3:4">
      <c r="C3981" s="20"/>
      <c r="D3981" s="20"/>
    </row>
    <row r="3982" spans="3:4">
      <c r="C3982" s="20"/>
      <c r="D3982" s="20"/>
    </row>
    <row r="3983" spans="3:4">
      <c r="C3983" s="20"/>
      <c r="D3983" s="20"/>
    </row>
    <row r="3984" spans="3:4">
      <c r="C3984" s="20"/>
      <c r="D3984" s="20"/>
    </row>
    <row r="3985" spans="3:4">
      <c r="C3985" s="20"/>
      <c r="D3985" s="20"/>
    </row>
    <row r="3986" spans="3:4">
      <c r="C3986" s="20"/>
      <c r="D3986" s="20"/>
    </row>
    <row r="3987" spans="3:4">
      <c r="C3987" s="20"/>
      <c r="D3987" s="20"/>
    </row>
    <row r="3988" spans="3:4">
      <c r="C3988" s="20"/>
      <c r="D3988" s="20"/>
    </row>
    <row r="3989" spans="3:4">
      <c r="C3989" s="20"/>
      <c r="D3989" s="20"/>
    </row>
    <row r="3990" spans="3:4">
      <c r="C3990" s="20"/>
      <c r="D3990" s="20"/>
    </row>
    <row r="3991" spans="3:4">
      <c r="C3991" s="20"/>
      <c r="D3991" s="20"/>
    </row>
    <row r="3992" spans="3:4">
      <c r="C3992" s="20"/>
      <c r="D3992" s="20"/>
    </row>
    <row r="3993" spans="3:4">
      <c r="C3993" s="20"/>
      <c r="D3993" s="20"/>
    </row>
    <row r="3994" spans="3:4">
      <c r="C3994" s="20"/>
      <c r="D3994" s="20"/>
    </row>
    <row r="3995" spans="3:4">
      <c r="C3995" s="20"/>
      <c r="D3995" s="20"/>
    </row>
    <row r="3996" spans="3:4">
      <c r="C3996" s="20"/>
      <c r="D3996" s="20"/>
    </row>
    <row r="3997" spans="3:4">
      <c r="C3997" s="20"/>
      <c r="D3997" s="20"/>
    </row>
    <row r="3998" spans="3:4">
      <c r="C3998" s="20"/>
      <c r="D3998" s="20"/>
    </row>
    <row r="3999" spans="3:4">
      <c r="C3999" s="20"/>
      <c r="D3999" s="20"/>
    </row>
    <row r="4000" spans="3:4">
      <c r="C4000" s="20"/>
      <c r="D4000" s="20"/>
    </row>
    <row r="4001" spans="3:4">
      <c r="C4001" s="20"/>
      <c r="D4001" s="20"/>
    </row>
    <row r="4002" spans="3:4">
      <c r="C4002" s="20"/>
      <c r="D4002" s="20"/>
    </row>
    <row r="4003" spans="3:4">
      <c r="C4003" s="20"/>
      <c r="D4003" s="20"/>
    </row>
    <row r="4004" spans="3:4">
      <c r="C4004" s="20"/>
      <c r="D4004" s="20"/>
    </row>
    <row r="4005" spans="3:4">
      <c r="C4005" s="20"/>
      <c r="D4005" s="20"/>
    </row>
    <row r="4006" spans="3:4">
      <c r="C4006" s="20"/>
      <c r="D4006" s="20"/>
    </row>
    <row r="4007" spans="3:4">
      <c r="C4007" s="20"/>
      <c r="D4007" s="20"/>
    </row>
    <row r="4008" spans="3:4">
      <c r="C4008" s="20"/>
      <c r="D4008" s="20"/>
    </row>
    <row r="4009" spans="3:4">
      <c r="C4009" s="20"/>
      <c r="D4009" s="20"/>
    </row>
    <row r="4010" spans="3:4">
      <c r="C4010" s="20"/>
      <c r="D4010" s="20"/>
    </row>
    <row r="4011" spans="3:4">
      <c r="C4011" s="20"/>
      <c r="D4011" s="20"/>
    </row>
    <row r="4012" spans="3:4">
      <c r="C4012" s="20"/>
      <c r="D4012" s="20"/>
    </row>
    <row r="4013" spans="3:4">
      <c r="C4013" s="20"/>
      <c r="D4013" s="20"/>
    </row>
    <row r="4014" spans="3:4">
      <c r="C4014" s="20"/>
      <c r="D4014" s="20"/>
    </row>
    <row r="4015" spans="3:4">
      <c r="C4015" s="20"/>
      <c r="D4015" s="20"/>
    </row>
    <row r="4016" spans="3:4">
      <c r="C4016" s="20"/>
      <c r="D4016" s="20"/>
    </row>
    <row r="4017" spans="3:4">
      <c r="C4017" s="20"/>
      <c r="D4017" s="20"/>
    </row>
    <row r="4018" spans="3:4">
      <c r="C4018" s="20"/>
      <c r="D4018" s="20"/>
    </row>
    <row r="4019" spans="3:4">
      <c r="C4019" s="20"/>
      <c r="D4019" s="20"/>
    </row>
    <row r="4020" spans="3:4">
      <c r="C4020" s="20"/>
      <c r="D4020" s="20"/>
    </row>
    <row r="4021" spans="3:4">
      <c r="C4021" s="20"/>
      <c r="D4021" s="20"/>
    </row>
    <row r="4022" spans="3:4">
      <c r="C4022" s="20"/>
      <c r="D4022" s="20"/>
    </row>
    <row r="4023" spans="3:4">
      <c r="C4023" s="20"/>
      <c r="D4023" s="20"/>
    </row>
    <row r="4024" spans="3:4">
      <c r="C4024" s="20"/>
      <c r="D4024" s="20"/>
    </row>
    <row r="4025" spans="3:4">
      <c r="C4025" s="20"/>
      <c r="D4025" s="20"/>
    </row>
    <row r="4026" spans="3:4">
      <c r="C4026" s="20"/>
      <c r="D4026" s="20"/>
    </row>
    <row r="4027" spans="3:4">
      <c r="C4027" s="20"/>
      <c r="D4027" s="20"/>
    </row>
    <row r="4028" spans="3:4">
      <c r="C4028" s="20"/>
      <c r="D4028" s="20"/>
    </row>
    <row r="4029" spans="3:4">
      <c r="C4029" s="20"/>
      <c r="D4029" s="20"/>
    </row>
    <row r="4030" spans="3:4">
      <c r="C4030" s="20"/>
      <c r="D4030" s="20"/>
    </row>
    <row r="4031" spans="3:4">
      <c r="C4031" s="20"/>
      <c r="D4031" s="20"/>
    </row>
    <row r="4032" spans="3:4">
      <c r="C4032" s="20"/>
      <c r="D4032" s="20"/>
    </row>
    <row r="4033" spans="3:4">
      <c r="C4033" s="20"/>
      <c r="D4033" s="20"/>
    </row>
    <row r="4034" spans="3:4">
      <c r="C4034" s="20"/>
      <c r="D4034" s="20"/>
    </row>
    <row r="4035" spans="3:4">
      <c r="C4035" s="20"/>
      <c r="D4035" s="20"/>
    </row>
    <row r="4036" spans="3:4">
      <c r="C4036" s="20"/>
      <c r="D4036" s="20"/>
    </row>
    <row r="4037" spans="3:4">
      <c r="C4037" s="20"/>
      <c r="D4037" s="20"/>
    </row>
    <row r="4038" spans="3:4">
      <c r="C4038" s="20"/>
      <c r="D4038" s="20"/>
    </row>
    <row r="4039" spans="3:4">
      <c r="C4039" s="20"/>
      <c r="D4039" s="20"/>
    </row>
    <row r="4040" spans="3:4">
      <c r="C4040" s="20"/>
      <c r="D4040" s="20"/>
    </row>
    <row r="4041" spans="3:4">
      <c r="C4041" s="20"/>
      <c r="D4041" s="20"/>
    </row>
    <row r="4042" spans="3:4">
      <c r="C4042" s="20"/>
      <c r="D4042" s="20"/>
    </row>
    <row r="4043" spans="3:4">
      <c r="C4043" s="20"/>
      <c r="D4043" s="20"/>
    </row>
    <row r="4044" spans="3:4">
      <c r="C4044" s="20"/>
      <c r="D4044" s="20"/>
    </row>
    <row r="4045" spans="3:4">
      <c r="C4045" s="20"/>
      <c r="D4045" s="20"/>
    </row>
    <row r="4046" spans="3:4">
      <c r="C4046" s="20"/>
      <c r="D4046" s="20"/>
    </row>
    <row r="4047" spans="3:4">
      <c r="C4047" s="20"/>
      <c r="D4047" s="20"/>
    </row>
    <row r="4048" spans="3:4">
      <c r="C4048" s="20"/>
      <c r="D4048" s="20"/>
    </row>
    <row r="4049" spans="3:4">
      <c r="C4049" s="20"/>
      <c r="D4049" s="20"/>
    </row>
    <row r="4050" spans="3:4">
      <c r="C4050" s="20"/>
      <c r="D4050" s="20"/>
    </row>
    <row r="4051" spans="3:4">
      <c r="C4051" s="20"/>
      <c r="D4051" s="20"/>
    </row>
    <row r="4052" spans="3:4">
      <c r="C4052" s="20"/>
      <c r="D4052" s="20"/>
    </row>
    <row r="4053" spans="3:4">
      <c r="C4053" s="20"/>
      <c r="D4053" s="20"/>
    </row>
    <row r="4054" spans="3:4">
      <c r="C4054" s="20"/>
      <c r="D4054" s="20"/>
    </row>
    <row r="4055" spans="3:4">
      <c r="C4055" s="20"/>
      <c r="D4055" s="20"/>
    </row>
    <row r="4056" spans="3:4">
      <c r="C4056" s="20"/>
      <c r="D4056" s="20"/>
    </row>
    <row r="4057" spans="3:4">
      <c r="C4057" s="20"/>
      <c r="D4057" s="20"/>
    </row>
    <row r="4058" spans="3:4">
      <c r="C4058" s="20"/>
      <c r="D4058" s="20"/>
    </row>
    <row r="4059" spans="3:4">
      <c r="C4059" s="20"/>
      <c r="D4059" s="20"/>
    </row>
    <row r="4060" spans="3:4">
      <c r="C4060" s="20"/>
      <c r="D4060" s="20"/>
    </row>
    <row r="4061" spans="3:4">
      <c r="C4061" s="20"/>
      <c r="D4061" s="20"/>
    </row>
    <row r="4062" spans="3:4">
      <c r="C4062" s="20"/>
      <c r="D4062" s="20"/>
    </row>
    <row r="4063" spans="3:4">
      <c r="C4063" s="20"/>
      <c r="D4063" s="20"/>
    </row>
    <row r="4064" spans="3:4">
      <c r="C4064" s="20"/>
      <c r="D4064" s="20"/>
    </row>
    <row r="4065" spans="3:4">
      <c r="C4065" s="20"/>
      <c r="D4065" s="20"/>
    </row>
    <row r="4066" spans="3:4">
      <c r="C4066" s="20"/>
      <c r="D4066" s="20"/>
    </row>
    <row r="4067" spans="3:4">
      <c r="C4067" s="20"/>
      <c r="D4067" s="20"/>
    </row>
    <row r="4068" spans="3:4">
      <c r="C4068" s="20"/>
      <c r="D4068" s="20"/>
    </row>
    <row r="4069" spans="3:4">
      <c r="C4069" s="20"/>
      <c r="D4069" s="20"/>
    </row>
    <row r="4070" spans="3:4">
      <c r="C4070" s="20"/>
      <c r="D4070" s="20"/>
    </row>
    <row r="4071" spans="3:4">
      <c r="C4071" s="20"/>
      <c r="D4071" s="20"/>
    </row>
    <row r="4072" spans="3:4">
      <c r="C4072" s="20"/>
      <c r="D4072" s="20"/>
    </row>
    <row r="4073" spans="3:4">
      <c r="C4073" s="20"/>
      <c r="D4073" s="20"/>
    </row>
    <row r="4074" spans="3:4">
      <c r="C4074" s="20"/>
      <c r="D4074" s="20"/>
    </row>
    <row r="4075" spans="3:4">
      <c r="C4075" s="20"/>
      <c r="D4075" s="20"/>
    </row>
    <row r="4076" spans="3:4">
      <c r="C4076" s="20"/>
      <c r="D4076" s="20"/>
    </row>
    <row r="4077" spans="3:4">
      <c r="C4077" s="20"/>
      <c r="D4077" s="20"/>
    </row>
    <row r="4078" spans="3:4">
      <c r="C4078" s="20"/>
      <c r="D4078" s="20"/>
    </row>
    <row r="4079" spans="3:4">
      <c r="C4079" s="20"/>
      <c r="D4079" s="20"/>
    </row>
    <row r="4080" spans="3:4">
      <c r="C4080" s="20"/>
      <c r="D4080" s="20"/>
    </row>
    <row r="4081" spans="3:4">
      <c r="C4081" s="20"/>
      <c r="D4081" s="20"/>
    </row>
    <row r="4082" spans="3:4">
      <c r="C4082" s="20"/>
      <c r="D4082" s="20"/>
    </row>
    <row r="4083" spans="3:4">
      <c r="C4083" s="20"/>
      <c r="D4083" s="20"/>
    </row>
    <row r="4084" spans="3:4">
      <c r="C4084" s="20"/>
      <c r="D4084" s="20"/>
    </row>
    <row r="4085" spans="3:4">
      <c r="C4085" s="20"/>
      <c r="D4085" s="20"/>
    </row>
    <row r="4086" spans="3:4">
      <c r="C4086" s="20"/>
      <c r="D4086" s="20"/>
    </row>
    <row r="4087" spans="3:4">
      <c r="C4087" s="20"/>
      <c r="D4087" s="20"/>
    </row>
    <row r="4088" spans="3:4">
      <c r="C4088" s="20"/>
      <c r="D4088" s="20"/>
    </row>
    <row r="4089" spans="3:4">
      <c r="C4089" s="20"/>
      <c r="D4089" s="20"/>
    </row>
    <row r="4090" spans="3:4">
      <c r="C4090" s="20"/>
      <c r="D4090" s="20"/>
    </row>
    <row r="4091" spans="3:4">
      <c r="C4091" s="20"/>
      <c r="D4091" s="20"/>
    </row>
    <row r="4092" spans="3:4">
      <c r="C4092" s="20"/>
      <c r="D4092" s="20"/>
    </row>
    <row r="4093" spans="3:4">
      <c r="C4093" s="20"/>
      <c r="D4093" s="20"/>
    </row>
    <row r="4094" spans="3:4">
      <c r="C4094" s="20"/>
      <c r="D4094" s="20"/>
    </row>
    <row r="4095" spans="3:4">
      <c r="C4095" s="20"/>
      <c r="D4095" s="20"/>
    </row>
    <row r="4096" spans="3:4">
      <c r="C4096" s="20"/>
      <c r="D4096" s="20"/>
    </row>
    <row r="4097" spans="3:4">
      <c r="C4097" s="20"/>
      <c r="D4097" s="20"/>
    </row>
    <row r="4098" spans="3:4">
      <c r="C4098" s="20"/>
      <c r="D4098" s="20"/>
    </row>
    <row r="4099" spans="3:4">
      <c r="C4099" s="20"/>
      <c r="D4099" s="20"/>
    </row>
    <row r="4100" spans="3:4">
      <c r="C4100" s="20"/>
      <c r="D4100" s="20"/>
    </row>
    <row r="4101" spans="3:4">
      <c r="C4101" s="20"/>
      <c r="D4101" s="20"/>
    </row>
    <row r="4102" spans="3:4">
      <c r="C4102" s="20"/>
      <c r="D4102" s="20"/>
    </row>
    <row r="4103" spans="3:4">
      <c r="C4103" s="20"/>
      <c r="D4103" s="20"/>
    </row>
    <row r="4104" spans="3:4">
      <c r="C4104" s="20"/>
      <c r="D4104" s="20"/>
    </row>
    <row r="4105" spans="3:4">
      <c r="C4105" s="20"/>
      <c r="D4105" s="20"/>
    </row>
    <row r="4106" spans="3:4">
      <c r="C4106" s="20"/>
      <c r="D4106" s="20"/>
    </row>
    <row r="4107" spans="3:4">
      <c r="C4107" s="20"/>
      <c r="D4107" s="20"/>
    </row>
    <row r="4108" spans="3:4">
      <c r="C4108" s="20"/>
      <c r="D4108" s="20"/>
    </row>
    <row r="4109" spans="3:4">
      <c r="C4109" s="20"/>
      <c r="D4109" s="20"/>
    </row>
    <row r="4110" spans="3:4">
      <c r="C4110" s="20"/>
      <c r="D4110" s="20"/>
    </row>
    <row r="4111" spans="3:4">
      <c r="C4111" s="20"/>
      <c r="D4111" s="20"/>
    </row>
    <row r="4112" spans="3:4">
      <c r="C4112" s="20"/>
      <c r="D4112" s="20"/>
    </row>
    <row r="4113" spans="3:4">
      <c r="C4113" s="20"/>
      <c r="D4113" s="20"/>
    </row>
    <row r="4114" spans="3:4">
      <c r="C4114" s="20"/>
      <c r="D4114" s="20"/>
    </row>
    <row r="4115" spans="3:4">
      <c r="C4115" s="20"/>
      <c r="D4115" s="20"/>
    </row>
    <row r="4116" spans="3:4">
      <c r="C4116" s="20"/>
      <c r="D4116" s="20"/>
    </row>
    <row r="4117" spans="3:4">
      <c r="C4117" s="20"/>
      <c r="D4117" s="20"/>
    </row>
    <row r="4118" spans="3:4">
      <c r="C4118" s="20"/>
      <c r="D4118" s="20"/>
    </row>
    <row r="4119" spans="3:4">
      <c r="C4119" s="20"/>
      <c r="D4119" s="20"/>
    </row>
    <row r="4120" spans="3:4">
      <c r="C4120" s="20"/>
      <c r="D4120" s="20"/>
    </row>
    <row r="4121" spans="3:4">
      <c r="C4121" s="20"/>
      <c r="D4121" s="20"/>
    </row>
    <row r="4122" spans="3:4">
      <c r="C4122" s="20"/>
      <c r="D4122" s="20"/>
    </row>
    <row r="4123" spans="3:4">
      <c r="C4123" s="20"/>
      <c r="D4123" s="20"/>
    </row>
    <row r="4124" spans="3:4">
      <c r="C4124" s="20"/>
      <c r="D4124" s="20"/>
    </row>
    <row r="4125" spans="3:4">
      <c r="C4125" s="20"/>
      <c r="D4125" s="20"/>
    </row>
    <row r="4126" spans="3:4">
      <c r="C4126" s="20"/>
      <c r="D4126" s="20"/>
    </row>
    <row r="4127" spans="3:4">
      <c r="C4127" s="20"/>
      <c r="D4127" s="20"/>
    </row>
    <row r="4128" spans="3:4">
      <c r="C4128" s="20"/>
      <c r="D4128" s="20"/>
    </row>
    <row r="4129" spans="3:4">
      <c r="C4129" s="20"/>
      <c r="D4129" s="20"/>
    </row>
    <row r="4130" spans="3:4">
      <c r="C4130" s="20"/>
      <c r="D4130" s="20"/>
    </row>
    <row r="4131" spans="3:4">
      <c r="C4131" s="20"/>
      <c r="D4131" s="20"/>
    </row>
    <row r="4132" spans="3:4">
      <c r="C4132" s="20"/>
      <c r="D4132" s="20"/>
    </row>
    <row r="4133" spans="3:4">
      <c r="C4133" s="20"/>
      <c r="D4133" s="20"/>
    </row>
    <row r="4134" spans="3:4">
      <c r="C4134" s="20"/>
      <c r="D4134" s="20"/>
    </row>
    <row r="4135" spans="3:4">
      <c r="C4135" s="20"/>
      <c r="D4135" s="20"/>
    </row>
    <row r="4136" spans="3:4">
      <c r="C4136" s="20"/>
      <c r="D4136" s="20"/>
    </row>
    <row r="4137" spans="3:4">
      <c r="C4137" s="20"/>
      <c r="D4137" s="20"/>
    </row>
    <row r="4138" spans="3:4">
      <c r="C4138" s="20"/>
      <c r="D4138" s="20"/>
    </row>
    <row r="4139" spans="3:4">
      <c r="C4139" s="20"/>
      <c r="D4139" s="20"/>
    </row>
    <row r="4140" spans="3:4">
      <c r="C4140" s="20"/>
      <c r="D4140" s="20"/>
    </row>
    <row r="4141" spans="3:4">
      <c r="C4141" s="20"/>
      <c r="D4141" s="20"/>
    </row>
    <row r="4142" spans="3:4">
      <c r="C4142" s="20"/>
      <c r="D4142" s="20"/>
    </row>
    <row r="4143" spans="3:4">
      <c r="C4143" s="20"/>
      <c r="D4143" s="20"/>
    </row>
    <row r="4144" spans="3:4">
      <c r="C4144" s="20"/>
      <c r="D4144" s="20"/>
    </row>
    <row r="4145" spans="3:4">
      <c r="C4145" s="20"/>
      <c r="D4145" s="20"/>
    </row>
    <row r="4146" spans="3:4">
      <c r="C4146" s="20"/>
      <c r="D4146" s="20"/>
    </row>
    <row r="4147" spans="3:4">
      <c r="C4147" s="20"/>
      <c r="D4147" s="20"/>
    </row>
    <row r="4148" spans="3:4">
      <c r="C4148" s="20"/>
      <c r="D4148" s="20"/>
    </row>
    <row r="4149" spans="3:4">
      <c r="C4149" s="20"/>
      <c r="D4149" s="20"/>
    </row>
    <row r="4150" spans="3:4">
      <c r="C4150" s="20"/>
      <c r="D4150" s="20"/>
    </row>
    <row r="4151" spans="3:4">
      <c r="C4151" s="20"/>
      <c r="D4151" s="20"/>
    </row>
    <row r="4152" spans="3:4">
      <c r="C4152" s="20"/>
      <c r="D4152" s="20"/>
    </row>
    <row r="4153" spans="3:4">
      <c r="C4153" s="20"/>
      <c r="D4153" s="20"/>
    </row>
    <row r="4154" spans="3:4">
      <c r="C4154" s="20"/>
      <c r="D4154" s="20"/>
    </row>
    <row r="4155" spans="3:4">
      <c r="C4155" s="20"/>
      <c r="D4155" s="20"/>
    </row>
    <row r="4156" spans="3:4">
      <c r="C4156" s="20"/>
      <c r="D4156" s="20"/>
    </row>
    <row r="4157" spans="3:4">
      <c r="C4157" s="20"/>
      <c r="D4157" s="20"/>
    </row>
    <row r="4158" spans="3:4">
      <c r="C4158" s="20"/>
      <c r="D4158" s="20"/>
    </row>
    <row r="4159" spans="3:4">
      <c r="C4159" s="20"/>
      <c r="D4159" s="20"/>
    </row>
    <row r="4160" spans="3:4">
      <c r="C4160" s="20"/>
      <c r="D4160" s="20"/>
    </row>
    <row r="4161" spans="3:4">
      <c r="C4161" s="20"/>
      <c r="D4161" s="20"/>
    </row>
    <row r="4162" spans="3:4">
      <c r="C4162" s="20"/>
      <c r="D4162" s="20"/>
    </row>
    <row r="4163" spans="3:4">
      <c r="C4163" s="20"/>
      <c r="D4163" s="20"/>
    </row>
    <row r="4164" spans="3:4">
      <c r="C4164" s="20"/>
      <c r="D4164" s="20"/>
    </row>
    <row r="4165" spans="3:4">
      <c r="C4165" s="20"/>
      <c r="D4165" s="20"/>
    </row>
    <row r="4166" spans="3:4">
      <c r="C4166" s="20"/>
      <c r="D4166" s="20"/>
    </row>
    <row r="4167" spans="3:4">
      <c r="C4167" s="20"/>
      <c r="D4167" s="20"/>
    </row>
    <row r="4168" spans="3:4">
      <c r="C4168" s="20"/>
      <c r="D4168" s="20"/>
    </row>
    <row r="4169" spans="3:4">
      <c r="C4169" s="20"/>
      <c r="D4169" s="20"/>
    </row>
    <row r="4170" spans="3:4">
      <c r="C4170" s="20"/>
      <c r="D4170" s="20"/>
    </row>
    <row r="4171" spans="3:4">
      <c r="C4171" s="20"/>
      <c r="D4171" s="20"/>
    </row>
    <row r="4172" spans="3:4">
      <c r="C4172" s="20"/>
      <c r="D4172" s="20"/>
    </row>
    <row r="4173" spans="3:4">
      <c r="C4173" s="20"/>
      <c r="D4173" s="20"/>
    </row>
    <row r="4174" spans="3:4">
      <c r="C4174" s="20"/>
      <c r="D4174" s="20"/>
    </row>
    <row r="4175" spans="3:4">
      <c r="C4175" s="20"/>
      <c r="D4175" s="20"/>
    </row>
    <row r="4176" spans="3:4">
      <c r="C4176" s="20"/>
      <c r="D4176" s="20"/>
    </row>
    <row r="4177" spans="3:4">
      <c r="C4177" s="20"/>
      <c r="D4177" s="20"/>
    </row>
    <row r="4178" spans="3:4">
      <c r="C4178" s="20"/>
      <c r="D4178" s="20"/>
    </row>
    <row r="4179" spans="3:4">
      <c r="C4179" s="20"/>
      <c r="D4179" s="20"/>
    </row>
    <row r="4180" spans="3:4">
      <c r="C4180" s="20"/>
      <c r="D4180" s="20"/>
    </row>
    <row r="4181" spans="3:4">
      <c r="C4181" s="20"/>
      <c r="D4181" s="20"/>
    </row>
    <row r="4182" spans="3:4">
      <c r="C4182" s="20"/>
      <c r="D4182" s="20"/>
    </row>
    <row r="4183" spans="3:4">
      <c r="C4183" s="20"/>
      <c r="D4183" s="20"/>
    </row>
    <row r="4184" spans="3:4">
      <c r="C4184" s="20"/>
      <c r="D4184" s="20"/>
    </row>
    <row r="4185" spans="3:4">
      <c r="C4185" s="20"/>
      <c r="D4185" s="20"/>
    </row>
    <row r="4186" spans="3:4">
      <c r="C4186" s="20"/>
      <c r="D4186" s="20"/>
    </row>
    <row r="4187" spans="3:4">
      <c r="C4187" s="20"/>
      <c r="D4187" s="20"/>
    </row>
    <row r="4188" spans="3:4">
      <c r="C4188" s="20"/>
      <c r="D4188" s="20"/>
    </row>
    <row r="4189" spans="3:4">
      <c r="C4189" s="20"/>
      <c r="D4189" s="20"/>
    </row>
    <row r="4190" spans="3:4">
      <c r="C4190" s="20"/>
      <c r="D4190" s="20"/>
    </row>
    <row r="4191" spans="3:4">
      <c r="C4191" s="20"/>
      <c r="D4191" s="20"/>
    </row>
    <row r="4192" spans="3:4">
      <c r="C4192" s="20"/>
      <c r="D4192" s="20"/>
    </row>
    <row r="4193" spans="3:4">
      <c r="C4193" s="20"/>
      <c r="D4193" s="20"/>
    </row>
    <row r="4194" spans="3:4">
      <c r="C4194" s="20"/>
      <c r="D4194" s="20"/>
    </row>
    <row r="4195" spans="3:4">
      <c r="C4195" s="20"/>
      <c r="D4195" s="20"/>
    </row>
    <row r="4196" spans="3:4">
      <c r="C4196" s="20"/>
      <c r="D4196" s="20"/>
    </row>
    <row r="4197" spans="3:4">
      <c r="C4197" s="20"/>
      <c r="D4197" s="20"/>
    </row>
    <row r="4198" spans="3:4">
      <c r="C4198" s="20"/>
      <c r="D4198" s="20"/>
    </row>
    <row r="4199" spans="3:4">
      <c r="C4199" s="20"/>
      <c r="D4199" s="20"/>
    </row>
    <row r="4200" spans="3:4">
      <c r="C4200" s="20"/>
      <c r="D4200" s="20"/>
    </row>
    <row r="4201" spans="3:4">
      <c r="C4201" s="20"/>
      <c r="D4201" s="20"/>
    </row>
    <row r="4202" spans="3:4">
      <c r="C4202" s="20"/>
      <c r="D4202" s="20"/>
    </row>
    <row r="4203" spans="3:4">
      <c r="C4203" s="20"/>
      <c r="D4203" s="20"/>
    </row>
    <row r="4204" spans="3:4">
      <c r="C4204" s="20"/>
      <c r="D4204" s="20"/>
    </row>
    <row r="4205" spans="3:4">
      <c r="C4205" s="20"/>
      <c r="D4205" s="20"/>
    </row>
    <row r="4206" spans="3:4">
      <c r="C4206" s="20"/>
      <c r="D4206" s="20"/>
    </row>
    <row r="4207" spans="3:4">
      <c r="C4207" s="20"/>
      <c r="D4207" s="20"/>
    </row>
    <row r="4208" spans="3:4">
      <c r="C4208" s="20"/>
      <c r="D4208" s="20"/>
    </row>
    <row r="4209" spans="3:4">
      <c r="C4209" s="20"/>
      <c r="D4209" s="20"/>
    </row>
    <row r="4210" spans="3:4">
      <c r="C4210" s="20"/>
      <c r="D4210" s="20"/>
    </row>
    <row r="4211" spans="3:4">
      <c r="C4211" s="20"/>
      <c r="D4211" s="20"/>
    </row>
    <row r="4212" spans="3:4">
      <c r="C4212" s="20"/>
      <c r="D4212" s="20"/>
    </row>
    <row r="4213" spans="3:4">
      <c r="C4213" s="20"/>
      <c r="D4213" s="20"/>
    </row>
    <row r="4214" spans="3:4">
      <c r="C4214" s="20"/>
      <c r="D4214" s="20"/>
    </row>
    <row r="4215" spans="3:4">
      <c r="C4215" s="20"/>
      <c r="D4215" s="20"/>
    </row>
    <row r="4216" spans="3:4">
      <c r="C4216" s="20"/>
      <c r="D4216" s="20"/>
    </row>
    <row r="4217" spans="3:4">
      <c r="C4217" s="20"/>
      <c r="D4217" s="20"/>
    </row>
    <row r="4218" spans="3:4">
      <c r="C4218" s="20"/>
      <c r="D4218" s="20"/>
    </row>
    <row r="4219" spans="3:4">
      <c r="C4219" s="20"/>
      <c r="D4219" s="20"/>
    </row>
    <row r="4220" spans="3:4">
      <c r="C4220" s="20"/>
      <c r="D4220" s="20"/>
    </row>
    <row r="4221" spans="3:4">
      <c r="C4221" s="20"/>
      <c r="D4221" s="20"/>
    </row>
    <row r="4222" spans="3:4">
      <c r="C4222" s="20"/>
      <c r="D4222" s="20"/>
    </row>
    <row r="4223" spans="3:4">
      <c r="C4223" s="20"/>
      <c r="D4223" s="20"/>
    </row>
    <row r="4224" spans="3:4">
      <c r="C4224" s="20"/>
      <c r="D4224" s="20"/>
    </row>
    <row r="4225" spans="3:4">
      <c r="C4225" s="20"/>
      <c r="D4225" s="20"/>
    </row>
    <row r="4226" spans="3:4">
      <c r="C4226" s="20"/>
      <c r="D4226" s="20"/>
    </row>
    <row r="4227" spans="3:4">
      <c r="C4227" s="20"/>
      <c r="D4227" s="20"/>
    </row>
    <row r="4228" spans="3:4">
      <c r="C4228" s="20"/>
      <c r="D4228" s="20"/>
    </row>
    <row r="4229" spans="3:4">
      <c r="C4229" s="20"/>
      <c r="D4229" s="20"/>
    </row>
    <row r="4230" spans="3:4">
      <c r="C4230" s="20"/>
      <c r="D4230" s="20"/>
    </row>
    <row r="4231" spans="3:4">
      <c r="C4231" s="20"/>
      <c r="D4231" s="20"/>
    </row>
    <row r="4232" spans="3:4">
      <c r="C4232" s="20"/>
      <c r="D4232" s="20"/>
    </row>
    <row r="4233" spans="3:4">
      <c r="C4233" s="20"/>
      <c r="D4233" s="20"/>
    </row>
    <row r="4234" spans="3:4">
      <c r="C4234" s="20"/>
      <c r="D4234" s="20"/>
    </row>
    <row r="4235" spans="3:4">
      <c r="C4235" s="20"/>
      <c r="D4235" s="20"/>
    </row>
    <row r="4236" spans="3:4">
      <c r="C4236" s="20"/>
      <c r="D4236" s="20"/>
    </row>
    <row r="4237" spans="3:4">
      <c r="C4237" s="20"/>
      <c r="D4237" s="20"/>
    </row>
    <row r="4238" spans="3:4">
      <c r="C4238" s="20"/>
      <c r="D4238" s="20"/>
    </row>
    <row r="4239" spans="3:4">
      <c r="C4239" s="20"/>
      <c r="D4239" s="20"/>
    </row>
    <row r="4240" spans="3:4">
      <c r="C4240" s="20"/>
      <c r="D4240" s="20"/>
    </row>
    <row r="4241" spans="3:4">
      <c r="C4241" s="20"/>
      <c r="D4241" s="20"/>
    </row>
    <row r="4242" spans="3:4">
      <c r="C4242" s="20"/>
      <c r="D4242" s="20"/>
    </row>
    <row r="4243" spans="3:4">
      <c r="C4243" s="20"/>
      <c r="D4243" s="20"/>
    </row>
    <row r="4244" spans="3:4">
      <c r="C4244" s="20"/>
      <c r="D4244" s="20"/>
    </row>
    <row r="4245" spans="3:4">
      <c r="C4245" s="20"/>
      <c r="D4245" s="20"/>
    </row>
    <row r="4246" spans="3:4">
      <c r="C4246" s="20"/>
      <c r="D4246" s="20"/>
    </row>
    <row r="4247" spans="3:4">
      <c r="C4247" s="20"/>
      <c r="D4247" s="20"/>
    </row>
    <row r="4248" spans="3:4">
      <c r="C4248" s="20"/>
      <c r="D4248" s="20"/>
    </row>
    <row r="4249" spans="3:4">
      <c r="C4249" s="20"/>
      <c r="D4249" s="20"/>
    </row>
    <row r="4250" spans="3:4">
      <c r="C4250" s="20"/>
      <c r="D4250" s="20"/>
    </row>
    <row r="4251" spans="3:4">
      <c r="C4251" s="20"/>
      <c r="D4251" s="20"/>
    </row>
    <row r="4252" spans="3:4">
      <c r="C4252" s="20"/>
      <c r="D4252" s="20"/>
    </row>
    <row r="4253" spans="3:4">
      <c r="C4253" s="20"/>
      <c r="D4253" s="20"/>
    </row>
    <row r="4254" spans="3:4">
      <c r="C4254" s="20"/>
      <c r="D4254" s="20"/>
    </row>
    <row r="4255" spans="3:4">
      <c r="C4255" s="20"/>
      <c r="D4255" s="20"/>
    </row>
    <row r="4256" spans="3:4">
      <c r="C4256" s="20"/>
      <c r="D4256" s="20"/>
    </row>
    <row r="4257" spans="3:4">
      <c r="C4257" s="20"/>
      <c r="D4257" s="20"/>
    </row>
    <row r="4258" spans="3:4">
      <c r="C4258" s="20"/>
      <c r="D4258" s="20"/>
    </row>
    <row r="4259" spans="3:4">
      <c r="C4259" s="20"/>
      <c r="D4259" s="20"/>
    </row>
    <row r="4260" spans="3:4">
      <c r="C4260" s="20"/>
      <c r="D4260" s="20"/>
    </row>
    <row r="4261" spans="3:4">
      <c r="C4261" s="20"/>
      <c r="D4261" s="20"/>
    </row>
    <row r="4262" spans="3:4">
      <c r="C4262" s="20"/>
      <c r="D4262" s="20"/>
    </row>
    <row r="4263" spans="3:4">
      <c r="C4263" s="20"/>
      <c r="D4263" s="20"/>
    </row>
    <row r="4264" spans="3:4">
      <c r="C4264" s="20"/>
      <c r="D4264" s="20"/>
    </row>
    <row r="4265" spans="3:4">
      <c r="C4265" s="20"/>
      <c r="D4265" s="20"/>
    </row>
    <row r="4266" spans="3:4">
      <c r="C4266" s="20"/>
      <c r="D4266" s="20"/>
    </row>
    <row r="4267" spans="3:4">
      <c r="C4267" s="20"/>
      <c r="D4267" s="20"/>
    </row>
    <row r="4268" spans="3:4">
      <c r="C4268" s="20"/>
      <c r="D4268" s="20"/>
    </row>
    <row r="4269" spans="3:4">
      <c r="C4269" s="20"/>
      <c r="D4269" s="20"/>
    </row>
    <row r="4270" spans="3:4">
      <c r="C4270" s="20"/>
      <c r="D4270" s="20"/>
    </row>
    <row r="4271" spans="3:4">
      <c r="C4271" s="20"/>
      <c r="D4271" s="20"/>
    </row>
    <row r="4272" spans="3:4">
      <c r="C4272" s="20"/>
      <c r="D4272" s="20"/>
    </row>
    <row r="4273" spans="3:4">
      <c r="C4273" s="20"/>
      <c r="D4273" s="20"/>
    </row>
    <row r="4274" spans="3:4">
      <c r="C4274" s="20"/>
      <c r="D4274" s="20"/>
    </row>
    <row r="4275" spans="3:4">
      <c r="C4275" s="20"/>
      <c r="D4275" s="20"/>
    </row>
    <row r="4276" spans="3:4">
      <c r="C4276" s="20"/>
      <c r="D4276" s="20"/>
    </row>
    <row r="4277" spans="3:4">
      <c r="C4277" s="20"/>
      <c r="D4277" s="20"/>
    </row>
    <row r="4278" spans="3:4">
      <c r="C4278" s="20"/>
      <c r="D4278" s="20"/>
    </row>
    <row r="4279" spans="3:4">
      <c r="C4279" s="20"/>
      <c r="D4279" s="20"/>
    </row>
    <row r="4280" spans="3:4">
      <c r="C4280" s="20"/>
      <c r="D4280" s="20"/>
    </row>
    <row r="4281" spans="3:4">
      <c r="C4281" s="20"/>
      <c r="D4281" s="20"/>
    </row>
    <row r="4282" spans="3:4">
      <c r="C4282" s="20"/>
      <c r="D4282" s="20"/>
    </row>
    <row r="4283" spans="3:4">
      <c r="C4283" s="20"/>
      <c r="D4283" s="20"/>
    </row>
    <row r="4284" spans="3:4">
      <c r="C4284" s="20"/>
      <c r="D4284" s="20"/>
    </row>
    <row r="4285" spans="3:4">
      <c r="C4285" s="20"/>
      <c r="D4285" s="20"/>
    </row>
    <row r="4286" spans="3:4">
      <c r="C4286" s="20"/>
      <c r="D4286" s="20"/>
    </row>
    <row r="4287" spans="3:4">
      <c r="C4287" s="20"/>
      <c r="D4287" s="20"/>
    </row>
    <row r="4288" spans="3:4">
      <c r="C4288" s="20"/>
      <c r="D4288" s="20"/>
    </row>
    <row r="4289" spans="3:4">
      <c r="C4289" s="20"/>
      <c r="D4289" s="20"/>
    </row>
    <row r="4290" spans="3:4">
      <c r="C4290" s="20"/>
      <c r="D4290" s="20"/>
    </row>
    <row r="4291" spans="3:4">
      <c r="C4291" s="20"/>
      <c r="D4291" s="20"/>
    </row>
    <row r="4292" spans="3:4">
      <c r="C4292" s="20"/>
      <c r="D4292" s="20"/>
    </row>
    <row r="4293" spans="3:4">
      <c r="C4293" s="20"/>
      <c r="D4293" s="20"/>
    </row>
    <row r="4294" spans="3:4">
      <c r="C4294" s="20"/>
      <c r="D4294" s="20"/>
    </row>
    <row r="4295" spans="3:4">
      <c r="C4295" s="20"/>
      <c r="D4295" s="20"/>
    </row>
    <row r="4296" spans="3:4">
      <c r="C4296" s="20"/>
      <c r="D4296" s="20"/>
    </row>
    <row r="4297" spans="3:4">
      <c r="C4297" s="20"/>
      <c r="D4297" s="20"/>
    </row>
    <row r="4298" spans="3:4">
      <c r="C4298" s="20"/>
      <c r="D4298" s="20"/>
    </row>
    <row r="4299" spans="3:4">
      <c r="C4299" s="20"/>
      <c r="D4299" s="20"/>
    </row>
    <row r="4300" spans="3:4">
      <c r="C4300" s="20"/>
      <c r="D4300" s="20"/>
    </row>
    <row r="4301" spans="3:4">
      <c r="C4301" s="20"/>
      <c r="D4301" s="20"/>
    </row>
    <row r="4302" spans="3:4">
      <c r="C4302" s="20"/>
      <c r="D4302" s="20"/>
    </row>
    <row r="4303" spans="3:4">
      <c r="C4303" s="20"/>
      <c r="D4303" s="20"/>
    </row>
    <row r="4304" spans="3:4">
      <c r="C4304" s="20"/>
      <c r="D4304" s="20"/>
    </row>
    <row r="4305" spans="3:4">
      <c r="C4305" s="20"/>
      <c r="D4305" s="20"/>
    </row>
    <row r="4306" spans="3:4">
      <c r="C4306" s="20"/>
      <c r="D4306" s="20"/>
    </row>
    <row r="4307" spans="3:4">
      <c r="C4307" s="20"/>
      <c r="D4307" s="20"/>
    </row>
    <row r="4308" spans="3:4">
      <c r="C4308" s="20"/>
      <c r="D4308" s="20"/>
    </row>
    <row r="4309" spans="3:4">
      <c r="C4309" s="20"/>
      <c r="D4309" s="20"/>
    </row>
    <row r="4310" spans="3:4">
      <c r="C4310" s="20"/>
      <c r="D4310" s="20"/>
    </row>
    <row r="4311" spans="3:4">
      <c r="C4311" s="20"/>
      <c r="D4311" s="20"/>
    </row>
    <row r="4312" spans="3:4">
      <c r="C4312" s="20"/>
      <c r="D4312" s="20"/>
    </row>
    <row r="4313" spans="3:4">
      <c r="C4313" s="20"/>
      <c r="D4313" s="20"/>
    </row>
    <row r="4314" spans="3:4">
      <c r="C4314" s="20"/>
      <c r="D4314" s="20"/>
    </row>
    <row r="4315" spans="3:4">
      <c r="C4315" s="20"/>
      <c r="D4315" s="20"/>
    </row>
    <row r="4316" spans="3:4">
      <c r="C4316" s="20"/>
      <c r="D4316" s="20"/>
    </row>
    <row r="4317" spans="3:4">
      <c r="C4317" s="20"/>
      <c r="D4317" s="20"/>
    </row>
    <row r="4318" spans="3:4">
      <c r="C4318" s="20"/>
      <c r="D4318" s="20"/>
    </row>
    <row r="4319" spans="3:4">
      <c r="C4319" s="20"/>
      <c r="D4319" s="20"/>
    </row>
    <row r="4320" spans="3:4">
      <c r="C4320" s="20"/>
      <c r="D4320" s="20"/>
    </row>
    <row r="4321" spans="3:4">
      <c r="C4321" s="20"/>
      <c r="D4321" s="20"/>
    </row>
    <row r="4322" spans="3:4">
      <c r="C4322" s="20"/>
      <c r="D4322" s="20"/>
    </row>
    <row r="4323" spans="3:4">
      <c r="C4323" s="20"/>
      <c r="D4323" s="20"/>
    </row>
    <row r="4324" spans="3:4">
      <c r="C4324" s="20"/>
      <c r="D4324" s="20"/>
    </row>
    <row r="4325" spans="3:4">
      <c r="C4325" s="20"/>
      <c r="D4325" s="20"/>
    </row>
    <row r="4326" spans="3:4">
      <c r="C4326" s="20"/>
      <c r="D4326" s="20"/>
    </row>
    <row r="4327" spans="3:4">
      <c r="C4327" s="20"/>
      <c r="D4327" s="20"/>
    </row>
    <row r="4328" spans="3:4">
      <c r="C4328" s="20"/>
      <c r="D4328" s="20"/>
    </row>
    <row r="4329" spans="3:4">
      <c r="C4329" s="20"/>
      <c r="D4329" s="20"/>
    </row>
    <row r="4330" spans="3:4">
      <c r="C4330" s="20"/>
      <c r="D4330" s="20"/>
    </row>
    <row r="4331" spans="3:4">
      <c r="C4331" s="20"/>
      <c r="D4331" s="20"/>
    </row>
    <row r="4332" spans="3:4">
      <c r="C4332" s="20"/>
      <c r="D4332" s="20"/>
    </row>
    <row r="4333" spans="3:4">
      <c r="C4333" s="20"/>
      <c r="D4333" s="20"/>
    </row>
    <row r="4334" spans="3:4">
      <c r="C4334" s="20"/>
      <c r="D4334" s="20"/>
    </row>
    <row r="4335" spans="3:4">
      <c r="C4335" s="20"/>
      <c r="D4335" s="20"/>
    </row>
    <row r="4336" spans="3:4">
      <c r="C4336" s="20"/>
      <c r="D4336" s="20"/>
    </row>
    <row r="4337" spans="3:4">
      <c r="C4337" s="20"/>
      <c r="D4337" s="20"/>
    </row>
    <row r="4338" spans="3:4">
      <c r="C4338" s="20"/>
      <c r="D4338" s="20"/>
    </row>
    <row r="4339" spans="3:4">
      <c r="C4339" s="20"/>
      <c r="D4339" s="20"/>
    </row>
    <row r="4340" spans="3:4">
      <c r="C4340" s="20"/>
      <c r="D4340" s="20"/>
    </row>
    <row r="4341" spans="3:4">
      <c r="C4341" s="20"/>
      <c r="D4341" s="20"/>
    </row>
    <row r="4342" spans="3:4">
      <c r="C4342" s="20"/>
      <c r="D4342" s="20"/>
    </row>
    <row r="4343" spans="3:4">
      <c r="C4343" s="20"/>
      <c r="D4343" s="20"/>
    </row>
    <row r="4344" spans="3:4">
      <c r="C4344" s="20"/>
      <c r="D4344" s="20"/>
    </row>
    <row r="4345" spans="3:4">
      <c r="C4345" s="20"/>
      <c r="D4345" s="20"/>
    </row>
    <row r="4346" spans="3:4">
      <c r="C4346" s="20"/>
      <c r="D4346" s="20"/>
    </row>
    <row r="4347" spans="3:4">
      <c r="C4347" s="20"/>
      <c r="D4347" s="20"/>
    </row>
    <row r="4348" spans="3:4">
      <c r="C4348" s="20"/>
      <c r="D4348" s="20"/>
    </row>
    <row r="4349" spans="3:4">
      <c r="C4349" s="20"/>
      <c r="D4349" s="20"/>
    </row>
    <row r="4350" spans="3:4">
      <c r="C4350" s="20"/>
      <c r="D4350" s="20"/>
    </row>
    <row r="4351" spans="3:4">
      <c r="C4351" s="20"/>
      <c r="D4351" s="20"/>
    </row>
    <row r="4352" spans="3:4">
      <c r="C4352" s="20"/>
      <c r="D4352" s="20"/>
    </row>
    <row r="4353" spans="3:4">
      <c r="C4353" s="20"/>
      <c r="D4353" s="20"/>
    </row>
    <row r="4354" spans="3:4">
      <c r="C4354" s="20"/>
      <c r="D4354" s="20"/>
    </row>
    <row r="4355" spans="3:4">
      <c r="C4355" s="20"/>
      <c r="D4355" s="20"/>
    </row>
    <row r="4356" spans="3:4">
      <c r="C4356" s="20"/>
      <c r="D4356" s="20"/>
    </row>
    <row r="4357" spans="3:4">
      <c r="C4357" s="20"/>
      <c r="D4357" s="20"/>
    </row>
    <row r="4358" spans="3:4">
      <c r="C4358" s="20"/>
      <c r="D4358" s="20"/>
    </row>
    <row r="4359" spans="3:4">
      <c r="C4359" s="20"/>
      <c r="D4359" s="20"/>
    </row>
    <row r="4360" spans="3:4">
      <c r="C4360" s="20"/>
      <c r="D4360" s="20"/>
    </row>
    <row r="4361" spans="3:4">
      <c r="C4361" s="20"/>
      <c r="D4361" s="20"/>
    </row>
    <row r="4362" spans="3:4">
      <c r="C4362" s="20"/>
      <c r="D4362" s="20"/>
    </row>
    <row r="4363" spans="3:4">
      <c r="C4363" s="20"/>
      <c r="D4363" s="20"/>
    </row>
    <row r="4364" spans="3:4">
      <c r="C4364" s="20"/>
      <c r="D4364" s="20"/>
    </row>
    <row r="4365" spans="3:4">
      <c r="C4365" s="20"/>
      <c r="D4365" s="20"/>
    </row>
    <row r="4366" spans="3:4">
      <c r="C4366" s="20"/>
      <c r="D4366" s="20"/>
    </row>
    <row r="4367" spans="3:4">
      <c r="C4367" s="20"/>
      <c r="D4367" s="20"/>
    </row>
    <row r="4368" spans="3:4">
      <c r="C4368" s="20"/>
      <c r="D4368" s="20"/>
    </row>
    <row r="4369" spans="3:4">
      <c r="C4369" s="20"/>
      <c r="D4369" s="20"/>
    </row>
    <row r="4370" spans="3:4">
      <c r="C4370" s="20"/>
      <c r="D4370" s="20"/>
    </row>
    <row r="4371" spans="3:4">
      <c r="C4371" s="20"/>
      <c r="D4371" s="20"/>
    </row>
    <row r="4372" spans="3:4">
      <c r="C4372" s="20"/>
      <c r="D4372" s="20"/>
    </row>
    <row r="4373" spans="3:4">
      <c r="C4373" s="20"/>
      <c r="D4373" s="20"/>
    </row>
    <row r="4374" spans="3:4">
      <c r="C4374" s="20"/>
      <c r="D4374" s="20"/>
    </row>
    <row r="4375" spans="3:4">
      <c r="C4375" s="20"/>
      <c r="D4375" s="20"/>
    </row>
    <row r="4376" spans="3:4">
      <c r="C4376" s="20"/>
      <c r="D4376" s="20"/>
    </row>
    <row r="4377" spans="3:4">
      <c r="C4377" s="20"/>
      <c r="D4377" s="20"/>
    </row>
    <row r="4378" spans="3:4">
      <c r="C4378" s="20"/>
      <c r="D4378" s="20"/>
    </row>
    <row r="4379" spans="3:4">
      <c r="C4379" s="20"/>
      <c r="D4379" s="20"/>
    </row>
    <row r="4380" spans="3:4">
      <c r="C4380" s="20"/>
      <c r="D4380" s="20"/>
    </row>
    <row r="4381" spans="3:4">
      <c r="C4381" s="20"/>
      <c r="D4381" s="20"/>
    </row>
    <row r="4382" spans="3:4">
      <c r="C4382" s="20"/>
      <c r="D4382" s="20"/>
    </row>
    <row r="4383" spans="3:4">
      <c r="C4383" s="20"/>
      <c r="D4383" s="20"/>
    </row>
    <row r="4384" spans="3:4">
      <c r="C4384" s="20"/>
      <c r="D4384" s="20"/>
    </row>
    <row r="4385" spans="3:4">
      <c r="C4385" s="20"/>
      <c r="D4385" s="20"/>
    </row>
    <row r="4386" spans="3:4">
      <c r="C4386" s="20"/>
      <c r="D4386" s="20"/>
    </row>
    <row r="4387" spans="3:4">
      <c r="C4387" s="20"/>
      <c r="D4387" s="20"/>
    </row>
    <row r="4388" spans="3:4">
      <c r="C4388" s="20"/>
      <c r="D4388" s="20"/>
    </row>
    <row r="4389" spans="3:4">
      <c r="C4389" s="20"/>
      <c r="D4389" s="20"/>
    </row>
    <row r="4390" spans="3:4">
      <c r="C4390" s="20"/>
      <c r="D4390" s="20"/>
    </row>
    <row r="4391" spans="3:4">
      <c r="C4391" s="20"/>
      <c r="D4391" s="20"/>
    </row>
    <row r="4392" spans="3:4">
      <c r="C4392" s="20"/>
      <c r="D4392" s="20"/>
    </row>
    <row r="4393" spans="3:4">
      <c r="C4393" s="20"/>
      <c r="D4393" s="20"/>
    </row>
    <row r="4394" spans="3:4">
      <c r="C4394" s="20"/>
      <c r="D4394" s="20"/>
    </row>
    <row r="4395" spans="3:4">
      <c r="C4395" s="20"/>
      <c r="D4395" s="20"/>
    </row>
    <row r="4396" spans="3:4">
      <c r="C4396" s="20"/>
      <c r="D4396" s="20"/>
    </row>
    <row r="4397" spans="3:4">
      <c r="C4397" s="20"/>
      <c r="D4397" s="20"/>
    </row>
    <row r="4398" spans="3:4">
      <c r="C4398" s="20"/>
      <c r="D4398" s="20"/>
    </row>
    <row r="4399" spans="3:4">
      <c r="C4399" s="20"/>
      <c r="D4399" s="20"/>
    </row>
    <row r="4400" spans="3:4">
      <c r="C4400" s="20"/>
      <c r="D4400" s="20"/>
    </row>
    <row r="4401" spans="3:4">
      <c r="C4401" s="20"/>
      <c r="D4401" s="20"/>
    </row>
    <row r="4402" spans="3:4">
      <c r="C4402" s="20"/>
      <c r="D4402" s="20"/>
    </row>
    <row r="4403" spans="3:4">
      <c r="C4403" s="20"/>
      <c r="D4403" s="20"/>
    </row>
    <row r="4404" spans="3:4">
      <c r="C4404" s="20"/>
      <c r="D4404" s="20"/>
    </row>
    <row r="4405" spans="3:4">
      <c r="C4405" s="20"/>
      <c r="D4405" s="20"/>
    </row>
    <row r="4406" spans="3:4">
      <c r="C4406" s="20"/>
      <c r="D4406" s="20"/>
    </row>
    <row r="4407" spans="3:4">
      <c r="C4407" s="20"/>
      <c r="D4407" s="20"/>
    </row>
    <row r="4408" spans="3:4">
      <c r="C4408" s="20"/>
      <c r="D4408" s="20"/>
    </row>
    <row r="4409" spans="3:4">
      <c r="C4409" s="20"/>
      <c r="D4409" s="20"/>
    </row>
    <row r="4410" spans="3:4">
      <c r="C4410" s="20"/>
      <c r="D4410" s="20"/>
    </row>
    <row r="4411" spans="3:4">
      <c r="C4411" s="20"/>
      <c r="D4411" s="20"/>
    </row>
    <row r="4412" spans="3:4">
      <c r="C4412" s="20"/>
      <c r="D4412" s="20"/>
    </row>
    <row r="4413" spans="3:4">
      <c r="C4413" s="20"/>
      <c r="D4413" s="20"/>
    </row>
    <row r="4414" spans="3:4">
      <c r="C4414" s="20"/>
      <c r="D4414" s="20"/>
    </row>
    <row r="4415" spans="3:4">
      <c r="C4415" s="20"/>
      <c r="D4415" s="20"/>
    </row>
    <row r="4416" spans="3:4">
      <c r="C4416" s="20"/>
      <c r="D4416" s="20"/>
    </row>
    <row r="4417" spans="3:4">
      <c r="C4417" s="20"/>
      <c r="D4417" s="20"/>
    </row>
    <row r="4418" spans="3:4">
      <c r="C4418" s="20"/>
      <c r="D4418" s="20"/>
    </row>
    <row r="4419" spans="3:4">
      <c r="C4419" s="20"/>
      <c r="D4419" s="20"/>
    </row>
    <row r="4420" spans="3:4">
      <c r="C4420" s="20"/>
      <c r="D4420" s="20"/>
    </row>
    <row r="4421" spans="3:4">
      <c r="C4421" s="20"/>
      <c r="D4421" s="20"/>
    </row>
    <row r="4422" spans="3:4">
      <c r="C4422" s="20"/>
      <c r="D4422" s="20"/>
    </row>
    <row r="4423" spans="3:4">
      <c r="C4423" s="20"/>
      <c r="D4423" s="20"/>
    </row>
    <row r="4424" spans="3:4">
      <c r="C4424" s="20"/>
      <c r="D4424" s="20"/>
    </row>
    <row r="4425" spans="3:4">
      <c r="C4425" s="20"/>
      <c r="D4425" s="20"/>
    </row>
    <row r="4426" spans="3:4">
      <c r="C4426" s="20"/>
      <c r="D4426" s="20"/>
    </row>
    <row r="4427" spans="3:4">
      <c r="C4427" s="20"/>
      <c r="D4427" s="20"/>
    </row>
    <row r="4428" spans="3:4">
      <c r="C4428" s="20"/>
      <c r="D4428" s="20"/>
    </row>
    <row r="4429" spans="3:4">
      <c r="C4429" s="20"/>
      <c r="D4429" s="20"/>
    </row>
    <row r="4430" spans="3:4">
      <c r="C4430" s="20"/>
      <c r="D4430" s="20"/>
    </row>
    <row r="4431" spans="3:4">
      <c r="C4431" s="20"/>
      <c r="D4431" s="20"/>
    </row>
    <row r="4432" spans="3:4">
      <c r="C4432" s="20"/>
      <c r="D4432" s="20"/>
    </row>
    <row r="4433" spans="3:4">
      <c r="C4433" s="20"/>
      <c r="D4433" s="20"/>
    </row>
    <row r="4434" spans="3:4">
      <c r="C4434" s="20"/>
      <c r="D4434" s="20"/>
    </row>
    <row r="4435" spans="3:4">
      <c r="C4435" s="20"/>
      <c r="D4435" s="20"/>
    </row>
    <row r="4436" spans="3:4">
      <c r="C4436" s="20"/>
      <c r="D4436" s="20"/>
    </row>
    <row r="4437" spans="3:4">
      <c r="C4437" s="20"/>
      <c r="D4437" s="20"/>
    </row>
    <row r="4438" spans="3:4">
      <c r="C4438" s="20"/>
      <c r="D4438" s="20"/>
    </row>
    <row r="4439" spans="3:4">
      <c r="C4439" s="20"/>
      <c r="D4439" s="20"/>
    </row>
    <row r="4440" spans="3:4">
      <c r="C4440" s="20"/>
      <c r="D4440" s="20"/>
    </row>
    <row r="4441" spans="3:4">
      <c r="C4441" s="20"/>
      <c r="D4441" s="20"/>
    </row>
    <row r="4442" spans="3:4">
      <c r="C4442" s="20"/>
      <c r="D4442" s="20"/>
    </row>
    <row r="4443" spans="3:4">
      <c r="C4443" s="20"/>
      <c r="D4443" s="20"/>
    </row>
    <row r="4444" spans="3:4">
      <c r="C4444" s="20"/>
      <c r="D4444" s="20"/>
    </row>
    <row r="4445" spans="3:4">
      <c r="C4445" s="20"/>
      <c r="D4445" s="20"/>
    </row>
    <row r="4446" spans="3:4">
      <c r="C4446" s="20"/>
      <c r="D4446" s="20"/>
    </row>
    <row r="4447" spans="3:4">
      <c r="C4447" s="20"/>
      <c r="D4447" s="20"/>
    </row>
    <row r="4448" spans="3:4">
      <c r="C4448" s="20"/>
      <c r="D4448" s="20"/>
    </row>
    <row r="4449" spans="3:4">
      <c r="C4449" s="20"/>
      <c r="D4449" s="20"/>
    </row>
    <row r="4450" spans="3:4">
      <c r="C4450" s="20"/>
      <c r="D4450" s="20"/>
    </row>
    <row r="4451" spans="3:4">
      <c r="C4451" s="20"/>
      <c r="D4451" s="20"/>
    </row>
    <row r="4452" spans="3:4">
      <c r="C4452" s="20"/>
      <c r="D4452" s="20"/>
    </row>
    <row r="4453" spans="3:4">
      <c r="C4453" s="20"/>
      <c r="D4453" s="20"/>
    </row>
    <row r="4454" spans="3:4">
      <c r="C4454" s="20"/>
      <c r="D4454" s="20"/>
    </row>
    <row r="4455" spans="3:4">
      <c r="C4455" s="20"/>
      <c r="D4455" s="20"/>
    </row>
    <row r="4456" spans="3:4">
      <c r="C4456" s="20"/>
      <c r="D4456" s="20"/>
    </row>
    <row r="4457" spans="3:4">
      <c r="C4457" s="20"/>
      <c r="D4457" s="20"/>
    </row>
    <row r="4458" spans="3:4">
      <c r="C4458" s="20"/>
      <c r="D4458" s="20"/>
    </row>
    <row r="4459" spans="3:4">
      <c r="C4459" s="20"/>
      <c r="D4459" s="20"/>
    </row>
    <row r="4460" spans="3:4">
      <c r="C4460" s="20"/>
      <c r="D4460" s="20"/>
    </row>
    <row r="4461" spans="3:4">
      <c r="C4461" s="20"/>
      <c r="D4461" s="20"/>
    </row>
    <row r="4462" spans="3:4">
      <c r="C4462" s="20"/>
      <c r="D4462" s="20"/>
    </row>
    <row r="4463" spans="3:4">
      <c r="C4463" s="20"/>
      <c r="D4463" s="20"/>
    </row>
    <row r="4464" spans="3:4">
      <c r="C4464" s="20"/>
      <c r="D4464" s="20"/>
    </row>
    <row r="4465" spans="3:4">
      <c r="C4465" s="20"/>
      <c r="D4465" s="20"/>
    </row>
    <row r="4466" spans="3:4">
      <c r="C4466" s="20"/>
      <c r="D4466" s="20"/>
    </row>
    <row r="4467" spans="3:4">
      <c r="C4467" s="20"/>
      <c r="D4467" s="20"/>
    </row>
    <row r="4468" spans="3:4">
      <c r="C4468" s="20"/>
      <c r="D4468" s="20"/>
    </row>
    <row r="4469" spans="3:4">
      <c r="C4469" s="20"/>
      <c r="D4469" s="20"/>
    </row>
    <row r="4470" spans="3:4">
      <c r="C4470" s="20"/>
      <c r="D4470" s="20"/>
    </row>
    <row r="4471" spans="3:4">
      <c r="C4471" s="20"/>
      <c r="D4471" s="20"/>
    </row>
    <row r="4472" spans="3:4">
      <c r="C4472" s="20"/>
      <c r="D4472" s="20"/>
    </row>
    <row r="4473" spans="3:4">
      <c r="C4473" s="20"/>
      <c r="D4473" s="20"/>
    </row>
    <row r="4474" spans="3:4">
      <c r="C4474" s="20"/>
      <c r="D4474" s="20"/>
    </row>
    <row r="4475" spans="3:4">
      <c r="C4475" s="20"/>
      <c r="D4475" s="20"/>
    </row>
    <row r="4476" spans="3:4">
      <c r="C4476" s="20"/>
      <c r="D4476" s="20"/>
    </row>
    <row r="4477" spans="3:4">
      <c r="C4477" s="20"/>
      <c r="D4477" s="20"/>
    </row>
    <row r="4478" spans="3:4">
      <c r="C4478" s="20"/>
      <c r="D4478" s="20"/>
    </row>
    <row r="4479" spans="3:4">
      <c r="C4479" s="20"/>
      <c r="D4479" s="20"/>
    </row>
    <row r="4480" spans="3:4">
      <c r="C4480" s="20"/>
      <c r="D4480" s="20"/>
    </row>
    <row r="4481" spans="3:4">
      <c r="C4481" s="20"/>
      <c r="D4481" s="20"/>
    </row>
    <row r="4482" spans="3:4">
      <c r="C4482" s="20"/>
      <c r="D4482" s="20"/>
    </row>
    <row r="4483" spans="3:4">
      <c r="C4483" s="20"/>
      <c r="D4483" s="20"/>
    </row>
    <row r="4484" spans="3:4">
      <c r="C4484" s="20"/>
      <c r="D4484" s="20"/>
    </row>
    <row r="4485" spans="3:4">
      <c r="C4485" s="20"/>
      <c r="D4485" s="20"/>
    </row>
    <row r="4486" spans="3:4">
      <c r="C4486" s="20"/>
      <c r="D4486" s="20"/>
    </row>
    <row r="4487" spans="3:4">
      <c r="C4487" s="20"/>
      <c r="D4487" s="20"/>
    </row>
    <row r="4488" spans="3:4">
      <c r="C4488" s="20"/>
      <c r="D4488" s="20"/>
    </row>
    <row r="4489" spans="3:4">
      <c r="C4489" s="20"/>
      <c r="D4489" s="20"/>
    </row>
    <row r="4490" spans="3:4">
      <c r="C4490" s="20"/>
      <c r="D4490" s="20"/>
    </row>
    <row r="4491" spans="3:4">
      <c r="C4491" s="20"/>
      <c r="D4491" s="20"/>
    </row>
    <row r="4492" spans="3:4">
      <c r="C4492" s="20"/>
      <c r="D4492" s="20"/>
    </row>
    <row r="4493" spans="3:4">
      <c r="C4493" s="20"/>
      <c r="D4493" s="20"/>
    </row>
    <row r="4494" spans="3:4">
      <c r="C4494" s="20"/>
      <c r="D4494" s="20"/>
    </row>
    <row r="4495" spans="3:4">
      <c r="C4495" s="20"/>
      <c r="D4495" s="20"/>
    </row>
    <row r="4496" spans="3:4">
      <c r="C4496" s="20"/>
      <c r="D4496" s="20"/>
    </row>
    <row r="4497" spans="3:4">
      <c r="C4497" s="20"/>
      <c r="D4497" s="20"/>
    </row>
    <row r="4498" spans="3:4">
      <c r="C4498" s="20"/>
      <c r="D4498" s="20"/>
    </row>
    <row r="4499" spans="3:4">
      <c r="C4499" s="20"/>
      <c r="D4499" s="20"/>
    </row>
    <row r="4500" spans="3:4">
      <c r="C4500" s="20"/>
      <c r="D4500" s="20"/>
    </row>
    <row r="4501" spans="3:4">
      <c r="C4501" s="20"/>
      <c r="D4501" s="20"/>
    </row>
    <row r="4502" spans="3:4">
      <c r="C4502" s="20"/>
      <c r="D4502" s="20"/>
    </row>
    <row r="4503" spans="3:4">
      <c r="C4503" s="20"/>
      <c r="D4503" s="20"/>
    </row>
    <row r="4504" spans="3:4">
      <c r="C4504" s="20"/>
      <c r="D4504" s="20"/>
    </row>
    <row r="4505" spans="3:4">
      <c r="C4505" s="20"/>
      <c r="D4505" s="20"/>
    </row>
    <row r="4506" spans="3:4">
      <c r="C4506" s="20"/>
      <c r="D4506" s="20"/>
    </row>
    <row r="4507" spans="3:4">
      <c r="C4507" s="20"/>
      <c r="D4507" s="20"/>
    </row>
    <row r="4508" spans="3:4">
      <c r="C4508" s="20"/>
      <c r="D4508" s="20"/>
    </row>
    <row r="4509" spans="3:4">
      <c r="C4509" s="20"/>
      <c r="D4509" s="20"/>
    </row>
    <row r="4510" spans="3:4">
      <c r="C4510" s="20"/>
      <c r="D4510" s="20"/>
    </row>
    <row r="4511" spans="3:4">
      <c r="C4511" s="20"/>
      <c r="D4511" s="20"/>
    </row>
    <row r="4512" spans="3:4">
      <c r="C4512" s="20"/>
      <c r="D4512" s="20"/>
    </row>
    <row r="4513" spans="3:4">
      <c r="C4513" s="20"/>
      <c r="D4513" s="20"/>
    </row>
    <row r="4514" spans="3:4">
      <c r="C4514" s="20"/>
      <c r="D4514" s="20"/>
    </row>
    <row r="4515" spans="3:4">
      <c r="C4515" s="20"/>
      <c r="D4515" s="20"/>
    </row>
    <row r="4516" spans="3:4">
      <c r="C4516" s="20"/>
      <c r="D4516" s="20"/>
    </row>
    <row r="4517" spans="3:4">
      <c r="C4517" s="20"/>
      <c r="D4517" s="20"/>
    </row>
    <row r="4518" spans="3:4">
      <c r="C4518" s="20"/>
      <c r="D4518" s="20"/>
    </row>
    <row r="4519" spans="3:4">
      <c r="C4519" s="20"/>
      <c r="D4519" s="20"/>
    </row>
    <row r="4520" spans="3:4">
      <c r="C4520" s="20"/>
      <c r="D4520" s="20"/>
    </row>
    <row r="4521" spans="3:4">
      <c r="C4521" s="20"/>
      <c r="D4521" s="20"/>
    </row>
    <row r="4522" spans="3:4">
      <c r="C4522" s="20"/>
      <c r="D4522" s="20"/>
    </row>
    <row r="4523" spans="3:4">
      <c r="C4523" s="20"/>
      <c r="D4523" s="20"/>
    </row>
    <row r="4524" spans="3:4">
      <c r="C4524" s="20"/>
      <c r="D4524" s="20"/>
    </row>
    <row r="4525" spans="3:4">
      <c r="C4525" s="20"/>
      <c r="D4525" s="20"/>
    </row>
    <row r="4526" spans="3:4">
      <c r="C4526" s="20"/>
      <c r="D4526" s="20"/>
    </row>
    <row r="4527" spans="3:4">
      <c r="C4527" s="20"/>
      <c r="D4527" s="20"/>
    </row>
    <row r="4528" spans="3:4">
      <c r="C4528" s="20"/>
      <c r="D4528" s="20"/>
    </row>
    <row r="4529" spans="3:4">
      <c r="C4529" s="20"/>
      <c r="D4529" s="20"/>
    </row>
    <row r="4530" spans="3:4">
      <c r="C4530" s="20"/>
      <c r="D4530" s="20"/>
    </row>
    <row r="4531" spans="3:4">
      <c r="C4531" s="20"/>
      <c r="D4531" s="20"/>
    </row>
    <row r="4532" spans="3:4">
      <c r="C4532" s="20"/>
      <c r="D4532" s="20"/>
    </row>
    <row r="4533" spans="3:4">
      <c r="C4533" s="20"/>
      <c r="D4533" s="20"/>
    </row>
    <row r="4534" spans="3:4">
      <c r="C4534" s="20"/>
      <c r="D4534" s="20"/>
    </row>
    <row r="4535" spans="3:4">
      <c r="C4535" s="20"/>
      <c r="D4535" s="20"/>
    </row>
    <row r="4536" spans="3:4">
      <c r="C4536" s="20"/>
      <c r="D4536" s="20"/>
    </row>
    <row r="4537" spans="3:4">
      <c r="C4537" s="20"/>
      <c r="D4537" s="20"/>
    </row>
    <row r="4538" spans="3:4">
      <c r="C4538" s="20"/>
      <c r="D4538" s="20"/>
    </row>
    <row r="4539" spans="3:4">
      <c r="C4539" s="20"/>
      <c r="D4539" s="20"/>
    </row>
    <row r="4540" spans="3:4">
      <c r="C4540" s="20"/>
      <c r="D4540" s="20"/>
    </row>
    <row r="4541" spans="3:4">
      <c r="C4541" s="20"/>
      <c r="D4541" s="20"/>
    </row>
    <row r="4542" spans="3:4">
      <c r="C4542" s="20"/>
      <c r="D4542" s="20"/>
    </row>
    <row r="4543" spans="3:4">
      <c r="C4543" s="20"/>
      <c r="D4543" s="20"/>
    </row>
    <row r="4544" spans="3:4">
      <c r="C4544" s="20"/>
      <c r="D4544" s="20"/>
    </row>
    <row r="4545" spans="3:4">
      <c r="C4545" s="20"/>
      <c r="D4545" s="20"/>
    </row>
    <row r="4546" spans="3:4">
      <c r="C4546" s="20"/>
      <c r="D4546" s="20"/>
    </row>
    <row r="4547" spans="3:4">
      <c r="C4547" s="20"/>
      <c r="D4547" s="20"/>
    </row>
    <row r="4548" spans="3:4">
      <c r="C4548" s="20"/>
      <c r="D4548" s="20"/>
    </row>
    <row r="4549" spans="3:4">
      <c r="C4549" s="20"/>
      <c r="D4549" s="20"/>
    </row>
    <row r="4550" spans="3:4">
      <c r="C4550" s="20"/>
      <c r="D4550" s="20"/>
    </row>
    <row r="4551" spans="3:4">
      <c r="C4551" s="20"/>
      <c r="D4551" s="20"/>
    </row>
    <row r="4552" spans="3:4">
      <c r="C4552" s="20"/>
      <c r="D4552" s="20"/>
    </row>
    <row r="4553" spans="3:4">
      <c r="C4553" s="20"/>
      <c r="D4553" s="20"/>
    </row>
    <row r="4554" spans="3:4">
      <c r="C4554" s="20"/>
      <c r="D4554" s="20"/>
    </row>
    <row r="4555" spans="3:4">
      <c r="C4555" s="20"/>
      <c r="D4555" s="20"/>
    </row>
    <row r="4556" spans="3:4">
      <c r="C4556" s="20"/>
      <c r="D4556" s="20"/>
    </row>
    <row r="4557" spans="3:4">
      <c r="C4557" s="20"/>
      <c r="D4557" s="20"/>
    </row>
    <row r="4558" spans="3:4">
      <c r="C4558" s="20"/>
      <c r="D4558" s="20"/>
    </row>
    <row r="4559" spans="3:4">
      <c r="C4559" s="20"/>
      <c r="D4559" s="20"/>
    </row>
    <row r="4560" spans="3:4">
      <c r="C4560" s="20"/>
      <c r="D4560" s="20"/>
    </row>
    <row r="4561" spans="3:4">
      <c r="C4561" s="20"/>
      <c r="D4561" s="20"/>
    </row>
    <row r="4562" spans="3:4">
      <c r="C4562" s="20"/>
      <c r="D4562" s="20"/>
    </row>
    <row r="4563" spans="3:4">
      <c r="C4563" s="20"/>
      <c r="D4563" s="20"/>
    </row>
    <row r="4564" spans="3:4">
      <c r="C4564" s="20"/>
      <c r="D4564" s="20"/>
    </row>
    <row r="4565" spans="3:4">
      <c r="C4565" s="20"/>
      <c r="D4565" s="20"/>
    </row>
    <row r="4566" spans="3:4">
      <c r="C4566" s="20"/>
      <c r="D4566" s="20"/>
    </row>
    <row r="4567" spans="3:4">
      <c r="C4567" s="20"/>
      <c r="D4567" s="20"/>
    </row>
    <row r="4568" spans="3:4">
      <c r="C4568" s="20"/>
      <c r="D4568" s="20"/>
    </row>
    <row r="4569" spans="3:4">
      <c r="C4569" s="20"/>
      <c r="D4569" s="20"/>
    </row>
    <row r="4570" spans="3:4">
      <c r="C4570" s="20"/>
      <c r="D4570" s="20"/>
    </row>
    <row r="4571" spans="3:4">
      <c r="C4571" s="20"/>
      <c r="D4571" s="20"/>
    </row>
    <row r="4572" spans="3:4">
      <c r="C4572" s="20"/>
      <c r="D4572" s="20"/>
    </row>
    <row r="4573" spans="3:4">
      <c r="C4573" s="20"/>
      <c r="D4573" s="20"/>
    </row>
    <row r="4574" spans="3:4">
      <c r="C4574" s="20"/>
      <c r="D4574" s="20"/>
    </row>
    <row r="4575" spans="3:4">
      <c r="C4575" s="20"/>
      <c r="D4575" s="20"/>
    </row>
    <row r="4576" spans="3:4">
      <c r="C4576" s="20"/>
      <c r="D4576" s="20"/>
    </row>
    <row r="4577" spans="3:4">
      <c r="C4577" s="20"/>
      <c r="D4577" s="20"/>
    </row>
    <row r="4578" spans="3:4">
      <c r="C4578" s="20"/>
      <c r="D4578" s="20"/>
    </row>
    <row r="4579" spans="3:4">
      <c r="C4579" s="20"/>
      <c r="D4579" s="20"/>
    </row>
    <row r="4580" spans="3:4">
      <c r="C4580" s="20"/>
      <c r="D4580" s="20"/>
    </row>
    <row r="4581" spans="3:4">
      <c r="C4581" s="20"/>
      <c r="D4581" s="20"/>
    </row>
    <row r="4582" spans="3:4">
      <c r="C4582" s="20"/>
      <c r="D4582" s="20"/>
    </row>
    <row r="4583" spans="3:4">
      <c r="C4583" s="20"/>
      <c r="D4583" s="20"/>
    </row>
    <row r="4584" spans="3:4">
      <c r="C4584" s="20"/>
      <c r="D4584" s="20"/>
    </row>
    <row r="4585" spans="3:4">
      <c r="C4585" s="20"/>
      <c r="D4585" s="20"/>
    </row>
    <row r="4586" spans="3:4">
      <c r="C4586" s="20"/>
      <c r="D4586" s="20"/>
    </row>
    <row r="4587" spans="3:4">
      <c r="C4587" s="20"/>
      <c r="D4587" s="20"/>
    </row>
    <row r="4588" spans="3:4">
      <c r="C4588" s="20"/>
      <c r="D4588" s="20"/>
    </row>
    <row r="4589" spans="3:4">
      <c r="C4589" s="20"/>
      <c r="D4589" s="20"/>
    </row>
    <row r="4590" spans="3:4">
      <c r="C4590" s="20"/>
      <c r="D4590" s="20"/>
    </row>
    <row r="4591" spans="3:4">
      <c r="C4591" s="20"/>
      <c r="D4591" s="20"/>
    </row>
    <row r="4592" spans="3:4">
      <c r="C4592" s="20"/>
      <c r="D4592" s="20"/>
    </row>
    <row r="4593" spans="3:4">
      <c r="C4593" s="20"/>
      <c r="D4593" s="20"/>
    </row>
    <row r="4594" spans="3:4">
      <c r="C4594" s="20"/>
      <c r="D4594" s="20"/>
    </row>
    <row r="4595" spans="3:4">
      <c r="C4595" s="20"/>
      <c r="D4595" s="20"/>
    </row>
    <row r="4596" spans="3:4">
      <c r="C4596" s="20"/>
      <c r="D4596" s="20"/>
    </row>
    <row r="4597" spans="3:4">
      <c r="C4597" s="20"/>
      <c r="D4597" s="20"/>
    </row>
    <row r="4598" spans="3:4">
      <c r="C4598" s="20"/>
      <c r="D4598" s="20"/>
    </row>
    <row r="4599" spans="3:4">
      <c r="C4599" s="20"/>
      <c r="D4599" s="20"/>
    </row>
    <row r="4600" spans="3:4">
      <c r="C4600" s="20"/>
      <c r="D4600" s="20"/>
    </row>
    <row r="4601" spans="3:4">
      <c r="C4601" s="20"/>
      <c r="D4601" s="20"/>
    </row>
    <row r="4602" spans="3:4">
      <c r="C4602" s="20"/>
      <c r="D4602" s="20"/>
    </row>
    <row r="4603" spans="3:4">
      <c r="C4603" s="20"/>
      <c r="D4603" s="20"/>
    </row>
    <row r="4604" spans="3:4">
      <c r="C4604" s="20"/>
      <c r="D4604" s="20"/>
    </row>
    <row r="4605" spans="3:4">
      <c r="C4605" s="20"/>
      <c r="D4605" s="20"/>
    </row>
    <row r="4606" spans="3:4">
      <c r="C4606" s="20"/>
      <c r="D4606" s="20"/>
    </row>
    <row r="4607" spans="3:4">
      <c r="C4607" s="20"/>
      <c r="D4607" s="20"/>
    </row>
    <row r="4608" spans="3:4">
      <c r="C4608" s="20"/>
      <c r="D4608" s="20"/>
    </row>
    <row r="4609" spans="3:4">
      <c r="C4609" s="20"/>
      <c r="D4609" s="20"/>
    </row>
    <row r="4610" spans="3:4">
      <c r="C4610" s="20"/>
      <c r="D4610" s="20"/>
    </row>
    <row r="4611" spans="3:4">
      <c r="C4611" s="20"/>
      <c r="D4611" s="20"/>
    </row>
    <row r="4612" spans="3:4">
      <c r="C4612" s="20"/>
      <c r="D4612" s="20"/>
    </row>
    <row r="4613" spans="3:4">
      <c r="C4613" s="20"/>
      <c r="D4613" s="20"/>
    </row>
    <row r="4614" spans="3:4">
      <c r="C4614" s="20"/>
      <c r="D4614" s="20"/>
    </row>
    <row r="4615" spans="3:4">
      <c r="C4615" s="20"/>
      <c r="D4615" s="20"/>
    </row>
    <row r="4616" spans="3:4">
      <c r="C4616" s="20"/>
      <c r="D4616" s="20"/>
    </row>
    <row r="4617" spans="3:4">
      <c r="C4617" s="20"/>
      <c r="D4617" s="20"/>
    </row>
    <row r="4618" spans="3:4">
      <c r="C4618" s="20"/>
      <c r="D4618" s="20"/>
    </row>
    <row r="4619" spans="3:4">
      <c r="C4619" s="20"/>
      <c r="D4619" s="20"/>
    </row>
    <row r="4620" spans="3:4">
      <c r="C4620" s="20"/>
      <c r="D4620" s="20"/>
    </row>
    <row r="4621" spans="3:4">
      <c r="C4621" s="20"/>
      <c r="D4621" s="20"/>
    </row>
    <row r="4622" spans="3:4">
      <c r="C4622" s="20"/>
      <c r="D4622" s="20"/>
    </row>
    <row r="4623" spans="3:4">
      <c r="C4623" s="20"/>
      <c r="D4623" s="20"/>
    </row>
    <row r="4624" spans="3:4">
      <c r="C4624" s="20"/>
      <c r="D4624" s="20"/>
    </row>
    <row r="4625" spans="3:4">
      <c r="C4625" s="20"/>
      <c r="D4625" s="20"/>
    </row>
    <row r="4626" spans="3:4">
      <c r="C4626" s="20"/>
      <c r="D4626" s="20"/>
    </row>
    <row r="4627" spans="3:4">
      <c r="C4627" s="20"/>
      <c r="D4627" s="20"/>
    </row>
    <row r="4628" spans="3:4">
      <c r="C4628" s="20"/>
      <c r="D4628" s="20"/>
    </row>
    <row r="4629" spans="3:4">
      <c r="C4629" s="20"/>
      <c r="D4629" s="20"/>
    </row>
    <row r="4630" spans="3:4">
      <c r="C4630" s="20"/>
      <c r="D4630" s="20"/>
    </row>
    <row r="4631" spans="3:4">
      <c r="C4631" s="20"/>
      <c r="D4631" s="20"/>
    </row>
    <row r="4632" spans="3:4">
      <c r="C4632" s="20"/>
      <c r="D4632" s="20"/>
    </row>
    <row r="4633" spans="3:4">
      <c r="C4633" s="20"/>
      <c r="D4633" s="20"/>
    </row>
    <row r="4634" spans="3:4">
      <c r="C4634" s="20"/>
      <c r="D4634" s="20"/>
    </row>
    <row r="4635" spans="3:4">
      <c r="C4635" s="20"/>
      <c r="D4635" s="20"/>
    </row>
    <row r="4636" spans="3:4">
      <c r="C4636" s="20"/>
      <c r="D4636" s="20"/>
    </row>
    <row r="4637" spans="3:4">
      <c r="C4637" s="20"/>
      <c r="D4637" s="20"/>
    </row>
    <row r="4638" spans="3:4">
      <c r="C4638" s="20"/>
      <c r="D4638" s="20"/>
    </row>
    <row r="4639" spans="3:4">
      <c r="C4639" s="20"/>
      <c r="D4639" s="20"/>
    </row>
    <row r="4640" spans="3:4">
      <c r="C4640" s="20"/>
      <c r="D4640" s="20"/>
    </row>
    <row r="4641" spans="3:4">
      <c r="C4641" s="20"/>
      <c r="D4641" s="20"/>
    </row>
    <row r="4642" spans="3:4">
      <c r="C4642" s="20"/>
      <c r="D4642" s="20"/>
    </row>
    <row r="4643" spans="3:4">
      <c r="C4643" s="20"/>
      <c r="D4643" s="20"/>
    </row>
    <row r="4644" spans="3:4">
      <c r="C4644" s="20"/>
      <c r="D4644" s="20"/>
    </row>
    <row r="4645" spans="3:4">
      <c r="C4645" s="20"/>
      <c r="D4645" s="20"/>
    </row>
    <row r="4646" spans="3:4">
      <c r="C4646" s="20"/>
      <c r="D4646" s="20"/>
    </row>
    <row r="4647" spans="3:4">
      <c r="C4647" s="20"/>
      <c r="D4647" s="20"/>
    </row>
    <row r="4648" spans="3:4">
      <c r="C4648" s="20"/>
      <c r="D4648" s="20"/>
    </row>
    <row r="4649" spans="3:4">
      <c r="C4649" s="20"/>
      <c r="D4649" s="20"/>
    </row>
    <row r="4650" spans="3:4">
      <c r="C4650" s="20"/>
      <c r="D4650" s="20"/>
    </row>
    <row r="4651" spans="3:4">
      <c r="C4651" s="20"/>
      <c r="D4651" s="20"/>
    </row>
    <row r="4652" spans="3:4">
      <c r="C4652" s="20"/>
      <c r="D4652" s="20"/>
    </row>
    <row r="4653" spans="3:4">
      <c r="C4653" s="20"/>
      <c r="D4653" s="20"/>
    </row>
    <row r="4654" spans="3:4">
      <c r="C4654" s="20"/>
      <c r="D4654" s="20"/>
    </row>
    <row r="4655" spans="3:4">
      <c r="C4655" s="20"/>
      <c r="D4655" s="20"/>
    </row>
    <row r="4656" spans="3:4">
      <c r="C4656" s="20"/>
      <c r="D4656" s="20"/>
    </row>
    <row r="4657" spans="3:4">
      <c r="C4657" s="20"/>
      <c r="D4657" s="20"/>
    </row>
    <row r="4658" spans="3:4">
      <c r="C4658" s="20"/>
      <c r="D4658" s="20"/>
    </row>
    <row r="4659" spans="3:4">
      <c r="C4659" s="20"/>
      <c r="D4659" s="20"/>
    </row>
    <row r="4660" spans="3:4">
      <c r="C4660" s="20"/>
      <c r="D4660" s="20"/>
    </row>
    <row r="4661" spans="3:4">
      <c r="C4661" s="20"/>
      <c r="D4661" s="20"/>
    </row>
    <row r="4662" spans="3:4">
      <c r="C4662" s="20"/>
      <c r="D4662" s="20"/>
    </row>
    <row r="4663" spans="3:4">
      <c r="C4663" s="20"/>
      <c r="D4663" s="20"/>
    </row>
    <row r="4664" spans="3:4">
      <c r="C4664" s="20"/>
      <c r="D4664" s="20"/>
    </row>
    <row r="4665" spans="3:4">
      <c r="C4665" s="20"/>
      <c r="D4665" s="20"/>
    </row>
    <row r="4666" spans="3:4">
      <c r="C4666" s="20"/>
      <c r="D4666" s="20"/>
    </row>
    <row r="4667" spans="3:4">
      <c r="C4667" s="20"/>
      <c r="D4667" s="20"/>
    </row>
    <row r="4668" spans="3:4">
      <c r="C4668" s="20"/>
      <c r="D4668" s="20"/>
    </row>
    <row r="4669" spans="3:4">
      <c r="C4669" s="20"/>
      <c r="D4669" s="20"/>
    </row>
    <row r="4670" spans="3:4">
      <c r="C4670" s="20"/>
      <c r="D4670" s="20"/>
    </row>
    <row r="4671" spans="3:4">
      <c r="C4671" s="20"/>
      <c r="D4671" s="20"/>
    </row>
    <row r="4672" spans="3:4">
      <c r="C4672" s="20"/>
      <c r="D4672" s="20"/>
    </row>
    <row r="4673" spans="3:4">
      <c r="C4673" s="20"/>
      <c r="D4673" s="20"/>
    </row>
    <row r="4674" spans="3:4">
      <c r="C4674" s="20"/>
      <c r="D4674" s="20"/>
    </row>
    <row r="4675" spans="3:4">
      <c r="C4675" s="20"/>
      <c r="D4675" s="20"/>
    </row>
    <row r="4676" spans="3:4">
      <c r="C4676" s="20"/>
      <c r="D4676" s="20"/>
    </row>
    <row r="4677" spans="3:4">
      <c r="C4677" s="20"/>
      <c r="D4677" s="20"/>
    </row>
    <row r="4678" spans="3:4">
      <c r="C4678" s="20"/>
      <c r="D4678" s="20"/>
    </row>
    <row r="4679" spans="3:4">
      <c r="C4679" s="20"/>
      <c r="D4679" s="20"/>
    </row>
    <row r="4680" spans="3:4">
      <c r="C4680" s="20"/>
      <c r="D4680" s="20"/>
    </row>
    <row r="4681" spans="3:4">
      <c r="C4681" s="20"/>
      <c r="D4681" s="20"/>
    </row>
    <row r="4682" spans="3:4">
      <c r="C4682" s="20"/>
      <c r="D4682" s="20"/>
    </row>
    <row r="4683" spans="3:4">
      <c r="C4683" s="20"/>
      <c r="D4683" s="20"/>
    </row>
    <row r="4684" spans="3:4">
      <c r="C4684" s="20"/>
      <c r="D4684" s="20"/>
    </row>
    <row r="4685" spans="3:4">
      <c r="C4685" s="20"/>
      <c r="D4685" s="20"/>
    </row>
    <row r="4686" spans="3:4">
      <c r="C4686" s="20"/>
      <c r="D4686" s="20"/>
    </row>
    <row r="4687" spans="3:4">
      <c r="C4687" s="20"/>
      <c r="D4687" s="20"/>
    </row>
    <row r="4688" spans="3:4">
      <c r="C4688" s="20"/>
      <c r="D4688" s="20"/>
    </row>
    <row r="4689" spans="3:4">
      <c r="C4689" s="20"/>
      <c r="D4689" s="20"/>
    </row>
    <row r="4690" spans="3:4">
      <c r="C4690" s="20"/>
      <c r="D4690" s="20"/>
    </row>
    <row r="4691" spans="3:4">
      <c r="C4691" s="20"/>
      <c r="D4691" s="20"/>
    </row>
    <row r="4692" spans="3:4">
      <c r="C4692" s="20"/>
      <c r="D4692" s="20"/>
    </row>
    <row r="4693" spans="3:4">
      <c r="C4693" s="20"/>
      <c r="D4693" s="20"/>
    </row>
    <row r="4694" spans="3:4">
      <c r="C4694" s="20"/>
      <c r="D4694" s="20"/>
    </row>
    <row r="4695" spans="3:4">
      <c r="C4695" s="20"/>
      <c r="D4695" s="20"/>
    </row>
    <row r="4696" spans="3:4">
      <c r="C4696" s="20"/>
      <c r="D4696" s="20"/>
    </row>
    <row r="4697" spans="3:4">
      <c r="C4697" s="20"/>
      <c r="D4697" s="20"/>
    </row>
    <row r="4698" spans="3:4">
      <c r="C4698" s="20"/>
      <c r="D4698" s="20"/>
    </row>
    <row r="4699" spans="3:4">
      <c r="C4699" s="20"/>
      <c r="D4699" s="20"/>
    </row>
    <row r="4700" spans="3:4">
      <c r="C4700" s="20"/>
      <c r="D4700" s="20"/>
    </row>
    <row r="4701" spans="3:4">
      <c r="C4701" s="20"/>
      <c r="D4701" s="20"/>
    </row>
    <row r="4702" spans="3:4">
      <c r="C4702" s="20"/>
      <c r="D4702" s="20"/>
    </row>
    <row r="4703" spans="3:4">
      <c r="C4703" s="20"/>
      <c r="D4703" s="20"/>
    </row>
    <row r="4704" spans="3:4">
      <c r="C4704" s="20"/>
      <c r="D4704" s="20"/>
    </row>
    <row r="4705" spans="3:4">
      <c r="C4705" s="20"/>
      <c r="D4705" s="20"/>
    </row>
    <row r="4706" spans="3:4">
      <c r="C4706" s="20"/>
      <c r="D4706" s="20"/>
    </row>
    <row r="4707" spans="3:4">
      <c r="C4707" s="20"/>
      <c r="D4707" s="20"/>
    </row>
    <row r="4708" spans="3:4">
      <c r="C4708" s="20"/>
      <c r="D4708" s="20"/>
    </row>
    <row r="4709" spans="3:4">
      <c r="C4709" s="20"/>
      <c r="D4709" s="20"/>
    </row>
    <row r="4710" spans="3:4">
      <c r="C4710" s="20"/>
      <c r="D4710" s="20"/>
    </row>
    <row r="4711" spans="3:4">
      <c r="C4711" s="20"/>
      <c r="D4711" s="20"/>
    </row>
    <row r="4712" spans="3:4">
      <c r="C4712" s="20"/>
      <c r="D4712" s="20"/>
    </row>
    <row r="4713" spans="3:4">
      <c r="C4713" s="20"/>
      <c r="D4713" s="20"/>
    </row>
    <row r="4714" spans="3:4">
      <c r="C4714" s="20"/>
      <c r="D4714" s="20"/>
    </row>
    <row r="4715" spans="3:4">
      <c r="C4715" s="20"/>
      <c r="D4715" s="20"/>
    </row>
    <row r="4716" spans="3:4">
      <c r="C4716" s="20"/>
      <c r="D4716" s="20"/>
    </row>
    <row r="4717" spans="3:4">
      <c r="C4717" s="20"/>
      <c r="D4717" s="20"/>
    </row>
    <row r="4718" spans="3:4">
      <c r="C4718" s="20"/>
      <c r="D4718" s="20"/>
    </row>
    <row r="4719" spans="3:4">
      <c r="C4719" s="20"/>
      <c r="D4719" s="20"/>
    </row>
    <row r="4720" spans="3:4">
      <c r="C4720" s="20"/>
      <c r="D4720" s="20"/>
    </row>
    <row r="4721" spans="3:4">
      <c r="C4721" s="20"/>
      <c r="D4721" s="20"/>
    </row>
    <row r="4722" spans="3:4">
      <c r="C4722" s="20"/>
      <c r="D4722" s="20"/>
    </row>
    <row r="4723" spans="3:4">
      <c r="C4723" s="20"/>
      <c r="D4723" s="20"/>
    </row>
    <row r="4724" spans="3:4">
      <c r="C4724" s="20"/>
      <c r="D4724" s="20"/>
    </row>
    <row r="4725" spans="3:4">
      <c r="C4725" s="20"/>
      <c r="D4725" s="20"/>
    </row>
    <row r="4726" spans="3:4">
      <c r="C4726" s="20"/>
      <c r="D4726" s="20"/>
    </row>
    <row r="4727" spans="3:4">
      <c r="C4727" s="20"/>
      <c r="D4727" s="20"/>
    </row>
    <row r="4728" spans="3:4">
      <c r="C4728" s="20"/>
      <c r="D4728" s="20"/>
    </row>
    <row r="4729" spans="3:4">
      <c r="C4729" s="20"/>
      <c r="D4729" s="20"/>
    </row>
    <row r="4730" spans="3:4">
      <c r="C4730" s="20"/>
      <c r="D4730" s="20"/>
    </row>
    <row r="4731" spans="3:4">
      <c r="C4731" s="20"/>
      <c r="D4731" s="20"/>
    </row>
    <row r="4732" spans="3:4">
      <c r="C4732" s="20"/>
      <c r="D4732" s="20"/>
    </row>
    <row r="4733" spans="3:4">
      <c r="C4733" s="20"/>
      <c r="D4733" s="20"/>
    </row>
    <row r="4734" spans="3:4">
      <c r="C4734" s="20"/>
      <c r="D4734" s="20"/>
    </row>
    <row r="4735" spans="3:4">
      <c r="C4735" s="20"/>
      <c r="D4735" s="20"/>
    </row>
    <row r="4736" spans="3:4">
      <c r="C4736" s="20"/>
      <c r="D4736" s="20"/>
    </row>
    <row r="4737" spans="3:4">
      <c r="C4737" s="20"/>
      <c r="D4737" s="20"/>
    </row>
    <row r="4738" spans="3:4">
      <c r="C4738" s="20"/>
      <c r="D4738" s="20"/>
    </row>
    <row r="4739" spans="3:4">
      <c r="C4739" s="20"/>
      <c r="D4739" s="20"/>
    </row>
    <row r="4740" spans="3:4">
      <c r="C4740" s="20"/>
      <c r="D4740" s="20"/>
    </row>
    <row r="4741" spans="3:4">
      <c r="C4741" s="20"/>
      <c r="D4741" s="20"/>
    </row>
    <row r="4742" spans="3:4">
      <c r="C4742" s="20"/>
      <c r="D4742" s="20"/>
    </row>
    <row r="4743" spans="3:4">
      <c r="C4743" s="20"/>
      <c r="D4743" s="20"/>
    </row>
    <row r="4744" spans="3:4">
      <c r="C4744" s="20"/>
      <c r="D4744" s="20"/>
    </row>
    <row r="4745" spans="3:4">
      <c r="C4745" s="20"/>
      <c r="D4745" s="20"/>
    </row>
    <row r="4746" spans="3:4">
      <c r="C4746" s="20"/>
      <c r="D4746" s="20"/>
    </row>
    <row r="4747" spans="3:4">
      <c r="C4747" s="20"/>
      <c r="D4747" s="20"/>
    </row>
    <row r="4748" spans="3:4">
      <c r="C4748" s="20"/>
      <c r="D4748" s="20"/>
    </row>
    <row r="4749" spans="3:4">
      <c r="C4749" s="20"/>
      <c r="D4749" s="20"/>
    </row>
    <row r="4750" spans="3:4">
      <c r="C4750" s="20"/>
      <c r="D4750" s="20"/>
    </row>
    <row r="4751" spans="3:4">
      <c r="C4751" s="20"/>
      <c r="D4751" s="20"/>
    </row>
    <row r="4752" spans="3:4">
      <c r="C4752" s="20"/>
      <c r="D4752" s="20"/>
    </row>
    <row r="4753" spans="3:4">
      <c r="C4753" s="20"/>
      <c r="D4753" s="20"/>
    </row>
    <row r="4754" spans="3:4">
      <c r="C4754" s="20"/>
      <c r="D4754" s="20"/>
    </row>
    <row r="4755" spans="3:4">
      <c r="C4755" s="20"/>
      <c r="D4755" s="20"/>
    </row>
    <row r="4756" spans="3:4">
      <c r="C4756" s="20"/>
      <c r="D4756" s="20"/>
    </row>
    <row r="4757" spans="3:4">
      <c r="C4757" s="20"/>
      <c r="D4757" s="20"/>
    </row>
    <row r="4758" spans="3:4">
      <c r="C4758" s="20"/>
      <c r="D4758" s="20"/>
    </row>
    <row r="4759" spans="3:4">
      <c r="C4759" s="20"/>
      <c r="D4759" s="20"/>
    </row>
    <row r="4760" spans="3:4">
      <c r="C4760" s="20"/>
      <c r="D4760" s="20"/>
    </row>
    <row r="4761" spans="3:4">
      <c r="C4761" s="20"/>
      <c r="D4761" s="20"/>
    </row>
    <row r="4762" spans="3:4">
      <c r="C4762" s="20"/>
      <c r="D4762" s="20"/>
    </row>
    <row r="4763" spans="3:4">
      <c r="C4763" s="20"/>
      <c r="D4763" s="20"/>
    </row>
    <row r="4764" spans="3:4">
      <c r="C4764" s="20"/>
      <c r="D4764" s="20"/>
    </row>
    <row r="4765" spans="3:4">
      <c r="C4765" s="20"/>
      <c r="D4765" s="20"/>
    </row>
    <row r="4766" spans="3:4">
      <c r="C4766" s="20"/>
      <c r="D4766" s="20"/>
    </row>
    <row r="4767" spans="3:4">
      <c r="C4767" s="20"/>
      <c r="D4767" s="20"/>
    </row>
    <row r="4768" spans="3:4">
      <c r="C4768" s="20"/>
      <c r="D4768" s="20"/>
    </row>
    <row r="4769" spans="3:4">
      <c r="C4769" s="20"/>
      <c r="D4769" s="20"/>
    </row>
    <row r="4770" spans="3:4">
      <c r="C4770" s="20"/>
      <c r="D4770" s="20"/>
    </row>
    <row r="4771" spans="3:4">
      <c r="C4771" s="20"/>
      <c r="D4771" s="20"/>
    </row>
    <row r="4772" spans="3:4">
      <c r="C4772" s="20"/>
      <c r="D4772" s="20"/>
    </row>
    <row r="4773" spans="3:4">
      <c r="C4773" s="20"/>
      <c r="D4773" s="20"/>
    </row>
    <row r="4774" spans="3:4">
      <c r="C4774" s="20"/>
      <c r="D4774" s="20"/>
    </row>
    <row r="4775" spans="3:4">
      <c r="C4775" s="20"/>
      <c r="D4775" s="20"/>
    </row>
    <row r="4776" spans="3:4">
      <c r="C4776" s="20"/>
      <c r="D4776" s="20"/>
    </row>
    <row r="4777" spans="3:4">
      <c r="C4777" s="20"/>
      <c r="D4777" s="20"/>
    </row>
    <row r="4778" spans="3:4">
      <c r="C4778" s="20"/>
      <c r="D4778" s="20"/>
    </row>
    <row r="4779" spans="3:4">
      <c r="C4779" s="20"/>
      <c r="D4779" s="20"/>
    </row>
    <row r="4780" spans="3:4">
      <c r="C4780" s="20"/>
      <c r="D4780" s="20"/>
    </row>
    <row r="4781" spans="3:4">
      <c r="C4781" s="20"/>
      <c r="D4781" s="20"/>
    </row>
    <row r="4782" spans="3:4">
      <c r="C4782" s="20"/>
      <c r="D4782" s="20"/>
    </row>
    <row r="4783" spans="3:4">
      <c r="C4783" s="20"/>
      <c r="D4783" s="20"/>
    </row>
    <row r="4784" spans="3:4">
      <c r="C4784" s="20"/>
      <c r="D4784" s="20"/>
    </row>
    <row r="4785" spans="3:4">
      <c r="C4785" s="20"/>
      <c r="D4785" s="20"/>
    </row>
    <row r="4786" spans="3:4">
      <c r="C4786" s="20"/>
      <c r="D4786" s="20"/>
    </row>
    <row r="4787" spans="3:4">
      <c r="C4787" s="20"/>
      <c r="D4787" s="20"/>
    </row>
    <row r="4788" spans="3:4">
      <c r="C4788" s="20"/>
      <c r="D4788" s="20"/>
    </row>
    <row r="4789" spans="3:4">
      <c r="C4789" s="20"/>
      <c r="D4789" s="20"/>
    </row>
    <row r="4790" spans="3:4">
      <c r="C4790" s="20"/>
      <c r="D4790" s="20"/>
    </row>
    <row r="4791" spans="3:4">
      <c r="C4791" s="20"/>
      <c r="D4791" s="20"/>
    </row>
    <row r="4792" spans="3:4">
      <c r="C4792" s="20"/>
      <c r="D4792" s="20"/>
    </row>
    <row r="4793" spans="3:4">
      <c r="C4793" s="20"/>
      <c r="D4793" s="20"/>
    </row>
    <row r="4794" spans="3:4">
      <c r="C4794" s="20"/>
      <c r="D4794" s="20"/>
    </row>
    <row r="4795" spans="3:4">
      <c r="C4795" s="20"/>
      <c r="D4795" s="20"/>
    </row>
    <row r="4796" spans="3:4">
      <c r="C4796" s="20"/>
      <c r="D4796" s="20"/>
    </row>
    <row r="4797" spans="3:4">
      <c r="C4797" s="20"/>
      <c r="D4797" s="20"/>
    </row>
    <row r="4798" spans="3:4">
      <c r="C4798" s="20"/>
      <c r="D4798" s="20"/>
    </row>
    <row r="4799" spans="3:4">
      <c r="C4799" s="20"/>
      <c r="D4799" s="20"/>
    </row>
    <row r="4800" spans="3:4">
      <c r="C4800" s="20"/>
      <c r="D4800" s="20"/>
    </row>
    <row r="4801" spans="3:4">
      <c r="C4801" s="20"/>
      <c r="D4801" s="20"/>
    </row>
    <row r="4802" spans="3:4">
      <c r="C4802" s="20"/>
      <c r="D4802" s="20"/>
    </row>
    <row r="4803" spans="3:4">
      <c r="C4803" s="20"/>
      <c r="D4803" s="20"/>
    </row>
    <row r="4804" spans="3:4">
      <c r="C4804" s="20"/>
      <c r="D4804" s="20"/>
    </row>
    <row r="4805" spans="3:4">
      <c r="C4805" s="20"/>
      <c r="D4805" s="20"/>
    </row>
    <row r="4806" spans="3:4">
      <c r="C4806" s="20"/>
      <c r="D4806" s="20"/>
    </row>
    <row r="4807" spans="3:4">
      <c r="C4807" s="20"/>
      <c r="D4807" s="20"/>
    </row>
    <row r="4808" spans="3:4">
      <c r="C4808" s="20"/>
      <c r="D4808" s="20"/>
    </row>
    <row r="4809" spans="3:4">
      <c r="C4809" s="20"/>
      <c r="D4809" s="20"/>
    </row>
    <row r="4810" spans="3:4">
      <c r="C4810" s="20"/>
      <c r="D4810" s="20"/>
    </row>
    <row r="4811" spans="3:4">
      <c r="C4811" s="20"/>
      <c r="D4811" s="20"/>
    </row>
    <row r="4812" spans="3:4">
      <c r="C4812" s="20"/>
      <c r="D4812" s="20"/>
    </row>
    <row r="4813" spans="3:4">
      <c r="C4813" s="20"/>
      <c r="D4813" s="20"/>
    </row>
    <row r="4814" spans="3:4">
      <c r="C4814" s="20"/>
      <c r="D4814" s="20"/>
    </row>
    <row r="4815" spans="3:4">
      <c r="C4815" s="20"/>
      <c r="D4815" s="20"/>
    </row>
    <row r="4816" spans="3:4">
      <c r="C4816" s="20"/>
      <c r="D4816" s="20"/>
    </row>
    <row r="4817" spans="3:4">
      <c r="C4817" s="20"/>
      <c r="D4817" s="20"/>
    </row>
    <row r="4818" spans="3:4">
      <c r="C4818" s="20"/>
      <c r="D4818" s="20"/>
    </row>
    <row r="4819" spans="3:4">
      <c r="C4819" s="20"/>
      <c r="D4819" s="20"/>
    </row>
    <row r="4820" spans="3:4">
      <c r="C4820" s="20"/>
      <c r="D4820" s="20"/>
    </row>
    <row r="4821" spans="3:4">
      <c r="C4821" s="20"/>
      <c r="D4821" s="20"/>
    </row>
    <row r="4822" spans="3:4">
      <c r="C4822" s="20"/>
      <c r="D4822" s="20"/>
    </row>
    <row r="4823" spans="3:4">
      <c r="C4823" s="20"/>
      <c r="D4823" s="20"/>
    </row>
    <row r="4824" spans="3:4">
      <c r="C4824" s="20"/>
      <c r="D4824" s="20"/>
    </row>
    <row r="4825" spans="3:4">
      <c r="C4825" s="20"/>
      <c r="D4825" s="20"/>
    </row>
    <row r="4826" spans="3:4">
      <c r="C4826" s="20"/>
      <c r="D4826" s="20"/>
    </row>
    <row r="4827" spans="3:4">
      <c r="C4827" s="20"/>
      <c r="D4827" s="20"/>
    </row>
    <row r="4828" spans="3:4">
      <c r="C4828" s="20"/>
      <c r="D4828" s="20"/>
    </row>
    <row r="4829" spans="3:4">
      <c r="C4829" s="20"/>
      <c r="D4829" s="20"/>
    </row>
    <row r="4830" spans="3:4">
      <c r="C4830" s="20"/>
      <c r="D4830" s="20"/>
    </row>
    <row r="4831" spans="3:4">
      <c r="C4831" s="20"/>
      <c r="D4831" s="20"/>
    </row>
    <row r="4832" spans="3:4">
      <c r="C4832" s="20"/>
      <c r="D4832" s="20"/>
    </row>
    <row r="4833" spans="3:4">
      <c r="C4833" s="20"/>
      <c r="D4833" s="20"/>
    </row>
    <row r="4834" spans="3:4">
      <c r="C4834" s="20"/>
      <c r="D4834" s="20"/>
    </row>
    <row r="4835" spans="3:4">
      <c r="C4835" s="20"/>
      <c r="D4835" s="20"/>
    </row>
    <row r="4836" spans="3:4">
      <c r="C4836" s="20"/>
      <c r="D4836" s="20"/>
    </row>
    <row r="4837" spans="3:4">
      <c r="C4837" s="20"/>
      <c r="D4837" s="20"/>
    </row>
    <row r="4838" spans="3:4">
      <c r="C4838" s="20"/>
      <c r="D4838" s="20"/>
    </row>
    <row r="4839" spans="3:4">
      <c r="C4839" s="20"/>
      <c r="D4839" s="20"/>
    </row>
    <row r="4840" spans="3:4">
      <c r="C4840" s="20"/>
      <c r="D4840" s="20"/>
    </row>
    <row r="4841" spans="3:4">
      <c r="C4841" s="20"/>
      <c r="D4841" s="20"/>
    </row>
    <row r="4842" spans="3:4">
      <c r="C4842" s="20"/>
      <c r="D4842" s="20"/>
    </row>
    <row r="4843" spans="3:4">
      <c r="C4843" s="20"/>
      <c r="D4843" s="20"/>
    </row>
    <row r="4844" spans="3:4">
      <c r="C4844" s="20"/>
      <c r="D4844" s="20"/>
    </row>
    <row r="4845" spans="3:4">
      <c r="C4845" s="20"/>
      <c r="D4845" s="20"/>
    </row>
    <row r="4846" spans="3:4">
      <c r="C4846" s="20"/>
      <c r="D4846" s="20"/>
    </row>
    <row r="4847" spans="3:4">
      <c r="C4847" s="20"/>
      <c r="D4847" s="20"/>
    </row>
    <row r="4848" spans="3:4">
      <c r="C4848" s="20"/>
      <c r="D4848" s="20"/>
    </row>
    <row r="4849" spans="3:4">
      <c r="C4849" s="20"/>
      <c r="D4849" s="20"/>
    </row>
    <row r="4850" spans="3:4">
      <c r="C4850" s="20"/>
      <c r="D4850" s="20"/>
    </row>
    <row r="4851" spans="3:4">
      <c r="C4851" s="20"/>
      <c r="D4851" s="20"/>
    </row>
    <row r="4852" spans="3:4">
      <c r="C4852" s="20"/>
      <c r="D4852" s="20"/>
    </row>
    <row r="4853" spans="3:4">
      <c r="C4853" s="20"/>
      <c r="D4853" s="20"/>
    </row>
    <row r="4854" spans="3:4">
      <c r="C4854" s="20"/>
      <c r="D4854" s="20"/>
    </row>
    <row r="4855" spans="3:4">
      <c r="C4855" s="20"/>
      <c r="D4855" s="20"/>
    </row>
    <row r="4856" spans="3:4">
      <c r="C4856" s="20"/>
      <c r="D4856" s="20"/>
    </row>
    <row r="4857" spans="3:4">
      <c r="C4857" s="20"/>
      <c r="D4857" s="20"/>
    </row>
    <row r="4858" spans="3:4">
      <c r="C4858" s="20"/>
      <c r="D4858" s="20"/>
    </row>
    <row r="4859" spans="3:4">
      <c r="C4859" s="20"/>
      <c r="D4859" s="20"/>
    </row>
    <row r="4860" spans="3:4">
      <c r="C4860" s="20"/>
      <c r="D4860" s="20"/>
    </row>
    <row r="4861" spans="3:4">
      <c r="C4861" s="20"/>
      <c r="D4861" s="20"/>
    </row>
    <row r="4862" spans="3:4">
      <c r="C4862" s="20"/>
      <c r="D4862" s="20"/>
    </row>
    <row r="4863" spans="3:4">
      <c r="C4863" s="20"/>
      <c r="D4863" s="20"/>
    </row>
    <row r="4864" spans="3:4">
      <c r="C4864" s="20"/>
      <c r="D4864" s="20"/>
    </row>
    <row r="4865" spans="3:4">
      <c r="C4865" s="20"/>
      <c r="D4865" s="20"/>
    </row>
    <row r="4866" spans="3:4">
      <c r="C4866" s="20"/>
      <c r="D4866" s="20"/>
    </row>
    <row r="4867" spans="3:4">
      <c r="C4867" s="20"/>
      <c r="D4867" s="20"/>
    </row>
    <row r="4868" spans="3:4">
      <c r="C4868" s="20"/>
      <c r="D4868" s="20"/>
    </row>
    <row r="4869" spans="3:4">
      <c r="C4869" s="20"/>
      <c r="D4869" s="20"/>
    </row>
    <row r="4870" spans="3:4">
      <c r="C4870" s="20"/>
      <c r="D4870" s="20"/>
    </row>
    <row r="4871" spans="3:4">
      <c r="C4871" s="20"/>
      <c r="D4871" s="20"/>
    </row>
    <row r="4872" spans="3:4">
      <c r="C4872" s="20"/>
      <c r="D4872" s="20"/>
    </row>
    <row r="4873" spans="3:4">
      <c r="C4873" s="20"/>
      <c r="D4873" s="20"/>
    </row>
    <row r="4874" spans="3:4">
      <c r="C4874" s="20"/>
      <c r="D4874" s="20"/>
    </row>
    <row r="4875" spans="3:4">
      <c r="C4875" s="20"/>
      <c r="D4875" s="20"/>
    </row>
    <row r="4876" spans="3:4">
      <c r="C4876" s="20"/>
      <c r="D4876" s="20"/>
    </row>
    <row r="4877" spans="3:4">
      <c r="C4877" s="20"/>
      <c r="D4877" s="20"/>
    </row>
    <row r="4878" spans="3:4">
      <c r="C4878" s="20"/>
      <c r="D4878" s="20"/>
    </row>
    <row r="4879" spans="3:4">
      <c r="C4879" s="20"/>
      <c r="D4879" s="20"/>
    </row>
    <row r="4880" spans="3:4">
      <c r="C4880" s="20"/>
      <c r="D4880" s="20"/>
    </row>
    <row r="4881" spans="3:4">
      <c r="C4881" s="20"/>
      <c r="D4881" s="20"/>
    </row>
    <row r="4882" spans="3:4">
      <c r="C4882" s="20"/>
      <c r="D4882" s="20"/>
    </row>
    <row r="4883" spans="3:4">
      <c r="C4883" s="20"/>
      <c r="D4883" s="20"/>
    </row>
    <row r="4884" spans="3:4">
      <c r="C4884" s="20"/>
      <c r="D4884" s="20"/>
    </row>
    <row r="4885" spans="3:4">
      <c r="C4885" s="20"/>
      <c r="D4885" s="20"/>
    </row>
    <row r="4886" spans="3:4">
      <c r="C4886" s="20"/>
      <c r="D4886" s="20"/>
    </row>
    <row r="4887" spans="3:4">
      <c r="C4887" s="20"/>
      <c r="D4887" s="20"/>
    </row>
    <row r="4888" spans="3:4">
      <c r="C4888" s="20"/>
      <c r="D4888" s="20"/>
    </row>
    <row r="4889" spans="3:4">
      <c r="C4889" s="20"/>
      <c r="D4889" s="20"/>
    </row>
    <row r="4890" spans="3:4">
      <c r="C4890" s="20"/>
      <c r="D4890" s="20"/>
    </row>
    <row r="4891" spans="3:4">
      <c r="C4891" s="20"/>
      <c r="D4891" s="20"/>
    </row>
    <row r="4892" spans="3:4">
      <c r="C4892" s="20"/>
      <c r="D4892" s="20"/>
    </row>
    <row r="4893" spans="3:4">
      <c r="C4893" s="20"/>
      <c r="D4893" s="20"/>
    </row>
    <row r="4894" spans="3:4">
      <c r="C4894" s="20"/>
      <c r="D4894" s="20"/>
    </row>
    <row r="4895" spans="3:4">
      <c r="C4895" s="20"/>
      <c r="D4895" s="20"/>
    </row>
    <row r="4896" spans="3:4">
      <c r="C4896" s="20"/>
      <c r="D4896" s="20"/>
    </row>
    <row r="4897" spans="3:4">
      <c r="C4897" s="20"/>
      <c r="D4897" s="20"/>
    </row>
    <row r="4898" spans="3:4">
      <c r="C4898" s="20"/>
      <c r="D4898" s="20"/>
    </row>
    <row r="4899" spans="3:4">
      <c r="C4899" s="20"/>
      <c r="D4899" s="20"/>
    </row>
    <row r="4900" spans="3:4">
      <c r="C4900" s="20"/>
      <c r="D4900" s="20"/>
    </row>
    <row r="4901" spans="3:4">
      <c r="C4901" s="20"/>
      <c r="D4901" s="20"/>
    </row>
    <row r="4902" spans="3:4">
      <c r="C4902" s="20"/>
      <c r="D4902" s="20"/>
    </row>
    <row r="4903" spans="3:4">
      <c r="C4903" s="20"/>
      <c r="D4903" s="20"/>
    </row>
    <row r="4904" spans="3:4">
      <c r="C4904" s="20"/>
      <c r="D4904" s="20"/>
    </row>
    <row r="4905" spans="3:4">
      <c r="C4905" s="20"/>
      <c r="D4905" s="20"/>
    </row>
    <row r="4906" spans="3:4">
      <c r="C4906" s="20"/>
      <c r="D4906" s="20"/>
    </row>
    <row r="4907" spans="3:4">
      <c r="C4907" s="20"/>
      <c r="D4907" s="20"/>
    </row>
    <row r="4908" spans="3:4">
      <c r="C4908" s="20"/>
      <c r="D4908" s="20"/>
    </row>
    <row r="4909" spans="3:4">
      <c r="C4909" s="20"/>
      <c r="D4909" s="20"/>
    </row>
    <row r="4910" spans="3:4">
      <c r="C4910" s="20"/>
      <c r="D4910" s="20"/>
    </row>
    <row r="4911" spans="3:4">
      <c r="C4911" s="20"/>
      <c r="D4911" s="20"/>
    </row>
    <row r="4912" spans="3:4">
      <c r="C4912" s="20"/>
      <c r="D4912" s="20"/>
    </row>
    <row r="4913" spans="3:4">
      <c r="C4913" s="20"/>
      <c r="D4913" s="20"/>
    </row>
    <row r="4914" spans="3:4">
      <c r="C4914" s="20"/>
      <c r="D4914" s="20"/>
    </row>
    <row r="4915" spans="3:4">
      <c r="C4915" s="20"/>
      <c r="D4915" s="20"/>
    </row>
    <row r="4916" spans="3:4">
      <c r="C4916" s="20"/>
      <c r="D4916" s="20"/>
    </row>
    <row r="4917" spans="3:4">
      <c r="C4917" s="20"/>
      <c r="D4917" s="20"/>
    </row>
    <row r="4918" spans="3:4">
      <c r="C4918" s="20"/>
      <c r="D4918" s="20"/>
    </row>
    <row r="4919" spans="3:4">
      <c r="C4919" s="20"/>
      <c r="D4919" s="20"/>
    </row>
    <row r="4920" spans="3:4">
      <c r="C4920" s="20"/>
      <c r="D4920" s="20"/>
    </row>
    <row r="4921" spans="3:4">
      <c r="C4921" s="20"/>
      <c r="D4921" s="20"/>
    </row>
    <row r="4922" spans="3:4">
      <c r="C4922" s="20"/>
      <c r="D4922" s="20"/>
    </row>
    <row r="4923" spans="3:4">
      <c r="C4923" s="20"/>
      <c r="D4923" s="20"/>
    </row>
    <row r="4924" spans="3:4">
      <c r="C4924" s="20"/>
      <c r="D4924" s="20"/>
    </row>
    <row r="4925" spans="3:4">
      <c r="C4925" s="20"/>
      <c r="D4925" s="20"/>
    </row>
    <row r="4926" spans="3:4">
      <c r="C4926" s="20"/>
      <c r="D4926" s="20"/>
    </row>
    <row r="4927" spans="3:4">
      <c r="C4927" s="20"/>
      <c r="D4927" s="20"/>
    </row>
    <row r="4928" spans="3:4">
      <c r="C4928" s="20"/>
      <c r="D4928" s="20"/>
    </row>
    <row r="4929" spans="3:4">
      <c r="C4929" s="20"/>
      <c r="D4929" s="20"/>
    </row>
    <row r="4930" spans="3:4">
      <c r="C4930" s="20"/>
      <c r="D4930" s="20"/>
    </row>
    <row r="4931" spans="3:4">
      <c r="C4931" s="20"/>
      <c r="D4931" s="20"/>
    </row>
    <row r="4932" spans="3:4">
      <c r="C4932" s="20"/>
      <c r="D4932" s="20"/>
    </row>
    <row r="4933" spans="3:4">
      <c r="C4933" s="20"/>
      <c r="D4933" s="20"/>
    </row>
    <row r="4934" spans="3:4">
      <c r="C4934" s="20"/>
      <c r="D4934" s="20"/>
    </row>
    <row r="4935" spans="3:4">
      <c r="C4935" s="20"/>
      <c r="D4935" s="20"/>
    </row>
    <row r="4936" spans="3:4">
      <c r="C4936" s="20"/>
      <c r="D4936" s="20"/>
    </row>
    <row r="4937" spans="3:4">
      <c r="C4937" s="20"/>
      <c r="D4937" s="20"/>
    </row>
    <row r="4938" spans="3:4">
      <c r="C4938" s="20"/>
      <c r="D4938" s="20"/>
    </row>
    <row r="4939" spans="3:4">
      <c r="C4939" s="20"/>
      <c r="D4939" s="20"/>
    </row>
    <row r="4940" spans="3:4">
      <c r="C4940" s="20"/>
      <c r="D4940" s="20"/>
    </row>
    <row r="4941" spans="3:4">
      <c r="C4941" s="20"/>
      <c r="D4941" s="20"/>
    </row>
    <row r="4942" spans="3:4">
      <c r="C4942" s="20"/>
      <c r="D4942" s="20"/>
    </row>
    <row r="4943" spans="3:4">
      <c r="C4943" s="20"/>
      <c r="D4943" s="20"/>
    </row>
    <row r="4944" spans="3:4">
      <c r="C4944" s="20"/>
      <c r="D4944" s="20"/>
    </row>
    <row r="4945" spans="3:4">
      <c r="C4945" s="20"/>
      <c r="D4945" s="20"/>
    </row>
    <row r="4946" spans="3:4">
      <c r="C4946" s="20"/>
      <c r="D4946" s="20"/>
    </row>
    <row r="4947" spans="3:4">
      <c r="C4947" s="20"/>
      <c r="D4947" s="20"/>
    </row>
    <row r="4948" spans="3:4">
      <c r="C4948" s="20"/>
      <c r="D4948" s="20"/>
    </row>
    <row r="4949" spans="3:4">
      <c r="C4949" s="20"/>
      <c r="D4949" s="20"/>
    </row>
    <row r="4950" spans="3:4">
      <c r="C4950" s="20"/>
      <c r="D4950" s="20"/>
    </row>
    <row r="4951" spans="3:4">
      <c r="C4951" s="20"/>
      <c r="D4951" s="20"/>
    </row>
    <row r="4952" spans="3:4">
      <c r="C4952" s="20"/>
      <c r="D4952" s="20"/>
    </row>
    <row r="4953" spans="3:4">
      <c r="C4953" s="20"/>
      <c r="D4953" s="20"/>
    </row>
    <row r="4954" spans="3:4">
      <c r="C4954" s="20"/>
      <c r="D4954" s="20"/>
    </row>
    <row r="4955" spans="3:4">
      <c r="C4955" s="20"/>
      <c r="D4955" s="20"/>
    </row>
    <row r="4956" spans="3:4">
      <c r="C4956" s="20"/>
      <c r="D4956" s="20"/>
    </row>
    <row r="4957" spans="3:4">
      <c r="C4957" s="20"/>
      <c r="D4957" s="20"/>
    </row>
    <row r="4958" spans="3:4">
      <c r="C4958" s="20"/>
      <c r="D4958" s="20"/>
    </row>
    <row r="4959" spans="3:4">
      <c r="C4959" s="20"/>
      <c r="D4959" s="20"/>
    </row>
    <row r="4960" spans="3:4">
      <c r="C4960" s="20"/>
      <c r="D4960" s="20"/>
    </row>
    <row r="4961" spans="3:4">
      <c r="C4961" s="20"/>
      <c r="D4961" s="20"/>
    </row>
    <row r="4962" spans="3:4">
      <c r="C4962" s="20"/>
      <c r="D4962" s="20"/>
    </row>
    <row r="4963" spans="3:4">
      <c r="C4963" s="20"/>
      <c r="D4963" s="20"/>
    </row>
    <row r="4964" spans="3:4">
      <c r="C4964" s="20"/>
      <c r="D4964" s="20"/>
    </row>
    <row r="4965" spans="3:4">
      <c r="C4965" s="20"/>
      <c r="D4965" s="20"/>
    </row>
    <row r="4966" spans="3:4">
      <c r="C4966" s="20"/>
      <c r="D4966" s="20"/>
    </row>
    <row r="4967" spans="3:4">
      <c r="C4967" s="20"/>
      <c r="D4967" s="20"/>
    </row>
    <row r="4968" spans="3:4">
      <c r="C4968" s="20"/>
      <c r="D4968" s="20"/>
    </row>
    <row r="4969" spans="3:4">
      <c r="C4969" s="20"/>
      <c r="D4969" s="20"/>
    </row>
    <row r="4970" spans="3:4">
      <c r="C4970" s="20"/>
      <c r="D4970" s="20"/>
    </row>
    <row r="4971" spans="3:4">
      <c r="C4971" s="20"/>
      <c r="D4971" s="20"/>
    </row>
    <row r="4972" spans="3:4">
      <c r="C4972" s="20"/>
      <c r="D4972" s="20"/>
    </row>
    <row r="4973" spans="3:4">
      <c r="C4973" s="20"/>
      <c r="D4973" s="20"/>
    </row>
    <row r="4974" spans="3:4">
      <c r="C4974" s="20"/>
      <c r="D4974" s="20"/>
    </row>
    <row r="4975" spans="3:4">
      <c r="C4975" s="20"/>
      <c r="D4975" s="20"/>
    </row>
    <row r="4976" spans="3:4">
      <c r="C4976" s="20"/>
      <c r="D4976" s="20"/>
    </row>
    <row r="4977" spans="3:4">
      <c r="C4977" s="20"/>
      <c r="D4977" s="20"/>
    </row>
    <row r="4978" spans="3:4">
      <c r="C4978" s="20"/>
      <c r="D4978" s="20"/>
    </row>
    <row r="4979" spans="3:4">
      <c r="C4979" s="20"/>
      <c r="D4979" s="20"/>
    </row>
    <row r="4980" spans="3:4">
      <c r="C4980" s="20"/>
      <c r="D4980" s="20"/>
    </row>
    <row r="4981" spans="3:4">
      <c r="C4981" s="20"/>
      <c r="D4981" s="20"/>
    </row>
    <row r="4982" spans="3:4">
      <c r="C4982" s="20"/>
      <c r="D4982" s="20"/>
    </row>
    <row r="4983" spans="3:4">
      <c r="C4983" s="20"/>
      <c r="D4983" s="20"/>
    </row>
    <row r="4984" spans="3:4">
      <c r="C4984" s="20"/>
      <c r="D4984" s="20"/>
    </row>
    <row r="4985" spans="3:4">
      <c r="C4985" s="20"/>
      <c r="D4985" s="20"/>
    </row>
    <row r="4986" spans="3:4">
      <c r="C4986" s="20"/>
      <c r="D4986" s="20"/>
    </row>
    <row r="4987" spans="3:4">
      <c r="C4987" s="20"/>
      <c r="D4987" s="20"/>
    </row>
    <row r="4988" spans="3:4">
      <c r="C4988" s="20"/>
      <c r="D4988" s="20"/>
    </row>
    <row r="4989" spans="3:4">
      <c r="C4989" s="20"/>
      <c r="D4989" s="20"/>
    </row>
    <row r="4990" spans="3:4">
      <c r="C4990" s="20"/>
      <c r="D4990" s="20"/>
    </row>
    <row r="4991" spans="3:4">
      <c r="C4991" s="20"/>
      <c r="D4991" s="20"/>
    </row>
    <row r="4992" spans="3:4">
      <c r="C4992" s="20"/>
      <c r="D4992" s="20"/>
    </row>
    <row r="4993" spans="3:4">
      <c r="C4993" s="20"/>
      <c r="D4993" s="20"/>
    </row>
    <row r="4994" spans="3:4">
      <c r="C4994" s="20"/>
      <c r="D4994" s="20"/>
    </row>
    <row r="4995" spans="3:4">
      <c r="C4995" s="20"/>
      <c r="D4995" s="20"/>
    </row>
    <row r="4996" spans="3:4">
      <c r="C4996" s="20"/>
      <c r="D4996" s="20"/>
    </row>
    <row r="4997" spans="3:4">
      <c r="C4997" s="20"/>
      <c r="D4997" s="20"/>
    </row>
    <row r="4998" spans="3:4">
      <c r="C4998" s="20"/>
      <c r="D4998" s="20"/>
    </row>
    <row r="4999" spans="3:4">
      <c r="C4999" s="20"/>
      <c r="D4999" s="20"/>
    </row>
    <row r="5000" spans="3:4">
      <c r="C5000" s="20"/>
      <c r="D5000" s="20"/>
    </row>
    <row r="5001" spans="3:4">
      <c r="C5001" s="20"/>
      <c r="D5001" s="20"/>
    </row>
    <row r="5002" spans="3:4">
      <c r="C5002" s="20"/>
      <c r="D5002" s="20"/>
    </row>
    <row r="5003" spans="3:4">
      <c r="C5003" s="20"/>
      <c r="D5003" s="20"/>
    </row>
    <row r="5004" spans="3:4">
      <c r="C5004" s="20"/>
      <c r="D5004" s="20"/>
    </row>
    <row r="5005" spans="3:4">
      <c r="C5005" s="20"/>
      <c r="D5005" s="20"/>
    </row>
    <row r="5006" spans="3:4">
      <c r="C5006" s="20"/>
      <c r="D5006" s="20"/>
    </row>
    <row r="5007" spans="3:4">
      <c r="C5007" s="20"/>
      <c r="D5007" s="20"/>
    </row>
    <row r="5008" spans="3:4">
      <c r="C5008" s="20"/>
      <c r="D5008" s="20"/>
    </row>
    <row r="5009" spans="3:4">
      <c r="C5009" s="20"/>
      <c r="D5009" s="20"/>
    </row>
    <row r="5010" spans="3:4">
      <c r="C5010" s="20"/>
      <c r="D5010" s="20"/>
    </row>
    <row r="5011" spans="3:4">
      <c r="C5011" s="20"/>
      <c r="D5011" s="20"/>
    </row>
    <row r="5012" spans="3:4">
      <c r="C5012" s="20"/>
      <c r="D5012" s="20"/>
    </row>
    <row r="5013" spans="3:4">
      <c r="C5013" s="20"/>
      <c r="D5013" s="20"/>
    </row>
    <row r="5014" spans="3:4">
      <c r="C5014" s="20"/>
      <c r="D5014" s="20"/>
    </row>
    <row r="5015" spans="3:4">
      <c r="C5015" s="20"/>
      <c r="D5015" s="20"/>
    </row>
    <row r="5016" spans="3:4">
      <c r="C5016" s="20"/>
      <c r="D5016" s="20"/>
    </row>
    <row r="5017" spans="3:4">
      <c r="C5017" s="20"/>
      <c r="D5017" s="20"/>
    </row>
    <row r="5018" spans="3:4">
      <c r="C5018" s="20"/>
      <c r="D5018" s="20"/>
    </row>
    <row r="5019" spans="3:4">
      <c r="C5019" s="20"/>
      <c r="D5019" s="20"/>
    </row>
    <row r="5020" spans="3:4">
      <c r="C5020" s="20"/>
      <c r="D5020" s="20"/>
    </row>
    <row r="5021" spans="3:4">
      <c r="C5021" s="20"/>
      <c r="D5021" s="20"/>
    </row>
    <row r="5022" spans="3:4">
      <c r="C5022" s="20"/>
      <c r="D5022" s="20"/>
    </row>
    <row r="5023" spans="3:4">
      <c r="C5023" s="20"/>
      <c r="D5023" s="20"/>
    </row>
    <row r="5024" spans="3:4">
      <c r="C5024" s="20"/>
      <c r="D5024" s="20"/>
    </row>
    <row r="5025" spans="3:4">
      <c r="C5025" s="20"/>
      <c r="D5025" s="20"/>
    </row>
    <row r="5026" spans="3:4">
      <c r="C5026" s="20"/>
      <c r="D5026" s="20"/>
    </row>
    <row r="5027" spans="3:4">
      <c r="C5027" s="20"/>
      <c r="D5027" s="20"/>
    </row>
    <row r="5028" spans="3:4">
      <c r="C5028" s="20"/>
      <c r="D5028" s="20"/>
    </row>
    <row r="5029" spans="3:4">
      <c r="C5029" s="20"/>
      <c r="D5029" s="20"/>
    </row>
    <row r="5030" spans="3:4">
      <c r="C5030" s="20"/>
      <c r="D5030" s="20"/>
    </row>
    <row r="5031" spans="3:4">
      <c r="C5031" s="20"/>
      <c r="D5031" s="20"/>
    </row>
    <row r="5032" spans="3:4">
      <c r="C5032" s="20"/>
      <c r="D5032" s="20"/>
    </row>
    <row r="5033" spans="3:4">
      <c r="C5033" s="20"/>
      <c r="D5033" s="20"/>
    </row>
    <row r="5034" spans="3:4">
      <c r="C5034" s="20"/>
      <c r="D5034" s="20"/>
    </row>
    <row r="5035" spans="3:4">
      <c r="C5035" s="20"/>
      <c r="D5035" s="20"/>
    </row>
    <row r="5036" spans="3:4">
      <c r="C5036" s="20"/>
      <c r="D5036" s="20"/>
    </row>
    <row r="5037" spans="3:4">
      <c r="C5037" s="20"/>
      <c r="D5037" s="20"/>
    </row>
    <row r="5038" spans="3:4">
      <c r="C5038" s="20"/>
      <c r="D5038" s="20"/>
    </row>
    <row r="5039" spans="3:4">
      <c r="C5039" s="20"/>
      <c r="D5039" s="20"/>
    </row>
    <row r="5040" spans="3:4">
      <c r="C5040" s="20"/>
      <c r="D5040" s="20"/>
    </row>
    <row r="5041" spans="3:4">
      <c r="C5041" s="20"/>
      <c r="D5041" s="20"/>
    </row>
    <row r="5042" spans="3:4">
      <c r="C5042" s="20"/>
      <c r="D5042" s="20"/>
    </row>
    <row r="5043" spans="3:4">
      <c r="C5043" s="20"/>
      <c r="D5043" s="20"/>
    </row>
    <row r="5044" spans="3:4">
      <c r="C5044" s="20"/>
      <c r="D5044" s="20"/>
    </row>
    <row r="5045" spans="3:4">
      <c r="C5045" s="20"/>
      <c r="D5045" s="20"/>
    </row>
    <row r="5046" spans="3:4">
      <c r="C5046" s="20"/>
      <c r="D5046" s="20"/>
    </row>
    <row r="5047" spans="3:4">
      <c r="C5047" s="20"/>
      <c r="D5047" s="20"/>
    </row>
    <row r="5048" spans="3:4">
      <c r="C5048" s="20"/>
      <c r="D5048" s="20"/>
    </row>
    <row r="5049" spans="3:4">
      <c r="C5049" s="20"/>
      <c r="D5049" s="20"/>
    </row>
    <row r="5050" spans="3:4">
      <c r="C5050" s="20"/>
      <c r="D5050" s="20"/>
    </row>
    <row r="5051" spans="3:4">
      <c r="C5051" s="20"/>
      <c r="D5051" s="20"/>
    </row>
    <row r="5052" spans="3:4">
      <c r="C5052" s="20"/>
      <c r="D5052" s="20"/>
    </row>
    <row r="5053" spans="3:4">
      <c r="C5053" s="20"/>
      <c r="D5053" s="20"/>
    </row>
    <row r="5054" spans="3:4">
      <c r="C5054" s="20"/>
      <c r="D5054" s="20"/>
    </row>
    <row r="5055" spans="3:4">
      <c r="C5055" s="20"/>
      <c r="D5055" s="20"/>
    </row>
    <row r="5056" spans="3:4">
      <c r="C5056" s="20"/>
      <c r="D5056" s="20"/>
    </row>
    <row r="5057" spans="3:4">
      <c r="C5057" s="20"/>
      <c r="D5057" s="20"/>
    </row>
    <row r="5058" spans="3:4">
      <c r="C5058" s="20"/>
      <c r="D5058" s="20"/>
    </row>
    <row r="5059" spans="3:4">
      <c r="C5059" s="20"/>
      <c r="D5059" s="20"/>
    </row>
    <row r="5060" spans="3:4">
      <c r="C5060" s="20"/>
      <c r="D5060" s="20"/>
    </row>
    <row r="5061" spans="3:4">
      <c r="C5061" s="20"/>
      <c r="D5061" s="20"/>
    </row>
    <row r="5062" spans="3:4">
      <c r="C5062" s="20"/>
      <c r="D5062" s="20"/>
    </row>
    <row r="5063" spans="3:4">
      <c r="C5063" s="20"/>
      <c r="D5063" s="20"/>
    </row>
    <row r="5064" spans="3:4">
      <c r="C5064" s="20"/>
      <c r="D5064" s="20"/>
    </row>
    <row r="5065" spans="3:4">
      <c r="C5065" s="20"/>
      <c r="D5065" s="20"/>
    </row>
    <row r="5066" spans="3:4">
      <c r="C5066" s="20"/>
      <c r="D5066" s="20"/>
    </row>
    <row r="5067" spans="3:4">
      <c r="C5067" s="20"/>
      <c r="D5067" s="20"/>
    </row>
    <row r="5068" spans="3:4">
      <c r="C5068" s="20"/>
      <c r="D5068" s="20"/>
    </row>
    <row r="5069" spans="3:4">
      <c r="C5069" s="20"/>
      <c r="D5069" s="20"/>
    </row>
    <row r="5070" spans="3:4">
      <c r="C5070" s="20"/>
      <c r="D5070" s="20"/>
    </row>
    <row r="5071" spans="3:4">
      <c r="C5071" s="20"/>
      <c r="D5071" s="20"/>
    </row>
    <row r="5072" spans="3:4">
      <c r="C5072" s="20"/>
      <c r="D5072" s="20"/>
    </row>
    <row r="5073" spans="3:4">
      <c r="C5073" s="20"/>
      <c r="D5073" s="20"/>
    </row>
    <row r="5074" spans="3:4">
      <c r="C5074" s="20"/>
      <c r="D5074" s="20"/>
    </row>
    <row r="5075" spans="3:4">
      <c r="C5075" s="20"/>
      <c r="D5075" s="20"/>
    </row>
    <row r="5076" spans="3:4">
      <c r="C5076" s="20"/>
      <c r="D5076" s="20"/>
    </row>
    <row r="5077" spans="3:4">
      <c r="C5077" s="20"/>
      <c r="D5077" s="20"/>
    </row>
    <row r="5078" spans="3:4">
      <c r="C5078" s="20"/>
      <c r="D5078" s="20"/>
    </row>
    <row r="5079" spans="3:4">
      <c r="C5079" s="20"/>
      <c r="D5079" s="20"/>
    </row>
    <row r="5080" spans="3:4">
      <c r="C5080" s="20"/>
      <c r="D5080" s="20"/>
    </row>
    <row r="5081" spans="3:4">
      <c r="C5081" s="20"/>
      <c r="D5081" s="20"/>
    </row>
    <row r="5082" spans="3:4">
      <c r="C5082" s="20"/>
      <c r="D5082" s="20"/>
    </row>
    <row r="5083" spans="3:4">
      <c r="C5083" s="20"/>
      <c r="D5083" s="20"/>
    </row>
    <row r="5084" spans="3:4">
      <c r="C5084" s="20"/>
      <c r="D5084" s="20"/>
    </row>
    <row r="5085" spans="3:4">
      <c r="C5085" s="20"/>
      <c r="D5085" s="20"/>
    </row>
    <row r="5086" spans="3:4">
      <c r="C5086" s="20"/>
      <c r="D5086" s="20"/>
    </row>
    <row r="5087" spans="3:4">
      <c r="C5087" s="20"/>
      <c r="D5087" s="20"/>
    </row>
    <row r="5088" spans="3:4">
      <c r="C5088" s="20"/>
      <c r="D5088" s="20"/>
    </row>
    <row r="5089" spans="3:4">
      <c r="C5089" s="20"/>
      <c r="D5089" s="20"/>
    </row>
    <row r="5090" spans="3:4">
      <c r="C5090" s="20"/>
      <c r="D5090" s="20"/>
    </row>
    <row r="5091" spans="3:4">
      <c r="C5091" s="20"/>
      <c r="D5091" s="20"/>
    </row>
    <row r="5092" spans="3:4">
      <c r="C5092" s="20"/>
      <c r="D5092" s="20"/>
    </row>
    <row r="5093" spans="3:4">
      <c r="C5093" s="20"/>
      <c r="D5093" s="20"/>
    </row>
    <row r="5094" spans="3:4">
      <c r="C5094" s="20"/>
      <c r="D5094" s="20"/>
    </row>
    <row r="5095" spans="3:4">
      <c r="C5095" s="20"/>
      <c r="D5095" s="20"/>
    </row>
    <row r="5096" spans="3:4">
      <c r="C5096" s="20"/>
      <c r="D5096" s="20"/>
    </row>
    <row r="5097" spans="3:4">
      <c r="C5097" s="20"/>
      <c r="D5097" s="20"/>
    </row>
    <row r="5098" spans="3:4">
      <c r="C5098" s="20"/>
      <c r="D5098" s="20"/>
    </row>
    <row r="5099" spans="3:4">
      <c r="C5099" s="20"/>
      <c r="D5099" s="20"/>
    </row>
    <row r="5100" spans="3:4">
      <c r="C5100" s="20"/>
      <c r="D5100" s="20"/>
    </row>
    <row r="5101" spans="3:4">
      <c r="C5101" s="20"/>
      <c r="D5101" s="20"/>
    </row>
    <row r="5102" spans="3:4">
      <c r="C5102" s="20"/>
      <c r="D5102" s="20"/>
    </row>
    <row r="5103" spans="3:4">
      <c r="C5103" s="20"/>
      <c r="D5103" s="20"/>
    </row>
    <row r="5104" spans="3:4">
      <c r="C5104" s="20"/>
      <c r="D5104" s="20"/>
    </row>
    <row r="5105" spans="3:4">
      <c r="C5105" s="20"/>
      <c r="D5105" s="20"/>
    </row>
    <row r="5106" spans="3:4">
      <c r="C5106" s="20"/>
      <c r="D5106" s="20"/>
    </row>
    <row r="5107" spans="3:4">
      <c r="C5107" s="20"/>
      <c r="D5107" s="20"/>
    </row>
    <row r="5108" spans="3:4">
      <c r="C5108" s="20"/>
      <c r="D5108" s="20"/>
    </row>
    <row r="5109" spans="3:4">
      <c r="C5109" s="20"/>
      <c r="D5109" s="20"/>
    </row>
    <row r="5110" spans="3:4">
      <c r="C5110" s="20"/>
      <c r="D5110" s="20"/>
    </row>
    <row r="5111" spans="3:4">
      <c r="C5111" s="20"/>
      <c r="D5111" s="20"/>
    </row>
    <row r="5112" spans="3:4">
      <c r="C5112" s="20"/>
      <c r="D5112" s="20"/>
    </row>
    <row r="5113" spans="3:4">
      <c r="C5113" s="20"/>
      <c r="D5113" s="20"/>
    </row>
    <row r="5114" spans="3:4">
      <c r="C5114" s="20"/>
      <c r="D5114" s="20"/>
    </row>
    <row r="5115" spans="3:4">
      <c r="C5115" s="20"/>
      <c r="D5115" s="20"/>
    </row>
    <row r="5116" spans="3:4">
      <c r="C5116" s="20"/>
      <c r="D5116" s="20"/>
    </row>
    <row r="5117" spans="3:4">
      <c r="C5117" s="20"/>
      <c r="D5117" s="20"/>
    </row>
    <row r="5118" spans="3:4">
      <c r="C5118" s="20"/>
      <c r="D5118" s="20"/>
    </row>
    <row r="5119" spans="3:4">
      <c r="C5119" s="20"/>
      <c r="D5119" s="20"/>
    </row>
    <row r="5120" spans="3:4">
      <c r="C5120" s="20"/>
      <c r="D5120" s="20"/>
    </row>
    <row r="5121" spans="3:4">
      <c r="C5121" s="20"/>
      <c r="D5121" s="20"/>
    </row>
    <row r="5122" spans="3:4">
      <c r="C5122" s="20"/>
      <c r="D5122" s="20"/>
    </row>
    <row r="5123" spans="3:4">
      <c r="C5123" s="20"/>
      <c r="D5123" s="20"/>
    </row>
    <row r="5124" spans="3:4">
      <c r="C5124" s="20"/>
      <c r="D5124" s="20"/>
    </row>
    <row r="5125" spans="3:4">
      <c r="C5125" s="20"/>
      <c r="D5125" s="20"/>
    </row>
    <row r="5126" spans="3:4">
      <c r="C5126" s="20"/>
      <c r="D5126" s="20"/>
    </row>
    <row r="5127" spans="3:4">
      <c r="C5127" s="20"/>
      <c r="D5127" s="20"/>
    </row>
    <row r="5128" spans="3:4">
      <c r="C5128" s="20"/>
      <c r="D5128" s="20"/>
    </row>
    <row r="5129" spans="3:4">
      <c r="C5129" s="20"/>
      <c r="D5129" s="20"/>
    </row>
    <row r="5130" spans="3:4">
      <c r="C5130" s="20"/>
      <c r="D5130" s="20"/>
    </row>
    <row r="5131" spans="3:4">
      <c r="C5131" s="20"/>
      <c r="D5131" s="20"/>
    </row>
    <row r="5132" spans="3:4">
      <c r="C5132" s="20"/>
      <c r="D5132" s="20"/>
    </row>
    <row r="5133" spans="3:4">
      <c r="C5133" s="20"/>
      <c r="D5133" s="20"/>
    </row>
    <row r="5134" spans="3:4">
      <c r="C5134" s="20"/>
      <c r="D5134" s="20"/>
    </row>
    <row r="5135" spans="3:4">
      <c r="C5135" s="20"/>
      <c r="D5135" s="20"/>
    </row>
    <row r="5136" spans="3:4">
      <c r="C5136" s="20"/>
      <c r="D5136" s="20"/>
    </row>
    <row r="5137" spans="3:4">
      <c r="C5137" s="20"/>
      <c r="D5137" s="20"/>
    </row>
    <row r="5138" spans="3:4">
      <c r="C5138" s="20"/>
      <c r="D5138" s="20"/>
    </row>
    <row r="5139" spans="3:4">
      <c r="C5139" s="20"/>
      <c r="D5139" s="20"/>
    </row>
    <row r="5140" spans="3:4">
      <c r="C5140" s="20"/>
      <c r="D5140" s="20"/>
    </row>
    <row r="5141" spans="3:4">
      <c r="C5141" s="20"/>
      <c r="D5141" s="20"/>
    </row>
    <row r="5142" spans="3:4">
      <c r="C5142" s="20"/>
      <c r="D5142" s="20"/>
    </row>
    <row r="5143" spans="3:4">
      <c r="C5143" s="20"/>
      <c r="D5143" s="20"/>
    </row>
    <row r="5144" spans="3:4">
      <c r="C5144" s="20"/>
      <c r="D5144" s="20"/>
    </row>
    <row r="5145" spans="3:4">
      <c r="C5145" s="20"/>
      <c r="D5145" s="20"/>
    </row>
    <row r="5146" spans="3:4">
      <c r="C5146" s="20"/>
      <c r="D5146" s="20"/>
    </row>
    <row r="5147" spans="3:4">
      <c r="C5147" s="20"/>
      <c r="D5147" s="20"/>
    </row>
    <row r="5148" spans="3:4">
      <c r="C5148" s="20"/>
      <c r="D5148" s="20"/>
    </row>
    <row r="5149" spans="3:4">
      <c r="C5149" s="20"/>
      <c r="D5149" s="20"/>
    </row>
    <row r="5150" spans="3:4">
      <c r="C5150" s="20"/>
      <c r="D5150" s="20"/>
    </row>
    <row r="5151" spans="3:4">
      <c r="C5151" s="20"/>
      <c r="D5151" s="20"/>
    </row>
    <row r="5152" spans="3:4">
      <c r="C5152" s="20"/>
      <c r="D5152" s="20"/>
    </row>
    <row r="5153" spans="3:4">
      <c r="C5153" s="20"/>
      <c r="D5153" s="20"/>
    </row>
    <row r="5154" spans="3:4">
      <c r="C5154" s="20"/>
      <c r="D5154" s="20"/>
    </row>
    <row r="5155" spans="3:4">
      <c r="C5155" s="20"/>
      <c r="D5155" s="20"/>
    </row>
    <row r="5156" spans="3:4">
      <c r="C5156" s="20"/>
      <c r="D5156" s="20"/>
    </row>
    <row r="5157" spans="3:4">
      <c r="C5157" s="20"/>
      <c r="D5157" s="20"/>
    </row>
    <row r="5158" spans="3:4">
      <c r="C5158" s="20"/>
      <c r="D5158" s="20"/>
    </row>
    <row r="5159" spans="3:4">
      <c r="C5159" s="20"/>
      <c r="D5159" s="20"/>
    </row>
    <row r="5160" spans="3:4">
      <c r="C5160" s="20"/>
      <c r="D5160" s="20"/>
    </row>
    <row r="5161" spans="3:4">
      <c r="C5161" s="20"/>
      <c r="D5161" s="20"/>
    </row>
    <row r="5162" spans="3:4">
      <c r="C5162" s="20"/>
      <c r="D5162" s="20"/>
    </row>
    <row r="5163" spans="3:4">
      <c r="C5163" s="20"/>
      <c r="D5163" s="20"/>
    </row>
    <row r="5164" spans="3:4">
      <c r="C5164" s="20"/>
      <c r="D5164" s="20"/>
    </row>
    <row r="5165" spans="3:4">
      <c r="C5165" s="20"/>
      <c r="D5165" s="20"/>
    </row>
    <row r="5166" spans="3:4">
      <c r="C5166" s="20"/>
      <c r="D5166" s="20"/>
    </row>
    <row r="5167" spans="3:4">
      <c r="C5167" s="20"/>
      <c r="D5167" s="20"/>
    </row>
    <row r="5168" spans="3:4">
      <c r="C5168" s="20"/>
      <c r="D5168" s="20"/>
    </row>
    <row r="5169" spans="3:4">
      <c r="C5169" s="20"/>
      <c r="D5169" s="20"/>
    </row>
    <row r="5170" spans="3:4">
      <c r="C5170" s="20"/>
      <c r="D5170" s="20"/>
    </row>
    <row r="5171" spans="3:4">
      <c r="C5171" s="20"/>
      <c r="D5171" s="20"/>
    </row>
    <row r="5172" spans="3:4">
      <c r="C5172" s="20"/>
      <c r="D5172" s="20"/>
    </row>
    <row r="5173" spans="3:4">
      <c r="C5173" s="20"/>
      <c r="D5173" s="20"/>
    </row>
    <row r="5174" spans="3:4">
      <c r="C5174" s="20"/>
      <c r="D5174" s="20"/>
    </row>
    <row r="5175" spans="3:4">
      <c r="C5175" s="20"/>
      <c r="D5175" s="20"/>
    </row>
    <row r="5176" spans="3:4">
      <c r="C5176" s="20"/>
      <c r="D5176" s="20"/>
    </row>
    <row r="5177" spans="3:4">
      <c r="C5177" s="20"/>
      <c r="D5177" s="20"/>
    </row>
    <row r="5178" spans="3:4">
      <c r="C5178" s="20"/>
      <c r="D5178" s="20"/>
    </row>
    <row r="5179" spans="3:4">
      <c r="C5179" s="20"/>
      <c r="D5179" s="20"/>
    </row>
    <row r="5180" spans="3:4">
      <c r="C5180" s="20"/>
      <c r="D5180" s="20"/>
    </row>
    <row r="5181" spans="3:4">
      <c r="C5181" s="20"/>
      <c r="D5181" s="20"/>
    </row>
    <row r="5182" spans="3:4">
      <c r="C5182" s="20"/>
      <c r="D5182" s="20"/>
    </row>
    <row r="5183" spans="3:4">
      <c r="C5183" s="20"/>
      <c r="D5183" s="20"/>
    </row>
    <row r="5184" spans="3:4">
      <c r="C5184" s="20"/>
      <c r="D5184" s="20"/>
    </row>
    <row r="5185" spans="3:4">
      <c r="C5185" s="20"/>
      <c r="D5185" s="20"/>
    </row>
    <row r="5186" spans="3:4">
      <c r="C5186" s="20"/>
      <c r="D5186" s="20"/>
    </row>
    <row r="5187" spans="3:4">
      <c r="C5187" s="20"/>
      <c r="D5187" s="20"/>
    </row>
    <row r="5188" spans="3:4">
      <c r="C5188" s="20"/>
      <c r="D5188" s="20"/>
    </row>
    <row r="5189" spans="3:4">
      <c r="C5189" s="20"/>
      <c r="D5189" s="20"/>
    </row>
    <row r="5190" spans="3:4">
      <c r="C5190" s="20"/>
      <c r="D5190" s="20"/>
    </row>
    <row r="5191" spans="3:4">
      <c r="C5191" s="20"/>
      <c r="D5191" s="20"/>
    </row>
    <row r="5192" spans="3:4">
      <c r="C5192" s="20"/>
      <c r="D5192" s="20"/>
    </row>
    <row r="5193" spans="3:4">
      <c r="C5193" s="20"/>
      <c r="D5193" s="20"/>
    </row>
    <row r="5194" spans="3:4">
      <c r="C5194" s="20"/>
      <c r="D5194" s="20"/>
    </row>
    <row r="5195" spans="3:4">
      <c r="C5195" s="20"/>
      <c r="D5195" s="20"/>
    </row>
    <row r="5196" spans="3:4">
      <c r="C5196" s="20"/>
      <c r="D5196" s="20"/>
    </row>
    <row r="5197" spans="3:4">
      <c r="C5197" s="20"/>
      <c r="D5197" s="20"/>
    </row>
    <row r="5198" spans="3:4">
      <c r="C5198" s="20"/>
      <c r="D5198" s="20"/>
    </row>
    <row r="5199" spans="3:4">
      <c r="C5199" s="20"/>
      <c r="D5199" s="20"/>
    </row>
    <row r="5200" spans="3:4">
      <c r="C5200" s="20"/>
      <c r="D5200" s="20"/>
    </row>
    <row r="5201" spans="3:4">
      <c r="C5201" s="20"/>
      <c r="D5201" s="20"/>
    </row>
    <row r="5202" spans="3:4">
      <c r="C5202" s="20"/>
      <c r="D5202" s="20"/>
    </row>
    <row r="5203" spans="3:4">
      <c r="C5203" s="20"/>
      <c r="D5203" s="20"/>
    </row>
    <row r="5204" spans="3:4">
      <c r="C5204" s="20"/>
      <c r="D5204" s="20"/>
    </row>
    <row r="5205" spans="3:4">
      <c r="C5205" s="20"/>
      <c r="D5205" s="20"/>
    </row>
    <row r="5206" spans="3:4">
      <c r="C5206" s="20"/>
      <c r="D5206" s="20"/>
    </row>
    <row r="5207" spans="3:4">
      <c r="C5207" s="20"/>
      <c r="D5207" s="20"/>
    </row>
    <row r="5208" spans="3:4">
      <c r="C5208" s="20"/>
      <c r="D5208" s="20"/>
    </row>
    <row r="5209" spans="3:4">
      <c r="C5209" s="20"/>
      <c r="D5209" s="20"/>
    </row>
    <row r="5210" spans="3:4">
      <c r="C5210" s="20"/>
      <c r="D5210" s="20"/>
    </row>
    <row r="5211" spans="3:4">
      <c r="C5211" s="20"/>
      <c r="D5211" s="20"/>
    </row>
    <row r="5212" spans="3:4">
      <c r="C5212" s="20"/>
      <c r="D5212" s="20"/>
    </row>
    <row r="5213" spans="3:4">
      <c r="C5213" s="20"/>
      <c r="D5213" s="20"/>
    </row>
    <row r="5214" spans="3:4">
      <c r="C5214" s="20"/>
      <c r="D5214" s="20"/>
    </row>
    <row r="5215" spans="3:4">
      <c r="C5215" s="20"/>
      <c r="D5215" s="20"/>
    </row>
    <row r="5216" spans="3:4">
      <c r="C5216" s="20"/>
      <c r="D5216" s="20"/>
    </row>
    <row r="5217" spans="3:4">
      <c r="C5217" s="20"/>
      <c r="D5217" s="20"/>
    </row>
    <row r="5218" spans="3:4">
      <c r="C5218" s="20"/>
      <c r="D5218" s="20"/>
    </row>
    <row r="5219" spans="3:4">
      <c r="C5219" s="20"/>
      <c r="D5219" s="20"/>
    </row>
    <row r="5220" spans="3:4">
      <c r="C5220" s="20"/>
      <c r="D5220" s="20"/>
    </row>
    <row r="5221" spans="3:4">
      <c r="C5221" s="20"/>
      <c r="D5221" s="20"/>
    </row>
    <row r="5222" spans="3:4">
      <c r="C5222" s="20"/>
      <c r="D5222" s="20"/>
    </row>
    <row r="5223" spans="3:4">
      <c r="C5223" s="20"/>
      <c r="D5223" s="20"/>
    </row>
    <row r="5224" spans="3:4">
      <c r="C5224" s="20"/>
      <c r="D5224" s="20"/>
    </row>
    <row r="5225" spans="3:4">
      <c r="C5225" s="20"/>
      <c r="D5225" s="20"/>
    </row>
    <row r="5226" spans="3:4">
      <c r="C5226" s="20"/>
      <c r="D5226" s="20"/>
    </row>
    <row r="5227" spans="3:4">
      <c r="C5227" s="20"/>
      <c r="D5227" s="20"/>
    </row>
    <row r="5228" spans="3:4">
      <c r="C5228" s="20"/>
      <c r="D5228" s="20"/>
    </row>
    <row r="5229" spans="3:4">
      <c r="C5229" s="20"/>
      <c r="D5229" s="20"/>
    </row>
    <row r="5230" spans="3:4">
      <c r="C5230" s="20"/>
      <c r="D5230" s="20"/>
    </row>
    <row r="5231" spans="3:4">
      <c r="C5231" s="20"/>
      <c r="D5231" s="20"/>
    </row>
    <row r="5232" spans="3:4">
      <c r="C5232" s="20"/>
      <c r="D5232" s="20"/>
    </row>
    <row r="5233" spans="3:4">
      <c r="C5233" s="20"/>
      <c r="D5233" s="20"/>
    </row>
    <row r="5234" spans="3:4">
      <c r="C5234" s="20"/>
      <c r="D5234" s="20"/>
    </row>
    <row r="5235" spans="3:4">
      <c r="C5235" s="20"/>
      <c r="D5235" s="20"/>
    </row>
    <row r="5236" spans="3:4">
      <c r="C5236" s="20"/>
      <c r="D5236" s="20"/>
    </row>
    <row r="5237" spans="3:4">
      <c r="C5237" s="20"/>
      <c r="D5237" s="20"/>
    </row>
    <row r="5238" spans="3:4">
      <c r="C5238" s="20"/>
      <c r="D5238" s="20"/>
    </row>
    <row r="5239" spans="3:4">
      <c r="C5239" s="20"/>
      <c r="D5239" s="20"/>
    </row>
    <row r="5240" spans="3:4">
      <c r="C5240" s="20"/>
      <c r="D5240" s="20"/>
    </row>
    <row r="5241" spans="3:4">
      <c r="C5241" s="20"/>
      <c r="D5241" s="20"/>
    </row>
    <row r="5242" spans="3:4">
      <c r="C5242" s="20"/>
      <c r="D5242" s="20"/>
    </row>
    <row r="5243" spans="3:4">
      <c r="C5243" s="20"/>
      <c r="D5243" s="20"/>
    </row>
    <row r="5244" spans="3:4">
      <c r="C5244" s="20"/>
      <c r="D5244" s="20"/>
    </row>
    <row r="5245" spans="3:4">
      <c r="C5245" s="20"/>
      <c r="D5245" s="20"/>
    </row>
    <row r="5246" spans="3:4">
      <c r="C5246" s="20"/>
      <c r="D5246" s="20"/>
    </row>
    <row r="5247" spans="3:4">
      <c r="C5247" s="20"/>
      <c r="D5247" s="20"/>
    </row>
    <row r="5248" spans="3:4">
      <c r="C5248" s="20"/>
      <c r="D5248" s="20"/>
    </row>
    <row r="5249" spans="3:4">
      <c r="C5249" s="20"/>
      <c r="D5249" s="20"/>
    </row>
    <row r="5250" spans="3:4">
      <c r="C5250" s="20"/>
      <c r="D5250" s="20"/>
    </row>
    <row r="5251" spans="3:4">
      <c r="C5251" s="20"/>
      <c r="D5251" s="20"/>
    </row>
    <row r="5252" spans="3:4">
      <c r="C5252" s="20"/>
      <c r="D5252" s="20"/>
    </row>
    <row r="5253" spans="3:4">
      <c r="C5253" s="20"/>
      <c r="D5253" s="20"/>
    </row>
    <row r="5254" spans="3:4">
      <c r="C5254" s="20"/>
      <c r="D5254" s="20"/>
    </row>
    <row r="5255" spans="3:4">
      <c r="C5255" s="20"/>
      <c r="D5255" s="20"/>
    </row>
    <row r="5256" spans="3:4">
      <c r="C5256" s="20"/>
      <c r="D5256" s="20"/>
    </row>
    <row r="5257" spans="3:4">
      <c r="C5257" s="20"/>
      <c r="D5257" s="20"/>
    </row>
    <row r="5258" spans="3:4">
      <c r="C5258" s="20"/>
      <c r="D5258" s="20"/>
    </row>
    <row r="5259" spans="3:4">
      <c r="C5259" s="20"/>
      <c r="D5259" s="20"/>
    </row>
    <row r="5260" spans="3:4">
      <c r="C5260" s="20"/>
      <c r="D5260" s="20"/>
    </row>
    <row r="5261" spans="3:4">
      <c r="C5261" s="20"/>
      <c r="D5261" s="20"/>
    </row>
    <row r="5262" spans="3:4">
      <c r="C5262" s="20"/>
      <c r="D5262" s="20"/>
    </row>
    <row r="5263" spans="3:4">
      <c r="C5263" s="20"/>
      <c r="D5263" s="20"/>
    </row>
    <row r="5264" spans="3:4">
      <c r="C5264" s="20"/>
      <c r="D5264" s="20"/>
    </row>
    <row r="5265" spans="3:4">
      <c r="C5265" s="20"/>
      <c r="D5265" s="20"/>
    </row>
    <row r="5266" spans="3:4">
      <c r="C5266" s="20"/>
      <c r="D5266" s="20"/>
    </row>
    <row r="5267" spans="3:4">
      <c r="C5267" s="20"/>
      <c r="D5267" s="20"/>
    </row>
    <row r="5268" spans="3:4">
      <c r="C5268" s="20"/>
      <c r="D5268" s="20"/>
    </row>
    <row r="5269" spans="3:4">
      <c r="C5269" s="20"/>
      <c r="D5269" s="20"/>
    </row>
    <row r="5270" spans="3:4">
      <c r="C5270" s="20"/>
      <c r="D5270" s="20"/>
    </row>
    <row r="5271" spans="3:4">
      <c r="C5271" s="20"/>
      <c r="D5271" s="20"/>
    </row>
    <row r="5272" spans="3:4">
      <c r="C5272" s="20"/>
      <c r="D5272" s="20"/>
    </row>
    <row r="5273" spans="3:4">
      <c r="C5273" s="20"/>
      <c r="D5273" s="20"/>
    </row>
    <row r="5274" spans="3:4">
      <c r="C5274" s="20"/>
      <c r="D5274" s="20"/>
    </row>
    <row r="5275" spans="3:4">
      <c r="C5275" s="20"/>
      <c r="D5275" s="20"/>
    </row>
    <row r="5276" spans="3:4">
      <c r="C5276" s="20"/>
      <c r="D5276" s="20"/>
    </row>
    <row r="5277" spans="3:4">
      <c r="C5277" s="20"/>
      <c r="D5277" s="20"/>
    </row>
    <row r="5278" spans="3:4">
      <c r="C5278" s="20"/>
      <c r="D5278" s="20"/>
    </row>
    <row r="5279" spans="3:4">
      <c r="C5279" s="20"/>
      <c r="D5279" s="20"/>
    </row>
    <row r="5280" spans="3:4">
      <c r="C5280" s="20"/>
      <c r="D5280" s="20"/>
    </row>
    <row r="5281" spans="3:4">
      <c r="C5281" s="20"/>
      <c r="D5281" s="20"/>
    </row>
    <row r="5282" spans="3:4">
      <c r="C5282" s="20"/>
      <c r="D5282" s="20"/>
    </row>
    <row r="5283" spans="3:4">
      <c r="C5283" s="20"/>
      <c r="D5283" s="20"/>
    </row>
    <row r="5284" spans="3:4">
      <c r="C5284" s="20"/>
      <c r="D5284" s="20"/>
    </row>
    <row r="5285" spans="3:4">
      <c r="C5285" s="20"/>
      <c r="D5285" s="20"/>
    </row>
    <row r="5286" spans="3:4">
      <c r="C5286" s="20"/>
      <c r="D5286" s="20"/>
    </row>
    <row r="5287" spans="3:4">
      <c r="C5287" s="20"/>
      <c r="D5287" s="20"/>
    </row>
    <row r="5288" spans="3:4">
      <c r="C5288" s="20"/>
      <c r="D5288" s="20"/>
    </row>
    <row r="5289" spans="3:4">
      <c r="C5289" s="20"/>
      <c r="D5289" s="20"/>
    </row>
    <row r="5290" spans="3:4">
      <c r="C5290" s="20"/>
      <c r="D5290" s="20"/>
    </row>
    <row r="5291" spans="3:4">
      <c r="C5291" s="20"/>
      <c r="D5291" s="20"/>
    </row>
    <row r="5292" spans="3:4">
      <c r="C5292" s="20"/>
      <c r="D5292" s="20"/>
    </row>
    <row r="5293" spans="3:4">
      <c r="C5293" s="20"/>
      <c r="D5293" s="20"/>
    </row>
    <row r="5294" spans="3:4">
      <c r="C5294" s="20"/>
      <c r="D5294" s="20"/>
    </row>
    <row r="5295" spans="3:4">
      <c r="C5295" s="20"/>
      <c r="D5295" s="20"/>
    </row>
    <row r="5296" spans="3:4">
      <c r="C5296" s="20"/>
      <c r="D5296" s="20"/>
    </row>
    <row r="5297" spans="3:4">
      <c r="C5297" s="20"/>
      <c r="D5297" s="20"/>
    </row>
    <row r="5298" spans="3:4">
      <c r="C5298" s="20"/>
      <c r="D5298" s="20"/>
    </row>
    <row r="5299" spans="3:4">
      <c r="C5299" s="20"/>
      <c r="D5299" s="20"/>
    </row>
    <row r="5300" spans="3:4">
      <c r="C5300" s="20"/>
      <c r="D5300" s="20"/>
    </row>
    <row r="5301" spans="3:4">
      <c r="C5301" s="20"/>
      <c r="D5301" s="20"/>
    </row>
    <row r="5302" spans="3:4">
      <c r="C5302" s="20"/>
      <c r="D5302" s="20"/>
    </row>
    <row r="5303" spans="3:4">
      <c r="C5303" s="20"/>
      <c r="D5303" s="20"/>
    </row>
    <row r="5304" spans="3:4">
      <c r="C5304" s="20"/>
      <c r="D5304" s="20"/>
    </row>
    <row r="5305" spans="3:4">
      <c r="C5305" s="20"/>
      <c r="D5305" s="20"/>
    </row>
    <row r="5306" spans="3:4">
      <c r="C5306" s="20"/>
      <c r="D5306" s="20"/>
    </row>
    <row r="5307" spans="3:4">
      <c r="C5307" s="20"/>
      <c r="D5307" s="20"/>
    </row>
    <row r="5308" spans="3:4">
      <c r="C5308" s="20"/>
      <c r="D5308" s="20"/>
    </row>
    <row r="5309" spans="3:4">
      <c r="C5309" s="20"/>
      <c r="D5309" s="20"/>
    </row>
    <row r="5310" spans="3:4">
      <c r="C5310" s="20"/>
      <c r="D5310" s="20"/>
    </row>
    <row r="5311" spans="3:4">
      <c r="C5311" s="20"/>
      <c r="D5311" s="20"/>
    </row>
    <row r="5312" spans="3:4">
      <c r="C5312" s="20"/>
      <c r="D5312" s="20"/>
    </row>
    <row r="5313" spans="3:4">
      <c r="C5313" s="20"/>
      <c r="D5313" s="20"/>
    </row>
    <row r="5314" spans="3:4">
      <c r="C5314" s="20"/>
      <c r="D5314" s="20"/>
    </row>
    <row r="5315" spans="3:4">
      <c r="C5315" s="20"/>
      <c r="D5315" s="20"/>
    </row>
    <row r="5316" spans="3:4">
      <c r="C5316" s="20"/>
      <c r="D5316" s="20"/>
    </row>
    <row r="5317" spans="3:4">
      <c r="C5317" s="20"/>
      <c r="D5317" s="20"/>
    </row>
    <row r="5318" spans="3:4">
      <c r="C5318" s="20"/>
      <c r="D5318" s="20"/>
    </row>
    <row r="5319" spans="3:4">
      <c r="C5319" s="20"/>
      <c r="D5319" s="20"/>
    </row>
    <row r="5320" spans="3:4">
      <c r="C5320" s="20"/>
      <c r="D5320" s="20"/>
    </row>
    <row r="5321" spans="3:4">
      <c r="C5321" s="20"/>
      <c r="D5321" s="20"/>
    </row>
    <row r="5322" spans="3:4">
      <c r="C5322" s="20"/>
      <c r="D5322" s="20"/>
    </row>
    <row r="5323" spans="3:4">
      <c r="C5323" s="20"/>
      <c r="D5323" s="20"/>
    </row>
    <row r="5324" spans="3:4">
      <c r="C5324" s="20"/>
      <c r="D5324" s="20"/>
    </row>
    <row r="5325" spans="3:4">
      <c r="C5325" s="20"/>
      <c r="D5325" s="20"/>
    </row>
    <row r="5326" spans="3:4">
      <c r="C5326" s="20"/>
      <c r="D5326" s="20"/>
    </row>
    <row r="5327" spans="3:4">
      <c r="C5327" s="20"/>
      <c r="D5327" s="20"/>
    </row>
    <row r="5328" spans="3:4">
      <c r="C5328" s="20"/>
      <c r="D5328" s="20"/>
    </row>
    <row r="5329" spans="3:4">
      <c r="C5329" s="20"/>
      <c r="D5329" s="20"/>
    </row>
    <row r="5330" spans="3:4">
      <c r="C5330" s="20"/>
      <c r="D5330" s="20"/>
    </row>
    <row r="5331" spans="3:4">
      <c r="C5331" s="20"/>
      <c r="D5331" s="20"/>
    </row>
    <row r="5332" spans="3:4">
      <c r="C5332" s="20"/>
      <c r="D5332" s="20"/>
    </row>
    <row r="5333" spans="3:4">
      <c r="C5333" s="20"/>
      <c r="D5333" s="20"/>
    </row>
    <row r="5334" spans="3:4">
      <c r="C5334" s="20"/>
      <c r="D5334" s="20"/>
    </row>
    <row r="5335" spans="3:4">
      <c r="C5335" s="20"/>
      <c r="D5335" s="20"/>
    </row>
    <row r="5336" spans="3:4">
      <c r="C5336" s="20"/>
      <c r="D5336" s="20"/>
    </row>
    <row r="5337" spans="3:4">
      <c r="C5337" s="20"/>
      <c r="D5337" s="20"/>
    </row>
    <row r="5338" spans="3:4">
      <c r="C5338" s="20"/>
      <c r="D5338" s="20"/>
    </row>
    <row r="5339" spans="3:4">
      <c r="C5339" s="20"/>
      <c r="D5339" s="20"/>
    </row>
    <row r="5340" spans="3:4">
      <c r="C5340" s="20"/>
      <c r="D5340" s="20"/>
    </row>
    <row r="5341" spans="3:4">
      <c r="C5341" s="20"/>
      <c r="D5341" s="20"/>
    </row>
    <row r="5342" spans="3:4">
      <c r="C5342" s="20"/>
      <c r="D5342" s="20"/>
    </row>
    <row r="5343" spans="3:4">
      <c r="C5343" s="20"/>
      <c r="D5343" s="20"/>
    </row>
    <row r="5344" spans="3:4">
      <c r="C5344" s="20"/>
      <c r="D5344" s="20"/>
    </row>
    <row r="5345" spans="3:4">
      <c r="C5345" s="20"/>
      <c r="D5345" s="20"/>
    </row>
    <row r="5346" spans="3:4">
      <c r="C5346" s="20"/>
      <c r="D5346" s="20"/>
    </row>
    <row r="5347" spans="3:4">
      <c r="C5347" s="20"/>
      <c r="D5347" s="20"/>
    </row>
    <row r="5348" spans="3:4">
      <c r="C5348" s="20"/>
      <c r="D5348" s="20"/>
    </row>
    <row r="5349" spans="3:4">
      <c r="C5349" s="20"/>
      <c r="D5349" s="20"/>
    </row>
    <row r="5350" spans="3:4">
      <c r="C5350" s="20"/>
      <c r="D5350" s="20"/>
    </row>
    <row r="5351" spans="3:4">
      <c r="C5351" s="20"/>
      <c r="D5351" s="20"/>
    </row>
    <row r="5352" spans="3:4">
      <c r="C5352" s="20"/>
      <c r="D5352" s="20"/>
    </row>
    <row r="5353" spans="3:4">
      <c r="C5353" s="20"/>
      <c r="D5353" s="20"/>
    </row>
    <row r="5354" spans="3:4">
      <c r="C5354" s="20"/>
      <c r="D5354" s="20"/>
    </row>
    <row r="5355" spans="3:4">
      <c r="C5355" s="20"/>
      <c r="D5355" s="20"/>
    </row>
    <row r="5356" spans="3:4">
      <c r="C5356" s="20"/>
      <c r="D5356" s="20"/>
    </row>
    <row r="5357" spans="3:4">
      <c r="C5357" s="20"/>
      <c r="D5357" s="20"/>
    </row>
    <row r="5358" spans="3:4">
      <c r="C5358" s="20"/>
      <c r="D5358" s="20"/>
    </row>
    <row r="5359" spans="3:4">
      <c r="C5359" s="20"/>
      <c r="D5359" s="20"/>
    </row>
    <row r="5360" spans="3:4">
      <c r="C5360" s="20"/>
      <c r="D5360" s="20"/>
    </row>
    <row r="5361" spans="3:4">
      <c r="C5361" s="20"/>
      <c r="D5361" s="20"/>
    </row>
    <row r="5362" spans="3:4">
      <c r="C5362" s="20"/>
      <c r="D5362" s="20"/>
    </row>
    <row r="5363" spans="3:4">
      <c r="C5363" s="20"/>
      <c r="D5363" s="20"/>
    </row>
    <row r="5364" spans="3:4">
      <c r="C5364" s="20"/>
      <c r="D5364" s="20"/>
    </row>
    <row r="5365" spans="3:4">
      <c r="C5365" s="20"/>
      <c r="D5365" s="20"/>
    </row>
    <row r="5366" spans="3:4">
      <c r="C5366" s="20"/>
      <c r="D5366" s="20"/>
    </row>
    <row r="5367" spans="3:4">
      <c r="C5367" s="20"/>
      <c r="D5367" s="20"/>
    </row>
    <row r="5368" spans="3:4">
      <c r="C5368" s="20"/>
      <c r="D5368" s="20"/>
    </row>
    <row r="5369" spans="3:4">
      <c r="C5369" s="20"/>
      <c r="D5369" s="20"/>
    </row>
    <row r="5370" spans="3:4">
      <c r="C5370" s="20"/>
      <c r="D5370" s="20"/>
    </row>
    <row r="5371" spans="3:4">
      <c r="C5371" s="20"/>
      <c r="D5371" s="20"/>
    </row>
    <row r="5372" spans="3:4">
      <c r="C5372" s="20"/>
      <c r="D5372" s="20"/>
    </row>
    <row r="5373" spans="3:4">
      <c r="C5373" s="20"/>
      <c r="D5373" s="20"/>
    </row>
    <row r="5374" spans="3:4">
      <c r="C5374" s="20"/>
      <c r="D5374" s="20"/>
    </row>
    <row r="5375" spans="3:4">
      <c r="C5375" s="20"/>
      <c r="D5375" s="20"/>
    </row>
    <row r="5376" spans="3:4">
      <c r="C5376" s="20"/>
      <c r="D5376" s="20"/>
    </row>
    <row r="5377" spans="3:4">
      <c r="C5377" s="20"/>
      <c r="D5377" s="20"/>
    </row>
    <row r="5378" spans="3:4">
      <c r="C5378" s="20"/>
      <c r="D5378" s="20"/>
    </row>
    <row r="5379" spans="3:4">
      <c r="C5379" s="20"/>
      <c r="D5379" s="20"/>
    </row>
    <row r="5380" spans="3:4">
      <c r="C5380" s="20"/>
      <c r="D5380" s="20"/>
    </row>
    <row r="5381" spans="3:4">
      <c r="C5381" s="20"/>
      <c r="D5381" s="20"/>
    </row>
    <row r="5382" spans="3:4">
      <c r="C5382" s="20"/>
      <c r="D5382" s="20"/>
    </row>
    <row r="5383" spans="3:4">
      <c r="C5383" s="20"/>
      <c r="D5383" s="20"/>
    </row>
    <row r="5384" spans="3:4">
      <c r="C5384" s="20"/>
      <c r="D5384" s="20"/>
    </row>
    <row r="5385" spans="3:4">
      <c r="C5385" s="20"/>
      <c r="D5385" s="20"/>
    </row>
    <row r="5386" spans="3:4">
      <c r="C5386" s="20"/>
      <c r="D5386" s="20"/>
    </row>
    <row r="5387" spans="3:4">
      <c r="C5387" s="20"/>
      <c r="D5387" s="20"/>
    </row>
    <row r="5388" spans="3:4">
      <c r="C5388" s="20"/>
      <c r="D5388" s="20"/>
    </row>
    <row r="5389" spans="3:4">
      <c r="C5389" s="20"/>
      <c r="D5389" s="20"/>
    </row>
    <row r="5390" spans="3:4">
      <c r="C5390" s="20"/>
      <c r="D5390" s="20"/>
    </row>
    <row r="5391" spans="3:4">
      <c r="C5391" s="20"/>
      <c r="D5391" s="20"/>
    </row>
    <row r="5392" spans="3:4">
      <c r="C5392" s="20"/>
      <c r="D5392" s="20"/>
    </row>
    <row r="5393" spans="3:4">
      <c r="C5393" s="20"/>
      <c r="D5393" s="20"/>
    </row>
    <row r="5394" spans="3:4">
      <c r="C5394" s="20"/>
      <c r="D5394" s="20"/>
    </row>
    <row r="5395" spans="3:4">
      <c r="C5395" s="20"/>
      <c r="D5395" s="20"/>
    </row>
    <row r="5396" spans="3:4">
      <c r="C5396" s="20"/>
      <c r="D5396" s="20"/>
    </row>
    <row r="5397" spans="3:4">
      <c r="C5397" s="20"/>
      <c r="D5397" s="20"/>
    </row>
    <row r="5398" spans="3:4">
      <c r="C5398" s="20"/>
      <c r="D5398" s="20"/>
    </row>
    <row r="5399" spans="3:4">
      <c r="C5399" s="20"/>
      <c r="D5399" s="20"/>
    </row>
    <row r="5400" spans="3:4">
      <c r="C5400" s="20"/>
      <c r="D5400" s="20"/>
    </row>
    <row r="5401" spans="3:4">
      <c r="C5401" s="20"/>
      <c r="D5401" s="20"/>
    </row>
    <row r="5402" spans="3:4">
      <c r="C5402" s="20"/>
      <c r="D5402" s="20"/>
    </row>
    <row r="5403" spans="3:4">
      <c r="C5403" s="20"/>
      <c r="D5403" s="20"/>
    </row>
    <row r="5404" spans="3:4">
      <c r="C5404" s="20"/>
      <c r="D5404" s="20"/>
    </row>
    <row r="5405" spans="3:4">
      <c r="C5405" s="20"/>
      <c r="D5405" s="20"/>
    </row>
    <row r="5406" spans="3:4">
      <c r="C5406" s="20"/>
      <c r="D5406" s="20"/>
    </row>
    <row r="5407" spans="3:4">
      <c r="C5407" s="20"/>
      <c r="D5407" s="20"/>
    </row>
    <row r="5408" spans="3:4">
      <c r="C5408" s="20"/>
      <c r="D5408" s="20"/>
    </row>
    <row r="5409" spans="3:4">
      <c r="C5409" s="20"/>
      <c r="D5409" s="20"/>
    </row>
    <row r="5410" spans="3:4">
      <c r="C5410" s="20"/>
      <c r="D5410" s="20"/>
    </row>
    <row r="5411" spans="3:4">
      <c r="C5411" s="20"/>
      <c r="D5411" s="20"/>
    </row>
    <row r="5412" spans="3:4">
      <c r="C5412" s="20"/>
      <c r="D5412" s="20"/>
    </row>
    <row r="5413" spans="3:4">
      <c r="C5413" s="20"/>
      <c r="D5413" s="20"/>
    </row>
    <row r="5414" spans="3:4">
      <c r="C5414" s="20"/>
      <c r="D5414" s="20"/>
    </row>
    <row r="5415" spans="3:4">
      <c r="C5415" s="20"/>
      <c r="D5415" s="20"/>
    </row>
    <row r="5416" spans="3:4">
      <c r="C5416" s="20"/>
      <c r="D5416" s="20"/>
    </row>
    <row r="5417" spans="3:4">
      <c r="C5417" s="20"/>
      <c r="D5417" s="20"/>
    </row>
    <row r="5418" spans="3:4">
      <c r="C5418" s="20"/>
      <c r="D5418" s="20"/>
    </row>
    <row r="5419" spans="3:4">
      <c r="C5419" s="20"/>
      <c r="D5419" s="20"/>
    </row>
    <row r="5420" spans="3:4">
      <c r="C5420" s="20"/>
      <c r="D5420" s="20"/>
    </row>
    <row r="5421" spans="3:4">
      <c r="C5421" s="20"/>
      <c r="D5421" s="20"/>
    </row>
    <row r="5422" spans="3:4">
      <c r="C5422" s="20"/>
      <c r="D5422" s="20"/>
    </row>
    <row r="5423" spans="3:4">
      <c r="C5423" s="20"/>
      <c r="D5423" s="20"/>
    </row>
    <row r="5424" spans="3:4">
      <c r="C5424" s="20"/>
      <c r="D5424" s="20"/>
    </row>
    <row r="5425" spans="3:4">
      <c r="C5425" s="20"/>
      <c r="D5425" s="20"/>
    </row>
    <row r="5426" spans="3:4">
      <c r="C5426" s="20"/>
      <c r="D5426" s="20"/>
    </row>
    <row r="5427" spans="3:4">
      <c r="C5427" s="20"/>
      <c r="D5427" s="20"/>
    </row>
    <row r="5428" spans="3:4">
      <c r="C5428" s="20"/>
      <c r="D5428" s="20"/>
    </row>
    <row r="5429" spans="3:4">
      <c r="C5429" s="20"/>
      <c r="D5429" s="20"/>
    </row>
    <row r="5430" spans="3:4">
      <c r="C5430" s="20"/>
      <c r="D5430" s="20"/>
    </row>
    <row r="5431" spans="3:4">
      <c r="C5431" s="20"/>
      <c r="D5431" s="20"/>
    </row>
    <row r="5432" spans="3:4">
      <c r="C5432" s="20"/>
      <c r="D5432" s="20"/>
    </row>
    <row r="5433" spans="3:4">
      <c r="C5433" s="20"/>
      <c r="D5433" s="20"/>
    </row>
    <row r="5434" spans="3:4">
      <c r="C5434" s="20"/>
      <c r="D5434" s="20"/>
    </row>
    <row r="5435" spans="3:4">
      <c r="C5435" s="20"/>
      <c r="D5435" s="20"/>
    </row>
    <row r="5436" spans="3:4">
      <c r="C5436" s="20"/>
      <c r="D5436" s="20"/>
    </row>
    <row r="5437" spans="3:4">
      <c r="C5437" s="20"/>
      <c r="D5437" s="20"/>
    </row>
    <row r="5438" spans="3:4">
      <c r="C5438" s="20"/>
      <c r="D5438" s="20"/>
    </row>
    <row r="5439" spans="3:4">
      <c r="C5439" s="20"/>
      <c r="D5439" s="20"/>
    </row>
    <row r="5440" spans="3:4">
      <c r="C5440" s="20"/>
      <c r="D5440" s="20"/>
    </row>
    <row r="5441" spans="3:4">
      <c r="C5441" s="20"/>
      <c r="D5441" s="20"/>
    </row>
    <row r="5442" spans="3:4">
      <c r="C5442" s="20"/>
      <c r="D5442" s="20"/>
    </row>
    <row r="5443" spans="3:4">
      <c r="C5443" s="20"/>
      <c r="D5443" s="20"/>
    </row>
    <row r="5444" spans="3:4">
      <c r="C5444" s="20"/>
      <c r="D5444" s="20"/>
    </row>
    <row r="5445" spans="3:4">
      <c r="C5445" s="20"/>
      <c r="D5445" s="20"/>
    </row>
    <row r="5446" spans="3:4">
      <c r="C5446" s="20"/>
      <c r="D5446" s="20"/>
    </row>
    <row r="5447" spans="3:4">
      <c r="C5447" s="20"/>
      <c r="D5447" s="20"/>
    </row>
    <row r="5448" spans="3:4">
      <c r="C5448" s="20"/>
      <c r="D5448" s="20"/>
    </row>
    <row r="5449" spans="3:4">
      <c r="C5449" s="20"/>
      <c r="D5449" s="20"/>
    </row>
    <row r="5450" spans="3:4">
      <c r="C5450" s="20"/>
      <c r="D5450" s="20"/>
    </row>
    <row r="5451" spans="3:4">
      <c r="C5451" s="20"/>
      <c r="D5451" s="20"/>
    </row>
    <row r="5452" spans="3:4">
      <c r="C5452" s="20"/>
      <c r="D5452" s="20"/>
    </row>
    <row r="5453" spans="3:4">
      <c r="C5453" s="20"/>
      <c r="D5453" s="20"/>
    </row>
    <row r="5454" spans="3:4">
      <c r="C5454" s="20"/>
      <c r="D5454" s="20"/>
    </row>
    <row r="5455" spans="3:4">
      <c r="C5455" s="20"/>
      <c r="D5455" s="20"/>
    </row>
    <row r="5456" spans="3:4">
      <c r="C5456" s="20"/>
      <c r="D5456" s="20"/>
    </row>
    <row r="5457" spans="3:4">
      <c r="C5457" s="20"/>
      <c r="D5457" s="20"/>
    </row>
    <row r="5458" spans="3:4">
      <c r="C5458" s="20"/>
      <c r="D5458" s="20"/>
    </row>
    <row r="5459" spans="3:4">
      <c r="C5459" s="20"/>
      <c r="D5459" s="20"/>
    </row>
    <row r="5460" spans="3:4">
      <c r="C5460" s="20"/>
      <c r="D5460" s="20"/>
    </row>
    <row r="5461" spans="3:4">
      <c r="C5461" s="20"/>
      <c r="D5461" s="20"/>
    </row>
    <row r="5462" spans="3:4">
      <c r="C5462" s="20"/>
      <c r="D5462" s="20"/>
    </row>
    <row r="5463" spans="3:4">
      <c r="C5463" s="20"/>
      <c r="D5463" s="20"/>
    </row>
    <row r="5464" spans="3:4">
      <c r="C5464" s="20"/>
      <c r="D5464" s="20"/>
    </row>
    <row r="5465" spans="3:4">
      <c r="C5465" s="20"/>
      <c r="D5465" s="20"/>
    </row>
    <row r="5466" spans="3:4">
      <c r="C5466" s="20"/>
      <c r="D5466" s="20"/>
    </row>
    <row r="5467" spans="3:4">
      <c r="C5467" s="20"/>
      <c r="D5467" s="20"/>
    </row>
    <row r="5468" spans="3:4">
      <c r="C5468" s="20"/>
      <c r="D5468" s="20"/>
    </row>
    <row r="5469" spans="3:4">
      <c r="C5469" s="20"/>
      <c r="D5469" s="20"/>
    </row>
    <row r="5470" spans="3:4">
      <c r="C5470" s="20"/>
      <c r="D5470" s="20"/>
    </row>
    <row r="5471" spans="3:4">
      <c r="C5471" s="20"/>
      <c r="D5471" s="20"/>
    </row>
    <row r="5472" spans="3:4">
      <c r="C5472" s="20"/>
      <c r="D5472" s="20"/>
    </row>
    <row r="5473" spans="3:4">
      <c r="C5473" s="20"/>
      <c r="D5473" s="20"/>
    </row>
    <row r="5474" spans="3:4">
      <c r="C5474" s="20"/>
      <c r="D5474" s="20"/>
    </row>
    <row r="5475" spans="3:4">
      <c r="C5475" s="20"/>
      <c r="D5475" s="20"/>
    </row>
    <row r="5476" spans="3:4">
      <c r="C5476" s="20"/>
      <c r="D5476" s="20"/>
    </row>
    <row r="5477" spans="3:4">
      <c r="C5477" s="20"/>
      <c r="D5477" s="20"/>
    </row>
    <row r="5478" spans="3:4">
      <c r="C5478" s="20"/>
      <c r="D5478" s="20"/>
    </row>
    <row r="5479" spans="3:4">
      <c r="C5479" s="20"/>
      <c r="D5479" s="20"/>
    </row>
    <row r="5480" spans="3:4">
      <c r="C5480" s="20"/>
      <c r="D5480" s="20"/>
    </row>
    <row r="5481" spans="3:4">
      <c r="C5481" s="20"/>
      <c r="D5481" s="20"/>
    </row>
    <row r="5482" spans="3:4">
      <c r="C5482" s="20"/>
      <c r="D5482" s="20"/>
    </row>
    <row r="5483" spans="3:4">
      <c r="C5483" s="20"/>
      <c r="D5483" s="20"/>
    </row>
    <row r="5484" spans="3:4">
      <c r="C5484" s="20"/>
      <c r="D5484" s="20"/>
    </row>
    <row r="5485" spans="3:4">
      <c r="C5485" s="20"/>
      <c r="D5485" s="20"/>
    </row>
    <row r="5486" spans="3:4">
      <c r="C5486" s="20"/>
      <c r="D5486" s="20"/>
    </row>
    <row r="5487" spans="3:4">
      <c r="C5487" s="20"/>
      <c r="D5487" s="20"/>
    </row>
    <row r="5488" spans="3:4">
      <c r="C5488" s="20"/>
      <c r="D5488" s="20"/>
    </row>
    <row r="5489" spans="3:4">
      <c r="C5489" s="20"/>
      <c r="D5489" s="20"/>
    </row>
    <row r="5490" spans="3:4">
      <c r="C5490" s="20"/>
      <c r="D5490" s="20"/>
    </row>
    <row r="5491" spans="3:4">
      <c r="C5491" s="20"/>
      <c r="D5491" s="20"/>
    </row>
    <row r="5492" spans="3:4">
      <c r="C5492" s="20"/>
      <c r="D5492" s="20"/>
    </row>
    <row r="5493" spans="3:4">
      <c r="C5493" s="20"/>
      <c r="D5493" s="20"/>
    </row>
    <row r="5494" spans="3:4">
      <c r="C5494" s="20"/>
      <c r="D5494" s="20"/>
    </row>
    <row r="5495" spans="3:4">
      <c r="C5495" s="20"/>
      <c r="D5495" s="20"/>
    </row>
    <row r="5496" spans="3:4">
      <c r="C5496" s="20"/>
      <c r="D5496" s="20"/>
    </row>
    <row r="5497" spans="3:4">
      <c r="C5497" s="20"/>
      <c r="D5497" s="20"/>
    </row>
    <row r="5498" spans="3:4">
      <c r="C5498" s="20"/>
      <c r="D5498" s="20"/>
    </row>
    <row r="5499" spans="3:4">
      <c r="C5499" s="20"/>
      <c r="D5499" s="20"/>
    </row>
    <row r="5500" spans="3:4">
      <c r="C5500" s="20"/>
      <c r="D5500" s="20"/>
    </row>
    <row r="5501" spans="3:4">
      <c r="C5501" s="20"/>
      <c r="D5501" s="20"/>
    </row>
    <row r="5502" spans="3:4">
      <c r="C5502" s="20"/>
      <c r="D5502" s="20"/>
    </row>
    <row r="5503" spans="3:4">
      <c r="C5503" s="20"/>
      <c r="D5503" s="20"/>
    </row>
    <row r="5504" spans="3:4">
      <c r="C5504" s="20"/>
      <c r="D5504" s="20"/>
    </row>
    <row r="5505" spans="3:4">
      <c r="C5505" s="20"/>
      <c r="D5505" s="20"/>
    </row>
    <row r="5506" spans="3:4">
      <c r="C5506" s="20"/>
      <c r="D5506" s="20"/>
    </row>
    <row r="5507" spans="3:4">
      <c r="C5507" s="20"/>
      <c r="D5507" s="20"/>
    </row>
    <row r="5508" spans="3:4">
      <c r="C5508" s="20"/>
      <c r="D5508" s="20"/>
    </row>
    <row r="5509" spans="3:4">
      <c r="C5509" s="20"/>
      <c r="D5509" s="20"/>
    </row>
    <row r="5510" spans="3:4">
      <c r="C5510" s="20"/>
      <c r="D5510" s="20"/>
    </row>
    <row r="5511" spans="3:4">
      <c r="C5511" s="20"/>
      <c r="D5511" s="20"/>
    </row>
    <row r="5512" spans="3:4">
      <c r="C5512" s="20"/>
      <c r="D5512" s="20"/>
    </row>
    <row r="5513" spans="3:4">
      <c r="C5513" s="20"/>
      <c r="D5513" s="20"/>
    </row>
    <row r="5514" spans="3:4">
      <c r="C5514" s="20"/>
      <c r="D5514" s="20"/>
    </row>
    <row r="5515" spans="3:4">
      <c r="C5515" s="20"/>
      <c r="D5515" s="20"/>
    </row>
    <row r="5516" spans="3:4">
      <c r="C5516" s="20"/>
      <c r="D5516" s="20"/>
    </row>
    <row r="5517" spans="3:4">
      <c r="C5517" s="20"/>
      <c r="D5517" s="20"/>
    </row>
    <row r="5518" spans="3:4">
      <c r="C5518" s="20"/>
      <c r="D5518" s="20"/>
    </row>
    <row r="5519" spans="3:4">
      <c r="C5519" s="20"/>
      <c r="D5519" s="20"/>
    </row>
    <row r="5520" spans="3:4">
      <c r="C5520" s="20"/>
      <c r="D5520" s="20"/>
    </row>
    <row r="5521" spans="3:4">
      <c r="C5521" s="20"/>
      <c r="D5521" s="20"/>
    </row>
    <row r="5522" spans="3:4">
      <c r="C5522" s="20"/>
      <c r="D5522" s="20"/>
    </row>
    <row r="5523" spans="3:4">
      <c r="C5523" s="20"/>
      <c r="D5523" s="20"/>
    </row>
    <row r="5524" spans="3:4">
      <c r="C5524" s="20"/>
      <c r="D5524" s="20"/>
    </row>
    <row r="5525" spans="3:4">
      <c r="C5525" s="20"/>
      <c r="D5525" s="20"/>
    </row>
    <row r="5526" spans="3:4">
      <c r="C5526" s="20"/>
      <c r="D5526" s="20"/>
    </row>
    <row r="5527" spans="3:4">
      <c r="C5527" s="20"/>
      <c r="D5527" s="20"/>
    </row>
    <row r="5528" spans="3:4">
      <c r="C5528" s="20"/>
      <c r="D5528" s="20"/>
    </row>
    <row r="5529" spans="3:4">
      <c r="C5529" s="20"/>
      <c r="D5529" s="20"/>
    </row>
    <row r="5530" spans="3:4">
      <c r="C5530" s="20"/>
      <c r="D5530" s="20"/>
    </row>
    <row r="5531" spans="3:4">
      <c r="C5531" s="20"/>
      <c r="D5531" s="20"/>
    </row>
    <row r="5532" spans="3:4">
      <c r="C5532" s="20"/>
      <c r="D5532" s="20"/>
    </row>
    <row r="5533" spans="3:4">
      <c r="C5533" s="20"/>
      <c r="D5533" s="20"/>
    </row>
    <row r="5534" spans="3:4">
      <c r="C5534" s="20"/>
      <c r="D5534" s="20"/>
    </row>
    <row r="5535" spans="3:4">
      <c r="C5535" s="20"/>
      <c r="D5535" s="20"/>
    </row>
    <row r="5536" spans="3:4">
      <c r="C5536" s="20"/>
      <c r="D5536" s="20"/>
    </row>
    <row r="5537" spans="3:4">
      <c r="C5537" s="20"/>
      <c r="D5537" s="20"/>
    </row>
    <row r="5538" spans="3:4">
      <c r="C5538" s="20"/>
      <c r="D5538" s="20"/>
    </row>
    <row r="5539" spans="3:4">
      <c r="C5539" s="20"/>
      <c r="D5539" s="20"/>
    </row>
    <row r="5540" spans="3:4">
      <c r="C5540" s="20"/>
      <c r="D5540" s="20"/>
    </row>
    <row r="5541" spans="3:4">
      <c r="C5541" s="20"/>
      <c r="D5541" s="20"/>
    </row>
    <row r="5542" spans="3:4">
      <c r="C5542" s="20"/>
      <c r="D5542" s="20"/>
    </row>
    <row r="5543" spans="3:4">
      <c r="C5543" s="20"/>
      <c r="D5543" s="20"/>
    </row>
    <row r="5544" spans="3:4">
      <c r="C5544" s="20"/>
      <c r="D5544" s="20"/>
    </row>
    <row r="5545" spans="3:4">
      <c r="C5545" s="20"/>
      <c r="D5545" s="20"/>
    </row>
    <row r="5546" spans="3:4">
      <c r="C5546" s="20"/>
      <c r="D5546" s="20"/>
    </row>
    <row r="5547" spans="3:4">
      <c r="C5547" s="20"/>
      <c r="D5547" s="20"/>
    </row>
    <row r="5548" spans="3:4">
      <c r="C5548" s="20"/>
      <c r="D5548" s="20"/>
    </row>
    <row r="5549" spans="3:4">
      <c r="C5549" s="20"/>
      <c r="D5549" s="20"/>
    </row>
    <row r="5550" spans="3:4">
      <c r="C5550" s="20"/>
      <c r="D5550" s="20"/>
    </row>
    <row r="5551" spans="3:4">
      <c r="C5551" s="20"/>
      <c r="D5551" s="20"/>
    </row>
    <row r="5552" spans="3:4">
      <c r="C5552" s="20"/>
      <c r="D5552" s="20"/>
    </row>
    <row r="5553" spans="3:4">
      <c r="C5553" s="20"/>
      <c r="D5553" s="20"/>
    </row>
    <row r="5554" spans="3:4">
      <c r="C5554" s="20"/>
      <c r="D5554" s="20"/>
    </row>
    <row r="5555" spans="3:4">
      <c r="C5555" s="20"/>
      <c r="D5555" s="20"/>
    </row>
    <row r="5556" spans="3:4">
      <c r="C5556" s="20"/>
      <c r="D5556" s="20"/>
    </row>
    <row r="5557" spans="3:4">
      <c r="C5557" s="20"/>
      <c r="D5557" s="20"/>
    </row>
    <row r="5558" spans="3:4">
      <c r="C5558" s="20"/>
      <c r="D5558" s="20"/>
    </row>
    <row r="5559" spans="3:4">
      <c r="C5559" s="20"/>
      <c r="D5559" s="20"/>
    </row>
    <row r="5560" spans="3:4">
      <c r="C5560" s="20"/>
      <c r="D5560" s="20"/>
    </row>
    <row r="5561" spans="3:4">
      <c r="C5561" s="20"/>
      <c r="D5561" s="20"/>
    </row>
    <row r="5562" spans="3:4">
      <c r="C5562" s="20"/>
      <c r="D5562" s="20"/>
    </row>
    <row r="5563" spans="3:4">
      <c r="C5563" s="20"/>
      <c r="D5563" s="20"/>
    </row>
    <row r="5564" spans="3:4">
      <c r="C5564" s="20"/>
      <c r="D5564" s="20"/>
    </row>
    <row r="5565" spans="3:4">
      <c r="C5565" s="20"/>
      <c r="D5565" s="20"/>
    </row>
    <row r="5566" spans="3:4">
      <c r="C5566" s="20"/>
      <c r="D5566" s="20"/>
    </row>
    <row r="5567" spans="3:4">
      <c r="C5567" s="20"/>
      <c r="D5567" s="20"/>
    </row>
    <row r="5568" spans="3:4">
      <c r="C5568" s="20"/>
      <c r="D5568" s="20"/>
    </row>
    <row r="5569" spans="3:4">
      <c r="C5569" s="20"/>
      <c r="D5569" s="20"/>
    </row>
    <row r="5570" spans="3:4">
      <c r="C5570" s="20"/>
      <c r="D5570" s="20"/>
    </row>
    <row r="5571" spans="3:4">
      <c r="C5571" s="20"/>
      <c r="D5571" s="20"/>
    </row>
    <row r="5572" spans="3:4">
      <c r="C5572" s="20"/>
      <c r="D5572" s="20"/>
    </row>
    <row r="5573" spans="3:4">
      <c r="C5573" s="20"/>
      <c r="D5573" s="20"/>
    </row>
    <row r="5574" spans="3:4">
      <c r="C5574" s="20"/>
      <c r="D5574" s="20"/>
    </row>
    <row r="5575" spans="3:4">
      <c r="C5575" s="20"/>
      <c r="D5575" s="20"/>
    </row>
    <row r="5576" spans="3:4">
      <c r="C5576" s="20"/>
      <c r="D5576" s="20"/>
    </row>
    <row r="5577" spans="3:4">
      <c r="C5577" s="20"/>
      <c r="D5577" s="20"/>
    </row>
    <row r="5578" spans="3:4">
      <c r="C5578" s="20"/>
      <c r="D5578" s="20"/>
    </row>
    <row r="5579" spans="3:4">
      <c r="C5579" s="20"/>
      <c r="D5579" s="20"/>
    </row>
    <row r="5580" spans="3:4">
      <c r="C5580" s="20"/>
      <c r="D5580" s="20"/>
    </row>
    <row r="5581" spans="3:4">
      <c r="C5581" s="20"/>
      <c r="D5581" s="20"/>
    </row>
    <row r="5582" spans="3:4">
      <c r="C5582" s="20"/>
      <c r="D5582" s="20"/>
    </row>
    <row r="5583" spans="3:4">
      <c r="C5583" s="20"/>
      <c r="D5583" s="20"/>
    </row>
    <row r="5584" spans="3:4">
      <c r="C5584" s="20"/>
      <c r="D5584" s="20"/>
    </row>
    <row r="5585" spans="3:4">
      <c r="C5585" s="20"/>
      <c r="D5585" s="20"/>
    </row>
    <row r="5586" spans="3:4">
      <c r="C5586" s="20"/>
      <c r="D5586" s="20"/>
    </row>
    <row r="5587" spans="3:4">
      <c r="C5587" s="20"/>
      <c r="D5587" s="20"/>
    </row>
    <row r="5588" spans="3:4">
      <c r="C5588" s="20"/>
      <c r="D5588" s="20"/>
    </row>
    <row r="5589" spans="3:4">
      <c r="C5589" s="20"/>
      <c r="D5589" s="20"/>
    </row>
    <row r="5590" spans="3:4">
      <c r="C5590" s="20"/>
      <c r="D5590" s="20"/>
    </row>
    <row r="5591" spans="3:4">
      <c r="C5591" s="20"/>
      <c r="D5591" s="20"/>
    </row>
    <row r="5592" spans="3:4">
      <c r="C5592" s="20"/>
      <c r="D5592" s="20"/>
    </row>
    <row r="5593" spans="3:4">
      <c r="C5593" s="20"/>
      <c r="D5593" s="20"/>
    </row>
    <row r="5594" spans="3:4">
      <c r="C5594" s="20"/>
      <c r="D5594" s="20"/>
    </row>
    <row r="5595" spans="3:4">
      <c r="C5595" s="20"/>
      <c r="D5595" s="20"/>
    </row>
    <row r="5596" spans="3:4">
      <c r="C5596" s="20"/>
      <c r="D5596" s="20"/>
    </row>
    <row r="5597" spans="3:4">
      <c r="C5597" s="20"/>
      <c r="D5597" s="20"/>
    </row>
    <row r="5598" spans="3:4">
      <c r="C5598" s="20"/>
      <c r="D5598" s="20"/>
    </row>
    <row r="5599" spans="3:4">
      <c r="C5599" s="20"/>
      <c r="D5599" s="20"/>
    </row>
    <row r="5600" spans="3:4">
      <c r="C5600" s="20"/>
      <c r="D5600" s="20"/>
    </row>
    <row r="5601" spans="3:4">
      <c r="C5601" s="20"/>
      <c r="D5601" s="20"/>
    </row>
    <row r="5602" spans="3:4">
      <c r="C5602" s="20"/>
      <c r="D5602" s="20"/>
    </row>
    <row r="5603" spans="3:4">
      <c r="C5603" s="20"/>
      <c r="D5603" s="20"/>
    </row>
    <row r="5604" spans="3:4">
      <c r="C5604" s="20"/>
      <c r="D5604" s="20"/>
    </row>
    <row r="5605" spans="3:4">
      <c r="C5605" s="20"/>
      <c r="D5605" s="20"/>
    </row>
    <row r="5606" spans="3:4">
      <c r="C5606" s="20"/>
      <c r="D5606" s="20"/>
    </row>
    <row r="5607" spans="3:4">
      <c r="C5607" s="20"/>
      <c r="D5607" s="20"/>
    </row>
    <row r="5608" spans="3:4">
      <c r="C5608" s="20"/>
      <c r="D5608" s="20"/>
    </row>
    <row r="5609" spans="3:4">
      <c r="C5609" s="20"/>
      <c r="D5609" s="20"/>
    </row>
    <row r="5610" spans="3:4">
      <c r="C5610" s="20"/>
      <c r="D5610" s="20"/>
    </row>
    <row r="5611" spans="3:4">
      <c r="C5611" s="20"/>
      <c r="D5611" s="20"/>
    </row>
    <row r="5612" spans="3:4">
      <c r="C5612" s="20"/>
      <c r="D5612" s="20"/>
    </row>
    <row r="5613" spans="3:4">
      <c r="C5613" s="20"/>
      <c r="D5613" s="20"/>
    </row>
    <row r="5614" spans="3:4">
      <c r="C5614" s="20"/>
      <c r="D5614" s="20"/>
    </row>
    <row r="5615" spans="3:4">
      <c r="C5615" s="20"/>
      <c r="D5615" s="20"/>
    </row>
    <row r="5616" spans="3:4">
      <c r="C5616" s="20"/>
      <c r="D5616" s="20"/>
    </row>
    <row r="5617" spans="3:4">
      <c r="C5617" s="20"/>
      <c r="D5617" s="20"/>
    </row>
    <row r="5618" spans="3:4">
      <c r="C5618" s="20"/>
      <c r="D5618" s="20"/>
    </row>
    <row r="5619" spans="3:4">
      <c r="C5619" s="20"/>
      <c r="D5619" s="20"/>
    </row>
    <row r="5620" spans="3:4">
      <c r="C5620" s="20"/>
      <c r="D5620" s="20"/>
    </row>
    <row r="5621" spans="3:4">
      <c r="C5621" s="20"/>
      <c r="D5621" s="20"/>
    </row>
    <row r="5622" spans="3:4">
      <c r="C5622" s="20"/>
      <c r="D5622" s="20"/>
    </row>
    <row r="5623" spans="3:4">
      <c r="C5623" s="20"/>
      <c r="D5623" s="20"/>
    </row>
    <row r="5624" spans="3:4">
      <c r="C5624" s="20"/>
      <c r="D5624" s="20"/>
    </row>
    <row r="5625" spans="3:4">
      <c r="C5625" s="20"/>
      <c r="D5625" s="20"/>
    </row>
    <row r="5626" spans="3:4">
      <c r="C5626" s="20"/>
      <c r="D5626" s="20"/>
    </row>
    <row r="5627" spans="3:4">
      <c r="C5627" s="20"/>
      <c r="D5627" s="20"/>
    </row>
    <row r="5628" spans="3:4">
      <c r="C5628" s="20"/>
      <c r="D5628" s="20"/>
    </row>
    <row r="5629" spans="3:4">
      <c r="C5629" s="20"/>
      <c r="D5629" s="20"/>
    </row>
    <row r="5630" spans="3:4">
      <c r="C5630" s="20"/>
      <c r="D5630" s="20"/>
    </row>
    <row r="5631" spans="3:4">
      <c r="C5631" s="20"/>
      <c r="D5631" s="20"/>
    </row>
    <row r="5632" spans="3:4">
      <c r="C5632" s="20"/>
      <c r="D5632" s="20"/>
    </row>
    <row r="5633" spans="3:4">
      <c r="C5633" s="20"/>
      <c r="D5633" s="20"/>
    </row>
    <row r="5634" spans="3:4">
      <c r="C5634" s="20"/>
      <c r="D5634" s="20"/>
    </row>
    <row r="5635" spans="3:4">
      <c r="C5635" s="20"/>
      <c r="D5635" s="20"/>
    </row>
    <row r="5636" spans="3:4">
      <c r="C5636" s="20"/>
      <c r="D5636" s="20"/>
    </row>
    <row r="5637" spans="3:4">
      <c r="C5637" s="20"/>
      <c r="D5637" s="20"/>
    </row>
    <row r="5638" spans="3:4">
      <c r="C5638" s="20"/>
      <c r="D5638" s="20"/>
    </row>
    <row r="5639" spans="3:4">
      <c r="C5639" s="20"/>
      <c r="D5639" s="20"/>
    </row>
    <row r="5640" spans="3:4">
      <c r="C5640" s="20"/>
      <c r="D5640" s="20"/>
    </row>
    <row r="5641" spans="3:4">
      <c r="C5641" s="20"/>
      <c r="D5641" s="20"/>
    </row>
    <row r="5642" spans="3:4">
      <c r="C5642" s="20"/>
      <c r="D5642" s="20"/>
    </row>
    <row r="5643" spans="3:4">
      <c r="C5643" s="20"/>
      <c r="D5643" s="20"/>
    </row>
    <row r="5644" spans="3:4">
      <c r="C5644" s="20"/>
      <c r="D5644" s="20"/>
    </row>
    <row r="5645" spans="3:4">
      <c r="C5645" s="20"/>
      <c r="D5645" s="20"/>
    </row>
    <row r="5646" spans="3:4">
      <c r="C5646" s="20"/>
      <c r="D5646" s="20"/>
    </row>
    <row r="5647" spans="3:4">
      <c r="C5647" s="20"/>
      <c r="D5647" s="20"/>
    </row>
    <row r="5648" spans="3:4">
      <c r="C5648" s="20"/>
      <c r="D5648" s="20"/>
    </row>
    <row r="5649" spans="3:4">
      <c r="C5649" s="20"/>
      <c r="D5649" s="20"/>
    </row>
    <row r="5650" spans="3:4">
      <c r="C5650" s="20"/>
      <c r="D5650" s="20"/>
    </row>
    <row r="5651" spans="3:4">
      <c r="C5651" s="20"/>
      <c r="D5651" s="20"/>
    </row>
    <row r="5652" spans="3:4">
      <c r="C5652" s="20"/>
      <c r="D5652" s="20"/>
    </row>
    <row r="5653" spans="3:4">
      <c r="C5653" s="20"/>
      <c r="D5653" s="20"/>
    </row>
    <row r="5654" spans="3:4">
      <c r="C5654" s="20"/>
      <c r="D5654" s="20"/>
    </row>
    <row r="5655" spans="3:4">
      <c r="C5655" s="20"/>
      <c r="D5655" s="20"/>
    </row>
    <row r="5656" spans="3:4">
      <c r="C5656" s="20"/>
      <c r="D5656" s="20"/>
    </row>
    <row r="5657" spans="3:4">
      <c r="C5657" s="20"/>
      <c r="D5657" s="20"/>
    </row>
    <row r="5658" spans="3:4">
      <c r="C5658" s="20"/>
      <c r="D5658" s="20"/>
    </row>
    <row r="5659" spans="3:4">
      <c r="C5659" s="20"/>
      <c r="D5659" s="20"/>
    </row>
    <row r="5660" spans="3:4">
      <c r="C5660" s="20"/>
      <c r="D5660" s="20"/>
    </row>
    <row r="5661" spans="3:4">
      <c r="C5661" s="20"/>
      <c r="D5661" s="20"/>
    </row>
    <row r="5662" spans="3:4">
      <c r="C5662" s="20"/>
      <c r="D5662" s="20"/>
    </row>
    <row r="5663" spans="3:4">
      <c r="C5663" s="20"/>
      <c r="D5663" s="20"/>
    </row>
    <row r="5664" spans="3:4">
      <c r="C5664" s="20"/>
      <c r="D5664" s="20"/>
    </row>
    <row r="5665" spans="3:4">
      <c r="C5665" s="20"/>
      <c r="D5665" s="20"/>
    </row>
    <row r="5666" spans="3:4">
      <c r="C5666" s="20"/>
      <c r="D5666" s="20"/>
    </row>
    <row r="5667" spans="3:4">
      <c r="C5667" s="20"/>
      <c r="D5667" s="20"/>
    </row>
    <row r="5668" spans="3:4">
      <c r="C5668" s="20"/>
      <c r="D5668" s="20"/>
    </row>
    <row r="5669" spans="3:4">
      <c r="C5669" s="20"/>
      <c r="D5669" s="20"/>
    </row>
    <row r="5670" spans="3:4">
      <c r="C5670" s="20"/>
      <c r="D5670" s="20"/>
    </row>
    <row r="5671" spans="3:4">
      <c r="C5671" s="20"/>
      <c r="D5671" s="20"/>
    </row>
    <row r="5672" spans="3:4">
      <c r="C5672" s="20"/>
      <c r="D5672" s="20"/>
    </row>
    <row r="5673" spans="3:4">
      <c r="C5673" s="20"/>
      <c r="D5673" s="20"/>
    </row>
    <row r="5674" spans="3:4">
      <c r="C5674" s="20"/>
      <c r="D5674" s="20"/>
    </row>
    <row r="5675" spans="3:4">
      <c r="C5675" s="20"/>
      <c r="D5675" s="20"/>
    </row>
    <row r="5676" spans="3:4">
      <c r="C5676" s="20"/>
      <c r="D5676" s="20"/>
    </row>
    <row r="5677" spans="3:4">
      <c r="C5677" s="20"/>
      <c r="D5677" s="20"/>
    </row>
    <row r="5678" spans="3:4">
      <c r="C5678" s="20"/>
      <c r="D5678" s="20"/>
    </row>
    <row r="5679" spans="3:4">
      <c r="C5679" s="20"/>
      <c r="D5679" s="20"/>
    </row>
    <row r="5680" spans="3:4">
      <c r="C5680" s="20"/>
      <c r="D5680" s="20"/>
    </row>
    <row r="5681" spans="3:4">
      <c r="C5681" s="20"/>
      <c r="D5681" s="20"/>
    </row>
    <row r="5682" spans="3:4">
      <c r="C5682" s="20"/>
      <c r="D5682" s="20"/>
    </row>
    <row r="5683" spans="3:4">
      <c r="C5683" s="20"/>
      <c r="D5683" s="20"/>
    </row>
    <row r="5684" spans="3:4">
      <c r="C5684" s="20"/>
      <c r="D5684" s="20"/>
    </row>
    <row r="5685" spans="3:4">
      <c r="C5685" s="20"/>
      <c r="D5685" s="20"/>
    </row>
    <row r="5686" spans="3:4">
      <c r="C5686" s="20"/>
      <c r="D5686" s="20"/>
    </row>
    <row r="5687" spans="3:4">
      <c r="C5687" s="20"/>
      <c r="D5687" s="20"/>
    </row>
    <row r="5688" spans="3:4">
      <c r="C5688" s="20"/>
      <c r="D5688" s="20"/>
    </row>
    <row r="5689" spans="3:4">
      <c r="C5689" s="20"/>
      <c r="D5689" s="20"/>
    </row>
    <row r="5690" spans="3:4">
      <c r="C5690" s="20"/>
      <c r="D5690" s="20"/>
    </row>
    <row r="5691" spans="3:4">
      <c r="C5691" s="20"/>
      <c r="D5691" s="20"/>
    </row>
    <row r="5692" spans="3:4">
      <c r="C5692" s="20"/>
      <c r="D5692" s="20"/>
    </row>
    <row r="5693" spans="3:4">
      <c r="C5693" s="20"/>
      <c r="D5693" s="20"/>
    </row>
    <row r="5694" spans="3:4">
      <c r="C5694" s="20"/>
      <c r="D5694" s="20"/>
    </row>
    <row r="5695" spans="3:4">
      <c r="C5695" s="20"/>
      <c r="D5695" s="20"/>
    </row>
    <row r="5696" spans="3:4">
      <c r="C5696" s="20"/>
      <c r="D5696" s="20"/>
    </row>
    <row r="5697" spans="3:4">
      <c r="C5697" s="20"/>
      <c r="D5697" s="20"/>
    </row>
    <row r="5698" spans="3:4">
      <c r="C5698" s="20"/>
      <c r="D5698" s="20"/>
    </row>
    <row r="5699" spans="3:4">
      <c r="C5699" s="20"/>
      <c r="D5699" s="20"/>
    </row>
    <row r="5700" spans="3:4">
      <c r="C5700" s="20"/>
      <c r="D5700" s="20"/>
    </row>
    <row r="5701" spans="3:4">
      <c r="C5701" s="20"/>
      <c r="D5701" s="20"/>
    </row>
    <row r="5702" spans="3:4">
      <c r="C5702" s="20"/>
      <c r="D5702" s="20"/>
    </row>
    <row r="5703" spans="3:4">
      <c r="C5703" s="20"/>
      <c r="D5703" s="20"/>
    </row>
    <row r="5704" spans="3:4">
      <c r="C5704" s="20"/>
      <c r="D5704" s="20"/>
    </row>
    <row r="5705" spans="3:4">
      <c r="C5705" s="20"/>
      <c r="D5705" s="20"/>
    </row>
    <row r="5706" spans="3:4">
      <c r="C5706" s="20"/>
      <c r="D5706" s="20"/>
    </row>
    <row r="5707" spans="3:4">
      <c r="C5707" s="20"/>
      <c r="D5707" s="20"/>
    </row>
    <row r="5708" spans="3:4">
      <c r="C5708" s="20"/>
      <c r="D5708" s="20"/>
    </row>
    <row r="5709" spans="3:4">
      <c r="C5709" s="20"/>
      <c r="D5709" s="20"/>
    </row>
    <row r="5710" spans="3:4">
      <c r="C5710" s="20"/>
      <c r="D5710" s="20"/>
    </row>
    <row r="5711" spans="3:4">
      <c r="C5711" s="20"/>
      <c r="D5711" s="20"/>
    </row>
    <row r="5712" spans="3:4">
      <c r="C5712" s="20"/>
      <c r="D5712" s="20"/>
    </row>
    <row r="5713" spans="3:4">
      <c r="C5713" s="20"/>
      <c r="D5713" s="20"/>
    </row>
    <row r="5714" spans="3:4">
      <c r="C5714" s="20"/>
      <c r="D5714" s="20"/>
    </row>
    <row r="5715" spans="3:4">
      <c r="C5715" s="20"/>
      <c r="D5715" s="20"/>
    </row>
    <row r="5716" spans="3:4">
      <c r="C5716" s="20"/>
      <c r="D5716" s="20"/>
    </row>
    <row r="5717" spans="3:4">
      <c r="C5717" s="20"/>
      <c r="D5717" s="20"/>
    </row>
    <row r="5718" spans="3:4">
      <c r="C5718" s="20"/>
      <c r="D5718" s="20"/>
    </row>
    <row r="5719" spans="3:4">
      <c r="C5719" s="20"/>
      <c r="D5719" s="20"/>
    </row>
    <row r="5720" spans="3:4">
      <c r="C5720" s="20"/>
      <c r="D5720" s="20"/>
    </row>
    <row r="5721" spans="3:4">
      <c r="C5721" s="20"/>
      <c r="D5721" s="20"/>
    </row>
    <row r="5722" spans="3:4">
      <c r="C5722" s="20"/>
      <c r="D5722" s="20"/>
    </row>
    <row r="5723" spans="3:4">
      <c r="C5723" s="20"/>
      <c r="D5723" s="20"/>
    </row>
    <row r="5724" spans="3:4">
      <c r="C5724" s="20"/>
      <c r="D5724" s="20"/>
    </row>
    <row r="5725" spans="3:4">
      <c r="C5725" s="20"/>
      <c r="D5725" s="20"/>
    </row>
    <row r="5726" spans="3:4">
      <c r="C5726" s="20"/>
      <c r="D5726" s="20"/>
    </row>
    <row r="5727" spans="3:4">
      <c r="C5727" s="20"/>
      <c r="D5727" s="20"/>
    </row>
    <row r="5728" spans="3:4">
      <c r="C5728" s="20"/>
      <c r="D5728" s="20"/>
    </row>
    <row r="5729" spans="3:4">
      <c r="C5729" s="20"/>
      <c r="D5729" s="20"/>
    </row>
    <row r="5730" spans="3:4">
      <c r="C5730" s="20"/>
      <c r="D5730" s="20"/>
    </row>
    <row r="5731" spans="3:4">
      <c r="C5731" s="20"/>
      <c r="D5731" s="20"/>
    </row>
    <row r="5732" spans="3:4">
      <c r="C5732" s="20"/>
      <c r="D5732" s="20"/>
    </row>
    <row r="5733" spans="3:4">
      <c r="C5733" s="20"/>
      <c r="D5733" s="20"/>
    </row>
    <row r="5734" spans="3:4">
      <c r="C5734" s="20"/>
      <c r="D5734" s="20"/>
    </row>
    <row r="5735" spans="3:4">
      <c r="C5735" s="20"/>
      <c r="D5735" s="20"/>
    </row>
    <row r="5736" spans="3:4">
      <c r="C5736" s="20"/>
      <c r="D5736" s="20"/>
    </row>
    <row r="5737" spans="3:4">
      <c r="C5737" s="20"/>
      <c r="D5737" s="20"/>
    </row>
    <row r="5738" spans="3:4">
      <c r="C5738" s="20"/>
      <c r="D5738" s="20"/>
    </row>
    <row r="5739" spans="3:4">
      <c r="C5739" s="20"/>
      <c r="D5739" s="20"/>
    </row>
    <row r="5740" spans="3:4">
      <c r="C5740" s="20"/>
      <c r="D5740" s="20"/>
    </row>
    <row r="5741" spans="3:4">
      <c r="C5741" s="20"/>
      <c r="D5741" s="20"/>
    </row>
    <row r="5742" spans="3:4">
      <c r="C5742" s="20"/>
      <c r="D5742" s="20"/>
    </row>
    <row r="5743" spans="3:4">
      <c r="C5743" s="20"/>
      <c r="D5743" s="20"/>
    </row>
    <row r="5744" spans="3:4">
      <c r="C5744" s="20"/>
      <c r="D5744" s="20"/>
    </row>
    <row r="5745" spans="3:4">
      <c r="C5745" s="20"/>
      <c r="D5745" s="20"/>
    </row>
    <row r="5746" spans="3:4">
      <c r="C5746" s="20"/>
      <c r="D5746" s="20"/>
    </row>
    <row r="5747" spans="3:4">
      <c r="C5747" s="20"/>
      <c r="D5747" s="20"/>
    </row>
    <row r="5748" spans="3:4">
      <c r="C5748" s="20"/>
      <c r="D5748" s="20"/>
    </row>
    <row r="5749" spans="3:4">
      <c r="C5749" s="20"/>
      <c r="D5749" s="20"/>
    </row>
    <row r="5750" spans="3:4">
      <c r="C5750" s="20"/>
      <c r="D5750" s="20"/>
    </row>
    <row r="5751" spans="3:4">
      <c r="C5751" s="20"/>
      <c r="D5751" s="20"/>
    </row>
    <row r="5752" spans="3:4">
      <c r="C5752" s="20"/>
      <c r="D5752" s="20"/>
    </row>
    <row r="5753" spans="3:4">
      <c r="C5753" s="20"/>
      <c r="D5753" s="20"/>
    </row>
    <row r="5754" spans="3:4">
      <c r="C5754" s="20"/>
      <c r="D5754" s="20"/>
    </row>
    <row r="5755" spans="3:4">
      <c r="C5755" s="20"/>
      <c r="D5755" s="20"/>
    </row>
    <row r="5756" spans="3:4">
      <c r="C5756" s="20"/>
      <c r="D5756" s="20"/>
    </row>
    <row r="5757" spans="3:4">
      <c r="C5757" s="20"/>
      <c r="D5757" s="20"/>
    </row>
    <row r="5758" spans="3:4">
      <c r="C5758" s="20"/>
      <c r="D5758" s="20"/>
    </row>
    <row r="5759" spans="3:4">
      <c r="C5759" s="20"/>
      <c r="D5759" s="20"/>
    </row>
    <row r="5760" spans="3:4">
      <c r="C5760" s="20"/>
      <c r="D5760" s="20"/>
    </row>
    <row r="5761" spans="3:4">
      <c r="C5761" s="20"/>
      <c r="D5761" s="20"/>
    </row>
    <row r="5762" spans="3:4">
      <c r="C5762" s="20"/>
      <c r="D5762" s="20"/>
    </row>
    <row r="5763" spans="3:4">
      <c r="C5763" s="20"/>
      <c r="D5763" s="20"/>
    </row>
    <row r="5764" spans="3:4">
      <c r="C5764" s="20"/>
      <c r="D5764" s="20"/>
    </row>
    <row r="5765" spans="3:4">
      <c r="C5765" s="20"/>
      <c r="D5765" s="20"/>
    </row>
    <row r="5766" spans="3:4">
      <c r="C5766" s="20"/>
      <c r="D5766" s="20"/>
    </row>
    <row r="5767" spans="3:4">
      <c r="C5767" s="20"/>
      <c r="D5767" s="20"/>
    </row>
    <row r="5768" spans="3:4">
      <c r="C5768" s="20"/>
      <c r="D5768" s="20"/>
    </row>
    <row r="5769" spans="3:4">
      <c r="C5769" s="20"/>
      <c r="D5769" s="20"/>
    </row>
    <row r="5770" spans="3:4">
      <c r="C5770" s="20"/>
      <c r="D5770" s="20"/>
    </row>
    <row r="5771" spans="3:4">
      <c r="C5771" s="20"/>
      <c r="D5771" s="20"/>
    </row>
    <row r="5772" spans="3:4">
      <c r="C5772" s="20"/>
      <c r="D5772" s="20"/>
    </row>
    <row r="5773" spans="3:4">
      <c r="C5773" s="20"/>
      <c r="D5773" s="20"/>
    </row>
    <row r="5774" spans="3:4">
      <c r="C5774" s="20"/>
      <c r="D5774" s="20"/>
    </row>
    <row r="5775" spans="3:4">
      <c r="C5775" s="20"/>
      <c r="D5775" s="20"/>
    </row>
    <row r="5776" spans="3:4">
      <c r="C5776" s="20"/>
      <c r="D5776" s="20"/>
    </row>
    <row r="5777" spans="3:4">
      <c r="C5777" s="20"/>
      <c r="D5777" s="20"/>
    </row>
    <row r="5778" spans="3:4">
      <c r="C5778" s="20"/>
      <c r="D5778" s="20"/>
    </row>
    <row r="5779" spans="3:4">
      <c r="C5779" s="20"/>
      <c r="D5779" s="20"/>
    </row>
    <row r="5780" spans="3:4">
      <c r="C5780" s="20"/>
      <c r="D5780" s="20"/>
    </row>
    <row r="5781" spans="3:4">
      <c r="C5781" s="20"/>
      <c r="D5781" s="20"/>
    </row>
    <row r="5782" spans="3:4">
      <c r="C5782" s="20"/>
      <c r="D5782" s="20"/>
    </row>
    <row r="5783" spans="3:4">
      <c r="C5783" s="20"/>
      <c r="D5783" s="20"/>
    </row>
    <row r="5784" spans="3:4">
      <c r="C5784" s="20"/>
      <c r="D5784" s="20"/>
    </row>
    <row r="5785" spans="3:4">
      <c r="C5785" s="20"/>
      <c r="D5785" s="20"/>
    </row>
    <row r="5786" spans="3:4">
      <c r="C5786" s="20"/>
      <c r="D5786" s="20"/>
    </row>
    <row r="5787" spans="3:4">
      <c r="C5787" s="20"/>
      <c r="D5787" s="20"/>
    </row>
    <row r="5788" spans="3:4">
      <c r="C5788" s="20"/>
      <c r="D5788" s="20"/>
    </row>
    <row r="5789" spans="3:4">
      <c r="C5789" s="20"/>
      <c r="D5789" s="20"/>
    </row>
    <row r="5790" spans="3:4">
      <c r="C5790" s="20"/>
      <c r="D5790" s="20"/>
    </row>
    <row r="5791" spans="3:4">
      <c r="C5791" s="20"/>
      <c r="D5791" s="20"/>
    </row>
    <row r="5792" spans="3:4">
      <c r="C5792" s="20"/>
      <c r="D5792" s="20"/>
    </row>
    <row r="5793" spans="3:4">
      <c r="C5793" s="20"/>
      <c r="D5793" s="20"/>
    </row>
    <row r="5794" spans="3:4">
      <c r="C5794" s="20"/>
      <c r="D5794" s="20"/>
    </row>
    <row r="5795" spans="3:4">
      <c r="C5795" s="20"/>
      <c r="D5795" s="20"/>
    </row>
    <row r="5796" spans="3:4">
      <c r="C5796" s="20"/>
      <c r="D5796" s="20"/>
    </row>
    <row r="5797" spans="3:4">
      <c r="C5797" s="20"/>
      <c r="D5797" s="20"/>
    </row>
    <row r="5798" spans="3:4">
      <c r="C5798" s="20"/>
      <c r="D5798" s="20"/>
    </row>
    <row r="5799" spans="3:4">
      <c r="C5799" s="20"/>
      <c r="D5799" s="20"/>
    </row>
    <row r="5800" spans="3:4">
      <c r="C5800" s="20"/>
      <c r="D5800" s="20"/>
    </row>
    <row r="5801" spans="3:4">
      <c r="C5801" s="20"/>
      <c r="D5801" s="20"/>
    </row>
    <row r="5802" spans="3:4">
      <c r="C5802" s="20"/>
      <c r="D5802" s="20"/>
    </row>
    <row r="5803" spans="3:4">
      <c r="C5803" s="20"/>
      <c r="D5803" s="20"/>
    </row>
    <row r="5804" spans="3:4">
      <c r="C5804" s="20"/>
      <c r="D5804" s="20"/>
    </row>
    <row r="5805" spans="3:4">
      <c r="C5805" s="20"/>
      <c r="D5805" s="20"/>
    </row>
    <row r="5806" spans="3:4">
      <c r="C5806" s="20"/>
      <c r="D5806" s="20"/>
    </row>
    <row r="5807" spans="3:4">
      <c r="C5807" s="20"/>
      <c r="D5807" s="20"/>
    </row>
    <row r="5808" spans="3:4">
      <c r="C5808" s="20"/>
      <c r="D5808" s="20"/>
    </row>
    <row r="5809" spans="3:4">
      <c r="C5809" s="20"/>
      <c r="D5809" s="20"/>
    </row>
    <row r="5810" spans="3:4">
      <c r="C5810" s="20"/>
      <c r="D5810" s="20"/>
    </row>
    <row r="5811" spans="3:4">
      <c r="C5811" s="20"/>
      <c r="D5811" s="20"/>
    </row>
    <row r="5812" spans="3:4">
      <c r="C5812" s="20"/>
      <c r="D5812" s="20"/>
    </row>
    <row r="5813" spans="3:4">
      <c r="C5813" s="20"/>
      <c r="D5813" s="20"/>
    </row>
    <row r="5814" spans="3:4">
      <c r="C5814" s="20"/>
      <c r="D5814" s="20"/>
    </row>
    <row r="5815" spans="3:4">
      <c r="C5815" s="20"/>
      <c r="D5815" s="20"/>
    </row>
    <row r="5816" spans="3:4">
      <c r="C5816" s="20"/>
      <c r="D5816" s="20"/>
    </row>
    <row r="5817" spans="3:4">
      <c r="C5817" s="20"/>
      <c r="D5817" s="20"/>
    </row>
    <row r="5818" spans="3:4">
      <c r="C5818" s="20"/>
      <c r="D5818" s="20"/>
    </row>
    <row r="5819" spans="3:4">
      <c r="C5819" s="20"/>
      <c r="D5819" s="20"/>
    </row>
    <row r="5820" spans="3:4">
      <c r="C5820" s="20"/>
      <c r="D5820" s="20"/>
    </row>
    <row r="5821" spans="3:4">
      <c r="C5821" s="20"/>
      <c r="D5821" s="20"/>
    </row>
    <row r="5822" spans="3:4">
      <c r="C5822" s="20"/>
      <c r="D5822" s="20"/>
    </row>
    <row r="5823" spans="3:4">
      <c r="C5823" s="20"/>
      <c r="D5823" s="20"/>
    </row>
    <row r="5824" spans="3:4">
      <c r="C5824" s="20"/>
      <c r="D5824" s="20"/>
    </row>
    <row r="5825" spans="3:4">
      <c r="C5825" s="20"/>
      <c r="D5825" s="20"/>
    </row>
    <row r="5826" spans="3:4">
      <c r="C5826" s="20"/>
      <c r="D5826" s="20"/>
    </row>
    <row r="5827" spans="3:4">
      <c r="C5827" s="20"/>
      <c r="D5827" s="20"/>
    </row>
    <row r="5828" spans="3:4">
      <c r="C5828" s="20"/>
      <c r="D5828" s="20"/>
    </row>
    <row r="5829" spans="3:4">
      <c r="C5829" s="20"/>
      <c r="D5829" s="20"/>
    </row>
    <row r="5830" spans="3:4">
      <c r="C5830" s="20"/>
      <c r="D5830" s="20"/>
    </row>
    <row r="5831" spans="3:4">
      <c r="C5831" s="20"/>
      <c r="D5831" s="20"/>
    </row>
    <row r="5832" spans="3:4">
      <c r="C5832" s="20"/>
      <c r="D5832" s="20"/>
    </row>
    <row r="5833" spans="3:4">
      <c r="C5833" s="20"/>
      <c r="D5833" s="20"/>
    </row>
    <row r="5834" spans="3:4">
      <c r="C5834" s="20"/>
      <c r="D5834" s="20"/>
    </row>
    <row r="5835" spans="3:4">
      <c r="C5835" s="20"/>
      <c r="D5835" s="20"/>
    </row>
    <row r="5836" spans="3:4">
      <c r="C5836" s="20"/>
      <c r="D5836" s="20"/>
    </row>
    <row r="5837" spans="3:4">
      <c r="C5837" s="20"/>
      <c r="D5837" s="20"/>
    </row>
    <row r="5838" spans="3:4">
      <c r="C5838" s="20"/>
      <c r="D5838" s="20"/>
    </row>
    <row r="5839" spans="3:4">
      <c r="C5839" s="20"/>
      <c r="D5839" s="20"/>
    </row>
    <row r="5840" spans="3:4">
      <c r="C5840" s="20"/>
      <c r="D5840" s="20"/>
    </row>
    <row r="5841" spans="3:4">
      <c r="C5841" s="20"/>
      <c r="D5841" s="20"/>
    </row>
    <row r="5842" spans="3:4">
      <c r="C5842" s="20"/>
      <c r="D5842" s="20"/>
    </row>
    <row r="5843" spans="3:4">
      <c r="C5843" s="20"/>
      <c r="D5843" s="20"/>
    </row>
    <row r="5844" spans="3:4">
      <c r="C5844" s="20"/>
      <c r="D5844" s="20"/>
    </row>
    <row r="5845" spans="3:4">
      <c r="C5845" s="20"/>
      <c r="D5845" s="20"/>
    </row>
    <row r="5846" spans="3:4">
      <c r="C5846" s="20"/>
      <c r="D5846" s="20"/>
    </row>
    <row r="5847" spans="3:4">
      <c r="C5847" s="20"/>
      <c r="D5847" s="20"/>
    </row>
    <row r="5848" spans="3:4">
      <c r="C5848" s="20"/>
      <c r="D5848" s="20"/>
    </row>
    <row r="5849" spans="3:4">
      <c r="C5849" s="20"/>
      <c r="D5849" s="20"/>
    </row>
    <row r="5850" spans="3:4">
      <c r="C5850" s="20"/>
      <c r="D5850" s="20"/>
    </row>
    <row r="5851" spans="3:4">
      <c r="C5851" s="20"/>
      <c r="D5851" s="20"/>
    </row>
    <row r="5852" spans="3:4">
      <c r="C5852" s="20"/>
      <c r="D5852" s="20"/>
    </row>
    <row r="5853" spans="3:4">
      <c r="C5853" s="20"/>
      <c r="D5853" s="20"/>
    </row>
    <row r="5854" spans="3:4">
      <c r="C5854" s="20"/>
      <c r="D5854" s="20"/>
    </row>
    <row r="5855" spans="3:4">
      <c r="C5855" s="20"/>
      <c r="D5855" s="20"/>
    </row>
    <row r="5856" spans="3:4">
      <c r="C5856" s="20"/>
      <c r="D5856" s="20"/>
    </row>
    <row r="5857" spans="3:4">
      <c r="C5857" s="20"/>
      <c r="D5857" s="20"/>
    </row>
    <row r="5858" spans="3:4">
      <c r="C5858" s="20"/>
      <c r="D5858" s="20"/>
    </row>
    <row r="5859" spans="3:4">
      <c r="C5859" s="20"/>
      <c r="D5859" s="20"/>
    </row>
    <row r="5860" spans="3:4">
      <c r="C5860" s="20"/>
      <c r="D5860" s="20"/>
    </row>
    <row r="5861" spans="3:4">
      <c r="C5861" s="20"/>
      <c r="D5861" s="20"/>
    </row>
    <row r="5862" spans="3:4">
      <c r="C5862" s="20"/>
      <c r="D5862" s="20"/>
    </row>
    <row r="5863" spans="3:4">
      <c r="C5863" s="20"/>
      <c r="D5863" s="20"/>
    </row>
    <row r="5864" spans="3:4">
      <c r="C5864" s="20"/>
      <c r="D5864" s="20"/>
    </row>
    <row r="5865" spans="3:4">
      <c r="C5865" s="20"/>
      <c r="D5865" s="20"/>
    </row>
    <row r="5866" spans="3:4">
      <c r="C5866" s="20"/>
      <c r="D5866" s="20"/>
    </row>
    <row r="5867" spans="3:4">
      <c r="C5867" s="20"/>
      <c r="D5867" s="20"/>
    </row>
    <row r="5868" spans="3:4">
      <c r="C5868" s="20"/>
      <c r="D5868" s="20"/>
    </row>
    <row r="5869" spans="3:4">
      <c r="C5869" s="20"/>
      <c r="D5869" s="20"/>
    </row>
    <row r="5870" spans="3:4">
      <c r="C5870" s="20"/>
      <c r="D5870" s="20"/>
    </row>
    <row r="5871" spans="3:4">
      <c r="C5871" s="20"/>
      <c r="D5871" s="20"/>
    </row>
    <row r="5872" spans="3:4">
      <c r="C5872" s="20"/>
      <c r="D5872" s="20"/>
    </row>
    <row r="5873" spans="3:4">
      <c r="C5873" s="20"/>
      <c r="D5873" s="20"/>
    </row>
    <row r="5874" spans="3:4">
      <c r="C5874" s="20"/>
      <c r="D5874" s="20"/>
    </row>
    <row r="5875" spans="3:4">
      <c r="C5875" s="20"/>
      <c r="D5875" s="20"/>
    </row>
    <row r="5876" spans="3:4">
      <c r="C5876" s="20"/>
      <c r="D5876" s="20"/>
    </row>
    <row r="5877" spans="3:4">
      <c r="C5877" s="20"/>
      <c r="D5877" s="20"/>
    </row>
    <row r="5878" spans="3:4">
      <c r="C5878" s="20"/>
      <c r="D5878" s="20"/>
    </row>
    <row r="5879" spans="3:4">
      <c r="C5879" s="20"/>
      <c r="D5879" s="20"/>
    </row>
    <row r="5880" spans="3:4">
      <c r="C5880" s="20"/>
      <c r="D5880" s="20"/>
    </row>
    <row r="5881" spans="3:4">
      <c r="C5881" s="20"/>
      <c r="D5881" s="20"/>
    </row>
    <row r="5882" spans="3:4">
      <c r="C5882" s="20"/>
      <c r="D5882" s="20"/>
    </row>
    <row r="5883" spans="3:4">
      <c r="C5883" s="20"/>
      <c r="D5883" s="20"/>
    </row>
    <row r="5884" spans="3:4">
      <c r="C5884" s="20"/>
      <c r="D5884" s="20"/>
    </row>
    <row r="5885" spans="3:4">
      <c r="C5885" s="20"/>
      <c r="D5885" s="20"/>
    </row>
    <row r="5886" spans="3:4">
      <c r="C5886" s="20"/>
      <c r="D5886" s="20"/>
    </row>
    <row r="5887" spans="3:4">
      <c r="C5887" s="20"/>
      <c r="D5887" s="20"/>
    </row>
    <row r="5888" spans="3:4">
      <c r="C5888" s="20"/>
      <c r="D5888" s="20"/>
    </row>
    <row r="5889" spans="3:4">
      <c r="C5889" s="20"/>
      <c r="D5889" s="20"/>
    </row>
    <row r="5890" spans="3:4">
      <c r="C5890" s="20"/>
      <c r="D5890" s="20"/>
    </row>
    <row r="5891" spans="3:4">
      <c r="C5891" s="20"/>
      <c r="D5891" s="20"/>
    </row>
    <row r="5892" spans="3:4">
      <c r="C5892" s="20"/>
      <c r="D5892" s="20"/>
    </row>
    <row r="5893" spans="3:4">
      <c r="C5893" s="20"/>
      <c r="D5893" s="20"/>
    </row>
    <row r="5894" spans="3:4">
      <c r="C5894" s="20"/>
      <c r="D5894" s="20"/>
    </row>
    <row r="5895" spans="3:4">
      <c r="C5895" s="20"/>
      <c r="D5895" s="20"/>
    </row>
    <row r="5896" spans="3:4">
      <c r="C5896" s="20"/>
      <c r="D5896" s="20"/>
    </row>
    <row r="5897" spans="3:4">
      <c r="C5897" s="20"/>
      <c r="D5897" s="20"/>
    </row>
    <row r="5898" spans="3:4">
      <c r="C5898" s="20"/>
      <c r="D5898" s="20"/>
    </row>
    <row r="5899" spans="3:4">
      <c r="C5899" s="20"/>
      <c r="D5899" s="20"/>
    </row>
    <row r="5900" spans="3:4">
      <c r="C5900" s="20"/>
      <c r="D5900" s="20"/>
    </row>
    <row r="5901" spans="3:4">
      <c r="C5901" s="20"/>
      <c r="D5901" s="20"/>
    </row>
    <row r="5902" spans="3:4">
      <c r="C5902" s="20"/>
      <c r="D5902" s="20"/>
    </row>
    <row r="5903" spans="3:4">
      <c r="C5903" s="20"/>
      <c r="D5903" s="20"/>
    </row>
    <row r="5904" spans="3:4">
      <c r="C5904" s="20"/>
      <c r="D5904" s="20"/>
    </row>
    <row r="5905" spans="3:4">
      <c r="C5905" s="20"/>
      <c r="D5905" s="20"/>
    </row>
    <row r="5906" spans="3:4">
      <c r="C5906" s="20"/>
      <c r="D5906" s="20"/>
    </row>
    <row r="5907" spans="3:4">
      <c r="C5907" s="20"/>
      <c r="D5907" s="20"/>
    </row>
    <row r="5908" spans="3:4">
      <c r="C5908" s="20"/>
      <c r="D5908" s="20"/>
    </row>
    <row r="5909" spans="3:4">
      <c r="C5909" s="20"/>
      <c r="D5909" s="20"/>
    </row>
    <row r="5910" spans="3:4">
      <c r="C5910" s="20"/>
      <c r="D5910" s="20"/>
    </row>
    <row r="5911" spans="3:4">
      <c r="C5911" s="20"/>
      <c r="D5911" s="20"/>
    </row>
    <row r="5912" spans="3:4">
      <c r="C5912" s="20"/>
      <c r="D5912" s="20"/>
    </row>
    <row r="5913" spans="3:4">
      <c r="C5913" s="20"/>
      <c r="D5913" s="20"/>
    </row>
    <row r="5914" spans="3:4">
      <c r="C5914" s="20"/>
      <c r="D5914" s="20"/>
    </row>
    <row r="5915" spans="3:4">
      <c r="C5915" s="20"/>
      <c r="D5915" s="20"/>
    </row>
    <row r="5916" spans="3:4">
      <c r="C5916" s="20"/>
      <c r="D5916" s="20"/>
    </row>
    <row r="5917" spans="3:4">
      <c r="C5917" s="20"/>
      <c r="D5917" s="20"/>
    </row>
    <row r="5918" spans="3:4">
      <c r="C5918" s="20"/>
      <c r="D5918" s="20"/>
    </row>
    <row r="5919" spans="3:4">
      <c r="C5919" s="20"/>
      <c r="D5919" s="20"/>
    </row>
    <row r="5920" spans="3:4">
      <c r="C5920" s="20"/>
      <c r="D5920" s="20"/>
    </row>
    <row r="5921" spans="3:4">
      <c r="C5921" s="20"/>
      <c r="D5921" s="20"/>
    </row>
    <row r="5922" spans="3:4">
      <c r="C5922" s="20"/>
      <c r="D5922" s="20"/>
    </row>
    <row r="5923" spans="3:4">
      <c r="C5923" s="20"/>
      <c r="D5923" s="20"/>
    </row>
    <row r="5924" spans="3:4">
      <c r="C5924" s="20"/>
      <c r="D5924" s="20"/>
    </row>
    <row r="5925" spans="3:4">
      <c r="C5925" s="20"/>
      <c r="D5925" s="20"/>
    </row>
    <row r="5926" spans="3:4">
      <c r="C5926" s="20"/>
      <c r="D5926" s="20"/>
    </row>
    <row r="5927" spans="3:4">
      <c r="C5927" s="20"/>
      <c r="D5927" s="20"/>
    </row>
    <row r="5928" spans="3:4">
      <c r="C5928" s="20"/>
      <c r="D5928" s="20"/>
    </row>
    <row r="5929" spans="3:4">
      <c r="C5929" s="20"/>
      <c r="D5929" s="20"/>
    </row>
    <row r="5930" spans="3:4">
      <c r="C5930" s="20"/>
      <c r="D5930" s="20"/>
    </row>
    <row r="5931" spans="3:4">
      <c r="C5931" s="20"/>
      <c r="D5931" s="20"/>
    </row>
    <row r="5932" spans="3:4">
      <c r="C5932" s="20"/>
      <c r="D5932" s="20"/>
    </row>
    <row r="5933" spans="3:4">
      <c r="C5933" s="20"/>
      <c r="D5933" s="20"/>
    </row>
    <row r="5934" spans="3:4">
      <c r="C5934" s="20"/>
      <c r="D5934" s="20"/>
    </row>
    <row r="5935" spans="3:4">
      <c r="C5935" s="20"/>
      <c r="D5935" s="20"/>
    </row>
    <row r="5936" spans="3:4">
      <c r="C5936" s="20"/>
      <c r="D5936" s="20"/>
    </row>
    <row r="5937" spans="3:4">
      <c r="C5937" s="20"/>
      <c r="D5937" s="20"/>
    </row>
    <row r="5938" spans="3:4">
      <c r="C5938" s="20"/>
      <c r="D5938" s="20"/>
    </row>
    <row r="5939" spans="3:4">
      <c r="C5939" s="20"/>
      <c r="D5939" s="20"/>
    </row>
    <row r="5940" spans="3:4">
      <c r="C5940" s="20"/>
      <c r="D5940" s="20"/>
    </row>
    <row r="5941" spans="3:4">
      <c r="C5941" s="20"/>
      <c r="D5941" s="20"/>
    </row>
    <row r="5942" spans="3:4">
      <c r="C5942" s="20"/>
      <c r="D5942" s="20"/>
    </row>
    <row r="5943" spans="3:4">
      <c r="C5943" s="20"/>
      <c r="D5943" s="20"/>
    </row>
    <row r="5944" spans="3:4">
      <c r="C5944" s="20"/>
      <c r="D5944" s="20"/>
    </row>
    <row r="5945" spans="3:4">
      <c r="C5945" s="20"/>
      <c r="D5945" s="20"/>
    </row>
    <row r="5946" spans="3:4">
      <c r="C5946" s="20"/>
      <c r="D5946" s="20"/>
    </row>
    <row r="5947" spans="3:4">
      <c r="C5947" s="20"/>
      <c r="D5947" s="20"/>
    </row>
    <row r="5948" spans="3:4">
      <c r="C5948" s="20"/>
      <c r="D5948" s="20"/>
    </row>
    <row r="5949" spans="3:4">
      <c r="C5949" s="20"/>
      <c r="D5949" s="20"/>
    </row>
    <row r="5950" spans="3:4">
      <c r="C5950" s="20"/>
      <c r="D5950" s="20"/>
    </row>
    <row r="5951" spans="3:4">
      <c r="C5951" s="20"/>
      <c r="D5951" s="20"/>
    </row>
    <row r="5952" spans="3:4">
      <c r="C5952" s="20"/>
      <c r="D5952" s="20"/>
    </row>
    <row r="5953" spans="3:4">
      <c r="C5953" s="20"/>
      <c r="D5953" s="20"/>
    </row>
    <row r="5954" spans="3:4">
      <c r="C5954" s="20"/>
      <c r="D5954" s="20"/>
    </row>
    <row r="5955" spans="3:4">
      <c r="C5955" s="20"/>
      <c r="D5955" s="20"/>
    </row>
    <row r="5956" spans="3:4">
      <c r="C5956" s="20"/>
      <c r="D5956" s="20"/>
    </row>
    <row r="5957" spans="3:4">
      <c r="C5957" s="20"/>
      <c r="D5957" s="20"/>
    </row>
    <row r="5958" spans="3:4">
      <c r="C5958" s="20"/>
      <c r="D5958" s="20"/>
    </row>
    <row r="5959" spans="3:4">
      <c r="C5959" s="20"/>
      <c r="D5959" s="20"/>
    </row>
    <row r="5960" spans="3:4">
      <c r="C5960" s="20"/>
      <c r="D5960" s="20"/>
    </row>
    <row r="5961" spans="3:4">
      <c r="C5961" s="20"/>
      <c r="D5961" s="20"/>
    </row>
    <row r="5962" spans="3:4">
      <c r="C5962" s="20"/>
      <c r="D5962" s="20"/>
    </row>
    <row r="5963" spans="3:4">
      <c r="C5963" s="20"/>
      <c r="D5963" s="20"/>
    </row>
    <row r="5964" spans="3:4">
      <c r="C5964" s="20"/>
      <c r="D5964" s="20"/>
    </row>
    <row r="5965" spans="3:4">
      <c r="C5965" s="20"/>
      <c r="D5965" s="20"/>
    </row>
    <row r="5966" spans="3:4">
      <c r="C5966" s="20"/>
      <c r="D5966" s="20"/>
    </row>
    <row r="5967" spans="3:4">
      <c r="C5967" s="20"/>
      <c r="D5967" s="20"/>
    </row>
    <row r="5968" spans="3:4">
      <c r="C5968" s="20"/>
      <c r="D5968" s="20"/>
    </row>
    <row r="5969" spans="3:4">
      <c r="C5969" s="20"/>
      <c r="D5969" s="20"/>
    </row>
    <row r="5970" spans="3:4">
      <c r="C5970" s="20"/>
      <c r="D5970" s="20"/>
    </row>
    <row r="5971" spans="3:4">
      <c r="C5971" s="20"/>
      <c r="D5971" s="20"/>
    </row>
    <row r="5972" spans="3:4">
      <c r="C5972" s="20"/>
      <c r="D5972" s="20"/>
    </row>
    <row r="5973" spans="3:4">
      <c r="C5973" s="20"/>
      <c r="D5973" s="20"/>
    </row>
    <row r="5974" spans="3:4">
      <c r="C5974" s="20"/>
      <c r="D5974" s="20"/>
    </row>
    <row r="5975" spans="3:4">
      <c r="C5975" s="20"/>
      <c r="D5975" s="20"/>
    </row>
    <row r="5976" spans="3:4">
      <c r="C5976" s="20"/>
      <c r="D5976" s="20"/>
    </row>
    <row r="5977" spans="3:4">
      <c r="C5977" s="20"/>
      <c r="D5977" s="20"/>
    </row>
    <row r="5978" spans="3:4">
      <c r="C5978" s="20"/>
      <c r="D5978" s="20"/>
    </row>
    <row r="5979" spans="3:4">
      <c r="C5979" s="20"/>
      <c r="D5979" s="20"/>
    </row>
    <row r="5980" spans="3:4">
      <c r="C5980" s="20"/>
      <c r="D5980" s="20"/>
    </row>
    <row r="5981" spans="3:4">
      <c r="C5981" s="20"/>
      <c r="D5981" s="20"/>
    </row>
    <row r="5982" spans="3:4">
      <c r="C5982" s="20"/>
      <c r="D5982" s="20"/>
    </row>
    <row r="5983" spans="3:4">
      <c r="C5983" s="20"/>
      <c r="D5983" s="20"/>
    </row>
    <row r="5984" spans="3:4">
      <c r="C5984" s="20"/>
      <c r="D5984" s="20"/>
    </row>
    <row r="5985" spans="3:4">
      <c r="C5985" s="20"/>
      <c r="D5985" s="20"/>
    </row>
    <row r="5986" spans="3:4">
      <c r="C5986" s="20"/>
      <c r="D5986" s="20"/>
    </row>
    <row r="5987" spans="3:4">
      <c r="C5987" s="20"/>
      <c r="D5987" s="20"/>
    </row>
    <row r="5988" spans="3:4">
      <c r="C5988" s="20"/>
      <c r="D5988" s="20"/>
    </row>
    <row r="5989" spans="3:4">
      <c r="C5989" s="20"/>
      <c r="D5989" s="20"/>
    </row>
    <row r="5990" spans="3:4">
      <c r="C5990" s="20"/>
      <c r="D5990" s="20"/>
    </row>
    <row r="5991" spans="3:4">
      <c r="C5991" s="20"/>
      <c r="D5991" s="20"/>
    </row>
    <row r="5992" spans="3:4">
      <c r="C5992" s="20"/>
      <c r="D5992" s="20"/>
    </row>
    <row r="5993" spans="3:4">
      <c r="C5993" s="20"/>
      <c r="D5993" s="20"/>
    </row>
    <row r="5994" spans="3:4">
      <c r="C5994" s="20"/>
      <c r="D5994" s="20"/>
    </row>
    <row r="5995" spans="3:4">
      <c r="C5995" s="20"/>
      <c r="D5995" s="20"/>
    </row>
    <row r="5996" spans="3:4">
      <c r="C5996" s="20"/>
      <c r="D5996" s="20"/>
    </row>
    <row r="5997" spans="3:4">
      <c r="C5997" s="20"/>
      <c r="D5997" s="20"/>
    </row>
    <row r="5998" spans="3:4">
      <c r="C5998" s="20"/>
      <c r="D5998" s="20"/>
    </row>
    <row r="5999" spans="3:4">
      <c r="C5999" s="20"/>
      <c r="D5999" s="20"/>
    </row>
    <row r="6000" spans="3:4">
      <c r="C6000" s="20"/>
      <c r="D6000" s="20"/>
    </row>
    <row r="6001" spans="3:4">
      <c r="C6001" s="20"/>
      <c r="D6001" s="20"/>
    </row>
    <row r="6002" spans="3:4">
      <c r="C6002" s="20"/>
      <c r="D6002" s="20"/>
    </row>
    <row r="6003" spans="3:4">
      <c r="C6003" s="20"/>
      <c r="D6003" s="20"/>
    </row>
    <row r="6004" spans="3:4">
      <c r="C6004" s="20"/>
      <c r="D6004" s="20"/>
    </row>
    <row r="6005" spans="3:4">
      <c r="C6005" s="20"/>
      <c r="D6005" s="20"/>
    </row>
    <row r="6006" spans="3:4">
      <c r="C6006" s="20"/>
      <c r="D6006" s="20"/>
    </row>
    <row r="6007" spans="3:4">
      <c r="C6007" s="20"/>
      <c r="D6007" s="20"/>
    </row>
    <row r="6008" spans="3:4">
      <c r="C6008" s="20"/>
      <c r="D6008" s="20"/>
    </row>
    <row r="6009" spans="3:4">
      <c r="C6009" s="20"/>
      <c r="D6009" s="20"/>
    </row>
    <row r="6010" spans="3:4">
      <c r="C6010" s="20"/>
      <c r="D6010" s="20"/>
    </row>
    <row r="6011" spans="3:4">
      <c r="C6011" s="20"/>
      <c r="D6011" s="20"/>
    </row>
    <row r="6012" spans="3:4">
      <c r="C6012" s="20"/>
      <c r="D6012" s="20"/>
    </row>
    <row r="6013" spans="3:4">
      <c r="C6013" s="20"/>
      <c r="D6013" s="20"/>
    </row>
    <row r="6014" spans="3:4">
      <c r="C6014" s="20"/>
      <c r="D6014" s="20"/>
    </row>
    <row r="6015" spans="3:4">
      <c r="C6015" s="20"/>
      <c r="D6015" s="20"/>
    </row>
    <row r="6016" spans="3:4">
      <c r="C6016" s="20"/>
      <c r="D6016" s="20"/>
    </row>
    <row r="6017" spans="3:4">
      <c r="C6017" s="20"/>
      <c r="D6017" s="20"/>
    </row>
    <row r="6018" spans="3:4">
      <c r="C6018" s="20"/>
      <c r="D6018" s="20"/>
    </row>
    <row r="6019" spans="3:4">
      <c r="C6019" s="20"/>
      <c r="D6019" s="20"/>
    </row>
    <row r="6020" spans="3:4">
      <c r="C6020" s="20"/>
      <c r="D6020" s="20"/>
    </row>
    <row r="6021" spans="3:4">
      <c r="C6021" s="20"/>
      <c r="D6021" s="20"/>
    </row>
    <row r="6022" spans="3:4">
      <c r="C6022" s="20"/>
      <c r="D6022" s="20"/>
    </row>
    <row r="6023" spans="3:4">
      <c r="C6023" s="20"/>
      <c r="D6023" s="20"/>
    </row>
    <row r="6024" spans="3:4">
      <c r="C6024" s="20"/>
      <c r="D6024" s="20"/>
    </row>
    <row r="6025" spans="3:4">
      <c r="C6025" s="20"/>
      <c r="D6025" s="20"/>
    </row>
    <row r="6026" spans="3:4">
      <c r="C6026" s="20"/>
      <c r="D6026" s="20"/>
    </row>
    <row r="6027" spans="3:4">
      <c r="C6027" s="20"/>
      <c r="D6027" s="20"/>
    </row>
    <row r="6028" spans="3:4">
      <c r="C6028" s="20"/>
      <c r="D6028" s="20"/>
    </row>
    <row r="6029" spans="3:4">
      <c r="C6029" s="20"/>
      <c r="D6029" s="20"/>
    </row>
    <row r="6030" spans="3:4">
      <c r="C6030" s="20"/>
      <c r="D6030" s="20"/>
    </row>
    <row r="6031" spans="3:4">
      <c r="C6031" s="20"/>
      <c r="D6031" s="20"/>
    </row>
    <row r="6032" spans="3:4">
      <c r="C6032" s="20"/>
      <c r="D6032" s="20"/>
    </row>
    <row r="6033" spans="3:4">
      <c r="C6033" s="20"/>
      <c r="D6033" s="20"/>
    </row>
    <row r="6034" spans="3:4">
      <c r="C6034" s="20"/>
      <c r="D6034" s="20"/>
    </row>
    <row r="6035" spans="3:4">
      <c r="C6035" s="20"/>
      <c r="D6035" s="20"/>
    </row>
    <row r="6036" spans="3:4">
      <c r="C6036" s="20"/>
      <c r="D6036" s="20"/>
    </row>
    <row r="6037" spans="3:4">
      <c r="C6037" s="20"/>
      <c r="D6037" s="20"/>
    </row>
    <row r="6038" spans="3:4">
      <c r="C6038" s="20"/>
      <c r="D6038" s="20"/>
    </row>
    <row r="6039" spans="3:4">
      <c r="C6039" s="20"/>
      <c r="D6039" s="20"/>
    </row>
    <row r="6040" spans="3:4">
      <c r="C6040" s="20"/>
      <c r="D6040" s="20"/>
    </row>
    <row r="6041" spans="3:4">
      <c r="C6041" s="20"/>
      <c r="D6041" s="20"/>
    </row>
    <row r="6042" spans="3:4">
      <c r="C6042" s="20"/>
      <c r="D6042" s="20"/>
    </row>
    <row r="6043" spans="3:4">
      <c r="C6043" s="20"/>
      <c r="D6043" s="20"/>
    </row>
    <row r="6044" spans="3:4">
      <c r="C6044" s="20"/>
      <c r="D6044" s="20"/>
    </row>
    <row r="6045" spans="3:4">
      <c r="C6045" s="20"/>
      <c r="D6045" s="20"/>
    </row>
    <row r="6046" spans="3:4">
      <c r="C6046" s="20"/>
      <c r="D6046" s="20"/>
    </row>
    <row r="6047" spans="3:4">
      <c r="C6047" s="20"/>
      <c r="D6047" s="20"/>
    </row>
    <row r="6048" spans="3:4">
      <c r="C6048" s="20"/>
      <c r="D6048" s="20"/>
    </row>
    <row r="6049" spans="3:4">
      <c r="C6049" s="20"/>
      <c r="D6049" s="20"/>
    </row>
    <row r="6050" spans="3:4">
      <c r="C6050" s="20"/>
      <c r="D6050" s="20"/>
    </row>
    <row r="6051" spans="3:4">
      <c r="C6051" s="20"/>
      <c r="D6051" s="20"/>
    </row>
    <row r="6052" spans="3:4">
      <c r="C6052" s="20"/>
      <c r="D6052" s="20"/>
    </row>
    <row r="6053" spans="3:4">
      <c r="C6053" s="20"/>
      <c r="D6053" s="20"/>
    </row>
    <row r="6054" spans="3:4">
      <c r="C6054" s="20"/>
      <c r="D6054" s="20"/>
    </row>
    <row r="6055" spans="3:4">
      <c r="C6055" s="20"/>
      <c r="D6055" s="20"/>
    </row>
    <row r="6056" spans="3:4">
      <c r="C6056" s="20"/>
      <c r="D6056" s="20"/>
    </row>
    <row r="6057" spans="3:4">
      <c r="C6057" s="20"/>
      <c r="D6057" s="20"/>
    </row>
    <row r="6058" spans="3:4">
      <c r="C6058" s="20"/>
      <c r="D6058" s="20"/>
    </row>
    <row r="6059" spans="3:4">
      <c r="C6059" s="20"/>
      <c r="D6059" s="20"/>
    </row>
    <row r="6060" spans="3:4">
      <c r="C6060" s="20"/>
      <c r="D6060" s="20"/>
    </row>
    <row r="6061" spans="3:4">
      <c r="C6061" s="20"/>
      <c r="D6061" s="20"/>
    </row>
    <row r="6062" spans="3:4">
      <c r="C6062" s="20"/>
      <c r="D6062" s="20"/>
    </row>
    <row r="6063" spans="3:4">
      <c r="C6063" s="20"/>
      <c r="D6063" s="20"/>
    </row>
    <row r="6064" spans="3:4">
      <c r="C6064" s="20"/>
      <c r="D6064" s="20"/>
    </row>
    <row r="6065" spans="3:4">
      <c r="C6065" s="20"/>
      <c r="D6065" s="20"/>
    </row>
    <row r="6066" spans="3:4">
      <c r="C6066" s="20"/>
      <c r="D6066" s="20"/>
    </row>
    <row r="6067" spans="3:4">
      <c r="C6067" s="20"/>
      <c r="D6067" s="20"/>
    </row>
    <row r="6068" spans="3:4">
      <c r="C6068" s="20"/>
      <c r="D6068" s="20"/>
    </row>
    <row r="6069" spans="3:4">
      <c r="C6069" s="20"/>
      <c r="D6069" s="20"/>
    </row>
    <row r="6070" spans="3:4">
      <c r="C6070" s="20"/>
      <c r="D6070" s="20"/>
    </row>
    <row r="6071" spans="3:4">
      <c r="C6071" s="20"/>
      <c r="D6071" s="20"/>
    </row>
    <row r="6072" spans="3:4">
      <c r="C6072" s="20"/>
      <c r="D6072" s="20"/>
    </row>
    <row r="6073" spans="3:4">
      <c r="C6073" s="20"/>
      <c r="D6073" s="20"/>
    </row>
    <row r="6074" spans="3:4">
      <c r="C6074" s="20"/>
      <c r="D6074" s="20"/>
    </row>
    <row r="6075" spans="3:4">
      <c r="C6075" s="20"/>
      <c r="D6075" s="20"/>
    </row>
    <row r="6076" spans="3:4">
      <c r="C6076" s="20"/>
      <c r="D6076" s="20"/>
    </row>
    <row r="6077" spans="3:4">
      <c r="C6077" s="20"/>
      <c r="D6077" s="20"/>
    </row>
    <row r="6078" spans="3:4">
      <c r="C6078" s="20"/>
      <c r="D6078" s="20"/>
    </row>
    <row r="6079" spans="3:4">
      <c r="C6079" s="20"/>
      <c r="D6079" s="20"/>
    </row>
    <row r="6080" spans="3:4">
      <c r="C6080" s="20"/>
      <c r="D6080" s="20"/>
    </row>
    <row r="6081" spans="3:4">
      <c r="C6081" s="20"/>
      <c r="D6081" s="20"/>
    </row>
    <row r="6082" spans="3:4">
      <c r="C6082" s="20"/>
      <c r="D6082" s="20"/>
    </row>
    <row r="6083" spans="3:4">
      <c r="C6083" s="20"/>
      <c r="D6083" s="20"/>
    </row>
    <row r="6084" spans="3:4">
      <c r="C6084" s="20"/>
      <c r="D6084" s="20"/>
    </row>
    <row r="6085" spans="3:4">
      <c r="C6085" s="20"/>
      <c r="D6085" s="20"/>
    </row>
    <row r="6086" spans="3:4">
      <c r="C6086" s="20"/>
      <c r="D6086" s="20"/>
    </row>
    <row r="6087" spans="3:4">
      <c r="C6087" s="20"/>
      <c r="D6087" s="20"/>
    </row>
    <row r="6088" spans="3:4">
      <c r="C6088" s="20"/>
      <c r="D6088" s="20"/>
    </row>
    <row r="6089" spans="3:4">
      <c r="C6089" s="20"/>
      <c r="D6089" s="20"/>
    </row>
    <row r="6090" spans="3:4">
      <c r="C6090" s="20"/>
      <c r="D6090" s="20"/>
    </row>
    <row r="6091" spans="3:4">
      <c r="C6091" s="20"/>
      <c r="D6091" s="20"/>
    </row>
    <row r="6092" spans="3:4">
      <c r="C6092" s="20"/>
      <c r="D6092" s="20"/>
    </row>
    <row r="6093" spans="3:4">
      <c r="C6093" s="20"/>
      <c r="D6093" s="20"/>
    </row>
    <row r="6094" spans="3:4">
      <c r="C6094" s="20"/>
      <c r="D6094" s="20"/>
    </row>
    <row r="6095" spans="3:4">
      <c r="C6095" s="20"/>
      <c r="D6095" s="20"/>
    </row>
    <row r="6096" spans="3:4">
      <c r="C6096" s="20"/>
      <c r="D6096" s="20"/>
    </row>
    <row r="6097" spans="3:4">
      <c r="C6097" s="20"/>
      <c r="D6097" s="20"/>
    </row>
    <row r="6098" spans="3:4">
      <c r="C6098" s="20"/>
      <c r="D6098" s="20"/>
    </row>
    <row r="6099" spans="3:4">
      <c r="C6099" s="20"/>
      <c r="D6099" s="20"/>
    </row>
    <row r="6100" spans="3:4">
      <c r="C6100" s="20"/>
      <c r="D6100" s="20"/>
    </row>
    <row r="6101" spans="3:4">
      <c r="C6101" s="20"/>
      <c r="D6101" s="20"/>
    </row>
    <row r="6102" spans="3:4">
      <c r="C6102" s="20"/>
      <c r="D6102" s="20"/>
    </row>
    <row r="6103" spans="3:4">
      <c r="C6103" s="20"/>
      <c r="D6103" s="20"/>
    </row>
    <row r="6104" spans="3:4">
      <c r="C6104" s="20"/>
      <c r="D6104" s="20"/>
    </row>
    <row r="6105" spans="3:4">
      <c r="C6105" s="20"/>
      <c r="D6105" s="20"/>
    </row>
    <row r="6106" spans="3:4">
      <c r="C6106" s="20"/>
      <c r="D6106" s="20"/>
    </row>
    <row r="6107" spans="3:4">
      <c r="C6107" s="20"/>
      <c r="D6107" s="20"/>
    </row>
    <row r="6108" spans="3:4">
      <c r="C6108" s="20"/>
      <c r="D6108" s="20"/>
    </row>
    <row r="6109" spans="3:4">
      <c r="C6109" s="20"/>
      <c r="D6109" s="20"/>
    </row>
    <row r="6110" spans="3:4">
      <c r="C6110" s="20"/>
      <c r="D6110" s="20"/>
    </row>
    <row r="6111" spans="3:4">
      <c r="C6111" s="20"/>
      <c r="D6111" s="20"/>
    </row>
    <row r="6112" spans="3:4">
      <c r="C6112" s="20"/>
      <c r="D6112" s="20"/>
    </row>
    <row r="6113" spans="3:4">
      <c r="C6113" s="20"/>
      <c r="D6113" s="20"/>
    </row>
    <row r="6114" spans="3:4">
      <c r="C6114" s="20"/>
      <c r="D6114" s="20"/>
    </row>
    <row r="6115" spans="3:4">
      <c r="C6115" s="20"/>
      <c r="D6115" s="20"/>
    </row>
    <row r="6116" spans="3:4">
      <c r="C6116" s="20"/>
      <c r="D6116" s="20"/>
    </row>
    <row r="6117" spans="3:4">
      <c r="C6117" s="20"/>
      <c r="D6117" s="20"/>
    </row>
    <row r="6118" spans="3:4">
      <c r="C6118" s="20"/>
      <c r="D6118" s="20"/>
    </row>
    <row r="6119" spans="3:4">
      <c r="C6119" s="20"/>
      <c r="D6119" s="20"/>
    </row>
    <row r="6120" spans="3:4">
      <c r="C6120" s="20"/>
      <c r="D6120" s="20"/>
    </row>
    <row r="6121" spans="3:4">
      <c r="C6121" s="20"/>
      <c r="D6121" s="20"/>
    </row>
    <row r="6122" spans="3:4">
      <c r="C6122" s="20"/>
      <c r="D6122" s="20"/>
    </row>
    <row r="6123" spans="3:4">
      <c r="C6123" s="20"/>
      <c r="D6123" s="20"/>
    </row>
    <row r="6124" spans="3:4">
      <c r="C6124" s="20"/>
      <c r="D6124" s="20"/>
    </row>
    <row r="6125" spans="3:4">
      <c r="C6125" s="20"/>
      <c r="D6125" s="20"/>
    </row>
    <row r="6126" spans="3:4">
      <c r="C6126" s="20"/>
      <c r="D6126" s="20"/>
    </row>
    <row r="6127" spans="3:4">
      <c r="C6127" s="20"/>
      <c r="D6127" s="20"/>
    </row>
    <row r="6128" spans="3:4">
      <c r="C6128" s="20"/>
      <c r="D6128" s="20"/>
    </row>
    <row r="6129" spans="3:4">
      <c r="C6129" s="20"/>
      <c r="D6129" s="20"/>
    </row>
    <row r="6130" spans="3:4">
      <c r="C6130" s="20"/>
      <c r="D6130" s="20"/>
    </row>
    <row r="6131" spans="3:4">
      <c r="C6131" s="20"/>
      <c r="D6131" s="20"/>
    </row>
    <row r="6132" spans="3:4">
      <c r="C6132" s="20"/>
      <c r="D6132" s="20"/>
    </row>
    <row r="6133" spans="3:4">
      <c r="C6133" s="20"/>
      <c r="D6133" s="20"/>
    </row>
    <row r="6134" spans="3:4">
      <c r="C6134" s="20"/>
      <c r="D6134" s="20"/>
    </row>
    <row r="6135" spans="3:4">
      <c r="C6135" s="20"/>
      <c r="D6135" s="20"/>
    </row>
    <row r="6136" spans="3:4">
      <c r="C6136" s="20"/>
      <c r="D6136" s="20"/>
    </row>
    <row r="6137" spans="3:4">
      <c r="C6137" s="20"/>
      <c r="D6137" s="20"/>
    </row>
    <row r="6138" spans="3:4">
      <c r="C6138" s="20"/>
      <c r="D6138" s="20"/>
    </row>
    <row r="6139" spans="3:4">
      <c r="C6139" s="20"/>
      <c r="D6139" s="20"/>
    </row>
    <row r="6140" spans="3:4">
      <c r="C6140" s="20"/>
      <c r="D6140" s="20"/>
    </row>
    <row r="6141" spans="3:4">
      <c r="C6141" s="20"/>
      <c r="D6141" s="20"/>
    </row>
    <row r="6142" spans="3:4">
      <c r="C6142" s="20"/>
      <c r="D6142" s="20"/>
    </row>
    <row r="6143" spans="3:4">
      <c r="C6143" s="20"/>
      <c r="D6143" s="20"/>
    </row>
    <row r="6144" spans="3:4">
      <c r="C6144" s="20"/>
      <c r="D6144" s="20"/>
    </row>
    <row r="6145" spans="3:4">
      <c r="C6145" s="20"/>
      <c r="D6145" s="20"/>
    </row>
    <row r="6146" spans="3:4">
      <c r="C6146" s="20"/>
      <c r="D6146" s="20"/>
    </row>
    <row r="6147" spans="3:4">
      <c r="C6147" s="20"/>
      <c r="D6147" s="20"/>
    </row>
    <row r="6148" spans="3:4">
      <c r="C6148" s="20"/>
      <c r="D6148" s="20"/>
    </row>
    <row r="6149" spans="3:4">
      <c r="C6149" s="20"/>
      <c r="D6149" s="20"/>
    </row>
    <row r="6150" spans="3:4">
      <c r="C6150" s="20"/>
      <c r="D6150" s="20"/>
    </row>
    <row r="6151" spans="3:4">
      <c r="C6151" s="20"/>
      <c r="D6151" s="20"/>
    </row>
    <row r="6152" spans="3:4">
      <c r="C6152" s="20"/>
      <c r="D6152" s="20"/>
    </row>
    <row r="6153" spans="3:4">
      <c r="C6153" s="20"/>
      <c r="D6153" s="20"/>
    </row>
    <row r="6154" spans="3:4">
      <c r="C6154" s="20"/>
      <c r="D6154" s="20"/>
    </row>
    <row r="6155" spans="3:4">
      <c r="C6155" s="20"/>
      <c r="D6155" s="20"/>
    </row>
    <row r="6156" spans="3:4">
      <c r="C6156" s="20"/>
      <c r="D6156" s="20"/>
    </row>
    <row r="6157" spans="3:4">
      <c r="C6157" s="20"/>
      <c r="D6157" s="20"/>
    </row>
    <row r="6158" spans="3:4">
      <c r="C6158" s="20"/>
      <c r="D6158" s="20"/>
    </row>
    <row r="6159" spans="3:4">
      <c r="C6159" s="20"/>
      <c r="D6159" s="20"/>
    </row>
    <row r="6160" spans="3:4">
      <c r="C6160" s="20"/>
      <c r="D6160" s="20"/>
    </row>
    <row r="6161" spans="3:4">
      <c r="C6161" s="20"/>
      <c r="D6161" s="20"/>
    </row>
    <row r="6162" spans="3:4">
      <c r="C6162" s="20"/>
      <c r="D6162" s="20"/>
    </row>
    <row r="6163" spans="3:4">
      <c r="C6163" s="20"/>
      <c r="D6163" s="20"/>
    </row>
    <row r="6164" spans="3:4">
      <c r="C6164" s="20"/>
      <c r="D6164" s="20"/>
    </row>
    <row r="6165" spans="3:4">
      <c r="C6165" s="20"/>
      <c r="D6165" s="20"/>
    </row>
    <row r="6166" spans="3:4">
      <c r="C6166" s="20"/>
      <c r="D6166" s="20"/>
    </row>
    <row r="6167" spans="3:4">
      <c r="C6167" s="20"/>
      <c r="D6167" s="20"/>
    </row>
    <row r="6168" spans="3:4">
      <c r="C6168" s="20"/>
      <c r="D6168" s="20"/>
    </row>
    <row r="6169" spans="3:4">
      <c r="C6169" s="20"/>
      <c r="D6169" s="20"/>
    </row>
    <row r="6170" spans="3:4">
      <c r="C6170" s="20"/>
      <c r="D6170" s="20"/>
    </row>
    <row r="6171" spans="3:4">
      <c r="C6171" s="20"/>
      <c r="D6171" s="20"/>
    </row>
    <row r="6172" spans="3:4">
      <c r="C6172" s="20"/>
      <c r="D6172" s="20"/>
    </row>
    <row r="6173" spans="3:4">
      <c r="C6173" s="20"/>
      <c r="D6173" s="20"/>
    </row>
    <row r="6174" spans="3:4">
      <c r="C6174" s="20"/>
      <c r="D6174" s="20"/>
    </row>
    <row r="6175" spans="3:4">
      <c r="C6175" s="20"/>
      <c r="D6175" s="20"/>
    </row>
    <row r="6176" spans="3:4">
      <c r="C6176" s="20"/>
      <c r="D6176" s="20"/>
    </row>
    <row r="6177" spans="3:4">
      <c r="C6177" s="20"/>
      <c r="D6177" s="20"/>
    </row>
    <row r="6178" spans="3:4">
      <c r="C6178" s="20"/>
      <c r="D6178" s="20"/>
    </row>
    <row r="6179" spans="3:4">
      <c r="C6179" s="20"/>
      <c r="D6179" s="20"/>
    </row>
    <row r="6180" spans="3:4">
      <c r="C6180" s="20"/>
      <c r="D6180" s="20"/>
    </row>
    <row r="6181" spans="3:4">
      <c r="C6181" s="20"/>
      <c r="D6181" s="20"/>
    </row>
    <row r="6182" spans="3:4">
      <c r="C6182" s="20"/>
      <c r="D6182" s="20"/>
    </row>
    <row r="6183" spans="3:4">
      <c r="C6183" s="20"/>
      <c r="D6183" s="20"/>
    </row>
    <row r="6184" spans="3:4">
      <c r="C6184" s="20"/>
      <c r="D6184" s="20"/>
    </row>
    <row r="6185" spans="3:4">
      <c r="C6185" s="20"/>
      <c r="D6185" s="20"/>
    </row>
    <row r="6186" spans="3:4">
      <c r="C6186" s="20"/>
      <c r="D6186" s="20"/>
    </row>
    <row r="6187" spans="3:4">
      <c r="C6187" s="20"/>
      <c r="D6187" s="20"/>
    </row>
    <row r="6188" spans="3:4">
      <c r="C6188" s="20"/>
      <c r="D6188" s="20"/>
    </row>
    <row r="6189" spans="3:4">
      <c r="C6189" s="20"/>
      <c r="D6189" s="20"/>
    </row>
    <row r="6190" spans="3:4">
      <c r="C6190" s="20"/>
      <c r="D6190" s="20"/>
    </row>
    <row r="6191" spans="3:4">
      <c r="C6191" s="20"/>
      <c r="D6191" s="20"/>
    </row>
    <row r="6192" spans="3:4">
      <c r="C6192" s="20"/>
      <c r="D6192" s="20"/>
    </row>
    <row r="6193" spans="3:4">
      <c r="C6193" s="20"/>
      <c r="D6193" s="20"/>
    </row>
    <row r="6194" spans="3:4">
      <c r="C6194" s="20"/>
      <c r="D6194" s="20"/>
    </row>
    <row r="6195" spans="3:4">
      <c r="C6195" s="20"/>
      <c r="D6195" s="20"/>
    </row>
    <row r="6196" spans="3:4">
      <c r="C6196" s="20"/>
      <c r="D6196" s="20"/>
    </row>
    <row r="6197" spans="3:4">
      <c r="C6197" s="20"/>
      <c r="D6197" s="20"/>
    </row>
    <row r="6198" spans="3:4">
      <c r="C6198" s="20"/>
      <c r="D6198" s="20"/>
    </row>
    <row r="6199" spans="3:4">
      <c r="C6199" s="20"/>
      <c r="D6199" s="20"/>
    </row>
    <row r="6200" spans="3:4">
      <c r="C6200" s="20"/>
      <c r="D6200" s="20"/>
    </row>
    <row r="6201" spans="3:4">
      <c r="C6201" s="20"/>
      <c r="D6201" s="20"/>
    </row>
    <row r="6202" spans="3:4">
      <c r="C6202" s="20"/>
      <c r="D6202" s="20"/>
    </row>
    <row r="6203" spans="3:4">
      <c r="C6203" s="20"/>
      <c r="D6203" s="20"/>
    </row>
    <row r="6204" spans="3:4">
      <c r="C6204" s="20"/>
      <c r="D6204" s="20"/>
    </row>
    <row r="6205" spans="3:4">
      <c r="C6205" s="20"/>
      <c r="D6205" s="20"/>
    </row>
    <row r="6206" spans="3:4">
      <c r="C6206" s="20"/>
      <c r="D6206" s="20"/>
    </row>
    <row r="6207" spans="3:4">
      <c r="C6207" s="20"/>
      <c r="D6207" s="20"/>
    </row>
    <row r="6208" spans="3:4">
      <c r="C6208" s="20"/>
      <c r="D6208" s="20"/>
    </row>
    <row r="6209" spans="3:4">
      <c r="C6209" s="20"/>
      <c r="D6209" s="20"/>
    </row>
    <row r="6210" spans="3:4">
      <c r="C6210" s="20"/>
      <c r="D6210" s="20"/>
    </row>
    <row r="6211" spans="3:4">
      <c r="C6211" s="20"/>
      <c r="D6211" s="20"/>
    </row>
    <row r="6212" spans="3:4">
      <c r="C6212" s="20"/>
      <c r="D6212" s="20"/>
    </row>
    <row r="6213" spans="3:4">
      <c r="C6213" s="20"/>
      <c r="D6213" s="20"/>
    </row>
    <row r="6214" spans="3:4">
      <c r="C6214" s="20"/>
      <c r="D6214" s="20"/>
    </row>
    <row r="6215" spans="3:4">
      <c r="C6215" s="20"/>
      <c r="D6215" s="20"/>
    </row>
    <row r="6216" spans="3:4">
      <c r="C6216" s="20"/>
      <c r="D6216" s="20"/>
    </row>
    <row r="6217" spans="3:4">
      <c r="C6217" s="20"/>
      <c r="D6217" s="20"/>
    </row>
    <row r="6218" spans="3:4">
      <c r="C6218" s="20"/>
      <c r="D6218" s="20"/>
    </row>
    <row r="6219" spans="3:4">
      <c r="C6219" s="20"/>
      <c r="D6219" s="20"/>
    </row>
    <row r="6220" spans="3:4">
      <c r="C6220" s="20"/>
      <c r="D6220" s="20"/>
    </row>
    <row r="6221" spans="3:4">
      <c r="C6221" s="20"/>
      <c r="D6221" s="20"/>
    </row>
    <row r="6222" spans="3:4">
      <c r="C6222" s="20"/>
      <c r="D6222" s="20"/>
    </row>
    <row r="6223" spans="3:4">
      <c r="C6223" s="20"/>
      <c r="D6223" s="20"/>
    </row>
    <row r="6224" spans="3:4">
      <c r="C6224" s="20"/>
      <c r="D6224" s="20"/>
    </row>
    <row r="6225" spans="3:4">
      <c r="C6225" s="20"/>
      <c r="D6225" s="20"/>
    </row>
    <row r="6226" spans="3:4">
      <c r="C6226" s="20"/>
      <c r="D6226" s="20"/>
    </row>
    <row r="6227" spans="3:4">
      <c r="C6227" s="20"/>
      <c r="D6227" s="20"/>
    </row>
    <row r="6228" spans="3:4">
      <c r="C6228" s="20"/>
      <c r="D6228" s="20"/>
    </row>
    <row r="6229" spans="3:4">
      <c r="C6229" s="20"/>
      <c r="D6229" s="20"/>
    </row>
    <row r="6230" spans="3:4">
      <c r="C6230" s="20"/>
      <c r="D6230" s="20"/>
    </row>
    <row r="6231" spans="3:4">
      <c r="C6231" s="20"/>
      <c r="D6231" s="20"/>
    </row>
    <row r="6232" spans="3:4">
      <c r="C6232" s="20"/>
      <c r="D6232" s="20"/>
    </row>
    <row r="6233" spans="3:4">
      <c r="C6233" s="20"/>
      <c r="D6233" s="20"/>
    </row>
    <row r="6234" spans="3:4">
      <c r="C6234" s="20"/>
      <c r="D6234" s="20"/>
    </row>
    <row r="6235" spans="3:4">
      <c r="C6235" s="20"/>
      <c r="D6235" s="20"/>
    </row>
    <row r="6236" spans="3:4">
      <c r="C6236" s="20"/>
      <c r="D6236" s="20"/>
    </row>
    <row r="6237" spans="3:4">
      <c r="C6237" s="20"/>
      <c r="D6237" s="20"/>
    </row>
    <row r="6238" spans="3:4">
      <c r="C6238" s="20"/>
      <c r="D6238" s="20"/>
    </row>
    <row r="6239" spans="3:4">
      <c r="C6239" s="20"/>
      <c r="D6239" s="20"/>
    </row>
    <row r="6240" spans="3:4">
      <c r="C6240" s="20"/>
      <c r="D6240" s="20"/>
    </row>
    <row r="6241" spans="3:4">
      <c r="C6241" s="20"/>
      <c r="D6241" s="20"/>
    </row>
    <row r="6242" spans="3:4">
      <c r="C6242" s="20"/>
      <c r="D6242" s="20"/>
    </row>
    <row r="6243" spans="3:4">
      <c r="C6243" s="20"/>
      <c r="D6243" s="20"/>
    </row>
    <row r="6244" spans="3:4">
      <c r="C6244" s="20"/>
      <c r="D6244" s="20"/>
    </row>
    <row r="6245" spans="3:4">
      <c r="C6245" s="20"/>
      <c r="D6245" s="20"/>
    </row>
    <row r="6246" spans="3:4">
      <c r="C6246" s="20"/>
      <c r="D6246" s="20"/>
    </row>
    <row r="6247" spans="3:4">
      <c r="C6247" s="20"/>
      <c r="D6247" s="20"/>
    </row>
    <row r="6248" spans="3:4">
      <c r="C6248" s="20"/>
      <c r="D6248" s="20"/>
    </row>
    <row r="6249" spans="3:4">
      <c r="C6249" s="20"/>
      <c r="D6249" s="20"/>
    </row>
    <row r="6250" spans="3:4">
      <c r="C6250" s="20"/>
      <c r="D6250" s="20"/>
    </row>
    <row r="6251" spans="3:4">
      <c r="C6251" s="20"/>
      <c r="D6251" s="20"/>
    </row>
    <row r="6252" spans="3:4">
      <c r="C6252" s="20"/>
      <c r="D6252" s="20"/>
    </row>
    <row r="6253" spans="3:4">
      <c r="C6253" s="20"/>
      <c r="D6253" s="20"/>
    </row>
    <row r="6254" spans="3:4">
      <c r="C6254" s="20"/>
      <c r="D6254" s="20"/>
    </row>
    <row r="6255" spans="3:4">
      <c r="C6255" s="20"/>
      <c r="D6255" s="20"/>
    </row>
    <row r="6256" spans="3:4">
      <c r="C6256" s="20"/>
      <c r="D6256" s="20"/>
    </row>
    <row r="6257" spans="3:4">
      <c r="C6257" s="20"/>
      <c r="D6257" s="20"/>
    </row>
    <row r="6258" spans="3:4">
      <c r="C6258" s="20"/>
      <c r="D6258" s="20"/>
    </row>
    <row r="6259" spans="3:4">
      <c r="C6259" s="20"/>
      <c r="D6259" s="20"/>
    </row>
    <row r="6260" spans="3:4">
      <c r="C6260" s="20"/>
      <c r="D6260" s="20"/>
    </row>
    <row r="6261" spans="3:4">
      <c r="C6261" s="20"/>
      <c r="D6261" s="20"/>
    </row>
    <row r="6262" spans="3:4">
      <c r="C6262" s="20"/>
      <c r="D6262" s="20"/>
    </row>
    <row r="6263" spans="3:4">
      <c r="C6263" s="20"/>
      <c r="D6263" s="20"/>
    </row>
    <row r="6264" spans="3:4">
      <c r="C6264" s="20"/>
      <c r="D6264" s="20"/>
    </row>
    <row r="6265" spans="3:4">
      <c r="C6265" s="20"/>
      <c r="D6265" s="20"/>
    </row>
    <row r="6266" spans="3:4">
      <c r="C6266" s="20"/>
      <c r="D6266" s="20"/>
    </row>
    <row r="6267" spans="3:4">
      <c r="C6267" s="20"/>
      <c r="D6267" s="20"/>
    </row>
    <row r="6268" spans="3:4">
      <c r="C6268" s="20"/>
      <c r="D6268" s="20"/>
    </row>
    <row r="6269" spans="3:4">
      <c r="C6269" s="20"/>
      <c r="D6269" s="20"/>
    </row>
    <row r="6270" spans="3:4">
      <c r="C6270" s="20"/>
      <c r="D6270" s="20"/>
    </row>
    <row r="6271" spans="3:4">
      <c r="C6271" s="20"/>
      <c r="D6271" s="20"/>
    </row>
    <row r="6272" spans="3:4">
      <c r="C6272" s="20"/>
      <c r="D6272" s="20"/>
    </row>
    <row r="6273" spans="3:4">
      <c r="C6273" s="20"/>
      <c r="D6273" s="20"/>
    </row>
    <row r="6274" spans="3:4">
      <c r="C6274" s="20"/>
      <c r="D6274" s="20"/>
    </row>
    <row r="6275" spans="3:4">
      <c r="C6275" s="20"/>
      <c r="D6275" s="20"/>
    </row>
    <row r="6276" spans="3:4">
      <c r="C6276" s="20"/>
      <c r="D6276" s="20"/>
    </row>
    <row r="6277" spans="3:4">
      <c r="C6277" s="20"/>
      <c r="D6277" s="20"/>
    </row>
    <row r="6278" spans="3:4">
      <c r="C6278" s="20"/>
      <c r="D6278" s="20"/>
    </row>
    <row r="6279" spans="3:4">
      <c r="C6279" s="20"/>
      <c r="D6279" s="20"/>
    </row>
    <row r="6280" spans="3:4">
      <c r="C6280" s="20"/>
      <c r="D6280" s="20"/>
    </row>
    <row r="6281" spans="3:4">
      <c r="C6281" s="20"/>
      <c r="D6281" s="20"/>
    </row>
    <row r="6282" spans="3:4">
      <c r="C6282" s="20"/>
      <c r="D6282" s="20"/>
    </row>
    <row r="6283" spans="3:4">
      <c r="C6283" s="20"/>
      <c r="D6283" s="20"/>
    </row>
    <row r="6284" spans="3:4">
      <c r="C6284" s="20"/>
      <c r="D6284" s="20"/>
    </row>
    <row r="6285" spans="3:4">
      <c r="C6285" s="20"/>
      <c r="D6285" s="20"/>
    </row>
    <row r="6286" spans="3:4">
      <c r="C6286" s="20"/>
      <c r="D6286" s="20"/>
    </row>
    <row r="6287" spans="3:4">
      <c r="C6287" s="20"/>
      <c r="D6287" s="20"/>
    </row>
    <row r="6288" spans="3:4">
      <c r="C6288" s="20"/>
      <c r="D6288" s="20"/>
    </row>
    <row r="6289" spans="3:4">
      <c r="C6289" s="20"/>
      <c r="D6289" s="20"/>
    </row>
    <row r="6290" spans="3:4">
      <c r="C6290" s="20"/>
      <c r="D6290" s="20"/>
    </row>
    <row r="6291" spans="3:4">
      <c r="C6291" s="20"/>
      <c r="D6291" s="20"/>
    </row>
    <row r="6292" spans="3:4">
      <c r="C6292" s="20"/>
      <c r="D6292" s="20"/>
    </row>
    <row r="6293" spans="3:4">
      <c r="C6293" s="20"/>
      <c r="D6293" s="20"/>
    </row>
    <row r="6294" spans="3:4">
      <c r="C6294" s="20"/>
      <c r="D6294" s="20"/>
    </row>
    <row r="6295" spans="3:4">
      <c r="C6295" s="20"/>
      <c r="D6295" s="20"/>
    </row>
    <row r="6296" spans="3:4">
      <c r="C6296" s="20"/>
      <c r="D6296" s="20"/>
    </row>
    <row r="6297" spans="3:4">
      <c r="C6297" s="20"/>
      <c r="D6297" s="20"/>
    </row>
    <row r="6298" spans="3:4">
      <c r="C6298" s="20"/>
      <c r="D6298" s="20"/>
    </row>
    <row r="6299" spans="3:4">
      <c r="C6299" s="20"/>
      <c r="D6299" s="20"/>
    </row>
    <row r="6300" spans="3:4">
      <c r="C6300" s="20"/>
      <c r="D6300" s="20"/>
    </row>
    <row r="6301" spans="3:4">
      <c r="C6301" s="20"/>
      <c r="D6301" s="20"/>
    </row>
    <row r="6302" spans="3:4">
      <c r="C6302" s="20"/>
      <c r="D6302" s="20"/>
    </row>
    <row r="6303" spans="3:4">
      <c r="C6303" s="20"/>
      <c r="D6303" s="20"/>
    </row>
    <row r="6304" spans="3:4">
      <c r="C6304" s="20"/>
      <c r="D6304" s="20"/>
    </row>
    <row r="6305" spans="3:4">
      <c r="C6305" s="20"/>
      <c r="D6305" s="20"/>
    </row>
    <row r="6306" spans="3:4">
      <c r="C6306" s="20"/>
      <c r="D6306" s="20"/>
    </row>
    <row r="6307" spans="3:4">
      <c r="C6307" s="20"/>
      <c r="D6307" s="20"/>
    </row>
    <row r="6308" spans="3:4">
      <c r="C6308" s="20"/>
      <c r="D6308" s="20"/>
    </row>
    <row r="6309" spans="3:4">
      <c r="C6309" s="20"/>
      <c r="D6309" s="20"/>
    </row>
    <row r="6310" spans="3:4">
      <c r="C6310" s="20"/>
      <c r="D6310" s="20"/>
    </row>
    <row r="6311" spans="3:4">
      <c r="C6311" s="20"/>
      <c r="D6311" s="20"/>
    </row>
    <row r="6312" spans="3:4">
      <c r="C6312" s="20"/>
      <c r="D6312" s="20"/>
    </row>
    <row r="6313" spans="3:4">
      <c r="C6313" s="20"/>
      <c r="D6313" s="20"/>
    </row>
    <row r="6314" spans="3:4">
      <c r="C6314" s="20"/>
      <c r="D6314" s="20"/>
    </row>
    <row r="6315" spans="3:4">
      <c r="C6315" s="20"/>
      <c r="D6315" s="20"/>
    </row>
    <row r="6316" spans="3:4">
      <c r="C6316" s="20"/>
      <c r="D6316" s="20"/>
    </row>
    <row r="6317" spans="3:4">
      <c r="C6317" s="20"/>
      <c r="D6317" s="20"/>
    </row>
    <row r="6318" spans="3:4">
      <c r="C6318" s="20"/>
      <c r="D6318" s="20"/>
    </row>
    <row r="6319" spans="3:4">
      <c r="C6319" s="20"/>
      <c r="D6319" s="20"/>
    </row>
    <row r="6320" spans="3:4">
      <c r="C6320" s="20"/>
      <c r="D6320" s="20"/>
    </row>
    <row r="6321" spans="3:4">
      <c r="C6321" s="20"/>
      <c r="D6321" s="20"/>
    </row>
    <row r="6322" spans="3:4">
      <c r="C6322" s="20"/>
      <c r="D6322" s="20"/>
    </row>
    <row r="6323" spans="3:4">
      <c r="C6323" s="20"/>
      <c r="D6323" s="20"/>
    </row>
    <row r="6324" spans="3:4">
      <c r="C6324" s="20"/>
      <c r="D6324" s="20"/>
    </row>
    <row r="6325" spans="3:4">
      <c r="C6325" s="20"/>
      <c r="D6325" s="20"/>
    </row>
    <row r="6326" spans="3:4">
      <c r="C6326" s="20"/>
      <c r="D6326" s="20"/>
    </row>
    <row r="6327" spans="3:4">
      <c r="C6327" s="20"/>
      <c r="D6327" s="20"/>
    </row>
    <row r="6328" spans="3:4">
      <c r="C6328" s="20"/>
      <c r="D6328" s="20"/>
    </row>
    <row r="6329" spans="3:4">
      <c r="C6329" s="20"/>
      <c r="D6329" s="20"/>
    </row>
    <row r="6330" spans="3:4">
      <c r="C6330" s="20"/>
      <c r="D6330" s="20"/>
    </row>
    <row r="6331" spans="3:4">
      <c r="C6331" s="20"/>
      <c r="D6331" s="20"/>
    </row>
    <row r="6332" spans="3:4">
      <c r="C6332" s="20"/>
      <c r="D6332" s="20"/>
    </row>
    <row r="6333" spans="3:4">
      <c r="C6333" s="20"/>
      <c r="D6333" s="20"/>
    </row>
    <row r="6334" spans="3:4">
      <c r="C6334" s="20"/>
      <c r="D6334" s="20"/>
    </row>
    <row r="6335" spans="3:4">
      <c r="C6335" s="20"/>
      <c r="D6335" s="20"/>
    </row>
    <row r="6336" spans="3:4">
      <c r="C6336" s="20"/>
      <c r="D6336" s="20"/>
    </row>
    <row r="6337" spans="3:4">
      <c r="C6337" s="20"/>
      <c r="D6337" s="20"/>
    </row>
    <row r="6338" spans="3:4">
      <c r="C6338" s="20"/>
      <c r="D6338" s="20"/>
    </row>
    <row r="6339" spans="3:4">
      <c r="C6339" s="20"/>
      <c r="D6339" s="20"/>
    </row>
    <row r="6340" spans="3:4">
      <c r="C6340" s="20"/>
      <c r="D6340" s="20"/>
    </row>
    <row r="6341" spans="3:4">
      <c r="C6341" s="20"/>
      <c r="D6341" s="20"/>
    </row>
    <row r="6342" spans="3:4">
      <c r="C6342" s="20"/>
      <c r="D6342" s="20"/>
    </row>
    <row r="6343" spans="3:4">
      <c r="C6343" s="20"/>
      <c r="D6343" s="20"/>
    </row>
    <row r="6344" spans="3:4">
      <c r="C6344" s="20"/>
      <c r="D6344" s="20"/>
    </row>
    <row r="6345" spans="3:4">
      <c r="C6345" s="20"/>
      <c r="D6345" s="20"/>
    </row>
    <row r="6346" spans="3:4">
      <c r="C6346" s="20"/>
      <c r="D6346" s="20"/>
    </row>
    <row r="6347" spans="3:4">
      <c r="C6347" s="20"/>
      <c r="D6347" s="20"/>
    </row>
    <row r="6348" spans="3:4">
      <c r="C6348" s="20"/>
      <c r="D6348" s="20"/>
    </row>
    <row r="6349" spans="3:4">
      <c r="C6349" s="20"/>
      <c r="D6349" s="20"/>
    </row>
    <row r="6350" spans="3:4">
      <c r="C6350" s="20"/>
      <c r="D6350" s="20"/>
    </row>
    <row r="6351" spans="3:4">
      <c r="C6351" s="20"/>
      <c r="D6351" s="20"/>
    </row>
    <row r="6352" spans="3:4">
      <c r="C6352" s="20"/>
      <c r="D6352" s="20"/>
    </row>
    <row r="6353" spans="3:4">
      <c r="C6353" s="20"/>
      <c r="D6353" s="20"/>
    </row>
    <row r="6354" spans="3:4">
      <c r="C6354" s="20"/>
      <c r="D6354" s="20"/>
    </row>
    <row r="6355" spans="3:4">
      <c r="C6355" s="20"/>
      <c r="D6355" s="20"/>
    </row>
    <row r="6356" spans="3:4">
      <c r="C6356" s="20"/>
      <c r="D6356" s="20"/>
    </row>
    <row r="6357" spans="3:4">
      <c r="C6357" s="20"/>
      <c r="D6357" s="20"/>
    </row>
    <row r="6358" spans="3:4">
      <c r="C6358" s="20"/>
      <c r="D6358" s="20"/>
    </row>
    <row r="6359" spans="3:4">
      <c r="C6359" s="20"/>
      <c r="D6359" s="20"/>
    </row>
    <row r="6360" spans="3:4">
      <c r="C6360" s="20"/>
      <c r="D6360" s="20"/>
    </row>
    <row r="6361" spans="3:4">
      <c r="C6361" s="20"/>
      <c r="D6361" s="20"/>
    </row>
    <row r="6362" spans="3:4">
      <c r="C6362" s="20"/>
      <c r="D6362" s="20"/>
    </row>
    <row r="6363" spans="3:4">
      <c r="C6363" s="20"/>
      <c r="D6363" s="20"/>
    </row>
    <row r="6364" spans="3:4">
      <c r="C6364" s="20"/>
      <c r="D6364" s="20"/>
    </row>
    <row r="6365" spans="3:4">
      <c r="C6365" s="20"/>
      <c r="D6365" s="20"/>
    </row>
    <row r="6366" spans="3:4">
      <c r="C6366" s="20"/>
      <c r="D6366" s="20"/>
    </row>
    <row r="6367" spans="3:4">
      <c r="C6367" s="20"/>
      <c r="D6367" s="20"/>
    </row>
    <row r="6368" spans="3:4">
      <c r="C6368" s="20"/>
      <c r="D6368" s="20"/>
    </row>
    <row r="6369" spans="3:4">
      <c r="C6369" s="20"/>
      <c r="D6369" s="20"/>
    </row>
    <row r="6370" spans="3:4">
      <c r="C6370" s="20"/>
      <c r="D6370" s="20"/>
    </row>
    <row r="6371" spans="3:4">
      <c r="C6371" s="20"/>
      <c r="D6371" s="20"/>
    </row>
    <row r="6372" spans="3:4">
      <c r="C6372" s="20"/>
      <c r="D6372" s="20"/>
    </row>
    <row r="6373" spans="3:4">
      <c r="C6373" s="20"/>
      <c r="D6373" s="20"/>
    </row>
    <row r="6374" spans="3:4">
      <c r="C6374" s="20"/>
      <c r="D6374" s="20"/>
    </row>
    <row r="6375" spans="3:4">
      <c r="C6375" s="20"/>
      <c r="D6375" s="20"/>
    </row>
    <row r="6376" spans="3:4">
      <c r="C6376" s="20"/>
      <c r="D6376" s="20"/>
    </row>
    <row r="6377" spans="3:4">
      <c r="C6377" s="20"/>
      <c r="D6377" s="20"/>
    </row>
    <row r="6378" spans="3:4">
      <c r="C6378" s="20"/>
      <c r="D6378" s="20"/>
    </row>
    <row r="6379" spans="3:4">
      <c r="C6379" s="20"/>
      <c r="D6379" s="20"/>
    </row>
    <row r="6380" spans="3:4">
      <c r="C6380" s="20"/>
      <c r="D6380" s="20"/>
    </row>
    <row r="6381" spans="3:4">
      <c r="C6381" s="20"/>
      <c r="D6381" s="20"/>
    </row>
    <row r="6382" spans="3:4">
      <c r="C6382" s="20"/>
      <c r="D6382" s="20"/>
    </row>
    <row r="6383" spans="3:4">
      <c r="C6383" s="20"/>
      <c r="D6383" s="20"/>
    </row>
    <row r="6384" spans="3:4">
      <c r="C6384" s="20"/>
      <c r="D6384" s="20"/>
    </row>
    <row r="6385" spans="3:4">
      <c r="C6385" s="20"/>
      <c r="D6385" s="20"/>
    </row>
    <row r="6386" spans="3:4">
      <c r="C6386" s="20"/>
      <c r="D6386" s="20"/>
    </row>
    <row r="6387" spans="3:4">
      <c r="C6387" s="20"/>
      <c r="D6387" s="20"/>
    </row>
    <row r="6388" spans="3:4">
      <c r="C6388" s="20"/>
      <c r="D6388" s="20"/>
    </row>
    <row r="6389" spans="3:4">
      <c r="C6389" s="20"/>
      <c r="D6389" s="20"/>
    </row>
    <row r="6390" spans="3:4">
      <c r="C6390" s="20"/>
      <c r="D6390" s="20"/>
    </row>
    <row r="6391" spans="3:4">
      <c r="C6391" s="20"/>
      <c r="D6391" s="20"/>
    </row>
    <row r="6392" spans="3:4">
      <c r="C6392" s="20"/>
      <c r="D6392" s="20"/>
    </row>
    <row r="6393" spans="3:4">
      <c r="C6393" s="20"/>
      <c r="D6393" s="20"/>
    </row>
    <row r="6394" spans="3:4">
      <c r="C6394" s="20"/>
      <c r="D6394" s="20"/>
    </row>
    <row r="6395" spans="3:4">
      <c r="C6395" s="20"/>
      <c r="D6395" s="20"/>
    </row>
    <row r="6396" spans="3:4">
      <c r="C6396" s="20"/>
      <c r="D6396" s="20"/>
    </row>
    <row r="6397" spans="3:4">
      <c r="C6397" s="20"/>
      <c r="D6397" s="20"/>
    </row>
    <row r="6398" spans="3:4">
      <c r="C6398" s="20"/>
      <c r="D6398" s="20"/>
    </row>
    <row r="6399" spans="3:4">
      <c r="C6399" s="20"/>
      <c r="D6399" s="20"/>
    </row>
    <row r="6400" spans="3:4">
      <c r="C6400" s="20"/>
      <c r="D6400" s="20"/>
    </row>
    <row r="6401" spans="3:4">
      <c r="C6401" s="20"/>
      <c r="D6401" s="20"/>
    </row>
    <row r="6402" spans="3:4">
      <c r="C6402" s="20"/>
      <c r="D6402" s="20"/>
    </row>
    <row r="6403" spans="3:4">
      <c r="C6403" s="20"/>
      <c r="D6403" s="20"/>
    </row>
    <row r="6404" spans="3:4">
      <c r="C6404" s="20"/>
      <c r="D6404" s="20"/>
    </row>
    <row r="6405" spans="3:4">
      <c r="C6405" s="20"/>
      <c r="D6405" s="20"/>
    </row>
    <row r="6406" spans="3:4">
      <c r="C6406" s="20"/>
      <c r="D6406" s="20"/>
    </row>
    <row r="6407" spans="3:4">
      <c r="C6407" s="20"/>
      <c r="D6407" s="20"/>
    </row>
    <row r="6408" spans="3:4">
      <c r="C6408" s="20"/>
      <c r="D6408" s="20"/>
    </row>
    <row r="6409" spans="3:4">
      <c r="C6409" s="20"/>
      <c r="D6409" s="20"/>
    </row>
    <row r="6410" spans="3:4">
      <c r="C6410" s="20"/>
      <c r="D6410" s="20"/>
    </row>
    <row r="6411" spans="3:4">
      <c r="C6411" s="20"/>
      <c r="D6411" s="20"/>
    </row>
    <row r="6412" spans="3:4">
      <c r="C6412" s="20"/>
      <c r="D6412" s="20"/>
    </row>
    <row r="6413" spans="3:4">
      <c r="C6413" s="20"/>
      <c r="D6413" s="20"/>
    </row>
    <row r="6414" spans="3:4">
      <c r="C6414" s="20"/>
      <c r="D6414" s="20"/>
    </row>
    <row r="6415" spans="3:4">
      <c r="C6415" s="20"/>
      <c r="D6415" s="20"/>
    </row>
    <row r="6416" spans="3:4">
      <c r="C6416" s="20"/>
      <c r="D6416" s="20"/>
    </row>
    <row r="6417" spans="3:4">
      <c r="C6417" s="20"/>
      <c r="D6417" s="20"/>
    </row>
    <row r="6418" spans="3:4">
      <c r="C6418" s="20"/>
      <c r="D6418" s="20"/>
    </row>
    <row r="6419" spans="3:4">
      <c r="C6419" s="20"/>
      <c r="D6419" s="20"/>
    </row>
    <row r="6420" spans="3:4">
      <c r="C6420" s="20"/>
      <c r="D6420" s="20"/>
    </row>
    <row r="6421" spans="3:4">
      <c r="C6421" s="20"/>
      <c r="D6421" s="20"/>
    </row>
    <row r="6422" spans="3:4">
      <c r="C6422" s="20"/>
      <c r="D6422" s="20"/>
    </row>
    <row r="6423" spans="3:4">
      <c r="C6423" s="20"/>
      <c r="D6423" s="20"/>
    </row>
    <row r="6424" spans="3:4">
      <c r="C6424" s="20"/>
      <c r="D6424" s="20"/>
    </row>
    <row r="6425" spans="3:4">
      <c r="C6425" s="20"/>
      <c r="D6425" s="20"/>
    </row>
    <row r="6426" spans="3:4">
      <c r="C6426" s="20"/>
      <c r="D6426" s="20"/>
    </row>
    <row r="6427" spans="3:4">
      <c r="C6427" s="20"/>
      <c r="D6427" s="20"/>
    </row>
    <row r="6428" spans="3:4">
      <c r="C6428" s="20"/>
      <c r="D6428" s="20"/>
    </row>
    <row r="6429" spans="3:4">
      <c r="C6429" s="20"/>
      <c r="D6429" s="20"/>
    </row>
    <row r="6430" spans="3:4">
      <c r="C6430" s="20"/>
      <c r="D6430" s="20"/>
    </row>
    <row r="6431" spans="3:4">
      <c r="C6431" s="20"/>
      <c r="D6431" s="20"/>
    </row>
    <row r="6432" spans="3:4">
      <c r="C6432" s="20"/>
      <c r="D6432" s="20"/>
    </row>
    <row r="6433" spans="3:4">
      <c r="C6433" s="20"/>
      <c r="D6433" s="20"/>
    </row>
    <row r="6434" spans="3:4">
      <c r="C6434" s="20"/>
      <c r="D6434" s="20"/>
    </row>
    <row r="6435" spans="3:4">
      <c r="C6435" s="20"/>
      <c r="D6435" s="20"/>
    </row>
    <row r="6436" spans="3:4">
      <c r="C6436" s="20"/>
      <c r="D6436" s="20"/>
    </row>
    <row r="6437" spans="3:4">
      <c r="C6437" s="20"/>
      <c r="D6437" s="20"/>
    </row>
    <row r="6438" spans="3:4">
      <c r="C6438" s="20"/>
      <c r="D6438" s="20"/>
    </row>
    <row r="6439" spans="3:4">
      <c r="C6439" s="20"/>
      <c r="D6439" s="20"/>
    </row>
    <row r="6440" spans="3:4">
      <c r="C6440" s="20"/>
      <c r="D6440" s="20"/>
    </row>
    <row r="6441" spans="3:4">
      <c r="C6441" s="20"/>
      <c r="D6441" s="20"/>
    </row>
    <row r="6442" spans="3:4">
      <c r="C6442" s="20"/>
      <c r="D6442" s="20"/>
    </row>
    <row r="6443" spans="3:4">
      <c r="C6443" s="20"/>
      <c r="D6443" s="20"/>
    </row>
    <row r="6444" spans="3:4">
      <c r="C6444" s="20"/>
      <c r="D6444" s="20"/>
    </row>
    <row r="6445" spans="3:4">
      <c r="C6445" s="20"/>
      <c r="D6445" s="20"/>
    </row>
    <row r="6446" spans="3:4">
      <c r="C6446" s="20"/>
      <c r="D6446" s="20"/>
    </row>
    <row r="6447" spans="3:4">
      <c r="C6447" s="20"/>
      <c r="D6447" s="20"/>
    </row>
    <row r="6448" spans="3:4">
      <c r="C6448" s="20"/>
      <c r="D6448" s="20"/>
    </row>
    <row r="6449" spans="3:4">
      <c r="C6449" s="20"/>
      <c r="D6449" s="20"/>
    </row>
    <row r="6450" spans="3:4">
      <c r="C6450" s="20"/>
      <c r="D6450" s="20"/>
    </row>
    <row r="6451" spans="3:4">
      <c r="C6451" s="20"/>
      <c r="D6451" s="20"/>
    </row>
    <row r="6452" spans="3:4">
      <c r="C6452" s="20"/>
      <c r="D6452" s="20"/>
    </row>
    <row r="6453" spans="3:4">
      <c r="C6453" s="20"/>
      <c r="D6453" s="20"/>
    </row>
    <row r="6454" spans="3:4">
      <c r="C6454" s="20"/>
      <c r="D6454" s="20"/>
    </row>
    <row r="6455" spans="3:4">
      <c r="C6455" s="20"/>
      <c r="D6455" s="20"/>
    </row>
    <row r="6456" spans="3:4">
      <c r="C6456" s="20"/>
      <c r="D6456" s="20"/>
    </row>
    <row r="6457" spans="3:4">
      <c r="C6457" s="20"/>
      <c r="D6457" s="20"/>
    </row>
    <row r="6458" spans="3:4">
      <c r="C6458" s="20"/>
      <c r="D6458" s="20"/>
    </row>
    <row r="6459" spans="3:4">
      <c r="C6459" s="20"/>
      <c r="D6459" s="20"/>
    </row>
    <row r="6460" spans="3:4">
      <c r="C6460" s="20"/>
      <c r="D6460" s="20"/>
    </row>
    <row r="6461" spans="3:4">
      <c r="C6461" s="20"/>
      <c r="D6461" s="20"/>
    </row>
    <row r="6462" spans="3:4">
      <c r="C6462" s="20"/>
      <c r="D6462" s="20"/>
    </row>
    <row r="6463" spans="3:4">
      <c r="C6463" s="20"/>
      <c r="D6463" s="20"/>
    </row>
    <row r="6464" spans="3:4">
      <c r="C6464" s="20"/>
      <c r="D6464" s="20"/>
    </row>
    <row r="6465" spans="3:4">
      <c r="C6465" s="20"/>
      <c r="D6465" s="20"/>
    </row>
    <row r="6466" spans="3:4">
      <c r="C6466" s="20"/>
      <c r="D6466" s="20"/>
    </row>
    <row r="6467" spans="3:4">
      <c r="C6467" s="20"/>
      <c r="D6467" s="20"/>
    </row>
    <row r="6468" spans="3:4">
      <c r="C6468" s="20"/>
      <c r="D6468" s="20"/>
    </row>
    <row r="6469" spans="3:4">
      <c r="C6469" s="20"/>
      <c r="D6469" s="20"/>
    </row>
    <row r="6470" spans="3:4">
      <c r="C6470" s="20"/>
      <c r="D6470" s="20"/>
    </row>
    <row r="6471" spans="3:4">
      <c r="C6471" s="20"/>
      <c r="D6471" s="20"/>
    </row>
    <row r="6472" spans="3:4">
      <c r="C6472" s="20"/>
      <c r="D6472" s="20"/>
    </row>
    <row r="6473" spans="3:4">
      <c r="C6473" s="20"/>
      <c r="D6473" s="20"/>
    </row>
    <row r="6474" spans="3:4">
      <c r="C6474" s="20"/>
      <c r="D6474" s="20"/>
    </row>
    <row r="6475" spans="3:4">
      <c r="C6475" s="20"/>
      <c r="D6475" s="20"/>
    </row>
    <row r="6476" spans="3:4">
      <c r="C6476" s="20"/>
      <c r="D6476" s="20"/>
    </row>
    <row r="6477" spans="3:4">
      <c r="C6477" s="20"/>
      <c r="D6477" s="20"/>
    </row>
    <row r="6478" spans="3:4">
      <c r="C6478" s="20"/>
      <c r="D6478" s="20"/>
    </row>
    <row r="6479" spans="3:4">
      <c r="C6479" s="20"/>
      <c r="D6479" s="20"/>
    </row>
    <row r="6480" spans="3:4">
      <c r="C6480" s="20"/>
      <c r="D6480" s="20"/>
    </row>
    <row r="6481" spans="3:4">
      <c r="C6481" s="20"/>
      <c r="D6481" s="20"/>
    </row>
    <row r="6482" spans="3:4">
      <c r="C6482" s="20"/>
      <c r="D6482" s="20"/>
    </row>
    <row r="6483" spans="3:4">
      <c r="C6483" s="20"/>
      <c r="D6483" s="20"/>
    </row>
    <row r="6484" spans="3:4">
      <c r="C6484" s="20"/>
      <c r="D6484" s="20"/>
    </row>
    <row r="6485" spans="3:4">
      <c r="C6485" s="20"/>
      <c r="D6485" s="20"/>
    </row>
    <row r="6486" spans="3:4">
      <c r="C6486" s="20"/>
      <c r="D6486" s="20"/>
    </row>
    <row r="6487" spans="3:4">
      <c r="C6487" s="20"/>
      <c r="D6487" s="20"/>
    </row>
    <row r="6488" spans="3:4">
      <c r="C6488" s="20"/>
      <c r="D6488" s="20"/>
    </row>
    <row r="6489" spans="3:4">
      <c r="C6489" s="20"/>
      <c r="D6489" s="20"/>
    </row>
    <row r="6490" spans="3:4">
      <c r="C6490" s="20"/>
      <c r="D6490" s="20"/>
    </row>
    <row r="6491" spans="3:4">
      <c r="C6491" s="20"/>
      <c r="D6491" s="20"/>
    </row>
    <row r="6492" spans="3:4">
      <c r="C6492" s="20"/>
      <c r="D6492" s="20"/>
    </row>
    <row r="6493" spans="3:4">
      <c r="C6493" s="20"/>
      <c r="D6493" s="20"/>
    </row>
    <row r="6494" spans="3:4">
      <c r="C6494" s="20"/>
      <c r="D6494" s="20"/>
    </row>
    <row r="6495" spans="3:4">
      <c r="C6495" s="20"/>
      <c r="D6495" s="20"/>
    </row>
    <row r="6496" spans="3:4">
      <c r="C6496" s="20"/>
      <c r="D6496" s="20"/>
    </row>
    <row r="6497" spans="3:4">
      <c r="C6497" s="20"/>
      <c r="D6497" s="20"/>
    </row>
    <row r="6498" spans="3:4">
      <c r="C6498" s="20"/>
      <c r="D6498" s="20"/>
    </row>
    <row r="6499" spans="3:4">
      <c r="C6499" s="20"/>
      <c r="D6499" s="20"/>
    </row>
    <row r="6500" spans="3:4">
      <c r="C6500" s="20"/>
      <c r="D6500" s="20"/>
    </row>
    <row r="6501" spans="3:4">
      <c r="C6501" s="20"/>
      <c r="D6501" s="20"/>
    </row>
    <row r="6502" spans="3:4">
      <c r="C6502" s="20"/>
      <c r="D6502" s="20"/>
    </row>
    <row r="6503" spans="3:4">
      <c r="C6503" s="20"/>
      <c r="D6503" s="20"/>
    </row>
    <row r="6504" spans="3:4">
      <c r="C6504" s="20"/>
      <c r="D6504" s="20"/>
    </row>
    <row r="6505" spans="3:4">
      <c r="C6505" s="20"/>
      <c r="D6505" s="20"/>
    </row>
    <row r="6506" spans="3:4">
      <c r="C6506" s="20"/>
      <c r="D6506" s="20"/>
    </row>
    <row r="6507" spans="3:4">
      <c r="C6507" s="20"/>
      <c r="D6507" s="20"/>
    </row>
    <row r="6508" spans="3:4">
      <c r="C6508" s="20"/>
      <c r="D6508" s="20"/>
    </row>
    <row r="6509" spans="3:4">
      <c r="C6509" s="20"/>
      <c r="D6509" s="20"/>
    </row>
    <row r="6510" spans="3:4">
      <c r="C6510" s="20"/>
      <c r="D6510" s="20"/>
    </row>
    <row r="6511" spans="3:4">
      <c r="C6511" s="20"/>
      <c r="D6511" s="20"/>
    </row>
    <row r="6512" spans="3:4">
      <c r="C6512" s="20"/>
      <c r="D6512" s="20"/>
    </row>
    <row r="6513" spans="3:4">
      <c r="C6513" s="20"/>
      <c r="D6513" s="20"/>
    </row>
    <row r="6514" spans="3:4">
      <c r="C6514" s="20"/>
      <c r="D6514" s="20"/>
    </row>
    <row r="6515" spans="3:4">
      <c r="C6515" s="20"/>
      <c r="D6515" s="20"/>
    </row>
    <row r="6516" spans="3:4">
      <c r="C6516" s="20"/>
      <c r="D6516" s="20"/>
    </row>
    <row r="6517" spans="3:4">
      <c r="C6517" s="20"/>
      <c r="D6517" s="20"/>
    </row>
    <row r="6518" spans="3:4">
      <c r="C6518" s="20"/>
      <c r="D6518" s="20"/>
    </row>
    <row r="6519" spans="3:4">
      <c r="C6519" s="20"/>
      <c r="D6519" s="20"/>
    </row>
    <row r="6520" spans="3:4">
      <c r="C6520" s="20"/>
      <c r="D6520" s="20"/>
    </row>
    <row r="6521" spans="3:4">
      <c r="C6521" s="20"/>
      <c r="D6521" s="20"/>
    </row>
    <row r="6522" spans="3:4">
      <c r="C6522" s="20"/>
      <c r="D6522" s="20"/>
    </row>
    <row r="6523" spans="3:4">
      <c r="C6523" s="20"/>
      <c r="D6523" s="20"/>
    </row>
    <row r="6524" spans="3:4">
      <c r="C6524" s="20"/>
      <c r="D6524" s="20"/>
    </row>
    <row r="6525" spans="3:4">
      <c r="C6525" s="20"/>
      <c r="D6525" s="20"/>
    </row>
    <row r="6526" spans="3:4">
      <c r="C6526" s="20"/>
      <c r="D6526" s="20"/>
    </row>
    <row r="6527" spans="3:4">
      <c r="C6527" s="20"/>
      <c r="D6527" s="20"/>
    </row>
    <row r="6528" spans="3:4">
      <c r="C6528" s="20"/>
      <c r="D6528" s="20"/>
    </row>
    <row r="6529" spans="3:4">
      <c r="C6529" s="20"/>
      <c r="D6529" s="20"/>
    </row>
    <row r="6530" spans="3:4">
      <c r="C6530" s="20"/>
      <c r="D6530" s="20"/>
    </row>
    <row r="6531" spans="3:4">
      <c r="C6531" s="20"/>
      <c r="D6531" s="20"/>
    </row>
    <row r="6532" spans="3:4">
      <c r="C6532" s="20"/>
      <c r="D6532" s="20"/>
    </row>
    <row r="6533" spans="3:4">
      <c r="C6533" s="20"/>
      <c r="D6533" s="20"/>
    </row>
    <row r="6534" spans="3:4">
      <c r="C6534" s="20"/>
      <c r="D6534" s="20"/>
    </row>
    <row r="6535" spans="3:4">
      <c r="C6535" s="20"/>
      <c r="D6535" s="20"/>
    </row>
    <row r="6536" spans="3:4">
      <c r="C6536" s="20"/>
      <c r="D6536" s="20"/>
    </row>
    <row r="6537" spans="3:4">
      <c r="C6537" s="20"/>
      <c r="D6537" s="20"/>
    </row>
    <row r="6538" spans="3:4">
      <c r="C6538" s="20"/>
      <c r="D6538" s="20"/>
    </row>
    <row r="6539" spans="3:4">
      <c r="C6539" s="20"/>
      <c r="D6539" s="20"/>
    </row>
    <row r="6540" spans="3:4">
      <c r="C6540" s="20"/>
      <c r="D6540" s="20"/>
    </row>
    <row r="6541" spans="3:4">
      <c r="C6541" s="20"/>
      <c r="D6541" s="20"/>
    </row>
    <row r="6542" spans="3:4">
      <c r="C6542" s="20"/>
      <c r="D6542" s="20"/>
    </row>
    <row r="6543" spans="3:4">
      <c r="C6543" s="20"/>
      <c r="D6543" s="20"/>
    </row>
    <row r="6544" spans="3:4">
      <c r="C6544" s="20"/>
      <c r="D6544" s="20"/>
    </row>
    <row r="6545" spans="3:4">
      <c r="C6545" s="20"/>
      <c r="D6545" s="20"/>
    </row>
    <row r="6546" spans="3:4">
      <c r="C6546" s="20"/>
      <c r="D6546" s="20"/>
    </row>
    <row r="6547" spans="3:4">
      <c r="C6547" s="20"/>
      <c r="D6547" s="20"/>
    </row>
    <row r="6548" spans="3:4">
      <c r="C6548" s="20"/>
      <c r="D6548" s="20"/>
    </row>
    <row r="6549" spans="3:4">
      <c r="C6549" s="20"/>
      <c r="D6549" s="20"/>
    </row>
    <row r="6550" spans="3:4">
      <c r="C6550" s="20"/>
      <c r="D6550" s="20"/>
    </row>
    <row r="6551" spans="3:4">
      <c r="C6551" s="20"/>
      <c r="D6551" s="20"/>
    </row>
    <row r="6552" spans="3:4">
      <c r="C6552" s="20"/>
      <c r="D6552" s="20"/>
    </row>
    <row r="6553" spans="3:4">
      <c r="C6553" s="20"/>
      <c r="D6553" s="20"/>
    </row>
    <row r="6554" spans="3:4">
      <c r="C6554" s="20"/>
      <c r="D6554" s="20"/>
    </row>
    <row r="6555" spans="3:4">
      <c r="C6555" s="20"/>
      <c r="D6555" s="20"/>
    </row>
    <row r="6556" spans="3:4">
      <c r="C6556" s="20"/>
      <c r="D6556" s="20"/>
    </row>
    <row r="6557" spans="3:4">
      <c r="C6557" s="20"/>
      <c r="D6557" s="20"/>
    </row>
    <row r="6558" spans="3:4">
      <c r="C6558" s="20"/>
      <c r="D6558" s="20"/>
    </row>
    <row r="6559" spans="3:4">
      <c r="C6559" s="20"/>
      <c r="D6559" s="20"/>
    </row>
    <row r="6560" spans="3:4">
      <c r="C6560" s="20"/>
      <c r="D6560" s="20"/>
    </row>
    <row r="6561" spans="3:4">
      <c r="C6561" s="20"/>
      <c r="D6561" s="20"/>
    </row>
    <row r="6562" spans="3:4">
      <c r="C6562" s="20"/>
      <c r="D6562" s="20"/>
    </row>
    <row r="6563" spans="3:4">
      <c r="C6563" s="20"/>
      <c r="D6563" s="20"/>
    </row>
    <row r="6564" spans="3:4">
      <c r="C6564" s="20"/>
      <c r="D6564" s="20"/>
    </row>
    <row r="6565" spans="3:4">
      <c r="C6565" s="20"/>
      <c r="D6565" s="20"/>
    </row>
    <row r="6566" spans="3:4">
      <c r="C6566" s="20"/>
      <c r="D6566" s="20"/>
    </row>
    <row r="6567" spans="3:4">
      <c r="C6567" s="20"/>
      <c r="D6567" s="20"/>
    </row>
    <row r="6568" spans="3:4">
      <c r="C6568" s="20"/>
      <c r="D6568" s="20"/>
    </row>
    <row r="6569" spans="3:4">
      <c r="C6569" s="20"/>
      <c r="D6569" s="20"/>
    </row>
    <row r="6570" spans="3:4">
      <c r="C6570" s="20"/>
      <c r="D6570" s="20"/>
    </row>
    <row r="6571" spans="3:4">
      <c r="C6571" s="20"/>
      <c r="D6571" s="20"/>
    </row>
    <row r="6572" spans="3:4">
      <c r="C6572" s="20"/>
      <c r="D6572" s="20"/>
    </row>
    <row r="6573" spans="3:4">
      <c r="C6573" s="20"/>
      <c r="D6573" s="20"/>
    </row>
    <row r="6574" spans="3:4">
      <c r="C6574" s="20"/>
      <c r="D6574" s="20"/>
    </row>
    <row r="6575" spans="3:4">
      <c r="C6575" s="20"/>
      <c r="D6575" s="20"/>
    </row>
    <row r="6576" spans="3:4">
      <c r="C6576" s="20"/>
      <c r="D6576" s="20"/>
    </row>
    <row r="6577" spans="3:4">
      <c r="C6577" s="20"/>
      <c r="D6577" s="20"/>
    </row>
    <row r="6578" spans="3:4">
      <c r="C6578" s="20"/>
      <c r="D6578" s="20"/>
    </row>
    <row r="6579" spans="3:4">
      <c r="C6579" s="20"/>
      <c r="D6579" s="20"/>
    </row>
    <row r="6580" spans="3:4">
      <c r="C6580" s="20"/>
      <c r="D6580" s="20"/>
    </row>
    <row r="6581" spans="3:4">
      <c r="C6581" s="20"/>
      <c r="D6581" s="20"/>
    </row>
    <row r="6582" spans="3:4">
      <c r="C6582" s="20"/>
      <c r="D6582" s="20"/>
    </row>
    <row r="6583" spans="3:4">
      <c r="C6583" s="20"/>
      <c r="D6583" s="20"/>
    </row>
    <row r="6584" spans="3:4">
      <c r="C6584" s="20"/>
      <c r="D6584" s="20"/>
    </row>
    <row r="6585" spans="3:4">
      <c r="C6585" s="20"/>
      <c r="D6585" s="20"/>
    </row>
    <row r="6586" spans="3:4">
      <c r="C6586" s="20"/>
      <c r="D6586" s="20"/>
    </row>
    <row r="6587" spans="3:4">
      <c r="C6587" s="20"/>
      <c r="D6587" s="20"/>
    </row>
    <row r="6588" spans="3:4">
      <c r="C6588" s="20"/>
      <c r="D6588" s="20"/>
    </row>
    <row r="6589" spans="3:4">
      <c r="C6589" s="20"/>
      <c r="D6589" s="20"/>
    </row>
    <row r="6590" spans="3:4">
      <c r="C6590" s="20"/>
      <c r="D6590" s="20"/>
    </row>
    <row r="6591" spans="3:4">
      <c r="C6591" s="20"/>
      <c r="D6591" s="20"/>
    </row>
    <row r="6592" spans="3:4">
      <c r="C6592" s="20"/>
      <c r="D6592" s="20"/>
    </row>
    <row r="6593" spans="3:4">
      <c r="C6593" s="20"/>
      <c r="D6593" s="20"/>
    </row>
    <row r="6594" spans="3:4">
      <c r="C6594" s="20"/>
      <c r="D6594" s="20"/>
    </row>
    <row r="6595" spans="3:4">
      <c r="C6595" s="20"/>
      <c r="D6595" s="20"/>
    </row>
    <row r="6596" spans="3:4">
      <c r="C6596" s="20"/>
      <c r="D6596" s="20"/>
    </row>
    <row r="6597" spans="3:4">
      <c r="C6597" s="20"/>
      <c r="D6597" s="20"/>
    </row>
    <row r="6598" spans="3:4">
      <c r="C6598" s="20"/>
      <c r="D6598" s="20"/>
    </row>
    <row r="6599" spans="3:4">
      <c r="C6599" s="20"/>
      <c r="D6599" s="20"/>
    </row>
    <row r="6600" spans="3:4">
      <c r="C6600" s="20"/>
      <c r="D6600" s="20"/>
    </row>
    <row r="6601" spans="3:4">
      <c r="C6601" s="20"/>
      <c r="D6601" s="20"/>
    </row>
    <row r="6602" spans="3:4">
      <c r="C6602" s="20"/>
      <c r="D6602" s="20"/>
    </row>
    <row r="6603" spans="3:4">
      <c r="C6603" s="20"/>
      <c r="D6603" s="20"/>
    </row>
    <row r="6604" spans="3:4">
      <c r="C6604" s="20"/>
      <c r="D6604" s="20"/>
    </row>
    <row r="6605" spans="3:4">
      <c r="C6605" s="20"/>
      <c r="D6605" s="20"/>
    </row>
    <row r="6606" spans="3:4">
      <c r="C6606" s="20"/>
      <c r="D6606" s="20"/>
    </row>
    <row r="6607" spans="3:4">
      <c r="C6607" s="20"/>
      <c r="D6607" s="20"/>
    </row>
    <row r="6608" spans="3:4">
      <c r="C6608" s="20"/>
      <c r="D6608" s="20"/>
    </row>
    <row r="6609" spans="3:4">
      <c r="C6609" s="20"/>
      <c r="D6609" s="20"/>
    </row>
    <row r="6610" spans="3:4">
      <c r="C6610" s="20"/>
      <c r="D6610" s="20"/>
    </row>
    <row r="6611" spans="3:4">
      <c r="C6611" s="20"/>
      <c r="D6611" s="20"/>
    </row>
    <row r="6612" spans="3:4">
      <c r="C6612" s="20"/>
      <c r="D6612" s="20"/>
    </row>
    <row r="6613" spans="3:4">
      <c r="C6613" s="20"/>
      <c r="D6613" s="20"/>
    </row>
    <row r="6614" spans="3:4">
      <c r="C6614" s="20"/>
      <c r="D6614" s="20"/>
    </row>
    <row r="6615" spans="3:4">
      <c r="C6615" s="20"/>
      <c r="D6615" s="20"/>
    </row>
    <row r="6616" spans="3:4">
      <c r="C6616" s="20"/>
      <c r="D6616" s="20"/>
    </row>
    <row r="6617" spans="3:4">
      <c r="C6617" s="20"/>
      <c r="D6617" s="20"/>
    </row>
    <row r="6618" spans="3:4">
      <c r="C6618" s="20"/>
      <c r="D6618" s="20"/>
    </row>
    <row r="6619" spans="3:4">
      <c r="C6619" s="20"/>
      <c r="D6619" s="20"/>
    </row>
    <row r="6620" spans="3:4">
      <c r="C6620" s="20"/>
      <c r="D6620" s="20"/>
    </row>
    <row r="6621" spans="3:4">
      <c r="C6621" s="20"/>
      <c r="D6621" s="20"/>
    </row>
    <row r="6622" spans="3:4">
      <c r="C6622" s="20"/>
      <c r="D6622" s="20"/>
    </row>
    <row r="6623" spans="3:4">
      <c r="C6623" s="20"/>
      <c r="D6623" s="20"/>
    </row>
    <row r="6624" spans="3:4">
      <c r="C6624" s="20"/>
      <c r="D6624" s="20"/>
    </row>
    <row r="6625" spans="3:4">
      <c r="C6625" s="20"/>
      <c r="D6625" s="20"/>
    </row>
    <row r="6626" spans="3:4">
      <c r="C6626" s="20"/>
      <c r="D6626" s="20"/>
    </row>
    <row r="6627" spans="3:4">
      <c r="C6627" s="20"/>
      <c r="D6627" s="20"/>
    </row>
    <row r="6628" spans="3:4">
      <c r="C6628" s="20"/>
      <c r="D6628" s="20"/>
    </row>
    <row r="6629" spans="3:4">
      <c r="C6629" s="20"/>
      <c r="D6629" s="20"/>
    </row>
    <row r="6630" spans="3:4">
      <c r="C6630" s="20"/>
      <c r="D6630" s="20"/>
    </row>
    <row r="6631" spans="3:4">
      <c r="C6631" s="20"/>
      <c r="D6631" s="20"/>
    </row>
    <row r="6632" spans="3:4">
      <c r="C6632" s="20"/>
      <c r="D6632" s="20"/>
    </row>
    <row r="6633" spans="3:4">
      <c r="C6633" s="20"/>
      <c r="D6633" s="20"/>
    </row>
    <row r="6634" spans="3:4">
      <c r="C6634" s="20"/>
      <c r="D6634" s="20"/>
    </row>
    <row r="6635" spans="3:4">
      <c r="C6635" s="20"/>
      <c r="D6635" s="20"/>
    </row>
    <row r="6636" spans="3:4">
      <c r="C6636" s="20"/>
      <c r="D6636" s="20"/>
    </row>
    <row r="6637" spans="3:4">
      <c r="C6637" s="20"/>
      <c r="D6637" s="20"/>
    </row>
    <row r="6638" spans="3:4">
      <c r="C6638" s="20"/>
      <c r="D6638" s="20"/>
    </row>
    <row r="6639" spans="3:4">
      <c r="C6639" s="20"/>
      <c r="D6639" s="20"/>
    </row>
    <row r="6640" spans="3:4">
      <c r="C6640" s="20"/>
      <c r="D6640" s="20"/>
    </row>
    <row r="6641" spans="3:4">
      <c r="C6641" s="20"/>
      <c r="D6641" s="20"/>
    </row>
    <row r="6642" spans="3:4">
      <c r="C6642" s="20"/>
      <c r="D6642" s="20"/>
    </row>
    <row r="6643" spans="3:4">
      <c r="C6643" s="20"/>
      <c r="D6643" s="20"/>
    </row>
    <row r="6644" spans="3:4">
      <c r="C6644" s="20"/>
      <c r="D6644" s="20"/>
    </row>
    <row r="6645" spans="3:4">
      <c r="C6645" s="20"/>
      <c r="D6645" s="20"/>
    </row>
    <row r="6646" spans="3:4">
      <c r="C6646" s="20"/>
      <c r="D6646" s="20"/>
    </row>
    <row r="6647" spans="3:4">
      <c r="C6647" s="20"/>
      <c r="D6647" s="20"/>
    </row>
    <row r="6648" spans="3:4">
      <c r="C6648" s="20"/>
      <c r="D6648" s="20"/>
    </row>
    <row r="6649" spans="3:4">
      <c r="C6649" s="20"/>
      <c r="D6649" s="20"/>
    </row>
    <row r="6650" spans="3:4">
      <c r="C6650" s="20"/>
      <c r="D6650" s="20"/>
    </row>
    <row r="6651" spans="3:4">
      <c r="C6651" s="20"/>
      <c r="D6651" s="20"/>
    </row>
    <row r="6652" spans="3:4">
      <c r="C6652" s="20"/>
      <c r="D6652" s="20"/>
    </row>
    <row r="6653" spans="3:4">
      <c r="C6653" s="20"/>
      <c r="D6653" s="20"/>
    </row>
    <row r="6654" spans="3:4">
      <c r="C6654" s="20"/>
      <c r="D6654" s="20"/>
    </row>
    <row r="6655" spans="3:4">
      <c r="C6655" s="20"/>
      <c r="D6655" s="20"/>
    </row>
    <row r="6656" spans="3:4">
      <c r="C6656" s="20"/>
      <c r="D6656" s="20"/>
    </row>
    <row r="6657" spans="3:4">
      <c r="C6657" s="20"/>
      <c r="D6657" s="20"/>
    </row>
    <row r="6658" spans="3:4">
      <c r="C6658" s="20"/>
      <c r="D6658" s="20"/>
    </row>
    <row r="6659" spans="3:4">
      <c r="C6659" s="20"/>
      <c r="D6659" s="20"/>
    </row>
    <row r="6660" spans="3:4">
      <c r="C6660" s="20"/>
      <c r="D6660" s="20"/>
    </row>
    <row r="6661" spans="3:4">
      <c r="C6661" s="20"/>
      <c r="D6661" s="20"/>
    </row>
    <row r="6662" spans="3:4">
      <c r="C6662" s="20"/>
      <c r="D6662" s="20"/>
    </row>
    <row r="6663" spans="3:4">
      <c r="C6663" s="20"/>
      <c r="D6663" s="20"/>
    </row>
    <row r="6664" spans="3:4">
      <c r="C6664" s="20"/>
      <c r="D6664" s="20"/>
    </row>
    <row r="6665" spans="3:4">
      <c r="C6665" s="20"/>
      <c r="D6665" s="20"/>
    </row>
    <row r="6666" spans="3:4">
      <c r="C6666" s="20"/>
      <c r="D6666" s="20"/>
    </row>
    <row r="6667" spans="3:4">
      <c r="C6667" s="20"/>
      <c r="D6667" s="20"/>
    </row>
    <row r="6668" spans="3:4">
      <c r="C6668" s="20"/>
      <c r="D6668" s="20"/>
    </row>
    <row r="6669" spans="3:4">
      <c r="C6669" s="20"/>
      <c r="D6669" s="20"/>
    </row>
    <row r="6670" spans="3:4">
      <c r="C6670" s="20"/>
      <c r="D6670" s="20"/>
    </row>
    <row r="6671" spans="3:4">
      <c r="C6671" s="20"/>
      <c r="D6671" s="20"/>
    </row>
    <row r="6672" spans="3:4">
      <c r="C6672" s="20"/>
      <c r="D6672" s="20"/>
    </row>
    <row r="6673" spans="3:4">
      <c r="C6673" s="20"/>
      <c r="D6673" s="20"/>
    </row>
    <row r="6674" spans="3:4">
      <c r="C6674" s="20"/>
      <c r="D6674" s="20"/>
    </row>
    <row r="6675" spans="3:4">
      <c r="C6675" s="20"/>
      <c r="D6675" s="20"/>
    </row>
    <row r="6676" spans="3:4">
      <c r="C6676" s="20"/>
      <c r="D6676" s="20"/>
    </row>
    <row r="6677" spans="3:4">
      <c r="C6677" s="20"/>
      <c r="D6677" s="20"/>
    </row>
    <row r="6678" spans="3:4">
      <c r="C6678" s="20"/>
      <c r="D6678" s="20"/>
    </row>
    <row r="6679" spans="3:4">
      <c r="C6679" s="20"/>
      <c r="D6679" s="20"/>
    </row>
    <row r="6680" spans="3:4">
      <c r="C6680" s="20"/>
      <c r="D6680" s="20"/>
    </row>
    <row r="6681" spans="3:4">
      <c r="C6681" s="20"/>
      <c r="D6681" s="20"/>
    </row>
    <row r="6682" spans="3:4">
      <c r="C6682" s="20"/>
      <c r="D6682" s="20"/>
    </row>
    <row r="6683" spans="3:4">
      <c r="C6683" s="20"/>
      <c r="D6683" s="20"/>
    </row>
    <row r="6684" spans="3:4">
      <c r="C6684" s="20"/>
      <c r="D6684" s="20"/>
    </row>
    <row r="6685" spans="3:4">
      <c r="C6685" s="20"/>
      <c r="D6685" s="20"/>
    </row>
    <row r="6686" spans="3:4">
      <c r="C6686" s="20"/>
      <c r="D6686" s="20"/>
    </row>
    <row r="6687" spans="3:4">
      <c r="C6687" s="20"/>
      <c r="D6687" s="20"/>
    </row>
    <row r="6688" spans="3:4">
      <c r="C6688" s="20"/>
      <c r="D6688" s="20"/>
    </row>
    <row r="6689" spans="3:4">
      <c r="C6689" s="20"/>
      <c r="D6689" s="20"/>
    </row>
    <row r="6690" spans="3:4">
      <c r="C6690" s="20"/>
      <c r="D6690" s="20"/>
    </row>
    <row r="6691" spans="3:4">
      <c r="C6691" s="20"/>
      <c r="D6691" s="20"/>
    </row>
    <row r="6692" spans="3:4">
      <c r="C6692" s="20"/>
      <c r="D6692" s="20"/>
    </row>
    <row r="6693" spans="3:4">
      <c r="C6693" s="20"/>
      <c r="D6693" s="20"/>
    </row>
    <row r="6694" spans="3:4">
      <c r="C6694" s="20"/>
      <c r="D6694" s="20"/>
    </row>
    <row r="6695" spans="3:4">
      <c r="C6695" s="20"/>
      <c r="D6695" s="20"/>
    </row>
    <row r="6696" spans="3:4">
      <c r="C6696" s="20"/>
      <c r="D6696" s="20"/>
    </row>
    <row r="6697" spans="3:4">
      <c r="C6697" s="20"/>
      <c r="D6697" s="20"/>
    </row>
    <row r="6698" spans="3:4">
      <c r="C6698" s="20"/>
      <c r="D6698" s="20"/>
    </row>
    <row r="6699" spans="3:4">
      <c r="C6699" s="20"/>
      <c r="D6699" s="20"/>
    </row>
    <row r="6700" spans="3:4">
      <c r="C6700" s="20"/>
      <c r="D6700" s="20"/>
    </row>
    <row r="6701" spans="3:4">
      <c r="C6701" s="20"/>
      <c r="D6701" s="20"/>
    </row>
    <row r="6702" spans="3:4">
      <c r="C6702" s="20"/>
      <c r="D6702" s="20"/>
    </row>
    <row r="6703" spans="3:4">
      <c r="C6703" s="20"/>
      <c r="D6703" s="20"/>
    </row>
    <row r="6704" spans="3:4">
      <c r="C6704" s="20"/>
      <c r="D6704" s="20"/>
    </row>
    <row r="6705" spans="3:4">
      <c r="C6705" s="20"/>
      <c r="D6705" s="20"/>
    </row>
    <row r="6706" spans="3:4">
      <c r="C6706" s="20"/>
      <c r="D6706" s="20"/>
    </row>
    <row r="6707" spans="3:4">
      <c r="C6707" s="20"/>
      <c r="D6707" s="20"/>
    </row>
    <row r="6708" spans="3:4">
      <c r="C6708" s="20"/>
      <c r="D6708" s="20"/>
    </row>
    <row r="6709" spans="3:4">
      <c r="C6709" s="20"/>
      <c r="D6709" s="20"/>
    </row>
    <row r="6710" spans="3:4">
      <c r="C6710" s="20"/>
      <c r="D6710" s="20"/>
    </row>
    <row r="6711" spans="3:4">
      <c r="C6711" s="20"/>
      <c r="D6711" s="20"/>
    </row>
    <row r="6712" spans="3:4">
      <c r="C6712" s="20"/>
      <c r="D6712" s="20"/>
    </row>
    <row r="6713" spans="3:4">
      <c r="C6713" s="20"/>
      <c r="D6713" s="20"/>
    </row>
    <row r="6714" spans="3:4">
      <c r="C6714" s="20"/>
      <c r="D6714" s="20"/>
    </row>
    <row r="6715" spans="3:4">
      <c r="C6715" s="20"/>
      <c r="D6715" s="20"/>
    </row>
    <row r="6716" spans="3:4">
      <c r="C6716" s="20"/>
      <c r="D6716" s="20"/>
    </row>
    <row r="6717" spans="3:4">
      <c r="C6717" s="20"/>
      <c r="D6717" s="20"/>
    </row>
    <row r="6718" spans="3:4">
      <c r="C6718" s="20"/>
      <c r="D6718" s="20"/>
    </row>
    <row r="6719" spans="3:4">
      <c r="C6719" s="20"/>
      <c r="D6719" s="20"/>
    </row>
    <row r="6720" spans="3:4">
      <c r="C6720" s="20"/>
      <c r="D6720" s="20"/>
    </row>
    <row r="6721" spans="3:4">
      <c r="C6721" s="20"/>
      <c r="D6721" s="20"/>
    </row>
    <row r="6722" spans="3:4">
      <c r="C6722" s="20"/>
      <c r="D6722" s="20"/>
    </row>
    <row r="6723" spans="3:4">
      <c r="C6723" s="20"/>
      <c r="D6723" s="20"/>
    </row>
    <row r="6724" spans="3:4">
      <c r="C6724" s="20"/>
      <c r="D6724" s="20"/>
    </row>
    <row r="6725" spans="3:4">
      <c r="C6725" s="20"/>
      <c r="D6725" s="20"/>
    </row>
    <row r="6726" spans="3:4">
      <c r="C6726" s="20"/>
      <c r="D6726" s="20"/>
    </row>
    <row r="6727" spans="3:4">
      <c r="C6727" s="20"/>
      <c r="D6727" s="20"/>
    </row>
    <row r="6728" spans="3:4">
      <c r="C6728" s="20"/>
      <c r="D6728" s="20"/>
    </row>
    <row r="6729" spans="3:4">
      <c r="C6729" s="20"/>
      <c r="D6729" s="20"/>
    </row>
    <row r="6730" spans="3:4">
      <c r="C6730" s="20"/>
      <c r="D6730" s="20"/>
    </row>
    <row r="6731" spans="3:4">
      <c r="C6731" s="20"/>
      <c r="D6731" s="20"/>
    </row>
    <row r="6732" spans="3:4">
      <c r="C6732" s="20"/>
      <c r="D6732" s="20"/>
    </row>
    <row r="6733" spans="3:4">
      <c r="C6733" s="20"/>
      <c r="D6733" s="20"/>
    </row>
    <row r="6734" spans="3:4">
      <c r="C6734" s="20"/>
      <c r="D6734" s="20"/>
    </row>
    <row r="6735" spans="3:4">
      <c r="C6735" s="20"/>
      <c r="D6735" s="20"/>
    </row>
    <row r="6736" spans="3:4">
      <c r="C6736" s="20"/>
      <c r="D6736" s="20"/>
    </row>
    <row r="6737" spans="3:4">
      <c r="C6737" s="20"/>
      <c r="D6737" s="20"/>
    </row>
    <row r="6738" spans="3:4">
      <c r="C6738" s="20"/>
      <c r="D6738" s="20"/>
    </row>
    <row r="6739" spans="3:4">
      <c r="C6739" s="20"/>
      <c r="D6739" s="20"/>
    </row>
    <row r="6740" spans="3:4">
      <c r="C6740" s="20"/>
      <c r="D6740" s="20"/>
    </row>
    <row r="6741" spans="3:4">
      <c r="C6741" s="20"/>
      <c r="D6741" s="20"/>
    </row>
    <row r="6742" spans="3:4">
      <c r="C6742" s="20"/>
      <c r="D6742" s="20"/>
    </row>
    <row r="6743" spans="3:4">
      <c r="C6743" s="20"/>
      <c r="D6743" s="20"/>
    </row>
    <row r="6744" spans="3:4">
      <c r="C6744" s="20"/>
      <c r="D6744" s="20"/>
    </row>
    <row r="6745" spans="3:4">
      <c r="C6745" s="20"/>
      <c r="D6745" s="20"/>
    </row>
    <row r="6746" spans="3:4">
      <c r="C6746" s="20"/>
      <c r="D6746" s="20"/>
    </row>
    <row r="6747" spans="3:4">
      <c r="C6747" s="20"/>
      <c r="D6747" s="20"/>
    </row>
    <row r="6748" spans="3:4">
      <c r="C6748" s="20"/>
      <c r="D6748" s="20"/>
    </row>
    <row r="6749" spans="3:4">
      <c r="C6749" s="20"/>
      <c r="D6749" s="20"/>
    </row>
    <row r="6750" spans="3:4">
      <c r="C6750" s="20"/>
      <c r="D6750" s="20"/>
    </row>
    <row r="6751" spans="3:4">
      <c r="C6751" s="20"/>
      <c r="D6751" s="20"/>
    </row>
    <row r="6752" spans="3:4">
      <c r="C6752" s="20"/>
      <c r="D6752" s="20"/>
    </row>
    <row r="6753" spans="3:4">
      <c r="C6753" s="20"/>
      <c r="D6753" s="20"/>
    </row>
    <row r="6754" spans="3:4">
      <c r="C6754" s="20"/>
      <c r="D6754" s="20"/>
    </row>
    <row r="6755" spans="3:4">
      <c r="C6755" s="20"/>
      <c r="D6755" s="20"/>
    </row>
    <row r="6756" spans="3:4">
      <c r="C6756" s="20"/>
      <c r="D6756" s="20"/>
    </row>
    <row r="6757" spans="3:4">
      <c r="C6757" s="20"/>
      <c r="D6757" s="20"/>
    </row>
    <row r="6758" spans="3:4">
      <c r="C6758" s="20"/>
      <c r="D6758" s="20"/>
    </row>
    <row r="6759" spans="3:4">
      <c r="C6759" s="20"/>
      <c r="D6759" s="20"/>
    </row>
    <row r="6760" spans="3:4">
      <c r="C6760" s="20"/>
      <c r="D6760" s="20"/>
    </row>
    <row r="6761" spans="3:4">
      <c r="C6761" s="20"/>
      <c r="D6761" s="20"/>
    </row>
    <row r="6762" spans="3:4">
      <c r="C6762" s="20"/>
      <c r="D6762" s="20"/>
    </row>
    <row r="6763" spans="3:4">
      <c r="C6763" s="20"/>
      <c r="D6763" s="20"/>
    </row>
    <row r="6764" spans="3:4">
      <c r="C6764" s="20"/>
      <c r="D6764" s="20"/>
    </row>
    <row r="6765" spans="3:4">
      <c r="C6765" s="20"/>
      <c r="D6765" s="20"/>
    </row>
    <row r="6766" spans="3:4">
      <c r="C6766" s="20"/>
      <c r="D6766" s="20"/>
    </row>
    <row r="6767" spans="3:4">
      <c r="C6767" s="20"/>
      <c r="D6767" s="20"/>
    </row>
    <row r="6768" spans="3:4">
      <c r="C6768" s="20"/>
      <c r="D6768" s="20"/>
    </row>
    <row r="6769" spans="3:4">
      <c r="C6769" s="20"/>
      <c r="D6769" s="20"/>
    </row>
    <row r="6770" spans="3:4">
      <c r="C6770" s="20"/>
      <c r="D6770" s="20"/>
    </row>
    <row r="6771" spans="3:4">
      <c r="C6771" s="20"/>
      <c r="D6771" s="20"/>
    </row>
    <row r="6772" spans="3:4">
      <c r="C6772" s="20"/>
      <c r="D6772" s="20"/>
    </row>
    <row r="6773" spans="3:4">
      <c r="C6773" s="20"/>
      <c r="D6773" s="20"/>
    </row>
    <row r="6774" spans="3:4">
      <c r="C6774" s="20"/>
      <c r="D6774" s="20"/>
    </row>
    <row r="6775" spans="3:4">
      <c r="C6775" s="20"/>
      <c r="D6775" s="20"/>
    </row>
    <row r="6776" spans="3:4">
      <c r="C6776" s="20"/>
      <c r="D6776" s="20"/>
    </row>
    <row r="6777" spans="3:4">
      <c r="C6777" s="20"/>
      <c r="D6777" s="20"/>
    </row>
    <row r="6778" spans="3:4">
      <c r="C6778" s="20"/>
      <c r="D6778" s="20"/>
    </row>
    <row r="6779" spans="3:4">
      <c r="C6779" s="20"/>
      <c r="D6779" s="20"/>
    </row>
    <row r="6780" spans="3:4">
      <c r="C6780" s="20"/>
      <c r="D6780" s="20"/>
    </row>
    <row r="6781" spans="3:4">
      <c r="C6781" s="20"/>
      <c r="D6781" s="20"/>
    </row>
    <row r="6782" spans="3:4">
      <c r="C6782" s="20"/>
      <c r="D6782" s="20"/>
    </row>
    <row r="6783" spans="3:4">
      <c r="C6783" s="20"/>
      <c r="D6783" s="20"/>
    </row>
    <row r="6784" spans="3:4">
      <c r="C6784" s="20"/>
      <c r="D6784" s="20"/>
    </row>
    <row r="6785" spans="3:4">
      <c r="C6785" s="20"/>
      <c r="D6785" s="20"/>
    </row>
    <row r="6786" spans="3:4">
      <c r="C6786" s="20"/>
      <c r="D6786" s="20"/>
    </row>
    <row r="6787" spans="3:4">
      <c r="C6787" s="20"/>
      <c r="D6787" s="20"/>
    </row>
    <row r="6788" spans="3:4">
      <c r="C6788" s="20"/>
      <c r="D6788" s="20"/>
    </row>
    <row r="6789" spans="3:4">
      <c r="C6789" s="20"/>
      <c r="D6789" s="20"/>
    </row>
    <row r="6790" spans="3:4">
      <c r="C6790" s="20"/>
      <c r="D6790" s="20"/>
    </row>
    <row r="6791" spans="3:4">
      <c r="C6791" s="20"/>
      <c r="D6791" s="20"/>
    </row>
    <row r="6792" spans="3:4">
      <c r="C6792" s="20"/>
      <c r="D6792" s="20"/>
    </row>
    <row r="6793" spans="3:4">
      <c r="C6793" s="20"/>
      <c r="D6793" s="20"/>
    </row>
    <row r="6794" spans="3:4">
      <c r="C6794" s="20"/>
      <c r="D6794" s="20"/>
    </row>
    <row r="6795" spans="3:4">
      <c r="C6795" s="20"/>
      <c r="D6795" s="20"/>
    </row>
    <row r="6796" spans="3:4">
      <c r="C6796" s="20"/>
      <c r="D6796" s="20"/>
    </row>
    <row r="6797" spans="3:4">
      <c r="C6797" s="20"/>
      <c r="D6797" s="20"/>
    </row>
    <row r="6798" spans="3:4">
      <c r="C6798" s="20"/>
      <c r="D6798" s="20"/>
    </row>
    <row r="6799" spans="3:4">
      <c r="C6799" s="20"/>
      <c r="D6799" s="20"/>
    </row>
    <row r="6800" spans="3:4">
      <c r="C6800" s="20"/>
      <c r="D6800" s="20"/>
    </row>
    <row r="6801" spans="3:4">
      <c r="C6801" s="20"/>
      <c r="D6801" s="20"/>
    </row>
    <row r="6802" spans="3:4">
      <c r="C6802" s="20"/>
      <c r="D6802" s="20"/>
    </row>
    <row r="6803" spans="3:4">
      <c r="C6803" s="20"/>
      <c r="D6803" s="20"/>
    </row>
    <row r="6804" spans="3:4">
      <c r="C6804" s="20"/>
      <c r="D6804" s="20"/>
    </row>
    <row r="6805" spans="3:4">
      <c r="C6805" s="20"/>
      <c r="D6805" s="20"/>
    </row>
    <row r="6806" spans="3:4">
      <c r="C6806" s="20"/>
      <c r="D6806" s="20"/>
    </row>
    <row r="6807" spans="3:4">
      <c r="C6807" s="20"/>
      <c r="D6807" s="20"/>
    </row>
    <row r="6808" spans="3:4">
      <c r="C6808" s="20"/>
      <c r="D6808" s="20"/>
    </row>
    <row r="6809" spans="3:4">
      <c r="C6809" s="20"/>
      <c r="D6809" s="20"/>
    </row>
    <row r="6810" spans="3:4">
      <c r="C6810" s="20"/>
      <c r="D6810" s="20"/>
    </row>
    <row r="6811" spans="3:4">
      <c r="C6811" s="20"/>
      <c r="D6811" s="20"/>
    </row>
    <row r="6812" spans="3:4">
      <c r="C6812" s="20"/>
      <c r="D6812" s="20"/>
    </row>
    <row r="6813" spans="3:4">
      <c r="C6813" s="20"/>
      <c r="D6813" s="20"/>
    </row>
    <row r="6814" spans="3:4">
      <c r="C6814" s="20"/>
      <c r="D6814" s="20"/>
    </row>
    <row r="6815" spans="3:4">
      <c r="C6815" s="20"/>
      <c r="D6815" s="20"/>
    </row>
    <row r="6816" spans="3:4">
      <c r="C6816" s="20"/>
      <c r="D6816" s="20"/>
    </row>
    <row r="6817" spans="3:4">
      <c r="C6817" s="20"/>
      <c r="D6817" s="20"/>
    </row>
    <row r="6818" spans="3:4">
      <c r="C6818" s="20"/>
      <c r="D6818" s="20"/>
    </row>
    <row r="6819" spans="3:4">
      <c r="C6819" s="20"/>
      <c r="D6819" s="20"/>
    </row>
    <row r="6820" spans="3:4">
      <c r="C6820" s="20"/>
      <c r="D6820" s="20"/>
    </row>
    <row r="6821" spans="3:4">
      <c r="C6821" s="20"/>
      <c r="D6821" s="20"/>
    </row>
    <row r="6822" spans="3:4">
      <c r="C6822" s="20"/>
      <c r="D6822" s="20"/>
    </row>
    <row r="6823" spans="3:4">
      <c r="C6823" s="20"/>
      <c r="D6823" s="20"/>
    </row>
    <row r="6824" spans="3:4">
      <c r="C6824" s="20"/>
      <c r="D6824" s="20"/>
    </row>
    <row r="6825" spans="3:4">
      <c r="C6825" s="20"/>
      <c r="D6825" s="20"/>
    </row>
    <row r="6826" spans="3:4">
      <c r="C6826" s="20"/>
      <c r="D6826" s="20"/>
    </row>
    <row r="6827" spans="3:4">
      <c r="C6827" s="20"/>
      <c r="D6827" s="20"/>
    </row>
    <row r="6828" spans="3:4">
      <c r="C6828" s="20"/>
      <c r="D6828" s="20"/>
    </row>
    <row r="6829" spans="3:4">
      <c r="C6829" s="20"/>
      <c r="D6829" s="20"/>
    </row>
    <row r="6830" spans="3:4">
      <c r="C6830" s="20"/>
      <c r="D6830" s="20"/>
    </row>
    <row r="6831" spans="3:4">
      <c r="C6831" s="20"/>
      <c r="D6831" s="20"/>
    </row>
    <row r="6832" spans="3:4">
      <c r="C6832" s="20"/>
      <c r="D6832" s="20"/>
    </row>
    <row r="6833" spans="3:4">
      <c r="C6833" s="20"/>
      <c r="D6833" s="20"/>
    </row>
    <row r="6834" spans="3:4">
      <c r="C6834" s="20"/>
      <c r="D6834" s="20"/>
    </row>
    <row r="6835" spans="3:4">
      <c r="C6835" s="20"/>
      <c r="D6835" s="20"/>
    </row>
    <row r="6836" spans="3:4">
      <c r="C6836" s="20"/>
      <c r="D6836" s="20"/>
    </row>
    <row r="6837" spans="3:4">
      <c r="C6837" s="20"/>
      <c r="D6837" s="20"/>
    </row>
    <row r="6838" spans="3:4">
      <c r="C6838" s="20"/>
      <c r="D6838" s="20"/>
    </row>
    <row r="6839" spans="3:4">
      <c r="C6839" s="20"/>
      <c r="D6839" s="20"/>
    </row>
    <row r="6840" spans="3:4">
      <c r="C6840" s="20"/>
      <c r="D6840" s="20"/>
    </row>
    <row r="6841" spans="3:4">
      <c r="C6841" s="20"/>
      <c r="D6841" s="20"/>
    </row>
    <row r="6842" spans="3:4">
      <c r="C6842" s="20"/>
      <c r="D6842" s="20"/>
    </row>
    <row r="6843" spans="3:4">
      <c r="C6843" s="20"/>
      <c r="D6843" s="20"/>
    </row>
    <row r="6844" spans="3:4">
      <c r="C6844" s="20"/>
      <c r="D6844" s="20"/>
    </row>
    <row r="6845" spans="3:4">
      <c r="C6845" s="20"/>
      <c r="D6845" s="20"/>
    </row>
    <row r="6846" spans="3:4">
      <c r="C6846" s="20"/>
      <c r="D6846" s="20"/>
    </row>
    <row r="6847" spans="3:4">
      <c r="C6847" s="20"/>
      <c r="D6847" s="20"/>
    </row>
    <row r="6848" spans="3:4">
      <c r="C6848" s="20"/>
      <c r="D6848" s="20"/>
    </row>
    <row r="6849" spans="3:4">
      <c r="C6849" s="20"/>
      <c r="D6849" s="20"/>
    </row>
    <row r="6850" spans="3:4">
      <c r="C6850" s="20"/>
      <c r="D6850" s="20"/>
    </row>
    <row r="6851" spans="3:4">
      <c r="C6851" s="20"/>
      <c r="D6851" s="20"/>
    </row>
    <row r="6852" spans="3:4">
      <c r="C6852" s="20"/>
      <c r="D6852" s="20"/>
    </row>
    <row r="6853" spans="3:4">
      <c r="C6853" s="20"/>
      <c r="D6853" s="20"/>
    </row>
    <row r="6854" spans="3:4">
      <c r="C6854" s="20"/>
      <c r="D6854" s="20"/>
    </row>
    <row r="6855" spans="3:4">
      <c r="C6855" s="20"/>
      <c r="D6855" s="20"/>
    </row>
    <row r="6856" spans="3:4">
      <c r="C6856" s="20"/>
      <c r="D6856" s="20"/>
    </row>
    <row r="6857" spans="3:4">
      <c r="C6857" s="20"/>
      <c r="D6857" s="20"/>
    </row>
    <row r="6858" spans="3:4">
      <c r="C6858" s="20"/>
      <c r="D6858" s="20"/>
    </row>
    <row r="6859" spans="3:4">
      <c r="C6859" s="20"/>
      <c r="D6859" s="20"/>
    </row>
    <row r="6860" spans="3:4">
      <c r="C6860" s="20"/>
      <c r="D6860" s="20"/>
    </row>
    <row r="6861" spans="3:4">
      <c r="C6861" s="20"/>
      <c r="D6861" s="20"/>
    </row>
    <row r="6862" spans="3:4">
      <c r="C6862" s="20"/>
      <c r="D6862" s="20"/>
    </row>
    <row r="6863" spans="3:4">
      <c r="C6863" s="20"/>
      <c r="D6863" s="20"/>
    </row>
    <row r="6864" spans="3:4">
      <c r="C6864" s="20"/>
      <c r="D6864" s="20"/>
    </row>
    <row r="6865" spans="3:4">
      <c r="C6865" s="20"/>
      <c r="D6865" s="20"/>
    </row>
    <row r="6866" spans="3:4">
      <c r="C6866" s="20"/>
      <c r="D6866" s="20"/>
    </row>
    <row r="6867" spans="3:4">
      <c r="C6867" s="20"/>
      <c r="D6867" s="20"/>
    </row>
    <row r="6868" spans="3:4">
      <c r="C6868" s="20"/>
      <c r="D6868" s="20"/>
    </row>
    <row r="6869" spans="3:4">
      <c r="C6869" s="20"/>
      <c r="D6869" s="20"/>
    </row>
    <row r="6870" spans="3:4">
      <c r="C6870" s="20"/>
      <c r="D6870" s="20"/>
    </row>
    <row r="6871" spans="3:4">
      <c r="C6871" s="20"/>
      <c r="D6871" s="20"/>
    </row>
    <row r="6872" spans="3:4">
      <c r="C6872" s="20"/>
      <c r="D6872" s="20"/>
    </row>
    <row r="6873" spans="3:4">
      <c r="C6873" s="20"/>
      <c r="D6873" s="20"/>
    </row>
    <row r="6874" spans="3:4">
      <c r="C6874" s="20"/>
      <c r="D6874" s="20"/>
    </row>
    <row r="6875" spans="3:4">
      <c r="C6875" s="20"/>
      <c r="D6875" s="20"/>
    </row>
    <row r="6876" spans="3:4">
      <c r="C6876" s="20"/>
      <c r="D6876" s="20"/>
    </row>
    <row r="6877" spans="3:4">
      <c r="C6877" s="20"/>
      <c r="D6877" s="20"/>
    </row>
    <row r="6878" spans="3:4">
      <c r="C6878" s="20"/>
      <c r="D6878" s="20"/>
    </row>
    <row r="6879" spans="3:4">
      <c r="C6879" s="20"/>
      <c r="D6879" s="20"/>
    </row>
    <row r="6880" spans="3:4">
      <c r="C6880" s="20"/>
      <c r="D6880" s="20"/>
    </row>
    <row r="6881" spans="3:4">
      <c r="C6881" s="20"/>
      <c r="D6881" s="20"/>
    </row>
    <row r="6882" spans="3:4">
      <c r="C6882" s="20"/>
      <c r="D6882" s="20"/>
    </row>
    <row r="6883" spans="3:4">
      <c r="C6883" s="20"/>
      <c r="D6883" s="20"/>
    </row>
    <row r="6884" spans="3:4">
      <c r="C6884" s="20"/>
      <c r="D6884" s="20"/>
    </row>
    <row r="6885" spans="3:4">
      <c r="C6885" s="20"/>
      <c r="D6885" s="20"/>
    </row>
    <row r="6886" spans="3:4">
      <c r="C6886" s="20"/>
      <c r="D6886" s="20"/>
    </row>
    <row r="6887" spans="3:4">
      <c r="C6887" s="20"/>
      <c r="D6887" s="20"/>
    </row>
    <row r="6888" spans="3:4">
      <c r="C6888" s="20"/>
      <c r="D6888" s="20"/>
    </row>
    <row r="6889" spans="3:4">
      <c r="C6889" s="20"/>
      <c r="D6889" s="20"/>
    </row>
    <row r="6890" spans="3:4">
      <c r="C6890" s="20"/>
      <c r="D6890" s="20"/>
    </row>
    <row r="6891" spans="3:4">
      <c r="C6891" s="20"/>
      <c r="D6891" s="20"/>
    </row>
    <row r="6892" spans="3:4">
      <c r="C6892" s="20"/>
      <c r="D6892" s="20"/>
    </row>
    <row r="6893" spans="3:4">
      <c r="C6893" s="20"/>
      <c r="D6893" s="20"/>
    </row>
    <row r="6894" spans="3:4">
      <c r="C6894" s="20"/>
      <c r="D6894" s="20"/>
    </row>
    <row r="6895" spans="3:4">
      <c r="C6895" s="20"/>
      <c r="D6895" s="20"/>
    </row>
    <row r="6896" spans="3:4">
      <c r="C6896" s="20"/>
      <c r="D6896" s="20"/>
    </row>
    <row r="6897" spans="3:4">
      <c r="C6897" s="20"/>
      <c r="D6897" s="20"/>
    </row>
    <row r="6898" spans="3:4">
      <c r="C6898" s="20"/>
      <c r="D6898" s="20"/>
    </row>
    <row r="6899" spans="3:4">
      <c r="C6899" s="20"/>
      <c r="D6899" s="20"/>
    </row>
    <row r="6900" spans="3:4">
      <c r="C6900" s="20"/>
      <c r="D6900" s="20"/>
    </row>
    <row r="6901" spans="3:4">
      <c r="C6901" s="20"/>
      <c r="D6901" s="20"/>
    </row>
    <row r="6902" spans="3:4">
      <c r="C6902" s="20"/>
      <c r="D6902" s="20"/>
    </row>
    <row r="6903" spans="3:4">
      <c r="C6903" s="20"/>
      <c r="D6903" s="20"/>
    </row>
    <row r="6904" spans="3:4">
      <c r="C6904" s="20"/>
      <c r="D6904" s="20"/>
    </row>
    <row r="6905" spans="3:4">
      <c r="C6905" s="20"/>
      <c r="D6905" s="20"/>
    </row>
    <row r="6906" spans="3:4">
      <c r="C6906" s="20"/>
      <c r="D6906" s="20"/>
    </row>
    <row r="6907" spans="3:4">
      <c r="C6907" s="20"/>
      <c r="D6907" s="20"/>
    </row>
    <row r="6908" spans="3:4">
      <c r="C6908" s="20"/>
      <c r="D6908" s="20"/>
    </row>
    <row r="6909" spans="3:4">
      <c r="C6909" s="20"/>
      <c r="D6909" s="20"/>
    </row>
    <row r="6910" spans="3:4">
      <c r="C6910" s="20"/>
      <c r="D6910" s="20"/>
    </row>
    <row r="6911" spans="3:4">
      <c r="C6911" s="20"/>
      <c r="D6911" s="20"/>
    </row>
    <row r="6912" spans="3:4">
      <c r="C6912" s="20"/>
      <c r="D6912" s="20"/>
    </row>
    <row r="6913" spans="3:4">
      <c r="C6913" s="20"/>
      <c r="D6913" s="20"/>
    </row>
    <row r="6914" spans="3:4">
      <c r="C6914" s="20"/>
      <c r="D6914" s="20"/>
    </row>
    <row r="6915" spans="3:4">
      <c r="C6915" s="20"/>
      <c r="D6915" s="20"/>
    </row>
    <row r="6916" spans="3:4">
      <c r="C6916" s="20"/>
      <c r="D6916" s="20"/>
    </row>
    <row r="6917" spans="3:4">
      <c r="C6917" s="20"/>
      <c r="D6917" s="20"/>
    </row>
    <row r="6918" spans="3:4">
      <c r="C6918" s="20"/>
      <c r="D6918" s="20"/>
    </row>
    <row r="6919" spans="3:4">
      <c r="C6919" s="20"/>
      <c r="D6919" s="20"/>
    </row>
    <row r="6920" spans="3:4">
      <c r="C6920" s="20"/>
      <c r="D6920" s="20"/>
    </row>
    <row r="6921" spans="3:4">
      <c r="C6921" s="20"/>
      <c r="D6921" s="20"/>
    </row>
    <row r="6922" spans="3:4">
      <c r="C6922" s="20"/>
      <c r="D6922" s="20"/>
    </row>
    <row r="6923" spans="3:4">
      <c r="C6923" s="20"/>
      <c r="D6923" s="20"/>
    </row>
    <row r="6924" spans="3:4">
      <c r="C6924" s="20"/>
      <c r="D6924" s="20"/>
    </row>
    <row r="6925" spans="3:4">
      <c r="C6925" s="20"/>
      <c r="D6925" s="20"/>
    </row>
    <row r="6926" spans="3:4">
      <c r="C6926" s="20"/>
      <c r="D6926" s="20"/>
    </row>
    <row r="6927" spans="3:4">
      <c r="C6927" s="20"/>
      <c r="D6927" s="20"/>
    </row>
    <row r="6928" spans="3:4">
      <c r="C6928" s="20"/>
      <c r="D6928" s="20"/>
    </row>
    <row r="6929" spans="3:4">
      <c r="C6929" s="20"/>
      <c r="D6929" s="20"/>
    </row>
    <row r="6930" spans="3:4">
      <c r="C6930" s="20"/>
      <c r="D6930" s="20"/>
    </row>
    <row r="6931" spans="3:4">
      <c r="C6931" s="20"/>
      <c r="D6931" s="20"/>
    </row>
    <row r="6932" spans="3:4">
      <c r="C6932" s="20"/>
      <c r="D6932" s="20"/>
    </row>
    <row r="6933" spans="3:4">
      <c r="C6933" s="20"/>
      <c r="D6933" s="20"/>
    </row>
    <row r="6934" spans="3:4">
      <c r="C6934" s="20"/>
      <c r="D6934" s="20"/>
    </row>
    <row r="6935" spans="3:4">
      <c r="C6935" s="20"/>
      <c r="D6935" s="20"/>
    </row>
    <row r="6936" spans="3:4">
      <c r="C6936" s="20"/>
      <c r="D6936" s="20"/>
    </row>
    <row r="6937" spans="3:4">
      <c r="C6937" s="20"/>
      <c r="D6937" s="20"/>
    </row>
    <row r="6938" spans="3:4">
      <c r="C6938" s="20"/>
      <c r="D6938" s="20"/>
    </row>
    <row r="6939" spans="3:4">
      <c r="C6939" s="20"/>
      <c r="D6939" s="20"/>
    </row>
    <row r="6940" spans="3:4">
      <c r="C6940" s="20"/>
      <c r="D6940" s="20"/>
    </row>
    <row r="6941" spans="3:4">
      <c r="C6941" s="20"/>
      <c r="D6941" s="20"/>
    </row>
    <row r="6942" spans="3:4">
      <c r="C6942" s="20"/>
      <c r="D6942" s="20"/>
    </row>
    <row r="6943" spans="3:4">
      <c r="C6943" s="20"/>
      <c r="D6943" s="20"/>
    </row>
    <row r="6944" spans="3:4">
      <c r="C6944" s="20"/>
      <c r="D6944" s="20"/>
    </row>
    <row r="6945" spans="3:4">
      <c r="C6945" s="20"/>
      <c r="D6945" s="20"/>
    </row>
    <row r="6946" spans="3:4">
      <c r="C6946" s="20"/>
      <c r="D6946" s="20"/>
    </row>
    <row r="6947" spans="3:4">
      <c r="C6947" s="20"/>
      <c r="D6947" s="20"/>
    </row>
    <row r="6948" spans="3:4">
      <c r="C6948" s="20"/>
      <c r="D6948" s="20"/>
    </row>
    <row r="6949" spans="3:4">
      <c r="C6949" s="20"/>
      <c r="D6949" s="20"/>
    </row>
    <row r="6950" spans="3:4">
      <c r="C6950" s="20"/>
      <c r="D6950" s="20"/>
    </row>
    <row r="6951" spans="3:4">
      <c r="C6951" s="20"/>
      <c r="D6951" s="20"/>
    </row>
    <row r="6952" spans="3:4">
      <c r="C6952" s="20"/>
      <c r="D6952" s="20"/>
    </row>
    <row r="6953" spans="3:4">
      <c r="C6953" s="20"/>
      <c r="D6953" s="20"/>
    </row>
    <row r="6954" spans="3:4">
      <c r="C6954" s="20"/>
      <c r="D6954" s="20"/>
    </row>
    <row r="6955" spans="3:4">
      <c r="C6955" s="20"/>
      <c r="D6955" s="20"/>
    </row>
    <row r="6956" spans="3:4">
      <c r="C6956" s="20"/>
      <c r="D6956" s="20"/>
    </row>
    <row r="6957" spans="3:4">
      <c r="C6957" s="20"/>
      <c r="D6957" s="20"/>
    </row>
    <row r="6958" spans="3:4">
      <c r="C6958" s="20"/>
      <c r="D6958" s="20"/>
    </row>
    <row r="6959" spans="3:4">
      <c r="C6959" s="20"/>
      <c r="D6959" s="20"/>
    </row>
    <row r="6960" spans="3:4">
      <c r="C6960" s="20"/>
      <c r="D6960" s="20"/>
    </row>
    <row r="6961" spans="3:4">
      <c r="C6961" s="20"/>
      <c r="D6961" s="20"/>
    </row>
    <row r="6962" spans="3:4">
      <c r="C6962" s="20"/>
      <c r="D6962" s="20"/>
    </row>
    <row r="6963" spans="3:4">
      <c r="C6963" s="20"/>
      <c r="D6963" s="20"/>
    </row>
    <row r="6964" spans="3:4">
      <c r="C6964" s="20"/>
      <c r="D6964" s="20"/>
    </row>
    <row r="6965" spans="3:4">
      <c r="C6965" s="20"/>
      <c r="D6965" s="20"/>
    </row>
    <row r="6966" spans="3:4">
      <c r="C6966" s="20"/>
      <c r="D6966" s="20"/>
    </row>
    <row r="6967" spans="3:4">
      <c r="C6967" s="20"/>
      <c r="D6967" s="20"/>
    </row>
    <row r="6968" spans="3:4">
      <c r="C6968" s="20"/>
      <c r="D6968" s="20"/>
    </row>
    <row r="6969" spans="3:4">
      <c r="C6969" s="20"/>
      <c r="D6969" s="20"/>
    </row>
    <row r="6970" spans="3:4">
      <c r="C6970" s="20"/>
      <c r="D6970" s="20"/>
    </row>
    <row r="6971" spans="3:4">
      <c r="C6971" s="20"/>
      <c r="D6971" s="20"/>
    </row>
    <row r="6972" spans="3:4">
      <c r="C6972" s="20"/>
      <c r="D6972" s="20"/>
    </row>
    <row r="6973" spans="3:4">
      <c r="C6973" s="20"/>
      <c r="D6973" s="20"/>
    </row>
    <row r="6974" spans="3:4">
      <c r="C6974" s="20"/>
      <c r="D6974" s="20"/>
    </row>
    <row r="6975" spans="3:4">
      <c r="C6975" s="20"/>
      <c r="D6975" s="20"/>
    </row>
    <row r="6976" spans="3:4">
      <c r="C6976" s="20"/>
      <c r="D6976" s="20"/>
    </row>
    <row r="6977" spans="3:4">
      <c r="C6977" s="20"/>
      <c r="D6977" s="20"/>
    </row>
    <row r="6978" spans="3:4">
      <c r="C6978" s="20"/>
      <c r="D6978" s="20"/>
    </row>
    <row r="6979" spans="3:4">
      <c r="C6979" s="20"/>
      <c r="D6979" s="20"/>
    </row>
    <row r="6980" spans="3:4">
      <c r="C6980" s="20"/>
      <c r="D6980" s="20"/>
    </row>
    <row r="6981" spans="3:4">
      <c r="C6981" s="20"/>
      <c r="D6981" s="20"/>
    </row>
    <row r="6982" spans="3:4">
      <c r="C6982" s="20"/>
      <c r="D6982" s="20"/>
    </row>
    <row r="6983" spans="3:4">
      <c r="C6983" s="20"/>
      <c r="D6983" s="20"/>
    </row>
    <row r="6984" spans="3:4">
      <c r="C6984" s="20"/>
      <c r="D6984" s="20"/>
    </row>
    <row r="6985" spans="3:4">
      <c r="C6985" s="20"/>
      <c r="D6985" s="20"/>
    </row>
    <row r="6986" spans="3:4">
      <c r="C6986" s="20"/>
      <c r="D6986" s="20"/>
    </row>
    <row r="6987" spans="3:4">
      <c r="C6987" s="20"/>
      <c r="D6987" s="20"/>
    </row>
    <row r="6988" spans="3:4">
      <c r="C6988" s="20"/>
      <c r="D6988" s="20"/>
    </row>
    <row r="6989" spans="3:4">
      <c r="C6989" s="20"/>
      <c r="D6989" s="20"/>
    </row>
    <row r="6990" spans="3:4">
      <c r="C6990" s="20"/>
      <c r="D6990" s="20"/>
    </row>
    <row r="6991" spans="3:4">
      <c r="C6991" s="20"/>
      <c r="D6991" s="20"/>
    </row>
    <row r="6992" spans="3:4">
      <c r="C6992" s="20"/>
      <c r="D6992" s="20"/>
    </row>
    <row r="6993" spans="3:4">
      <c r="C6993" s="20"/>
      <c r="D6993" s="20"/>
    </row>
    <row r="6994" spans="3:4">
      <c r="C6994" s="20"/>
      <c r="D6994" s="20"/>
    </row>
    <row r="6995" spans="3:4">
      <c r="C6995" s="20"/>
      <c r="D6995" s="20"/>
    </row>
    <row r="6996" spans="3:4">
      <c r="C6996" s="20"/>
      <c r="D6996" s="20"/>
    </row>
    <row r="6997" spans="3:4">
      <c r="C6997" s="20"/>
      <c r="D6997" s="20"/>
    </row>
    <row r="6998" spans="3:4">
      <c r="C6998" s="20"/>
      <c r="D6998" s="20"/>
    </row>
    <row r="6999" spans="3:4">
      <c r="C6999" s="20"/>
      <c r="D6999" s="20"/>
    </row>
    <row r="7000" spans="3:4">
      <c r="C7000" s="20"/>
      <c r="D7000" s="20"/>
    </row>
    <row r="7001" spans="3:4">
      <c r="C7001" s="20"/>
      <c r="D7001" s="20"/>
    </row>
    <row r="7002" spans="3:4">
      <c r="C7002" s="20"/>
      <c r="D7002" s="20"/>
    </row>
    <row r="7003" spans="3:4">
      <c r="C7003" s="20"/>
      <c r="D7003" s="20"/>
    </row>
    <row r="7004" spans="3:4">
      <c r="C7004" s="20"/>
      <c r="D7004" s="20"/>
    </row>
    <row r="7005" spans="3:4">
      <c r="C7005" s="20"/>
      <c r="D7005" s="20"/>
    </row>
    <row r="7006" spans="3:4">
      <c r="C7006" s="20"/>
      <c r="D7006" s="20"/>
    </row>
    <row r="7007" spans="3:4">
      <c r="C7007" s="20"/>
      <c r="D7007" s="20"/>
    </row>
    <row r="7008" spans="3:4">
      <c r="C7008" s="20"/>
      <c r="D7008" s="20"/>
    </row>
    <row r="7009" spans="3:4">
      <c r="C7009" s="20"/>
      <c r="D7009" s="20"/>
    </row>
    <row r="7010" spans="3:4">
      <c r="C7010" s="20"/>
      <c r="D7010" s="20"/>
    </row>
    <row r="7011" spans="3:4">
      <c r="C7011" s="20"/>
      <c r="D7011" s="20"/>
    </row>
    <row r="7012" spans="3:4">
      <c r="C7012" s="20"/>
      <c r="D7012" s="20"/>
    </row>
    <row r="7013" spans="3:4">
      <c r="C7013" s="20"/>
      <c r="D7013" s="20"/>
    </row>
    <row r="7014" spans="3:4">
      <c r="C7014" s="20"/>
      <c r="D7014" s="20"/>
    </row>
    <row r="7015" spans="3:4">
      <c r="C7015" s="20"/>
      <c r="D7015" s="20"/>
    </row>
    <row r="7016" spans="3:4">
      <c r="C7016" s="20"/>
      <c r="D7016" s="20"/>
    </row>
    <row r="7017" spans="3:4">
      <c r="C7017" s="20"/>
      <c r="D7017" s="20"/>
    </row>
    <row r="7018" spans="3:4">
      <c r="C7018" s="20"/>
      <c r="D7018" s="20"/>
    </row>
    <row r="7019" spans="3:4">
      <c r="C7019" s="20"/>
      <c r="D7019" s="20"/>
    </row>
    <row r="7020" spans="3:4">
      <c r="C7020" s="20"/>
      <c r="D7020" s="20"/>
    </row>
    <row r="7021" spans="3:4">
      <c r="C7021" s="20"/>
      <c r="D7021" s="20"/>
    </row>
    <row r="7022" spans="3:4">
      <c r="C7022" s="20"/>
      <c r="D7022" s="20"/>
    </row>
    <row r="7023" spans="3:4">
      <c r="C7023" s="20"/>
      <c r="D7023" s="20"/>
    </row>
    <row r="7024" spans="3:4">
      <c r="C7024" s="20"/>
      <c r="D7024" s="20"/>
    </row>
    <row r="7025" spans="3:4">
      <c r="C7025" s="20"/>
      <c r="D7025" s="20"/>
    </row>
    <row r="7026" spans="3:4">
      <c r="C7026" s="20"/>
      <c r="D7026" s="20"/>
    </row>
    <row r="7027" spans="3:4">
      <c r="C7027" s="20"/>
      <c r="D7027" s="20"/>
    </row>
    <row r="7028" spans="3:4">
      <c r="C7028" s="20"/>
      <c r="D7028" s="20"/>
    </row>
    <row r="7029" spans="3:4">
      <c r="C7029" s="20"/>
      <c r="D7029" s="20"/>
    </row>
    <row r="7030" spans="3:4">
      <c r="C7030" s="20"/>
      <c r="D7030" s="20"/>
    </row>
    <row r="7031" spans="3:4">
      <c r="C7031" s="20"/>
      <c r="D7031" s="20"/>
    </row>
    <row r="7032" spans="3:4">
      <c r="C7032" s="20"/>
      <c r="D7032" s="20"/>
    </row>
    <row r="7033" spans="3:4">
      <c r="C7033" s="20"/>
      <c r="D7033" s="20"/>
    </row>
    <row r="7034" spans="3:4">
      <c r="C7034" s="20"/>
      <c r="D7034" s="20"/>
    </row>
    <row r="7035" spans="3:4">
      <c r="C7035" s="20"/>
      <c r="D7035" s="20"/>
    </row>
    <row r="7036" spans="3:4">
      <c r="C7036" s="20"/>
      <c r="D7036" s="20"/>
    </row>
    <row r="7037" spans="3:4">
      <c r="C7037" s="20"/>
      <c r="D7037" s="20"/>
    </row>
    <row r="7038" spans="3:4">
      <c r="C7038" s="20"/>
      <c r="D7038" s="20"/>
    </row>
    <row r="7039" spans="3:4">
      <c r="C7039" s="20"/>
      <c r="D7039" s="20"/>
    </row>
    <row r="7040" spans="3:4">
      <c r="C7040" s="20"/>
      <c r="D7040" s="20"/>
    </row>
    <row r="7041" spans="3:4">
      <c r="C7041" s="20"/>
      <c r="D7041" s="20"/>
    </row>
    <row r="7042" spans="3:4">
      <c r="C7042" s="20"/>
      <c r="D7042" s="20"/>
    </row>
    <row r="7043" spans="3:4">
      <c r="C7043" s="20"/>
      <c r="D7043" s="20"/>
    </row>
    <row r="7044" spans="3:4">
      <c r="C7044" s="20"/>
      <c r="D7044" s="20"/>
    </row>
    <row r="7045" spans="3:4">
      <c r="C7045" s="20"/>
      <c r="D7045" s="20"/>
    </row>
    <row r="7046" spans="3:4">
      <c r="C7046" s="20"/>
      <c r="D7046" s="20"/>
    </row>
    <row r="7047" spans="3:4">
      <c r="C7047" s="20"/>
      <c r="D7047" s="20"/>
    </row>
    <row r="7048" spans="3:4">
      <c r="C7048" s="20"/>
      <c r="D7048" s="20"/>
    </row>
    <row r="7049" spans="3:4">
      <c r="C7049" s="20"/>
      <c r="D7049" s="20"/>
    </row>
    <row r="7050" spans="3:4">
      <c r="C7050" s="20"/>
      <c r="D7050" s="20"/>
    </row>
    <row r="7051" spans="3:4">
      <c r="C7051" s="20"/>
      <c r="D7051" s="20"/>
    </row>
    <row r="7052" spans="3:4">
      <c r="C7052" s="20"/>
      <c r="D7052" s="20"/>
    </row>
    <row r="7053" spans="3:4">
      <c r="C7053" s="20"/>
      <c r="D7053" s="20"/>
    </row>
    <row r="7054" spans="3:4">
      <c r="C7054" s="20"/>
      <c r="D7054" s="20"/>
    </row>
    <row r="7055" spans="3:4">
      <c r="C7055" s="20"/>
      <c r="D7055" s="20"/>
    </row>
    <row r="7056" spans="3:4">
      <c r="C7056" s="20"/>
      <c r="D7056" s="20"/>
    </row>
    <row r="7057" spans="3:4">
      <c r="C7057" s="20"/>
      <c r="D7057" s="20"/>
    </row>
    <row r="7058" spans="3:4">
      <c r="C7058" s="20"/>
      <c r="D7058" s="20"/>
    </row>
    <row r="7059" spans="3:4">
      <c r="C7059" s="20"/>
      <c r="D7059" s="20"/>
    </row>
    <row r="7060" spans="3:4">
      <c r="C7060" s="20"/>
      <c r="D7060" s="20"/>
    </row>
    <row r="7061" spans="3:4">
      <c r="C7061" s="20"/>
      <c r="D7061" s="20"/>
    </row>
    <row r="7062" spans="3:4">
      <c r="C7062" s="20"/>
      <c r="D7062" s="20"/>
    </row>
    <row r="7063" spans="3:4">
      <c r="C7063" s="20"/>
      <c r="D7063" s="20"/>
    </row>
    <row r="7064" spans="3:4">
      <c r="C7064" s="20"/>
      <c r="D7064" s="20"/>
    </row>
    <row r="7065" spans="3:4">
      <c r="C7065" s="20"/>
      <c r="D7065" s="20"/>
    </row>
    <row r="7066" spans="3:4">
      <c r="C7066" s="20"/>
      <c r="D7066" s="20"/>
    </row>
    <row r="7067" spans="3:4">
      <c r="C7067" s="20"/>
      <c r="D7067" s="20"/>
    </row>
    <row r="7068" spans="3:4">
      <c r="C7068" s="20"/>
      <c r="D7068" s="20"/>
    </row>
    <row r="7069" spans="3:4">
      <c r="C7069" s="20"/>
      <c r="D7069" s="20"/>
    </row>
    <row r="7070" spans="3:4">
      <c r="C7070" s="20"/>
      <c r="D7070" s="20"/>
    </row>
    <row r="7071" spans="3:4">
      <c r="C7071" s="20"/>
      <c r="D7071" s="20"/>
    </row>
    <row r="7072" spans="3:4">
      <c r="C7072" s="20"/>
      <c r="D7072" s="20"/>
    </row>
    <row r="7073" spans="3:4">
      <c r="C7073" s="20"/>
      <c r="D7073" s="20"/>
    </row>
    <row r="7074" spans="3:4">
      <c r="C7074" s="20"/>
      <c r="D7074" s="20"/>
    </row>
    <row r="7075" spans="3:4">
      <c r="C7075" s="20"/>
      <c r="D7075" s="20"/>
    </row>
    <row r="7076" spans="3:4">
      <c r="C7076" s="20"/>
      <c r="D7076" s="20"/>
    </row>
    <row r="7077" spans="3:4">
      <c r="C7077" s="20"/>
      <c r="D7077" s="20"/>
    </row>
    <row r="7078" spans="3:4">
      <c r="C7078" s="20"/>
      <c r="D7078" s="20"/>
    </row>
    <row r="7079" spans="3:4">
      <c r="C7079" s="20"/>
      <c r="D7079" s="20"/>
    </row>
    <row r="7080" spans="3:4">
      <c r="C7080" s="20"/>
      <c r="D7080" s="20"/>
    </row>
    <row r="7081" spans="3:4">
      <c r="C7081" s="20"/>
      <c r="D7081" s="20"/>
    </row>
    <row r="7082" spans="3:4">
      <c r="C7082" s="20"/>
      <c r="D7082" s="20"/>
    </row>
    <row r="7083" spans="3:4">
      <c r="C7083" s="20"/>
      <c r="D7083" s="20"/>
    </row>
    <row r="7084" spans="3:4">
      <c r="C7084" s="20"/>
      <c r="D7084" s="20"/>
    </row>
    <row r="7085" spans="3:4">
      <c r="C7085" s="20"/>
      <c r="D7085" s="20"/>
    </row>
    <row r="7086" spans="3:4">
      <c r="C7086" s="20"/>
      <c r="D7086" s="20"/>
    </row>
    <row r="7087" spans="3:4">
      <c r="C7087" s="20"/>
      <c r="D7087" s="20"/>
    </row>
    <row r="7088" spans="3:4">
      <c r="C7088" s="20"/>
      <c r="D7088" s="20"/>
    </row>
    <row r="7089" spans="3:4">
      <c r="C7089" s="20"/>
      <c r="D7089" s="20"/>
    </row>
    <row r="7090" spans="3:4">
      <c r="C7090" s="20"/>
      <c r="D7090" s="20"/>
    </row>
    <row r="7091" spans="3:4">
      <c r="C7091" s="20"/>
      <c r="D7091" s="20"/>
    </row>
    <row r="7092" spans="3:4">
      <c r="C7092" s="20"/>
      <c r="D7092" s="20"/>
    </row>
    <row r="7093" spans="3:4">
      <c r="C7093" s="20"/>
      <c r="D7093" s="20"/>
    </row>
    <row r="7094" spans="3:4">
      <c r="C7094" s="20"/>
      <c r="D7094" s="20"/>
    </row>
    <row r="7095" spans="3:4">
      <c r="C7095" s="20"/>
      <c r="D7095" s="20"/>
    </row>
    <row r="7096" spans="3:4">
      <c r="C7096" s="20"/>
      <c r="D7096" s="20"/>
    </row>
    <row r="7097" spans="3:4">
      <c r="C7097" s="20"/>
      <c r="D7097" s="20"/>
    </row>
    <row r="7098" spans="3:4">
      <c r="C7098" s="20"/>
      <c r="D7098" s="20"/>
    </row>
    <row r="7099" spans="3:4">
      <c r="C7099" s="20"/>
      <c r="D7099" s="20"/>
    </row>
    <row r="7100" spans="3:4">
      <c r="C7100" s="20"/>
      <c r="D7100" s="20"/>
    </row>
    <row r="7101" spans="3:4">
      <c r="C7101" s="20"/>
      <c r="D7101" s="20"/>
    </row>
    <row r="7102" spans="3:4">
      <c r="C7102" s="20"/>
      <c r="D7102" s="20"/>
    </row>
    <row r="7103" spans="3:4">
      <c r="C7103" s="20"/>
      <c r="D7103" s="20"/>
    </row>
    <row r="7104" spans="3:4">
      <c r="C7104" s="20"/>
      <c r="D7104" s="20"/>
    </row>
    <row r="7105" spans="3:4">
      <c r="C7105" s="20"/>
      <c r="D7105" s="20"/>
    </row>
    <row r="7106" spans="3:4">
      <c r="C7106" s="20"/>
      <c r="D7106" s="20"/>
    </row>
    <row r="7107" spans="3:4">
      <c r="C7107" s="20"/>
      <c r="D7107" s="20"/>
    </row>
    <row r="7108" spans="3:4">
      <c r="C7108" s="20"/>
      <c r="D7108" s="20"/>
    </row>
    <row r="7109" spans="3:4">
      <c r="C7109" s="20"/>
      <c r="D7109" s="20"/>
    </row>
    <row r="7110" spans="3:4">
      <c r="C7110" s="20"/>
      <c r="D7110" s="20"/>
    </row>
    <row r="7111" spans="3:4">
      <c r="C7111" s="20"/>
      <c r="D7111" s="20"/>
    </row>
    <row r="7112" spans="3:4">
      <c r="C7112" s="20"/>
      <c r="D7112" s="20"/>
    </row>
    <row r="7113" spans="3:4">
      <c r="C7113" s="20"/>
      <c r="D7113" s="20"/>
    </row>
    <row r="7114" spans="3:4">
      <c r="C7114" s="20"/>
      <c r="D7114" s="20"/>
    </row>
    <row r="7115" spans="3:4">
      <c r="C7115" s="20"/>
      <c r="D7115" s="20"/>
    </row>
    <row r="7116" spans="3:4">
      <c r="C7116" s="20"/>
      <c r="D7116" s="20"/>
    </row>
    <row r="7117" spans="3:4">
      <c r="C7117" s="20"/>
      <c r="D7117" s="20"/>
    </row>
    <row r="7118" spans="3:4">
      <c r="C7118" s="20"/>
      <c r="D7118" s="20"/>
    </row>
    <row r="7119" spans="3:4">
      <c r="C7119" s="20"/>
      <c r="D7119" s="20"/>
    </row>
    <row r="7120" spans="3:4">
      <c r="C7120" s="20"/>
      <c r="D7120" s="20"/>
    </row>
    <row r="7121" spans="3:4">
      <c r="C7121" s="20"/>
      <c r="D7121" s="20"/>
    </row>
    <row r="7122" spans="3:4">
      <c r="C7122" s="20"/>
      <c r="D7122" s="20"/>
    </row>
    <row r="7123" spans="3:4">
      <c r="C7123" s="20"/>
      <c r="D7123" s="20"/>
    </row>
    <row r="7124" spans="3:4">
      <c r="C7124" s="20"/>
      <c r="D7124" s="20"/>
    </row>
    <row r="7125" spans="3:4">
      <c r="C7125" s="20"/>
      <c r="D7125" s="20"/>
    </row>
    <row r="7126" spans="3:4">
      <c r="C7126" s="20"/>
      <c r="D7126" s="20"/>
    </row>
    <row r="7127" spans="3:4">
      <c r="C7127" s="20"/>
      <c r="D7127" s="20"/>
    </row>
    <row r="7128" spans="3:4">
      <c r="C7128" s="20"/>
      <c r="D7128" s="20"/>
    </row>
    <row r="7129" spans="3:4">
      <c r="C7129" s="20"/>
      <c r="D7129" s="20"/>
    </row>
    <row r="7130" spans="3:4">
      <c r="C7130" s="20"/>
      <c r="D7130" s="20"/>
    </row>
    <row r="7131" spans="3:4">
      <c r="C7131" s="20"/>
      <c r="D7131" s="20"/>
    </row>
    <row r="7132" spans="3:4">
      <c r="C7132" s="20"/>
      <c r="D7132" s="20"/>
    </row>
    <row r="7133" spans="3:4">
      <c r="C7133" s="20"/>
      <c r="D7133" s="20"/>
    </row>
    <row r="7134" spans="3:4">
      <c r="C7134" s="20"/>
      <c r="D7134" s="20"/>
    </row>
    <row r="7135" spans="3:4">
      <c r="C7135" s="20"/>
      <c r="D7135" s="20"/>
    </row>
    <row r="7136" spans="3:4">
      <c r="C7136" s="20"/>
      <c r="D7136" s="20"/>
    </row>
    <row r="7137" spans="3:4">
      <c r="C7137" s="20"/>
      <c r="D7137" s="20"/>
    </row>
    <row r="7138" spans="3:4">
      <c r="C7138" s="20"/>
      <c r="D7138" s="20"/>
    </row>
    <row r="7139" spans="3:4">
      <c r="C7139" s="20"/>
      <c r="D7139" s="20"/>
    </row>
    <row r="7140" spans="3:4">
      <c r="C7140" s="20"/>
      <c r="D7140" s="20"/>
    </row>
    <row r="7141" spans="3:4">
      <c r="C7141" s="20"/>
      <c r="D7141" s="20"/>
    </row>
    <row r="7142" spans="3:4">
      <c r="C7142" s="20"/>
      <c r="D7142" s="20"/>
    </row>
    <row r="7143" spans="3:4">
      <c r="C7143" s="20"/>
      <c r="D7143" s="20"/>
    </row>
    <row r="7144" spans="3:4">
      <c r="C7144" s="20"/>
      <c r="D7144" s="20"/>
    </row>
    <row r="7145" spans="3:4">
      <c r="C7145" s="20"/>
      <c r="D7145" s="20"/>
    </row>
    <row r="7146" spans="3:4">
      <c r="C7146" s="20"/>
      <c r="D7146" s="20"/>
    </row>
    <row r="7147" spans="3:4">
      <c r="C7147" s="20"/>
      <c r="D7147" s="20"/>
    </row>
    <row r="7148" spans="3:4">
      <c r="C7148" s="20"/>
      <c r="D7148" s="20"/>
    </row>
    <row r="7149" spans="3:4">
      <c r="C7149" s="20"/>
      <c r="D7149" s="20"/>
    </row>
    <row r="7150" spans="3:4">
      <c r="C7150" s="20"/>
      <c r="D7150" s="20"/>
    </row>
    <row r="7151" spans="3:4">
      <c r="C7151" s="20"/>
      <c r="D7151" s="20"/>
    </row>
    <row r="7152" spans="3:4">
      <c r="C7152" s="20"/>
      <c r="D7152" s="20"/>
    </row>
    <row r="7153" spans="3:4">
      <c r="C7153" s="20"/>
      <c r="D7153" s="20"/>
    </row>
    <row r="7154" spans="3:4">
      <c r="C7154" s="20"/>
      <c r="D7154" s="20"/>
    </row>
    <row r="7155" spans="3:4">
      <c r="C7155" s="20"/>
      <c r="D7155" s="20"/>
    </row>
    <row r="7156" spans="3:4">
      <c r="C7156" s="20"/>
      <c r="D7156" s="20"/>
    </row>
    <row r="7157" spans="3:4">
      <c r="C7157" s="20"/>
      <c r="D7157" s="20"/>
    </row>
    <row r="7158" spans="3:4">
      <c r="C7158" s="20"/>
      <c r="D7158" s="20"/>
    </row>
    <row r="7159" spans="3:4">
      <c r="C7159" s="20"/>
      <c r="D7159" s="20"/>
    </row>
    <row r="7160" spans="3:4">
      <c r="C7160" s="20"/>
      <c r="D7160" s="20"/>
    </row>
    <row r="7161" spans="3:4">
      <c r="C7161" s="20"/>
      <c r="D7161" s="20"/>
    </row>
    <row r="7162" spans="3:4">
      <c r="C7162" s="20"/>
      <c r="D7162" s="20"/>
    </row>
    <row r="7163" spans="3:4">
      <c r="C7163" s="20"/>
      <c r="D7163" s="20"/>
    </row>
    <row r="7164" spans="3:4">
      <c r="C7164" s="20"/>
      <c r="D7164" s="20"/>
    </row>
    <row r="7165" spans="3:4">
      <c r="C7165" s="20"/>
      <c r="D7165" s="20"/>
    </row>
    <row r="7166" spans="3:4">
      <c r="C7166" s="20"/>
      <c r="D7166" s="20"/>
    </row>
    <row r="7167" spans="3:4">
      <c r="C7167" s="20"/>
      <c r="D7167" s="20"/>
    </row>
    <row r="7168" spans="3:4">
      <c r="C7168" s="20"/>
      <c r="D7168" s="20"/>
    </row>
    <row r="7169" spans="3:4">
      <c r="C7169" s="20"/>
      <c r="D7169" s="20"/>
    </row>
    <row r="7170" spans="3:4">
      <c r="C7170" s="20"/>
      <c r="D7170" s="20"/>
    </row>
    <row r="7171" spans="3:4">
      <c r="C7171" s="20"/>
      <c r="D7171" s="20"/>
    </row>
    <row r="7172" spans="3:4">
      <c r="C7172" s="20"/>
      <c r="D7172" s="20"/>
    </row>
    <row r="7173" spans="3:4">
      <c r="C7173" s="20"/>
      <c r="D7173" s="20"/>
    </row>
    <row r="7174" spans="3:4">
      <c r="C7174" s="20"/>
      <c r="D7174" s="20"/>
    </row>
    <row r="7175" spans="3:4">
      <c r="C7175" s="20"/>
      <c r="D7175" s="20"/>
    </row>
    <row r="7176" spans="3:4">
      <c r="C7176" s="20"/>
      <c r="D7176" s="20"/>
    </row>
    <row r="7177" spans="3:4">
      <c r="C7177" s="20"/>
      <c r="D7177" s="20"/>
    </row>
    <row r="7178" spans="3:4">
      <c r="C7178" s="20"/>
      <c r="D7178" s="20"/>
    </row>
    <row r="7179" spans="3:4">
      <c r="C7179" s="20"/>
      <c r="D7179" s="20"/>
    </row>
    <row r="7180" spans="3:4">
      <c r="C7180" s="20"/>
      <c r="D7180" s="20"/>
    </row>
    <row r="7181" spans="3:4">
      <c r="C7181" s="20"/>
      <c r="D7181" s="20"/>
    </row>
    <row r="7182" spans="3:4">
      <c r="C7182" s="20"/>
      <c r="D7182" s="20"/>
    </row>
    <row r="7183" spans="3:4">
      <c r="C7183" s="20"/>
      <c r="D7183" s="20"/>
    </row>
    <row r="7184" spans="3:4">
      <c r="C7184" s="20"/>
      <c r="D7184" s="20"/>
    </row>
    <row r="7185" spans="3:4">
      <c r="C7185" s="20"/>
      <c r="D7185" s="20"/>
    </row>
    <row r="7186" spans="3:4">
      <c r="C7186" s="20"/>
      <c r="D7186" s="20"/>
    </row>
    <row r="7187" spans="3:4">
      <c r="C7187" s="20"/>
      <c r="D7187" s="20"/>
    </row>
    <row r="7188" spans="3:4">
      <c r="C7188" s="20"/>
      <c r="D7188" s="20"/>
    </row>
    <row r="7189" spans="3:4">
      <c r="C7189" s="20"/>
      <c r="D7189" s="20"/>
    </row>
    <row r="7190" spans="3:4">
      <c r="C7190" s="20"/>
      <c r="D7190" s="20"/>
    </row>
    <row r="7191" spans="3:4">
      <c r="C7191" s="20"/>
      <c r="D7191" s="20"/>
    </row>
    <row r="7192" spans="3:4">
      <c r="C7192" s="20"/>
      <c r="D7192" s="20"/>
    </row>
    <row r="7193" spans="3:4">
      <c r="C7193" s="20"/>
      <c r="D7193" s="20"/>
    </row>
    <row r="7194" spans="3:4">
      <c r="C7194" s="20"/>
      <c r="D7194" s="20"/>
    </row>
    <row r="7195" spans="3:4">
      <c r="C7195" s="20"/>
      <c r="D7195" s="20"/>
    </row>
    <row r="7196" spans="3:4">
      <c r="C7196" s="20"/>
      <c r="D7196" s="20"/>
    </row>
    <row r="7197" spans="3:4">
      <c r="C7197" s="20"/>
      <c r="D7197" s="20"/>
    </row>
    <row r="7198" spans="3:4">
      <c r="C7198" s="20"/>
      <c r="D7198" s="20"/>
    </row>
    <row r="7199" spans="3:4">
      <c r="C7199" s="20"/>
      <c r="D7199" s="20"/>
    </row>
    <row r="7200" spans="3:4">
      <c r="C7200" s="20"/>
      <c r="D7200" s="20"/>
    </row>
    <row r="7201" spans="3:4">
      <c r="C7201" s="20"/>
      <c r="D7201" s="20"/>
    </row>
    <row r="7202" spans="3:4">
      <c r="C7202" s="20"/>
      <c r="D7202" s="20"/>
    </row>
    <row r="7203" spans="3:4">
      <c r="C7203" s="20"/>
      <c r="D7203" s="20"/>
    </row>
    <row r="7204" spans="3:4">
      <c r="C7204" s="20"/>
      <c r="D7204" s="20"/>
    </row>
    <row r="7205" spans="3:4">
      <c r="C7205" s="20"/>
      <c r="D7205" s="20"/>
    </row>
    <row r="7206" spans="3:4">
      <c r="C7206" s="20"/>
      <c r="D7206" s="20"/>
    </row>
    <row r="7207" spans="3:4">
      <c r="C7207" s="20"/>
      <c r="D7207" s="20"/>
    </row>
    <row r="7208" spans="3:4">
      <c r="C7208" s="20"/>
      <c r="D7208" s="20"/>
    </row>
    <row r="7209" spans="3:4">
      <c r="C7209" s="20"/>
      <c r="D7209" s="20"/>
    </row>
    <row r="7210" spans="3:4">
      <c r="C7210" s="20"/>
      <c r="D7210" s="20"/>
    </row>
    <row r="7211" spans="3:4">
      <c r="C7211" s="20"/>
      <c r="D7211" s="20"/>
    </row>
    <row r="7212" spans="3:4">
      <c r="C7212" s="20"/>
      <c r="D7212" s="20"/>
    </row>
    <row r="7213" spans="3:4">
      <c r="C7213" s="20"/>
      <c r="D7213" s="20"/>
    </row>
    <row r="7214" spans="3:4">
      <c r="C7214" s="20"/>
      <c r="D7214" s="20"/>
    </row>
    <row r="7215" spans="3:4">
      <c r="C7215" s="20"/>
      <c r="D7215" s="20"/>
    </row>
    <row r="7216" spans="3:4">
      <c r="C7216" s="20"/>
      <c r="D7216" s="20"/>
    </row>
    <row r="7217" spans="3:4">
      <c r="C7217" s="20"/>
      <c r="D7217" s="20"/>
    </row>
    <row r="7218" spans="3:4">
      <c r="C7218" s="20"/>
      <c r="D7218" s="20"/>
    </row>
    <row r="7219" spans="3:4">
      <c r="C7219" s="20"/>
      <c r="D7219" s="20"/>
    </row>
    <row r="7220" spans="3:4">
      <c r="C7220" s="20"/>
      <c r="D7220" s="20"/>
    </row>
    <row r="7221" spans="3:4">
      <c r="C7221" s="20"/>
      <c r="D7221" s="20"/>
    </row>
    <row r="7222" spans="3:4">
      <c r="C7222" s="20"/>
      <c r="D7222" s="20"/>
    </row>
    <row r="7223" spans="3:4">
      <c r="C7223" s="20"/>
      <c r="D7223" s="20"/>
    </row>
    <row r="7224" spans="3:4">
      <c r="C7224" s="20"/>
      <c r="D7224" s="20"/>
    </row>
    <row r="7225" spans="3:4">
      <c r="C7225" s="20"/>
      <c r="D7225" s="20"/>
    </row>
    <row r="7226" spans="3:4">
      <c r="C7226" s="20"/>
      <c r="D7226" s="20"/>
    </row>
    <row r="7227" spans="3:4">
      <c r="C7227" s="20"/>
      <c r="D7227" s="20"/>
    </row>
    <row r="7228" spans="3:4">
      <c r="C7228" s="20"/>
      <c r="D7228" s="20"/>
    </row>
    <row r="7229" spans="3:4">
      <c r="C7229" s="20"/>
      <c r="D7229" s="20"/>
    </row>
    <row r="7230" spans="3:4">
      <c r="C7230" s="20"/>
      <c r="D7230" s="20"/>
    </row>
    <row r="7231" spans="3:4">
      <c r="C7231" s="20"/>
      <c r="D7231" s="20"/>
    </row>
    <row r="7232" spans="3:4">
      <c r="C7232" s="20"/>
      <c r="D7232" s="20"/>
    </row>
    <row r="7233" spans="3:4">
      <c r="C7233" s="20"/>
      <c r="D7233" s="20"/>
    </row>
    <row r="7234" spans="3:4">
      <c r="C7234" s="20"/>
      <c r="D7234" s="20"/>
    </row>
    <row r="7235" spans="3:4">
      <c r="C7235" s="20"/>
      <c r="D7235" s="20"/>
    </row>
    <row r="7236" spans="3:4">
      <c r="C7236" s="20"/>
      <c r="D7236" s="20"/>
    </row>
    <row r="7237" spans="3:4">
      <c r="C7237" s="20"/>
      <c r="D7237" s="20"/>
    </row>
    <row r="7238" spans="3:4">
      <c r="C7238" s="20"/>
      <c r="D7238" s="20"/>
    </row>
    <row r="7239" spans="3:4">
      <c r="C7239" s="20"/>
      <c r="D7239" s="20"/>
    </row>
    <row r="7240" spans="3:4">
      <c r="C7240" s="20"/>
      <c r="D7240" s="20"/>
    </row>
    <row r="7241" spans="3:4">
      <c r="C7241" s="20"/>
      <c r="D7241" s="20"/>
    </row>
    <row r="7242" spans="3:4">
      <c r="C7242" s="20"/>
      <c r="D7242" s="20"/>
    </row>
    <row r="7243" spans="3:4">
      <c r="C7243" s="20"/>
      <c r="D7243" s="20"/>
    </row>
    <row r="7244" spans="3:4">
      <c r="C7244" s="20"/>
      <c r="D7244" s="20"/>
    </row>
    <row r="7245" spans="3:4">
      <c r="C7245" s="20"/>
      <c r="D7245" s="20"/>
    </row>
    <row r="7246" spans="3:4">
      <c r="C7246" s="20"/>
      <c r="D7246" s="20"/>
    </row>
    <row r="7247" spans="3:4">
      <c r="C7247" s="20"/>
      <c r="D7247" s="20"/>
    </row>
    <row r="7248" spans="3:4">
      <c r="C7248" s="20"/>
      <c r="D7248" s="20"/>
    </row>
    <row r="7249" spans="3:4">
      <c r="C7249" s="20"/>
      <c r="D7249" s="20"/>
    </row>
    <row r="7250" spans="3:4">
      <c r="C7250" s="20"/>
      <c r="D7250" s="20"/>
    </row>
    <row r="7251" spans="3:4">
      <c r="C7251" s="20"/>
      <c r="D7251" s="20"/>
    </row>
    <row r="7252" spans="3:4">
      <c r="C7252" s="20"/>
      <c r="D7252" s="20"/>
    </row>
    <row r="7253" spans="3:4">
      <c r="C7253" s="20"/>
      <c r="D7253" s="20"/>
    </row>
    <row r="7254" spans="3:4">
      <c r="C7254" s="20"/>
      <c r="D7254" s="20"/>
    </row>
    <row r="7255" spans="3:4">
      <c r="C7255" s="20"/>
      <c r="D7255" s="20"/>
    </row>
    <row r="7256" spans="3:4">
      <c r="C7256" s="20"/>
      <c r="D7256" s="20"/>
    </row>
    <row r="7257" spans="3:4">
      <c r="C7257" s="20"/>
      <c r="D7257" s="20"/>
    </row>
    <row r="7258" spans="3:4">
      <c r="C7258" s="20"/>
      <c r="D7258" s="20"/>
    </row>
    <row r="7259" spans="3:4">
      <c r="C7259" s="20"/>
      <c r="D7259" s="20"/>
    </row>
    <row r="7260" spans="3:4">
      <c r="C7260" s="20"/>
      <c r="D7260" s="20"/>
    </row>
    <row r="7261" spans="3:4">
      <c r="C7261" s="20"/>
      <c r="D7261" s="20"/>
    </row>
    <row r="7262" spans="3:4">
      <c r="C7262" s="20"/>
      <c r="D7262" s="20"/>
    </row>
    <row r="7263" spans="3:4">
      <c r="C7263" s="20"/>
      <c r="D7263" s="20"/>
    </row>
    <row r="7264" spans="3:4">
      <c r="C7264" s="20"/>
      <c r="D7264" s="20"/>
    </row>
    <row r="7265" spans="3:4">
      <c r="C7265" s="20"/>
      <c r="D7265" s="20"/>
    </row>
    <row r="7266" spans="3:4">
      <c r="C7266" s="20"/>
      <c r="D7266" s="20"/>
    </row>
    <row r="7267" spans="3:4">
      <c r="C7267" s="20"/>
      <c r="D7267" s="20"/>
    </row>
    <row r="7268" spans="3:4">
      <c r="C7268" s="20"/>
      <c r="D7268" s="20"/>
    </row>
    <row r="7269" spans="3:4">
      <c r="C7269" s="20"/>
      <c r="D7269" s="20"/>
    </row>
    <row r="7270" spans="3:4">
      <c r="C7270" s="20"/>
      <c r="D7270" s="20"/>
    </row>
    <row r="7271" spans="3:4">
      <c r="C7271" s="20"/>
      <c r="D7271" s="20"/>
    </row>
    <row r="7272" spans="3:4">
      <c r="C7272" s="20"/>
      <c r="D7272" s="20"/>
    </row>
    <row r="7273" spans="3:4">
      <c r="C7273" s="20"/>
      <c r="D7273" s="20"/>
    </row>
    <row r="7274" spans="3:4">
      <c r="C7274" s="20"/>
      <c r="D7274" s="20"/>
    </row>
    <row r="7275" spans="3:4">
      <c r="C7275" s="20"/>
      <c r="D7275" s="20"/>
    </row>
    <row r="7276" spans="3:4">
      <c r="C7276" s="20"/>
      <c r="D7276" s="20"/>
    </row>
    <row r="7277" spans="3:4">
      <c r="C7277" s="20"/>
      <c r="D7277" s="20"/>
    </row>
    <row r="7278" spans="3:4">
      <c r="C7278" s="20"/>
      <c r="D7278" s="20"/>
    </row>
    <row r="7279" spans="3:4">
      <c r="C7279" s="20"/>
      <c r="D7279" s="20"/>
    </row>
    <row r="7280" spans="3:4">
      <c r="C7280" s="20"/>
      <c r="D7280" s="20"/>
    </row>
    <row r="7281" spans="3:4">
      <c r="C7281" s="20"/>
      <c r="D7281" s="20"/>
    </row>
    <row r="7282" spans="3:4">
      <c r="C7282" s="20"/>
      <c r="D7282" s="20"/>
    </row>
    <row r="7283" spans="3:4">
      <c r="C7283" s="20"/>
      <c r="D7283" s="20"/>
    </row>
    <row r="7284" spans="3:4">
      <c r="C7284" s="20"/>
      <c r="D7284" s="20"/>
    </row>
    <row r="7285" spans="3:4">
      <c r="C7285" s="20"/>
      <c r="D7285" s="20"/>
    </row>
    <row r="7286" spans="3:4">
      <c r="C7286" s="20"/>
      <c r="D7286" s="20"/>
    </row>
    <row r="7287" spans="3:4">
      <c r="C7287" s="20"/>
      <c r="D7287" s="20"/>
    </row>
    <row r="7288" spans="3:4">
      <c r="C7288" s="20"/>
      <c r="D7288" s="20"/>
    </row>
    <row r="7289" spans="3:4">
      <c r="C7289" s="20"/>
      <c r="D7289" s="20"/>
    </row>
    <row r="7290" spans="3:4">
      <c r="C7290" s="20"/>
      <c r="D7290" s="20"/>
    </row>
    <row r="7291" spans="3:4">
      <c r="C7291" s="20"/>
      <c r="D7291" s="20"/>
    </row>
    <row r="7292" spans="3:4">
      <c r="C7292" s="20"/>
      <c r="D7292" s="20"/>
    </row>
    <row r="7293" spans="3:4">
      <c r="C7293" s="20"/>
      <c r="D7293" s="20"/>
    </row>
    <row r="7294" spans="3:4">
      <c r="C7294" s="20"/>
      <c r="D7294" s="20"/>
    </row>
    <row r="7295" spans="3:4">
      <c r="C7295" s="20"/>
      <c r="D7295" s="20"/>
    </row>
    <row r="7296" spans="3:4">
      <c r="C7296" s="20"/>
      <c r="D7296" s="20"/>
    </row>
    <row r="7297" spans="3:4">
      <c r="C7297" s="20"/>
      <c r="D7297" s="20"/>
    </row>
    <row r="7298" spans="3:4">
      <c r="C7298" s="20"/>
      <c r="D7298" s="20"/>
    </row>
    <row r="7299" spans="3:4">
      <c r="C7299" s="20"/>
      <c r="D7299" s="20"/>
    </row>
    <row r="7300" spans="3:4">
      <c r="C7300" s="20"/>
      <c r="D7300" s="20"/>
    </row>
    <row r="7301" spans="3:4">
      <c r="C7301" s="20"/>
      <c r="D7301" s="20"/>
    </row>
    <row r="7302" spans="3:4">
      <c r="C7302" s="20"/>
      <c r="D7302" s="20"/>
    </row>
    <row r="7303" spans="3:4">
      <c r="C7303" s="20"/>
      <c r="D7303" s="20"/>
    </row>
    <row r="7304" spans="3:4">
      <c r="C7304" s="20"/>
      <c r="D7304" s="20"/>
    </row>
    <row r="7305" spans="3:4">
      <c r="C7305" s="20"/>
      <c r="D7305" s="20"/>
    </row>
    <row r="7306" spans="3:4">
      <c r="C7306" s="20"/>
      <c r="D7306" s="20"/>
    </row>
    <row r="7307" spans="3:4">
      <c r="C7307" s="20"/>
      <c r="D7307" s="20"/>
    </row>
    <row r="7308" spans="3:4">
      <c r="C7308" s="20"/>
      <c r="D7308" s="20"/>
    </row>
    <row r="7309" spans="3:4">
      <c r="C7309" s="20"/>
      <c r="D7309" s="20"/>
    </row>
    <row r="7310" spans="3:4">
      <c r="C7310" s="20"/>
      <c r="D7310" s="20"/>
    </row>
    <row r="7311" spans="3:4">
      <c r="C7311" s="20"/>
      <c r="D7311" s="20"/>
    </row>
    <row r="7312" spans="3:4">
      <c r="C7312" s="20"/>
      <c r="D7312" s="20"/>
    </row>
    <row r="7313" spans="3:4">
      <c r="C7313" s="20"/>
      <c r="D7313" s="20"/>
    </row>
    <row r="7314" spans="3:4">
      <c r="C7314" s="20"/>
      <c r="D7314" s="20"/>
    </row>
    <row r="7315" spans="3:4">
      <c r="C7315" s="20"/>
      <c r="D7315" s="20"/>
    </row>
    <row r="7316" spans="3:4">
      <c r="C7316" s="20"/>
      <c r="D7316" s="20"/>
    </row>
    <row r="7317" spans="3:4">
      <c r="C7317" s="20"/>
      <c r="D7317" s="20"/>
    </row>
    <row r="7318" spans="3:4">
      <c r="C7318" s="20"/>
      <c r="D7318" s="20"/>
    </row>
    <row r="7319" spans="3:4">
      <c r="C7319" s="20"/>
      <c r="D7319" s="20"/>
    </row>
    <row r="7320" spans="3:4">
      <c r="C7320" s="20"/>
      <c r="D7320" s="20"/>
    </row>
    <row r="7321" spans="3:4">
      <c r="C7321" s="20"/>
      <c r="D7321" s="20"/>
    </row>
    <row r="7322" spans="3:4">
      <c r="C7322" s="20"/>
      <c r="D7322" s="20"/>
    </row>
    <row r="7323" spans="3:4">
      <c r="C7323" s="20"/>
      <c r="D7323" s="20"/>
    </row>
    <row r="7324" spans="3:4">
      <c r="C7324" s="20"/>
      <c r="D7324" s="20"/>
    </row>
    <row r="7325" spans="3:4">
      <c r="C7325" s="20"/>
      <c r="D7325" s="20"/>
    </row>
    <row r="7326" spans="3:4">
      <c r="C7326" s="20"/>
      <c r="D7326" s="20"/>
    </row>
    <row r="7327" spans="3:4">
      <c r="C7327" s="20"/>
      <c r="D7327" s="20"/>
    </row>
    <row r="7328" spans="3:4">
      <c r="C7328" s="20"/>
      <c r="D7328" s="20"/>
    </row>
    <row r="7329" spans="3:4">
      <c r="C7329" s="20"/>
      <c r="D7329" s="20"/>
    </row>
    <row r="7330" spans="3:4">
      <c r="C7330" s="20"/>
      <c r="D7330" s="20"/>
    </row>
    <row r="7331" spans="3:4">
      <c r="C7331" s="20"/>
      <c r="D7331" s="20"/>
    </row>
    <row r="7332" spans="3:4">
      <c r="C7332" s="20"/>
      <c r="D7332" s="20"/>
    </row>
    <row r="7333" spans="3:4">
      <c r="C7333" s="20"/>
      <c r="D7333" s="20"/>
    </row>
    <row r="7334" spans="3:4">
      <c r="C7334" s="20"/>
      <c r="D7334" s="20"/>
    </row>
    <row r="7335" spans="3:4">
      <c r="C7335" s="20"/>
      <c r="D7335" s="20"/>
    </row>
    <row r="7336" spans="3:4">
      <c r="C7336" s="20"/>
      <c r="D7336" s="20"/>
    </row>
    <row r="7337" spans="3:4">
      <c r="C7337" s="20"/>
      <c r="D7337" s="20"/>
    </row>
    <row r="7338" spans="3:4">
      <c r="C7338" s="20"/>
      <c r="D7338" s="20"/>
    </row>
    <row r="7339" spans="3:4">
      <c r="C7339" s="20"/>
      <c r="D7339" s="20"/>
    </row>
    <row r="7340" spans="3:4">
      <c r="C7340" s="20"/>
      <c r="D7340" s="20"/>
    </row>
    <row r="7341" spans="3:4">
      <c r="C7341" s="20"/>
      <c r="D7341" s="20"/>
    </row>
    <row r="7342" spans="3:4">
      <c r="C7342" s="20"/>
      <c r="D7342" s="20"/>
    </row>
    <row r="7343" spans="3:4">
      <c r="C7343" s="20"/>
      <c r="D7343" s="20"/>
    </row>
    <row r="7344" spans="3:4">
      <c r="C7344" s="20"/>
      <c r="D7344" s="20"/>
    </row>
    <row r="7345" spans="3:4">
      <c r="C7345" s="20"/>
      <c r="D7345" s="20"/>
    </row>
    <row r="7346" spans="3:4">
      <c r="C7346" s="20"/>
      <c r="D7346" s="20"/>
    </row>
    <row r="7347" spans="3:4">
      <c r="C7347" s="20"/>
      <c r="D7347" s="20"/>
    </row>
    <row r="7348" spans="3:4">
      <c r="C7348" s="20"/>
      <c r="D7348" s="20"/>
    </row>
    <row r="7349" spans="3:4">
      <c r="C7349" s="20"/>
      <c r="D7349" s="20"/>
    </row>
    <row r="7350" spans="3:4">
      <c r="C7350" s="20"/>
      <c r="D7350" s="20"/>
    </row>
    <row r="7351" spans="3:4">
      <c r="C7351" s="20"/>
      <c r="D7351" s="20"/>
    </row>
    <row r="7352" spans="3:4">
      <c r="C7352" s="20"/>
      <c r="D7352" s="20"/>
    </row>
    <row r="7353" spans="3:4">
      <c r="C7353" s="20"/>
      <c r="D7353" s="20"/>
    </row>
    <row r="7354" spans="3:4">
      <c r="C7354" s="20"/>
      <c r="D7354" s="20"/>
    </row>
    <row r="7355" spans="3:4">
      <c r="C7355" s="20"/>
      <c r="D7355" s="20"/>
    </row>
    <row r="7356" spans="3:4">
      <c r="C7356" s="20"/>
      <c r="D7356" s="20"/>
    </row>
    <row r="7357" spans="3:4">
      <c r="C7357" s="20"/>
      <c r="D7357" s="20"/>
    </row>
    <row r="7358" spans="3:4">
      <c r="C7358" s="20"/>
      <c r="D7358" s="20"/>
    </row>
    <row r="7359" spans="3:4">
      <c r="C7359" s="20"/>
      <c r="D7359" s="20"/>
    </row>
    <row r="7360" spans="3:4">
      <c r="C7360" s="20"/>
      <c r="D7360" s="20"/>
    </row>
    <row r="7361" spans="3:4">
      <c r="C7361" s="20"/>
      <c r="D7361" s="20"/>
    </row>
    <row r="7362" spans="3:4">
      <c r="C7362" s="20"/>
      <c r="D7362" s="20"/>
    </row>
    <row r="7363" spans="3:4">
      <c r="C7363" s="20"/>
      <c r="D7363" s="20"/>
    </row>
    <row r="7364" spans="3:4">
      <c r="C7364" s="20"/>
      <c r="D7364" s="20"/>
    </row>
    <row r="7365" spans="3:4">
      <c r="C7365" s="20"/>
      <c r="D7365" s="20"/>
    </row>
    <row r="7366" spans="3:4">
      <c r="C7366" s="20"/>
      <c r="D7366" s="20"/>
    </row>
    <row r="7367" spans="3:4">
      <c r="C7367" s="20"/>
      <c r="D7367" s="20"/>
    </row>
    <row r="7368" spans="3:4">
      <c r="C7368" s="20"/>
      <c r="D7368" s="20"/>
    </row>
    <row r="7369" spans="3:4">
      <c r="C7369" s="20"/>
      <c r="D7369" s="20"/>
    </row>
    <row r="7370" spans="3:4">
      <c r="C7370" s="20"/>
      <c r="D7370" s="20"/>
    </row>
    <row r="7371" spans="3:4">
      <c r="C7371" s="20"/>
      <c r="D7371" s="20"/>
    </row>
    <row r="7372" spans="3:4">
      <c r="C7372" s="20"/>
      <c r="D7372" s="20"/>
    </row>
    <row r="7373" spans="3:4">
      <c r="C7373" s="20"/>
      <c r="D7373" s="20"/>
    </row>
    <row r="7374" spans="3:4">
      <c r="C7374" s="20"/>
      <c r="D7374" s="20"/>
    </row>
    <row r="7375" spans="3:4">
      <c r="C7375" s="20"/>
      <c r="D7375" s="20"/>
    </row>
    <row r="7376" spans="3:4">
      <c r="C7376" s="20"/>
      <c r="D7376" s="20"/>
    </row>
    <row r="7377" spans="3:4">
      <c r="C7377" s="20"/>
      <c r="D7377" s="20"/>
    </row>
    <row r="7378" spans="3:4">
      <c r="C7378" s="20"/>
      <c r="D7378" s="20"/>
    </row>
    <row r="7379" spans="3:4">
      <c r="C7379" s="20"/>
      <c r="D7379" s="20"/>
    </row>
    <row r="7380" spans="3:4">
      <c r="C7380" s="20"/>
      <c r="D7380" s="20"/>
    </row>
    <row r="7381" spans="3:4">
      <c r="C7381" s="20"/>
      <c r="D7381" s="20"/>
    </row>
    <row r="7382" spans="3:4">
      <c r="C7382" s="20"/>
      <c r="D7382" s="20"/>
    </row>
    <row r="7383" spans="3:4">
      <c r="C7383" s="20"/>
      <c r="D7383" s="20"/>
    </row>
    <row r="7384" spans="3:4">
      <c r="C7384" s="20"/>
      <c r="D7384" s="20"/>
    </row>
    <row r="7385" spans="3:4">
      <c r="C7385" s="20"/>
      <c r="D7385" s="20"/>
    </row>
    <row r="7386" spans="3:4">
      <c r="C7386" s="20"/>
      <c r="D7386" s="20"/>
    </row>
    <row r="7387" spans="3:4">
      <c r="C7387" s="20"/>
      <c r="D7387" s="20"/>
    </row>
    <row r="7388" spans="3:4">
      <c r="C7388" s="20"/>
      <c r="D7388" s="20"/>
    </row>
    <row r="7389" spans="3:4">
      <c r="C7389" s="20"/>
      <c r="D7389" s="20"/>
    </row>
    <row r="7390" spans="3:4">
      <c r="C7390" s="20"/>
      <c r="D7390" s="20"/>
    </row>
    <row r="7391" spans="3:4">
      <c r="C7391" s="20"/>
      <c r="D7391" s="20"/>
    </row>
    <row r="7392" spans="3:4">
      <c r="C7392" s="20"/>
      <c r="D7392" s="20"/>
    </row>
    <row r="7393" spans="3:4">
      <c r="C7393" s="20"/>
      <c r="D7393" s="20"/>
    </row>
    <row r="7394" spans="3:4">
      <c r="C7394" s="20"/>
      <c r="D7394" s="20"/>
    </row>
    <row r="7395" spans="3:4">
      <c r="C7395" s="20"/>
      <c r="D7395" s="20"/>
    </row>
    <row r="7396" spans="3:4">
      <c r="C7396" s="20"/>
      <c r="D7396" s="20"/>
    </row>
    <row r="7397" spans="3:4">
      <c r="C7397" s="20"/>
      <c r="D7397" s="20"/>
    </row>
    <row r="7398" spans="3:4">
      <c r="C7398" s="20"/>
      <c r="D7398" s="20"/>
    </row>
    <row r="7399" spans="3:4">
      <c r="C7399" s="20"/>
      <c r="D7399" s="20"/>
    </row>
    <row r="7400" spans="3:4">
      <c r="C7400" s="20"/>
      <c r="D7400" s="20"/>
    </row>
    <row r="7401" spans="3:4">
      <c r="C7401" s="20"/>
      <c r="D7401" s="20"/>
    </row>
    <row r="7402" spans="3:4">
      <c r="C7402" s="20"/>
      <c r="D7402" s="20"/>
    </row>
    <row r="7403" spans="3:4">
      <c r="C7403" s="20"/>
      <c r="D7403" s="20"/>
    </row>
    <row r="7404" spans="3:4">
      <c r="C7404" s="20"/>
      <c r="D7404" s="20"/>
    </row>
    <row r="7405" spans="3:4">
      <c r="C7405" s="20"/>
      <c r="D7405" s="20"/>
    </row>
    <row r="7406" spans="3:4">
      <c r="C7406" s="20"/>
      <c r="D7406" s="20"/>
    </row>
    <row r="7407" spans="3:4">
      <c r="C7407" s="20"/>
      <c r="D7407" s="20"/>
    </row>
    <row r="7408" spans="3:4">
      <c r="C7408" s="20"/>
      <c r="D7408" s="20"/>
    </row>
    <row r="7409" spans="3:4">
      <c r="C7409" s="20"/>
      <c r="D7409" s="20"/>
    </row>
    <row r="7410" spans="3:4">
      <c r="C7410" s="20"/>
      <c r="D7410" s="20"/>
    </row>
    <row r="7411" spans="3:4">
      <c r="C7411" s="20"/>
      <c r="D7411" s="20"/>
    </row>
    <row r="7412" spans="3:4">
      <c r="C7412" s="20"/>
      <c r="D7412" s="20"/>
    </row>
    <row r="7413" spans="3:4">
      <c r="C7413" s="20"/>
      <c r="D7413" s="20"/>
    </row>
    <row r="7414" spans="3:4">
      <c r="C7414" s="20"/>
      <c r="D7414" s="20"/>
    </row>
    <row r="7415" spans="3:4">
      <c r="C7415" s="20"/>
      <c r="D7415" s="20"/>
    </row>
    <row r="7416" spans="3:4">
      <c r="C7416" s="20"/>
      <c r="D7416" s="20"/>
    </row>
    <row r="7417" spans="3:4">
      <c r="C7417" s="20"/>
      <c r="D7417" s="20"/>
    </row>
    <row r="7418" spans="3:4">
      <c r="C7418" s="20"/>
      <c r="D7418" s="20"/>
    </row>
    <row r="7419" spans="3:4">
      <c r="C7419" s="20"/>
      <c r="D7419" s="20"/>
    </row>
    <row r="7420" spans="3:4">
      <c r="C7420" s="20"/>
      <c r="D7420" s="20"/>
    </row>
    <row r="7421" spans="3:4">
      <c r="C7421" s="20"/>
      <c r="D7421" s="20"/>
    </row>
    <row r="7422" spans="3:4">
      <c r="C7422" s="20"/>
      <c r="D7422" s="20"/>
    </row>
    <row r="7423" spans="3:4">
      <c r="C7423" s="20"/>
      <c r="D7423" s="20"/>
    </row>
    <row r="7424" spans="3:4">
      <c r="C7424" s="20"/>
      <c r="D7424" s="20"/>
    </row>
    <row r="7425" spans="3:4">
      <c r="C7425" s="20"/>
      <c r="D7425" s="20"/>
    </row>
    <row r="7426" spans="3:4">
      <c r="C7426" s="20"/>
      <c r="D7426" s="20"/>
    </row>
    <row r="7427" spans="3:4">
      <c r="C7427" s="20"/>
      <c r="D7427" s="20"/>
    </row>
    <row r="7428" spans="3:4">
      <c r="C7428" s="20"/>
      <c r="D7428" s="20"/>
    </row>
    <row r="7429" spans="3:4">
      <c r="C7429" s="20"/>
      <c r="D7429" s="20"/>
    </row>
    <row r="7430" spans="3:4">
      <c r="C7430" s="20"/>
      <c r="D7430" s="20"/>
    </row>
    <row r="7431" spans="3:4">
      <c r="C7431" s="20"/>
      <c r="D7431" s="20"/>
    </row>
    <row r="7432" spans="3:4">
      <c r="C7432" s="20"/>
      <c r="D7432" s="20"/>
    </row>
    <row r="7433" spans="3:4">
      <c r="C7433" s="20"/>
      <c r="D7433" s="20"/>
    </row>
    <row r="7434" spans="3:4">
      <c r="C7434" s="20"/>
      <c r="D7434" s="20"/>
    </row>
    <row r="7435" spans="3:4">
      <c r="C7435" s="20"/>
      <c r="D7435" s="20"/>
    </row>
    <row r="7436" spans="3:4">
      <c r="C7436" s="20"/>
      <c r="D7436" s="20"/>
    </row>
    <row r="7437" spans="3:4">
      <c r="C7437" s="20"/>
      <c r="D7437" s="20"/>
    </row>
    <row r="7438" spans="3:4">
      <c r="C7438" s="20"/>
      <c r="D7438" s="20"/>
    </row>
    <row r="7439" spans="3:4">
      <c r="C7439" s="20"/>
      <c r="D7439" s="20"/>
    </row>
    <row r="7440" spans="3:4">
      <c r="C7440" s="20"/>
      <c r="D7440" s="20"/>
    </row>
    <row r="7441" spans="3:4">
      <c r="C7441" s="20"/>
      <c r="D7441" s="20"/>
    </row>
    <row r="7442" spans="3:4">
      <c r="C7442" s="20"/>
      <c r="D7442" s="20"/>
    </row>
    <row r="7443" spans="3:4">
      <c r="C7443" s="20"/>
      <c r="D7443" s="20"/>
    </row>
    <row r="7444" spans="3:4">
      <c r="C7444" s="20"/>
      <c r="D7444" s="20"/>
    </row>
    <row r="7445" spans="3:4">
      <c r="C7445" s="20"/>
      <c r="D7445" s="20"/>
    </row>
    <row r="7446" spans="3:4">
      <c r="C7446" s="20"/>
      <c r="D7446" s="20"/>
    </row>
    <row r="7447" spans="3:4">
      <c r="C7447" s="20"/>
      <c r="D7447" s="20"/>
    </row>
    <row r="7448" spans="3:4">
      <c r="C7448" s="20"/>
      <c r="D7448" s="20"/>
    </row>
    <row r="7449" spans="3:4">
      <c r="C7449" s="20"/>
      <c r="D7449" s="20"/>
    </row>
    <row r="7450" spans="3:4">
      <c r="C7450" s="20"/>
      <c r="D7450" s="20"/>
    </row>
    <row r="7451" spans="3:4">
      <c r="C7451" s="20"/>
      <c r="D7451" s="20"/>
    </row>
    <row r="7452" spans="3:4">
      <c r="C7452" s="20"/>
      <c r="D7452" s="20"/>
    </row>
    <row r="7453" spans="3:4">
      <c r="C7453" s="20"/>
      <c r="D7453" s="20"/>
    </row>
    <row r="7454" spans="3:4">
      <c r="C7454" s="20"/>
      <c r="D7454" s="20"/>
    </row>
    <row r="7455" spans="3:4">
      <c r="C7455" s="20"/>
      <c r="D7455" s="20"/>
    </row>
    <row r="7456" spans="3:4">
      <c r="C7456" s="20"/>
      <c r="D7456" s="20"/>
    </row>
    <row r="7457" spans="3:4">
      <c r="C7457" s="20"/>
      <c r="D7457" s="20"/>
    </row>
    <row r="7458" spans="3:4">
      <c r="C7458" s="20"/>
      <c r="D7458" s="20"/>
    </row>
    <row r="7459" spans="3:4">
      <c r="C7459" s="20"/>
      <c r="D7459" s="20"/>
    </row>
    <row r="7460" spans="3:4">
      <c r="C7460" s="20"/>
      <c r="D7460" s="20"/>
    </row>
    <row r="7461" spans="3:4">
      <c r="C7461" s="20"/>
      <c r="D7461" s="20"/>
    </row>
    <row r="7462" spans="3:4">
      <c r="C7462" s="20"/>
      <c r="D7462" s="20"/>
    </row>
    <row r="7463" spans="3:4">
      <c r="C7463" s="20"/>
      <c r="D7463" s="20"/>
    </row>
    <row r="7464" spans="3:4">
      <c r="C7464" s="20"/>
      <c r="D7464" s="20"/>
    </row>
    <row r="7465" spans="3:4">
      <c r="C7465" s="20"/>
      <c r="D7465" s="20"/>
    </row>
    <row r="7466" spans="3:4">
      <c r="C7466" s="20"/>
      <c r="D7466" s="20"/>
    </row>
    <row r="7467" spans="3:4">
      <c r="C7467" s="20"/>
      <c r="D7467" s="20"/>
    </row>
    <row r="7468" spans="3:4">
      <c r="C7468" s="20"/>
      <c r="D7468" s="20"/>
    </row>
    <row r="7469" spans="3:4">
      <c r="C7469" s="20"/>
      <c r="D7469" s="20"/>
    </row>
    <row r="7470" spans="3:4">
      <c r="C7470" s="20"/>
      <c r="D7470" s="20"/>
    </row>
    <row r="7471" spans="3:4">
      <c r="C7471" s="20"/>
      <c r="D7471" s="20"/>
    </row>
    <row r="7472" spans="3:4">
      <c r="C7472" s="20"/>
      <c r="D7472" s="20"/>
    </row>
    <row r="7473" spans="3:4">
      <c r="C7473" s="20"/>
      <c r="D7473" s="20"/>
    </row>
    <row r="7474" spans="3:4">
      <c r="C7474" s="20"/>
      <c r="D7474" s="20"/>
    </row>
    <row r="7475" spans="3:4">
      <c r="C7475" s="20"/>
      <c r="D7475" s="20"/>
    </row>
    <row r="7476" spans="3:4">
      <c r="C7476" s="20"/>
      <c r="D7476" s="20"/>
    </row>
    <row r="7477" spans="3:4">
      <c r="C7477" s="20"/>
      <c r="D7477" s="20"/>
    </row>
    <row r="7478" spans="3:4">
      <c r="C7478" s="20"/>
      <c r="D7478" s="20"/>
    </row>
    <row r="7479" spans="3:4">
      <c r="C7479" s="20"/>
      <c r="D7479" s="20"/>
    </row>
    <row r="7480" spans="3:4">
      <c r="C7480" s="20"/>
      <c r="D7480" s="20"/>
    </row>
    <row r="7481" spans="3:4">
      <c r="C7481" s="20"/>
      <c r="D7481" s="20"/>
    </row>
    <row r="7482" spans="3:4">
      <c r="C7482" s="20"/>
      <c r="D7482" s="20"/>
    </row>
    <row r="7483" spans="3:4">
      <c r="C7483" s="20"/>
      <c r="D7483" s="20"/>
    </row>
    <row r="7484" spans="3:4">
      <c r="C7484" s="20"/>
      <c r="D7484" s="20"/>
    </row>
    <row r="7485" spans="3:4">
      <c r="C7485" s="20"/>
      <c r="D7485" s="20"/>
    </row>
    <row r="7486" spans="3:4">
      <c r="C7486" s="20"/>
      <c r="D7486" s="20"/>
    </row>
    <row r="7487" spans="3:4">
      <c r="C7487" s="20"/>
      <c r="D7487" s="20"/>
    </row>
    <row r="7488" spans="3:4">
      <c r="C7488" s="20"/>
      <c r="D7488" s="20"/>
    </row>
    <row r="7489" spans="3:4">
      <c r="C7489" s="20"/>
      <c r="D7489" s="20"/>
    </row>
    <row r="7490" spans="3:4">
      <c r="C7490" s="20"/>
      <c r="D7490" s="20"/>
    </row>
    <row r="7491" spans="3:4">
      <c r="C7491" s="20"/>
      <c r="D7491" s="20"/>
    </row>
    <row r="7492" spans="3:4">
      <c r="C7492" s="20"/>
      <c r="D7492" s="20"/>
    </row>
    <row r="7493" spans="3:4">
      <c r="C7493" s="20"/>
      <c r="D7493" s="20"/>
    </row>
    <row r="7494" spans="3:4">
      <c r="C7494" s="20"/>
      <c r="D7494" s="20"/>
    </row>
    <row r="7495" spans="3:4">
      <c r="C7495" s="20"/>
      <c r="D7495" s="20"/>
    </row>
    <row r="7496" spans="3:4">
      <c r="C7496" s="20"/>
      <c r="D7496" s="20"/>
    </row>
    <row r="7497" spans="3:4">
      <c r="C7497" s="20"/>
      <c r="D7497" s="20"/>
    </row>
    <row r="7498" spans="3:4">
      <c r="C7498" s="20"/>
      <c r="D7498" s="20"/>
    </row>
    <row r="7499" spans="3:4">
      <c r="C7499" s="20"/>
      <c r="D7499" s="20"/>
    </row>
    <row r="7500" spans="3:4">
      <c r="C7500" s="20"/>
      <c r="D7500" s="20"/>
    </row>
    <row r="7501" spans="3:4">
      <c r="C7501" s="20"/>
      <c r="D7501" s="20"/>
    </row>
    <row r="7502" spans="3:4">
      <c r="C7502" s="20"/>
      <c r="D7502" s="20"/>
    </row>
    <row r="7503" spans="3:4">
      <c r="C7503" s="20"/>
      <c r="D7503" s="20"/>
    </row>
    <row r="7504" spans="3:4">
      <c r="C7504" s="20"/>
      <c r="D7504" s="20"/>
    </row>
    <row r="7505" spans="3:4">
      <c r="C7505" s="20"/>
      <c r="D7505" s="20"/>
    </row>
    <row r="7506" spans="3:4">
      <c r="C7506" s="20"/>
      <c r="D7506" s="20"/>
    </row>
    <row r="7507" spans="3:4">
      <c r="C7507" s="20"/>
      <c r="D7507" s="20"/>
    </row>
    <row r="7508" spans="3:4">
      <c r="C7508" s="20"/>
      <c r="D7508" s="20"/>
    </row>
    <row r="7509" spans="3:4">
      <c r="C7509" s="20"/>
      <c r="D7509" s="20"/>
    </row>
    <row r="7510" spans="3:4">
      <c r="C7510" s="20"/>
      <c r="D7510" s="20"/>
    </row>
    <row r="7511" spans="3:4">
      <c r="C7511" s="20"/>
      <c r="D7511" s="20"/>
    </row>
    <row r="7512" spans="3:4">
      <c r="C7512" s="20"/>
      <c r="D7512" s="20"/>
    </row>
    <row r="7513" spans="3:4">
      <c r="C7513" s="20"/>
      <c r="D7513" s="20"/>
    </row>
    <row r="7514" spans="3:4">
      <c r="C7514" s="20"/>
      <c r="D7514" s="20"/>
    </row>
    <row r="7515" spans="3:4">
      <c r="C7515" s="20"/>
      <c r="D7515" s="20"/>
    </row>
    <row r="7516" spans="3:4">
      <c r="C7516" s="20"/>
      <c r="D7516" s="20"/>
    </row>
    <row r="7517" spans="3:4">
      <c r="C7517" s="20"/>
      <c r="D7517" s="20"/>
    </row>
    <row r="7518" spans="3:4">
      <c r="C7518" s="20"/>
      <c r="D7518" s="20"/>
    </row>
    <row r="7519" spans="3:4">
      <c r="C7519" s="20"/>
      <c r="D7519" s="20"/>
    </row>
    <row r="7520" spans="3:4">
      <c r="C7520" s="20"/>
      <c r="D7520" s="20"/>
    </row>
    <row r="7521" spans="3:4">
      <c r="C7521" s="20"/>
      <c r="D7521" s="20"/>
    </row>
    <row r="7522" spans="3:4">
      <c r="C7522" s="20"/>
      <c r="D7522" s="20"/>
    </row>
    <row r="7523" spans="3:4">
      <c r="C7523" s="20"/>
      <c r="D7523" s="20"/>
    </row>
    <row r="7524" spans="3:4">
      <c r="C7524" s="20"/>
      <c r="D7524" s="20"/>
    </row>
    <row r="7525" spans="3:4">
      <c r="C7525" s="20"/>
      <c r="D7525" s="20"/>
    </row>
    <row r="7526" spans="3:4">
      <c r="C7526" s="20"/>
      <c r="D7526" s="20"/>
    </row>
    <row r="7527" spans="3:4">
      <c r="C7527" s="20"/>
      <c r="D7527" s="20"/>
    </row>
    <row r="7528" spans="3:4">
      <c r="C7528" s="20"/>
      <c r="D7528" s="20"/>
    </row>
    <row r="7529" spans="3:4">
      <c r="C7529" s="20"/>
      <c r="D7529" s="20"/>
    </row>
    <row r="7530" spans="3:4">
      <c r="C7530" s="20"/>
      <c r="D7530" s="20"/>
    </row>
    <row r="7531" spans="3:4">
      <c r="C7531" s="20"/>
      <c r="D7531" s="20"/>
    </row>
    <row r="7532" spans="3:4">
      <c r="C7532" s="20"/>
      <c r="D7532" s="20"/>
    </row>
    <row r="7533" spans="3:4">
      <c r="C7533" s="20"/>
      <c r="D7533" s="20"/>
    </row>
    <row r="7534" spans="3:4">
      <c r="C7534" s="20"/>
      <c r="D7534" s="20"/>
    </row>
    <row r="7535" spans="3:4">
      <c r="C7535" s="20"/>
      <c r="D7535" s="20"/>
    </row>
    <row r="7536" spans="3:4">
      <c r="C7536" s="20"/>
      <c r="D7536" s="20"/>
    </row>
    <row r="7537" spans="3:4">
      <c r="C7537" s="20"/>
      <c r="D7537" s="20"/>
    </row>
    <row r="7538" spans="3:4">
      <c r="C7538" s="20"/>
      <c r="D7538" s="20"/>
    </row>
    <row r="7539" spans="3:4">
      <c r="C7539" s="20"/>
      <c r="D7539" s="20"/>
    </row>
    <row r="7540" spans="3:4">
      <c r="C7540" s="20"/>
      <c r="D7540" s="20"/>
    </row>
    <row r="7541" spans="3:4">
      <c r="C7541" s="20"/>
      <c r="D7541" s="20"/>
    </row>
    <row r="7542" spans="3:4">
      <c r="C7542" s="20"/>
      <c r="D7542" s="20"/>
    </row>
    <row r="7543" spans="3:4">
      <c r="C7543" s="20"/>
      <c r="D7543" s="20"/>
    </row>
    <row r="7544" spans="3:4">
      <c r="C7544" s="20"/>
      <c r="D7544" s="20"/>
    </row>
    <row r="7545" spans="3:4">
      <c r="C7545" s="20"/>
      <c r="D7545" s="20"/>
    </row>
    <row r="7546" spans="3:4">
      <c r="C7546" s="20"/>
      <c r="D7546" s="20"/>
    </row>
    <row r="7547" spans="3:4">
      <c r="C7547" s="20"/>
      <c r="D7547" s="20"/>
    </row>
    <row r="7548" spans="3:4">
      <c r="C7548" s="20"/>
      <c r="D7548" s="20"/>
    </row>
    <row r="7549" spans="3:4">
      <c r="C7549" s="20"/>
      <c r="D7549" s="20"/>
    </row>
    <row r="7550" spans="3:4">
      <c r="C7550" s="20"/>
      <c r="D7550" s="20"/>
    </row>
    <row r="7551" spans="3:4">
      <c r="C7551" s="20"/>
      <c r="D7551" s="20"/>
    </row>
    <row r="7552" spans="3:4">
      <c r="C7552" s="20"/>
      <c r="D7552" s="20"/>
    </row>
    <row r="7553" spans="3:4">
      <c r="C7553" s="20"/>
      <c r="D7553" s="20"/>
    </row>
    <row r="7554" spans="3:4">
      <c r="C7554" s="20"/>
      <c r="D7554" s="20"/>
    </row>
    <row r="7555" spans="3:4">
      <c r="C7555" s="20"/>
      <c r="D7555" s="20"/>
    </row>
    <row r="7556" spans="3:4">
      <c r="C7556" s="20"/>
      <c r="D7556" s="20"/>
    </row>
    <row r="7557" spans="3:4">
      <c r="C7557" s="20"/>
      <c r="D7557" s="20"/>
    </row>
    <row r="7558" spans="3:4">
      <c r="C7558" s="20"/>
      <c r="D7558" s="20"/>
    </row>
    <row r="7559" spans="3:4">
      <c r="C7559" s="20"/>
      <c r="D7559" s="20"/>
    </row>
    <row r="7560" spans="3:4">
      <c r="C7560" s="20"/>
      <c r="D7560" s="20"/>
    </row>
    <row r="7561" spans="3:4">
      <c r="C7561" s="20"/>
      <c r="D7561" s="20"/>
    </row>
    <row r="7562" spans="3:4">
      <c r="C7562" s="20"/>
      <c r="D7562" s="20"/>
    </row>
    <row r="7563" spans="3:4">
      <c r="C7563" s="20"/>
      <c r="D7563" s="20"/>
    </row>
    <row r="7564" spans="3:4">
      <c r="C7564" s="20"/>
      <c r="D7564" s="20"/>
    </row>
    <row r="7565" spans="3:4">
      <c r="C7565" s="20"/>
      <c r="D7565" s="20"/>
    </row>
    <row r="7566" spans="3:4">
      <c r="C7566" s="20"/>
      <c r="D7566" s="20"/>
    </row>
    <row r="7567" spans="3:4">
      <c r="C7567" s="20"/>
      <c r="D7567" s="20"/>
    </row>
    <row r="7568" spans="3:4">
      <c r="C7568" s="20"/>
      <c r="D7568" s="20"/>
    </row>
    <row r="7569" spans="3:4">
      <c r="C7569" s="20"/>
      <c r="D7569" s="20"/>
    </row>
    <row r="7570" spans="3:4">
      <c r="C7570" s="20"/>
      <c r="D7570" s="20"/>
    </row>
    <row r="7571" spans="3:4">
      <c r="C7571" s="20"/>
      <c r="D7571" s="20"/>
    </row>
    <row r="7572" spans="3:4">
      <c r="C7572" s="20"/>
      <c r="D7572" s="20"/>
    </row>
    <row r="7573" spans="3:4">
      <c r="C7573" s="20"/>
      <c r="D7573" s="20"/>
    </row>
    <row r="7574" spans="3:4">
      <c r="C7574" s="20"/>
      <c r="D7574" s="20"/>
    </row>
    <row r="7575" spans="3:4">
      <c r="C7575" s="20"/>
      <c r="D7575" s="20"/>
    </row>
    <row r="7576" spans="3:4">
      <c r="C7576" s="20"/>
      <c r="D7576" s="20"/>
    </row>
    <row r="7577" spans="3:4">
      <c r="C7577" s="20"/>
      <c r="D7577" s="20"/>
    </row>
    <row r="7578" spans="3:4">
      <c r="C7578" s="20"/>
      <c r="D7578" s="20"/>
    </row>
    <row r="7579" spans="3:4">
      <c r="C7579" s="20"/>
      <c r="D7579" s="20"/>
    </row>
    <row r="7580" spans="3:4">
      <c r="C7580" s="20"/>
      <c r="D7580" s="20"/>
    </row>
    <row r="7581" spans="3:4">
      <c r="C7581" s="20"/>
      <c r="D7581" s="20"/>
    </row>
    <row r="7582" spans="3:4">
      <c r="C7582" s="20"/>
      <c r="D7582" s="20"/>
    </row>
    <row r="7583" spans="3:4">
      <c r="C7583" s="20"/>
      <c r="D7583" s="20"/>
    </row>
    <row r="7584" spans="3:4">
      <c r="C7584" s="20"/>
      <c r="D7584" s="20"/>
    </row>
    <row r="7585" spans="3:4">
      <c r="C7585" s="20"/>
      <c r="D7585" s="20"/>
    </row>
    <row r="7586" spans="3:4">
      <c r="C7586" s="20"/>
      <c r="D7586" s="20"/>
    </row>
    <row r="7587" spans="3:4">
      <c r="C7587" s="20"/>
      <c r="D7587" s="20"/>
    </row>
    <row r="7588" spans="3:4">
      <c r="C7588" s="20"/>
      <c r="D7588" s="20"/>
    </row>
    <row r="7589" spans="3:4">
      <c r="C7589" s="20"/>
      <c r="D7589" s="20"/>
    </row>
    <row r="7590" spans="3:4">
      <c r="C7590" s="20"/>
      <c r="D7590" s="20"/>
    </row>
    <row r="7591" spans="3:4">
      <c r="C7591" s="20"/>
      <c r="D7591" s="20"/>
    </row>
    <row r="7592" spans="3:4">
      <c r="C7592" s="20"/>
      <c r="D7592" s="20"/>
    </row>
    <row r="7593" spans="3:4">
      <c r="C7593" s="20"/>
      <c r="D7593" s="20"/>
    </row>
    <row r="7594" spans="3:4">
      <c r="C7594" s="20"/>
      <c r="D7594" s="20"/>
    </row>
    <row r="7595" spans="3:4">
      <c r="C7595" s="20"/>
      <c r="D7595" s="20"/>
    </row>
    <row r="7596" spans="3:4">
      <c r="C7596" s="20"/>
      <c r="D7596" s="20"/>
    </row>
    <row r="7597" spans="3:4">
      <c r="C7597" s="20"/>
      <c r="D7597" s="20"/>
    </row>
    <row r="7598" spans="3:4">
      <c r="C7598" s="20"/>
      <c r="D7598" s="20"/>
    </row>
    <row r="7599" spans="3:4">
      <c r="C7599" s="20"/>
      <c r="D7599" s="20"/>
    </row>
    <row r="7600" spans="3:4">
      <c r="C7600" s="20"/>
      <c r="D7600" s="20"/>
    </row>
    <row r="7601" spans="3:4">
      <c r="C7601" s="20"/>
      <c r="D7601" s="20"/>
    </row>
    <row r="7602" spans="3:4">
      <c r="C7602" s="20"/>
      <c r="D7602" s="20"/>
    </row>
    <row r="7603" spans="3:4">
      <c r="C7603" s="20"/>
      <c r="D7603" s="20"/>
    </row>
    <row r="7604" spans="3:4">
      <c r="C7604" s="20"/>
      <c r="D7604" s="20"/>
    </row>
    <row r="7605" spans="3:4">
      <c r="C7605" s="20"/>
      <c r="D7605" s="20"/>
    </row>
    <row r="7606" spans="3:4">
      <c r="C7606" s="20"/>
      <c r="D7606" s="20"/>
    </row>
    <row r="7607" spans="3:4">
      <c r="C7607" s="20"/>
      <c r="D7607" s="20"/>
    </row>
    <row r="7608" spans="3:4">
      <c r="C7608" s="20"/>
      <c r="D7608" s="20"/>
    </row>
    <row r="7609" spans="3:4">
      <c r="C7609" s="20"/>
      <c r="D7609" s="20"/>
    </row>
    <row r="7610" spans="3:4">
      <c r="C7610" s="20"/>
      <c r="D7610" s="20"/>
    </row>
    <row r="7611" spans="3:4">
      <c r="C7611" s="20"/>
      <c r="D7611" s="20"/>
    </row>
    <row r="7612" spans="3:4">
      <c r="C7612" s="20"/>
      <c r="D7612" s="20"/>
    </row>
    <row r="7613" spans="3:4">
      <c r="C7613" s="20"/>
      <c r="D7613" s="20"/>
    </row>
    <row r="7614" spans="3:4">
      <c r="C7614" s="20"/>
      <c r="D7614" s="20"/>
    </row>
    <row r="7615" spans="3:4">
      <c r="C7615" s="20"/>
      <c r="D7615" s="20"/>
    </row>
    <row r="7616" spans="3:4">
      <c r="C7616" s="20"/>
      <c r="D7616" s="20"/>
    </row>
    <row r="7617" spans="3:4">
      <c r="C7617" s="20"/>
      <c r="D7617" s="20"/>
    </row>
    <row r="7618" spans="3:4">
      <c r="C7618" s="20"/>
      <c r="D7618" s="20"/>
    </row>
    <row r="7619" spans="3:4">
      <c r="C7619" s="20"/>
      <c r="D7619" s="20"/>
    </row>
    <row r="7620" spans="3:4">
      <c r="C7620" s="20"/>
      <c r="D7620" s="20"/>
    </row>
    <row r="7621" spans="3:4">
      <c r="C7621" s="20"/>
      <c r="D7621" s="20"/>
    </row>
    <row r="7622" spans="3:4">
      <c r="C7622" s="20"/>
      <c r="D7622" s="20"/>
    </row>
    <row r="7623" spans="3:4">
      <c r="C7623" s="20"/>
      <c r="D7623" s="20"/>
    </row>
    <row r="7624" spans="3:4">
      <c r="C7624" s="20"/>
      <c r="D7624" s="20"/>
    </row>
    <row r="7625" spans="3:4">
      <c r="C7625" s="20"/>
      <c r="D7625" s="20"/>
    </row>
    <row r="7626" spans="3:4">
      <c r="C7626" s="20"/>
      <c r="D7626" s="20"/>
    </row>
    <row r="7627" spans="3:4">
      <c r="C7627" s="20"/>
      <c r="D7627" s="20"/>
    </row>
    <row r="7628" spans="3:4">
      <c r="C7628" s="20"/>
      <c r="D7628" s="20"/>
    </row>
    <row r="7629" spans="3:4">
      <c r="C7629" s="20"/>
      <c r="D7629" s="20"/>
    </row>
    <row r="7630" spans="3:4">
      <c r="C7630" s="20"/>
      <c r="D7630" s="20"/>
    </row>
    <row r="7631" spans="3:4">
      <c r="C7631" s="20"/>
      <c r="D7631" s="20"/>
    </row>
    <row r="7632" spans="3:4">
      <c r="C7632" s="20"/>
      <c r="D7632" s="20"/>
    </row>
    <row r="7633" spans="3:4">
      <c r="C7633" s="20"/>
      <c r="D7633" s="20"/>
    </row>
    <row r="7634" spans="3:4">
      <c r="C7634" s="20"/>
      <c r="D7634" s="20"/>
    </row>
    <row r="7635" spans="3:4">
      <c r="C7635" s="20"/>
      <c r="D7635" s="20"/>
    </row>
    <row r="7636" spans="3:4">
      <c r="C7636" s="20"/>
      <c r="D7636" s="20"/>
    </row>
    <row r="7637" spans="3:4">
      <c r="C7637" s="20"/>
      <c r="D7637" s="20"/>
    </row>
    <row r="7638" spans="3:4">
      <c r="C7638" s="20"/>
      <c r="D7638" s="20"/>
    </row>
    <row r="7639" spans="3:4">
      <c r="C7639" s="20"/>
      <c r="D7639" s="20"/>
    </row>
    <row r="7640" spans="3:4">
      <c r="C7640" s="20"/>
      <c r="D7640" s="20"/>
    </row>
    <row r="7641" spans="3:4">
      <c r="C7641" s="20"/>
      <c r="D7641" s="20"/>
    </row>
    <row r="7642" spans="3:4">
      <c r="C7642" s="20"/>
      <c r="D7642" s="20"/>
    </row>
    <row r="7643" spans="3:4">
      <c r="C7643" s="20"/>
      <c r="D7643" s="20"/>
    </row>
    <row r="7644" spans="3:4">
      <c r="C7644" s="20"/>
      <c r="D7644" s="20"/>
    </row>
    <row r="7645" spans="3:4">
      <c r="C7645" s="20"/>
      <c r="D7645" s="20"/>
    </row>
    <row r="7646" spans="3:4">
      <c r="C7646" s="20"/>
      <c r="D7646" s="20"/>
    </row>
    <row r="7647" spans="3:4">
      <c r="C7647" s="20"/>
      <c r="D7647" s="20"/>
    </row>
    <row r="7648" spans="3:4">
      <c r="C7648" s="20"/>
      <c r="D7648" s="20"/>
    </row>
    <row r="7649" spans="3:4">
      <c r="C7649" s="20"/>
      <c r="D7649" s="20"/>
    </row>
    <row r="7650" spans="3:4">
      <c r="C7650" s="20"/>
      <c r="D7650" s="20"/>
    </row>
    <row r="7651" spans="3:4">
      <c r="C7651" s="20"/>
      <c r="D7651" s="20"/>
    </row>
    <row r="7652" spans="3:4">
      <c r="C7652" s="20"/>
      <c r="D7652" s="20"/>
    </row>
    <row r="7653" spans="3:4">
      <c r="C7653" s="20"/>
      <c r="D7653" s="20"/>
    </row>
    <row r="7654" spans="3:4">
      <c r="C7654" s="20"/>
      <c r="D7654" s="20"/>
    </row>
    <row r="7655" spans="3:4">
      <c r="C7655" s="20"/>
      <c r="D7655" s="20"/>
    </row>
    <row r="7656" spans="3:4">
      <c r="C7656" s="20"/>
      <c r="D7656" s="20"/>
    </row>
    <row r="7657" spans="3:4">
      <c r="C7657" s="20"/>
      <c r="D7657" s="20"/>
    </row>
    <row r="7658" spans="3:4">
      <c r="C7658" s="20"/>
      <c r="D7658" s="20"/>
    </row>
    <row r="7659" spans="3:4">
      <c r="C7659" s="20"/>
      <c r="D7659" s="20"/>
    </row>
    <row r="7660" spans="3:4">
      <c r="C7660" s="20"/>
      <c r="D7660" s="20"/>
    </row>
    <row r="7661" spans="3:4">
      <c r="C7661" s="20"/>
      <c r="D7661" s="20"/>
    </row>
    <row r="7662" spans="3:4">
      <c r="C7662" s="20"/>
      <c r="D7662" s="20"/>
    </row>
    <row r="7663" spans="3:4">
      <c r="C7663" s="20"/>
      <c r="D7663" s="20"/>
    </row>
    <row r="7664" spans="3:4">
      <c r="C7664" s="20"/>
      <c r="D7664" s="20"/>
    </row>
    <row r="7665" spans="3:4">
      <c r="C7665" s="20"/>
      <c r="D7665" s="20"/>
    </row>
    <row r="7666" spans="3:4">
      <c r="C7666" s="20"/>
      <c r="D7666" s="20"/>
    </row>
    <row r="7667" spans="3:4">
      <c r="C7667" s="20"/>
      <c r="D7667" s="20"/>
    </row>
    <row r="7668" spans="3:4">
      <c r="C7668" s="20"/>
      <c r="D7668" s="20"/>
    </row>
    <row r="7669" spans="3:4">
      <c r="C7669" s="20"/>
      <c r="D7669" s="20"/>
    </row>
    <row r="7670" spans="3:4">
      <c r="C7670" s="20"/>
      <c r="D7670" s="20"/>
    </row>
    <row r="7671" spans="3:4">
      <c r="C7671" s="20"/>
      <c r="D7671" s="20"/>
    </row>
    <row r="7672" spans="3:4">
      <c r="C7672" s="20"/>
      <c r="D7672" s="20"/>
    </row>
    <row r="7673" spans="3:4">
      <c r="C7673" s="20"/>
      <c r="D7673" s="20"/>
    </row>
    <row r="7674" spans="3:4">
      <c r="C7674" s="20"/>
      <c r="D7674" s="20"/>
    </row>
    <row r="7675" spans="3:4">
      <c r="C7675" s="20"/>
      <c r="D7675" s="20"/>
    </row>
    <row r="7676" spans="3:4">
      <c r="C7676" s="20"/>
      <c r="D7676" s="20"/>
    </row>
    <row r="7677" spans="3:4">
      <c r="C7677" s="20"/>
      <c r="D7677" s="20"/>
    </row>
    <row r="7678" spans="3:4">
      <c r="C7678" s="20"/>
      <c r="D7678" s="20"/>
    </row>
    <row r="7679" spans="3:4">
      <c r="C7679" s="20"/>
      <c r="D7679" s="20"/>
    </row>
    <row r="7680" spans="3:4">
      <c r="C7680" s="20"/>
      <c r="D7680" s="20"/>
    </row>
    <row r="7681" spans="3:4">
      <c r="C7681" s="20"/>
      <c r="D7681" s="20"/>
    </row>
    <row r="7682" spans="3:4">
      <c r="C7682" s="20"/>
      <c r="D7682" s="20"/>
    </row>
    <row r="7683" spans="3:4">
      <c r="C7683" s="20"/>
      <c r="D7683" s="20"/>
    </row>
    <row r="7684" spans="3:4">
      <c r="C7684" s="20"/>
      <c r="D7684" s="20"/>
    </row>
    <row r="7685" spans="3:4">
      <c r="C7685" s="20"/>
      <c r="D7685" s="20"/>
    </row>
    <row r="7686" spans="3:4">
      <c r="C7686" s="20"/>
      <c r="D7686" s="20"/>
    </row>
    <row r="7687" spans="3:4">
      <c r="C7687" s="20"/>
      <c r="D7687" s="20"/>
    </row>
    <row r="7688" spans="3:4">
      <c r="C7688" s="20"/>
      <c r="D7688" s="20"/>
    </row>
    <row r="7689" spans="3:4">
      <c r="C7689" s="20"/>
      <c r="D7689" s="20"/>
    </row>
    <row r="7690" spans="3:4">
      <c r="C7690" s="20"/>
      <c r="D7690" s="20"/>
    </row>
    <row r="7691" spans="3:4">
      <c r="C7691" s="20"/>
      <c r="D7691" s="20"/>
    </row>
    <row r="7692" spans="3:4">
      <c r="C7692" s="20"/>
      <c r="D7692" s="20"/>
    </row>
    <row r="7693" spans="3:4">
      <c r="C7693" s="20"/>
      <c r="D7693" s="20"/>
    </row>
    <row r="7694" spans="3:4">
      <c r="C7694" s="20"/>
      <c r="D7694" s="20"/>
    </row>
    <row r="7695" spans="3:4">
      <c r="C7695" s="20"/>
      <c r="D7695" s="20"/>
    </row>
    <row r="7696" spans="3:4">
      <c r="C7696" s="20"/>
      <c r="D7696" s="20"/>
    </row>
    <row r="7697" spans="3:4">
      <c r="C7697" s="20"/>
      <c r="D7697" s="20"/>
    </row>
    <row r="7698" spans="3:4">
      <c r="C7698" s="20"/>
      <c r="D7698" s="20"/>
    </row>
    <row r="7699" spans="3:4">
      <c r="C7699" s="20"/>
      <c r="D7699" s="20"/>
    </row>
    <row r="7700" spans="3:4">
      <c r="C7700" s="20"/>
      <c r="D7700" s="20"/>
    </row>
    <row r="7701" spans="3:4">
      <c r="C7701" s="20"/>
      <c r="D7701" s="20"/>
    </row>
    <row r="7702" spans="3:4">
      <c r="C7702" s="20"/>
      <c r="D7702" s="20"/>
    </row>
    <row r="7703" spans="3:4">
      <c r="C7703" s="20"/>
      <c r="D7703" s="20"/>
    </row>
    <row r="7704" spans="3:4">
      <c r="C7704" s="20"/>
      <c r="D7704" s="20"/>
    </row>
    <row r="7705" spans="3:4">
      <c r="C7705" s="20"/>
      <c r="D7705" s="20"/>
    </row>
    <row r="7706" spans="3:4">
      <c r="C7706" s="20"/>
      <c r="D7706" s="20"/>
    </row>
    <row r="7707" spans="3:4">
      <c r="C7707" s="20"/>
      <c r="D7707" s="20"/>
    </row>
    <row r="7708" spans="3:4">
      <c r="C7708" s="20"/>
      <c r="D7708" s="20"/>
    </row>
    <row r="7709" spans="3:4">
      <c r="C7709" s="20"/>
      <c r="D7709" s="20"/>
    </row>
    <row r="7710" spans="3:4">
      <c r="C7710" s="20"/>
      <c r="D7710" s="20"/>
    </row>
    <row r="7711" spans="3:4">
      <c r="C7711" s="20"/>
      <c r="D7711" s="20"/>
    </row>
    <row r="7712" spans="3:4">
      <c r="C7712" s="20"/>
      <c r="D7712" s="20"/>
    </row>
    <row r="7713" spans="3:4">
      <c r="C7713" s="20"/>
      <c r="D7713" s="20"/>
    </row>
    <row r="7714" spans="3:4">
      <c r="C7714" s="20"/>
      <c r="D7714" s="20"/>
    </row>
    <row r="7715" spans="3:4">
      <c r="C7715" s="20"/>
      <c r="D7715" s="20"/>
    </row>
    <row r="7716" spans="3:4">
      <c r="C7716" s="20"/>
      <c r="D7716" s="20"/>
    </row>
    <row r="7717" spans="3:4">
      <c r="C7717" s="20"/>
      <c r="D7717" s="20"/>
    </row>
    <row r="7718" spans="3:4">
      <c r="C7718" s="20"/>
      <c r="D7718" s="20"/>
    </row>
    <row r="7719" spans="3:4">
      <c r="C7719" s="20"/>
      <c r="D7719" s="20"/>
    </row>
    <row r="7720" spans="3:4">
      <c r="C7720" s="20"/>
      <c r="D7720" s="20"/>
    </row>
    <row r="7721" spans="3:4">
      <c r="C7721" s="20"/>
      <c r="D7721" s="20"/>
    </row>
    <row r="7722" spans="3:4">
      <c r="C7722" s="20"/>
      <c r="D7722" s="20"/>
    </row>
    <row r="7723" spans="3:4">
      <c r="C7723" s="20"/>
      <c r="D7723" s="20"/>
    </row>
    <row r="7724" spans="3:4">
      <c r="C7724" s="20"/>
      <c r="D7724" s="20"/>
    </row>
    <row r="7725" spans="3:4">
      <c r="C7725" s="20"/>
      <c r="D7725" s="20"/>
    </row>
    <row r="7726" spans="3:4">
      <c r="C7726" s="20"/>
      <c r="D7726" s="20"/>
    </row>
    <row r="7727" spans="3:4">
      <c r="C7727" s="20"/>
      <c r="D7727" s="20"/>
    </row>
    <row r="7728" spans="3:4">
      <c r="C7728" s="20"/>
      <c r="D7728" s="20"/>
    </row>
    <row r="7729" spans="3:4">
      <c r="C7729" s="20"/>
      <c r="D7729" s="20"/>
    </row>
    <row r="7730" spans="3:4">
      <c r="C7730" s="20"/>
      <c r="D7730" s="20"/>
    </row>
    <row r="7731" spans="3:4">
      <c r="C7731" s="20"/>
      <c r="D7731" s="20"/>
    </row>
    <row r="7732" spans="3:4">
      <c r="C7732" s="20"/>
      <c r="D7732" s="20"/>
    </row>
    <row r="7733" spans="3:4">
      <c r="C7733" s="20"/>
      <c r="D7733" s="20"/>
    </row>
    <row r="7734" spans="3:4">
      <c r="C7734" s="20"/>
      <c r="D7734" s="20"/>
    </row>
    <row r="7735" spans="3:4">
      <c r="C7735" s="20"/>
      <c r="D7735" s="20"/>
    </row>
    <row r="7736" spans="3:4">
      <c r="C7736" s="20"/>
      <c r="D7736" s="20"/>
    </row>
    <row r="7737" spans="3:4">
      <c r="C7737" s="20"/>
      <c r="D7737" s="20"/>
    </row>
    <row r="7738" spans="3:4">
      <c r="C7738" s="20"/>
      <c r="D7738" s="20"/>
    </row>
    <row r="7739" spans="3:4">
      <c r="C7739" s="20"/>
      <c r="D7739" s="20"/>
    </row>
    <row r="7740" spans="3:4">
      <c r="C7740" s="20"/>
      <c r="D7740" s="20"/>
    </row>
    <row r="7741" spans="3:4">
      <c r="C7741" s="20"/>
      <c r="D7741" s="20"/>
    </row>
    <row r="7742" spans="3:4">
      <c r="C7742" s="20"/>
      <c r="D7742" s="20"/>
    </row>
    <row r="7743" spans="3:4">
      <c r="C7743" s="20"/>
      <c r="D7743" s="20"/>
    </row>
    <row r="7744" spans="3:4">
      <c r="C7744" s="20"/>
      <c r="D7744" s="20"/>
    </row>
    <row r="7745" spans="3:4">
      <c r="C7745" s="20"/>
      <c r="D7745" s="20"/>
    </row>
    <row r="7746" spans="3:4">
      <c r="C7746" s="20"/>
      <c r="D7746" s="20"/>
    </row>
    <row r="7747" spans="3:4">
      <c r="C7747" s="20"/>
      <c r="D7747" s="20"/>
    </row>
    <row r="7748" spans="3:4">
      <c r="C7748" s="20"/>
      <c r="D7748" s="20"/>
    </row>
    <row r="7749" spans="3:4">
      <c r="C7749" s="20"/>
      <c r="D7749" s="20"/>
    </row>
    <row r="7750" spans="3:4">
      <c r="C7750" s="20"/>
      <c r="D7750" s="20"/>
    </row>
    <row r="7751" spans="3:4">
      <c r="C7751" s="20"/>
      <c r="D7751" s="20"/>
    </row>
    <row r="7752" spans="3:4">
      <c r="C7752" s="20"/>
      <c r="D7752" s="20"/>
    </row>
    <row r="7753" spans="3:4">
      <c r="C7753" s="20"/>
      <c r="D7753" s="20"/>
    </row>
    <row r="7754" spans="3:4">
      <c r="C7754" s="20"/>
      <c r="D7754" s="20"/>
    </row>
    <row r="7755" spans="3:4">
      <c r="C7755" s="20"/>
      <c r="D7755" s="20"/>
    </row>
    <row r="7756" spans="3:4">
      <c r="C7756" s="20"/>
      <c r="D7756" s="20"/>
    </row>
    <row r="7757" spans="3:4">
      <c r="C7757" s="20"/>
      <c r="D7757" s="20"/>
    </row>
    <row r="7758" spans="3:4">
      <c r="C7758" s="20"/>
      <c r="D7758" s="20"/>
    </row>
    <row r="7759" spans="3:4">
      <c r="C7759" s="20"/>
      <c r="D7759" s="20"/>
    </row>
    <row r="7760" spans="3:4">
      <c r="C7760" s="20"/>
      <c r="D7760" s="20"/>
    </row>
    <row r="7761" spans="3:4">
      <c r="C7761" s="20"/>
      <c r="D7761" s="20"/>
    </row>
    <row r="7762" spans="3:4">
      <c r="C7762" s="20"/>
      <c r="D7762" s="20"/>
    </row>
    <row r="7763" spans="3:4">
      <c r="C7763" s="20"/>
      <c r="D7763" s="20"/>
    </row>
    <row r="7764" spans="3:4">
      <c r="C7764" s="20"/>
      <c r="D7764" s="20"/>
    </row>
    <row r="7765" spans="3:4">
      <c r="C7765" s="20"/>
      <c r="D7765" s="20"/>
    </row>
    <row r="7766" spans="3:4">
      <c r="C7766" s="20"/>
      <c r="D7766" s="20"/>
    </row>
    <row r="7767" spans="3:4">
      <c r="C7767" s="20"/>
      <c r="D7767" s="20"/>
    </row>
    <row r="7768" spans="3:4">
      <c r="C7768" s="20"/>
      <c r="D7768" s="20"/>
    </row>
    <row r="7769" spans="3:4">
      <c r="C7769" s="20"/>
      <c r="D7769" s="20"/>
    </row>
    <row r="7770" spans="3:4">
      <c r="C7770" s="20"/>
      <c r="D7770" s="20"/>
    </row>
    <row r="7771" spans="3:4">
      <c r="C7771" s="20"/>
      <c r="D7771" s="20"/>
    </row>
    <row r="7772" spans="3:4">
      <c r="C7772" s="20"/>
      <c r="D7772" s="20"/>
    </row>
    <row r="7773" spans="3:4">
      <c r="C7773" s="20"/>
      <c r="D7773" s="20"/>
    </row>
    <row r="7774" spans="3:4">
      <c r="C7774" s="20"/>
      <c r="D7774" s="20"/>
    </row>
    <row r="7775" spans="3:4">
      <c r="C7775" s="20"/>
      <c r="D7775" s="20"/>
    </row>
    <row r="7776" spans="3:4">
      <c r="C7776" s="20"/>
      <c r="D7776" s="20"/>
    </row>
    <row r="7777" spans="3:4">
      <c r="C7777" s="20"/>
      <c r="D7777" s="20"/>
    </row>
    <row r="7778" spans="3:4">
      <c r="C7778" s="20"/>
      <c r="D7778" s="20"/>
    </row>
    <row r="7779" spans="3:4">
      <c r="C7779" s="20"/>
      <c r="D7779" s="20"/>
    </row>
    <row r="7780" spans="3:4">
      <c r="C7780" s="20"/>
      <c r="D7780" s="20"/>
    </row>
    <row r="7781" spans="3:4">
      <c r="C7781" s="20"/>
      <c r="D7781" s="20"/>
    </row>
    <row r="7782" spans="3:4">
      <c r="C7782" s="20"/>
      <c r="D7782" s="20"/>
    </row>
    <row r="7783" spans="3:4">
      <c r="C7783" s="20"/>
      <c r="D7783" s="20"/>
    </row>
    <row r="7784" spans="3:4">
      <c r="C7784" s="20"/>
      <c r="D7784" s="20"/>
    </row>
    <row r="7785" spans="3:4">
      <c r="C7785" s="20"/>
      <c r="D7785" s="20"/>
    </row>
    <row r="7786" spans="3:4">
      <c r="C7786" s="20"/>
      <c r="D7786" s="20"/>
    </row>
    <row r="7787" spans="3:4">
      <c r="C7787" s="20"/>
      <c r="D7787" s="20"/>
    </row>
    <row r="7788" spans="3:4">
      <c r="C7788" s="20"/>
      <c r="D7788" s="20"/>
    </row>
    <row r="7789" spans="3:4">
      <c r="C7789" s="20"/>
      <c r="D7789" s="20"/>
    </row>
    <row r="7790" spans="3:4">
      <c r="C7790" s="20"/>
      <c r="D7790" s="20"/>
    </row>
    <row r="7791" spans="3:4">
      <c r="C7791" s="20"/>
      <c r="D7791" s="20"/>
    </row>
    <row r="7792" spans="3:4">
      <c r="C7792" s="20"/>
      <c r="D7792" s="20"/>
    </row>
    <row r="7793" spans="3:4">
      <c r="C7793" s="20"/>
      <c r="D7793" s="20"/>
    </row>
    <row r="7794" spans="3:4">
      <c r="C7794" s="20"/>
      <c r="D7794" s="20"/>
    </row>
    <row r="7795" spans="3:4">
      <c r="C7795" s="20"/>
      <c r="D7795" s="20"/>
    </row>
    <row r="7796" spans="3:4">
      <c r="C7796" s="20"/>
      <c r="D7796" s="20"/>
    </row>
    <row r="7797" spans="3:4">
      <c r="C7797" s="20"/>
      <c r="D7797" s="20"/>
    </row>
    <row r="7798" spans="3:4">
      <c r="C7798" s="20"/>
      <c r="D7798" s="20"/>
    </row>
    <row r="7799" spans="3:4">
      <c r="C7799" s="20"/>
      <c r="D7799" s="20"/>
    </row>
    <row r="7800" spans="3:4">
      <c r="C7800" s="20"/>
      <c r="D7800" s="20"/>
    </row>
    <row r="7801" spans="3:4">
      <c r="C7801" s="20"/>
      <c r="D7801" s="20"/>
    </row>
    <row r="7802" spans="3:4">
      <c r="C7802" s="20"/>
      <c r="D7802" s="20"/>
    </row>
    <row r="7803" spans="3:4">
      <c r="C7803" s="20"/>
      <c r="D7803" s="20"/>
    </row>
    <row r="7804" spans="3:4">
      <c r="C7804" s="20"/>
      <c r="D7804" s="20"/>
    </row>
    <row r="7805" spans="3:4">
      <c r="C7805" s="20"/>
      <c r="D7805" s="20"/>
    </row>
    <row r="7806" spans="3:4">
      <c r="C7806" s="20"/>
      <c r="D7806" s="20"/>
    </row>
    <row r="7807" spans="3:4">
      <c r="C7807" s="20"/>
      <c r="D7807" s="20"/>
    </row>
    <row r="7808" spans="3:4">
      <c r="C7808" s="20"/>
      <c r="D7808" s="20"/>
    </row>
    <row r="7809" spans="3:4">
      <c r="C7809" s="20"/>
      <c r="D7809" s="20"/>
    </row>
    <row r="7810" spans="3:4">
      <c r="C7810" s="20"/>
      <c r="D7810" s="20"/>
    </row>
    <row r="7811" spans="3:4">
      <c r="C7811" s="20"/>
      <c r="D7811" s="20"/>
    </row>
    <row r="7812" spans="3:4">
      <c r="C7812" s="20"/>
      <c r="D7812" s="20"/>
    </row>
    <row r="7813" spans="3:4">
      <c r="C7813" s="20"/>
      <c r="D7813" s="20"/>
    </row>
    <row r="7814" spans="3:4">
      <c r="C7814" s="20"/>
      <c r="D7814" s="20"/>
    </row>
    <row r="7815" spans="3:4">
      <c r="C7815" s="20"/>
      <c r="D7815" s="20"/>
    </row>
    <row r="7816" spans="3:4">
      <c r="C7816" s="20"/>
      <c r="D7816" s="20"/>
    </row>
    <row r="7817" spans="3:4">
      <c r="C7817" s="20"/>
      <c r="D7817" s="20"/>
    </row>
    <row r="7818" spans="3:4">
      <c r="C7818" s="20"/>
      <c r="D7818" s="20"/>
    </row>
    <row r="7819" spans="3:4">
      <c r="C7819" s="20"/>
      <c r="D7819" s="20"/>
    </row>
    <row r="7820" spans="3:4">
      <c r="C7820" s="20"/>
      <c r="D7820" s="20"/>
    </row>
    <row r="7821" spans="3:4">
      <c r="C7821" s="20"/>
      <c r="D7821" s="20"/>
    </row>
    <row r="7822" spans="3:4">
      <c r="C7822" s="20"/>
      <c r="D7822" s="20"/>
    </row>
    <row r="7823" spans="3:4">
      <c r="C7823" s="20"/>
      <c r="D7823" s="20"/>
    </row>
    <row r="7824" spans="3:4">
      <c r="C7824" s="20"/>
      <c r="D7824" s="20"/>
    </row>
    <row r="7825" spans="3:4">
      <c r="C7825" s="20"/>
      <c r="D7825" s="20"/>
    </row>
    <row r="7826" spans="3:4">
      <c r="C7826" s="20"/>
      <c r="D7826" s="20"/>
    </row>
    <row r="7827" spans="3:4">
      <c r="C7827" s="20"/>
      <c r="D7827" s="20"/>
    </row>
    <row r="7828" spans="3:4">
      <c r="C7828" s="20"/>
      <c r="D7828" s="20"/>
    </row>
    <row r="7829" spans="3:4">
      <c r="C7829" s="20"/>
      <c r="D7829" s="20"/>
    </row>
    <row r="7830" spans="3:4">
      <c r="C7830" s="20"/>
      <c r="D7830" s="20"/>
    </row>
    <row r="7831" spans="3:4">
      <c r="C7831" s="20"/>
      <c r="D7831" s="20"/>
    </row>
    <row r="7832" spans="3:4">
      <c r="C7832" s="20"/>
      <c r="D7832" s="20"/>
    </row>
    <row r="7833" spans="3:4">
      <c r="C7833" s="20"/>
      <c r="D7833" s="20"/>
    </row>
    <row r="7834" spans="3:4">
      <c r="C7834" s="20"/>
      <c r="D7834" s="20"/>
    </row>
    <row r="7835" spans="3:4">
      <c r="C7835" s="20"/>
      <c r="D7835" s="20"/>
    </row>
    <row r="7836" spans="3:4">
      <c r="C7836" s="20"/>
      <c r="D7836" s="20"/>
    </row>
    <row r="7837" spans="3:4">
      <c r="C7837" s="20"/>
      <c r="D7837" s="20"/>
    </row>
    <row r="7838" spans="3:4">
      <c r="C7838" s="20"/>
      <c r="D7838" s="20"/>
    </row>
    <row r="7839" spans="3:4">
      <c r="C7839" s="20"/>
      <c r="D7839" s="20"/>
    </row>
    <row r="7840" spans="3:4">
      <c r="C7840" s="20"/>
      <c r="D7840" s="20"/>
    </row>
    <row r="7841" spans="3:4">
      <c r="C7841" s="20"/>
      <c r="D7841" s="20"/>
    </row>
    <row r="7842" spans="3:4">
      <c r="C7842" s="20"/>
      <c r="D7842" s="20"/>
    </row>
    <row r="7843" spans="3:4">
      <c r="C7843" s="20"/>
      <c r="D7843" s="20"/>
    </row>
    <row r="7844" spans="3:4">
      <c r="C7844" s="20"/>
      <c r="D7844" s="20"/>
    </row>
    <row r="7845" spans="3:4">
      <c r="C7845" s="20"/>
      <c r="D7845" s="20"/>
    </row>
    <row r="7846" spans="3:4">
      <c r="C7846" s="20"/>
      <c r="D7846" s="20"/>
    </row>
    <row r="7847" spans="3:4">
      <c r="C7847" s="20"/>
      <c r="D7847" s="20"/>
    </row>
    <row r="7848" spans="3:4">
      <c r="C7848" s="20"/>
      <c r="D7848" s="20"/>
    </row>
    <row r="7849" spans="3:4">
      <c r="C7849" s="20"/>
      <c r="D7849" s="20"/>
    </row>
    <row r="7850" spans="3:4">
      <c r="C7850" s="20"/>
      <c r="D7850" s="20"/>
    </row>
    <row r="7851" spans="3:4">
      <c r="C7851" s="20"/>
      <c r="D7851" s="20"/>
    </row>
    <row r="7852" spans="3:4">
      <c r="C7852" s="20"/>
      <c r="D7852" s="20"/>
    </row>
    <row r="7853" spans="3:4">
      <c r="C7853" s="20"/>
      <c r="D7853" s="20"/>
    </row>
    <row r="7854" spans="3:4">
      <c r="C7854" s="20"/>
      <c r="D7854" s="20"/>
    </row>
    <row r="7855" spans="3:4">
      <c r="C7855" s="20"/>
      <c r="D7855" s="20"/>
    </row>
    <row r="7856" spans="3:4">
      <c r="C7856" s="20"/>
      <c r="D7856" s="20"/>
    </row>
    <row r="7857" spans="3:4">
      <c r="C7857" s="20"/>
      <c r="D7857" s="20"/>
    </row>
    <row r="7858" spans="3:4">
      <c r="C7858" s="20"/>
      <c r="D7858" s="20"/>
    </row>
    <row r="7859" spans="3:4">
      <c r="C7859" s="20"/>
      <c r="D7859" s="20"/>
    </row>
    <row r="7860" spans="3:4">
      <c r="C7860" s="20"/>
      <c r="D7860" s="20"/>
    </row>
    <row r="7861" spans="3:4">
      <c r="C7861" s="20"/>
      <c r="D7861" s="20"/>
    </row>
    <row r="7862" spans="3:4">
      <c r="C7862" s="20"/>
      <c r="D7862" s="20"/>
    </row>
    <row r="7863" spans="3:4">
      <c r="C7863" s="20"/>
      <c r="D7863" s="20"/>
    </row>
    <row r="7864" spans="3:4">
      <c r="C7864" s="20"/>
      <c r="D7864" s="20"/>
    </row>
    <row r="7865" spans="3:4">
      <c r="C7865" s="20"/>
      <c r="D7865" s="20"/>
    </row>
    <row r="7866" spans="3:4">
      <c r="C7866" s="20"/>
      <c r="D7866" s="20"/>
    </row>
    <row r="7867" spans="3:4">
      <c r="C7867" s="20"/>
      <c r="D7867" s="20"/>
    </row>
    <row r="7868" spans="3:4">
      <c r="C7868" s="20"/>
      <c r="D7868" s="20"/>
    </row>
    <row r="7869" spans="3:4">
      <c r="C7869" s="20"/>
      <c r="D7869" s="20"/>
    </row>
    <row r="7870" spans="3:4">
      <c r="C7870" s="20"/>
      <c r="D7870" s="20"/>
    </row>
    <row r="7871" spans="3:4">
      <c r="C7871" s="20"/>
      <c r="D7871" s="20"/>
    </row>
    <row r="7872" spans="3:4">
      <c r="C7872" s="20"/>
      <c r="D7872" s="20"/>
    </row>
    <row r="7873" spans="3:4">
      <c r="C7873" s="20"/>
      <c r="D7873" s="20"/>
    </row>
    <row r="7874" spans="3:4">
      <c r="C7874" s="20"/>
      <c r="D7874" s="20"/>
    </row>
    <row r="7875" spans="3:4">
      <c r="C7875" s="20"/>
      <c r="D7875" s="20"/>
    </row>
    <row r="7876" spans="3:4">
      <c r="C7876" s="20"/>
      <c r="D7876" s="20"/>
    </row>
    <row r="7877" spans="3:4">
      <c r="C7877" s="20"/>
      <c r="D7877" s="20"/>
    </row>
    <row r="7878" spans="3:4">
      <c r="C7878" s="20"/>
      <c r="D7878" s="20"/>
    </row>
    <row r="7879" spans="3:4">
      <c r="C7879" s="20"/>
      <c r="D7879" s="20"/>
    </row>
    <row r="7880" spans="3:4">
      <c r="C7880" s="20"/>
      <c r="D7880" s="20"/>
    </row>
    <row r="7881" spans="3:4">
      <c r="C7881" s="20"/>
      <c r="D7881" s="20"/>
    </row>
    <row r="7882" spans="3:4">
      <c r="C7882" s="20"/>
      <c r="D7882" s="20"/>
    </row>
    <row r="7883" spans="3:4">
      <c r="C7883" s="20"/>
      <c r="D7883" s="20"/>
    </row>
    <row r="7884" spans="3:4">
      <c r="C7884" s="20"/>
      <c r="D7884" s="20"/>
    </row>
    <row r="7885" spans="3:4">
      <c r="C7885" s="20"/>
      <c r="D7885" s="20"/>
    </row>
    <row r="7886" spans="3:4">
      <c r="C7886" s="20"/>
      <c r="D7886" s="20"/>
    </row>
    <row r="7887" spans="3:4">
      <c r="C7887" s="20"/>
      <c r="D7887" s="20"/>
    </row>
    <row r="7888" spans="3:4">
      <c r="C7888" s="20"/>
      <c r="D7888" s="20"/>
    </row>
    <row r="7889" spans="3:4">
      <c r="C7889" s="20"/>
      <c r="D7889" s="20"/>
    </row>
    <row r="7890" spans="3:4">
      <c r="C7890" s="20"/>
      <c r="D7890" s="20"/>
    </row>
    <row r="7891" spans="3:4">
      <c r="C7891" s="20"/>
      <c r="D7891" s="20"/>
    </row>
    <row r="7892" spans="3:4">
      <c r="C7892" s="20"/>
      <c r="D7892" s="20"/>
    </row>
    <row r="7893" spans="3:4">
      <c r="C7893" s="20"/>
      <c r="D7893" s="20"/>
    </row>
    <row r="7894" spans="3:4">
      <c r="C7894" s="20"/>
      <c r="D7894" s="20"/>
    </row>
    <row r="7895" spans="3:4">
      <c r="C7895" s="20"/>
      <c r="D7895" s="20"/>
    </row>
    <row r="7896" spans="3:4">
      <c r="C7896" s="20"/>
      <c r="D7896" s="20"/>
    </row>
    <row r="7897" spans="3:4">
      <c r="C7897" s="20"/>
      <c r="D7897" s="20"/>
    </row>
    <row r="7898" spans="3:4">
      <c r="C7898" s="20"/>
      <c r="D7898" s="20"/>
    </row>
    <row r="7899" spans="3:4">
      <c r="C7899" s="20"/>
      <c r="D7899" s="20"/>
    </row>
    <row r="7900" spans="3:4">
      <c r="C7900" s="20"/>
      <c r="D7900" s="20"/>
    </row>
    <row r="7901" spans="3:4">
      <c r="C7901" s="20"/>
      <c r="D7901" s="20"/>
    </row>
    <row r="7902" spans="3:4">
      <c r="C7902" s="20"/>
      <c r="D7902" s="20"/>
    </row>
    <row r="7903" spans="3:4">
      <c r="C7903" s="20"/>
      <c r="D7903" s="20"/>
    </row>
    <row r="7904" spans="3:4">
      <c r="C7904" s="20"/>
      <c r="D7904" s="20"/>
    </row>
    <row r="7905" spans="3:4">
      <c r="C7905" s="20"/>
      <c r="D7905" s="20"/>
    </row>
    <row r="7906" spans="3:4">
      <c r="C7906" s="20"/>
      <c r="D7906" s="20"/>
    </row>
    <row r="7907" spans="3:4">
      <c r="C7907" s="20"/>
      <c r="D7907" s="20"/>
    </row>
    <row r="7908" spans="3:4">
      <c r="C7908" s="20"/>
      <c r="D7908" s="20"/>
    </row>
    <row r="7909" spans="3:4">
      <c r="C7909" s="20"/>
      <c r="D7909" s="20"/>
    </row>
    <row r="7910" spans="3:4">
      <c r="C7910" s="20"/>
      <c r="D7910" s="20"/>
    </row>
    <row r="7911" spans="3:4">
      <c r="C7911" s="20"/>
      <c r="D7911" s="20"/>
    </row>
    <row r="7912" spans="3:4">
      <c r="C7912" s="20"/>
      <c r="D7912" s="20"/>
    </row>
    <row r="7913" spans="3:4">
      <c r="C7913" s="20"/>
      <c r="D7913" s="20"/>
    </row>
    <row r="7914" spans="3:4">
      <c r="C7914" s="20"/>
      <c r="D7914" s="20"/>
    </row>
    <row r="7915" spans="3:4">
      <c r="C7915" s="20"/>
      <c r="D7915" s="20"/>
    </row>
    <row r="7916" spans="3:4">
      <c r="C7916" s="20"/>
      <c r="D7916" s="20"/>
    </row>
    <row r="7917" spans="3:4">
      <c r="C7917" s="20"/>
      <c r="D7917" s="20"/>
    </row>
    <row r="7918" spans="3:4">
      <c r="C7918" s="20"/>
      <c r="D7918" s="20"/>
    </row>
    <row r="7919" spans="3:4">
      <c r="C7919" s="20"/>
      <c r="D7919" s="20"/>
    </row>
    <row r="7920" spans="3:4">
      <c r="C7920" s="20"/>
      <c r="D7920" s="20"/>
    </row>
    <row r="7921" spans="3:4">
      <c r="C7921" s="20"/>
      <c r="D7921" s="20"/>
    </row>
    <row r="7922" spans="3:4">
      <c r="C7922" s="20"/>
      <c r="D7922" s="20"/>
    </row>
    <row r="7923" spans="3:4">
      <c r="C7923" s="20"/>
      <c r="D7923" s="20"/>
    </row>
    <row r="7924" spans="3:4">
      <c r="C7924" s="20"/>
      <c r="D7924" s="20"/>
    </row>
    <row r="7925" spans="3:4">
      <c r="C7925" s="20"/>
      <c r="D7925" s="20"/>
    </row>
    <row r="7926" spans="3:4">
      <c r="C7926" s="20"/>
      <c r="D7926" s="20"/>
    </row>
    <row r="7927" spans="3:4">
      <c r="C7927" s="20"/>
      <c r="D7927" s="20"/>
    </row>
    <row r="7928" spans="3:4">
      <c r="C7928" s="20"/>
      <c r="D7928" s="20"/>
    </row>
    <row r="7929" spans="3:4">
      <c r="C7929" s="20"/>
      <c r="D7929" s="20"/>
    </row>
    <row r="7930" spans="3:4">
      <c r="C7930" s="20"/>
      <c r="D7930" s="20"/>
    </row>
    <row r="7931" spans="3:4">
      <c r="C7931" s="20"/>
      <c r="D7931" s="20"/>
    </row>
    <row r="7932" spans="3:4">
      <c r="C7932" s="20"/>
      <c r="D7932" s="20"/>
    </row>
    <row r="7933" spans="3:4">
      <c r="C7933" s="20"/>
      <c r="D7933" s="20"/>
    </row>
    <row r="7934" spans="3:4">
      <c r="C7934" s="20"/>
      <c r="D7934" s="20"/>
    </row>
    <row r="7935" spans="3:4">
      <c r="C7935" s="20"/>
      <c r="D7935" s="20"/>
    </row>
    <row r="7936" spans="3:4">
      <c r="C7936" s="20"/>
      <c r="D7936" s="20"/>
    </row>
    <row r="7937" spans="3:4">
      <c r="C7937" s="20"/>
      <c r="D7937" s="20"/>
    </row>
    <row r="7938" spans="3:4">
      <c r="C7938" s="20"/>
      <c r="D7938" s="20"/>
    </row>
    <row r="7939" spans="3:4">
      <c r="C7939" s="20"/>
      <c r="D7939" s="20"/>
    </row>
    <row r="7940" spans="3:4">
      <c r="C7940" s="20"/>
      <c r="D7940" s="20"/>
    </row>
    <row r="7941" spans="3:4">
      <c r="C7941" s="20"/>
      <c r="D7941" s="20"/>
    </row>
    <row r="7942" spans="3:4">
      <c r="C7942" s="20"/>
      <c r="D7942" s="20"/>
    </row>
    <row r="7943" spans="3:4">
      <c r="C7943" s="20"/>
      <c r="D7943" s="20"/>
    </row>
    <row r="7944" spans="3:4">
      <c r="C7944" s="20"/>
      <c r="D7944" s="20"/>
    </row>
    <row r="7945" spans="3:4">
      <c r="C7945" s="20"/>
      <c r="D7945" s="20"/>
    </row>
    <row r="7946" spans="3:4">
      <c r="C7946" s="20"/>
      <c r="D7946" s="20"/>
    </row>
    <row r="7947" spans="3:4">
      <c r="C7947" s="20"/>
      <c r="D7947" s="20"/>
    </row>
    <row r="7948" spans="3:4">
      <c r="C7948" s="20"/>
      <c r="D7948" s="20"/>
    </row>
    <row r="7949" spans="3:4">
      <c r="C7949" s="20"/>
      <c r="D7949" s="20"/>
    </row>
    <row r="7950" spans="3:4">
      <c r="C7950" s="20"/>
      <c r="D7950" s="20"/>
    </row>
    <row r="7951" spans="3:4">
      <c r="C7951" s="20"/>
      <c r="D7951" s="20"/>
    </row>
    <row r="7952" spans="3:4">
      <c r="C7952" s="20"/>
      <c r="D7952" s="20"/>
    </row>
    <row r="7953" spans="3:4">
      <c r="C7953" s="20"/>
      <c r="D7953" s="20"/>
    </row>
    <row r="7954" spans="3:4">
      <c r="C7954" s="20"/>
      <c r="D7954" s="20"/>
    </row>
    <row r="7955" spans="3:4">
      <c r="C7955" s="20"/>
      <c r="D7955" s="20"/>
    </row>
    <row r="7956" spans="3:4">
      <c r="C7956" s="20"/>
      <c r="D7956" s="20"/>
    </row>
    <row r="7957" spans="3:4">
      <c r="C7957" s="20"/>
      <c r="D7957" s="20"/>
    </row>
    <row r="7958" spans="3:4">
      <c r="C7958" s="20"/>
      <c r="D7958" s="20"/>
    </row>
    <row r="7959" spans="3:4">
      <c r="C7959" s="20"/>
      <c r="D7959" s="20"/>
    </row>
    <row r="7960" spans="3:4">
      <c r="C7960" s="20"/>
      <c r="D7960" s="20"/>
    </row>
    <row r="7961" spans="3:4">
      <c r="C7961" s="20"/>
      <c r="D7961" s="20"/>
    </row>
    <row r="7962" spans="3:4">
      <c r="C7962" s="20"/>
      <c r="D7962" s="20"/>
    </row>
    <row r="7963" spans="3:4">
      <c r="C7963" s="20"/>
      <c r="D7963" s="20"/>
    </row>
    <row r="7964" spans="3:4">
      <c r="C7964" s="20"/>
      <c r="D7964" s="20"/>
    </row>
    <row r="7965" spans="3:4">
      <c r="C7965" s="20"/>
      <c r="D7965" s="20"/>
    </row>
    <row r="7966" spans="3:4">
      <c r="C7966" s="20"/>
      <c r="D7966" s="20"/>
    </row>
    <row r="7967" spans="3:4">
      <c r="C7967" s="20"/>
      <c r="D7967" s="20"/>
    </row>
    <row r="7968" spans="3:4">
      <c r="C7968" s="20"/>
      <c r="D7968" s="20"/>
    </row>
    <row r="7969" spans="3:4">
      <c r="C7969" s="20"/>
      <c r="D7969" s="20"/>
    </row>
    <row r="7970" spans="3:4">
      <c r="C7970" s="20"/>
      <c r="D7970" s="20"/>
    </row>
    <row r="7971" spans="3:4">
      <c r="C7971" s="20"/>
      <c r="D7971" s="20"/>
    </row>
    <row r="7972" spans="3:4">
      <c r="C7972" s="20"/>
      <c r="D7972" s="20"/>
    </row>
    <row r="7973" spans="3:4">
      <c r="C7973" s="20"/>
      <c r="D7973" s="20"/>
    </row>
    <row r="7974" spans="3:4">
      <c r="C7974" s="20"/>
      <c r="D7974" s="20"/>
    </row>
    <row r="7975" spans="3:4">
      <c r="C7975" s="20"/>
      <c r="D7975" s="20"/>
    </row>
    <row r="7976" spans="3:4">
      <c r="C7976" s="20"/>
      <c r="D7976" s="20"/>
    </row>
    <row r="7977" spans="3:4">
      <c r="C7977" s="20"/>
      <c r="D7977" s="20"/>
    </row>
    <row r="7978" spans="3:4">
      <c r="C7978" s="20"/>
      <c r="D7978" s="20"/>
    </row>
    <row r="7979" spans="3:4">
      <c r="C7979" s="20"/>
      <c r="D7979" s="20"/>
    </row>
    <row r="7980" spans="3:4">
      <c r="C7980" s="20"/>
      <c r="D7980" s="20"/>
    </row>
    <row r="7981" spans="3:4">
      <c r="C7981" s="20"/>
      <c r="D7981" s="20"/>
    </row>
    <row r="7982" spans="3:4">
      <c r="C7982" s="20"/>
      <c r="D7982" s="20"/>
    </row>
    <row r="7983" spans="3:4">
      <c r="C7983" s="20"/>
      <c r="D7983" s="20"/>
    </row>
    <row r="7984" spans="3:4">
      <c r="C7984" s="20"/>
      <c r="D7984" s="20"/>
    </row>
    <row r="7985" spans="3:4">
      <c r="C7985" s="20"/>
      <c r="D7985" s="20"/>
    </row>
    <row r="7986" spans="3:4">
      <c r="C7986" s="20"/>
      <c r="D7986" s="20"/>
    </row>
    <row r="7987" spans="3:4">
      <c r="C7987" s="20"/>
      <c r="D7987" s="20"/>
    </row>
    <row r="7988" spans="3:4">
      <c r="C7988" s="20"/>
      <c r="D7988" s="20"/>
    </row>
    <row r="7989" spans="3:4">
      <c r="C7989" s="20"/>
      <c r="D7989" s="20"/>
    </row>
    <row r="7990" spans="3:4">
      <c r="C7990" s="20"/>
      <c r="D7990" s="20"/>
    </row>
    <row r="7991" spans="3:4">
      <c r="C7991" s="20"/>
      <c r="D7991" s="20"/>
    </row>
    <row r="7992" spans="3:4">
      <c r="C7992" s="20"/>
      <c r="D7992" s="20"/>
    </row>
    <row r="7993" spans="3:4">
      <c r="C7993" s="20"/>
      <c r="D7993" s="20"/>
    </row>
    <row r="7994" spans="3:4">
      <c r="C7994" s="20"/>
      <c r="D7994" s="20"/>
    </row>
    <row r="7995" spans="3:4">
      <c r="C7995" s="20"/>
      <c r="D7995" s="20"/>
    </row>
    <row r="7996" spans="3:4">
      <c r="C7996" s="20"/>
      <c r="D7996" s="20"/>
    </row>
    <row r="7997" spans="3:4">
      <c r="C7997" s="20"/>
      <c r="D7997" s="20"/>
    </row>
    <row r="7998" spans="3:4">
      <c r="C7998" s="20"/>
      <c r="D7998" s="20"/>
    </row>
    <row r="7999" spans="3:4">
      <c r="C7999" s="20"/>
      <c r="D7999" s="20"/>
    </row>
    <row r="8000" spans="3:4">
      <c r="C8000" s="20"/>
      <c r="D8000" s="20"/>
    </row>
    <row r="8001" spans="3:4">
      <c r="C8001" s="20"/>
      <c r="D8001" s="20"/>
    </row>
    <row r="8002" spans="3:4">
      <c r="C8002" s="20"/>
      <c r="D8002" s="20"/>
    </row>
    <row r="8003" spans="3:4">
      <c r="C8003" s="20"/>
      <c r="D8003" s="20"/>
    </row>
    <row r="8004" spans="3:4">
      <c r="C8004" s="20"/>
      <c r="D8004" s="20"/>
    </row>
    <row r="8005" spans="3:4">
      <c r="C8005" s="20"/>
      <c r="D8005" s="20"/>
    </row>
    <row r="8006" spans="3:4">
      <c r="C8006" s="20"/>
      <c r="D8006" s="20"/>
    </row>
    <row r="8007" spans="3:4">
      <c r="C8007" s="20"/>
      <c r="D8007" s="20"/>
    </row>
    <row r="8008" spans="3:4">
      <c r="C8008" s="20"/>
      <c r="D8008" s="20"/>
    </row>
    <row r="8009" spans="3:4">
      <c r="C8009" s="20"/>
      <c r="D8009" s="20"/>
    </row>
    <row r="8010" spans="3:4">
      <c r="C8010" s="20"/>
      <c r="D8010" s="20"/>
    </row>
    <row r="8011" spans="3:4">
      <c r="C8011" s="20"/>
      <c r="D8011" s="20"/>
    </row>
    <row r="8012" spans="3:4">
      <c r="C8012" s="20"/>
      <c r="D8012" s="20"/>
    </row>
    <row r="8013" spans="3:4">
      <c r="C8013" s="20"/>
      <c r="D8013" s="20"/>
    </row>
    <row r="8014" spans="3:4">
      <c r="C8014" s="20"/>
      <c r="D8014" s="20"/>
    </row>
    <row r="8015" spans="3:4">
      <c r="C8015" s="20"/>
      <c r="D8015" s="20"/>
    </row>
    <row r="8016" spans="3:4">
      <c r="C8016" s="20"/>
      <c r="D8016" s="20"/>
    </row>
    <row r="8017" spans="3:4">
      <c r="C8017" s="20"/>
      <c r="D8017" s="20"/>
    </row>
    <row r="8018" spans="3:4">
      <c r="C8018" s="20"/>
      <c r="D8018" s="20"/>
    </row>
    <row r="8019" spans="3:4">
      <c r="C8019" s="20"/>
      <c r="D8019" s="20"/>
    </row>
    <row r="8020" spans="3:4">
      <c r="C8020" s="20"/>
      <c r="D8020" s="20"/>
    </row>
    <row r="8021" spans="3:4">
      <c r="C8021" s="20"/>
      <c r="D8021" s="20"/>
    </row>
    <row r="8022" spans="3:4">
      <c r="C8022" s="20"/>
      <c r="D8022" s="20"/>
    </row>
    <row r="8023" spans="3:4">
      <c r="C8023" s="20"/>
      <c r="D8023" s="20"/>
    </row>
    <row r="8024" spans="3:4">
      <c r="C8024" s="20"/>
      <c r="D8024" s="20"/>
    </row>
    <row r="8025" spans="3:4">
      <c r="C8025" s="20"/>
      <c r="D8025" s="20"/>
    </row>
    <row r="8026" spans="3:4">
      <c r="C8026" s="20"/>
      <c r="D8026" s="20"/>
    </row>
    <row r="8027" spans="3:4">
      <c r="C8027" s="20"/>
      <c r="D8027" s="20"/>
    </row>
    <row r="8028" spans="3:4">
      <c r="C8028" s="20"/>
      <c r="D8028" s="20"/>
    </row>
    <row r="8029" spans="3:4">
      <c r="C8029" s="20"/>
      <c r="D8029" s="20"/>
    </row>
    <row r="8030" spans="3:4">
      <c r="C8030" s="20"/>
      <c r="D8030" s="20"/>
    </row>
    <row r="8031" spans="3:4">
      <c r="C8031" s="20"/>
      <c r="D8031" s="20"/>
    </row>
    <row r="8032" spans="3:4">
      <c r="C8032" s="20"/>
      <c r="D8032" s="20"/>
    </row>
    <row r="8033" spans="3:4">
      <c r="C8033" s="20"/>
      <c r="D8033" s="20"/>
    </row>
    <row r="8034" spans="3:4">
      <c r="C8034" s="20"/>
      <c r="D8034" s="20"/>
    </row>
    <row r="8035" spans="3:4">
      <c r="C8035" s="20"/>
      <c r="D8035" s="20"/>
    </row>
    <row r="8036" spans="3:4">
      <c r="C8036" s="20"/>
      <c r="D8036" s="20"/>
    </row>
    <row r="8037" spans="3:4">
      <c r="C8037" s="20"/>
      <c r="D8037" s="20"/>
    </row>
    <row r="8038" spans="3:4">
      <c r="C8038" s="20"/>
      <c r="D8038" s="20"/>
    </row>
    <row r="8039" spans="3:4">
      <c r="C8039" s="20"/>
      <c r="D8039" s="20"/>
    </row>
    <row r="8040" spans="3:4">
      <c r="C8040" s="20"/>
      <c r="D8040" s="20"/>
    </row>
    <row r="8041" spans="3:4">
      <c r="C8041" s="20"/>
      <c r="D8041" s="20"/>
    </row>
    <row r="8042" spans="3:4">
      <c r="C8042" s="20"/>
      <c r="D8042" s="20"/>
    </row>
    <row r="8043" spans="3:4">
      <c r="C8043" s="20"/>
      <c r="D8043" s="20"/>
    </row>
    <row r="8044" spans="3:4">
      <c r="C8044" s="20"/>
      <c r="D8044" s="20"/>
    </row>
    <row r="8045" spans="3:4">
      <c r="C8045" s="20"/>
      <c r="D8045" s="20"/>
    </row>
    <row r="8046" spans="3:4">
      <c r="C8046" s="20"/>
      <c r="D8046" s="20"/>
    </row>
    <row r="8047" spans="3:4">
      <c r="C8047" s="20"/>
      <c r="D8047" s="20"/>
    </row>
    <row r="8048" spans="3:4">
      <c r="C8048" s="20"/>
      <c r="D8048" s="20"/>
    </row>
    <row r="8049" spans="3:4">
      <c r="C8049" s="20"/>
      <c r="D8049" s="20"/>
    </row>
    <row r="8050" spans="3:4">
      <c r="C8050" s="20"/>
      <c r="D8050" s="20"/>
    </row>
    <row r="8051" spans="3:4">
      <c r="C8051" s="20"/>
      <c r="D8051" s="20"/>
    </row>
    <row r="8052" spans="3:4">
      <c r="C8052" s="20"/>
      <c r="D8052" s="20"/>
    </row>
    <row r="8053" spans="3:4">
      <c r="C8053" s="20"/>
      <c r="D8053" s="20"/>
    </row>
    <row r="8054" spans="3:4">
      <c r="C8054" s="20"/>
      <c r="D8054" s="20"/>
    </row>
    <row r="8055" spans="3:4">
      <c r="C8055" s="20"/>
      <c r="D8055" s="20"/>
    </row>
    <row r="8056" spans="3:4">
      <c r="C8056" s="20"/>
      <c r="D8056" s="20"/>
    </row>
    <row r="8057" spans="3:4">
      <c r="C8057" s="20"/>
      <c r="D8057" s="20"/>
    </row>
    <row r="8058" spans="3:4">
      <c r="C8058" s="20"/>
      <c r="D8058" s="20"/>
    </row>
    <row r="8059" spans="3:4">
      <c r="C8059" s="20"/>
      <c r="D8059" s="20"/>
    </row>
    <row r="8060" spans="3:4">
      <c r="C8060" s="20"/>
      <c r="D8060" s="20"/>
    </row>
    <row r="8061" spans="3:4">
      <c r="C8061" s="20"/>
      <c r="D8061" s="20"/>
    </row>
    <row r="8062" spans="3:4">
      <c r="C8062" s="20"/>
      <c r="D8062" s="20"/>
    </row>
    <row r="8063" spans="3:4">
      <c r="C8063" s="20"/>
      <c r="D8063" s="20"/>
    </row>
    <row r="8064" spans="3:4">
      <c r="C8064" s="20"/>
      <c r="D8064" s="20"/>
    </row>
    <row r="8065" spans="3:4">
      <c r="C8065" s="20"/>
      <c r="D8065" s="20"/>
    </row>
    <row r="8066" spans="3:4">
      <c r="C8066" s="20"/>
      <c r="D8066" s="20"/>
    </row>
    <row r="8067" spans="3:4">
      <c r="C8067" s="20"/>
      <c r="D8067" s="20"/>
    </row>
    <row r="8068" spans="3:4">
      <c r="C8068" s="20"/>
      <c r="D8068" s="20"/>
    </row>
    <row r="8069" spans="3:4">
      <c r="C8069" s="20"/>
      <c r="D8069" s="20"/>
    </row>
    <row r="8070" spans="3:4">
      <c r="C8070" s="20"/>
      <c r="D8070" s="20"/>
    </row>
    <row r="8071" spans="3:4">
      <c r="C8071" s="20"/>
      <c r="D8071" s="20"/>
    </row>
    <row r="8072" spans="3:4">
      <c r="C8072" s="20"/>
      <c r="D8072" s="20"/>
    </row>
    <row r="8073" spans="3:4">
      <c r="C8073" s="20"/>
      <c r="D8073" s="20"/>
    </row>
    <row r="8074" spans="3:4">
      <c r="C8074" s="20"/>
      <c r="D8074" s="20"/>
    </row>
    <row r="8075" spans="3:4">
      <c r="C8075" s="20"/>
      <c r="D8075" s="20"/>
    </row>
    <row r="8076" spans="3:4">
      <c r="C8076" s="20"/>
      <c r="D8076" s="20"/>
    </row>
    <row r="8077" spans="3:4">
      <c r="C8077" s="20"/>
      <c r="D8077" s="20"/>
    </row>
    <row r="8078" spans="3:4">
      <c r="C8078" s="20"/>
      <c r="D8078" s="20"/>
    </row>
    <row r="8079" spans="3:4">
      <c r="C8079" s="20"/>
      <c r="D8079" s="20"/>
    </row>
    <row r="8080" spans="3:4">
      <c r="C8080" s="20"/>
      <c r="D8080" s="20"/>
    </row>
    <row r="8081" spans="3:4">
      <c r="C8081" s="20"/>
      <c r="D8081" s="20"/>
    </row>
    <row r="8082" spans="3:4">
      <c r="C8082" s="20"/>
      <c r="D8082" s="20"/>
    </row>
    <row r="8083" spans="3:4">
      <c r="C8083" s="20"/>
      <c r="D8083" s="20"/>
    </row>
    <row r="8084" spans="3:4">
      <c r="C8084" s="20"/>
      <c r="D8084" s="20"/>
    </row>
    <row r="8085" spans="3:4">
      <c r="C8085" s="20"/>
      <c r="D8085" s="20"/>
    </row>
    <row r="8086" spans="3:4">
      <c r="C8086" s="20"/>
      <c r="D8086" s="20"/>
    </row>
    <row r="8087" spans="3:4">
      <c r="C8087" s="20"/>
      <c r="D8087" s="20"/>
    </row>
    <row r="8088" spans="3:4">
      <c r="C8088" s="20"/>
      <c r="D8088" s="20"/>
    </row>
    <row r="8089" spans="3:4">
      <c r="C8089" s="20"/>
      <c r="D8089" s="20"/>
    </row>
    <row r="8090" spans="3:4">
      <c r="C8090" s="20"/>
      <c r="D8090" s="20"/>
    </row>
    <row r="8091" spans="3:4">
      <c r="C8091" s="20"/>
      <c r="D8091" s="20"/>
    </row>
    <row r="8092" spans="3:4">
      <c r="C8092" s="20"/>
      <c r="D8092" s="20"/>
    </row>
    <row r="8093" spans="3:4">
      <c r="C8093" s="20"/>
      <c r="D8093" s="20"/>
    </row>
    <row r="8094" spans="3:4">
      <c r="C8094" s="20"/>
      <c r="D8094" s="20"/>
    </row>
    <row r="8095" spans="3:4">
      <c r="C8095" s="20"/>
      <c r="D8095" s="20"/>
    </row>
    <row r="8096" spans="3:4">
      <c r="C8096" s="20"/>
      <c r="D8096" s="20"/>
    </row>
    <row r="8097" spans="3:4">
      <c r="C8097" s="20"/>
      <c r="D8097" s="20"/>
    </row>
    <row r="8098" spans="3:4">
      <c r="C8098" s="20"/>
      <c r="D8098" s="20"/>
    </row>
    <row r="8099" spans="3:4">
      <c r="C8099" s="20"/>
      <c r="D8099" s="20"/>
    </row>
    <row r="8100" spans="3:4">
      <c r="C8100" s="20"/>
      <c r="D8100" s="20"/>
    </row>
    <row r="8101" spans="3:4">
      <c r="C8101" s="20"/>
      <c r="D8101" s="20"/>
    </row>
    <row r="8102" spans="3:4">
      <c r="C8102" s="20"/>
      <c r="D8102" s="20"/>
    </row>
    <row r="8103" spans="3:4">
      <c r="C8103" s="20"/>
      <c r="D8103" s="20"/>
    </row>
    <row r="8104" spans="3:4">
      <c r="C8104" s="20"/>
      <c r="D8104" s="20"/>
    </row>
    <row r="8105" spans="3:4">
      <c r="C8105" s="20"/>
      <c r="D8105" s="20"/>
    </row>
    <row r="8106" spans="3:4">
      <c r="C8106" s="20"/>
      <c r="D8106" s="20"/>
    </row>
    <row r="8107" spans="3:4">
      <c r="C8107" s="20"/>
      <c r="D8107" s="20"/>
    </row>
    <row r="8108" spans="3:4">
      <c r="C8108" s="20"/>
      <c r="D8108" s="20"/>
    </row>
    <row r="8109" spans="3:4">
      <c r="C8109" s="20"/>
      <c r="D8109" s="20"/>
    </row>
    <row r="8110" spans="3:4">
      <c r="C8110" s="20"/>
      <c r="D8110" s="20"/>
    </row>
    <row r="8111" spans="3:4">
      <c r="C8111" s="20"/>
      <c r="D8111" s="20"/>
    </row>
    <row r="8112" spans="3:4">
      <c r="C8112" s="20"/>
      <c r="D8112" s="20"/>
    </row>
    <row r="8113" spans="3:4">
      <c r="C8113" s="20"/>
      <c r="D8113" s="20"/>
    </row>
    <row r="8114" spans="3:4">
      <c r="C8114" s="20"/>
      <c r="D8114" s="20"/>
    </row>
    <row r="8115" spans="3:4">
      <c r="C8115" s="20"/>
      <c r="D8115" s="20"/>
    </row>
    <row r="8116" spans="3:4">
      <c r="C8116" s="20"/>
      <c r="D8116" s="20"/>
    </row>
    <row r="8117" spans="3:4">
      <c r="C8117" s="20"/>
      <c r="D8117" s="20"/>
    </row>
    <row r="8118" spans="3:4">
      <c r="C8118" s="20"/>
      <c r="D8118" s="20"/>
    </row>
    <row r="8119" spans="3:4">
      <c r="C8119" s="20"/>
      <c r="D8119" s="20"/>
    </row>
    <row r="8120" spans="3:4">
      <c r="C8120" s="20"/>
      <c r="D8120" s="20"/>
    </row>
    <row r="8121" spans="3:4">
      <c r="C8121" s="20"/>
      <c r="D8121" s="20"/>
    </row>
    <row r="8122" spans="3:4">
      <c r="C8122" s="20"/>
      <c r="D8122" s="20"/>
    </row>
    <row r="8123" spans="3:4">
      <c r="C8123" s="20"/>
      <c r="D8123" s="20"/>
    </row>
    <row r="8124" spans="3:4">
      <c r="C8124" s="20"/>
      <c r="D8124" s="20"/>
    </row>
    <row r="8125" spans="3:4">
      <c r="C8125" s="20"/>
      <c r="D8125" s="20"/>
    </row>
    <row r="8126" spans="3:4">
      <c r="C8126" s="20"/>
      <c r="D8126" s="20"/>
    </row>
    <row r="8127" spans="3:4">
      <c r="C8127" s="20"/>
      <c r="D8127" s="20"/>
    </row>
    <row r="8128" spans="3:4">
      <c r="C8128" s="20"/>
      <c r="D8128" s="20"/>
    </row>
    <row r="8129" spans="3:4">
      <c r="C8129" s="20"/>
      <c r="D8129" s="20"/>
    </row>
    <row r="8130" spans="3:4">
      <c r="C8130" s="20"/>
      <c r="D8130" s="20"/>
    </row>
    <row r="8131" spans="3:4">
      <c r="C8131" s="20"/>
      <c r="D8131" s="20"/>
    </row>
    <row r="8132" spans="3:4">
      <c r="C8132" s="20"/>
      <c r="D8132" s="20"/>
    </row>
    <row r="8133" spans="3:4">
      <c r="C8133" s="20"/>
      <c r="D8133" s="20"/>
    </row>
    <row r="8134" spans="3:4">
      <c r="C8134" s="20"/>
      <c r="D8134" s="20"/>
    </row>
    <row r="8135" spans="3:4">
      <c r="C8135" s="20"/>
      <c r="D8135" s="20"/>
    </row>
    <row r="8136" spans="3:4">
      <c r="C8136" s="20"/>
      <c r="D8136" s="20"/>
    </row>
    <row r="8137" spans="3:4">
      <c r="C8137" s="20"/>
      <c r="D8137" s="20"/>
    </row>
    <row r="8138" spans="3:4">
      <c r="C8138" s="20"/>
      <c r="D8138" s="20"/>
    </row>
    <row r="8139" spans="3:4">
      <c r="C8139" s="20"/>
      <c r="D8139" s="20"/>
    </row>
    <row r="8140" spans="3:4">
      <c r="C8140" s="20"/>
      <c r="D8140" s="20"/>
    </row>
    <row r="8141" spans="3:4">
      <c r="C8141" s="20"/>
      <c r="D8141" s="20"/>
    </row>
    <row r="8142" spans="3:4">
      <c r="C8142" s="20"/>
      <c r="D8142" s="20"/>
    </row>
    <row r="8143" spans="3:4">
      <c r="C8143" s="20"/>
      <c r="D8143" s="20"/>
    </row>
    <row r="8144" spans="3:4">
      <c r="C8144" s="20"/>
      <c r="D8144" s="20"/>
    </row>
    <row r="8145" spans="3:4">
      <c r="C8145" s="20"/>
      <c r="D8145" s="20"/>
    </row>
    <row r="8146" spans="3:4">
      <c r="C8146" s="20"/>
      <c r="D8146" s="20"/>
    </row>
    <row r="8147" spans="3:4">
      <c r="C8147" s="20"/>
      <c r="D8147" s="20"/>
    </row>
    <row r="8148" spans="3:4">
      <c r="C8148" s="20"/>
      <c r="D8148" s="20"/>
    </row>
    <row r="8149" spans="3:4">
      <c r="C8149" s="20"/>
      <c r="D8149" s="20"/>
    </row>
    <row r="8150" spans="3:4">
      <c r="C8150" s="20"/>
      <c r="D8150" s="20"/>
    </row>
    <row r="8151" spans="3:4">
      <c r="C8151" s="20"/>
      <c r="D8151" s="20"/>
    </row>
    <row r="8152" spans="3:4">
      <c r="C8152" s="20"/>
      <c r="D8152" s="20"/>
    </row>
    <row r="8153" spans="3:4">
      <c r="C8153" s="20"/>
      <c r="D8153" s="20"/>
    </row>
    <row r="8154" spans="3:4">
      <c r="C8154" s="20"/>
      <c r="D8154" s="20"/>
    </row>
    <row r="8155" spans="3:4">
      <c r="C8155" s="20"/>
      <c r="D8155" s="20"/>
    </row>
    <row r="8156" spans="3:4">
      <c r="C8156" s="20"/>
      <c r="D8156" s="20"/>
    </row>
    <row r="8157" spans="3:4">
      <c r="C8157" s="20"/>
      <c r="D8157" s="20"/>
    </row>
    <row r="8158" spans="3:4">
      <c r="C8158" s="20"/>
      <c r="D8158" s="20"/>
    </row>
    <row r="8159" spans="3:4">
      <c r="C8159" s="20"/>
      <c r="D8159" s="20"/>
    </row>
    <row r="8160" spans="3:4">
      <c r="C8160" s="20"/>
      <c r="D8160" s="20"/>
    </row>
    <row r="8161" spans="3:4">
      <c r="C8161" s="20"/>
      <c r="D8161" s="20"/>
    </row>
    <row r="8162" spans="3:4">
      <c r="C8162" s="20"/>
      <c r="D8162" s="20"/>
    </row>
    <row r="8163" spans="3:4">
      <c r="C8163" s="20"/>
      <c r="D8163" s="20"/>
    </row>
    <row r="8164" spans="3:4">
      <c r="C8164" s="20"/>
      <c r="D8164" s="20"/>
    </row>
    <row r="8165" spans="3:4">
      <c r="C8165" s="20"/>
      <c r="D8165" s="20"/>
    </row>
    <row r="8166" spans="3:4">
      <c r="C8166" s="20"/>
      <c r="D8166" s="20"/>
    </row>
    <row r="8167" spans="3:4">
      <c r="C8167" s="20"/>
      <c r="D8167" s="20"/>
    </row>
    <row r="8168" spans="3:4">
      <c r="C8168" s="20"/>
      <c r="D8168" s="20"/>
    </row>
    <row r="8169" spans="3:4">
      <c r="C8169" s="20"/>
      <c r="D8169" s="20"/>
    </row>
    <row r="8170" spans="3:4">
      <c r="C8170" s="20"/>
      <c r="D8170" s="20"/>
    </row>
    <row r="8171" spans="3:4">
      <c r="C8171" s="20"/>
      <c r="D8171" s="20"/>
    </row>
    <row r="8172" spans="3:4">
      <c r="C8172" s="20"/>
      <c r="D8172" s="20"/>
    </row>
    <row r="8173" spans="3:4">
      <c r="C8173" s="20"/>
      <c r="D8173" s="20"/>
    </row>
    <row r="8174" spans="3:4">
      <c r="C8174" s="20"/>
      <c r="D8174" s="20"/>
    </row>
    <row r="8175" spans="3:4">
      <c r="C8175" s="20"/>
      <c r="D8175" s="20"/>
    </row>
    <row r="8176" spans="3:4">
      <c r="C8176" s="20"/>
      <c r="D8176" s="20"/>
    </row>
    <row r="8177" spans="3:4">
      <c r="C8177" s="20"/>
      <c r="D8177" s="20"/>
    </row>
    <row r="8178" spans="3:4">
      <c r="C8178" s="20"/>
      <c r="D8178" s="20"/>
    </row>
    <row r="8179" spans="3:4">
      <c r="C8179" s="20"/>
      <c r="D8179" s="20"/>
    </row>
    <row r="8180" spans="3:4">
      <c r="C8180" s="20"/>
      <c r="D8180" s="20"/>
    </row>
    <row r="8181" spans="3:4">
      <c r="C8181" s="20"/>
      <c r="D8181" s="20"/>
    </row>
    <row r="8182" spans="3:4">
      <c r="C8182" s="20"/>
      <c r="D8182" s="20"/>
    </row>
    <row r="8183" spans="3:4">
      <c r="C8183" s="20"/>
      <c r="D8183" s="20"/>
    </row>
    <row r="8184" spans="3:4">
      <c r="C8184" s="20"/>
      <c r="D8184" s="20"/>
    </row>
    <row r="8185" spans="3:4">
      <c r="C8185" s="20"/>
      <c r="D8185" s="20"/>
    </row>
    <row r="8186" spans="3:4">
      <c r="C8186" s="20"/>
      <c r="D8186" s="20"/>
    </row>
    <row r="8187" spans="3:4">
      <c r="C8187" s="20"/>
      <c r="D8187" s="20"/>
    </row>
    <row r="8188" spans="3:4">
      <c r="C8188" s="20"/>
      <c r="D8188" s="20"/>
    </row>
    <row r="8189" spans="3:4">
      <c r="C8189" s="20"/>
      <c r="D8189" s="20"/>
    </row>
    <row r="8190" spans="3:4">
      <c r="C8190" s="20"/>
      <c r="D8190" s="20"/>
    </row>
    <row r="8191" spans="3:4">
      <c r="C8191" s="20"/>
      <c r="D8191" s="20"/>
    </row>
    <row r="8192" spans="3:4">
      <c r="C8192" s="20"/>
      <c r="D8192" s="20"/>
    </row>
    <row r="8193" spans="3:4">
      <c r="C8193" s="20"/>
      <c r="D8193" s="20"/>
    </row>
    <row r="8194" spans="3:4">
      <c r="C8194" s="20"/>
      <c r="D8194" s="20"/>
    </row>
    <row r="8195" spans="3:4">
      <c r="C8195" s="20"/>
      <c r="D8195" s="20"/>
    </row>
    <row r="8196" spans="3:4">
      <c r="C8196" s="20"/>
      <c r="D8196" s="20"/>
    </row>
    <row r="8197" spans="3:4">
      <c r="C8197" s="20"/>
      <c r="D8197" s="20"/>
    </row>
    <row r="8198" spans="3:4">
      <c r="C8198" s="20"/>
      <c r="D8198" s="20"/>
    </row>
    <row r="8199" spans="3:4">
      <c r="C8199" s="20"/>
      <c r="D8199" s="20"/>
    </row>
    <row r="8200" spans="3:4">
      <c r="C8200" s="20"/>
      <c r="D8200" s="20"/>
    </row>
    <row r="8201" spans="3:4">
      <c r="C8201" s="20"/>
      <c r="D8201" s="20"/>
    </row>
    <row r="8202" spans="3:4">
      <c r="C8202" s="20"/>
      <c r="D8202" s="20"/>
    </row>
    <row r="8203" spans="3:4">
      <c r="C8203" s="20"/>
      <c r="D8203" s="20"/>
    </row>
    <row r="8204" spans="3:4">
      <c r="C8204" s="20"/>
      <c r="D8204" s="20"/>
    </row>
    <row r="8205" spans="3:4">
      <c r="C8205" s="20"/>
      <c r="D8205" s="20"/>
    </row>
    <row r="8206" spans="3:4">
      <c r="C8206" s="20"/>
      <c r="D8206" s="20"/>
    </row>
    <row r="8207" spans="3:4">
      <c r="C8207" s="20"/>
      <c r="D8207" s="20"/>
    </row>
    <row r="8208" spans="3:4">
      <c r="C8208" s="20"/>
      <c r="D8208" s="20"/>
    </row>
    <row r="8209" spans="3:4">
      <c r="C8209" s="20"/>
      <c r="D8209" s="20"/>
    </row>
    <row r="8210" spans="3:4">
      <c r="C8210" s="20"/>
      <c r="D8210" s="20"/>
    </row>
    <row r="8211" spans="3:4">
      <c r="C8211" s="20"/>
      <c r="D8211" s="20"/>
    </row>
    <row r="8212" spans="3:4">
      <c r="C8212" s="20"/>
      <c r="D8212" s="20"/>
    </row>
    <row r="8213" spans="3:4">
      <c r="C8213" s="20"/>
      <c r="D8213" s="20"/>
    </row>
    <row r="8214" spans="3:4">
      <c r="C8214" s="20"/>
      <c r="D8214" s="20"/>
    </row>
    <row r="8215" spans="3:4">
      <c r="C8215" s="20"/>
      <c r="D8215" s="20"/>
    </row>
    <row r="8216" spans="3:4">
      <c r="C8216" s="20"/>
      <c r="D8216" s="20"/>
    </row>
    <row r="8217" spans="3:4">
      <c r="C8217" s="20"/>
      <c r="D8217" s="20"/>
    </row>
    <row r="8218" spans="3:4">
      <c r="C8218" s="20"/>
      <c r="D8218" s="20"/>
    </row>
    <row r="8219" spans="3:4">
      <c r="C8219" s="20"/>
      <c r="D8219" s="20"/>
    </row>
    <row r="8220" spans="3:4">
      <c r="C8220" s="20"/>
      <c r="D8220" s="20"/>
    </row>
    <row r="8221" spans="3:4">
      <c r="C8221" s="20"/>
      <c r="D8221" s="20"/>
    </row>
    <row r="8222" spans="3:4">
      <c r="C8222" s="20"/>
      <c r="D8222" s="20"/>
    </row>
    <row r="8223" spans="3:4">
      <c r="C8223" s="20"/>
      <c r="D8223" s="20"/>
    </row>
    <row r="8224" spans="3:4">
      <c r="C8224" s="20"/>
      <c r="D8224" s="20"/>
    </row>
    <row r="8225" spans="3:4">
      <c r="C8225" s="20"/>
      <c r="D8225" s="20"/>
    </row>
    <row r="8226" spans="3:4">
      <c r="C8226" s="20"/>
      <c r="D8226" s="20"/>
    </row>
    <row r="8227" spans="3:4">
      <c r="C8227" s="20"/>
      <c r="D8227" s="20"/>
    </row>
    <row r="8228" spans="3:4">
      <c r="C8228" s="20"/>
      <c r="D8228" s="20"/>
    </row>
    <row r="8229" spans="3:4">
      <c r="C8229" s="20"/>
      <c r="D8229" s="20"/>
    </row>
    <row r="8230" spans="3:4">
      <c r="C8230" s="20"/>
      <c r="D8230" s="20"/>
    </row>
    <row r="8231" spans="3:4">
      <c r="C8231" s="20"/>
      <c r="D8231" s="20"/>
    </row>
    <row r="8232" spans="3:4">
      <c r="C8232" s="20"/>
      <c r="D8232" s="20"/>
    </row>
    <row r="8233" spans="3:4">
      <c r="C8233" s="20"/>
      <c r="D8233" s="20"/>
    </row>
    <row r="8234" spans="3:4">
      <c r="C8234" s="20"/>
      <c r="D8234" s="20"/>
    </row>
    <row r="8235" spans="3:4">
      <c r="C8235" s="20"/>
      <c r="D8235" s="20"/>
    </row>
    <row r="8236" spans="3:4">
      <c r="C8236" s="20"/>
      <c r="D8236" s="20"/>
    </row>
    <row r="8237" spans="3:4">
      <c r="C8237" s="20"/>
      <c r="D8237" s="20"/>
    </row>
    <row r="8238" spans="3:4">
      <c r="C8238" s="20"/>
      <c r="D8238" s="20"/>
    </row>
    <row r="8239" spans="3:4">
      <c r="C8239" s="20"/>
      <c r="D8239" s="20"/>
    </row>
    <row r="8240" spans="3:4">
      <c r="C8240" s="20"/>
      <c r="D8240" s="20"/>
    </row>
    <row r="8241" spans="3:4">
      <c r="C8241" s="20"/>
      <c r="D8241" s="20"/>
    </row>
    <row r="8242" spans="3:4">
      <c r="C8242" s="20"/>
      <c r="D8242" s="20"/>
    </row>
    <row r="8243" spans="3:4">
      <c r="C8243" s="20"/>
      <c r="D8243" s="20"/>
    </row>
    <row r="8244" spans="3:4">
      <c r="C8244" s="20"/>
      <c r="D8244" s="20"/>
    </row>
    <row r="8245" spans="3:4">
      <c r="C8245" s="20"/>
      <c r="D8245" s="20"/>
    </row>
    <row r="8246" spans="3:4">
      <c r="C8246" s="20"/>
      <c r="D8246" s="20"/>
    </row>
    <row r="8247" spans="3:4">
      <c r="C8247" s="20"/>
      <c r="D8247" s="20"/>
    </row>
    <row r="8248" spans="3:4">
      <c r="C8248" s="20"/>
      <c r="D8248" s="20"/>
    </row>
    <row r="8249" spans="3:4">
      <c r="C8249" s="20"/>
      <c r="D8249" s="20"/>
    </row>
    <row r="8250" spans="3:4">
      <c r="C8250" s="20"/>
      <c r="D8250" s="20"/>
    </row>
    <row r="8251" spans="3:4">
      <c r="C8251" s="20"/>
      <c r="D8251" s="20"/>
    </row>
    <row r="8252" spans="3:4">
      <c r="C8252" s="20"/>
      <c r="D8252" s="20"/>
    </row>
    <row r="8253" spans="3:4">
      <c r="C8253" s="20"/>
      <c r="D8253" s="20"/>
    </row>
    <row r="8254" spans="3:4">
      <c r="C8254" s="20"/>
      <c r="D8254" s="20"/>
    </row>
    <row r="8255" spans="3:4">
      <c r="C8255" s="20"/>
      <c r="D8255" s="20"/>
    </row>
    <row r="8256" spans="3:4">
      <c r="C8256" s="20"/>
      <c r="D8256" s="20"/>
    </row>
    <row r="8257" spans="3:4">
      <c r="C8257" s="20"/>
      <c r="D8257" s="20"/>
    </row>
    <row r="8258" spans="3:4">
      <c r="C8258" s="20"/>
      <c r="D8258" s="20"/>
    </row>
    <row r="8259" spans="3:4">
      <c r="C8259" s="20"/>
      <c r="D8259" s="20"/>
    </row>
    <row r="8260" spans="3:4">
      <c r="C8260" s="20"/>
      <c r="D8260" s="20"/>
    </row>
    <row r="8261" spans="3:4">
      <c r="C8261" s="20"/>
      <c r="D8261" s="20"/>
    </row>
    <row r="8262" spans="3:4">
      <c r="C8262" s="20"/>
      <c r="D8262" s="20"/>
    </row>
    <row r="8263" spans="3:4">
      <c r="C8263" s="20"/>
      <c r="D8263" s="20"/>
    </row>
    <row r="8264" spans="3:4">
      <c r="C8264" s="20"/>
      <c r="D8264" s="20"/>
    </row>
    <row r="8265" spans="3:4">
      <c r="C8265" s="20"/>
      <c r="D8265" s="20"/>
    </row>
    <row r="8266" spans="3:4">
      <c r="C8266" s="20"/>
      <c r="D8266" s="20"/>
    </row>
    <row r="8267" spans="3:4">
      <c r="C8267" s="20"/>
      <c r="D8267" s="20"/>
    </row>
    <row r="8268" spans="3:4">
      <c r="C8268" s="20"/>
      <c r="D8268" s="20"/>
    </row>
    <row r="8269" spans="3:4">
      <c r="C8269" s="20"/>
      <c r="D8269" s="20"/>
    </row>
    <row r="8270" spans="3:4">
      <c r="C8270" s="20"/>
      <c r="D8270" s="20"/>
    </row>
    <row r="8271" spans="3:4">
      <c r="C8271" s="20"/>
      <c r="D8271" s="20"/>
    </row>
    <row r="8272" spans="3:4">
      <c r="C8272" s="20"/>
      <c r="D8272" s="20"/>
    </row>
    <row r="8273" spans="3:4">
      <c r="C8273" s="20"/>
      <c r="D8273" s="20"/>
    </row>
    <row r="8274" spans="3:4">
      <c r="C8274" s="20"/>
      <c r="D8274" s="20"/>
    </row>
    <row r="8275" spans="3:4">
      <c r="C8275" s="20"/>
      <c r="D8275" s="20"/>
    </row>
    <row r="8276" spans="3:4">
      <c r="C8276" s="20"/>
      <c r="D8276" s="20"/>
    </row>
    <row r="8277" spans="3:4">
      <c r="C8277" s="20"/>
      <c r="D8277" s="20"/>
    </row>
    <row r="8278" spans="3:4">
      <c r="C8278" s="20"/>
      <c r="D8278" s="20"/>
    </row>
    <row r="8279" spans="3:4">
      <c r="C8279" s="20"/>
      <c r="D8279" s="20"/>
    </row>
    <row r="8280" spans="3:4">
      <c r="C8280" s="20"/>
      <c r="D8280" s="20"/>
    </row>
    <row r="8281" spans="3:4">
      <c r="C8281" s="20"/>
      <c r="D8281" s="20"/>
    </row>
    <row r="8282" spans="3:4">
      <c r="C8282" s="20"/>
      <c r="D8282" s="20"/>
    </row>
    <row r="8283" spans="3:4">
      <c r="C8283" s="20"/>
      <c r="D8283" s="20"/>
    </row>
    <row r="8284" spans="3:4">
      <c r="C8284" s="20"/>
      <c r="D8284" s="20"/>
    </row>
    <row r="8285" spans="3:4">
      <c r="C8285" s="20"/>
      <c r="D8285" s="20"/>
    </row>
    <row r="8286" spans="3:4">
      <c r="C8286" s="20"/>
      <c r="D8286" s="20"/>
    </row>
    <row r="8287" spans="3:4">
      <c r="C8287" s="20"/>
      <c r="D8287" s="20"/>
    </row>
    <row r="8288" spans="3:4">
      <c r="C8288" s="20"/>
      <c r="D8288" s="20"/>
    </row>
    <row r="8289" spans="3:4">
      <c r="C8289" s="20"/>
      <c r="D8289" s="20"/>
    </row>
    <row r="8290" spans="3:4">
      <c r="C8290" s="20"/>
      <c r="D8290" s="20"/>
    </row>
    <row r="8291" spans="3:4">
      <c r="C8291" s="20"/>
      <c r="D8291" s="20"/>
    </row>
    <row r="8292" spans="3:4">
      <c r="C8292" s="20"/>
      <c r="D8292" s="20"/>
    </row>
    <row r="8293" spans="3:4">
      <c r="C8293" s="20"/>
      <c r="D8293" s="20"/>
    </row>
    <row r="8294" spans="3:4">
      <c r="C8294" s="20"/>
      <c r="D8294" s="20"/>
    </row>
    <row r="8295" spans="3:4">
      <c r="C8295" s="20"/>
      <c r="D8295" s="20"/>
    </row>
    <row r="8296" spans="3:4">
      <c r="C8296" s="20"/>
      <c r="D8296" s="20"/>
    </row>
    <row r="8297" spans="3:4">
      <c r="C8297" s="20"/>
      <c r="D8297" s="20"/>
    </row>
    <row r="8298" spans="3:4">
      <c r="C8298" s="20"/>
      <c r="D8298" s="20"/>
    </row>
    <row r="8299" spans="3:4">
      <c r="C8299" s="20"/>
      <c r="D8299" s="20"/>
    </row>
    <row r="8300" spans="3:4">
      <c r="C8300" s="20"/>
      <c r="D8300" s="20"/>
    </row>
    <row r="8301" spans="3:4">
      <c r="C8301" s="20"/>
      <c r="D8301" s="20"/>
    </row>
    <row r="8302" spans="3:4">
      <c r="C8302" s="20"/>
      <c r="D8302" s="20"/>
    </row>
    <row r="8303" spans="3:4">
      <c r="C8303" s="20"/>
      <c r="D8303" s="20"/>
    </row>
    <row r="8304" spans="3:4">
      <c r="C8304" s="20"/>
      <c r="D8304" s="20"/>
    </row>
    <row r="8305" spans="3:4">
      <c r="C8305" s="20"/>
      <c r="D8305" s="20"/>
    </row>
    <row r="8306" spans="3:4">
      <c r="C8306" s="20"/>
      <c r="D8306" s="20"/>
    </row>
    <row r="8307" spans="3:4">
      <c r="C8307" s="20"/>
      <c r="D8307" s="20"/>
    </row>
    <row r="8308" spans="3:4">
      <c r="C8308" s="20"/>
      <c r="D8308" s="20"/>
    </row>
    <row r="8309" spans="3:4">
      <c r="C8309" s="20"/>
      <c r="D8309" s="20"/>
    </row>
    <row r="8310" spans="3:4">
      <c r="C8310" s="20"/>
      <c r="D8310" s="20"/>
    </row>
    <row r="8311" spans="3:4">
      <c r="C8311" s="20"/>
      <c r="D8311" s="20"/>
    </row>
    <row r="8312" spans="3:4">
      <c r="C8312" s="20"/>
      <c r="D8312" s="20"/>
    </row>
    <row r="8313" spans="3:4">
      <c r="C8313" s="20"/>
      <c r="D8313" s="20"/>
    </row>
    <row r="8314" spans="3:4">
      <c r="C8314" s="20"/>
      <c r="D8314" s="20"/>
    </row>
    <row r="8315" spans="3:4">
      <c r="C8315" s="20"/>
      <c r="D8315" s="20"/>
    </row>
    <row r="8316" spans="3:4">
      <c r="C8316" s="20"/>
      <c r="D8316" s="20"/>
    </row>
    <row r="8317" spans="3:4">
      <c r="C8317" s="20"/>
      <c r="D8317" s="20"/>
    </row>
    <row r="8318" spans="3:4">
      <c r="C8318" s="20"/>
      <c r="D8318" s="20"/>
    </row>
    <row r="8319" spans="3:4">
      <c r="C8319" s="20"/>
      <c r="D8319" s="20"/>
    </row>
    <row r="8320" spans="3:4">
      <c r="C8320" s="20"/>
      <c r="D8320" s="20"/>
    </row>
    <row r="8321" spans="3:4">
      <c r="C8321" s="20"/>
      <c r="D8321" s="20"/>
    </row>
    <row r="8322" spans="3:4">
      <c r="C8322" s="20"/>
      <c r="D8322" s="20"/>
    </row>
    <row r="8323" spans="3:4">
      <c r="C8323" s="20"/>
      <c r="D8323" s="20"/>
    </row>
    <row r="8324" spans="3:4">
      <c r="C8324" s="20"/>
      <c r="D8324" s="20"/>
    </row>
    <row r="8325" spans="3:4">
      <c r="C8325" s="20"/>
      <c r="D8325" s="20"/>
    </row>
    <row r="8326" spans="3:4">
      <c r="C8326" s="20"/>
      <c r="D8326" s="20"/>
    </row>
    <row r="8327" spans="3:4">
      <c r="C8327" s="20"/>
      <c r="D8327" s="20"/>
    </row>
    <row r="8328" spans="3:4">
      <c r="C8328" s="20"/>
      <c r="D8328" s="20"/>
    </row>
    <row r="8329" spans="3:4">
      <c r="C8329" s="20"/>
      <c r="D8329" s="20"/>
    </row>
    <row r="8330" spans="3:4">
      <c r="C8330" s="20"/>
      <c r="D8330" s="20"/>
    </row>
    <row r="8331" spans="3:4">
      <c r="C8331" s="20"/>
      <c r="D8331" s="20"/>
    </row>
    <row r="8332" spans="3:4">
      <c r="C8332" s="20"/>
      <c r="D8332" s="20"/>
    </row>
    <row r="8333" spans="3:4">
      <c r="C8333" s="20"/>
      <c r="D8333" s="20"/>
    </row>
    <row r="8334" spans="3:4">
      <c r="C8334" s="20"/>
      <c r="D8334" s="20"/>
    </row>
    <row r="8335" spans="3:4">
      <c r="C8335" s="20"/>
      <c r="D8335" s="20"/>
    </row>
    <row r="8336" spans="3:4">
      <c r="C8336" s="20"/>
      <c r="D8336" s="20"/>
    </row>
    <row r="8337" spans="3:4">
      <c r="C8337" s="20"/>
      <c r="D8337" s="20"/>
    </row>
    <row r="8338" spans="3:4">
      <c r="C8338" s="20"/>
      <c r="D8338" s="20"/>
    </row>
    <row r="8339" spans="3:4">
      <c r="C8339" s="20"/>
      <c r="D8339" s="20"/>
    </row>
    <row r="8340" spans="3:4">
      <c r="C8340" s="20"/>
      <c r="D8340" s="20"/>
    </row>
    <row r="8341" spans="3:4">
      <c r="C8341" s="20"/>
      <c r="D8341" s="20"/>
    </row>
    <row r="8342" spans="3:4">
      <c r="C8342" s="20"/>
      <c r="D8342" s="20"/>
    </row>
    <row r="8343" spans="3:4">
      <c r="C8343" s="20"/>
      <c r="D8343" s="20"/>
    </row>
    <row r="8344" spans="3:4">
      <c r="C8344" s="20"/>
      <c r="D8344" s="20"/>
    </row>
    <row r="8345" spans="3:4">
      <c r="C8345" s="20"/>
      <c r="D8345" s="20"/>
    </row>
    <row r="8346" spans="3:4">
      <c r="C8346" s="20"/>
      <c r="D8346" s="20"/>
    </row>
    <row r="8347" spans="3:4">
      <c r="C8347" s="20"/>
      <c r="D8347" s="20"/>
    </row>
    <row r="8348" spans="3:4">
      <c r="C8348" s="20"/>
      <c r="D8348" s="20"/>
    </row>
    <row r="8349" spans="3:4">
      <c r="C8349" s="20"/>
      <c r="D8349" s="20"/>
    </row>
    <row r="8350" spans="3:4">
      <c r="C8350" s="20"/>
      <c r="D8350" s="20"/>
    </row>
    <row r="8351" spans="3:4">
      <c r="C8351" s="20"/>
      <c r="D8351" s="20"/>
    </row>
    <row r="8352" spans="3:4">
      <c r="C8352" s="20"/>
      <c r="D8352" s="20"/>
    </row>
    <row r="8353" spans="3:4">
      <c r="C8353" s="20"/>
      <c r="D8353" s="20"/>
    </row>
    <row r="8354" spans="3:4">
      <c r="C8354" s="20"/>
      <c r="D8354" s="20"/>
    </row>
    <row r="8355" spans="3:4">
      <c r="C8355" s="20"/>
      <c r="D8355" s="20"/>
    </row>
    <row r="8356" spans="3:4">
      <c r="C8356" s="20"/>
      <c r="D8356" s="20"/>
    </row>
    <row r="8357" spans="3:4">
      <c r="C8357" s="20"/>
      <c r="D8357" s="20"/>
    </row>
    <row r="8358" spans="3:4">
      <c r="C8358" s="20"/>
      <c r="D8358" s="20"/>
    </row>
    <row r="8359" spans="3:4">
      <c r="C8359" s="20"/>
      <c r="D8359" s="20"/>
    </row>
    <row r="8360" spans="3:4">
      <c r="C8360" s="20"/>
      <c r="D8360" s="20"/>
    </row>
    <row r="8361" spans="3:4">
      <c r="C8361" s="20"/>
      <c r="D8361" s="20"/>
    </row>
    <row r="8362" spans="3:4">
      <c r="C8362" s="20"/>
      <c r="D8362" s="20"/>
    </row>
    <row r="8363" spans="3:4">
      <c r="C8363" s="20"/>
      <c r="D8363" s="20"/>
    </row>
    <row r="8364" spans="3:4">
      <c r="C8364" s="20"/>
      <c r="D8364" s="20"/>
    </row>
    <row r="8365" spans="3:4">
      <c r="C8365" s="20"/>
      <c r="D8365" s="20"/>
    </row>
    <row r="8366" spans="3:4">
      <c r="C8366" s="20"/>
      <c r="D8366" s="20"/>
    </row>
    <row r="8367" spans="3:4">
      <c r="C8367" s="20"/>
      <c r="D8367" s="20"/>
    </row>
    <row r="8368" spans="3:4">
      <c r="C8368" s="20"/>
      <c r="D8368" s="20"/>
    </row>
    <row r="8369" spans="3:4">
      <c r="C8369" s="20"/>
      <c r="D8369" s="20"/>
    </row>
    <row r="8370" spans="3:4">
      <c r="C8370" s="20"/>
      <c r="D8370" s="20"/>
    </row>
    <row r="8371" spans="3:4">
      <c r="C8371" s="20"/>
      <c r="D8371" s="20"/>
    </row>
    <row r="8372" spans="3:4">
      <c r="C8372" s="20"/>
      <c r="D8372" s="20"/>
    </row>
    <row r="8373" spans="3:4">
      <c r="C8373" s="20"/>
      <c r="D8373" s="20"/>
    </row>
    <row r="8374" spans="3:4">
      <c r="C8374" s="20"/>
      <c r="D8374" s="20"/>
    </row>
    <row r="8375" spans="3:4">
      <c r="C8375" s="20"/>
      <c r="D8375" s="20"/>
    </row>
    <row r="8376" spans="3:4">
      <c r="C8376" s="20"/>
      <c r="D8376" s="20"/>
    </row>
    <row r="8377" spans="3:4">
      <c r="C8377" s="20"/>
      <c r="D8377" s="20"/>
    </row>
    <row r="8378" spans="3:4">
      <c r="C8378" s="20"/>
      <c r="D8378" s="20"/>
    </row>
    <row r="8379" spans="3:4">
      <c r="C8379" s="20"/>
      <c r="D8379" s="20"/>
    </row>
    <row r="8380" spans="3:4">
      <c r="C8380" s="20"/>
      <c r="D8380" s="20"/>
    </row>
    <row r="8381" spans="3:4">
      <c r="C8381" s="20"/>
      <c r="D8381" s="20"/>
    </row>
    <row r="8382" spans="3:4">
      <c r="C8382" s="20"/>
      <c r="D8382" s="20"/>
    </row>
    <row r="8383" spans="3:4">
      <c r="C8383" s="20"/>
      <c r="D8383" s="20"/>
    </row>
    <row r="8384" spans="3:4">
      <c r="C8384" s="20"/>
      <c r="D8384" s="20"/>
    </row>
    <row r="8385" spans="3:4">
      <c r="C8385" s="20"/>
      <c r="D8385" s="20"/>
    </row>
    <row r="8386" spans="3:4">
      <c r="C8386" s="20"/>
      <c r="D8386" s="20"/>
    </row>
    <row r="8387" spans="3:4">
      <c r="C8387" s="20"/>
      <c r="D8387" s="20"/>
    </row>
    <row r="8388" spans="3:4">
      <c r="C8388" s="20"/>
      <c r="D8388" s="20"/>
    </row>
    <row r="8389" spans="3:4">
      <c r="C8389" s="20"/>
      <c r="D8389" s="20"/>
    </row>
    <row r="8390" spans="3:4">
      <c r="C8390" s="20"/>
      <c r="D8390" s="20"/>
    </row>
    <row r="8391" spans="3:4">
      <c r="C8391" s="20"/>
      <c r="D8391" s="20"/>
    </row>
    <row r="8392" spans="3:4">
      <c r="C8392" s="20"/>
      <c r="D8392" s="20"/>
    </row>
    <row r="8393" spans="3:4">
      <c r="C8393" s="20"/>
      <c r="D8393" s="20"/>
    </row>
    <row r="8394" spans="3:4">
      <c r="C8394" s="20"/>
      <c r="D8394" s="20"/>
    </row>
    <row r="8395" spans="3:4">
      <c r="C8395" s="20"/>
      <c r="D8395" s="20"/>
    </row>
    <row r="8396" spans="3:4">
      <c r="C8396" s="20"/>
      <c r="D8396" s="20"/>
    </row>
    <row r="8397" spans="3:4">
      <c r="C8397" s="20"/>
      <c r="D8397" s="20"/>
    </row>
    <row r="8398" spans="3:4">
      <c r="C8398" s="20"/>
      <c r="D8398" s="20"/>
    </row>
    <row r="8399" spans="3:4">
      <c r="C8399" s="20"/>
      <c r="D8399" s="20"/>
    </row>
    <row r="8400" spans="3:4">
      <c r="C8400" s="20"/>
      <c r="D8400" s="20"/>
    </row>
    <row r="8401" spans="3:4">
      <c r="C8401" s="20"/>
      <c r="D8401" s="20"/>
    </row>
    <row r="8402" spans="3:4">
      <c r="C8402" s="20"/>
      <c r="D8402" s="20"/>
    </row>
    <row r="8403" spans="3:4">
      <c r="C8403" s="20"/>
      <c r="D8403" s="20"/>
    </row>
    <row r="8404" spans="3:4">
      <c r="C8404" s="20"/>
      <c r="D8404" s="20"/>
    </row>
    <row r="8405" spans="3:4">
      <c r="C8405" s="20"/>
      <c r="D8405" s="20"/>
    </row>
    <row r="8406" spans="3:4">
      <c r="C8406" s="20"/>
      <c r="D8406" s="20"/>
    </row>
    <row r="8407" spans="3:4">
      <c r="C8407" s="20"/>
      <c r="D8407" s="20"/>
    </row>
    <row r="8408" spans="3:4">
      <c r="C8408" s="20"/>
      <c r="D8408" s="20"/>
    </row>
    <row r="8409" spans="3:4">
      <c r="C8409" s="20"/>
      <c r="D8409" s="20"/>
    </row>
    <row r="8410" spans="3:4">
      <c r="C8410" s="20"/>
      <c r="D8410" s="20"/>
    </row>
    <row r="8411" spans="3:4">
      <c r="C8411" s="20"/>
      <c r="D8411" s="20"/>
    </row>
    <row r="8412" spans="3:4">
      <c r="C8412" s="20"/>
      <c r="D8412" s="20"/>
    </row>
    <row r="8413" spans="3:4">
      <c r="C8413" s="20"/>
      <c r="D8413" s="20"/>
    </row>
    <row r="8414" spans="3:4">
      <c r="C8414" s="20"/>
      <c r="D8414" s="20"/>
    </row>
    <row r="8415" spans="3:4">
      <c r="C8415" s="20"/>
      <c r="D8415" s="20"/>
    </row>
    <row r="8416" spans="3:4">
      <c r="C8416" s="20"/>
      <c r="D8416" s="20"/>
    </row>
    <row r="8417" spans="3:4">
      <c r="C8417" s="20"/>
      <c r="D8417" s="20"/>
    </row>
    <row r="8418" spans="3:4">
      <c r="C8418" s="20"/>
      <c r="D8418" s="20"/>
    </row>
    <row r="8419" spans="3:4">
      <c r="C8419" s="20"/>
      <c r="D8419" s="20"/>
    </row>
    <row r="8420" spans="3:4">
      <c r="C8420" s="20"/>
      <c r="D8420" s="20"/>
    </row>
    <row r="8421" spans="3:4">
      <c r="C8421" s="20"/>
      <c r="D8421" s="20"/>
    </row>
    <row r="8422" spans="3:4">
      <c r="C8422" s="20"/>
      <c r="D8422" s="20"/>
    </row>
    <row r="8423" spans="3:4">
      <c r="C8423" s="20"/>
      <c r="D8423" s="20"/>
    </row>
    <row r="8424" spans="3:4">
      <c r="C8424" s="20"/>
      <c r="D8424" s="20"/>
    </row>
    <row r="8425" spans="3:4">
      <c r="C8425" s="20"/>
      <c r="D8425" s="20"/>
    </row>
    <row r="8426" spans="3:4">
      <c r="C8426" s="20"/>
      <c r="D8426" s="20"/>
    </row>
    <row r="8427" spans="3:4">
      <c r="C8427" s="20"/>
      <c r="D8427" s="20"/>
    </row>
    <row r="8428" spans="3:4">
      <c r="C8428" s="20"/>
      <c r="D8428" s="20"/>
    </row>
    <row r="8429" spans="3:4">
      <c r="C8429" s="20"/>
      <c r="D8429" s="20"/>
    </row>
    <row r="8430" spans="3:4">
      <c r="C8430" s="20"/>
      <c r="D8430" s="20"/>
    </row>
    <row r="8431" spans="3:4">
      <c r="C8431" s="20"/>
      <c r="D8431" s="20"/>
    </row>
    <row r="8432" spans="3:4">
      <c r="C8432" s="20"/>
      <c r="D8432" s="20"/>
    </row>
    <row r="8433" spans="3:4">
      <c r="C8433" s="20"/>
      <c r="D8433" s="20"/>
    </row>
    <row r="8434" spans="3:4">
      <c r="C8434" s="20"/>
      <c r="D8434" s="20"/>
    </row>
    <row r="8435" spans="3:4">
      <c r="C8435" s="20"/>
      <c r="D8435" s="20"/>
    </row>
    <row r="8436" spans="3:4">
      <c r="C8436" s="20"/>
      <c r="D8436" s="20"/>
    </row>
    <row r="8437" spans="3:4">
      <c r="C8437" s="20"/>
      <c r="D8437" s="20"/>
    </row>
    <row r="8438" spans="3:4">
      <c r="C8438" s="20"/>
      <c r="D8438" s="20"/>
    </row>
    <row r="8439" spans="3:4">
      <c r="C8439" s="20"/>
      <c r="D8439" s="20"/>
    </row>
    <row r="8440" spans="3:4">
      <c r="C8440" s="20"/>
      <c r="D8440" s="20"/>
    </row>
    <row r="8441" spans="3:4">
      <c r="C8441" s="20"/>
      <c r="D8441" s="20"/>
    </row>
    <row r="8442" spans="3:4">
      <c r="C8442" s="20"/>
      <c r="D8442" s="20"/>
    </row>
    <row r="8443" spans="3:4">
      <c r="C8443" s="20"/>
      <c r="D8443" s="20"/>
    </row>
    <row r="8444" spans="3:4">
      <c r="C8444" s="20"/>
      <c r="D8444" s="20"/>
    </row>
    <row r="8445" spans="3:4">
      <c r="C8445" s="20"/>
      <c r="D8445" s="20"/>
    </row>
    <row r="8446" spans="3:4">
      <c r="C8446" s="20"/>
      <c r="D8446" s="20"/>
    </row>
    <row r="8447" spans="3:4">
      <c r="C8447" s="20"/>
      <c r="D8447" s="20"/>
    </row>
    <row r="8448" spans="3:4">
      <c r="C8448" s="20"/>
      <c r="D8448" s="20"/>
    </row>
    <row r="8449" spans="3:4">
      <c r="C8449" s="20"/>
      <c r="D8449" s="20"/>
    </row>
    <row r="8450" spans="3:4">
      <c r="C8450" s="20"/>
      <c r="D8450" s="20"/>
    </row>
    <row r="8451" spans="3:4">
      <c r="C8451" s="20"/>
      <c r="D8451" s="20"/>
    </row>
    <row r="8452" spans="3:4">
      <c r="C8452" s="20"/>
      <c r="D8452" s="20"/>
    </row>
    <row r="8453" spans="3:4">
      <c r="C8453" s="20"/>
      <c r="D8453" s="20"/>
    </row>
    <row r="8454" spans="3:4">
      <c r="C8454" s="20"/>
      <c r="D8454" s="20"/>
    </row>
    <row r="8455" spans="3:4">
      <c r="C8455" s="20"/>
      <c r="D8455" s="20"/>
    </row>
    <row r="8456" spans="3:4">
      <c r="C8456" s="20"/>
      <c r="D8456" s="20"/>
    </row>
    <row r="8457" spans="3:4">
      <c r="C8457" s="20"/>
      <c r="D8457" s="20"/>
    </row>
    <row r="8458" spans="3:4">
      <c r="C8458" s="20"/>
      <c r="D8458" s="20"/>
    </row>
    <row r="8459" spans="3:4">
      <c r="C8459" s="20"/>
      <c r="D8459" s="20"/>
    </row>
    <row r="8460" spans="3:4">
      <c r="C8460" s="20"/>
      <c r="D8460" s="20"/>
    </row>
    <row r="8461" spans="3:4">
      <c r="C8461" s="20"/>
      <c r="D8461" s="20"/>
    </row>
    <row r="8462" spans="3:4">
      <c r="C8462" s="20"/>
      <c r="D8462" s="20"/>
    </row>
    <row r="8463" spans="3:4">
      <c r="C8463" s="20"/>
      <c r="D8463" s="20"/>
    </row>
    <row r="8464" spans="3:4">
      <c r="C8464" s="20"/>
      <c r="D8464" s="20"/>
    </row>
    <row r="8465" spans="3:4">
      <c r="C8465" s="20"/>
      <c r="D8465" s="20"/>
    </row>
    <row r="8466" spans="3:4">
      <c r="C8466" s="20"/>
      <c r="D8466" s="20"/>
    </row>
    <row r="8467" spans="3:4">
      <c r="C8467" s="20"/>
      <c r="D8467" s="20"/>
    </row>
    <row r="8468" spans="3:4">
      <c r="C8468" s="20"/>
      <c r="D8468" s="20"/>
    </row>
    <row r="8469" spans="3:4">
      <c r="C8469" s="20"/>
      <c r="D8469" s="20"/>
    </row>
    <row r="8470" spans="3:4">
      <c r="C8470" s="20"/>
      <c r="D8470" s="20"/>
    </row>
    <row r="8471" spans="3:4">
      <c r="C8471" s="20"/>
      <c r="D8471" s="20"/>
    </row>
    <row r="8472" spans="3:4">
      <c r="C8472" s="20"/>
      <c r="D8472" s="20"/>
    </row>
    <row r="8473" spans="3:4">
      <c r="C8473" s="20"/>
      <c r="D8473" s="20"/>
    </row>
    <row r="8474" spans="3:4">
      <c r="C8474" s="20"/>
      <c r="D8474" s="20"/>
    </row>
    <row r="8475" spans="3:4">
      <c r="C8475" s="20"/>
      <c r="D8475" s="20"/>
    </row>
    <row r="8476" spans="3:4">
      <c r="C8476" s="20"/>
      <c r="D8476" s="20"/>
    </row>
    <row r="8477" spans="3:4">
      <c r="C8477" s="20"/>
      <c r="D8477" s="20"/>
    </row>
    <row r="8478" spans="3:4">
      <c r="C8478" s="20"/>
      <c r="D8478" s="20"/>
    </row>
    <row r="8479" spans="3:4">
      <c r="C8479" s="20"/>
      <c r="D8479" s="20"/>
    </row>
    <row r="8480" spans="3:4">
      <c r="C8480" s="20"/>
      <c r="D8480" s="20"/>
    </row>
    <row r="8481" spans="3:4">
      <c r="C8481" s="20"/>
      <c r="D8481" s="20"/>
    </row>
    <row r="8482" spans="3:4">
      <c r="C8482" s="20"/>
      <c r="D8482" s="20"/>
    </row>
    <row r="8483" spans="3:4">
      <c r="C8483" s="20"/>
      <c r="D8483" s="20"/>
    </row>
    <row r="8484" spans="3:4">
      <c r="C8484" s="20"/>
      <c r="D8484" s="20"/>
    </row>
    <row r="8485" spans="3:4">
      <c r="C8485" s="20"/>
      <c r="D8485" s="20"/>
    </row>
    <row r="8486" spans="3:4">
      <c r="C8486" s="20"/>
      <c r="D8486" s="20"/>
    </row>
    <row r="8487" spans="3:4">
      <c r="C8487" s="20"/>
      <c r="D8487" s="20"/>
    </row>
    <row r="8488" spans="3:4">
      <c r="C8488" s="20"/>
      <c r="D8488" s="20"/>
    </row>
    <row r="8489" spans="3:4">
      <c r="C8489" s="20"/>
      <c r="D8489" s="20"/>
    </row>
    <row r="8490" spans="3:4">
      <c r="C8490" s="20"/>
      <c r="D8490" s="20"/>
    </row>
    <row r="8491" spans="3:4">
      <c r="C8491" s="20"/>
      <c r="D8491" s="20"/>
    </row>
    <row r="8492" spans="3:4">
      <c r="C8492" s="20"/>
      <c r="D8492" s="20"/>
    </row>
    <row r="8493" spans="3:4">
      <c r="C8493" s="20"/>
      <c r="D8493" s="20"/>
    </row>
    <row r="8494" spans="3:4">
      <c r="C8494" s="20"/>
      <c r="D8494" s="20"/>
    </row>
    <row r="8495" spans="3:4">
      <c r="C8495" s="20"/>
      <c r="D8495" s="20"/>
    </row>
    <row r="8496" spans="3:4">
      <c r="C8496" s="20"/>
      <c r="D8496" s="20"/>
    </row>
    <row r="8497" spans="3:4">
      <c r="C8497" s="20"/>
      <c r="D8497" s="20"/>
    </row>
    <row r="8498" spans="3:4">
      <c r="C8498" s="20"/>
      <c r="D8498" s="20"/>
    </row>
    <row r="8499" spans="3:4">
      <c r="C8499" s="20"/>
      <c r="D8499" s="20"/>
    </row>
    <row r="8500" spans="3:4">
      <c r="C8500" s="20"/>
      <c r="D8500" s="20"/>
    </row>
    <row r="8501" spans="3:4">
      <c r="C8501" s="20"/>
      <c r="D8501" s="20"/>
    </row>
    <row r="8502" spans="3:4">
      <c r="C8502" s="20"/>
      <c r="D8502" s="20"/>
    </row>
    <row r="8503" spans="3:4">
      <c r="C8503" s="20"/>
      <c r="D8503" s="20"/>
    </row>
    <row r="8504" spans="3:4">
      <c r="C8504" s="20"/>
      <c r="D8504" s="20"/>
    </row>
    <row r="8505" spans="3:4">
      <c r="C8505" s="20"/>
      <c r="D8505" s="20"/>
    </row>
    <row r="8506" spans="3:4">
      <c r="C8506" s="20"/>
      <c r="D8506" s="20"/>
    </row>
    <row r="8507" spans="3:4">
      <c r="C8507" s="20"/>
      <c r="D8507" s="20"/>
    </row>
    <row r="8508" spans="3:4">
      <c r="C8508" s="20"/>
      <c r="D8508" s="20"/>
    </row>
    <row r="8509" spans="3:4">
      <c r="C8509" s="20"/>
      <c r="D8509" s="20"/>
    </row>
    <row r="8510" spans="3:4">
      <c r="C8510" s="20"/>
      <c r="D8510" s="20"/>
    </row>
    <row r="8511" spans="3:4">
      <c r="C8511" s="20"/>
      <c r="D8511" s="20"/>
    </row>
    <row r="8512" spans="3:4">
      <c r="C8512" s="20"/>
      <c r="D8512" s="20"/>
    </row>
    <row r="8513" spans="3:4">
      <c r="C8513" s="20"/>
      <c r="D8513" s="20"/>
    </row>
    <row r="8514" spans="3:4">
      <c r="C8514" s="20"/>
      <c r="D8514" s="20"/>
    </row>
    <row r="8515" spans="3:4">
      <c r="C8515" s="20"/>
      <c r="D8515" s="20"/>
    </row>
    <row r="8516" spans="3:4">
      <c r="C8516" s="20"/>
      <c r="D8516" s="20"/>
    </row>
    <row r="8517" spans="3:4">
      <c r="C8517" s="20"/>
      <c r="D8517" s="20"/>
    </row>
    <row r="8518" spans="3:4">
      <c r="C8518" s="20"/>
      <c r="D8518" s="20"/>
    </row>
    <row r="8519" spans="3:4">
      <c r="C8519" s="20"/>
      <c r="D8519" s="20"/>
    </row>
    <row r="8520" spans="3:4">
      <c r="C8520" s="20"/>
      <c r="D8520" s="20"/>
    </row>
    <row r="8521" spans="3:4">
      <c r="C8521" s="20"/>
      <c r="D8521" s="20"/>
    </row>
    <row r="8522" spans="3:4">
      <c r="C8522" s="20"/>
      <c r="D8522" s="20"/>
    </row>
    <row r="8523" spans="3:4">
      <c r="C8523" s="20"/>
      <c r="D8523" s="20"/>
    </row>
    <row r="8524" spans="3:4">
      <c r="C8524" s="20"/>
      <c r="D8524" s="20"/>
    </row>
    <row r="8525" spans="3:4">
      <c r="C8525" s="20"/>
      <c r="D8525" s="20"/>
    </row>
    <row r="8526" spans="3:4">
      <c r="C8526" s="20"/>
      <c r="D8526" s="20"/>
    </row>
    <row r="8527" spans="3:4">
      <c r="C8527" s="20"/>
      <c r="D8527" s="20"/>
    </row>
    <row r="8528" spans="3:4">
      <c r="C8528" s="20"/>
      <c r="D8528" s="20"/>
    </row>
    <row r="8529" spans="3:4">
      <c r="C8529" s="20"/>
      <c r="D8529" s="20"/>
    </row>
    <row r="8530" spans="3:4">
      <c r="C8530" s="20"/>
      <c r="D8530" s="20"/>
    </row>
    <row r="8531" spans="3:4">
      <c r="C8531" s="20"/>
      <c r="D8531" s="20"/>
    </row>
    <row r="8532" spans="3:4">
      <c r="C8532" s="20"/>
      <c r="D8532" s="20"/>
    </row>
    <row r="8533" spans="3:4">
      <c r="C8533" s="20"/>
      <c r="D8533" s="20"/>
    </row>
    <row r="8534" spans="3:4">
      <c r="C8534" s="20"/>
      <c r="D8534" s="20"/>
    </row>
    <row r="8535" spans="3:4">
      <c r="C8535" s="20"/>
      <c r="D8535" s="20"/>
    </row>
    <row r="8536" spans="3:4">
      <c r="C8536" s="20"/>
      <c r="D8536" s="20"/>
    </row>
    <row r="8537" spans="3:4">
      <c r="C8537" s="20"/>
      <c r="D8537" s="20"/>
    </row>
    <row r="8538" spans="3:4">
      <c r="C8538" s="20"/>
      <c r="D8538" s="20"/>
    </row>
    <row r="8539" spans="3:4">
      <c r="C8539" s="20"/>
      <c r="D8539" s="20"/>
    </row>
    <row r="8540" spans="3:4">
      <c r="C8540" s="20"/>
      <c r="D8540" s="20"/>
    </row>
    <row r="8541" spans="3:4">
      <c r="C8541" s="20"/>
      <c r="D8541" s="20"/>
    </row>
    <row r="8542" spans="3:4">
      <c r="C8542" s="20"/>
      <c r="D8542" s="20"/>
    </row>
    <row r="8543" spans="3:4">
      <c r="C8543" s="20"/>
      <c r="D8543" s="20"/>
    </row>
    <row r="8544" spans="3:4">
      <c r="C8544" s="20"/>
      <c r="D8544" s="20"/>
    </row>
    <row r="8545" spans="3:4">
      <c r="C8545" s="20"/>
      <c r="D8545" s="20"/>
    </row>
    <row r="8546" spans="3:4">
      <c r="C8546" s="20"/>
      <c r="D8546" s="20"/>
    </row>
    <row r="8547" spans="3:4">
      <c r="C8547" s="20"/>
      <c r="D8547" s="20"/>
    </row>
    <row r="8548" spans="3:4">
      <c r="C8548" s="20"/>
      <c r="D8548" s="20"/>
    </row>
    <row r="8549" spans="3:4">
      <c r="C8549" s="20"/>
      <c r="D8549" s="20"/>
    </row>
    <row r="8550" spans="3:4">
      <c r="C8550" s="20"/>
      <c r="D8550" s="20"/>
    </row>
    <row r="8551" spans="3:4">
      <c r="C8551" s="20"/>
      <c r="D8551" s="20"/>
    </row>
    <row r="8552" spans="3:4">
      <c r="C8552" s="20"/>
      <c r="D8552" s="20"/>
    </row>
    <row r="8553" spans="3:4">
      <c r="C8553" s="20"/>
      <c r="D8553" s="20"/>
    </row>
    <row r="8554" spans="3:4">
      <c r="C8554" s="20"/>
      <c r="D8554" s="20"/>
    </row>
    <row r="8555" spans="3:4">
      <c r="C8555" s="20"/>
      <c r="D8555" s="20"/>
    </row>
    <row r="8556" spans="3:4">
      <c r="C8556" s="20"/>
      <c r="D8556" s="20"/>
    </row>
    <row r="8557" spans="3:4">
      <c r="C8557" s="20"/>
      <c r="D8557" s="20"/>
    </row>
    <row r="8558" spans="3:4">
      <c r="C8558" s="20"/>
      <c r="D8558" s="20"/>
    </row>
    <row r="8559" spans="3:4">
      <c r="C8559" s="20"/>
      <c r="D8559" s="20"/>
    </row>
    <row r="8560" spans="3:4">
      <c r="C8560" s="20"/>
      <c r="D8560" s="20"/>
    </row>
    <row r="8561" spans="3:4">
      <c r="C8561" s="20"/>
      <c r="D8561" s="20"/>
    </row>
    <row r="8562" spans="3:4">
      <c r="C8562" s="20"/>
      <c r="D8562" s="20"/>
    </row>
    <row r="8563" spans="3:4">
      <c r="C8563" s="20"/>
      <c r="D8563" s="20"/>
    </row>
    <row r="8564" spans="3:4">
      <c r="C8564" s="20"/>
      <c r="D8564" s="20"/>
    </row>
    <row r="8565" spans="3:4">
      <c r="C8565" s="20"/>
      <c r="D8565" s="20"/>
    </row>
    <row r="8566" spans="3:4">
      <c r="C8566" s="20"/>
      <c r="D8566" s="20"/>
    </row>
    <row r="8567" spans="3:4">
      <c r="C8567" s="20"/>
      <c r="D8567" s="20"/>
    </row>
    <row r="8568" spans="3:4">
      <c r="C8568" s="20"/>
      <c r="D8568" s="20"/>
    </row>
    <row r="8569" spans="3:4">
      <c r="C8569" s="20"/>
      <c r="D8569" s="20"/>
    </row>
    <row r="8570" spans="3:4">
      <c r="C8570" s="20"/>
      <c r="D8570" s="20"/>
    </row>
    <row r="8571" spans="3:4">
      <c r="C8571" s="20"/>
      <c r="D8571" s="20"/>
    </row>
    <row r="8572" spans="3:4">
      <c r="C8572" s="20"/>
      <c r="D8572" s="20"/>
    </row>
    <row r="8573" spans="3:4">
      <c r="C8573" s="20"/>
      <c r="D8573" s="20"/>
    </row>
    <row r="8574" spans="3:4">
      <c r="C8574" s="20"/>
      <c r="D8574" s="20"/>
    </row>
    <row r="8575" spans="3:4">
      <c r="C8575" s="20"/>
      <c r="D8575" s="20"/>
    </row>
    <row r="8576" spans="3:4">
      <c r="C8576" s="20"/>
      <c r="D8576" s="20"/>
    </row>
    <row r="8577" spans="3:4">
      <c r="C8577" s="20"/>
      <c r="D8577" s="20"/>
    </row>
    <row r="8578" spans="3:4">
      <c r="C8578" s="20"/>
      <c r="D8578" s="20"/>
    </row>
    <row r="8579" spans="3:4">
      <c r="C8579" s="20"/>
      <c r="D8579" s="20"/>
    </row>
    <row r="8580" spans="3:4">
      <c r="C8580" s="20"/>
      <c r="D8580" s="20"/>
    </row>
    <row r="8581" spans="3:4">
      <c r="C8581" s="20"/>
      <c r="D8581" s="20"/>
    </row>
    <row r="8582" spans="3:4">
      <c r="C8582" s="20"/>
      <c r="D8582" s="20"/>
    </row>
    <row r="8583" spans="3:4">
      <c r="C8583" s="20"/>
      <c r="D8583" s="20"/>
    </row>
    <row r="8584" spans="3:4">
      <c r="C8584" s="20"/>
      <c r="D8584" s="20"/>
    </row>
    <row r="8585" spans="3:4">
      <c r="C8585" s="20"/>
      <c r="D8585" s="20"/>
    </row>
    <row r="8586" spans="3:4">
      <c r="C8586" s="20"/>
      <c r="D8586" s="20"/>
    </row>
    <row r="8587" spans="3:4">
      <c r="C8587" s="20"/>
      <c r="D8587" s="20"/>
    </row>
    <row r="8588" spans="3:4">
      <c r="C8588" s="20"/>
      <c r="D8588" s="20"/>
    </row>
    <row r="8589" spans="3:4">
      <c r="C8589" s="20"/>
      <c r="D8589" s="20"/>
    </row>
    <row r="8590" spans="3:4">
      <c r="C8590" s="20"/>
      <c r="D8590" s="20"/>
    </row>
    <row r="8591" spans="3:4">
      <c r="C8591" s="20"/>
      <c r="D8591" s="20"/>
    </row>
    <row r="8592" spans="3:4">
      <c r="C8592" s="20"/>
      <c r="D8592" s="20"/>
    </row>
    <row r="8593" spans="3:4">
      <c r="C8593" s="20"/>
      <c r="D8593" s="20"/>
    </row>
    <row r="8594" spans="3:4">
      <c r="C8594" s="20"/>
      <c r="D8594" s="20"/>
    </row>
    <row r="8595" spans="3:4">
      <c r="C8595" s="20"/>
      <c r="D8595" s="20"/>
    </row>
    <row r="8596" spans="3:4">
      <c r="C8596" s="20"/>
      <c r="D8596" s="20"/>
    </row>
    <row r="8597" spans="3:4">
      <c r="C8597" s="20"/>
      <c r="D8597" s="20"/>
    </row>
    <row r="8598" spans="3:4">
      <c r="C8598" s="20"/>
      <c r="D8598" s="20"/>
    </row>
    <row r="8599" spans="3:4">
      <c r="C8599" s="20"/>
      <c r="D8599" s="20"/>
    </row>
    <row r="8600" spans="3:4">
      <c r="C8600" s="20"/>
      <c r="D8600" s="20"/>
    </row>
    <row r="8601" spans="3:4">
      <c r="C8601" s="20"/>
      <c r="D8601" s="20"/>
    </row>
    <row r="8602" spans="3:4">
      <c r="C8602" s="20"/>
      <c r="D8602" s="20"/>
    </row>
    <row r="8603" spans="3:4">
      <c r="C8603" s="20"/>
      <c r="D8603" s="20"/>
    </row>
    <row r="8604" spans="3:4">
      <c r="C8604" s="20"/>
      <c r="D8604" s="20"/>
    </row>
    <row r="8605" spans="3:4">
      <c r="C8605" s="20"/>
      <c r="D8605" s="20"/>
    </row>
    <row r="8606" spans="3:4">
      <c r="C8606" s="20"/>
      <c r="D8606" s="20"/>
    </row>
    <row r="8607" spans="3:4">
      <c r="C8607" s="20"/>
      <c r="D8607" s="20"/>
    </row>
    <row r="8608" spans="3:4">
      <c r="C8608" s="20"/>
      <c r="D8608" s="20"/>
    </row>
    <row r="8609" spans="3:4">
      <c r="C8609" s="20"/>
      <c r="D8609" s="20"/>
    </row>
    <row r="8610" spans="3:4">
      <c r="C8610" s="20"/>
      <c r="D8610" s="20"/>
    </row>
    <row r="8611" spans="3:4">
      <c r="C8611" s="20"/>
      <c r="D8611" s="20"/>
    </row>
    <row r="8612" spans="3:4">
      <c r="C8612" s="20"/>
      <c r="D8612" s="20"/>
    </row>
    <row r="8613" spans="3:4">
      <c r="C8613" s="20"/>
      <c r="D8613" s="20"/>
    </row>
    <row r="8614" spans="3:4">
      <c r="C8614" s="20"/>
      <c r="D8614" s="20"/>
    </row>
    <row r="8615" spans="3:4">
      <c r="C8615" s="20"/>
      <c r="D8615" s="20"/>
    </row>
    <row r="8616" spans="3:4">
      <c r="C8616" s="20"/>
      <c r="D8616" s="20"/>
    </row>
    <row r="8617" spans="3:4">
      <c r="C8617" s="20"/>
      <c r="D8617" s="20"/>
    </row>
    <row r="8618" spans="3:4">
      <c r="C8618" s="20"/>
      <c r="D8618" s="20"/>
    </row>
    <row r="8619" spans="3:4">
      <c r="C8619" s="20"/>
      <c r="D8619" s="20"/>
    </row>
    <row r="8620" spans="3:4">
      <c r="C8620" s="20"/>
      <c r="D8620" s="20"/>
    </row>
    <row r="8621" spans="3:4">
      <c r="C8621" s="20"/>
      <c r="D8621" s="20"/>
    </row>
    <row r="8622" spans="3:4">
      <c r="C8622" s="20"/>
      <c r="D8622" s="20"/>
    </row>
    <row r="8623" spans="3:4">
      <c r="C8623" s="20"/>
      <c r="D8623" s="20"/>
    </row>
    <row r="8624" spans="3:4">
      <c r="C8624" s="20"/>
      <c r="D8624" s="20"/>
    </row>
    <row r="8625" spans="3:4">
      <c r="C8625" s="20"/>
      <c r="D8625" s="20"/>
    </row>
    <row r="8626" spans="3:4">
      <c r="C8626" s="20"/>
      <c r="D8626" s="20"/>
    </row>
    <row r="8627" spans="3:4">
      <c r="C8627" s="20"/>
      <c r="D8627" s="20"/>
    </row>
    <row r="8628" spans="3:4">
      <c r="C8628" s="20"/>
      <c r="D8628" s="20"/>
    </row>
    <row r="8629" spans="3:4">
      <c r="C8629" s="20"/>
      <c r="D8629" s="20"/>
    </row>
    <row r="8630" spans="3:4">
      <c r="C8630" s="20"/>
      <c r="D8630" s="20"/>
    </row>
    <row r="8631" spans="3:4">
      <c r="C8631" s="20"/>
      <c r="D8631" s="20"/>
    </row>
    <row r="8632" spans="3:4">
      <c r="C8632" s="20"/>
      <c r="D8632" s="20"/>
    </row>
    <row r="8633" spans="3:4">
      <c r="C8633" s="20"/>
      <c r="D8633" s="20"/>
    </row>
    <row r="8634" spans="3:4">
      <c r="C8634" s="20"/>
      <c r="D8634" s="20"/>
    </row>
    <row r="8635" spans="3:4">
      <c r="C8635" s="20"/>
      <c r="D8635" s="20"/>
    </row>
    <row r="8636" spans="3:4">
      <c r="C8636" s="20"/>
      <c r="D8636" s="20"/>
    </row>
    <row r="8637" spans="3:4">
      <c r="C8637" s="20"/>
      <c r="D8637" s="20"/>
    </row>
    <row r="8638" spans="3:4">
      <c r="C8638" s="20"/>
      <c r="D8638" s="20"/>
    </row>
    <row r="8639" spans="3:4">
      <c r="C8639" s="20"/>
      <c r="D8639" s="20"/>
    </row>
    <row r="8640" spans="3:4">
      <c r="C8640" s="20"/>
      <c r="D8640" s="20"/>
    </row>
    <row r="8641" spans="3:4">
      <c r="C8641" s="20"/>
      <c r="D8641" s="20"/>
    </row>
    <row r="8642" spans="3:4">
      <c r="C8642" s="20"/>
      <c r="D8642" s="20"/>
    </row>
    <row r="8643" spans="3:4">
      <c r="C8643" s="20"/>
      <c r="D8643" s="20"/>
    </row>
    <row r="8644" spans="3:4">
      <c r="C8644" s="20"/>
      <c r="D8644" s="20"/>
    </row>
    <row r="8645" spans="3:4">
      <c r="C8645" s="20"/>
      <c r="D8645" s="20"/>
    </row>
    <row r="8646" spans="3:4">
      <c r="C8646" s="20"/>
      <c r="D8646" s="20"/>
    </row>
    <row r="8647" spans="3:4">
      <c r="C8647" s="20"/>
      <c r="D8647" s="20"/>
    </row>
    <row r="8648" spans="3:4">
      <c r="C8648" s="20"/>
      <c r="D8648" s="20"/>
    </row>
    <row r="8649" spans="3:4">
      <c r="C8649" s="20"/>
      <c r="D8649" s="20"/>
    </row>
    <row r="8650" spans="3:4">
      <c r="C8650" s="20"/>
      <c r="D8650" s="20"/>
    </row>
    <row r="8651" spans="3:4">
      <c r="C8651" s="20"/>
      <c r="D8651" s="20"/>
    </row>
    <row r="8652" spans="3:4">
      <c r="C8652" s="20"/>
      <c r="D8652" s="20"/>
    </row>
    <row r="8653" spans="3:4">
      <c r="C8653" s="20"/>
      <c r="D8653" s="20"/>
    </row>
    <row r="8654" spans="3:4">
      <c r="C8654" s="20"/>
      <c r="D8654" s="20"/>
    </row>
    <row r="8655" spans="3:4">
      <c r="C8655" s="20"/>
      <c r="D8655" s="20"/>
    </row>
    <row r="8656" spans="3:4">
      <c r="C8656" s="20"/>
      <c r="D8656" s="20"/>
    </row>
    <row r="8657" spans="3:4">
      <c r="C8657" s="20"/>
      <c r="D8657" s="20"/>
    </row>
    <row r="8658" spans="3:4">
      <c r="C8658" s="20"/>
      <c r="D8658" s="20"/>
    </row>
    <row r="8659" spans="3:4">
      <c r="C8659" s="20"/>
      <c r="D8659" s="20"/>
    </row>
    <row r="8660" spans="3:4">
      <c r="C8660" s="20"/>
      <c r="D8660" s="20"/>
    </row>
    <row r="8661" spans="3:4">
      <c r="C8661" s="20"/>
      <c r="D8661" s="20"/>
    </row>
    <row r="8662" spans="3:4">
      <c r="C8662" s="20"/>
      <c r="D8662" s="20"/>
    </row>
    <row r="8663" spans="3:4">
      <c r="C8663" s="20"/>
      <c r="D8663" s="20"/>
    </row>
    <row r="8664" spans="3:4">
      <c r="C8664" s="20"/>
      <c r="D8664" s="20"/>
    </row>
    <row r="8665" spans="3:4">
      <c r="C8665" s="20"/>
      <c r="D8665" s="20"/>
    </row>
    <row r="8666" spans="3:4">
      <c r="C8666" s="20"/>
      <c r="D8666" s="20"/>
    </row>
    <row r="8667" spans="3:4">
      <c r="C8667" s="20"/>
      <c r="D8667" s="20"/>
    </row>
    <row r="8668" spans="3:4">
      <c r="C8668" s="20"/>
      <c r="D8668" s="20"/>
    </row>
    <row r="8669" spans="3:4">
      <c r="C8669" s="20"/>
      <c r="D8669" s="20"/>
    </row>
    <row r="8670" spans="3:4">
      <c r="C8670" s="20"/>
      <c r="D8670" s="20"/>
    </row>
    <row r="8671" spans="3:4">
      <c r="C8671" s="20"/>
      <c r="D8671" s="20"/>
    </row>
    <row r="8672" spans="3:4">
      <c r="C8672" s="20"/>
      <c r="D8672" s="20"/>
    </row>
    <row r="8673" spans="3:4">
      <c r="C8673" s="20"/>
      <c r="D8673" s="20"/>
    </row>
    <row r="8674" spans="3:4">
      <c r="C8674" s="20"/>
      <c r="D8674" s="20"/>
    </row>
    <row r="8675" spans="3:4">
      <c r="C8675" s="20"/>
      <c r="D8675" s="20"/>
    </row>
    <row r="8676" spans="3:4">
      <c r="C8676" s="20"/>
      <c r="D8676" s="20"/>
    </row>
    <row r="8677" spans="3:4">
      <c r="C8677" s="20"/>
      <c r="D8677" s="20"/>
    </row>
    <row r="8678" spans="3:4">
      <c r="C8678" s="20"/>
      <c r="D8678" s="20"/>
    </row>
    <row r="8679" spans="3:4">
      <c r="C8679" s="20"/>
      <c r="D8679" s="20"/>
    </row>
    <row r="8680" spans="3:4">
      <c r="C8680" s="20"/>
      <c r="D8680" s="20"/>
    </row>
    <row r="8681" spans="3:4">
      <c r="C8681" s="20"/>
      <c r="D8681" s="20"/>
    </row>
    <row r="8682" spans="3:4">
      <c r="C8682" s="20"/>
      <c r="D8682" s="20"/>
    </row>
    <row r="8683" spans="3:4">
      <c r="C8683" s="20"/>
      <c r="D8683" s="20"/>
    </row>
    <row r="8684" spans="3:4">
      <c r="C8684" s="20"/>
      <c r="D8684" s="20"/>
    </row>
    <row r="8685" spans="3:4">
      <c r="C8685" s="20"/>
      <c r="D8685" s="20"/>
    </row>
    <row r="8686" spans="3:4">
      <c r="C8686" s="20"/>
      <c r="D8686" s="20"/>
    </row>
    <row r="8687" spans="3:4">
      <c r="C8687" s="20"/>
      <c r="D8687" s="20"/>
    </row>
    <row r="8688" spans="3:4">
      <c r="C8688" s="20"/>
      <c r="D8688" s="20"/>
    </row>
    <row r="8689" spans="3:4">
      <c r="C8689" s="20"/>
      <c r="D8689" s="20"/>
    </row>
    <row r="8690" spans="3:4">
      <c r="C8690" s="20"/>
      <c r="D8690" s="20"/>
    </row>
    <row r="8691" spans="3:4">
      <c r="C8691" s="20"/>
      <c r="D8691" s="20"/>
    </row>
    <row r="8692" spans="3:4">
      <c r="C8692" s="20"/>
      <c r="D8692" s="20"/>
    </row>
    <row r="8693" spans="3:4">
      <c r="C8693" s="20"/>
      <c r="D8693" s="20"/>
    </row>
    <row r="8694" spans="3:4">
      <c r="C8694" s="20"/>
      <c r="D8694" s="20"/>
    </row>
    <row r="8695" spans="3:4">
      <c r="C8695" s="20"/>
      <c r="D8695" s="20"/>
    </row>
    <row r="8696" spans="3:4">
      <c r="C8696" s="20"/>
      <c r="D8696" s="20"/>
    </row>
    <row r="8697" spans="3:4">
      <c r="C8697" s="20"/>
      <c r="D8697" s="20"/>
    </row>
    <row r="8698" spans="3:4">
      <c r="C8698" s="20"/>
      <c r="D8698" s="20"/>
    </row>
    <row r="8699" spans="3:4">
      <c r="C8699" s="20"/>
      <c r="D8699" s="20"/>
    </row>
    <row r="8700" spans="3:4">
      <c r="C8700" s="20"/>
      <c r="D8700" s="20"/>
    </row>
    <row r="8701" spans="3:4">
      <c r="C8701" s="20"/>
      <c r="D8701" s="20"/>
    </row>
    <row r="8702" spans="3:4">
      <c r="C8702" s="20"/>
      <c r="D8702" s="20"/>
    </row>
    <row r="8703" spans="3:4">
      <c r="C8703" s="20"/>
      <c r="D8703" s="20"/>
    </row>
    <row r="8704" spans="3:4">
      <c r="C8704" s="20"/>
      <c r="D8704" s="20"/>
    </row>
    <row r="8705" spans="3:4">
      <c r="C8705" s="20"/>
      <c r="D8705" s="20"/>
    </row>
    <row r="8706" spans="3:4">
      <c r="C8706" s="20"/>
      <c r="D8706" s="20"/>
    </row>
    <row r="8707" spans="3:4">
      <c r="C8707" s="20"/>
      <c r="D8707" s="20"/>
    </row>
    <row r="8708" spans="3:4">
      <c r="C8708" s="20"/>
      <c r="D8708" s="20"/>
    </row>
    <row r="8709" spans="3:4">
      <c r="C8709" s="20"/>
      <c r="D8709" s="20"/>
    </row>
    <row r="8710" spans="3:4">
      <c r="C8710" s="20"/>
      <c r="D8710" s="20"/>
    </row>
    <row r="8711" spans="3:4">
      <c r="C8711" s="20"/>
      <c r="D8711" s="20"/>
    </row>
    <row r="8712" spans="3:4">
      <c r="C8712" s="20"/>
      <c r="D8712" s="20"/>
    </row>
    <row r="8713" spans="3:4">
      <c r="C8713" s="20"/>
      <c r="D8713" s="20"/>
    </row>
    <row r="8714" spans="3:4">
      <c r="C8714" s="20"/>
      <c r="D8714" s="20"/>
    </row>
    <row r="8715" spans="3:4">
      <c r="C8715" s="20"/>
      <c r="D8715" s="20"/>
    </row>
    <row r="8716" spans="3:4">
      <c r="C8716" s="20"/>
      <c r="D8716" s="20"/>
    </row>
    <row r="8717" spans="3:4">
      <c r="C8717" s="20"/>
      <c r="D8717" s="20"/>
    </row>
    <row r="8718" spans="3:4">
      <c r="C8718" s="20"/>
      <c r="D8718" s="20"/>
    </row>
    <row r="8719" spans="3:4">
      <c r="C8719" s="20"/>
      <c r="D8719" s="20"/>
    </row>
    <row r="8720" spans="3:4">
      <c r="C8720" s="20"/>
      <c r="D8720" s="20"/>
    </row>
    <row r="8721" spans="3:4">
      <c r="C8721" s="20"/>
      <c r="D8721" s="20"/>
    </row>
    <row r="8722" spans="3:4">
      <c r="C8722" s="20"/>
      <c r="D8722" s="20"/>
    </row>
    <row r="8723" spans="3:4">
      <c r="C8723" s="20"/>
      <c r="D8723" s="20"/>
    </row>
    <row r="8724" spans="3:4">
      <c r="C8724" s="20"/>
      <c r="D8724" s="20"/>
    </row>
    <row r="8725" spans="3:4">
      <c r="C8725" s="20"/>
      <c r="D8725" s="20"/>
    </row>
    <row r="8726" spans="3:4">
      <c r="C8726" s="20"/>
      <c r="D8726" s="20"/>
    </row>
    <row r="8727" spans="3:4">
      <c r="C8727" s="20"/>
      <c r="D8727" s="20"/>
    </row>
    <row r="8728" spans="3:4">
      <c r="C8728" s="20"/>
      <c r="D8728" s="20"/>
    </row>
    <row r="8729" spans="3:4">
      <c r="C8729" s="20"/>
      <c r="D8729" s="20"/>
    </row>
    <row r="8730" spans="3:4">
      <c r="C8730" s="20"/>
      <c r="D8730" s="20"/>
    </row>
    <row r="8731" spans="3:4">
      <c r="C8731" s="20"/>
      <c r="D8731" s="20"/>
    </row>
    <row r="8732" spans="3:4">
      <c r="C8732" s="20"/>
      <c r="D8732" s="20"/>
    </row>
    <row r="8733" spans="3:4">
      <c r="C8733" s="20"/>
      <c r="D8733" s="20"/>
    </row>
    <row r="8734" spans="3:4">
      <c r="C8734" s="20"/>
      <c r="D8734" s="20"/>
    </row>
    <row r="8735" spans="3:4">
      <c r="C8735" s="20"/>
      <c r="D8735" s="20"/>
    </row>
    <row r="8736" spans="3:4">
      <c r="C8736" s="20"/>
      <c r="D8736" s="20"/>
    </row>
    <row r="8737" spans="3:4">
      <c r="C8737" s="20"/>
      <c r="D8737" s="20"/>
    </row>
    <row r="8738" spans="3:4">
      <c r="C8738" s="20"/>
      <c r="D8738" s="20"/>
    </row>
    <row r="8739" spans="3:4">
      <c r="C8739" s="20"/>
      <c r="D8739" s="20"/>
    </row>
    <row r="8740" spans="3:4">
      <c r="C8740" s="20"/>
      <c r="D8740" s="20"/>
    </row>
    <row r="8741" spans="3:4">
      <c r="C8741" s="20"/>
      <c r="D8741" s="20"/>
    </row>
    <row r="8742" spans="3:4">
      <c r="C8742" s="20"/>
      <c r="D8742" s="20"/>
    </row>
    <row r="8743" spans="3:4">
      <c r="C8743" s="20"/>
      <c r="D8743" s="20"/>
    </row>
    <row r="8744" spans="3:4">
      <c r="C8744" s="20"/>
      <c r="D8744" s="20"/>
    </row>
    <row r="8745" spans="3:4">
      <c r="C8745" s="20"/>
      <c r="D8745" s="20"/>
    </row>
    <row r="8746" spans="3:4">
      <c r="C8746" s="20"/>
      <c r="D8746" s="20"/>
    </row>
    <row r="8747" spans="3:4">
      <c r="C8747" s="20"/>
      <c r="D8747" s="20"/>
    </row>
    <row r="8748" spans="3:4">
      <c r="C8748" s="20"/>
      <c r="D8748" s="20"/>
    </row>
    <row r="8749" spans="3:4">
      <c r="C8749" s="20"/>
      <c r="D8749" s="20"/>
    </row>
    <row r="8750" spans="3:4">
      <c r="C8750" s="20"/>
      <c r="D8750" s="20"/>
    </row>
    <row r="8751" spans="3:4">
      <c r="C8751" s="20"/>
      <c r="D8751" s="20"/>
    </row>
    <row r="8752" spans="3:4">
      <c r="C8752" s="20"/>
      <c r="D8752" s="20"/>
    </row>
    <row r="8753" spans="3:4">
      <c r="C8753" s="20"/>
      <c r="D8753" s="20"/>
    </row>
    <row r="8754" spans="3:4">
      <c r="C8754" s="20"/>
      <c r="D8754" s="20"/>
    </row>
    <row r="8755" spans="3:4">
      <c r="C8755" s="20"/>
      <c r="D8755" s="20"/>
    </row>
    <row r="8756" spans="3:4">
      <c r="C8756" s="20"/>
      <c r="D8756" s="20"/>
    </row>
    <row r="8757" spans="3:4">
      <c r="C8757" s="20"/>
      <c r="D8757" s="20"/>
    </row>
    <row r="8758" spans="3:4">
      <c r="C8758" s="20"/>
      <c r="D8758" s="20"/>
    </row>
    <row r="8759" spans="3:4">
      <c r="C8759" s="20"/>
      <c r="D8759" s="20"/>
    </row>
    <row r="8760" spans="3:4">
      <c r="C8760" s="20"/>
      <c r="D8760" s="20"/>
    </row>
    <row r="8761" spans="3:4">
      <c r="C8761" s="20"/>
      <c r="D8761" s="20"/>
    </row>
    <row r="8762" spans="3:4">
      <c r="C8762" s="20"/>
      <c r="D8762" s="20"/>
    </row>
    <row r="8763" spans="3:4">
      <c r="C8763" s="20"/>
      <c r="D8763" s="20"/>
    </row>
    <row r="8764" spans="3:4">
      <c r="C8764" s="20"/>
      <c r="D8764" s="20"/>
    </row>
    <row r="8765" spans="3:4">
      <c r="C8765" s="20"/>
      <c r="D8765" s="20"/>
    </row>
    <row r="8766" spans="3:4">
      <c r="C8766" s="20"/>
      <c r="D8766" s="20"/>
    </row>
    <row r="8767" spans="3:4">
      <c r="C8767" s="20"/>
      <c r="D8767" s="20"/>
    </row>
    <row r="8768" spans="3:4">
      <c r="C8768" s="20"/>
      <c r="D8768" s="20"/>
    </row>
    <row r="8769" spans="3:4">
      <c r="C8769" s="20"/>
      <c r="D8769" s="20"/>
    </row>
    <row r="8770" spans="3:4">
      <c r="C8770" s="20"/>
      <c r="D8770" s="20"/>
    </row>
    <row r="8771" spans="3:4">
      <c r="C8771" s="20"/>
      <c r="D8771" s="20"/>
    </row>
    <row r="8772" spans="3:4">
      <c r="C8772" s="20"/>
      <c r="D8772" s="20"/>
    </row>
    <row r="8773" spans="3:4">
      <c r="C8773" s="20"/>
      <c r="D8773" s="20"/>
    </row>
    <row r="8774" spans="3:4">
      <c r="C8774" s="20"/>
      <c r="D8774" s="20"/>
    </row>
    <row r="8775" spans="3:4">
      <c r="C8775" s="20"/>
      <c r="D8775" s="20"/>
    </row>
    <row r="8776" spans="3:4">
      <c r="C8776" s="20"/>
      <c r="D8776" s="20"/>
    </row>
    <row r="8777" spans="3:4">
      <c r="C8777" s="20"/>
      <c r="D8777" s="20"/>
    </row>
    <row r="8778" spans="3:4">
      <c r="C8778" s="20"/>
      <c r="D8778" s="20"/>
    </row>
    <row r="8779" spans="3:4">
      <c r="C8779" s="20"/>
      <c r="D8779" s="20"/>
    </row>
    <row r="8780" spans="3:4">
      <c r="C8780" s="20"/>
      <c r="D8780" s="20"/>
    </row>
    <row r="8781" spans="3:4">
      <c r="C8781" s="20"/>
      <c r="D8781" s="20"/>
    </row>
    <row r="8782" spans="3:4">
      <c r="C8782" s="20"/>
      <c r="D8782" s="20"/>
    </row>
    <row r="8783" spans="3:4">
      <c r="C8783" s="20"/>
      <c r="D8783" s="20"/>
    </row>
    <row r="8784" spans="3:4">
      <c r="C8784" s="20"/>
      <c r="D8784" s="20"/>
    </row>
    <row r="8785" spans="3:4">
      <c r="C8785" s="20"/>
      <c r="D8785" s="20"/>
    </row>
    <row r="8786" spans="3:4">
      <c r="C8786" s="20"/>
      <c r="D8786" s="20"/>
    </row>
    <row r="8787" spans="3:4">
      <c r="C8787" s="20"/>
      <c r="D8787" s="20"/>
    </row>
    <row r="8788" spans="3:4">
      <c r="C8788" s="20"/>
      <c r="D8788" s="20"/>
    </row>
    <row r="8789" spans="3:4">
      <c r="C8789" s="20"/>
      <c r="D8789" s="20"/>
    </row>
    <row r="8790" spans="3:4">
      <c r="C8790" s="20"/>
      <c r="D8790" s="20"/>
    </row>
    <row r="8791" spans="3:4">
      <c r="C8791" s="20"/>
      <c r="D8791" s="20"/>
    </row>
    <row r="8792" spans="3:4">
      <c r="C8792" s="20"/>
      <c r="D8792" s="20"/>
    </row>
    <row r="8793" spans="3:4">
      <c r="C8793" s="20"/>
      <c r="D8793" s="20"/>
    </row>
    <row r="8794" spans="3:4">
      <c r="C8794" s="20"/>
      <c r="D8794" s="20"/>
    </row>
    <row r="8795" spans="3:4">
      <c r="C8795" s="20"/>
      <c r="D8795" s="20"/>
    </row>
    <row r="8796" spans="3:4">
      <c r="C8796" s="20"/>
      <c r="D8796" s="20"/>
    </row>
    <row r="8797" spans="3:4">
      <c r="C8797" s="20"/>
      <c r="D8797" s="20"/>
    </row>
    <row r="8798" spans="3:4">
      <c r="C8798" s="20"/>
      <c r="D8798" s="20"/>
    </row>
    <row r="8799" spans="3:4">
      <c r="C8799" s="20"/>
      <c r="D8799" s="20"/>
    </row>
    <row r="8800" spans="3:4">
      <c r="C8800" s="20"/>
      <c r="D8800" s="20"/>
    </row>
    <row r="8801" spans="3:4">
      <c r="C8801" s="20"/>
      <c r="D8801" s="20"/>
    </row>
    <row r="8802" spans="3:4">
      <c r="C8802" s="20"/>
      <c r="D8802" s="20"/>
    </row>
    <row r="8803" spans="3:4">
      <c r="C8803" s="20"/>
      <c r="D8803" s="20"/>
    </row>
    <row r="8804" spans="3:4">
      <c r="C8804" s="20"/>
      <c r="D8804" s="20"/>
    </row>
    <row r="8805" spans="3:4">
      <c r="C8805" s="20"/>
      <c r="D8805" s="20"/>
    </row>
    <row r="8806" spans="3:4">
      <c r="C8806" s="20"/>
      <c r="D8806" s="20"/>
    </row>
    <row r="8807" spans="3:4">
      <c r="C8807" s="20"/>
      <c r="D8807" s="20"/>
    </row>
    <row r="8808" spans="3:4">
      <c r="C8808" s="20"/>
      <c r="D8808" s="20"/>
    </row>
    <row r="8809" spans="3:4">
      <c r="C8809" s="20"/>
      <c r="D8809" s="20"/>
    </row>
    <row r="8810" spans="3:4">
      <c r="C8810" s="20"/>
      <c r="D8810" s="20"/>
    </row>
    <row r="8811" spans="3:4">
      <c r="C8811" s="20"/>
      <c r="D8811" s="20"/>
    </row>
    <row r="8812" spans="3:4">
      <c r="C8812" s="20"/>
      <c r="D8812" s="20"/>
    </row>
    <row r="8813" spans="3:4">
      <c r="C8813" s="20"/>
      <c r="D8813" s="20"/>
    </row>
    <row r="8814" spans="3:4">
      <c r="C8814" s="20"/>
      <c r="D8814" s="20"/>
    </row>
    <row r="8815" spans="3:4">
      <c r="C8815" s="20"/>
      <c r="D8815" s="20"/>
    </row>
    <row r="8816" spans="3:4">
      <c r="C8816" s="20"/>
      <c r="D8816" s="20"/>
    </row>
    <row r="8817" spans="3:4">
      <c r="C8817" s="20"/>
      <c r="D8817" s="20"/>
    </row>
    <row r="8818" spans="3:4">
      <c r="C8818" s="20"/>
      <c r="D8818" s="20"/>
    </row>
    <row r="8819" spans="3:4">
      <c r="C8819" s="20"/>
      <c r="D8819" s="20"/>
    </row>
    <row r="8820" spans="3:4">
      <c r="C8820" s="20"/>
      <c r="D8820" s="20"/>
    </row>
    <row r="8821" spans="3:4">
      <c r="C8821" s="20"/>
      <c r="D8821" s="20"/>
    </row>
    <row r="8822" spans="3:4">
      <c r="C8822" s="20"/>
      <c r="D8822" s="20"/>
    </row>
    <row r="8823" spans="3:4">
      <c r="C8823" s="20"/>
      <c r="D8823" s="20"/>
    </row>
    <row r="8824" spans="3:4">
      <c r="C8824" s="20"/>
      <c r="D8824" s="20"/>
    </row>
    <row r="8825" spans="3:4">
      <c r="C8825" s="20"/>
      <c r="D8825" s="20"/>
    </row>
    <row r="8826" spans="3:4">
      <c r="C8826" s="20"/>
      <c r="D8826" s="20"/>
    </row>
    <row r="8827" spans="3:4">
      <c r="C8827" s="20"/>
      <c r="D8827" s="20"/>
    </row>
    <row r="8828" spans="3:4">
      <c r="C8828" s="20"/>
      <c r="D8828" s="20"/>
    </row>
    <row r="8829" spans="3:4">
      <c r="C8829" s="20"/>
      <c r="D8829" s="20"/>
    </row>
    <row r="8830" spans="3:4">
      <c r="C8830" s="20"/>
      <c r="D8830" s="20"/>
    </row>
    <row r="8831" spans="3:4">
      <c r="C8831" s="20"/>
      <c r="D8831" s="20"/>
    </row>
    <row r="8832" spans="3:4">
      <c r="C8832" s="20"/>
      <c r="D8832" s="20"/>
    </row>
    <row r="8833" spans="3:4">
      <c r="C8833" s="20"/>
      <c r="D8833" s="20"/>
    </row>
    <row r="8834" spans="3:4">
      <c r="C8834" s="20"/>
      <c r="D8834" s="20"/>
    </row>
    <row r="8835" spans="3:4">
      <c r="C8835" s="20"/>
      <c r="D8835" s="20"/>
    </row>
    <row r="8836" spans="3:4">
      <c r="C8836" s="20"/>
      <c r="D8836" s="20"/>
    </row>
    <row r="8837" spans="3:4">
      <c r="C8837" s="20"/>
      <c r="D8837" s="20"/>
    </row>
    <row r="8838" spans="3:4">
      <c r="C8838" s="20"/>
      <c r="D8838" s="20"/>
    </row>
    <row r="8839" spans="3:4">
      <c r="C8839" s="20"/>
      <c r="D8839" s="20"/>
    </row>
    <row r="8840" spans="3:4">
      <c r="C8840" s="20"/>
      <c r="D8840" s="20"/>
    </row>
    <row r="8841" spans="3:4">
      <c r="C8841" s="20"/>
      <c r="D8841" s="20"/>
    </row>
    <row r="8842" spans="3:4">
      <c r="C8842" s="20"/>
      <c r="D8842" s="20"/>
    </row>
    <row r="8843" spans="3:4">
      <c r="C8843" s="20"/>
      <c r="D8843" s="20"/>
    </row>
    <row r="8844" spans="3:4">
      <c r="C8844" s="20"/>
      <c r="D8844" s="20"/>
    </row>
    <row r="8845" spans="3:4">
      <c r="C8845" s="20"/>
      <c r="D8845" s="20"/>
    </row>
    <row r="8846" spans="3:4">
      <c r="C8846" s="20"/>
      <c r="D8846" s="20"/>
    </row>
    <row r="8847" spans="3:4">
      <c r="C8847" s="20"/>
      <c r="D8847" s="20"/>
    </row>
    <row r="8848" spans="3:4">
      <c r="C8848" s="20"/>
      <c r="D8848" s="20"/>
    </row>
    <row r="8849" spans="3:4">
      <c r="C8849" s="20"/>
      <c r="D8849" s="20"/>
    </row>
    <row r="8850" spans="3:4">
      <c r="C8850" s="20"/>
      <c r="D8850" s="20"/>
    </row>
    <row r="8851" spans="3:4">
      <c r="C8851" s="20"/>
      <c r="D8851" s="20"/>
    </row>
    <row r="8852" spans="3:4">
      <c r="C8852" s="20"/>
      <c r="D8852" s="20"/>
    </row>
    <row r="8853" spans="3:4">
      <c r="C8853" s="20"/>
      <c r="D8853" s="20"/>
    </row>
    <row r="8854" spans="3:4">
      <c r="C8854" s="20"/>
      <c r="D8854" s="20"/>
    </row>
    <row r="8855" spans="3:4">
      <c r="C8855" s="20"/>
      <c r="D8855" s="20"/>
    </row>
    <row r="8856" spans="3:4">
      <c r="C8856" s="20"/>
      <c r="D8856" s="20"/>
    </row>
    <row r="8857" spans="3:4">
      <c r="C8857" s="20"/>
      <c r="D8857" s="20"/>
    </row>
    <row r="8858" spans="3:4">
      <c r="C8858" s="20"/>
      <c r="D8858" s="20"/>
    </row>
    <row r="8859" spans="3:4">
      <c r="C8859" s="20"/>
      <c r="D8859" s="20"/>
    </row>
    <row r="8860" spans="3:4">
      <c r="C8860" s="20"/>
      <c r="D8860" s="20"/>
    </row>
    <row r="8861" spans="3:4">
      <c r="C8861" s="20"/>
      <c r="D8861" s="20"/>
    </row>
    <row r="8862" spans="3:4">
      <c r="C8862" s="20"/>
      <c r="D8862" s="20"/>
    </row>
    <row r="8863" spans="3:4">
      <c r="C8863" s="20"/>
      <c r="D8863" s="20"/>
    </row>
    <row r="8864" spans="3:4">
      <c r="C8864" s="20"/>
      <c r="D8864" s="20"/>
    </row>
    <row r="8865" spans="3:4">
      <c r="C8865" s="20"/>
      <c r="D8865" s="20"/>
    </row>
    <row r="8866" spans="3:4">
      <c r="C8866" s="20"/>
      <c r="D8866" s="20"/>
    </row>
    <row r="8867" spans="3:4">
      <c r="C8867" s="20"/>
      <c r="D8867" s="20"/>
    </row>
    <row r="8868" spans="3:4">
      <c r="C8868" s="20"/>
      <c r="D8868" s="20"/>
    </row>
    <row r="8869" spans="3:4">
      <c r="C8869" s="20"/>
      <c r="D8869" s="20"/>
    </row>
    <row r="8870" spans="3:4">
      <c r="C8870" s="20"/>
      <c r="D8870" s="20"/>
    </row>
    <row r="8871" spans="3:4">
      <c r="C8871" s="20"/>
      <c r="D8871" s="20"/>
    </row>
    <row r="8872" spans="3:4">
      <c r="C8872" s="20"/>
      <c r="D8872" s="20"/>
    </row>
    <row r="8873" spans="3:4">
      <c r="C8873" s="20"/>
      <c r="D8873" s="20"/>
    </row>
    <row r="8874" spans="3:4">
      <c r="C8874" s="20"/>
      <c r="D8874" s="20"/>
    </row>
    <row r="8875" spans="3:4">
      <c r="C8875" s="20"/>
      <c r="D8875" s="20"/>
    </row>
    <row r="8876" spans="3:4">
      <c r="C8876" s="20"/>
      <c r="D8876" s="20"/>
    </row>
    <row r="8877" spans="3:4">
      <c r="C8877" s="20"/>
      <c r="D8877" s="20"/>
    </row>
    <row r="8878" spans="3:4">
      <c r="C8878" s="20"/>
      <c r="D8878" s="20"/>
    </row>
    <row r="8879" spans="3:4">
      <c r="C8879" s="20"/>
      <c r="D8879" s="20"/>
    </row>
    <row r="8880" spans="3:4">
      <c r="C8880" s="20"/>
      <c r="D8880" s="20"/>
    </row>
    <row r="8881" spans="3:4">
      <c r="C8881" s="20"/>
      <c r="D8881" s="20"/>
    </row>
    <row r="8882" spans="3:4">
      <c r="C8882" s="20"/>
      <c r="D8882" s="20"/>
    </row>
    <row r="8883" spans="3:4">
      <c r="C8883" s="20"/>
      <c r="D8883" s="20"/>
    </row>
    <row r="8884" spans="3:4">
      <c r="C8884" s="20"/>
      <c r="D8884" s="20"/>
    </row>
    <row r="8885" spans="3:4">
      <c r="C8885" s="20"/>
      <c r="D8885" s="20"/>
    </row>
    <row r="8886" spans="3:4">
      <c r="C8886" s="20"/>
      <c r="D8886" s="20"/>
    </row>
    <row r="8887" spans="3:4">
      <c r="C8887" s="20"/>
      <c r="D8887" s="20"/>
    </row>
    <row r="8888" spans="3:4">
      <c r="C8888" s="20"/>
      <c r="D8888" s="20"/>
    </row>
    <row r="8889" spans="3:4">
      <c r="C8889" s="20"/>
      <c r="D8889" s="20"/>
    </row>
    <row r="8890" spans="3:4">
      <c r="C8890" s="20"/>
      <c r="D8890" s="20"/>
    </row>
    <row r="8891" spans="3:4">
      <c r="C8891" s="20"/>
      <c r="D8891" s="20"/>
    </row>
    <row r="8892" spans="3:4">
      <c r="C8892" s="20"/>
      <c r="D8892" s="20"/>
    </row>
    <row r="8893" spans="3:4">
      <c r="C8893" s="20"/>
      <c r="D8893" s="20"/>
    </row>
    <row r="8894" spans="3:4">
      <c r="C8894" s="20"/>
      <c r="D8894" s="20"/>
    </row>
    <row r="8895" spans="3:4">
      <c r="C8895" s="20"/>
      <c r="D8895" s="20"/>
    </row>
    <row r="8896" spans="3:4">
      <c r="C8896" s="20"/>
      <c r="D8896" s="20"/>
    </row>
    <row r="8897" spans="3:4">
      <c r="C8897" s="20"/>
      <c r="D8897" s="20"/>
    </row>
    <row r="8898" spans="3:4">
      <c r="C8898" s="20"/>
      <c r="D8898" s="20"/>
    </row>
    <row r="8899" spans="3:4">
      <c r="C8899" s="20"/>
      <c r="D8899" s="20"/>
    </row>
    <row r="8900" spans="3:4">
      <c r="C8900" s="20"/>
      <c r="D8900" s="20"/>
    </row>
    <row r="8901" spans="3:4">
      <c r="C8901" s="20"/>
      <c r="D8901" s="20"/>
    </row>
    <row r="8902" spans="3:4">
      <c r="C8902" s="20"/>
      <c r="D8902" s="20"/>
    </row>
    <row r="8903" spans="3:4">
      <c r="C8903" s="20"/>
      <c r="D8903" s="20"/>
    </row>
    <row r="8904" spans="3:4">
      <c r="C8904" s="20"/>
      <c r="D8904" s="20"/>
    </row>
    <row r="8905" spans="3:4">
      <c r="C8905" s="20"/>
      <c r="D8905" s="20"/>
    </row>
    <row r="8906" spans="3:4">
      <c r="C8906" s="20"/>
      <c r="D8906" s="20"/>
    </row>
    <row r="8907" spans="3:4">
      <c r="C8907" s="20"/>
      <c r="D8907" s="20"/>
    </row>
    <row r="8908" spans="3:4">
      <c r="C8908" s="20"/>
      <c r="D8908" s="20"/>
    </row>
    <row r="8909" spans="3:4">
      <c r="C8909" s="20"/>
      <c r="D8909" s="20"/>
    </row>
    <row r="8910" spans="3:4">
      <c r="C8910" s="20"/>
      <c r="D8910" s="20"/>
    </row>
    <row r="8911" spans="3:4">
      <c r="C8911" s="20"/>
      <c r="D8911" s="20"/>
    </row>
    <row r="8912" spans="3:4">
      <c r="C8912" s="20"/>
      <c r="D8912" s="20"/>
    </row>
    <row r="8913" spans="3:4">
      <c r="C8913" s="20"/>
      <c r="D8913" s="20"/>
    </row>
    <row r="8914" spans="3:4">
      <c r="C8914" s="20"/>
      <c r="D8914" s="20"/>
    </row>
    <row r="8915" spans="3:4">
      <c r="C8915" s="20"/>
      <c r="D8915" s="20"/>
    </row>
    <row r="8916" spans="3:4">
      <c r="C8916" s="20"/>
      <c r="D8916" s="20"/>
    </row>
    <row r="8917" spans="3:4">
      <c r="C8917" s="20"/>
      <c r="D8917" s="20"/>
    </row>
    <row r="8918" spans="3:4">
      <c r="C8918" s="20"/>
      <c r="D8918" s="20"/>
    </row>
    <row r="8919" spans="3:4">
      <c r="C8919" s="20"/>
      <c r="D8919" s="20"/>
    </row>
    <row r="8920" spans="3:4">
      <c r="C8920" s="20"/>
      <c r="D8920" s="20"/>
    </row>
    <row r="8921" spans="3:4">
      <c r="C8921" s="20"/>
      <c r="D8921" s="20"/>
    </row>
    <row r="8922" spans="3:4">
      <c r="C8922" s="20"/>
      <c r="D8922" s="20"/>
    </row>
    <row r="8923" spans="3:4">
      <c r="C8923" s="20"/>
      <c r="D8923" s="20"/>
    </row>
    <row r="8924" spans="3:4">
      <c r="C8924" s="20"/>
      <c r="D8924" s="20"/>
    </row>
    <row r="8925" spans="3:4">
      <c r="C8925" s="20"/>
      <c r="D8925" s="20"/>
    </row>
    <row r="8926" spans="3:4">
      <c r="C8926" s="20"/>
      <c r="D8926" s="20"/>
    </row>
    <row r="8927" spans="3:4">
      <c r="C8927" s="20"/>
      <c r="D8927" s="20"/>
    </row>
    <row r="8928" spans="3:4">
      <c r="C8928" s="20"/>
      <c r="D8928" s="20"/>
    </row>
    <row r="8929" spans="3:4">
      <c r="C8929" s="20"/>
      <c r="D8929" s="20"/>
    </row>
    <row r="8930" spans="3:4">
      <c r="C8930" s="20"/>
      <c r="D8930" s="20"/>
    </row>
    <row r="8931" spans="3:4">
      <c r="C8931" s="20"/>
      <c r="D8931" s="20"/>
    </row>
    <row r="8932" spans="3:4">
      <c r="C8932" s="20"/>
      <c r="D8932" s="20"/>
    </row>
    <row r="8933" spans="3:4">
      <c r="C8933" s="20"/>
      <c r="D8933" s="20"/>
    </row>
    <row r="8934" spans="3:4">
      <c r="C8934" s="20"/>
      <c r="D8934" s="20"/>
    </row>
    <row r="8935" spans="3:4">
      <c r="C8935" s="20"/>
      <c r="D8935" s="20"/>
    </row>
    <row r="8936" spans="3:4">
      <c r="C8936" s="20"/>
      <c r="D8936" s="20"/>
    </row>
    <row r="8937" spans="3:4">
      <c r="C8937" s="20"/>
      <c r="D8937" s="20"/>
    </row>
    <row r="8938" spans="3:4">
      <c r="C8938" s="20"/>
      <c r="D8938" s="20"/>
    </row>
    <row r="8939" spans="3:4">
      <c r="C8939" s="20"/>
      <c r="D8939" s="20"/>
    </row>
    <row r="8940" spans="3:4">
      <c r="C8940" s="20"/>
      <c r="D8940" s="20"/>
    </row>
    <row r="8941" spans="3:4">
      <c r="C8941" s="20"/>
      <c r="D8941" s="20"/>
    </row>
    <row r="8942" spans="3:4">
      <c r="C8942" s="20"/>
      <c r="D8942" s="20"/>
    </row>
    <row r="8943" spans="3:4">
      <c r="C8943" s="20"/>
      <c r="D8943" s="20"/>
    </row>
    <row r="8944" spans="3:4">
      <c r="C8944" s="20"/>
      <c r="D8944" s="20"/>
    </row>
    <row r="8945" spans="3:4">
      <c r="C8945" s="20"/>
      <c r="D8945" s="20"/>
    </row>
    <row r="8946" spans="3:4">
      <c r="C8946" s="20"/>
      <c r="D8946" s="20"/>
    </row>
    <row r="8947" spans="3:4">
      <c r="C8947" s="20"/>
      <c r="D8947" s="20"/>
    </row>
    <row r="8948" spans="3:4">
      <c r="C8948" s="20"/>
      <c r="D8948" s="20"/>
    </row>
    <row r="8949" spans="3:4">
      <c r="C8949" s="20"/>
      <c r="D8949" s="20"/>
    </row>
    <row r="8950" spans="3:4">
      <c r="C8950" s="20"/>
      <c r="D8950" s="20"/>
    </row>
    <row r="8951" spans="3:4">
      <c r="C8951" s="20"/>
      <c r="D8951" s="20"/>
    </row>
    <row r="8952" spans="3:4">
      <c r="C8952" s="20"/>
      <c r="D8952" s="20"/>
    </row>
    <row r="8953" spans="3:4">
      <c r="C8953" s="20"/>
      <c r="D8953" s="20"/>
    </row>
    <row r="8954" spans="3:4">
      <c r="C8954" s="20"/>
      <c r="D8954" s="20"/>
    </row>
    <row r="8955" spans="3:4">
      <c r="C8955" s="20"/>
      <c r="D8955" s="20"/>
    </row>
    <row r="8956" spans="3:4">
      <c r="C8956" s="20"/>
      <c r="D8956" s="20"/>
    </row>
    <row r="8957" spans="3:4">
      <c r="C8957" s="20"/>
      <c r="D8957" s="20"/>
    </row>
    <row r="8958" spans="3:4">
      <c r="C8958" s="20"/>
      <c r="D8958" s="20"/>
    </row>
    <row r="8959" spans="3:4">
      <c r="C8959" s="20"/>
      <c r="D8959" s="20"/>
    </row>
    <row r="8960" spans="3:4">
      <c r="C8960" s="20"/>
      <c r="D8960" s="20"/>
    </row>
    <row r="8961" spans="3:4">
      <c r="C8961" s="20"/>
      <c r="D8961" s="20"/>
    </row>
    <row r="8962" spans="3:4">
      <c r="C8962" s="20"/>
      <c r="D8962" s="20"/>
    </row>
    <row r="8963" spans="3:4">
      <c r="C8963" s="20"/>
      <c r="D8963" s="20"/>
    </row>
    <row r="8964" spans="3:4">
      <c r="C8964" s="20"/>
      <c r="D8964" s="20"/>
    </row>
    <row r="8965" spans="3:4">
      <c r="C8965" s="20"/>
      <c r="D8965" s="20"/>
    </row>
    <row r="8966" spans="3:4">
      <c r="C8966" s="20"/>
      <c r="D8966" s="20"/>
    </row>
    <row r="8967" spans="3:4">
      <c r="C8967" s="20"/>
      <c r="D8967" s="20"/>
    </row>
    <row r="8968" spans="3:4">
      <c r="C8968" s="20"/>
      <c r="D8968" s="20"/>
    </row>
    <row r="8969" spans="3:4">
      <c r="C8969" s="20"/>
      <c r="D8969" s="20"/>
    </row>
    <row r="8970" spans="3:4">
      <c r="C8970" s="20"/>
      <c r="D8970" s="20"/>
    </row>
    <row r="8971" spans="3:4">
      <c r="C8971" s="20"/>
      <c r="D8971" s="20"/>
    </row>
    <row r="8972" spans="3:4">
      <c r="C8972" s="20"/>
      <c r="D8972" s="20"/>
    </row>
    <row r="8973" spans="3:4">
      <c r="C8973" s="20"/>
      <c r="D8973" s="20"/>
    </row>
    <row r="8974" spans="3:4">
      <c r="C8974" s="20"/>
      <c r="D8974" s="20"/>
    </row>
    <row r="8975" spans="3:4">
      <c r="C8975" s="20"/>
      <c r="D8975" s="20"/>
    </row>
    <row r="8976" spans="3:4">
      <c r="C8976" s="20"/>
      <c r="D8976" s="20"/>
    </row>
    <row r="8977" spans="3:4">
      <c r="C8977" s="20"/>
      <c r="D8977" s="20"/>
    </row>
    <row r="8978" spans="3:4">
      <c r="C8978" s="20"/>
      <c r="D8978" s="20"/>
    </row>
    <row r="8979" spans="3:4">
      <c r="C8979" s="20"/>
      <c r="D8979" s="20"/>
    </row>
    <row r="8980" spans="3:4">
      <c r="C8980" s="20"/>
      <c r="D8980" s="20"/>
    </row>
    <row r="8981" spans="3:4">
      <c r="C8981" s="20"/>
      <c r="D8981" s="20"/>
    </row>
    <row r="8982" spans="3:4">
      <c r="C8982" s="20"/>
      <c r="D8982" s="20"/>
    </row>
    <row r="8983" spans="3:4">
      <c r="C8983" s="20"/>
      <c r="D8983" s="20"/>
    </row>
    <row r="8984" spans="3:4">
      <c r="C8984" s="20"/>
      <c r="D8984" s="20"/>
    </row>
    <row r="8985" spans="3:4">
      <c r="C8985" s="20"/>
      <c r="D8985" s="20"/>
    </row>
    <row r="8986" spans="3:4">
      <c r="C8986" s="20"/>
      <c r="D8986" s="20"/>
    </row>
    <row r="8987" spans="3:4">
      <c r="C8987" s="20"/>
      <c r="D8987" s="20"/>
    </row>
    <row r="8988" spans="3:4">
      <c r="C8988" s="20"/>
      <c r="D8988" s="20"/>
    </row>
    <row r="8989" spans="3:4">
      <c r="C8989" s="20"/>
      <c r="D8989" s="20"/>
    </row>
    <row r="8990" spans="3:4">
      <c r="C8990" s="20"/>
      <c r="D8990" s="20"/>
    </row>
    <row r="8991" spans="3:4">
      <c r="C8991" s="20"/>
      <c r="D8991" s="20"/>
    </row>
    <row r="8992" spans="3:4">
      <c r="C8992" s="20"/>
      <c r="D8992" s="20"/>
    </row>
    <row r="8993" spans="3:4">
      <c r="C8993" s="20"/>
      <c r="D8993" s="20"/>
    </row>
    <row r="8994" spans="3:4">
      <c r="C8994" s="20"/>
      <c r="D8994" s="20"/>
    </row>
    <row r="8995" spans="3:4">
      <c r="C8995" s="20"/>
      <c r="D8995" s="20"/>
    </row>
    <row r="8996" spans="3:4">
      <c r="C8996" s="20"/>
      <c r="D8996" s="20"/>
    </row>
    <row r="8997" spans="3:4">
      <c r="C8997" s="20"/>
      <c r="D8997" s="20"/>
    </row>
    <row r="8998" spans="3:4">
      <c r="C8998" s="20"/>
      <c r="D8998" s="20"/>
    </row>
    <row r="8999" spans="3:4">
      <c r="C8999" s="20"/>
      <c r="D8999" s="20"/>
    </row>
    <row r="9000" spans="3:4">
      <c r="C9000" s="20"/>
      <c r="D9000" s="20"/>
    </row>
    <row r="9001" spans="3:4">
      <c r="C9001" s="20"/>
      <c r="D9001" s="20"/>
    </row>
    <row r="9002" spans="3:4">
      <c r="C9002" s="20"/>
      <c r="D9002" s="20"/>
    </row>
    <row r="9003" spans="3:4">
      <c r="C9003" s="20"/>
      <c r="D9003" s="20"/>
    </row>
    <row r="9004" spans="3:4">
      <c r="C9004" s="20"/>
      <c r="D9004" s="20"/>
    </row>
    <row r="9005" spans="3:4">
      <c r="C9005" s="20"/>
      <c r="D9005" s="20"/>
    </row>
    <row r="9006" spans="3:4">
      <c r="C9006" s="20"/>
      <c r="D9006" s="20"/>
    </row>
    <row r="9007" spans="3:4">
      <c r="C9007" s="20"/>
      <c r="D9007" s="20"/>
    </row>
    <row r="9008" spans="3:4">
      <c r="C9008" s="20"/>
      <c r="D9008" s="20"/>
    </row>
    <row r="9009" spans="3:4">
      <c r="C9009" s="20"/>
      <c r="D9009" s="20"/>
    </row>
    <row r="9010" spans="3:4">
      <c r="C9010" s="20"/>
      <c r="D9010" s="20"/>
    </row>
    <row r="9011" spans="3:4">
      <c r="C9011" s="20"/>
      <c r="D9011" s="20"/>
    </row>
    <row r="9012" spans="3:4">
      <c r="C9012" s="20"/>
      <c r="D9012" s="20"/>
    </row>
    <row r="9013" spans="3:4">
      <c r="C9013" s="20"/>
      <c r="D9013" s="20"/>
    </row>
    <row r="9014" spans="3:4">
      <c r="C9014" s="20"/>
      <c r="D9014" s="20"/>
    </row>
    <row r="9015" spans="3:4">
      <c r="C9015" s="20"/>
      <c r="D9015" s="20"/>
    </row>
    <row r="9016" spans="3:4">
      <c r="C9016" s="20"/>
      <c r="D9016" s="20"/>
    </row>
    <row r="9017" spans="3:4">
      <c r="C9017" s="20"/>
      <c r="D9017" s="20"/>
    </row>
    <row r="9018" spans="3:4">
      <c r="C9018" s="20"/>
      <c r="D9018" s="20"/>
    </row>
    <row r="9019" spans="3:4">
      <c r="C9019" s="20"/>
      <c r="D9019" s="20"/>
    </row>
    <row r="9020" spans="3:4">
      <c r="C9020" s="20"/>
      <c r="D9020" s="20"/>
    </row>
    <row r="9021" spans="3:4">
      <c r="C9021" s="20"/>
      <c r="D9021" s="20"/>
    </row>
    <row r="9022" spans="3:4">
      <c r="C9022" s="20"/>
      <c r="D9022" s="20"/>
    </row>
    <row r="9023" spans="3:4">
      <c r="C9023" s="20"/>
      <c r="D9023" s="20"/>
    </row>
    <row r="9024" spans="3:4">
      <c r="C9024" s="20"/>
      <c r="D9024" s="20"/>
    </row>
    <row r="9025" spans="3:4">
      <c r="C9025" s="20"/>
      <c r="D9025" s="20"/>
    </row>
    <row r="9026" spans="3:4">
      <c r="C9026" s="20"/>
      <c r="D9026" s="20"/>
    </row>
    <row r="9027" spans="3:4">
      <c r="C9027" s="20"/>
      <c r="D9027" s="20"/>
    </row>
    <row r="9028" spans="3:4">
      <c r="C9028" s="20"/>
      <c r="D9028" s="20"/>
    </row>
    <row r="9029" spans="3:4">
      <c r="C9029" s="20"/>
      <c r="D9029" s="20"/>
    </row>
    <row r="9030" spans="3:4">
      <c r="C9030" s="20"/>
      <c r="D9030" s="20"/>
    </row>
    <row r="9031" spans="3:4">
      <c r="C9031" s="20"/>
      <c r="D9031" s="20"/>
    </row>
    <row r="9032" spans="3:4">
      <c r="C9032" s="20"/>
      <c r="D9032" s="20"/>
    </row>
    <row r="9033" spans="3:4">
      <c r="C9033" s="20"/>
      <c r="D9033" s="20"/>
    </row>
    <row r="9034" spans="3:4">
      <c r="C9034" s="20"/>
      <c r="D9034" s="20"/>
    </row>
    <row r="9035" spans="3:4">
      <c r="C9035" s="20"/>
      <c r="D9035" s="20"/>
    </row>
    <row r="9036" spans="3:4">
      <c r="C9036" s="20"/>
      <c r="D9036" s="20"/>
    </row>
    <row r="9037" spans="3:4">
      <c r="C9037" s="20"/>
      <c r="D9037" s="20"/>
    </row>
    <row r="9038" spans="3:4">
      <c r="C9038" s="20"/>
      <c r="D9038" s="20"/>
    </row>
    <row r="9039" spans="3:4">
      <c r="C9039" s="20"/>
      <c r="D9039" s="20"/>
    </row>
    <row r="9040" spans="3:4">
      <c r="C9040" s="20"/>
      <c r="D9040" s="20"/>
    </row>
    <row r="9041" spans="3:4">
      <c r="C9041" s="20"/>
      <c r="D9041" s="20"/>
    </row>
    <row r="9042" spans="3:4">
      <c r="C9042" s="20"/>
      <c r="D9042" s="20"/>
    </row>
    <row r="9043" spans="3:4">
      <c r="C9043" s="20"/>
      <c r="D9043" s="20"/>
    </row>
    <row r="9044" spans="3:4">
      <c r="C9044" s="20"/>
      <c r="D9044" s="20"/>
    </row>
    <row r="9045" spans="3:4">
      <c r="C9045" s="20"/>
      <c r="D9045" s="20"/>
    </row>
    <row r="9046" spans="3:4">
      <c r="C9046" s="20"/>
      <c r="D9046" s="20"/>
    </row>
    <row r="9047" spans="3:4">
      <c r="C9047" s="20"/>
      <c r="D9047" s="20"/>
    </row>
    <row r="9048" spans="3:4">
      <c r="C9048" s="20"/>
      <c r="D9048" s="20"/>
    </row>
    <row r="9049" spans="3:4">
      <c r="C9049" s="20"/>
      <c r="D9049" s="20"/>
    </row>
    <row r="9050" spans="3:4">
      <c r="C9050" s="20"/>
      <c r="D9050" s="20"/>
    </row>
    <row r="9051" spans="3:4">
      <c r="C9051" s="20"/>
      <c r="D9051" s="20"/>
    </row>
    <row r="9052" spans="3:4">
      <c r="C9052" s="20"/>
      <c r="D9052" s="20"/>
    </row>
    <row r="9053" spans="3:4">
      <c r="C9053" s="20"/>
      <c r="D9053" s="20"/>
    </row>
    <row r="9054" spans="3:4">
      <c r="C9054" s="20"/>
      <c r="D9054" s="20"/>
    </row>
    <row r="9055" spans="3:4">
      <c r="C9055" s="20"/>
      <c r="D9055" s="20"/>
    </row>
    <row r="9056" spans="3:4">
      <c r="C9056" s="20"/>
      <c r="D9056" s="20"/>
    </row>
    <row r="9057" spans="3:4">
      <c r="C9057" s="20"/>
      <c r="D9057" s="20"/>
    </row>
    <row r="9058" spans="3:4">
      <c r="C9058" s="20"/>
      <c r="D9058" s="20"/>
    </row>
    <row r="9059" spans="3:4">
      <c r="C9059" s="20"/>
      <c r="D9059" s="20"/>
    </row>
    <row r="9060" spans="3:4">
      <c r="C9060" s="20"/>
      <c r="D9060" s="20"/>
    </row>
    <row r="9061" spans="3:4">
      <c r="C9061" s="20"/>
      <c r="D9061" s="20"/>
    </row>
    <row r="9062" spans="3:4">
      <c r="C9062" s="20"/>
      <c r="D9062" s="20"/>
    </row>
    <row r="9063" spans="3:4">
      <c r="C9063" s="20"/>
      <c r="D9063" s="20"/>
    </row>
    <row r="9064" spans="3:4">
      <c r="C9064" s="20"/>
      <c r="D9064" s="20"/>
    </row>
    <row r="9065" spans="3:4">
      <c r="C9065" s="20"/>
      <c r="D9065" s="20"/>
    </row>
    <row r="9066" spans="3:4">
      <c r="C9066" s="20"/>
      <c r="D9066" s="20"/>
    </row>
    <row r="9067" spans="3:4">
      <c r="C9067" s="20"/>
      <c r="D9067" s="20"/>
    </row>
    <row r="9068" spans="3:4">
      <c r="C9068" s="20"/>
      <c r="D9068" s="20"/>
    </row>
    <row r="9069" spans="3:4">
      <c r="C9069" s="20"/>
      <c r="D9069" s="20"/>
    </row>
    <row r="9070" spans="3:4">
      <c r="C9070" s="20"/>
      <c r="D9070" s="20"/>
    </row>
    <row r="9071" spans="3:4">
      <c r="C9071" s="20"/>
      <c r="D9071" s="20"/>
    </row>
    <row r="9072" spans="3:4">
      <c r="C9072" s="20"/>
      <c r="D9072" s="20"/>
    </row>
    <row r="9073" spans="3:4">
      <c r="C9073" s="20"/>
      <c r="D9073" s="20"/>
    </row>
    <row r="9074" spans="3:4">
      <c r="C9074" s="20"/>
      <c r="D9074" s="20"/>
    </row>
    <row r="9075" spans="3:4">
      <c r="C9075" s="20"/>
      <c r="D9075" s="20"/>
    </row>
    <row r="9076" spans="3:4">
      <c r="C9076" s="20"/>
      <c r="D9076" s="20"/>
    </row>
    <row r="9077" spans="3:4">
      <c r="C9077" s="20"/>
      <c r="D9077" s="20"/>
    </row>
    <row r="9078" spans="3:4">
      <c r="C9078" s="20"/>
      <c r="D9078" s="20"/>
    </row>
    <row r="9079" spans="3:4">
      <c r="C9079" s="20"/>
      <c r="D9079" s="20"/>
    </row>
    <row r="9080" spans="3:4">
      <c r="C9080" s="20"/>
      <c r="D9080" s="20"/>
    </row>
    <row r="9081" spans="3:4">
      <c r="C9081" s="20"/>
      <c r="D9081" s="20"/>
    </row>
    <row r="9082" spans="3:4">
      <c r="C9082" s="20"/>
      <c r="D9082" s="20"/>
    </row>
    <row r="9083" spans="3:4">
      <c r="C9083" s="20"/>
      <c r="D9083" s="20"/>
    </row>
    <row r="9084" spans="3:4">
      <c r="C9084" s="20"/>
      <c r="D9084" s="20"/>
    </row>
    <row r="9085" spans="3:4">
      <c r="C9085" s="20"/>
      <c r="D9085" s="20"/>
    </row>
    <row r="9086" spans="3:4">
      <c r="C9086" s="20"/>
      <c r="D9086" s="20"/>
    </row>
    <row r="9087" spans="3:4">
      <c r="C9087" s="20"/>
      <c r="D9087" s="20"/>
    </row>
    <row r="9088" spans="3:4">
      <c r="C9088" s="20"/>
      <c r="D9088" s="20"/>
    </row>
    <row r="9089" spans="3:4">
      <c r="C9089" s="20"/>
      <c r="D9089" s="20"/>
    </row>
    <row r="9090" spans="3:4">
      <c r="C9090" s="20"/>
      <c r="D9090" s="20"/>
    </row>
    <row r="9091" spans="3:4">
      <c r="C9091" s="20"/>
      <c r="D9091" s="20"/>
    </row>
    <row r="9092" spans="3:4">
      <c r="C9092" s="20"/>
      <c r="D9092" s="20"/>
    </row>
    <row r="9093" spans="3:4">
      <c r="C9093" s="20"/>
      <c r="D9093" s="20"/>
    </row>
    <row r="9094" spans="3:4">
      <c r="C9094" s="20"/>
      <c r="D9094" s="20"/>
    </row>
    <row r="9095" spans="3:4">
      <c r="C9095" s="20"/>
      <c r="D9095" s="20"/>
    </row>
    <row r="9096" spans="3:4">
      <c r="C9096" s="20"/>
      <c r="D9096" s="20"/>
    </row>
    <row r="9097" spans="3:4">
      <c r="C9097" s="20"/>
      <c r="D9097" s="20"/>
    </row>
    <row r="9098" spans="3:4">
      <c r="C9098" s="20"/>
      <c r="D9098" s="20"/>
    </row>
    <row r="9099" spans="3:4">
      <c r="C9099" s="20"/>
      <c r="D9099" s="20"/>
    </row>
    <row r="9100" spans="3:4">
      <c r="C9100" s="20"/>
      <c r="D9100" s="20"/>
    </row>
    <row r="9101" spans="3:4">
      <c r="C9101" s="20"/>
      <c r="D9101" s="20"/>
    </row>
    <row r="9102" spans="3:4">
      <c r="C9102" s="20"/>
      <c r="D9102" s="20"/>
    </row>
    <row r="9103" spans="3:4">
      <c r="C9103" s="20"/>
      <c r="D9103" s="20"/>
    </row>
    <row r="9104" spans="3:4">
      <c r="C9104" s="20"/>
      <c r="D9104" s="20"/>
    </row>
    <row r="9105" spans="3:4">
      <c r="C9105" s="20"/>
      <c r="D9105" s="20"/>
    </row>
    <row r="9106" spans="3:4">
      <c r="C9106" s="20"/>
      <c r="D9106" s="20"/>
    </row>
    <row r="9107" spans="3:4">
      <c r="C9107" s="20"/>
      <c r="D9107" s="20"/>
    </row>
    <row r="9108" spans="3:4">
      <c r="C9108" s="20"/>
      <c r="D9108" s="20"/>
    </row>
    <row r="9109" spans="3:4">
      <c r="C9109" s="20"/>
      <c r="D9109" s="20"/>
    </row>
    <row r="9110" spans="3:4">
      <c r="C9110" s="20"/>
      <c r="D9110" s="20"/>
    </row>
    <row r="9111" spans="3:4">
      <c r="C9111" s="20"/>
      <c r="D9111" s="20"/>
    </row>
    <row r="9112" spans="3:4">
      <c r="C9112" s="20"/>
      <c r="D9112" s="20"/>
    </row>
    <row r="9113" spans="3:4">
      <c r="C9113" s="20"/>
      <c r="D9113" s="20"/>
    </row>
    <row r="9114" spans="3:4">
      <c r="C9114" s="20"/>
      <c r="D9114" s="20"/>
    </row>
    <row r="9115" spans="3:4">
      <c r="C9115" s="20"/>
      <c r="D9115" s="20"/>
    </row>
    <row r="9116" spans="3:4">
      <c r="C9116" s="20"/>
      <c r="D9116" s="20"/>
    </row>
    <row r="9117" spans="3:4">
      <c r="C9117" s="20"/>
      <c r="D9117" s="20"/>
    </row>
    <row r="9118" spans="3:4">
      <c r="C9118" s="20"/>
      <c r="D9118" s="20"/>
    </row>
    <row r="9119" spans="3:4">
      <c r="C9119" s="20"/>
      <c r="D9119" s="20"/>
    </row>
    <row r="9120" spans="3:4">
      <c r="C9120" s="20"/>
      <c r="D9120" s="20"/>
    </row>
    <row r="9121" spans="3:4">
      <c r="C9121" s="20"/>
      <c r="D9121" s="20"/>
    </row>
    <row r="9122" spans="3:4">
      <c r="C9122" s="20"/>
      <c r="D9122" s="20"/>
    </row>
    <row r="9123" spans="3:4">
      <c r="C9123" s="20"/>
      <c r="D9123" s="20"/>
    </row>
    <row r="9124" spans="3:4">
      <c r="C9124" s="20"/>
      <c r="D9124" s="20"/>
    </row>
    <row r="9125" spans="3:4">
      <c r="C9125" s="20"/>
      <c r="D9125" s="20"/>
    </row>
    <row r="9126" spans="3:4">
      <c r="C9126" s="20"/>
      <c r="D9126" s="20"/>
    </row>
    <row r="9127" spans="3:4">
      <c r="C9127" s="20"/>
      <c r="D9127" s="20"/>
    </row>
    <row r="9128" spans="3:4">
      <c r="C9128" s="20"/>
      <c r="D9128" s="20"/>
    </row>
    <row r="9129" spans="3:4">
      <c r="C9129" s="20"/>
      <c r="D9129" s="20"/>
    </row>
    <row r="9130" spans="3:4">
      <c r="C9130" s="20"/>
      <c r="D9130" s="20"/>
    </row>
    <row r="9131" spans="3:4">
      <c r="C9131" s="20"/>
      <c r="D9131" s="20"/>
    </row>
    <row r="9132" spans="3:4">
      <c r="C9132" s="20"/>
      <c r="D9132" s="20"/>
    </row>
    <row r="9133" spans="3:4">
      <c r="C9133" s="20"/>
      <c r="D9133" s="20"/>
    </row>
    <row r="9134" spans="3:4">
      <c r="C9134" s="20"/>
      <c r="D9134" s="20"/>
    </row>
    <row r="9135" spans="3:4">
      <c r="C9135" s="20"/>
      <c r="D9135" s="20"/>
    </row>
    <row r="9136" spans="3:4">
      <c r="C9136" s="20"/>
      <c r="D9136" s="20"/>
    </row>
    <row r="9137" spans="3:4">
      <c r="C9137" s="20"/>
      <c r="D9137" s="20"/>
    </row>
    <row r="9138" spans="3:4">
      <c r="C9138" s="20"/>
      <c r="D9138" s="20"/>
    </row>
    <row r="9139" spans="3:4">
      <c r="C9139" s="20"/>
      <c r="D9139" s="20"/>
    </row>
    <row r="9140" spans="3:4">
      <c r="C9140" s="20"/>
      <c r="D9140" s="20"/>
    </row>
    <row r="9141" spans="3:4">
      <c r="C9141" s="20"/>
      <c r="D9141" s="20"/>
    </row>
    <row r="9142" spans="3:4">
      <c r="C9142" s="20"/>
      <c r="D9142" s="20"/>
    </row>
    <row r="9143" spans="3:4">
      <c r="C9143" s="20"/>
      <c r="D9143" s="20"/>
    </row>
    <row r="9144" spans="3:4">
      <c r="C9144" s="20"/>
      <c r="D9144" s="20"/>
    </row>
    <row r="9145" spans="3:4">
      <c r="C9145" s="20"/>
      <c r="D9145" s="20"/>
    </row>
    <row r="9146" spans="3:4">
      <c r="C9146" s="20"/>
      <c r="D9146" s="20"/>
    </row>
    <row r="9147" spans="3:4">
      <c r="C9147" s="20"/>
      <c r="D9147" s="20"/>
    </row>
    <row r="9148" spans="3:4">
      <c r="C9148" s="20"/>
      <c r="D9148" s="20"/>
    </row>
    <row r="9149" spans="3:4">
      <c r="C9149" s="20"/>
      <c r="D9149" s="20"/>
    </row>
    <row r="9150" spans="3:4">
      <c r="C9150" s="20"/>
      <c r="D9150" s="20"/>
    </row>
    <row r="9151" spans="3:4">
      <c r="C9151" s="20"/>
      <c r="D9151" s="20"/>
    </row>
    <row r="9152" spans="3:4">
      <c r="C9152" s="20"/>
      <c r="D9152" s="20"/>
    </row>
    <row r="9153" spans="3:4">
      <c r="C9153" s="20"/>
      <c r="D9153" s="20"/>
    </row>
    <row r="9154" spans="3:4">
      <c r="C9154" s="20"/>
      <c r="D9154" s="20"/>
    </row>
    <row r="9155" spans="3:4">
      <c r="C9155" s="20"/>
      <c r="D9155" s="20"/>
    </row>
    <row r="9156" spans="3:4">
      <c r="C9156" s="20"/>
      <c r="D9156" s="20"/>
    </row>
    <row r="9157" spans="3:4">
      <c r="C9157" s="20"/>
      <c r="D9157" s="20"/>
    </row>
    <row r="9158" spans="3:4">
      <c r="C9158" s="20"/>
      <c r="D9158" s="20"/>
    </row>
    <row r="9159" spans="3:4">
      <c r="C9159" s="20"/>
      <c r="D9159" s="20"/>
    </row>
    <row r="9160" spans="3:4">
      <c r="C9160" s="20"/>
      <c r="D9160" s="20"/>
    </row>
    <row r="9161" spans="3:4">
      <c r="C9161" s="20"/>
      <c r="D9161" s="20"/>
    </row>
    <row r="9162" spans="3:4">
      <c r="C9162" s="20"/>
      <c r="D9162" s="20"/>
    </row>
    <row r="9163" spans="3:4">
      <c r="C9163" s="20"/>
      <c r="D9163" s="20"/>
    </row>
    <row r="9164" spans="3:4">
      <c r="C9164" s="20"/>
      <c r="D9164" s="20"/>
    </row>
    <row r="9165" spans="3:4">
      <c r="C9165" s="20"/>
      <c r="D9165" s="20"/>
    </row>
    <row r="9166" spans="3:4">
      <c r="C9166" s="20"/>
      <c r="D9166" s="20"/>
    </row>
    <row r="9167" spans="3:4">
      <c r="C9167" s="20"/>
      <c r="D9167" s="20"/>
    </row>
    <row r="9168" spans="3:4">
      <c r="C9168" s="20"/>
      <c r="D9168" s="20"/>
    </row>
    <row r="9169" spans="3:4">
      <c r="C9169" s="20"/>
      <c r="D9169" s="20"/>
    </row>
    <row r="9170" spans="3:4">
      <c r="C9170" s="20"/>
      <c r="D9170" s="20"/>
    </row>
    <row r="9171" spans="3:4">
      <c r="C9171" s="20"/>
      <c r="D9171" s="20"/>
    </row>
    <row r="9172" spans="3:4">
      <c r="C9172" s="20"/>
      <c r="D9172" s="20"/>
    </row>
    <row r="9173" spans="3:4">
      <c r="C9173" s="20"/>
      <c r="D9173" s="20"/>
    </row>
    <row r="9174" spans="3:4">
      <c r="C9174" s="20"/>
      <c r="D9174" s="20"/>
    </row>
    <row r="9175" spans="3:4">
      <c r="C9175" s="20"/>
      <c r="D9175" s="20"/>
    </row>
    <row r="9176" spans="3:4">
      <c r="C9176" s="20"/>
      <c r="D9176" s="20"/>
    </row>
    <row r="9177" spans="3:4">
      <c r="C9177" s="20"/>
      <c r="D9177" s="20"/>
    </row>
    <row r="9178" spans="3:4">
      <c r="C9178" s="20"/>
      <c r="D9178" s="20"/>
    </row>
    <row r="9179" spans="3:4">
      <c r="C9179" s="20"/>
      <c r="D9179" s="20"/>
    </row>
    <row r="9180" spans="3:4">
      <c r="C9180" s="20"/>
      <c r="D9180" s="20"/>
    </row>
    <row r="9181" spans="3:4">
      <c r="C9181" s="20"/>
      <c r="D9181" s="20"/>
    </row>
    <row r="9182" spans="3:4">
      <c r="C9182" s="20"/>
      <c r="D9182" s="20"/>
    </row>
    <row r="9183" spans="3:4">
      <c r="C9183" s="20"/>
      <c r="D9183" s="20"/>
    </row>
    <row r="9184" spans="3:4">
      <c r="C9184" s="20"/>
      <c r="D9184" s="20"/>
    </row>
    <row r="9185" spans="3:4">
      <c r="C9185" s="20"/>
      <c r="D9185" s="20"/>
    </row>
    <row r="9186" spans="3:4">
      <c r="C9186" s="20"/>
      <c r="D9186" s="20"/>
    </row>
    <row r="9187" spans="3:4">
      <c r="C9187" s="20"/>
      <c r="D9187" s="20"/>
    </row>
    <row r="9188" spans="3:4">
      <c r="C9188" s="20"/>
      <c r="D9188" s="20"/>
    </row>
    <row r="9189" spans="3:4">
      <c r="C9189" s="20"/>
      <c r="D9189" s="20"/>
    </row>
    <row r="9190" spans="3:4">
      <c r="C9190" s="20"/>
      <c r="D9190" s="20"/>
    </row>
    <row r="9191" spans="3:4">
      <c r="C9191" s="20"/>
      <c r="D9191" s="20"/>
    </row>
    <row r="9192" spans="3:4">
      <c r="C9192" s="20"/>
      <c r="D9192" s="20"/>
    </row>
    <row r="9193" spans="3:4">
      <c r="C9193" s="20"/>
      <c r="D9193" s="20"/>
    </row>
    <row r="9194" spans="3:4">
      <c r="C9194" s="20"/>
      <c r="D9194" s="20"/>
    </row>
    <row r="9195" spans="3:4">
      <c r="C9195" s="20"/>
      <c r="D9195" s="20"/>
    </row>
    <row r="9196" spans="3:4">
      <c r="C9196" s="20"/>
      <c r="D9196" s="20"/>
    </row>
    <row r="9197" spans="3:4">
      <c r="C9197" s="20"/>
      <c r="D9197" s="20"/>
    </row>
    <row r="9198" spans="3:4">
      <c r="C9198" s="20"/>
      <c r="D9198" s="20"/>
    </row>
    <row r="9199" spans="3:4">
      <c r="C9199" s="20"/>
      <c r="D9199" s="20"/>
    </row>
    <row r="9200" spans="3:4">
      <c r="C9200" s="20"/>
      <c r="D9200" s="20"/>
    </row>
    <row r="9201" spans="3:4">
      <c r="C9201" s="20"/>
      <c r="D9201" s="20"/>
    </row>
    <row r="9202" spans="3:4">
      <c r="C9202" s="20"/>
      <c r="D9202" s="20"/>
    </row>
    <row r="9203" spans="3:4">
      <c r="C9203" s="20"/>
      <c r="D9203" s="20"/>
    </row>
    <row r="9204" spans="3:4">
      <c r="C9204" s="20"/>
      <c r="D9204" s="20"/>
    </row>
    <row r="9205" spans="3:4">
      <c r="C9205" s="20"/>
      <c r="D9205" s="20"/>
    </row>
    <row r="9206" spans="3:4">
      <c r="C9206" s="20"/>
      <c r="D9206" s="20"/>
    </row>
    <row r="9207" spans="3:4">
      <c r="C9207" s="20"/>
      <c r="D9207" s="20"/>
    </row>
    <row r="9208" spans="3:4">
      <c r="C9208" s="20"/>
      <c r="D9208" s="20"/>
    </row>
    <row r="9209" spans="3:4">
      <c r="C9209" s="20"/>
      <c r="D9209" s="20"/>
    </row>
    <row r="9210" spans="3:4">
      <c r="C9210" s="20"/>
      <c r="D9210" s="20"/>
    </row>
    <row r="9211" spans="3:4">
      <c r="C9211" s="20"/>
      <c r="D9211" s="20"/>
    </row>
    <row r="9212" spans="3:4">
      <c r="C9212" s="20"/>
      <c r="D9212" s="20"/>
    </row>
    <row r="9213" spans="3:4">
      <c r="C9213" s="20"/>
      <c r="D9213" s="20"/>
    </row>
    <row r="9214" spans="3:4">
      <c r="C9214" s="20"/>
      <c r="D9214" s="20"/>
    </row>
    <row r="9215" spans="3:4">
      <c r="C9215" s="20"/>
      <c r="D9215" s="20"/>
    </row>
    <row r="9216" spans="3:4">
      <c r="C9216" s="20"/>
      <c r="D9216" s="20"/>
    </row>
    <row r="9217" spans="3:4">
      <c r="C9217" s="20"/>
      <c r="D9217" s="20"/>
    </row>
    <row r="9218" spans="3:4">
      <c r="C9218" s="20"/>
      <c r="D9218" s="20"/>
    </row>
    <row r="9219" spans="3:4">
      <c r="C9219" s="20"/>
      <c r="D9219" s="20"/>
    </row>
    <row r="9220" spans="3:4">
      <c r="C9220" s="20"/>
      <c r="D9220" s="20"/>
    </row>
    <row r="9221" spans="3:4">
      <c r="C9221" s="20"/>
      <c r="D9221" s="20"/>
    </row>
    <row r="9222" spans="3:4">
      <c r="C9222" s="20"/>
      <c r="D9222" s="20"/>
    </row>
    <row r="9223" spans="3:4">
      <c r="C9223" s="20"/>
      <c r="D9223" s="20"/>
    </row>
    <row r="9224" spans="3:4">
      <c r="C9224" s="20"/>
      <c r="D9224" s="20"/>
    </row>
    <row r="9225" spans="3:4">
      <c r="C9225" s="20"/>
      <c r="D9225" s="20"/>
    </row>
    <row r="9226" spans="3:4">
      <c r="C9226" s="20"/>
      <c r="D9226" s="20"/>
    </row>
    <row r="9227" spans="3:4">
      <c r="C9227" s="20"/>
      <c r="D9227" s="20"/>
    </row>
    <row r="9228" spans="3:4">
      <c r="C9228" s="20"/>
      <c r="D9228" s="20"/>
    </row>
    <row r="9229" spans="3:4">
      <c r="C9229" s="20"/>
      <c r="D9229" s="20"/>
    </row>
    <row r="9230" spans="3:4">
      <c r="C9230" s="20"/>
      <c r="D9230" s="20"/>
    </row>
    <row r="9231" spans="3:4">
      <c r="C9231" s="20"/>
      <c r="D9231" s="20"/>
    </row>
    <row r="9232" spans="3:4">
      <c r="C9232" s="20"/>
      <c r="D9232" s="20"/>
    </row>
    <row r="9233" spans="3:4">
      <c r="C9233" s="20"/>
      <c r="D9233" s="20"/>
    </row>
    <row r="9234" spans="3:4">
      <c r="C9234" s="20"/>
      <c r="D9234" s="20"/>
    </row>
    <row r="9235" spans="3:4">
      <c r="C9235" s="20"/>
      <c r="D9235" s="20"/>
    </row>
    <row r="9236" spans="3:4">
      <c r="C9236" s="20"/>
      <c r="D9236" s="20"/>
    </row>
    <row r="9237" spans="3:4">
      <c r="C9237" s="20"/>
      <c r="D9237" s="20"/>
    </row>
    <row r="9238" spans="3:4">
      <c r="C9238" s="20"/>
      <c r="D9238" s="20"/>
    </row>
    <row r="9239" spans="3:4">
      <c r="C9239" s="20"/>
      <c r="D9239" s="20"/>
    </row>
    <row r="9240" spans="3:4">
      <c r="C9240" s="20"/>
      <c r="D9240" s="20"/>
    </row>
    <row r="9241" spans="3:4">
      <c r="C9241" s="20"/>
      <c r="D9241" s="20"/>
    </row>
    <row r="9242" spans="3:4">
      <c r="C9242" s="20"/>
      <c r="D9242" s="20"/>
    </row>
    <row r="9243" spans="3:4">
      <c r="C9243" s="20"/>
      <c r="D9243" s="20"/>
    </row>
    <row r="9244" spans="3:4">
      <c r="C9244" s="20"/>
      <c r="D9244" s="20"/>
    </row>
    <row r="9245" spans="3:4">
      <c r="C9245" s="20"/>
      <c r="D9245" s="20"/>
    </row>
    <row r="9246" spans="3:4">
      <c r="C9246" s="20"/>
      <c r="D9246" s="20"/>
    </row>
    <row r="9247" spans="3:4">
      <c r="C9247" s="20"/>
      <c r="D9247" s="20"/>
    </row>
    <row r="9248" spans="3:4">
      <c r="C9248" s="20"/>
      <c r="D9248" s="20"/>
    </row>
    <row r="9249" spans="3:4">
      <c r="C9249" s="20"/>
      <c r="D9249" s="20"/>
    </row>
    <row r="9250" spans="3:4">
      <c r="C9250" s="20"/>
      <c r="D9250" s="20"/>
    </row>
    <row r="9251" spans="3:4">
      <c r="C9251" s="20"/>
      <c r="D9251" s="20"/>
    </row>
    <row r="9252" spans="3:4">
      <c r="C9252" s="20"/>
      <c r="D9252" s="20"/>
    </row>
    <row r="9253" spans="3:4">
      <c r="C9253" s="20"/>
      <c r="D9253" s="20"/>
    </row>
    <row r="9254" spans="3:4">
      <c r="C9254" s="20"/>
      <c r="D9254" s="20"/>
    </row>
    <row r="9255" spans="3:4">
      <c r="C9255" s="20"/>
      <c r="D9255" s="20"/>
    </row>
    <row r="9256" spans="3:4">
      <c r="C9256" s="20"/>
      <c r="D9256" s="20"/>
    </row>
    <row r="9257" spans="3:4">
      <c r="C9257" s="20"/>
      <c r="D9257" s="20"/>
    </row>
    <row r="9258" spans="3:4">
      <c r="C9258" s="20"/>
      <c r="D9258" s="20"/>
    </row>
    <row r="9259" spans="3:4">
      <c r="C9259" s="20"/>
      <c r="D9259" s="20"/>
    </row>
    <row r="9260" spans="3:4">
      <c r="C9260" s="20"/>
      <c r="D9260" s="20"/>
    </row>
    <row r="9261" spans="3:4">
      <c r="C9261" s="20"/>
      <c r="D9261" s="20"/>
    </row>
    <row r="9262" spans="3:4">
      <c r="C9262" s="20"/>
      <c r="D9262" s="20"/>
    </row>
    <row r="9263" spans="3:4">
      <c r="C9263" s="20"/>
      <c r="D9263" s="20"/>
    </row>
    <row r="9264" spans="3:4">
      <c r="C9264" s="20"/>
      <c r="D9264" s="20"/>
    </row>
    <row r="9265" spans="3:4">
      <c r="C9265" s="20"/>
      <c r="D9265" s="20"/>
    </row>
    <row r="9266" spans="3:4">
      <c r="C9266" s="20"/>
      <c r="D9266" s="20"/>
    </row>
    <row r="9267" spans="3:4">
      <c r="C9267" s="20"/>
      <c r="D9267" s="20"/>
    </row>
    <row r="9268" spans="3:4">
      <c r="C9268" s="20"/>
      <c r="D9268" s="20"/>
    </row>
    <row r="9269" spans="3:4">
      <c r="C9269" s="20"/>
      <c r="D9269" s="20"/>
    </row>
    <row r="9270" spans="3:4">
      <c r="C9270" s="20"/>
      <c r="D9270" s="20"/>
    </row>
    <row r="9271" spans="3:4">
      <c r="C9271" s="20"/>
      <c r="D9271" s="20"/>
    </row>
    <row r="9272" spans="3:4">
      <c r="C9272" s="20"/>
      <c r="D9272" s="20"/>
    </row>
    <row r="9273" spans="3:4">
      <c r="C9273" s="20"/>
      <c r="D9273" s="20"/>
    </row>
    <row r="9274" spans="3:4">
      <c r="C9274" s="20"/>
      <c r="D9274" s="20"/>
    </row>
    <row r="9275" spans="3:4">
      <c r="C9275" s="20"/>
      <c r="D9275" s="20"/>
    </row>
    <row r="9276" spans="3:4">
      <c r="C9276" s="20"/>
      <c r="D9276" s="20"/>
    </row>
    <row r="9277" spans="3:4">
      <c r="C9277" s="20"/>
      <c r="D9277" s="20"/>
    </row>
    <row r="9278" spans="3:4">
      <c r="C9278" s="20"/>
      <c r="D9278" s="20"/>
    </row>
    <row r="9279" spans="3:4">
      <c r="C9279" s="20"/>
      <c r="D9279" s="20"/>
    </row>
    <row r="9280" spans="3:4">
      <c r="C9280" s="20"/>
      <c r="D9280" s="20"/>
    </row>
    <row r="9281" spans="3:4">
      <c r="C9281" s="20"/>
      <c r="D9281" s="20"/>
    </row>
    <row r="9282" spans="3:4">
      <c r="C9282" s="20"/>
      <c r="D9282" s="20"/>
    </row>
    <row r="9283" spans="3:4">
      <c r="C9283" s="20"/>
      <c r="D9283" s="20"/>
    </row>
    <row r="9284" spans="3:4">
      <c r="C9284" s="20"/>
      <c r="D9284" s="20"/>
    </row>
    <row r="9285" spans="3:4">
      <c r="C9285" s="20"/>
      <c r="D9285" s="20"/>
    </row>
    <row r="9286" spans="3:4">
      <c r="C9286" s="20"/>
      <c r="D9286" s="20"/>
    </row>
    <row r="9287" spans="3:4">
      <c r="C9287" s="20"/>
      <c r="D9287" s="20"/>
    </row>
    <row r="9288" spans="3:4">
      <c r="C9288" s="20"/>
      <c r="D9288" s="20"/>
    </row>
    <row r="9289" spans="3:4">
      <c r="C9289" s="20"/>
      <c r="D9289" s="20"/>
    </row>
    <row r="9290" spans="3:4">
      <c r="C9290" s="20"/>
      <c r="D9290" s="20"/>
    </row>
    <row r="9291" spans="3:4">
      <c r="C9291" s="20"/>
      <c r="D9291" s="20"/>
    </row>
    <row r="9292" spans="3:4">
      <c r="C9292" s="20"/>
      <c r="D9292" s="20"/>
    </row>
    <row r="9293" spans="3:4">
      <c r="C9293" s="20"/>
      <c r="D9293" s="20"/>
    </row>
    <row r="9294" spans="3:4">
      <c r="C9294" s="20"/>
      <c r="D9294" s="20"/>
    </row>
    <row r="9295" spans="3:4">
      <c r="C9295" s="20"/>
      <c r="D9295" s="20"/>
    </row>
    <row r="9296" spans="3:4">
      <c r="C9296" s="20"/>
      <c r="D9296" s="20"/>
    </row>
    <row r="9297" spans="3:4">
      <c r="C9297" s="20"/>
      <c r="D9297" s="20"/>
    </row>
    <row r="9298" spans="3:4">
      <c r="C9298" s="20"/>
      <c r="D9298" s="20"/>
    </row>
    <row r="9299" spans="3:4">
      <c r="C9299" s="20"/>
      <c r="D9299" s="20"/>
    </row>
    <row r="9300" spans="3:4">
      <c r="C9300" s="20"/>
      <c r="D9300" s="20"/>
    </row>
    <row r="9301" spans="3:4">
      <c r="C9301" s="20"/>
      <c r="D9301" s="20"/>
    </row>
    <row r="9302" spans="3:4">
      <c r="C9302" s="20"/>
      <c r="D9302" s="20"/>
    </row>
    <row r="9303" spans="3:4">
      <c r="C9303" s="20"/>
      <c r="D9303" s="20"/>
    </row>
    <row r="9304" spans="3:4">
      <c r="C9304" s="20"/>
      <c r="D9304" s="20"/>
    </row>
    <row r="9305" spans="3:4">
      <c r="C9305" s="20"/>
      <c r="D9305" s="20"/>
    </row>
    <row r="9306" spans="3:4">
      <c r="C9306" s="20"/>
      <c r="D9306" s="20"/>
    </row>
    <row r="9307" spans="3:4">
      <c r="C9307" s="20"/>
      <c r="D9307" s="20"/>
    </row>
    <row r="9308" spans="3:4">
      <c r="C9308" s="20"/>
      <c r="D9308" s="20"/>
    </row>
    <row r="9309" spans="3:4">
      <c r="C9309" s="20"/>
      <c r="D9309" s="20"/>
    </row>
    <row r="9310" spans="3:4">
      <c r="C9310" s="20"/>
      <c r="D9310" s="20"/>
    </row>
    <row r="9311" spans="3:4">
      <c r="C9311" s="20"/>
      <c r="D9311" s="20"/>
    </row>
    <row r="9312" spans="3:4">
      <c r="C9312" s="20"/>
      <c r="D9312" s="20"/>
    </row>
    <row r="9313" spans="3:4">
      <c r="C9313" s="20"/>
      <c r="D9313" s="20"/>
    </row>
    <row r="9314" spans="3:4">
      <c r="C9314" s="20"/>
      <c r="D9314" s="20"/>
    </row>
    <row r="9315" spans="3:4">
      <c r="C9315" s="20"/>
      <c r="D9315" s="20"/>
    </row>
    <row r="9316" spans="3:4">
      <c r="C9316" s="20"/>
      <c r="D9316" s="20"/>
    </row>
    <row r="9317" spans="3:4">
      <c r="C9317" s="20"/>
      <c r="D9317" s="20"/>
    </row>
    <row r="9318" spans="3:4">
      <c r="C9318" s="20"/>
      <c r="D9318" s="20"/>
    </row>
    <row r="9319" spans="3:4">
      <c r="C9319" s="20"/>
      <c r="D9319" s="20"/>
    </row>
    <row r="9320" spans="3:4">
      <c r="C9320" s="20"/>
      <c r="D9320" s="20"/>
    </row>
    <row r="9321" spans="3:4">
      <c r="C9321" s="20"/>
      <c r="D9321" s="20"/>
    </row>
    <row r="9322" spans="3:4">
      <c r="C9322" s="20"/>
      <c r="D9322" s="20"/>
    </row>
    <row r="9323" spans="3:4">
      <c r="C9323" s="20"/>
      <c r="D9323" s="20"/>
    </row>
    <row r="9324" spans="3:4">
      <c r="C9324" s="20"/>
      <c r="D9324" s="20"/>
    </row>
    <row r="9325" spans="3:4">
      <c r="C9325" s="20"/>
      <c r="D9325" s="20"/>
    </row>
    <row r="9326" spans="3:4">
      <c r="C9326" s="20"/>
      <c r="D9326" s="20"/>
    </row>
    <row r="9327" spans="3:4">
      <c r="C9327" s="20"/>
      <c r="D9327" s="20"/>
    </row>
    <row r="9328" spans="3:4">
      <c r="C9328" s="20"/>
      <c r="D9328" s="20"/>
    </row>
    <row r="9329" spans="3:4">
      <c r="C9329" s="20"/>
      <c r="D9329" s="20"/>
    </row>
    <row r="9330" spans="3:4">
      <c r="C9330" s="20"/>
      <c r="D9330" s="20"/>
    </row>
    <row r="9331" spans="3:4">
      <c r="C9331" s="20"/>
      <c r="D9331" s="20"/>
    </row>
    <row r="9332" spans="3:4">
      <c r="C9332" s="20"/>
      <c r="D9332" s="20"/>
    </row>
    <row r="9333" spans="3:4">
      <c r="C9333" s="20"/>
      <c r="D9333" s="20"/>
    </row>
    <row r="9334" spans="3:4">
      <c r="C9334" s="20"/>
      <c r="D9334" s="20"/>
    </row>
    <row r="9335" spans="3:4">
      <c r="C9335" s="20"/>
      <c r="D9335" s="20"/>
    </row>
    <row r="9336" spans="3:4">
      <c r="C9336" s="20"/>
      <c r="D9336" s="20"/>
    </row>
    <row r="9337" spans="3:4">
      <c r="C9337" s="20"/>
      <c r="D9337" s="20"/>
    </row>
    <row r="9338" spans="3:4">
      <c r="C9338" s="20"/>
      <c r="D9338" s="20"/>
    </row>
    <row r="9339" spans="3:4">
      <c r="C9339" s="20"/>
      <c r="D9339" s="20"/>
    </row>
    <row r="9340" spans="3:4">
      <c r="C9340" s="20"/>
      <c r="D9340" s="20"/>
    </row>
    <row r="9341" spans="3:4">
      <c r="C9341" s="20"/>
      <c r="D9341" s="20"/>
    </row>
    <row r="9342" spans="3:4">
      <c r="C9342" s="20"/>
      <c r="D9342" s="20"/>
    </row>
    <row r="9343" spans="3:4">
      <c r="C9343" s="20"/>
      <c r="D9343" s="20"/>
    </row>
    <row r="9344" spans="3:4">
      <c r="C9344" s="20"/>
      <c r="D9344" s="20"/>
    </row>
    <row r="9345" spans="3:4">
      <c r="C9345" s="20"/>
      <c r="D9345" s="20"/>
    </row>
    <row r="9346" spans="3:4">
      <c r="C9346" s="20"/>
      <c r="D9346" s="20"/>
    </row>
    <row r="9347" spans="3:4">
      <c r="C9347" s="20"/>
      <c r="D9347" s="20"/>
    </row>
    <row r="9348" spans="3:4">
      <c r="C9348" s="20"/>
      <c r="D9348" s="20"/>
    </row>
    <row r="9349" spans="3:4">
      <c r="C9349" s="20"/>
      <c r="D9349" s="20"/>
    </row>
    <row r="9350" spans="3:4">
      <c r="C9350" s="20"/>
      <c r="D9350" s="20"/>
    </row>
    <row r="9351" spans="3:4">
      <c r="C9351" s="20"/>
      <c r="D9351" s="20"/>
    </row>
    <row r="9352" spans="3:4">
      <c r="C9352" s="20"/>
      <c r="D9352" s="20"/>
    </row>
    <row r="9353" spans="3:4">
      <c r="C9353" s="20"/>
      <c r="D9353" s="20"/>
    </row>
    <row r="9354" spans="3:4">
      <c r="C9354" s="20"/>
      <c r="D9354" s="20"/>
    </row>
    <row r="9355" spans="3:4">
      <c r="C9355" s="20"/>
      <c r="D9355" s="20"/>
    </row>
    <row r="9356" spans="3:4">
      <c r="C9356" s="20"/>
      <c r="D9356" s="20"/>
    </row>
    <row r="9357" spans="3:4">
      <c r="C9357" s="20"/>
      <c r="D9357" s="20"/>
    </row>
    <row r="9358" spans="3:4">
      <c r="C9358" s="20"/>
      <c r="D9358" s="20"/>
    </row>
    <row r="9359" spans="3:4">
      <c r="C9359" s="20"/>
      <c r="D9359" s="20"/>
    </row>
    <row r="9360" spans="3:4">
      <c r="C9360" s="20"/>
      <c r="D9360" s="20"/>
    </row>
    <row r="9361" spans="3:4">
      <c r="C9361" s="20"/>
      <c r="D9361" s="20"/>
    </row>
    <row r="9362" spans="3:4">
      <c r="C9362" s="20"/>
      <c r="D9362" s="20"/>
    </row>
    <row r="9363" spans="3:4">
      <c r="C9363" s="20"/>
      <c r="D9363" s="20"/>
    </row>
    <row r="9364" spans="3:4">
      <c r="C9364" s="20"/>
      <c r="D9364" s="20"/>
    </row>
    <row r="9365" spans="3:4">
      <c r="C9365" s="20"/>
      <c r="D9365" s="20"/>
    </row>
    <row r="9366" spans="3:4">
      <c r="C9366" s="20"/>
      <c r="D9366" s="20"/>
    </row>
    <row r="9367" spans="3:4">
      <c r="C9367" s="20"/>
      <c r="D9367" s="20"/>
    </row>
    <row r="9368" spans="3:4">
      <c r="C9368" s="20"/>
      <c r="D9368" s="20"/>
    </row>
    <row r="9369" spans="3:4">
      <c r="C9369" s="20"/>
      <c r="D9369" s="20"/>
    </row>
    <row r="9370" spans="3:4">
      <c r="C9370" s="20"/>
      <c r="D9370" s="20"/>
    </row>
    <row r="9371" spans="3:4">
      <c r="C9371" s="20"/>
      <c r="D9371" s="20"/>
    </row>
    <row r="9372" spans="3:4">
      <c r="C9372" s="20"/>
      <c r="D9372" s="20"/>
    </row>
    <row r="9373" spans="3:4">
      <c r="C9373" s="20"/>
      <c r="D9373" s="20"/>
    </row>
    <row r="9374" spans="3:4">
      <c r="C9374" s="20"/>
      <c r="D9374" s="20"/>
    </row>
    <row r="9375" spans="3:4">
      <c r="C9375" s="20"/>
      <c r="D9375" s="20"/>
    </row>
    <row r="9376" spans="3:4">
      <c r="C9376" s="20"/>
      <c r="D9376" s="20"/>
    </row>
    <row r="9377" spans="3:4">
      <c r="C9377" s="20"/>
      <c r="D9377" s="20"/>
    </row>
    <row r="9378" spans="3:4">
      <c r="C9378" s="20"/>
      <c r="D9378" s="20"/>
    </row>
    <row r="9379" spans="3:4">
      <c r="C9379" s="20"/>
      <c r="D9379" s="20"/>
    </row>
    <row r="9380" spans="3:4">
      <c r="C9380" s="20"/>
      <c r="D9380" s="20"/>
    </row>
    <row r="9381" spans="3:4">
      <c r="C9381" s="20"/>
      <c r="D9381" s="20"/>
    </row>
    <row r="9382" spans="3:4">
      <c r="C9382" s="20"/>
      <c r="D9382" s="20"/>
    </row>
    <row r="9383" spans="3:4">
      <c r="C9383" s="20"/>
      <c r="D9383" s="20"/>
    </row>
    <row r="9384" spans="3:4">
      <c r="C9384" s="20"/>
      <c r="D9384" s="20"/>
    </row>
    <row r="9385" spans="3:4">
      <c r="C9385" s="20"/>
      <c r="D9385" s="20"/>
    </row>
    <row r="9386" spans="3:4">
      <c r="C9386" s="20"/>
      <c r="D9386" s="20"/>
    </row>
    <row r="9387" spans="3:4">
      <c r="C9387" s="20"/>
      <c r="D9387" s="20"/>
    </row>
    <row r="9388" spans="3:4">
      <c r="C9388" s="20"/>
      <c r="D9388" s="20"/>
    </row>
    <row r="9389" spans="3:4">
      <c r="C9389" s="20"/>
      <c r="D9389" s="20"/>
    </row>
    <row r="9390" spans="3:4">
      <c r="C9390" s="20"/>
      <c r="D9390" s="20"/>
    </row>
    <row r="9391" spans="3:4">
      <c r="C9391" s="20"/>
      <c r="D9391" s="20"/>
    </row>
    <row r="9392" spans="3:4">
      <c r="C9392" s="20"/>
      <c r="D9392" s="20"/>
    </row>
    <row r="9393" spans="3:4">
      <c r="C9393" s="20"/>
      <c r="D9393" s="20"/>
    </row>
    <row r="9394" spans="3:4">
      <c r="C9394" s="20"/>
      <c r="D9394" s="20"/>
    </row>
    <row r="9395" spans="3:4">
      <c r="C9395" s="20"/>
      <c r="D9395" s="20"/>
    </row>
    <row r="9396" spans="3:4">
      <c r="C9396" s="20"/>
      <c r="D9396" s="20"/>
    </row>
    <row r="9397" spans="3:4">
      <c r="C9397" s="20"/>
      <c r="D9397" s="20"/>
    </row>
    <row r="9398" spans="3:4">
      <c r="C9398" s="20"/>
      <c r="D9398" s="20"/>
    </row>
    <row r="9399" spans="3:4">
      <c r="C9399" s="20"/>
      <c r="D9399" s="20"/>
    </row>
    <row r="9400" spans="3:4">
      <c r="C9400" s="20"/>
      <c r="D9400" s="20"/>
    </row>
    <row r="9401" spans="3:4">
      <c r="C9401" s="20"/>
      <c r="D9401" s="20"/>
    </row>
    <row r="9402" spans="3:4">
      <c r="C9402" s="20"/>
      <c r="D9402" s="20"/>
    </row>
    <row r="9403" spans="3:4">
      <c r="C9403" s="20"/>
      <c r="D9403" s="20"/>
    </row>
    <row r="9404" spans="3:4">
      <c r="C9404" s="20"/>
      <c r="D9404" s="20"/>
    </row>
    <row r="9405" spans="3:4">
      <c r="C9405" s="20"/>
      <c r="D9405" s="20"/>
    </row>
    <row r="9406" spans="3:4">
      <c r="C9406" s="20"/>
      <c r="D9406" s="20"/>
    </row>
    <row r="9407" spans="3:4">
      <c r="C9407" s="20"/>
      <c r="D9407" s="20"/>
    </row>
    <row r="9408" spans="3:4">
      <c r="C9408" s="20"/>
      <c r="D9408" s="20"/>
    </row>
    <row r="9409" spans="3:4">
      <c r="C9409" s="20"/>
      <c r="D9409" s="20"/>
    </row>
    <row r="9410" spans="3:4">
      <c r="C9410" s="20"/>
      <c r="D9410" s="20"/>
    </row>
    <row r="9411" spans="3:4">
      <c r="C9411" s="20"/>
      <c r="D9411" s="20"/>
    </row>
    <row r="9412" spans="3:4">
      <c r="C9412" s="20"/>
      <c r="D9412" s="20"/>
    </row>
    <row r="9413" spans="3:4">
      <c r="C9413" s="20"/>
      <c r="D9413" s="20"/>
    </row>
    <row r="9414" spans="3:4">
      <c r="C9414" s="20"/>
      <c r="D9414" s="20"/>
    </row>
    <row r="9415" spans="3:4">
      <c r="C9415" s="20"/>
      <c r="D9415" s="20"/>
    </row>
    <row r="9416" spans="3:4">
      <c r="C9416" s="20"/>
      <c r="D9416" s="20"/>
    </row>
    <row r="9417" spans="3:4">
      <c r="C9417" s="20"/>
      <c r="D9417" s="20"/>
    </row>
    <row r="9418" spans="3:4">
      <c r="C9418" s="20"/>
      <c r="D9418" s="20"/>
    </row>
    <row r="9419" spans="3:4">
      <c r="C9419" s="20"/>
      <c r="D9419" s="20"/>
    </row>
    <row r="9420" spans="3:4">
      <c r="C9420" s="20"/>
      <c r="D9420" s="20"/>
    </row>
    <row r="9421" spans="3:4">
      <c r="C9421" s="20"/>
      <c r="D9421" s="20"/>
    </row>
    <row r="9422" spans="3:4">
      <c r="C9422" s="20"/>
      <c r="D9422" s="20"/>
    </row>
    <row r="9423" spans="3:4">
      <c r="C9423" s="20"/>
      <c r="D9423" s="20"/>
    </row>
    <row r="9424" spans="3:4">
      <c r="C9424" s="20"/>
      <c r="D9424" s="20"/>
    </row>
    <row r="9425" spans="3:4">
      <c r="C9425" s="20"/>
      <c r="D9425" s="20"/>
    </row>
    <row r="9426" spans="3:4">
      <c r="C9426" s="20"/>
      <c r="D9426" s="20"/>
    </row>
    <row r="9427" spans="3:4">
      <c r="C9427" s="20"/>
      <c r="D9427" s="20"/>
    </row>
    <row r="9428" spans="3:4">
      <c r="C9428" s="20"/>
      <c r="D9428" s="20"/>
    </row>
    <row r="9429" spans="3:4">
      <c r="C9429" s="20"/>
      <c r="D9429" s="20"/>
    </row>
    <row r="9430" spans="3:4">
      <c r="C9430" s="20"/>
      <c r="D9430" s="20"/>
    </row>
    <row r="9431" spans="3:4">
      <c r="C9431" s="20"/>
      <c r="D9431" s="20"/>
    </row>
    <row r="9432" spans="3:4">
      <c r="C9432" s="20"/>
      <c r="D9432" s="20"/>
    </row>
    <row r="9433" spans="3:4">
      <c r="C9433" s="20"/>
      <c r="D9433" s="20"/>
    </row>
    <row r="9434" spans="3:4">
      <c r="C9434" s="20"/>
      <c r="D9434" s="20"/>
    </row>
    <row r="9435" spans="3:4">
      <c r="C9435" s="20"/>
      <c r="D9435" s="20"/>
    </row>
    <row r="9436" spans="3:4">
      <c r="C9436" s="20"/>
      <c r="D9436" s="20"/>
    </row>
    <row r="9437" spans="3:4">
      <c r="C9437" s="20"/>
      <c r="D9437" s="20"/>
    </row>
    <row r="9438" spans="3:4">
      <c r="C9438" s="20"/>
      <c r="D9438" s="20"/>
    </row>
    <row r="9439" spans="3:4">
      <c r="C9439" s="20"/>
      <c r="D9439" s="20"/>
    </row>
    <row r="9440" spans="3:4">
      <c r="C9440" s="20"/>
      <c r="D9440" s="20"/>
    </row>
    <row r="9441" spans="3:4">
      <c r="C9441" s="20"/>
      <c r="D9441" s="20"/>
    </row>
    <row r="9442" spans="3:4">
      <c r="C9442" s="20"/>
      <c r="D9442" s="20"/>
    </row>
    <row r="9443" spans="3:4">
      <c r="C9443" s="20"/>
      <c r="D9443" s="20"/>
    </row>
    <row r="9444" spans="3:4">
      <c r="C9444" s="20"/>
      <c r="D9444" s="20"/>
    </row>
    <row r="9445" spans="3:4">
      <c r="C9445" s="20"/>
      <c r="D9445" s="20"/>
    </row>
    <row r="9446" spans="3:4">
      <c r="C9446" s="20"/>
      <c r="D9446" s="20"/>
    </row>
    <row r="9447" spans="3:4">
      <c r="C9447" s="20"/>
      <c r="D9447" s="20"/>
    </row>
    <row r="9448" spans="3:4">
      <c r="C9448" s="20"/>
      <c r="D9448" s="20"/>
    </row>
    <row r="9449" spans="3:4">
      <c r="C9449" s="20"/>
      <c r="D9449" s="20"/>
    </row>
    <row r="9450" spans="3:4">
      <c r="C9450" s="20"/>
      <c r="D9450" s="20"/>
    </row>
    <row r="9451" spans="3:4">
      <c r="C9451" s="20"/>
      <c r="D9451" s="20"/>
    </row>
    <row r="9452" spans="3:4">
      <c r="C9452" s="20"/>
      <c r="D9452" s="20"/>
    </row>
    <row r="9453" spans="3:4">
      <c r="C9453" s="20"/>
      <c r="D9453" s="20"/>
    </row>
    <row r="9454" spans="3:4">
      <c r="C9454" s="20"/>
      <c r="D9454" s="20"/>
    </row>
    <row r="9455" spans="3:4">
      <c r="C9455" s="20"/>
      <c r="D9455" s="20"/>
    </row>
    <row r="9456" spans="3:4">
      <c r="C9456" s="20"/>
      <c r="D9456" s="20"/>
    </row>
    <row r="9457" spans="3:4">
      <c r="C9457" s="20"/>
      <c r="D9457" s="20"/>
    </row>
    <row r="9458" spans="3:4">
      <c r="C9458" s="20"/>
      <c r="D9458" s="20"/>
    </row>
    <row r="9459" spans="3:4">
      <c r="C9459" s="20"/>
      <c r="D9459" s="20"/>
    </row>
    <row r="9460" spans="3:4">
      <c r="C9460" s="20"/>
      <c r="D9460" s="20"/>
    </row>
    <row r="9461" spans="3:4">
      <c r="C9461" s="20"/>
      <c r="D9461" s="20"/>
    </row>
    <row r="9462" spans="3:4">
      <c r="C9462" s="20"/>
      <c r="D9462" s="20"/>
    </row>
    <row r="9463" spans="3:4">
      <c r="C9463" s="20"/>
      <c r="D9463" s="20"/>
    </row>
    <row r="9464" spans="3:4">
      <c r="C9464" s="20"/>
      <c r="D9464" s="20"/>
    </row>
    <row r="9465" spans="3:4">
      <c r="C9465" s="20"/>
      <c r="D9465" s="20"/>
    </row>
    <row r="9466" spans="3:4">
      <c r="C9466" s="20"/>
      <c r="D9466" s="20"/>
    </row>
    <row r="9467" spans="3:4">
      <c r="C9467" s="20"/>
      <c r="D9467" s="20"/>
    </row>
    <row r="9468" spans="3:4">
      <c r="C9468" s="20"/>
      <c r="D9468" s="20"/>
    </row>
    <row r="9469" spans="3:4">
      <c r="C9469" s="20"/>
      <c r="D9469" s="20"/>
    </row>
    <row r="9470" spans="3:4">
      <c r="C9470" s="20"/>
      <c r="D9470" s="20"/>
    </row>
    <row r="9471" spans="3:4">
      <c r="C9471" s="20"/>
      <c r="D9471" s="20"/>
    </row>
    <row r="9472" spans="3:4">
      <c r="C9472" s="20"/>
      <c r="D9472" s="20"/>
    </row>
    <row r="9473" spans="3:4">
      <c r="C9473" s="20"/>
      <c r="D9473" s="20"/>
    </row>
    <row r="9474" spans="3:4">
      <c r="C9474" s="20"/>
      <c r="D9474" s="20"/>
    </row>
    <row r="9475" spans="3:4">
      <c r="C9475" s="20"/>
      <c r="D9475" s="20"/>
    </row>
    <row r="9476" spans="3:4">
      <c r="C9476" s="20"/>
      <c r="D9476" s="20"/>
    </row>
    <row r="9477" spans="3:4">
      <c r="C9477" s="20"/>
      <c r="D9477" s="20"/>
    </row>
    <row r="9478" spans="3:4">
      <c r="C9478" s="20"/>
      <c r="D9478" s="20"/>
    </row>
    <row r="9479" spans="3:4">
      <c r="C9479" s="20"/>
      <c r="D9479" s="20"/>
    </row>
    <row r="9480" spans="3:4">
      <c r="C9480" s="20"/>
      <c r="D9480" s="20"/>
    </row>
    <row r="9481" spans="3:4">
      <c r="C9481" s="20"/>
      <c r="D9481" s="20"/>
    </row>
    <row r="9482" spans="3:4">
      <c r="C9482" s="20"/>
      <c r="D9482" s="20"/>
    </row>
    <row r="9483" spans="3:4">
      <c r="C9483" s="20"/>
      <c r="D9483" s="20"/>
    </row>
    <row r="9484" spans="3:4">
      <c r="C9484" s="20"/>
      <c r="D9484" s="20"/>
    </row>
    <row r="9485" spans="3:4">
      <c r="C9485" s="20"/>
      <c r="D9485" s="20"/>
    </row>
    <row r="9486" spans="3:4">
      <c r="C9486" s="20"/>
      <c r="D9486" s="20"/>
    </row>
    <row r="9487" spans="3:4">
      <c r="C9487" s="20"/>
      <c r="D9487" s="20"/>
    </row>
    <row r="9488" spans="3:4">
      <c r="C9488" s="20"/>
      <c r="D9488" s="20"/>
    </row>
    <row r="9489" spans="3:4">
      <c r="C9489" s="20"/>
      <c r="D9489" s="20"/>
    </row>
    <row r="9490" spans="3:4">
      <c r="C9490" s="20"/>
      <c r="D9490" s="20"/>
    </row>
    <row r="9491" spans="3:4">
      <c r="C9491" s="20"/>
      <c r="D9491" s="20"/>
    </row>
    <row r="9492" spans="3:4">
      <c r="C9492" s="20"/>
      <c r="D9492" s="20"/>
    </row>
    <row r="9493" spans="3:4">
      <c r="C9493" s="20"/>
      <c r="D9493" s="20"/>
    </row>
    <row r="9494" spans="3:4">
      <c r="C9494" s="20"/>
      <c r="D9494" s="20"/>
    </row>
    <row r="9495" spans="3:4">
      <c r="C9495" s="20"/>
      <c r="D9495" s="20"/>
    </row>
    <row r="9496" spans="3:4">
      <c r="C9496" s="20"/>
      <c r="D9496" s="20"/>
    </row>
    <row r="9497" spans="3:4">
      <c r="C9497" s="20"/>
      <c r="D9497" s="20"/>
    </row>
    <row r="9498" spans="3:4">
      <c r="C9498" s="20"/>
      <c r="D9498" s="20"/>
    </row>
    <row r="9499" spans="3:4">
      <c r="C9499" s="20"/>
      <c r="D9499" s="20"/>
    </row>
    <row r="9500" spans="3:4">
      <c r="C9500" s="20"/>
      <c r="D9500" s="20"/>
    </row>
    <row r="9501" spans="3:4">
      <c r="C9501" s="20"/>
      <c r="D9501" s="20"/>
    </row>
    <row r="9502" spans="3:4">
      <c r="C9502" s="20"/>
      <c r="D9502" s="20"/>
    </row>
    <row r="9503" spans="3:4">
      <c r="C9503" s="20"/>
      <c r="D9503" s="20"/>
    </row>
    <row r="9504" spans="3:4">
      <c r="C9504" s="20"/>
      <c r="D9504" s="20"/>
    </row>
    <row r="9505" spans="3:4">
      <c r="C9505" s="20"/>
      <c r="D9505" s="20"/>
    </row>
    <row r="9506" spans="3:4">
      <c r="C9506" s="20"/>
      <c r="D9506" s="20"/>
    </row>
    <row r="9507" spans="3:4">
      <c r="C9507" s="20"/>
      <c r="D9507" s="20"/>
    </row>
    <row r="9508" spans="3:4">
      <c r="C9508" s="20"/>
      <c r="D9508" s="20"/>
    </row>
    <row r="9509" spans="3:4">
      <c r="C9509" s="20"/>
      <c r="D9509" s="20"/>
    </row>
    <row r="9510" spans="3:4">
      <c r="C9510" s="20"/>
      <c r="D9510" s="20"/>
    </row>
    <row r="9511" spans="3:4">
      <c r="C9511" s="20"/>
      <c r="D9511" s="20"/>
    </row>
    <row r="9512" spans="3:4">
      <c r="C9512" s="20"/>
      <c r="D9512" s="20"/>
    </row>
    <row r="9513" spans="3:4">
      <c r="C9513" s="20"/>
      <c r="D9513" s="20"/>
    </row>
    <row r="9514" spans="3:4">
      <c r="C9514" s="20"/>
      <c r="D9514" s="20"/>
    </row>
    <row r="9515" spans="3:4">
      <c r="C9515" s="20"/>
      <c r="D9515" s="20"/>
    </row>
    <row r="9516" spans="3:4">
      <c r="C9516" s="20"/>
      <c r="D9516" s="20"/>
    </row>
    <row r="9517" spans="3:4">
      <c r="C9517" s="20"/>
      <c r="D9517" s="20"/>
    </row>
    <row r="9518" spans="3:4">
      <c r="C9518" s="20"/>
      <c r="D9518" s="20"/>
    </row>
    <row r="9519" spans="3:4">
      <c r="C9519" s="20"/>
      <c r="D9519" s="20"/>
    </row>
    <row r="9520" spans="3:4">
      <c r="C9520" s="20"/>
      <c r="D9520" s="20"/>
    </row>
    <row r="9521" spans="3:4">
      <c r="C9521" s="20"/>
      <c r="D9521" s="20"/>
    </row>
    <row r="9522" spans="3:4">
      <c r="C9522" s="20"/>
      <c r="D9522" s="20"/>
    </row>
    <row r="9523" spans="3:4">
      <c r="C9523" s="20"/>
      <c r="D9523" s="20"/>
    </row>
    <row r="9524" spans="3:4">
      <c r="C9524" s="20"/>
      <c r="D9524" s="20"/>
    </row>
    <row r="9525" spans="3:4">
      <c r="C9525" s="20"/>
      <c r="D9525" s="20"/>
    </row>
    <row r="9526" spans="3:4">
      <c r="C9526" s="20"/>
      <c r="D9526" s="20"/>
    </row>
    <row r="9527" spans="3:4">
      <c r="C9527" s="20"/>
      <c r="D9527" s="20"/>
    </row>
    <row r="9528" spans="3:4">
      <c r="C9528" s="20"/>
      <c r="D9528" s="20"/>
    </row>
    <row r="9529" spans="3:4">
      <c r="C9529" s="20"/>
      <c r="D9529" s="20"/>
    </row>
    <row r="9530" spans="3:4">
      <c r="C9530" s="20"/>
      <c r="D9530" s="20"/>
    </row>
    <row r="9531" spans="3:4">
      <c r="C9531" s="20"/>
      <c r="D9531" s="20"/>
    </row>
    <row r="9532" spans="3:4">
      <c r="C9532" s="20"/>
      <c r="D9532" s="20"/>
    </row>
    <row r="9533" spans="3:4">
      <c r="C9533" s="20"/>
      <c r="D9533" s="20"/>
    </row>
    <row r="9534" spans="3:4">
      <c r="C9534" s="20"/>
      <c r="D9534" s="20"/>
    </row>
    <row r="9535" spans="3:4">
      <c r="C9535" s="20"/>
      <c r="D9535" s="20"/>
    </row>
    <row r="9536" spans="3:4">
      <c r="C9536" s="20"/>
      <c r="D9536" s="20"/>
    </row>
    <row r="9537" spans="3:4">
      <c r="C9537" s="20"/>
      <c r="D9537" s="20"/>
    </row>
    <row r="9538" spans="3:4">
      <c r="C9538" s="20"/>
      <c r="D9538" s="20"/>
    </row>
    <row r="9539" spans="3:4">
      <c r="C9539" s="20"/>
      <c r="D9539" s="20"/>
    </row>
    <row r="9540" spans="3:4">
      <c r="C9540" s="20"/>
      <c r="D9540" s="20"/>
    </row>
    <row r="9541" spans="3:4">
      <c r="C9541" s="20"/>
      <c r="D9541" s="20"/>
    </row>
    <row r="9542" spans="3:4">
      <c r="C9542" s="20"/>
      <c r="D9542" s="20"/>
    </row>
    <row r="9543" spans="3:4">
      <c r="C9543" s="20"/>
      <c r="D9543" s="20"/>
    </row>
    <row r="9544" spans="3:4">
      <c r="C9544" s="20"/>
      <c r="D9544" s="20"/>
    </row>
    <row r="9545" spans="3:4">
      <c r="C9545" s="20"/>
      <c r="D9545" s="20"/>
    </row>
    <row r="9546" spans="3:4">
      <c r="C9546" s="20"/>
      <c r="D9546" s="20"/>
    </row>
    <row r="9547" spans="3:4">
      <c r="C9547" s="20"/>
      <c r="D9547" s="20"/>
    </row>
    <row r="9548" spans="3:4">
      <c r="C9548" s="20"/>
      <c r="D9548" s="20"/>
    </row>
    <row r="9549" spans="3:4">
      <c r="C9549" s="20"/>
      <c r="D9549" s="20"/>
    </row>
    <row r="9550" spans="3:4">
      <c r="C9550" s="20"/>
      <c r="D9550" s="20"/>
    </row>
    <row r="9551" spans="3:4">
      <c r="C9551" s="20"/>
      <c r="D9551" s="20"/>
    </row>
    <row r="9552" spans="3:4">
      <c r="C9552" s="20"/>
      <c r="D9552" s="20"/>
    </row>
    <row r="9553" spans="3:4">
      <c r="C9553" s="20"/>
      <c r="D9553" s="20"/>
    </row>
    <row r="9554" spans="3:4">
      <c r="C9554" s="20"/>
      <c r="D9554" s="20"/>
    </row>
    <row r="9555" spans="3:4">
      <c r="C9555" s="20"/>
      <c r="D9555" s="20"/>
    </row>
    <row r="9556" spans="3:4">
      <c r="C9556" s="20"/>
      <c r="D9556" s="20"/>
    </row>
    <row r="9557" spans="3:4">
      <c r="C9557" s="20"/>
      <c r="D9557" s="20"/>
    </row>
    <row r="9558" spans="3:4">
      <c r="C9558" s="20"/>
      <c r="D9558" s="20"/>
    </row>
    <row r="9559" spans="3:4">
      <c r="C9559" s="20"/>
      <c r="D9559" s="20"/>
    </row>
    <row r="9560" spans="3:4">
      <c r="C9560" s="20"/>
      <c r="D9560" s="20"/>
    </row>
    <row r="9561" spans="3:4">
      <c r="C9561" s="20"/>
      <c r="D9561" s="20"/>
    </row>
    <row r="9562" spans="3:4">
      <c r="C9562" s="20"/>
      <c r="D9562" s="20"/>
    </row>
    <row r="9563" spans="3:4">
      <c r="C9563" s="20"/>
      <c r="D9563" s="20"/>
    </row>
    <row r="9564" spans="3:4">
      <c r="C9564" s="20"/>
      <c r="D9564" s="20"/>
    </row>
    <row r="9565" spans="3:4">
      <c r="C9565" s="20"/>
      <c r="D9565" s="20"/>
    </row>
    <row r="9566" spans="3:4">
      <c r="C9566" s="20"/>
      <c r="D9566" s="20"/>
    </row>
    <row r="9567" spans="3:4">
      <c r="C9567" s="20"/>
      <c r="D9567" s="20"/>
    </row>
    <row r="9568" spans="3:4">
      <c r="C9568" s="20"/>
      <c r="D9568" s="20"/>
    </row>
    <row r="9569" spans="3:4">
      <c r="C9569" s="20"/>
      <c r="D9569" s="20"/>
    </row>
    <row r="9570" spans="3:4">
      <c r="C9570" s="20"/>
      <c r="D9570" s="20"/>
    </row>
    <row r="9571" spans="3:4">
      <c r="C9571" s="20"/>
      <c r="D9571" s="20"/>
    </row>
    <row r="9572" spans="3:4">
      <c r="C9572" s="20"/>
      <c r="D9572" s="20"/>
    </row>
    <row r="9573" spans="3:4">
      <c r="C9573" s="20"/>
      <c r="D9573" s="20"/>
    </row>
    <row r="9574" spans="3:4">
      <c r="C9574" s="20"/>
      <c r="D9574" s="20"/>
    </row>
    <row r="9575" spans="3:4">
      <c r="C9575" s="20"/>
      <c r="D9575" s="20"/>
    </row>
    <row r="9576" spans="3:4">
      <c r="C9576" s="20"/>
      <c r="D9576" s="20"/>
    </row>
    <row r="9577" spans="3:4">
      <c r="C9577" s="20"/>
      <c r="D9577" s="20"/>
    </row>
    <row r="9578" spans="3:4">
      <c r="C9578" s="20"/>
      <c r="D9578" s="20"/>
    </row>
    <row r="9579" spans="3:4">
      <c r="C9579" s="20"/>
      <c r="D9579" s="20"/>
    </row>
    <row r="9580" spans="3:4">
      <c r="C9580" s="20"/>
      <c r="D9580" s="20"/>
    </row>
    <row r="9581" spans="3:4">
      <c r="C9581" s="20"/>
      <c r="D9581" s="20"/>
    </row>
    <row r="9582" spans="3:4">
      <c r="C9582" s="20"/>
      <c r="D9582" s="20"/>
    </row>
    <row r="9583" spans="3:4">
      <c r="C9583" s="20"/>
      <c r="D9583" s="20"/>
    </row>
    <row r="9584" spans="3:4">
      <c r="C9584" s="20"/>
      <c r="D9584" s="20"/>
    </row>
    <row r="9585" spans="3:4">
      <c r="C9585" s="20"/>
      <c r="D9585" s="20"/>
    </row>
    <row r="9586" spans="3:4">
      <c r="C9586" s="20"/>
      <c r="D9586" s="20"/>
    </row>
    <row r="9587" spans="3:4">
      <c r="C9587" s="20"/>
      <c r="D9587" s="20"/>
    </row>
    <row r="9588" spans="3:4">
      <c r="C9588" s="20"/>
      <c r="D9588" s="20"/>
    </row>
    <row r="9589" spans="3:4">
      <c r="C9589" s="20"/>
      <c r="D9589" s="20"/>
    </row>
    <row r="9590" spans="3:4">
      <c r="C9590" s="20"/>
      <c r="D9590" s="20"/>
    </row>
    <row r="9591" spans="3:4">
      <c r="C9591" s="20"/>
      <c r="D9591" s="20"/>
    </row>
    <row r="9592" spans="3:4">
      <c r="C9592" s="20"/>
      <c r="D9592" s="20"/>
    </row>
    <row r="9593" spans="3:4">
      <c r="C9593" s="20"/>
      <c r="D9593" s="20"/>
    </row>
    <row r="9594" spans="3:4">
      <c r="C9594" s="20"/>
      <c r="D9594" s="20"/>
    </row>
    <row r="9595" spans="3:4">
      <c r="C9595" s="20"/>
      <c r="D9595" s="20"/>
    </row>
    <row r="9596" spans="3:4">
      <c r="C9596" s="20"/>
      <c r="D9596" s="20"/>
    </row>
    <row r="9597" spans="3:4">
      <c r="C9597" s="20"/>
      <c r="D9597" s="20"/>
    </row>
    <row r="9598" spans="3:4">
      <c r="C9598" s="20"/>
      <c r="D9598" s="20"/>
    </row>
    <row r="9599" spans="3:4">
      <c r="C9599" s="20"/>
      <c r="D9599" s="20"/>
    </row>
    <row r="9600" spans="3:4">
      <c r="C9600" s="20"/>
      <c r="D9600" s="20"/>
    </row>
    <row r="9601" spans="3:4">
      <c r="C9601" s="20"/>
      <c r="D9601" s="20"/>
    </row>
    <row r="9602" spans="3:4">
      <c r="C9602" s="20"/>
      <c r="D9602" s="20"/>
    </row>
    <row r="9603" spans="3:4">
      <c r="C9603" s="20"/>
      <c r="D9603" s="20"/>
    </row>
    <row r="9604" spans="3:4">
      <c r="C9604" s="20"/>
      <c r="D9604" s="20"/>
    </row>
    <row r="9605" spans="3:4">
      <c r="C9605" s="20"/>
      <c r="D9605" s="20"/>
    </row>
    <row r="9606" spans="3:4">
      <c r="C9606" s="20"/>
      <c r="D9606" s="20"/>
    </row>
    <row r="9607" spans="3:4">
      <c r="C9607" s="20"/>
      <c r="D9607" s="20"/>
    </row>
    <row r="9608" spans="3:4">
      <c r="C9608" s="20"/>
      <c r="D9608" s="20"/>
    </row>
    <row r="9609" spans="3:4">
      <c r="C9609" s="20"/>
      <c r="D9609" s="20"/>
    </row>
    <row r="9610" spans="3:4">
      <c r="C9610" s="20"/>
      <c r="D9610" s="20"/>
    </row>
    <row r="9611" spans="3:4">
      <c r="C9611" s="20"/>
      <c r="D9611" s="20"/>
    </row>
    <row r="9612" spans="3:4">
      <c r="C9612" s="20"/>
      <c r="D9612" s="20"/>
    </row>
    <row r="9613" spans="3:4">
      <c r="C9613" s="20"/>
      <c r="D9613" s="20"/>
    </row>
    <row r="9614" spans="3:4">
      <c r="C9614" s="20"/>
      <c r="D9614" s="20"/>
    </row>
    <row r="9615" spans="3:4">
      <c r="C9615" s="20"/>
      <c r="D9615" s="20"/>
    </row>
    <row r="9616" spans="3:4">
      <c r="C9616" s="20"/>
      <c r="D9616" s="20"/>
    </row>
    <row r="9617" spans="3:4">
      <c r="C9617" s="20"/>
      <c r="D9617" s="20"/>
    </row>
    <row r="9618" spans="3:4">
      <c r="C9618" s="20"/>
      <c r="D9618" s="20"/>
    </row>
    <row r="9619" spans="3:4">
      <c r="C9619" s="20"/>
      <c r="D9619" s="20"/>
    </row>
    <row r="9620" spans="3:4">
      <c r="C9620" s="20"/>
      <c r="D9620" s="20"/>
    </row>
    <row r="9621" spans="3:4">
      <c r="C9621" s="20"/>
      <c r="D9621" s="20"/>
    </row>
    <row r="9622" spans="3:4">
      <c r="C9622" s="20"/>
      <c r="D9622" s="20"/>
    </row>
    <row r="9623" spans="3:4">
      <c r="C9623" s="20"/>
      <c r="D9623" s="20"/>
    </row>
    <row r="9624" spans="3:4">
      <c r="C9624" s="20"/>
      <c r="D9624" s="20"/>
    </row>
    <row r="9625" spans="3:4">
      <c r="C9625" s="20"/>
      <c r="D9625" s="20"/>
    </row>
    <row r="9626" spans="3:4">
      <c r="C9626" s="20"/>
      <c r="D9626" s="20"/>
    </row>
    <row r="9627" spans="3:4">
      <c r="C9627" s="20"/>
      <c r="D9627" s="20"/>
    </row>
    <row r="9628" spans="3:4">
      <c r="C9628" s="20"/>
      <c r="D9628" s="20"/>
    </row>
    <row r="9629" spans="3:4">
      <c r="C9629" s="20"/>
      <c r="D9629" s="20"/>
    </row>
    <row r="9630" spans="3:4">
      <c r="C9630" s="20"/>
      <c r="D9630" s="20"/>
    </row>
    <row r="9631" spans="3:4">
      <c r="C9631" s="20"/>
      <c r="D9631" s="20"/>
    </row>
    <row r="9632" spans="3:4">
      <c r="C9632" s="20"/>
      <c r="D9632" s="20"/>
    </row>
    <row r="9633" spans="3:4">
      <c r="C9633" s="20"/>
      <c r="D9633" s="20"/>
    </row>
    <row r="9634" spans="3:4">
      <c r="C9634" s="20"/>
      <c r="D9634" s="20"/>
    </row>
    <row r="9635" spans="3:4">
      <c r="C9635" s="20"/>
      <c r="D9635" s="20"/>
    </row>
    <row r="9636" spans="3:4">
      <c r="C9636" s="20"/>
      <c r="D9636" s="20"/>
    </row>
    <row r="9637" spans="3:4">
      <c r="C9637" s="20"/>
      <c r="D9637" s="20"/>
    </row>
    <row r="9638" spans="3:4">
      <c r="C9638" s="20"/>
      <c r="D9638" s="20"/>
    </row>
    <row r="9639" spans="3:4">
      <c r="C9639" s="20"/>
      <c r="D9639" s="20"/>
    </row>
    <row r="9640" spans="3:4">
      <c r="C9640" s="20"/>
      <c r="D9640" s="20"/>
    </row>
    <row r="9641" spans="3:4">
      <c r="C9641" s="20"/>
      <c r="D9641" s="20"/>
    </row>
    <row r="9642" spans="3:4">
      <c r="C9642" s="20"/>
      <c r="D9642" s="20"/>
    </row>
    <row r="9643" spans="3:4">
      <c r="C9643" s="20"/>
      <c r="D9643" s="20"/>
    </row>
    <row r="9644" spans="3:4">
      <c r="C9644" s="20"/>
      <c r="D9644" s="20"/>
    </row>
    <row r="9645" spans="3:4">
      <c r="C9645" s="20"/>
      <c r="D9645" s="20"/>
    </row>
    <row r="9646" spans="3:4">
      <c r="C9646" s="20"/>
      <c r="D9646" s="20"/>
    </row>
    <row r="9647" spans="3:4">
      <c r="C9647" s="20"/>
      <c r="D9647" s="20"/>
    </row>
    <row r="9648" spans="3:4">
      <c r="C9648" s="20"/>
      <c r="D9648" s="20"/>
    </row>
    <row r="9649" spans="3:4">
      <c r="C9649" s="20"/>
      <c r="D9649" s="20"/>
    </row>
    <row r="9650" spans="3:4">
      <c r="C9650" s="20"/>
      <c r="D9650" s="20"/>
    </row>
    <row r="9651" spans="3:4">
      <c r="C9651" s="20"/>
      <c r="D9651" s="20"/>
    </row>
    <row r="9652" spans="3:4">
      <c r="C9652" s="20"/>
      <c r="D9652" s="20"/>
    </row>
    <row r="9653" spans="3:4">
      <c r="C9653" s="20"/>
      <c r="D9653" s="20"/>
    </row>
    <row r="9654" spans="3:4">
      <c r="C9654" s="20"/>
      <c r="D9654" s="20"/>
    </row>
    <row r="9655" spans="3:4">
      <c r="C9655" s="20"/>
      <c r="D9655" s="20"/>
    </row>
    <row r="9656" spans="3:4">
      <c r="C9656" s="20"/>
      <c r="D9656" s="20"/>
    </row>
    <row r="9657" spans="3:4">
      <c r="C9657" s="20"/>
      <c r="D9657" s="20"/>
    </row>
    <row r="9658" spans="3:4">
      <c r="C9658" s="20"/>
      <c r="D9658" s="20"/>
    </row>
    <row r="9659" spans="3:4">
      <c r="C9659" s="20"/>
      <c r="D9659" s="20"/>
    </row>
    <row r="9660" spans="3:4">
      <c r="C9660" s="20"/>
      <c r="D9660" s="20"/>
    </row>
    <row r="9661" spans="3:4">
      <c r="C9661" s="20"/>
      <c r="D9661" s="20"/>
    </row>
    <row r="9662" spans="3:4">
      <c r="C9662" s="20"/>
      <c r="D9662" s="20"/>
    </row>
    <row r="9663" spans="3:4">
      <c r="C9663" s="20"/>
      <c r="D9663" s="20"/>
    </row>
    <row r="9664" spans="3:4">
      <c r="C9664" s="20"/>
      <c r="D9664" s="20"/>
    </row>
    <row r="9665" spans="3:4">
      <c r="C9665" s="20"/>
      <c r="D9665" s="20"/>
    </row>
    <row r="9666" spans="3:4">
      <c r="C9666" s="20"/>
      <c r="D9666" s="20"/>
    </row>
    <row r="9667" spans="3:4">
      <c r="C9667" s="20"/>
      <c r="D9667" s="20"/>
    </row>
    <row r="9668" spans="3:4">
      <c r="C9668" s="20"/>
      <c r="D9668" s="20"/>
    </row>
    <row r="9669" spans="3:4">
      <c r="C9669" s="20"/>
      <c r="D9669" s="20"/>
    </row>
    <row r="9670" spans="3:4">
      <c r="C9670" s="20"/>
      <c r="D9670" s="20"/>
    </row>
    <row r="9671" spans="3:4">
      <c r="C9671" s="20"/>
      <c r="D9671" s="20"/>
    </row>
    <row r="9672" spans="3:4">
      <c r="C9672" s="20"/>
      <c r="D9672" s="20"/>
    </row>
    <row r="9673" spans="3:4">
      <c r="C9673" s="20"/>
      <c r="D9673" s="20"/>
    </row>
    <row r="9674" spans="3:4">
      <c r="C9674" s="20"/>
      <c r="D9674" s="20"/>
    </row>
    <row r="9675" spans="3:4">
      <c r="C9675" s="20"/>
      <c r="D9675" s="20"/>
    </row>
    <row r="9676" spans="3:4">
      <c r="C9676" s="20"/>
      <c r="D9676" s="20"/>
    </row>
    <row r="9677" spans="3:4">
      <c r="C9677" s="20"/>
      <c r="D9677" s="20"/>
    </row>
    <row r="9678" spans="3:4">
      <c r="C9678" s="20"/>
      <c r="D9678" s="20"/>
    </row>
    <row r="9679" spans="3:4">
      <c r="C9679" s="20"/>
      <c r="D9679" s="20"/>
    </row>
    <row r="9680" spans="3:4">
      <c r="C9680" s="20"/>
      <c r="D9680" s="20"/>
    </row>
    <row r="9681" spans="3:4">
      <c r="C9681" s="20"/>
      <c r="D9681" s="20"/>
    </row>
    <row r="9682" spans="3:4">
      <c r="C9682" s="20"/>
      <c r="D9682" s="20"/>
    </row>
    <row r="9683" spans="3:4">
      <c r="C9683" s="20"/>
      <c r="D9683" s="20"/>
    </row>
    <row r="9684" spans="3:4">
      <c r="C9684" s="20"/>
      <c r="D9684" s="20"/>
    </row>
    <row r="9685" spans="3:4">
      <c r="C9685" s="20"/>
      <c r="D9685" s="20"/>
    </row>
    <row r="9686" spans="3:4">
      <c r="C9686" s="20"/>
      <c r="D9686" s="20"/>
    </row>
    <row r="9687" spans="3:4">
      <c r="C9687" s="20"/>
      <c r="D9687" s="20"/>
    </row>
    <row r="9688" spans="3:4">
      <c r="C9688" s="20"/>
      <c r="D9688" s="20"/>
    </row>
    <row r="9689" spans="3:4">
      <c r="C9689" s="20"/>
      <c r="D9689" s="20"/>
    </row>
    <row r="9690" spans="3:4">
      <c r="C9690" s="20"/>
      <c r="D9690" s="20"/>
    </row>
    <row r="9691" spans="3:4">
      <c r="C9691" s="20"/>
      <c r="D9691" s="20"/>
    </row>
    <row r="9692" spans="3:4">
      <c r="C9692" s="20"/>
      <c r="D9692" s="20"/>
    </row>
    <row r="9693" spans="3:4">
      <c r="C9693" s="20"/>
      <c r="D9693" s="20"/>
    </row>
    <row r="9694" spans="3:4">
      <c r="C9694" s="20"/>
      <c r="D9694" s="20"/>
    </row>
    <row r="9695" spans="3:4">
      <c r="C9695" s="20"/>
      <c r="D9695" s="20"/>
    </row>
    <row r="9696" spans="3:4">
      <c r="C9696" s="20"/>
      <c r="D9696" s="20"/>
    </row>
    <row r="9697" spans="3:4">
      <c r="C9697" s="20"/>
      <c r="D9697" s="20"/>
    </row>
    <row r="9698" spans="3:4">
      <c r="C9698" s="20"/>
      <c r="D9698" s="20"/>
    </row>
    <row r="9699" spans="3:4">
      <c r="C9699" s="20"/>
      <c r="D9699" s="20"/>
    </row>
    <row r="9700" spans="3:4">
      <c r="C9700" s="20"/>
      <c r="D9700" s="20"/>
    </row>
    <row r="9701" spans="3:4">
      <c r="C9701" s="20"/>
      <c r="D9701" s="20"/>
    </row>
    <row r="9702" spans="3:4">
      <c r="C9702" s="20"/>
      <c r="D9702" s="20"/>
    </row>
    <row r="9703" spans="3:4">
      <c r="C9703" s="20"/>
      <c r="D9703" s="20"/>
    </row>
    <row r="9704" spans="3:4">
      <c r="C9704" s="20"/>
      <c r="D9704" s="20"/>
    </row>
    <row r="9705" spans="3:4">
      <c r="C9705" s="20"/>
      <c r="D9705" s="20"/>
    </row>
    <row r="9706" spans="3:4">
      <c r="C9706" s="20"/>
      <c r="D9706" s="20"/>
    </row>
    <row r="9707" spans="3:4">
      <c r="C9707" s="20"/>
      <c r="D9707" s="20"/>
    </row>
    <row r="9708" spans="3:4">
      <c r="C9708" s="20"/>
      <c r="D9708" s="20"/>
    </row>
    <row r="9709" spans="3:4">
      <c r="C9709" s="20"/>
      <c r="D9709" s="20"/>
    </row>
    <row r="9710" spans="3:4">
      <c r="C9710" s="20"/>
      <c r="D9710" s="20"/>
    </row>
    <row r="9711" spans="3:4">
      <c r="C9711" s="20"/>
      <c r="D9711" s="20"/>
    </row>
    <row r="9712" spans="3:4">
      <c r="C9712" s="20"/>
      <c r="D9712" s="20"/>
    </row>
    <row r="9713" spans="3:4">
      <c r="C9713" s="20"/>
      <c r="D9713" s="20"/>
    </row>
    <row r="9714" spans="3:4">
      <c r="C9714" s="20"/>
      <c r="D9714" s="20"/>
    </row>
    <row r="9715" spans="3:4">
      <c r="C9715" s="20"/>
      <c r="D9715" s="20"/>
    </row>
    <row r="9716" spans="3:4">
      <c r="C9716" s="20"/>
      <c r="D9716" s="20"/>
    </row>
    <row r="9717" spans="3:4">
      <c r="C9717" s="20"/>
      <c r="D9717" s="20"/>
    </row>
    <row r="9718" spans="3:4">
      <c r="C9718" s="20"/>
      <c r="D9718" s="20"/>
    </row>
    <row r="9719" spans="3:4">
      <c r="C9719" s="20"/>
      <c r="D9719" s="20"/>
    </row>
    <row r="9720" spans="3:4">
      <c r="C9720" s="20"/>
      <c r="D9720" s="20"/>
    </row>
    <row r="9721" spans="3:4">
      <c r="C9721" s="20"/>
      <c r="D9721" s="20"/>
    </row>
    <row r="9722" spans="3:4">
      <c r="C9722" s="20"/>
      <c r="D9722" s="20"/>
    </row>
    <row r="9723" spans="3:4">
      <c r="C9723" s="20"/>
      <c r="D9723" s="20"/>
    </row>
    <row r="9724" spans="3:4">
      <c r="C9724" s="20"/>
      <c r="D9724" s="20"/>
    </row>
    <row r="9725" spans="3:4">
      <c r="C9725" s="20"/>
      <c r="D9725" s="20"/>
    </row>
    <row r="9726" spans="3:4">
      <c r="C9726" s="20"/>
      <c r="D9726" s="20"/>
    </row>
    <row r="9727" spans="3:4">
      <c r="C9727" s="20"/>
      <c r="D9727" s="20"/>
    </row>
    <row r="9728" spans="3:4">
      <c r="C9728" s="20"/>
      <c r="D9728" s="20"/>
    </row>
    <row r="9729" spans="3:4">
      <c r="C9729" s="20"/>
      <c r="D9729" s="20"/>
    </row>
    <row r="9730" spans="3:4">
      <c r="C9730" s="20"/>
      <c r="D9730" s="20"/>
    </row>
    <row r="9731" spans="3:4">
      <c r="C9731" s="20"/>
      <c r="D9731" s="20"/>
    </row>
    <row r="9732" spans="3:4">
      <c r="C9732" s="20"/>
      <c r="D9732" s="20"/>
    </row>
    <row r="9733" spans="3:4">
      <c r="C9733" s="20"/>
      <c r="D9733" s="20"/>
    </row>
    <row r="9734" spans="3:4">
      <c r="C9734" s="20"/>
      <c r="D9734" s="20"/>
    </row>
    <row r="9735" spans="3:4">
      <c r="C9735" s="20"/>
      <c r="D9735" s="20"/>
    </row>
    <row r="9736" spans="3:4">
      <c r="C9736" s="20"/>
      <c r="D9736" s="20"/>
    </row>
    <row r="9737" spans="3:4">
      <c r="C9737" s="20"/>
      <c r="D9737" s="20"/>
    </row>
    <row r="9738" spans="3:4">
      <c r="C9738" s="20"/>
      <c r="D9738" s="20"/>
    </row>
    <row r="9739" spans="3:4">
      <c r="C9739" s="20"/>
      <c r="D9739" s="20"/>
    </row>
    <row r="9740" spans="3:4">
      <c r="C9740" s="20"/>
      <c r="D9740" s="20"/>
    </row>
    <row r="9741" spans="3:4">
      <c r="C9741" s="20"/>
      <c r="D9741" s="20"/>
    </row>
    <row r="9742" spans="3:4">
      <c r="C9742" s="20"/>
      <c r="D9742" s="20"/>
    </row>
    <row r="9743" spans="3:4">
      <c r="C9743" s="20"/>
      <c r="D9743" s="20"/>
    </row>
    <row r="9744" spans="3:4">
      <c r="C9744" s="20"/>
      <c r="D9744" s="20"/>
    </row>
    <row r="9745" spans="3:4">
      <c r="C9745" s="20"/>
      <c r="D9745" s="20"/>
    </row>
    <row r="9746" spans="3:4">
      <c r="C9746" s="20"/>
      <c r="D9746" s="20"/>
    </row>
    <row r="9747" spans="3:4">
      <c r="C9747" s="20"/>
      <c r="D9747" s="20"/>
    </row>
    <row r="9748" spans="3:4">
      <c r="C9748" s="20"/>
      <c r="D9748" s="20"/>
    </row>
    <row r="9749" spans="3:4">
      <c r="C9749" s="20"/>
      <c r="D9749" s="20"/>
    </row>
    <row r="9750" spans="3:4">
      <c r="C9750" s="20"/>
      <c r="D9750" s="20"/>
    </row>
    <row r="9751" spans="3:4">
      <c r="C9751" s="20"/>
      <c r="D9751" s="20"/>
    </row>
    <row r="9752" spans="3:4">
      <c r="C9752" s="20"/>
      <c r="D9752" s="20"/>
    </row>
    <row r="9753" spans="3:4">
      <c r="C9753" s="20"/>
      <c r="D9753" s="20"/>
    </row>
    <row r="9754" spans="3:4">
      <c r="C9754" s="20"/>
      <c r="D9754" s="20"/>
    </row>
    <row r="9755" spans="3:4">
      <c r="C9755" s="20"/>
      <c r="D9755" s="20"/>
    </row>
    <row r="9756" spans="3:4">
      <c r="C9756" s="20"/>
      <c r="D9756" s="20"/>
    </row>
    <row r="9757" spans="3:4">
      <c r="C9757" s="20"/>
      <c r="D9757" s="20"/>
    </row>
    <row r="9758" spans="3:4">
      <c r="C9758" s="20"/>
      <c r="D9758" s="20"/>
    </row>
    <row r="9759" spans="3:4">
      <c r="C9759" s="20"/>
      <c r="D9759" s="20"/>
    </row>
    <row r="9760" spans="3:4">
      <c r="C9760" s="20"/>
      <c r="D9760" s="20"/>
    </row>
    <row r="9761" spans="3:4">
      <c r="C9761" s="20"/>
      <c r="D9761" s="20"/>
    </row>
    <row r="9762" spans="3:4">
      <c r="C9762" s="20"/>
      <c r="D9762" s="20"/>
    </row>
    <row r="9763" spans="3:4">
      <c r="C9763" s="20"/>
      <c r="D9763" s="20"/>
    </row>
    <row r="9764" spans="3:4">
      <c r="C9764" s="20"/>
      <c r="D9764" s="20"/>
    </row>
    <row r="9765" spans="3:4">
      <c r="C9765" s="20"/>
      <c r="D9765" s="20"/>
    </row>
    <row r="9766" spans="3:4">
      <c r="C9766" s="20"/>
      <c r="D9766" s="20"/>
    </row>
    <row r="9767" spans="3:4">
      <c r="C9767" s="20"/>
      <c r="D9767" s="20"/>
    </row>
    <row r="9768" spans="3:4">
      <c r="C9768" s="20"/>
      <c r="D9768" s="20"/>
    </row>
    <row r="9769" spans="3:4">
      <c r="C9769" s="20"/>
      <c r="D9769" s="20"/>
    </row>
    <row r="9770" spans="3:4">
      <c r="C9770" s="20"/>
      <c r="D9770" s="20"/>
    </row>
    <row r="9771" spans="3:4">
      <c r="C9771" s="20"/>
      <c r="D9771" s="20"/>
    </row>
    <row r="9772" spans="3:4">
      <c r="C9772" s="20"/>
      <c r="D9772" s="20"/>
    </row>
    <row r="9773" spans="3:4">
      <c r="C9773" s="20"/>
      <c r="D9773" s="20"/>
    </row>
    <row r="9774" spans="3:4">
      <c r="C9774" s="20"/>
      <c r="D9774" s="20"/>
    </row>
    <row r="9775" spans="3:4">
      <c r="C9775" s="20"/>
      <c r="D9775" s="20"/>
    </row>
    <row r="9776" spans="3:4">
      <c r="C9776" s="20"/>
      <c r="D9776" s="20"/>
    </row>
    <row r="9777" spans="3:4">
      <c r="C9777" s="20"/>
      <c r="D9777" s="20"/>
    </row>
    <row r="9778" spans="3:4">
      <c r="C9778" s="20"/>
      <c r="D9778" s="20"/>
    </row>
    <row r="9779" spans="3:4">
      <c r="C9779" s="20"/>
      <c r="D9779" s="20"/>
    </row>
    <row r="9780" spans="3:4">
      <c r="C9780" s="20"/>
      <c r="D9780" s="20"/>
    </row>
    <row r="9781" spans="3:4">
      <c r="C9781" s="20"/>
      <c r="D9781" s="20"/>
    </row>
    <row r="9782" spans="3:4">
      <c r="C9782" s="20"/>
      <c r="D9782" s="20"/>
    </row>
    <row r="9783" spans="3:4">
      <c r="C9783" s="20"/>
      <c r="D9783" s="20"/>
    </row>
    <row r="9784" spans="3:4">
      <c r="C9784" s="20"/>
      <c r="D9784" s="20"/>
    </row>
    <row r="9785" spans="3:4">
      <c r="C9785" s="20"/>
      <c r="D9785" s="20"/>
    </row>
    <row r="9786" spans="3:4">
      <c r="C9786" s="20"/>
      <c r="D9786" s="20"/>
    </row>
    <row r="9787" spans="3:4">
      <c r="C9787" s="20"/>
      <c r="D9787" s="20"/>
    </row>
    <row r="9788" spans="3:4">
      <c r="C9788" s="20"/>
      <c r="D9788" s="20"/>
    </row>
    <row r="9789" spans="3:4">
      <c r="C9789" s="20"/>
      <c r="D9789" s="20"/>
    </row>
    <row r="9790" spans="3:4">
      <c r="C9790" s="20"/>
      <c r="D9790" s="20"/>
    </row>
    <row r="9791" spans="3:4">
      <c r="C9791" s="20"/>
      <c r="D9791" s="20"/>
    </row>
    <row r="9792" spans="3:4">
      <c r="C9792" s="20"/>
      <c r="D9792" s="20"/>
    </row>
    <row r="9793" spans="3:4">
      <c r="C9793" s="20"/>
      <c r="D9793" s="20"/>
    </row>
    <row r="9794" spans="3:4">
      <c r="C9794" s="20"/>
      <c r="D9794" s="20"/>
    </row>
    <row r="9795" spans="3:4">
      <c r="C9795" s="20"/>
      <c r="D9795" s="20"/>
    </row>
    <row r="9796" spans="3:4">
      <c r="C9796" s="20"/>
      <c r="D9796" s="20"/>
    </row>
    <row r="9797" spans="3:4">
      <c r="C9797" s="20"/>
      <c r="D9797" s="20"/>
    </row>
    <row r="9798" spans="3:4">
      <c r="C9798" s="20"/>
      <c r="D9798" s="20"/>
    </row>
    <row r="9799" spans="3:4">
      <c r="C9799" s="20"/>
      <c r="D9799" s="20"/>
    </row>
    <row r="9800" spans="3:4">
      <c r="C9800" s="20"/>
      <c r="D9800" s="20"/>
    </row>
    <row r="9801" spans="3:4">
      <c r="C9801" s="20"/>
      <c r="D9801" s="20"/>
    </row>
    <row r="9802" spans="3:4">
      <c r="C9802" s="20"/>
      <c r="D9802" s="20"/>
    </row>
    <row r="9803" spans="3:4">
      <c r="C9803" s="20"/>
      <c r="D9803" s="20"/>
    </row>
    <row r="9804" spans="3:4">
      <c r="C9804" s="20"/>
      <c r="D9804" s="20"/>
    </row>
    <row r="9805" spans="3:4">
      <c r="C9805" s="20"/>
      <c r="D9805" s="20"/>
    </row>
    <row r="9806" spans="3:4">
      <c r="C9806" s="20"/>
      <c r="D9806" s="20"/>
    </row>
    <row r="9807" spans="3:4">
      <c r="C9807" s="20"/>
      <c r="D9807" s="20"/>
    </row>
    <row r="9808" spans="3:4">
      <c r="C9808" s="20"/>
      <c r="D9808" s="20"/>
    </row>
    <row r="9809" spans="3:4">
      <c r="C9809" s="20"/>
      <c r="D9809" s="20"/>
    </row>
    <row r="9810" spans="3:4">
      <c r="C9810" s="20"/>
      <c r="D9810" s="20"/>
    </row>
    <row r="9811" spans="3:4">
      <c r="C9811" s="20"/>
      <c r="D9811" s="20"/>
    </row>
    <row r="9812" spans="3:4">
      <c r="C9812" s="20"/>
      <c r="D9812" s="20"/>
    </row>
    <row r="9813" spans="3:4">
      <c r="C9813" s="20"/>
      <c r="D9813" s="20"/>
    </row>
    <row r="9814" spans="3:4">
      <c r="C9814" s="20"/>
      <c r="D9814" s="20"/>
    </row>
    <row r="9815" spans="3:4">
      <c r="C9815" s="20"/>
      <c r="D9815" s="20"/>
    </row>
    <row r="9816" spans="3:4">
      <c r="C9816" s="20"/>
      <c r="D9816" s="20"/>
    </row>
    <row r="9817" spans="3:4">
      <c r="C9817" s="20"/>
      <c r="D9817" s="20"/>
    </row>
    <row r="9818" spans="3:4">
      <c r="C9818" s="20"/>
      <c r="D9818" s="20"/>
    </row>
    <row r="9819" spans="3:4">
      <c r="C9819" s="20"/>
      <c r="D9819" s="20"/>
    </row>
    <row r="9820" spans="3:4">
      <c r="C9820" s="20"/>
      <c r="D9820" s="20"/>
    </row>
    <row r="9821" spans="3:4">
      <c r="C9821" s="20"/>
      <c r="D9821" s="20"/>
    </row>
    <row r="9822" spans="3:4">
      <c r="C9822" s="20"/>
      <c r="D9822" s="20"/>
    </row>
    <row r="9823" spans="3:4">
      <c r="C9823" s="20"/>
      <c r="D9823" s="20"/>
    </row>
    <row r="9824" spans="3:4">
      <c r="C9824" s="20"/>
      <c r="D9824" s="20"/>
    </row>
    <row r="9825" spans="3:4">
      <c r="C9825" s="20"/>
      <c r="D9825" s="20"/>
    </row>
    <row r="9826" spans="3:4">
      <c r="C9826" s="20"/>
      <c r="D9826" s="20"/>
    </row>
    <row r="9827" spans="3:4">
      <c r="C9827" s="20"/>
      <c r="D9827" s="20"/>
    </row>
    <row r="9828" spans="3:4">
      <c r="C9828" s="20"/>
      <c r="D9828" s="20"/>
    </row>
    <row r="9829" spans="3:4">
      <c r="C9829" s="20"/>
      <c r="D9829" s="20"/>
    </row>
    <row r="9830" spans="3:4">
      <c r="C9830" s="20"/>
      <c r="D9830" s="20"/>
    </row>
    <row r="9831" spans="3:4">
      <c r="C9831" s="20"/>
      <c r="D9831" s="20"/>
    </row>
    <row r="9832" spans="3:4">
      <c r="C9832" s="20"/>
      <c r="D9832" s="20"/>
    </row>
    <row r="9833" spans="3:4">
      <c r="C9833" s="20"/>
      <c r="D9833" s="20"/>
    </row>
    <row r="9834" spans="3:4">
      <c r="C9834" s="20"/>
      <c r="D9834" s="20"/>
    </row>
    <row r="9835" spans="3:4">
      <c r="C9835" s="20"/>
      <c r="D9835" s="20"/>
    </row>
    <row r="9836" spans="3:4">
      <c r="C9836" s="20"/>
      <c r="D9836" s="20"/>
    </row>
    <row r="9837" spans="3:4">
      <c r="C9837" s="20"/>
      <c r="D9837" s="20"/>
    </row>
    <row r="9838" spans="3:4">
      <c r="C9838" s="20"/>
      <c r="D9838" s="20"/>
    </row>
    <row r="9839" spans="3:4">
      <c r="C9839" s="20"/>
      <c r="D9839" s="20"/>
    </row>
    <row r="9840" spans="3:4">
      <c r="C9840" s="20"/>
      <c r="D9840" s="20"/>
    </row>
    <row r="9841" spans="3:4">
      <c r="C9841" s="20"/>
      <c r="D9841" s="20"/>
    </row>
    <row r="9842" spans="3:4">
      <c r="C9842" s="20"/>
      <c r="D9842" s="20"/>
    </row>
    <row r="9843" spans="3:4">
      <c r="C9843" s="20"/>
      <c r="D9843" s="20"/>
    </row>
    <row r="9844" spans="3:4">
      <c r="C9844" s="20"/>
      <c r="D9844" s="20"/>
    </row>
    <row r="9845" spans="3:4">
      <c r="C9845" s="20"/>
      <c r="D9845" s="20"/>
    </row>
    <row r="9846" spans="3:4">
      <c r="C9846" s="20"/>
      <c r="D9846" s="20"/>
    </row>
    <row r="9847" spans="3:4">
      <c r="C9847" s="20"/>
      <c r="D9847" s="20"/>
    </row>
    <row r="9848" spans="3:4">
      <c r="C9848" s="20"/>
      <c r="D9848" s="20"/>
    </row>
    <row r="9849" spans="3:4">
      <c r="C9849" s="20"/>
      <c r="D9849" s="20"/>
    </row>
    <row r="9850" spans="3:4">
      <c r="C9850" s="20"/>
      <c r="D9850" s="20"/>
    </row>
    <row r="9851" spans="3:4">
      <c r="C9851" s="20"/>
      <c r="D9851" s="20"/>
    </row>
    <row r="9852" spans="3:4">
      <c r="C9852" s="20"/>
      <c r="D9852" s="20"/>
    </row>
    <row r="9853" spans="3:4">
      <c r="C9853" s="20"/>
      <c r="D9853" s="20"/>
    </row>
    <row r="9854" spans="3:4">
      <c r="C9854" s="20"/>
      <c r="D9854" s="20"/>
    </row>
    <row r="9855" spans="3:4">
      <c r="C9855" s="20"/>
      <c r="D9855" s="20"/>
    </row>
    <row r="9856" spans="3:4">
      <c r="C9856" s="20"/>
      <c r="D9856" s="20"/>
    </row>
    <row r="9857" spans="3:4">
      <c r="C9857" s="20"/>
      <c r="D9857" s="20"/>
    </row>
    <row r="9858" spans="3:4">
      <c r="C9858" s="20"/>
      <c r="D9858" s="20"/>
    </row>
    <row r="9859" spans="3:4">
      <c r="C9859" s="20"/>
      <c r="D9859" s="20"/>
    </row>
    <row r="9860" spans="3:4">
      <c r="C9860" s="20"/>
      <c r="D9860" s="20"/>
    </row>
    <row r="9861" spans="3:4">
      <c r="C9861" s="20"/>
      <c r="D9861" s="20"/>
    </row>
    <row r="9862" spans="3:4">
      <c r="C9862" s="20"/>
      <c r="D9862" s="20"/>
    </row>
    <row r="9863" spans="3:4">
      <c r="C9863" s="20"/>
      <c r="D9863" s="20"/>
    </row>
    <row r="9864" spans="3:4">
      <c r="C9864" s="20"/>
      <c r="D9864" s="20"/>
    </row>
    <row r="9865" spans="3:4">
      <c r="C9865" s="20"/>
      <c r="D9865" s="20"/>
    </row>
    <row r="9866" spans="3:4">
      <c r="C9866" s="20"/>
      <c r="D9866" s="20"/>
    </row>
    <row r="9867" spans="3:4">
      <c r="C9867" s="20"/>
      <c r="D9867" s="20"/>
    </row>
    <row r="9868" spans="3:4">
      <c r="C9868" s="20"/>
      <c r="D9868" s="20"/>
    </row>
    <row r="9869" spans="3:4">
      <c r="C9869" s="20"/>
      <c r="D9869" s="20"/>
    </row>
    <row r="9870" spans="3:4">
      <c r="C9870" s="20"/>
      <c r="D9870" s="20"/>
    </row>
    <row r="9871" spans="3:4">
      <c r="C9871" s="20"/>
      <c r="D9871" s="20"/>
    </row>
    <row r="9872" spans="3:4">
      <c r="C9872" s="20"/>
      <c r="D9872" s="20"/>
    </row>
    <row r="9873" spans="3:4">
      <c r="C9873" s="20"/>
      <c r="D9873" s="20"/>
    </row>
    <row r="9874" spans="3:4">
      <c r="C9874" s="20"/>
      <c r="D9874" s="20"/>
    </row>
    <row r="9875" spans="3:4">
      <c r="C9875" s="20"/>
      <c r="D9875" s="20"/>
    </row>
    <row r="9876" spans="3:4">
      <c r="C9876" s="20"/>
      <c r="D9876" s="20"/>
    </row>
    <row r="9877" spans="3:4">
      <c r="C9877" s="20"/>
      <c r="D9877" s="20"/>
    </row>
    <row r="9878" spans="3:4">
      <c r="C9878" s="20"/>
      <c r="D9878" s="20"/>
    </row>
    <row r="9879" spans="3:4">
      <c r="C9879" s="20"/>
      <c r="D9879" s="20"/>
    </row>
    <row r="9880" spans="3:4">
      <c r="C9880" s="20"/>
      <c r="D9880" s="20"/>
    </row>
    <row r="9881" spans="3:4">
      <c r="C9881" s="20"/>
      <c r="D9881" s="20"/>
    </row>
    <row r="9882" spans="3:4">
      <c r="C9882" s="20"/>
      <c r="D9882" s="20"/>
    </row>
    <row r="9883" spans="3:4">
      <c r="C9883" s="20"/>
      <c r="D9883" s="20"/>
    </row>
    <row r="9884" spans="3:4">
      <c r="C9884" s="20"/>
      <c r="D9884" s="20"/>
    </row>
    <row r="9885" spans="3:4">
      <c r="C9885" s="20"/>
      <c r="D9885" s="20"/>
    </row>
    <row r="9886" spans="3:4">
      <c r="C9886" s="20"/>
      <c r="D9886" s="20"/>
    </row>
    <row r="9887" spans="3:4">
      <c r="C9887" s="20"/>
      <c r="D9887" s="20"/>
    </row>
    <row r="9888" spans="3:4">
      <c r="C9888" s="20"/>
      <c r="D9888" s="20"/>
    </row>
    <row r="9889" spans="3:4">
      <c r="C9889" s="20"/>
      <c r="D9889" s="20"/>
    </row>
    <row r="9890" spans="3:4">
      <c r="C9890" s="20"/>
      <c r="D9890" s="20"/>
    </row>
    <row r="9891" spans="3:4">
      <c r="C9891" s="20"/>
      <c r="D9891" s="20"/>
    </row>
    <row r="9892" spans="3:4">
      <c r="C9892" s="20"/>
      <c r="D9892" s="20"/>
    </row>
    <row r="9893" spans="3:4">
      <c r="C9893" s="20"/>
      <c r="D9893" s="20"/>
    </row>
    <row r="9894" spans="3:4">
      <c r="C9894" s="20"/>
      <c r="D9894" s="20"/>
    </row>
    <row r="9895" spans="3:4">
      <c r="C9895" s="20"/>
      <c r="D9895" s="20"/>
    </row>
    <row r="9896" spans="3:4">
      <c r="C9896" s="20"/>
      <c r="D9896" s="20"/>
    </row>
    <row r="9897" spans="3:4">
      <c r="C9897" s="20"/>
      <c r="D9897" s="20"/>
    </row>
    <row r="9898" spans="3:4">
      <c r="C9898" s="20"/>
      <c r="D9898" s="20"/>
    </row>
    <row r="9899" spans="3:4">
      <c r="C9899" s="20"/>
      <c r="D9899" s="20"/>
    </row>
    <row r="9900" spans="3:4">
      <c r="C9900" s="20"/>
      <c r="D9900" s="20"/>
    </row>
    <row r="9901" spans="3:4">
      <c r="C9901" s="20"/>
      <c r="D9901" s="20"/>
    </row>
    <row r="9902" spans="3:4">
      <c r="C9902" s="20"/>
      <c r="D9902" s="20"/>
    </row>
    <row r="9903" spans="3:4">
      <c r="C9903" s="20"/>
      <c r="D9903" s="20"/>
    </row>
    <row r="9904" spans="3:4">
      <c r="C9904" s="20"/>
      <c r="D9904" s="20"/>
    </row>
    <row r="9905" spans="3:4">
      <c r="C9905" s="20"/>
      <c r="D9905" s="20"/>
    </row>
    <row r="9906" spans="3:4">
      <c r="C9906" s="20"/>
      <c r="D9906" s="20"/>
    </row>
    <row r="9907" spans="3:4">
      <c r="C9907" s="20"/>
      <c r="D9907" s="20"/>
    </row>
    <row r="9908" spans="3:4">
      <c r="C9908" s="20"/>
      <c r="D9908" s="20"/>
    </row>
    <row r="9909" spans="3:4">
      <c r="C9909" s="20"/>
      <c r="D9909" s="20"/>
    </row>
    <row r="9910" spans="3:4">
      <c r="C9910" s="20"/>
      <c r="D9910" s="20"/>
    </row>
    <row r="9911" spans="3:4">
      <c r="C9911" s="20"/>
      <c r="D9911" s="20"/>
    </row>
    <row r="9912" spans="3:4">
      <c r="C9912" s="20"/>
      <c r="D9912" s="20"/>
    </row>
    <row r="9913" spans="3:4">
      <c r="C9913" s="20"/>
      <c r="D9913" s="20"/>
    </row>
    <row r="9914" spans="3:4">
      <c r="C9914" s="20"/>
      <c r="D9914" s="20"/>
    </row>
    <row r="9915" spans="3:4">
      <c r="C9915" s="20"/>
      <c r="D9915" s="20"/>
    </row>
    <row r="9916" spans="3:4">
      <c r="C9916" s="20"/>
      <c r="D9916" s="20"/>
    </row>
    <row r="9917" spans="3:4">
      <c r="C9917" s="20"/>
      <c r="D9917" s="20"/>
    </row>
    <row r="9918" spans="3:4">
      <c r="C9918" s="20"/>
      <c r="D9918" s="20"/>
    </row>
    <row r="9919" spans="3:4">
      <c r="C9919" s="20"/>
      <c r="D9919" s="20"/>
    </row>
    <row r="9920" spans="3:4">
      <c r="C9920" s="20"/>
      <c r="D9920" s="20"/>
    </row>
    <row r="9921" spans="3:4">
      <c r="C9921" s="20"/>
      <c r="D9921" s="20"/>
    </row>
    <row r="9922" spans="3:4">
      <c r="C9922" s="20"/>
      <c r="D9922" s="20"/>
    </row>
    <row r="9923" spans="3:4">
      <c r="C9923" s="20"/>
      <c r="D9923" s="20"/>
    </row>
    <row r="9924" spans="3:4">
      <c r="C9924" s="20"/>
      <c r="D9924" s="20"/>
    </row>
    <row r="9925" spans="3:4">
      <c r="C9925" s="20"/>
      <c r="D9925" s="20"/>
    </row>
    <row r="9926" spans="3:4">
      <c r="C9926" s="20"/>
      <c r="D9926" s="20"/>
    </row>
    <row r="9927" spans="3:4">
      <c r="C9927" s="20"/>
      <c r="D9927" s="20"/>
    </row>
    <row r="9928" spans="3:4">
      <c r="C9928" s="20"/>
      <c r="D9928" s="20"/>
    </row>
    <row r="9929" spans="3:4">
      <c r="C9929" s="20"/>
      <c r="D9929" s="20"/>
    </row>
    <row r="9930" spans="3:4">
      <c r="C9930" s="20"/>
      <c r="D9930" s="20"/>
    </row>
    <row r="9931" spans="3:4">
      <c r="C9931" s="20"/>
      <c r="D9931" s="20"/>
    </row>
    <row r="9932" spans="3:4">
      <c r="C9932" s="20"/>
      <c r="D9932" s="20"/>
    </row>
    <row r="9933" spans="3:4">
      <c r="C9933" s="20"/>
      <c r="D9933" s="20"/>
    </row>
    <row r="9934" spans="3:4">
      <c r="C9934" s="20"/>
      <c r="D9934" s="20"/>
    </row>
    <row r="9935" spans="3:4">
      <c r="C9935" s="20"/>
      <c r="D9935" s="20"/>
    </row>
    <row r="9936" spans="3:4">
      <c r="C9936" s="20"/>
      <c r="D9936" s="20"/>
    </row>
    <row r="9937" spans="3:4">
      <c r="C9937" s="20"/>
      <c r="D9937" s="20"/>
    </row>
    <row r="9938" spans="3:4">
      <c r="C9938" s="20"/>
      <c r="D9938" s="20"/>
    </row>
    <row r="9939" spans="3:4">
      <c r="C9939" s="20"/>
      <c r="D9939" s="20"/>
    </row>
    <row r="9940" spans="3:4">
      <c r="C9940" s="20"/>
      <c r="D9940" s="20"/>
    </row>
    <row r="9941" spans="3:4">
      <c r="C9941" s="20"/>
      <c r="D9941" s="20"/>
    </row>
    <row r="9942" spans="3:4">
      <c r="C9942" s="20"/>
      <c r="D9942" s="20"/>
    </row>
    <row r="9943" spans="3:4">
      <c r="C9943" s="20"/>
      <c r="D9943" s="20"/>
    </row>
    <row r="9944" spans="3:4">
      <c r="C9944" s="20"/>
      <c r="D9944" s="20"/>
    </row>
    <row r="9945" spans="3:4">
      <c r="C9945" s="20"/>
      <c r="D9945" s="20"/>
    </row>
    <row r="9946" spans="3:4">
      <c r="C9946" s="20"/>
      <c r="D9946" s="20"/>
    </row>
    <row r="9947" spans="3:4">
      <c r="C9947" s="20"/>
      <c r="D9947" s="20"/>
    </row>
    <row r="9948" spans="3:4">
      <c r="C9948" s="20"/>
      <c r="D9948" s="20"/>
    </row>
    <row r="9949" spans="3:4">
      <c r="C9949" s="20"/>
      <c r="D9949" s="20"/>
    </row>
    <row r="9950" spans="3:4">
      <c r="C9950" s="20"/>
      <c r="D9950" s="20"/>
    </row>
    <row r="9951" spans="3:4">
      <c r="C9951" s="20"/>
      <c r="D9951" s="20"/>
    </row>
    <row r="9952" spans="3:4">
      <c r="C9952" s="20"/>
      <c r="D9952" s="20"/>
    </row>
    <row r="9953" spans="3:4">
      <c r="C9953" s="20"/>
      <c r="D9953" s="20"/>
    </row>
    <row r="9954" spans="3:4">
      <c r="C9954" s="20"/>
      <c r="D9954" s="20"/>
    </row>
    <row r="9955" spans="3:4">
      <c r="C9955" s="20"/>
      <c r="D9955" s="20"/>
    </row>
    <row r="9956" spans="3:4">
      <c r="C9956" s="20"/>
      <c r="D9956" s="20"/>
    </row>
    <row r="9957" spans="3:4">
      <c r="C9957" s="20"/>
      <c r="D9957" s="20"/>
    </row>
    <row r="9958" spans="3:4">
      <c r="C9958" s="20"/>
      <c r="D9958" s="20"/>
    </row>
    <row r="9959" spans="3:4">
      <c r="C9959" s="20"/>
      <c r="D9959" s="20"/>
    </row>
    <row r="9960" spans="3:4">
      <c r="C9960" s="20"/>
      <c r="D9960" s="20"/>
    </row>
    <row r="9961" spans="3:4">
      <c r="C9961" s="20"/>
      <c r="D9961" s="20"/>
    </row>
    <row r="9962" spans="3:4">
      <c r="C9962" s="20"/>
      <c r="D9962" s="20"/>
    </row>
    <row r="9963" spans="3:4">
      <c r="C9963" s="20"/>
      <c r="D9963" s="20"/>
    </row>
    <row r="9964" spans="3:4">
      <c r="C9964" s="20"/>
      <c r="D9964" s="20"/>
    </row>
    <row r="9965" spans="3:4">
      <c r="C9965" s="20"/>
      <c r="D9965" s="20"/>
    </row>
    <row r="9966" spans="3:4">
      <c r="C9966" s="20"/>
      <c r="D9966" s="20"/>
    </row>
    <row r="9967" spans="3:4">
      <c r="C9967" s="20"/>
      <c r="D9967" s="20"/>
    </row>
    <row r="9968" spans="3:4">
      <c r="C9968" s="20"/>
      <c r="D9968" s="20"/>
    </row>
    <row r="9969" spans="3:4">
      <c r="C9969" s="20"/>
      <c r="D9969" s="20"/>
    </row>
    <row r="9970" spans="3:4">
      <c r="C9970" s="20"/>
      <c r="D9970" s="20"/>
    </row>
    <row r="9971" spans="3:4">
      <c r="C9971" s="20"/>
      <c r="D9971" s="20"/>
    </row>
    <row r="9972" spans="3:4">
      <c r="C9972" s="20"/>
      <c r="D9972" s="20"/>
    </row>
    <row r="9973" spans="3:4">
      <c r="C9973" s="20"/>
      <c r="D9973" s="20"/>
    </row>
    <row r="9974" spans="3:4">
      <c r="C9974" s="20"/>
      <c r="D9974" s="20"/>
    </row>
    <row r="9975" spans="3:4">
      <c r="C9975" s="20"/>
      <c r="D9975" s="20"/>
    </row>
    <row r="9976" spans="3:4">
      <c r="C9976" s="20"/>
      <c r="D9976" s="20"/>
    </row>
    <row r="9977" spans="3:4">
      <c r="C9977" s="20"/>
      <c r="D9977" s="20"/>
    </row>
    <row r="9978" spans="3:4">
      <c r="C9978" s="20"/>
      <c r="D9978" s="20"/>
    </row>
    <row r="9979" spans="3:4">
      <c r="C9979" s="20"/>
      <c r="D9979" s="20"/>
    </row>
    <row r="9980" spans="3:4">
      <c r="C9980" s="20"/>
      <c r="D9980" s="20"/>
    </row>
    <row r="9981" spans="3:4">
      <c r="C9981" s="20"/>
      <c r="D9981" s="20"/>
    </row>
    <row r="9982" spans="3:4">
      <c r="C9982" s="20"/>
      <c r="D9982" s="20"/>
    </row>
    <row r="9983" spans="3:4">
      <c r="C9983" s="20"/>
      <c r="D9983" s="20"/>
    </row>
    <row r="9984" spans="3:4">
      <c r="C9984" s="20"/>
      <c r="D9984" s="20"/>
    </row>
    <row r="9985" spans="3:4">
      <c r="C9985" s="20"/>
      <c r="D9985" s="20"/>
    </row>
    <row r="9986" spans="3:4">
      <c r="C9986" s="20"/>
      <c r="D9986" s="20"/>
    </row>
    <row r="9987" spans="3:4">
      <c r="C9987" s="20"/>
      <c r="D9987" s="20"/>
    </row>
    <row r="9988" spans="3:4">
      <c r="C9988" s="20"/>
      <c r="D9988" s="20"/>
    </row>
    <row r="9989" spans="3:4">
      <c r="C9989" s="20"/>
      <c r="D9989" s="20"/>
    </row>
    <row r="9990" spans="3:4">
      <c r="C9990" s="20"/>
      <c r="D9990" s="20"/>
    </row>
    <row r="9991" spans="3:4">
      <c r="C9991" s="20"/>
      <c r="D9991" s="20"/>
    </row>
    <row r="9992" spans="3:4">
      <c r="C9992" s="20"/>
      <c r="D9992" s="20"/>
    </row>
    <row r="9993" spans="3:4">
      <c r="C9993" s="20"/>
      <c r="D9993" s="20"/>
    </row>
    <row r="9994" spans="3:4">
      <c r="C9994" s="20"/>
      <c r="D9994" s="20"/>
    </row>
    <row r="9995" spans="3:4">
      <c r="C9995" s="20"/>
      <c r="D9995" s="20"/>
    </row>
    <row r="9996" spans="3:4">
      <c r="C9996" s="20"/>
      <c r="D9996" s="20"/>
    </row>
    <row r="9997" spans="3:4">
      <c r="C9997" s="20"/>
      <c r="D9997" s="20"/>
    </row>
    <row r="9998" spans="3:4">
      <c r="C9998" s="20"/>
      <c r="D9998" s="20"/>
    </row>
    <row r="9999" spans="3:4">
      <c r="C9999" s="20"/>
      <c r="D9999" s="20"/>
    </row>
    <row r="10000" spans="3:4">
      <c r="C10000" s="20"/>
      <c r="D10000" s="20"/>
    </row>
    <row r="10001" spans="3:4">
      <c r="C10001" s="20"/>
      <c r="D10001" s="20"/>
    </row>
    <row r="10002" spans="3:4">
      <c r="C10002" s="20"/>
      <c r="D10002" s="20"/>
    </row>
    <row r="10003" spans="3:4">
      <c r="C10003" s="20"/>
      <c r="D10003" s="20"/>
    </row>
    <row r="10004" spans="3:4">
      <c r="C10004" s="20"/>
      <c r="D10004" s="20"/>
    </row>
    <row r="10005" spans="3:4">
      <c r="C10005" s="20"/>
      <c r="D10005" s="20"/>
    </row>
    <row r="10006" spans="3:4">
      <c r="C10006" s="20"/>
      <c r="D10006" s="20"/>
    </row>
    <row r="10007" spans="3:4">
      <c r="C10007" s="20"/>
      <c r="D10007" s="20"/>
    </row>
    <row r="10008" spans="3:4">
      <c r="C10008" s="20"/>
      <c r="D10008" s="20"/>
    </row>
    <row r="10009" spans="3:4">
      <c r="C10009" s="20"/>
      <c r="D10009" s="20"/>
    </row>
    <row r="10010" spans="3:4">
      <c r="C10010" s="20"/>
      <c r="D10010" s="20"/>
    </row>
    <row r="10011" spans="3:4">
      <c r="C10011" s="20"/>
      <c r="D10011" s="20"/>
    </row>
    <row r="10012" spans="3:4">
      <c r="C10012" s="20"/>
      <c r="D10012" s="20"/>
    </row>
    <row r="10013" spans="3:4">
      <c r="C10013" s="20"/>
      <c r="D10013" s="20"/>
    </row>
    <row r="10014" spans="3:4">
      <c r="C10014" s="20"/>
      <c r="D10014" s="20"/>
    </row>
    <row r="10015" spans="3:4">
      <c r="C10015" s="20"/>
      <c r="D10015" s="20"/>
    </row>
    <row r="10016" spans="3:4">
      <c r="C10016" s="20"/>
      <c r="D10016" s="20"/>
    </row>
    <row r="10017" spans="3:4">
      <c r="C10017" s="20"/>
      <c r="D10017" s="20"/>
    </row>
    <row r="10018" spans="3:4">
      <c r="C10018" s="20"/>
      <c r="D10018" s="20"/>
    </row>
    <row r="10019" spans="3:4">
      <c r="C10019" s="20"/>
      <c r="D10019" s="20"/>
    </row>
    <row r="10020" spans="3:4">
      <c r="C10020" s="20"/>
      <c r="D10020" s="20"/>
    </row>
    <row r="10021" spans="3:4">
      <c r="C10021" s="20"/>
      <c r="D10021" s="20"/>
    </row>
    <row r="10022" spans="3:4">
      <c r="C10022" s="20"/>
      <c r="D10022" s="20"/>
    </row>
    <row r="10023" spans="3:4">
      <c r="C10023" s="20"/>
      <c r="D10023" s="20"/>
    </row>
    <row r="10024" spans="3:4">
      <c r="C10024" s="20"/>
      <c r="D10024" s="20"/>
    </row>
    <row r="10025" spans="3:4">
      <c r="C10025" s="20"/>
      <c r="D10025" s="20"/>
    </row>
    <row r="10026" spans="3:4">
      <c r="C10026" s="20"/>
      <c r="D10026" s="20"/>
    </row>
    <row r="10027" spans="3:4">
      <c r="C10027" s="20"/>
      <c r="D10027" s="20"/>
    </row>
    <row r="10028" spans="3:4">
      <c r="C10028" s="20"/>
      <c r="D10028" s="20"/>
    </row>
    <row r="10029" spans="3:4">
      <c r="C10029" s="20"/>
      <c r="D10029" s="20"/>
    </row>
    <row r="10030" spans="3:4">
      <c r="C10030" s="20"/>
      <c r="D10030" s="20"/>
    </row>
    <row r="10031" spans="3:4">
      <c r="C10031" s="20"/>
      <c r="D10031" s="20"/>
    </row>
    <row r="10032" spans="3:4">
      <c r="C10032" s="20"/>
      <c r="D10032" s="20"/>
    </row>
    <row r="10033" spans="3:4">
      <c r="C10033" s="20"/>
      <c r="D10033" s="20"/>
    </row>
    <row r="10034" spans="3:4">
      <c r="C10034" s="20"/>
      <c r="D10034" s="20"/>
    </row>
    <row r="10035" spans="3:4">
      <c r="C10035" s="20"/>
      <c r="D10035" s="20"/>
    </row>
    <row r="10036" spans="3:4">
      <c r="C10036" s="20"/>
      <c r="D10036" s="20"/>
    </row>
    <row r="10037" spans="3:4">
      <c r="C10037" s="20"/>
      <c r="D10037" s="20"/>
    </row>
    <row r="10038" spans="3:4">
      <c r="C10038" s="20"/>
      <c r="D10038" s="20"/>
    </row>
    <row r="10039" spans="3:4">
      <c r="C10039" s="20"/>
      <c r="D10039" s="20"/>
    </row>
    <row r="10040" spans="3:4">
      <c r="C10040" s="20"/>
      <c r="D10040" s="20"/>
    </row>
    <row r="10041" spans="3:4">
      <c r="C10041" s="20"/>
      <c r="D10041" s="20"/>
    </row>
    <row r="10042" spans="3:4">
      <c r="C10042" s="20"/>
      <c r="D10042" s="20"/>
    </row>
    <row r="10043" spans="3:4">
      <c r="C10043" s="20"/>
      <c r="D10043" s="20"/>
    </row>
    <row r="10044" spans="3:4">
      <c r="C10044" s="20"/>
      <c r="D10044" s="20"/>
    </row>
    <row r="10045" spans="3:4">
      <c r="C10045" s="20"/>
      <c r="D10045" s="20"/>
    </row>
    <row r="10046" spans="3:4">
      <c r="C10046" s="20"/>
      <c r="D10046" s="20"/>
    </row>
    <row r="10047" spans="3:4">
      <c r="C10047" s="20"/>
      <c r="D10047" s="20"/>
    </row>
    <row r="10048" spans="3:4">
      <c r="C10048" s="20"/>
      <c r="D10048" s="20"/>
    </row>
    <row r="10049" spans="3:4">
      <c r="C10049" s="20"/>
      <c r="D10049" s="20"/>
    </row>
    <row r="10050" spans="3:4">
      <c r="C10050" s="20"/>
      <c r="D10050" s="20"/>
    </row>
    <row r="10051" spans="3:4">
      <c r="C10051" s="20"/>
      <c r="D10051" s="20"/>
    </row>
    <row r="10052" spans="3:4">
      <c r="C10052" s="20"/>
      <c r="D10052" s="20"/>
    </row>
    <row r="10053" spans="3:4">
      <c r="C10053" s="20"/>
      <c r="D10053" s="20"/>
    </row>
    <row r="10054" spans="3:4">
      <c r="C10054" s="20"/>
      <c r="D10054" s="20"/>
    </row>
    <row r="10055" spans="3:4">
      <c r="C10055" s="20"/>
      <c r="D10055" s="20"/>
    </row>
    <row r="10056" spans="3:4">
      <c r="C10056" s="20"/>
      <c r="D10056" s="20"/>
    </row>
    <row r="10057" spans="3:4">
      <c r="C10057" s="20"/>
      <c r="D10057" s="20"/>
    </row>
    <row r="10058" spans="3:4">
      <c r="C10058" s="20"/>
      <c r="D10058" s="20"/>
    </row>
    <row r="10059" spans="3:4">
      <c r="C10059" s="20"/>
      <c r="D10059" s="20"/>
    </row>
    <row r="10060" spans="3:4">
      <c r="C10060" s="20"/>
      <c r="D10060" s="20"/>
    </row>
    <row r="10061" spans="3:4">
      <c r="C10061" s="20"/>
      <c r="D10061" s="20"/>
    </row>
    <row r="10062" spans="3:4">
      <c r="C10062" s="20"/>
      <c r="D10062" s="20"/>
    </row>
    <row r="10063" spans="3:4">
      <c r="C10063" s="20"/>
      <c r="D10063" s="20"/>
    </row>
    <row r="10064" spans="3:4">
      <c r="C10064" s="20"/>
      <c r="D10064" s="20"/>
    </row>
    <row r="10065" spans="3:4">
      <c r="C10065" s="20"/>
      <c r="D10065" s="20"/>
    </row>
    <row r="10066" spans="3:4">
      <c r="C10066" s="20"/>
      <c r="D10066" s="20"/>
    </row>
    <row r="10067" spans="3:4">
      <c r="C10067" s="20"/>
      <c r="D10067" s="20"/>
    </row>
    <row r="10068" spans="3:4">
      <c r="C10068" s="20"/>
      <c r="D10068" s="20"/>
    </row>
    <row r="10069" spans="3:4">
      <c r="C10069" s="20"/>
      <c r="D10069" s="20"/>
    </row>
    <row r="10070" spans="3:4">
      <c r="C10070" s="20"/>
      <c r="D10070" s="20"/>
    </row>
    <row r="10071" spans="3:4">
      <c r="C10071" s="20"/>
      <c r="D10071" s="20"/>
    </row>
    <row r="10072" spans="3:4">
      <c r="C10072" s="20"/>
      <c r="D10072" s="20"/>
    </row>
    <row r="10073" spans="3:4">
      <c r="C10073" s="20"/>
      <c r="D10073" s="20"/>
    </row>
    <row r="10074" spans="3:4">
      <c r="C10074" s="20"/>
      <c r="D10074" s="20"/>
    </row>
    <row r="10075" spans="3:4">
      <c r="C10075" s="20"/>
      <c r="D10075" s="20"/>
    </row>
    <row r="10076" spans="3:4">
      <c r="C10076" s="20"/>
      <c r="D10076" s="20"/>
    </row>
    <row r="10077" spans="3:4">
      <c r="C10077" s="20"/>
      <c r="D10077" s="20"/>
    </row>
    <row r="10078" spans="3:4">
      <c r="C10078" s="20"/>
      <c r="D10078" s="20"/>
    </row>
    <row r="10079" spans="3:4">
      <c r="C10079" s="20"/>
      <c r="D10079" s="20"/>
    </row>
    <row r="10080" spans="3:4">
      <c r="C10080" s="20"/>
      <c r="D10080" s="20"/>
    </row>
    <row r="10081" spans="3:4">
      <c r="C10081" s="20"/>
      <c r="D10081" s="20"/>
    </row>
    <row r="10082" spans="3:4">
      <c r="C10082" s="20"/>
      <c r="D10082" s="20"/>
    </row>
    <row r="10083" spans="3:4">
      <c r="C10083" s="20"/>
      <c r="D10083" s="20"/>
    </row>
    <row r="10084" spans="3:4">
      <c r="C10084" s="20"/>
      <c r="D10084" s="20"/>
    </row>
    <row r="10085" spans="3:4">
      <c r="C10085" s="20"/>
      <c r="D10085" s="20"/>
    </row>
    <row r="10086" spans="3:4">
      <c r="C10086" s="20"/>
      <c r="D10086" s="20"/>
    </row>
    <row r="10087" spans="3:4">
      <c r="C10087" s="20"/>
      <c r="D10087" s="20"/>
    </row>
    <row r="10088" spans="3:4">
      <c r="C10088" s="20"/>
      <c r="D10088" s="20"/>
    </row>
    <row r="10089" spans="3:4">
      <c r="C10089" s="20"/>
      <c r="D10089" s="20"/>
    </row>
    <row r="10090" spans="3:4">
      <c r="C10090" s="20"/>
      <c r="D10090" s="20"/>
    </row>
    <row r="10091" spans="3:4">
      <c r="C10091" s="20"/>
      <c r="D10091" s="20"/>
    </row>
    <row r="10092" spans="3:4">
      <c r="C10092" s="20"/>
      <c r="D10092" s="20"/>
    </row>
    <row r="10093" spans="3:4">
      <c r="C10093" s="20"/>
      <c r="D10093" s="20"/>
    </row>
    <row r="10094" spans="3:4">
      <c r="C10094" s="20"/>
      <c r="D10094" s="20"/>
    </row>
    <row r="10095" spans="3:4">
      <c r="C10095" s="20"/>
      <c r="D10095" s="20"/>
    </row>
    <row r="10096" spans="3:4">
      <c r="C10096" s="20"/>
      <c r="D10096" s="20"/>
    </row>
    <row r="10097" spans="3:4">
      <c r="C10097" s="20"/>
      <c r="D10097" s="20"/>
    </row>
    <row r="10098" spans="3:4">
      <c r="C10098" s="20"/>
      <c r="D10098" s="20"/>
    </row>
    <row r="10099" spans="3:4">
      <c r="C10099" s="20"/>
      <c r="D10099" s="20"/>
    </row>
    <row r="10100" spans="3:4">
      <c r="C10100" s="20"/>
      <c r="D10100" s="20"/>
    </row>
    <row r="10101" spans="3:4">
      <c r="C10101" s="20"/>
      <c r="D10101" s="20"/>
    </row>
    <row r="10102" spans="3:4">
      <c r="C10102" s="20"/>
      <c r="D10102" s="20"/>
    </row>
    <row r="10103" spans="3:4">
      <c r="C10103" s="20"/>
      <c r="D10103" s="20"/>
    </row>
    <row r="10104" spans="3:4">
      <c r="C10104" s="20"/>
      <c r="D10104" s="20"/>
    </row>
    <row r="10105" spans="3:4">
      <c r="C10105" s="20"/>
      <c r="D10105" s="20"/>
    </row>
    <row r="10106" spans="3:4">
      <c r="C10106" s="20"/>
      <c r="D10106" s="20"/>
    </row>
    <row r="10107" spans="3:4">
      <c r="C10107" s="20"/>
      <c r="D10107" s="20"/>
    </row>
    <row r="10108" spans="3:4">
      <c r="C10108" s="20"/>
      <c r="D10108" s="20"/>
    </row>
    <row r="10109" spans="3:4">
      <c r="C10109" s="20"/>
      <c r="D10109" s="20"/>
    </row>
    <row r="10110" spans="3:4">
      <c r="C10110" s="20"/>
      <c r="D10110" s="20"/>
    </row>
    <row r="10111" spans="3:4">
      <c r="C10111" s="20"/>
      <c r="D10111" s="20"/>
    </row>
    <row r="10112" spans="3:4">
      <c r="C10112" s="20"/>
      <c r="D10112" s="20"/>
    </row>
    <row r="10113" spans="3:4">
      <c r="C10113" s="20"/>
      <c r="D10113" s="20"/>
    </row>
    <row r="10114" spans="3:4">
      <c r="C10114" s="20"/>
      <c r="D10114" s="20"/>
    </row>
    <row r="10115" spans="3:4">
      <c r="C10115" s="20"/>
      <c r="D10115" s="20"/>
    </row>
    <row r="10116" spans="3:4">
      <c r="C10116" s="20"/>
      <c r="D10116" s="20"/>
    </row>
    <row r="10117" spans="3:4">
      <c r="C10117" s="20"/>
      <c r="D10117" s="20"/>
    </row>
    <row r="10118" spans="3:4">
      <c r="C10118" s="20"/>
      <c r="D10118" s="20"/>
    </row>
    <row r="10119" spans="3:4">
      <c r="C10119" s="20"/>
      <c r="D10119" s="20"/>
    </row>
    <row r="10120" spans="3:4">
      <c r="C10120" s="20"/>
      <c r="D10120" s="20"/>
    </row>
    <row r="10121" spans="3:4">
      <c r="C10121" s="20"/>
      <c r="D10121" s="20"/>
    </row>
    <row r="10122" spans="3:4">
      <c r="C10122" s="20"/>
      <c r="D10122" s="20"/>
    </row>
    <row r="10123" spans="3:4">
      <c r="C10123" s="20"/>
      <c r="D10123" s="20"/>
    </row>
    <row r="10124" spans="3:4">
      <c r="C10124" s="20"/>
      <c r="D10124" s="20"/>
    </row>
    <row r="10125" spans="3:4">
      <c r="C10125" s="20"/>
      <c r="D10125" s="20"/>
    </row>
    <row r="10126" spans="3:4">
      <c r="C10126" s="20"/>
      <c r="D10126" s="20"/>
    </row>
    <row r="10127" spans="3:4">
      <c r="C10127" s="20"/>
      <c r="D10127" s="20"/>
    </row>
    <row r="10128" spans="3:4">
      <c r="C10128" s="20"/>
      <c r="D10128" s="20"/>
    </row>
    <row r="10129" spans="3:4">
      <c r="C10129" s="20"/>
      <c r="D10129" s="20"/>
    </row>
    <row r="10130" spans="3:4">
      <c r="C10130" s="20"/>
      <c r="D10130" s="20"/>
    </row>
    <row r="10131" spans="3:4">
      <c r="C10131" s="20"/>
      <c r="D10131" s="20"/>
    </row>
    <row r="10132" spans="3:4">
      <c r="C10132" s="20"/>
      <c r="D10132" s="20"/>
    </row>
    <row r="10133" spans="3:4">
      <c r="C10133" s="20"/>
      <c r="D10133" s="20"/>
    </row>
    <row r="10134" spans="3:4">
      <c r="C10134" s="20"/>
      <c r="D10134" s="20"/>
    </row>
    <row r="10135" spans="3:4">
      <c r="C10135" s="20"/>
      <c r="D10135" s="20"/>
    </row>
    <row r="10136" spans="3:4">
      <c r="C10136" s="20"/>
      <c r="D10136" s="20"/>
    </row>
    <row r="10137" spans="3:4">
      <c r="C10137" s="20"/>
      <c r="D10137" s="20"/>
    </row>
    <row r="10138" spans="3:4">
      <c r="C10138" s="20"/>
      <c r="D10138" s="20"/>
    </row>
    <row r="10139" spans="3:4">
      <c r="C10139" s="20"/>
      <c r="D10139" s="20"/>
    </row>
    <row r="10140" spans="3:4">
      <c r="C10140" s="20"/>
      <c r="D10140" s="20"/>
    </row>
    <row r="10141" spans="3:4">
      <c r="C10141" s="20"/>
      <c r="D10141" s="20"/>
    </row>
    <row r="10142" spans="3:4">
      <c r="C10142" s="20"/>
      <c r="D10142" s="20"/>
    </row>
    <row r="10143" spans="3:4">
      <c r="C10143" s="20"/>
      <c r="D10143" s="20"/>
    </row>
    <row r="10144" spans="3:4">
      <c r="C10144" s="20"/>
      <c r="D10144" s="20"/>
    </row>
    <row r="10145" spans="3:4">
      <c r="C10145" s="20"/>
      <c r="D10145" s="20"/>
    </row>
    <row r="10146" spans="3:4">
      <c r="C10146" s="20"/>
      <c r="D10146" s="20"/>
    </row>
    <row r="10147" spans="3:4">
      <c r="C10147" s="20"/>
      <c r="D10147" s="20"/>
    </row>
    <row r="10148" spans="3:4">
      <c r="C10148" s="20"/>
      <c r="D10148" s="20"/>
    </row>
    <row r="10149" spans="3:4">
      <c r="C10149" s="20"/>
      <c r="D10149" s="20"/>
    </row>
    <row r="10150" spans="3:4">
      <c r="C10150" s="20"/>
      <c r="D10150" s="20"/>
    </row>
    <row r="10151" spans="3:4">
      <c r="C10151" s="20"/>
      <c r="D10151" s="20"/>
    </row>
    <row r="10152" spans="3:4">
      <c r="C10152" s="20"/>
      <c r="D10152" s="20"/>
    </row>
    <row r="10153" spans="3:4">
      <c r="C10153" s="20"/>
      <c r="D10153" s="20"/>
    </row>
    <row r="10154" spans="3:4">
      <c r="C10154" s="20"/>
      <c r="D10154" s="20"/>
    </row>
    <row r="10155" spans="3:4">
      <c r="C10155" s="20"/>
      <c r="D10155" s="20"/>
    </row>
    <row r="10156" spans="3:4">
      <c r="C10156" s="20"/>
      <c r="D10156" s="20"/>
    </row>
    <row r="10157" spans="3:4">
      <c r="C10157" s="20"/>
      <c r="D10157" s="20"/>
    </row>
    <row r="10158" spans="3:4">
      <c r="C10158" s="20"/>
      <c r="D10158" s="20"/>
    </row>
    <row r="10159" spans="3:4">
      <c r="C10159" s="20"/>
      <c r="D10159" s="20"/>
    </row>
    <row r="10160" spans="3:4">
      <c r="C10160" s="20"/>
      <c r="D10160" s="20"/>
    </row>
    <row r="10161" spans="3:4">
      <c r="C10161" s="20"/>
      <c r="D10161" s="20"/>
    </row>
    <row r="10162" spans="3:4">
      <c r="C10162" s="20"/>
      <c r="D10162" s="20"/>
    </row>
    <row r="10163" spans="3:4">
      <c r="C10163" s="20"/>
      <c r="D10163" s="20"/>
    </row>
    <row r="10164" spans="3:4">
      <c r="C10164" s="20"/>
      <c r="D10164" s="20"/>
    </row>
    <row r="10165" spans="3:4">
      <c r="C10165" s="20"/>
      <c r="D10165" s="20"/>
    </row>
    <row r="10166" spans="3:4">
      <c r="C10166" s="20"/>
      <c r="D10166" s="20"/>
    </row>
    <row r="10167" spans="3:4">
      <c r="C10167" s="20"/>
      <c r="D10167" s="20"/>
    </row>
    <row r="10168" spans="3:4">
      <c r="C10168" s="20"/>
      <c r="D10168" s="20"/>
    </row>
    <row r="10169" spans="3:4">
      <c r="C10169" s="20"/>
      <c r="D10169" s="20"/>
    </row>
    <row r="10170" spans="3:4">
      <c r="C10170" s="20"/>
      <c r="D10170" s="20"/>
    </row>
    <row r="10171" spans="3:4">
      <c r="C10171" s="20"/>
      <c r="D10171" s="20"/>
    </row>
    <row r="10172" spans="3:4">
      <c r="C10172" s="20"/>
      <c r="D10172" s="20"/>
    </row>
    <row r="10173" spans="3:4">
      <c r="C10173" s="20"/>
      <c r="D10173" s="20"/>
    </row>
    <row r="10174" spans="3:4">
      <c r="C10174" s="20"/>
      <c r="D10174" s="20"/>
    </row>
    <row r="10175" spans="3:4">
      <c r="C10175" s="20"/>
      <c r="D10175" s="20"/>
    </row>
    <row r="10176" spans="3:4">
      <c r="C10176" s="20"/>
      <c r="D10176" s="20"/>
    </row>
    <row r="10177" spans="3:4">
      <c r="C10177" s="20"/>
      <c r="D10177" s="20"/>
    </row>
    <row r="10178" spans="3:4">
      <c r="C10178" s="20"/>
      <c r="D10178" s="20"/>
    </row>
    <row r="10179" spans="3:4">
      <c r="C10179" s="20"/>
      <c r="D10179" s="20"/>
    </row>
    <row r="10180" spans="3:4">
      <c r="C10180" s="20"/>
      <c r="D10180" s="20"/>
    </row>
    <row r="10181" spans="3:4">
      <c r="C10181" s="20"/>
      <c r="D10181" s="20"/>
    </row>
    <row r="10182" spans="3:4">
      <c r="C10182" s="20"/>
      <c r="D10182" s="20"/>
    </row>
    <row r="10183" spans="3:4">
      <c r="C10183" s="20"/>
      <c r="D10183" s="20"/>
    </row>
    <row r="10184" spans="3:4">
      <c r="C10184" s="20"/>
      <c r="D10184" s="20"/>
    </row>
    <row r="10185" spans="3:4">
      <c r="C10185" s="20"/>
      <c r="D10185" s="20"/>
    </row>
    <row r="10186" spans="3:4">
      <c r="C10186" s="20"/>
      <c r="D10186" s="20"/>
    </row>
    <row r="10187" spans="3:4">
      <c r="C10187" s="20"/>
      <c r="D10187" s="20"/>
    </row>
    <row r="10188" spans="3:4">
      <c r="C10188" s="20"/>
      <c r="D10188" s="20"/>
    </row>
    <row r="10189" spans="3:4">
      <c r="C10189" s="20"/>
      <c r="D10189" s="20"/>
    </row>
    <row r="10190" spans="3:4">
      <c r="C10190" s="20"/>
      <c r="D10190" s="20"/>
    </row>
    <row r="10191" spans="3:4">
      <c r="C10191" s="20"/>
      <c r="D10191" s="20"/>
    </row>
    <row r="10192" spans="3:4">
      <c r="C10192" s="20"/>
      <c r="D10192" s="20"/>
    </row>
    <row r="10193" spans="3:4">
      <c r="C10193" s="20"/>
      <c r="D10193" s="20"/>
    </row>
    <row r="10194" spans="3:4">
      <c r="C10194" s="20"/>
      <c r="D10194" s="20"/>
    </row>
    <row r="10195" spans="3:4">
      <c r="C10195" s="20"/>
      <c r="D10195" s="20"/>
    </row>
    <row r="10196" spans="3:4">
      <c r="C10196" s="20"/>
      <c r="D10196" s="20"/>
    </row>
    <row r="10197" spans="3:4">
      <c r="C10197" s="20"/>
      <c r="D10197" s="20"/>
    </row>
    <row r="10198" spans="3:4">
      <c r="C10198" s="20"/>
      <c r="D10198" s="20"/>
    </row>
    <row r="10199" spans="3:4">
      <c r="C10199" s="20"/>
      <c r="D10199" s="20"/>
    </row>
    <row r="10200" spans="3:4">
      <c r="C10200" s="20"/>
      <c r="D10200" s="20"/>
    </row>
    <row r="10201" spans="3:4">
      <c r="C10201" s="20"/>
      <c r="D10201" s="20"/>
    </row>
    <row r="10202" spans="3:4">
      <c r="C10202" s="20"/>
      <c r="D10202" s="20"/>
    </row>
    <row r="10203" spans="3:4">
      <c r="C10203" s="20"/>
      <c r="D10203" s="20"/>
    </row>
    <row r="10204" spans="3:4">
      <c r="C10204" s="20"/>
      <c r="D10204" s="20"/>
    </row>
    <row r="10205" spans="3:4">
      <c r="C10205" s="20"/>
      <c r="D10205" s="20"/>
    </row>
    <row r="10206" spans="3:4">
      <c r="C10206" s="20"/>
      <c r="D10206" s="20"/>
    </row>
    <row r="10207" spans="3:4">
      <c r="C10207" s="20"/>
      <c r="D10207" s="20"/>
    </row>
    <row r="10208" spans="3:4">
      <c r="C10208" s="20"/>
      <c r="D10208" s="20"/>
    </row>
    <row r="10209" spans="3:4">
      <c r="C10209" s="20"/>
      <c r="D10209" s="20"/>
    </row>
    <row r="10210" spans="3:4">
      <c r="C10210" s="20"/>
      <c r="D10210" s="20"/>
    </row>
    <row r="10211" spans="3:4">
      <c r="C10211" s="20"/>
      <c r="D10211" s="20"/>
    </row>
    <row r="10212" spans="3:4">
      <c r="C10212" s="20"/>
      <c r="D10212" s="20"/>
    </row>
    <row r="10213" spans="3:4">
      <c r="C10213" s="20"/>
      <c r="D10213" s="20"/>
    </row>
    <row r="10214" spans="3:4">
      <c r="C10214" s="20"/>
      <c r="D10214" s="20"/>
    </row>
    <row r="10215" spans="3:4">
      <c r="C10215" s="20"/>
      <c r="D10215" s="20"/>
    </row>
    <row r="10216" spans="3:4">
      <c r="C10216" s="20"/>
      <c r="D10216" s="20"/>
    </row>
    <row r="10217" spans="3:4">
      <c r="C10217" s="20"/>
      <c r="D10217" s="20"/>
    </row>
    <row r="10218" spans="3:4">
      <c r="C10218" s="20"/>
      <c r="D10218" s="20"/>
    </row>
    <row r="10219" spans="3:4">
      <c r="C10219" s="20"/>
      <c r="D10219" s="20"/>
    </row>
    <row r="10220" spans="3:4">
      <c r="C10220" s="20"/>
      <c r="D10220" s="20"/>
    </row>
    <row r="10221" spans="3:4">
      <c r="C10221" s="20"/>
      <c r="D10221" s="20"/>
    </row>
    <row r="10222" spans="3:4">
      <c r="C10222" s="20"/>
      <c r="D10222" s="20"/>
    </row>
    <row r="10223" spans="3:4">
      <c r="C10223" s="20"/>
      <c r="D10223" s="20"/>
    </row>
    <row r="10224" spans="3:4">
      <c r="C10224" s="20"/>
      <c r="D10224" s="20"/>
    </row>
    <row r="10225" spans="3:4">
      <c r="C10225" s="20"/>
      <c r="D10225" s="20"/>
    </row>
    <row r="10226" spans="3:4">
      <c r="C10226" s="20"/>
      <c r="D10226" s="20"/>
    </row>
    <row r="10227" spans="3:4">
      <c r="C10227" s="20"/>
      <c r="D10227" s="20"/>
    </row>
    <row r="10228" spans="3:4">
      <c r="C10228" s="20"/>
      <c r="D10228" s="20"/>
    </row>
    <row r="10229" spans="3:4">
      <c r="C10229" s="20"/>
      <c r="D10229" s="20"/>
    </row>
    <row r="10230" spans="3:4">
      <c r="C10230" s="20"/>
      <c r="D10230" s="20"/>
    </row>
    <row r="10231" spans="3:4">
      <c r="C10231" s="20"/>
      <c r="D10231" s="20"/>
    </row>
    <row r="10232" spans="3:4">
      <c r="C10232" s="20"/>
      <c r="D10232" s="20"/>
    </row>
    <row r="10233" spans="3:4">
      <c r="C10233" s="20"/>
      <c r="D10233" s="20"/>
    </row>
    <row r="10234" spans="3:4">
      <c r="C10234" s="20"/>
      <c r="D10234" s="20"/>
    </row>
    <row r="10235" spans="3:4">
      <c r="C10235" s="20"/>
      <c r="D10235" s="20"/>
    </row>
    <row r="10236" spans="3:4">
      <c r="C10236" s="20"/>
      <c r="D10236" s="20"/>
    </row>
    <row r="10237" spans="3:4">
      <c r="C10237" s="20"/>
      <c r="D10237" s="20"/>
    </row>
    <row r="10238" spans="3:4">
      <c r="C10238" s="20"/>
      <c r="D10238" s="20"/>
    </row>
    <row r="10239" spans="3:4">
      <c r="C10239" s="20"/>
      <c r="D10239" s="20"/>
    </row>
    <row r="10240" spans="3:4">
      <c r="C10240" s="20"/>
      <c r="D10240" s="20"/>
    </row>
    <row r="10241" spans="3:4">
      <c r="C10241" s="20"/>
      <c r="D10241" s="20"/>
    </row>
    <row r="10242" spans="3:4">
      <c r="C10242" s="20"/>
      <c r="D10242" s="20"/>
    </row>
    <row r="10243" spans="3:4">
      <c r="C10243" s="20"/>
      <c r="D10243" s="20"/>
    </row>
    <row r="10244" spans="3:4">
      <c r="C10244" s="20"/>
      <c r="D10244" s="20"/>
    </row>
    <row r="10245" spans="3:4">
      <c r="C10245" s="20"/>
      <c r="D10245" s="20"/>
    </row>
    <row r="10246" spans="3:4">
      <c r="C10246" s="20"/>
      <c r="D10246" s="20"/>
    </row>
    <row r="10247" spans="3:4">
      <c r="C10247" s="20"/>
      <c r="D10247" s="20"/>
    </row>
    <row r="10248" spans="3:4">
      <c r="C10248" s="20"/>
      <c r="D10248" s="20"/>
    </row>
    <row r="10249" spans="3:4">
      <c r="C10249" s="20"/>
      <c r="D10249" s="20"/>
    </row>
    <row r="10250" spans="3:4">
      <c r="C10250" s="20"/>
      <c r="D10250" s="20"/>
    </row>
    <row r="10251" spans="3:4">
      <c r="C10251" s="20"/>
      <c r="D10251" s="20"/>
    </row>
    <row r="10252" spans="3:4">
      <c r="C10252" s="20"/>
      <c r="D10252" s="20"/>
    </row>
    <row r="10253" spans="3:4">
      <c r="C10253" s="20"/>
      <c r="D10253" s="20"/>
    </row>
    <row r="10254" spans="3:4">
      <c r="C10254" s="20"/>
      <c r="D10254" s="20"/>
    </row>
    <row r="10255" spans="3:4">
      <c r="C10255" s="20"/>
      <c r="D10255" s="20"/>
    </row>
    <row r="10256" spans="3:4">
      <c r="C10256" s="20"/>
      <c r="D10256" s="20"/>
    </row>
    <row r="10257" spans="3:4">
      <c r="C10257" s="20"/>
      <c r="D10257" s="20"/>
    </row>
    <row r="10258" spans="3:4">
      <c r="C10258" s="20"/>
      <c r="D10258" s="20"/>
    </row>
    <row r="10259" spans="3:4">
      <c r="C10259" s="20"/>
      <c r="D10259" s="20"/>
    </row>
    <row r="10260" spans="3:4">
      <c r="C10260" s="20"/>
      <c r="D10260" s="20"/>
    </row>
    <row r="10261" spans="3:4">
      <c r="C10261" s="20"/>
      <c r="D10261" s="20"/>
    </row>
    <row r="10262" spans="3:4">
      <c r="C10262" s="20"/>
      <c r="D10262" s="20"/>
    </row>
    <row r="10263" spans="3:4">
      <c r="C10263" s="20"/>
      <c r="D10263" s="20"/>
    </row>
    <row r="10264" spans="3:4">
      <c r="C10264" s="20"/>
      <c r="D10264" s="20"/>
    </row>
    <row r="10265" spans="3:4">
      <c r="C10265" s="20"/>
      <c r="D10265" s="20"/>
    </row>
    <row r="10266" spans="3:4">
      <c r="C10266" s="20"/>
      <c r="D10266" s="20"/>
    </row>
    <row r="10267" spans="3:4">
      <c r="C10267" s="20"/>
      <c r="D10267" s="20"/>
    </row>
    <row r="10268" spans="3:4">
      <c r="C10268" s="20"/>
      <c r="D10268" s="20"/>
    </row>
    <row r="10269" spans="3:4">
      <c r="C10269" s="20"/>
      <c r="D10269" s="20"/>
    </row>
    <row r="10270" spans="3:4">
      <c r="C10270" s="20"/>
      <c r="D10270" s="20"/>
    </row>
    <row r="10271" spans="3:4">
      <c r="C10271" s="20"/>
      <c r="D10271" s="20"/>
    </row>
    <row r="10272" spans="3:4">
      <c r="C10272" s="20"/>
      <c r="D10272" s="20"/>
    </row>
    <row r="10273" spans="3:4">
      <c r="C10273" s="20"/>
      <c r="D10273" s="20"/>
    </row>
    <row r="10274" spans="3:4">
      <c r="C10274" s="20"/>
      <c r="D10274" s="20"/>
    </row>
    <row r="10275" spans="3:4">
      <c r="C10275" s="20"/>
      <c r="D10275" s="20"/>
    </row>
    <row r="10276" spans="3:4">
      <c r="C10276" s="20"/>
      <c r="D10276" s="20"/>
    </row>
    <row r="10277" spans="3:4">
      <c r="C10277" s="20"/>
      <c r="D10277" s="20"/>
    </row>
    <row r="10278" spans="3:4">
      <c r="C10278" s="20"/>
      <c r="D10278" s="20"/>
    </row>
    <row r="10279" spans="3:4">
      <c r="C10279" s="20"/>
      <c r="D10279" s="20"/>
    </row>
    <row r="10280" spans="3:4">
      <c r="C10280" s="20"/>
      <c r="D10280" s="20"/>
    </row>
    <row r="10281" spans="3:4">
      <c r="C10281" s="20"/>
      <c r="D10281" s="20"/>
    </row>
    <row r="10282" spans="3:4">
      <c r="C10282" s="20"/>
      <c r="D10282" s="20"/>
    </row>
    <row r="10283" spans="3:4">
      <c r="C10283" s="20"/>
      <c r="D10283" s="20"/>
    </row>
    <row r="10284" spans="3:4">
      <c r="C10284" s="20"/>
      <c r="D10284" s="20"/>
    </row>
    <row r="10285" spans="3:4">
      <c r="C10285" s="20"/>
      <c r="D10285" s="20"/>
    </row>
    <row r="10286" spans="3:4">
      <c r="C10286" s="20"/>
      <c r="D10286" s="20"/>
    </row>
    <row r="10287" spans="3:4">
      <c r="C10287" s="20"/>
      <c r="D10287" s="20"/>
    </row>
    <row r="10288" spans="3:4">
      <c r="C10288" s="20"/>
      <c r="D10288" s="20"/>
    </row>
    <row r="10289" spans="3:4">
      <c r="C10289" s="20"/>
      <c r="D10289" s="20"/>
    </row>
    <row r="10290" spans="3:4">
      <c r="C10290" s="20"/>
      <c r="D10290" s="20"/>
    </row>
    <row r="10291" spans="3:4">
      <c r="C10291" s="20"/>
      <c r="D10291" s="20"/>
    </row>
    <row r="10292" spans="3:4">
      <c r="C10292" s="20"/>
      <c r="D10292" s="20"/>
    </row>
    <row r="10293" spans="3:4">
      <c r="C10293" s="20"/>
      <c r="D10293" s="20"/>
    </row>
    <row r="10294" spans="3:4">
      <c r="C10294" s="20"/>
      <c r="D10294" s="20"/>
    </row>
    <row r="10295" spans="3:4">
      <c r="C10295" s="20"/>
      <c r="D10295" s="20"/>
    </row>
    <row r="10296" spans="3:4">
      <c r="C10296" s="20"/>
      <c r="D10296" s="20"/>
    </row>
    <row r="10297" spans="3:4">
      <c r="C10297" s="20"/>
      <c r="D10297" s="20"/>
    </row>
    <row r="10298" spans="3:4">
      <c r="C10298" s="20"/>
      <c r="D10298" s="20"/>
    </row>
    <row r="10299" spans="3:4">
      <c r="C10299" s="20"/>
      <c r="D10299" s="20"/>
    </row>
    <row r="10300" spans="3:4">
      <c r="C10300" s="20"/>
      <c r="D10300" s="20"/>
    </row>
    <row r="10301" spans="3:4">
      <c r="C10301" s="20"/>
      <c r="D10301" s="20"/>
    </row>
    <row r="10302" spans="3:4">
      <c r="C10302" s="20"/>
      <c r="D10302" s="20"/>
    </row>
    <row r="10303" spans="3:4">
      <c r="C10303" s="20"/>
      <c r="D10303" s="20"/>
    </row>
    <row r="10304" spans="3:4">
      <c r="C10304" s="20"/>
      <c r="D10304" s="20"/>
    </row>
    <row r="10305" spans="3:4">
      <c r="C10305" s="20"/>
      <c r="D10305" s="20"/>
    </row>
    <row r="10306" spans="3:4">
      <c r="C10306" s="20"/>
      <c r="D10306" s="20"/>
    </row>
    <row r="10307" spans="3:4">
      <c r="C10307" s="20"/>
      <c r="D10307" s="20"/>
    </row>
    <row r="10308" spans="3:4">
      <c r="C10308" s="20"/>
      <c r="D10308" s="20"/>
    </row>
    <row r="10309" spans="3:4">
      <c r="C10309" s="20"/>
      <c r="D10309" s="20"/>
    </row>
    <row r="10310" spans="3:4">
      <c r="C10310" s="20"/>
      <c r="D10310" s="20"/>
    </row>
    <row r="10311" spans="3:4">
      <c r="C10311" s="20"/>
      <c r="D10311" s="20"/>
    </row>
    <row r="10312" spans="3:4">
      <c r="C10312" s="20"/>
      <c r="D10312" s="20"/>
    </row>
    <row r="10313" spans="3:4">
      <c r="C10313" s="20"/>
      <c r="D10313" s="20"/>
    </row>
    <row r="10314" spans="3:4">
      <c r="C10314" s="20"/>
      <c r="D10314" s="20"/>
    </row>
    <row r="10315" spans="3:4">
      <c r="C10315" s="20"/>
      <c r="D10315" s="20"/>
    </row>
    <row r="10316" spans="3:4">
      <c r="C10316" s="20"/>
      <c r="D10316" s="20"/>
    </row>
    <row r="10317" spans="3:4">
      <c r="C10317" s="20"/>
      <c r="D10317" s="20"/>
    </row>
    <row r="10318" spans="3:4">
      <c r="C10318" s="20"/>
      <c r="D10318" s="20"/>
    </row>
    <row r="10319" spans="3:4">
      <c r="C10319" s="20"/>
      <c r="D10319" s="20"/>
    </row>
    <row r="10320" spans="3:4">
      <c r="C10320" s="20"/>
      <c r="D10320" s="20"/>
    </row>
    <row r="10321" spans="3:4">
      <c r="C10321" s="20"/>
      <c r="D10321" s="20"/>
    </row>
    <row r="10322" spans="3:4">
      <c r="C10322" s="20"/>
      <c r="D10322" s="20"/>
    </row>
    <row r="10323" spans="3:4">
      <c r="C10323" s="20"/>
      <c r="D10323" s="20"/>
    </row>
    <row r="10324" spans="3:4">
      <c r="C10324" s="20"/>
      <c r="D10324" s="20"/>
    </row>
    <row r="10325" spans="3:4">
      <c r="C10325" s="20"/>
      <c r="D10325" s="20"/>
    </row>
    <row r="10326" spans="3:4">
      <c r="C10326" s="20"/>
      <c r="D10326" s="20"/>
    </row>
    <row r="10327" spans="3:4">
      <c r="C10327" s="20"/>
      <c r="D10327" s="20"/>
    </row>
    <row r="10328" spans="3:4">
      <c r="C10328" s="20"/>
      <c r="D10328" s="20"/>
    </row>
    <row r="10329" spans="3:4">
      <c r="C10329" s="20"/>
      <c r="D10329" s="20"/>
    </row>
    <row r="10330" spans="3:4">
      <c r="C10330" s="20"/>
      <c r="D10330" s="20"/>
    </row>
    <row r="10331" spans="3:4">
      <c r="C10331" s="20"/>
      <c r="D10331" s="20"/>
    </row>
    <row r="10332" spans="3:4">
      <c r="C10332" s="20"/>
      <c r="D10332" s="20"/>
    </row>
    <row r="10333" spans="3:4">
      <c r="C10333" s="20"/>
      <c r="D10333" s="20"/>
    </row>
    <row r="10334" spans="3:4">
      <c r="C10334" s="20"/>
      <c r="D10334" s="20"/>
    </row>
    <row r="10335" spans="3:4">
      <c r="C10335" s="20"/>
      <c r="D10335" s="20"/>
    </row>
    <row r="10336" spans="3:4">
      <c r="C10336" s="20"/>
      <c r="D10336" s="20"/>
    </row>
    <row r="10337" spans="3:4">
      <c r="C10337" s="20"/>
      <c r="D10337" s="20"/>
    </row>
    <row r="10338" spans="3:4">
      <c r="C10338" s="20"/>
      <c r="D10338" s="20"/>
    </row>
    <row r="10339" spans="3:4">
      <c r="C10339" s="20"/>
      <c r="D10339" s="20"/>
    </row>
    <row r="10340" spans="3:4">
      <c r="C10340" s="20"/>
      <c r="D10340" s="20"/>
    </row>
    <row r="10341" spans="3:4">
      <c r="C10341" s="20"/>
      <c r="D10341" s="20"/>
    </row>
    <row r="10342" spans="3:4">
      <c r="C10342" s="20"/>
      <c r="D10342" s="20"/>
    </row>
    <row r="10343" spans="3:4">
      <c r="C10343" s="20"/>
      <c r="D10343" s="20"/>
    </row>
    <row r="10344" spans="3:4">
      <c r="C10344" s="20"/>
      <c r="D10344" s="20"/>
    </row>
    <row r="10345" spans="3:4">
      <c r="C10345" s="20"/>
      <c r="D10345" s="20"/>
    </row>
    <row r="10346" spans="3:4">
      <c r="C10346" s="20"/>
      <c r="D10346" s="20"/>
    </row>
    <row r="10347" spans="3:4">
      <c r="C10347" s="20"/>
      <c r="D10347" s="20"/>
    </row>
    <row r="10348" spans="3:4">
      <c r="C10348" s="20"/>
      <c r="D10348" s="20"/>
    </row>
    <row r="10349" spans="3:4">
      <c r="C10349" s="20"/>
      <c r="D10349" s="20"/>
    </row>
    <row r="10350" spans="3:4">
      <c r="C10350" s="20"/>
      <c r="D10350" s="20"/>
    </row>
    <row r="10351" spans="3:4">
      <c r="C10351" s="20"/>
      <c r="D10351" s="20"/>
    </row>
    <row r="10352" spans="3:4">
      <c r="C10352" s="20"/>
      <c r="D10352" s="20"/>
    </row>
    <row r="10353" spans="3:4">
      <c r="C10353" s="20"/>
      <c r="D10353" s="20"/>
    </row>
    <row r="10354" spans="3:4">
      <c r="C10354" s="20"/>
      <c r="D10354" s="20"/>
    </row>
    <row r="10355" spans="3:4">
      <c r="C10355" s="20"/>
      <c r="D10355" s="20"/>
    </row>
    <row r="10356" spans="3:4">
      <c r="C10356" s="20"/>
      <c r="D10356" s="20"/>
    </row>
    <row r="10357" spans="3:4">
      <c r="C10357" s="20"/>
      <c r="D10357" s="20"/>
    </row>
    <row r="10358" spans="3:4">
      <c r="C10358" s="20"/>
      <c r="D10358" s="20"/>
    </row>
    <row r="10359" spans="3:4">
      <c r="C10359" s="20"/>
      <c r="D10359" s="20"/>
    </row>
    <row r="10360" spans="3:4">
      <c r="C10360" s="20"/>
      <c r="D10360" s="20"/>
    </row>
    <row r="10361" spans="3:4">
      <c r="C10361" s="20"/>
      <c r="D10361" s="20"/>
    </row>
    <row r="10362" spans="3:4">
      <c r="C10362" s="20"/>
      <c r="D10362" s="20"/>
    </row>
    <row r="10363" spans="3:4">
      <c r="C10363" s="20"/>
      <c r="D10363" s="20"/>
    </row>
    <row r="10364" spans="3:4">
      <c r="C10364" s="20"/>
      <c r="D10364" s="20"/>
    </row>
    <row r="10365" spans="3:4">
      <c r="C10365" s="20"/>
      <c r="D10365" s="20"/>
    </row>
    <row r="10366" spans="3:4">
      <c r="C10366" s="20"/>
      <c r="D10366" s="20"/>
    </row>
    <row r="10367" spans="3:4">
      <c r="C10367" s="20"/>
      <c r="D10367" s="20"/>
    </row>
    <row r="10368" spans="3:4">
      <c r="C10368" s="20"/>
      <c r="D10368" s="20"/>
    </row>
    <row r="10369" spans="3:4">
      <c r="C10369" s="20"/>
      <c r="D10369" s="20"/>
    </row>
    <row r="10370" spans="3:4">
      <c r="C10370" s="20"/>
      <c r="D10370" s="20"/>
    </row>
    <row r="10371" spans="3:4">
      <c r="C10371" s="20"/>
      <c r="D10371" s="20"/>
    </row>
    <row r="10372" spans="3:4">
      <c r="C10372" s="20"/>
      <c r="D10372" s="20"/>
    </row>
    <row r="10373" spans="3:4">
      <c r="C10373" s="20"/>
      <c r="D10373" s="20"/>
    </row>
    <row r="10374" spans="3:4">
      <c r="C10374" s="20"/>
      <c r="D10374" s="20"/>
    </row>
    <row r="10375" spans="3:4">
      <c r="C10375" s="20"/>
      <c r="D10375" s="20"/>
    </row>
    <row r="10376" spans="3:4">
      <c r="C10376" s="20"/>
      <c r="D10376" s="20"/>
    </row>
    <row r="10377" spans="3:4">
      <c r="C10377" s="20"/>
      <c r="D10377" s="20"/>
    </row>
    <row r="10378" spans="3:4">
      <c r="C10378" s="20"/>
      <c r="D10378" s="20"/>
    </row>
    <row r="10379" spans="3:4">
      <c r="C10379" s="20"/>
      <c r="D10379" s="20"/>
    </row>
    <row r="10380" spans="3:4">
      <c r="C10380" s="20"/>
      <c r="D10380" s="20"/>
    </row>
    <row r="10381" spans="3:4">
      <c r="C10381" s="20"/>
      <c r="D10381" s="20"/>
    </row>
    <row r="10382" spans="3:4">
      <c r="C10382" s="20"/>
      <c r="D10382" s="20"/>
    </row>
    <row r="10383" spans="3:4">
      <c r="C10383" s="20"/>
      <c r="D10383" s="20"/>
    </row>
    <row r="10384" spans="3:4">
      <c r="C10384" s="20"/>
      <c r="D10384" s="20"/>
    </row>
    <row r="10385" spans="3:4">
      <c r="C10385" s="20"/>
      <c r="D10385" s="20"/>
    </row>
    <row r="10386" spans="3:4">
      <c r="C10386" s="20"/>
      <c r="D10386" s="20"/>
    </row>
    <row r="10387" spans="3:4">
      <c r="C10387" s="20"/>
      <c r="D10387" s="20"/>
    </row>
    <row r="10388" spans="3:4">
      <c r="C10388" s="20"/>
      <c r="D10388" s="20"/>
    </row>
    <row r="10389" spans="3:4">
      <c r="C10389" s="20"/>
      <c r="D10389" s="20"/>
    </row>
    <row r="10390" spans="3:4">
      <c r="C10390" s="20"/>
      <c r="D10390" s="20"/>
    </row>
    <row r="10391" spans="3:4">
      <c r="C10391" s="20"/>
      <c r="D10391" s="20"/>
    </row>
    <row r="10392" spans="3:4">
      <c r="C10392" s="20"/>
      <c r="D10392" s="20"/>
    </row>
    <row r="10393" spans="3:4">
      <c r="C10393" s="20"/>
      <c r="D10393" s="20"/>
    </row>
    <row r="10394" spans="3:4">
      <c r="C10394" s="20"/>
      <c r="D10394" s="20"/>
    </row>
    <row r="10395" spans="3:4">
      <c r="C10395" s="20"/>
      <c r="D10395" s="20"/>
    </row>
    <row r="10396" spans="3:4">
      <c r="C10396" s="20"/>
      <c r="D10396" s="20"/>
    </row>
    <row r="10397" spans="3:4">
      <c r="C10397" s="20"/>
      <c r="D10397" s="20"/>
    </row>
    <row r="10398" spans="3:4">
      <c r="C10398" s="20"/>
      <c r="D10398" s="20"/>
    </row>
    <row r="10399" spans="3:4">
      <c r="C10399" s="20"/>
      <c r="D10399" s="20"/>
    </row>
    <row r="10400" spans="3:4">
      <c r="C10400" s="20"/>
      <c r="D10400" s="20"/>
    </row>
    <row r="10401" spans="3:4">
      <c r="C10401" s="20"/>
      <c r="D10401" s="20"/>
    </row>
    <row r="10402" spans="3:4">
      <c r="C10402" s="20"/>
      <c r="D10402" s="20"/>
    </row>
    <row r="10403" spans="3:4">
      <c r="C10403" s="20"/>
      <c r="D10403" s="20"/>
    </row>
    <row r="10404" spans="3:4">
      <c r="C10404" s="20"/>
      <c r="D10404" s="20"/>
    </row>
    <row r="10405" spans="3:4">
      <c r="C10405" s="20"/>
      <c r="D10405" s="20"/>
    </row>
    <row r="10406" spans="3:4">
      <c r="C10406" s="20"/>
      <c r="D10406" s="20"/>
    </row>
    <row r="10407" spans="3:4">
      <c r="C10407" s="20"/>
      <c r="D10407" s="20"/>
    </row>
    <row r="10408" spans="3:4">
      <c r="C10408" s="20"/>
      <c r="D10408" s="20"/>
    </row>
    <row r="10409" spans="3:4">
      <c r="C10409" s="20"/>
      <c r="D10409" s="20"/>
    </row>
    <row r="10410" spans="3:4">
      <c r="C10410" s="20"/>
      <c r="D10410" s="20"/>
    </row>
    <row r="10411" spans="3:4">
      <c r="C10411" s="20"/>
      <c r="D10411" s="20"/>
    </row>
    <row r="10412" spans="3:4">
      <c r="C10412" s="20"/>
      <c r="D10412" s="20"/>
    </row>
    <row r="10413" spans="3:4">
      <c r="C10413" s="20"/>
      <c r="D10413" s="20"/>
    </row>
    <row r="10414" spans="3:4">
      <c r="C10414" s="20"/>
      <c r="D10414" s="20"/>
    </row>
    <row r="10415" spans="3:4">
      <c r="C10415" s="20"/>
      <c r="D10415" s="20"/>
    </row>
    <row r="10416" spans="3:4">
      <c r="C10416" s="20"/>
      <c r="D10416" s="20"/>
    </row>
    <row r="10417" spans="3:4">
      <c r="C10417" s="20"/>
      <c r="D10417" s="20"/>
    </row>
    <row r="10418" spans="3:4">
      <c r="C10418" s="20"/>
      <c r="D10418" s="20"/>
    </row>
    <row r="10419" spans="3:4">
      <c r="C10419" s="20"/>
      <c r="D10419" s="20"/>
    </row>
    <row r="10420" spans="3:4">
      <c r="C10420" s="20"/>
      <c r="D10420" s="20"/>
    </row>
    <row r="10421" spans="3:4">
      <c r="C10421" s="20"/>
      <c r="D10421" s="20"/>
    </row>
    <row r="10422" spans="3:4">
      <c r="C10422" s="20"/>
      <c r="D10422" s="20"/>
    </row>
    <row r="10423" spans="3:4">
      <c r="C10423" s="20"/>
      <c r="D10423" s="20"/>
    </row>
    <row r="10424" spans="3:4">
      <c r="C10424" s="20"/>
      <c r="D10424" s="20"/>
    </row>
    <row r="10425" spans="3:4">
      <c r="C10425" s="20"/>
      <c r="D10425" s="20"/>
    </row>
    <row r="10426" spans="3:4">
      <c r="C10426" s="20"/>
      <c r="D10426" s="20"/>
    </row>
    <row r="10427" spans="3:4">
      <c r="C10427" s="20"/>
      <c r="D10427" s="20"/>
    </row>
    <row r="10428" spans="3:4">
      <c r="C10428" s="20"/>
      <c r="D10428" s="20"/>
    </row>
    <row r="10429" spans="3:4">
      <c r="C10429" s="20"/>
      <c r="D10429" s="20"/>
    </row>
    <row r="10430" spans="3:4">
      <c r="C10430" s="20"/>
      <c r="D10430" s="20"/>
    </row>
    <row r="10431" spans="3:4">
      <c r="C10431" s="20"/>
      <c r="D10431" s="20"/>
    </row>
    <row r="10432" spans="3:4">
      <c r="C10432" s="20"/>
      <c r="D10432" s="20"/>
    </row>
    <row r="10433" spans="3:4">
      <c r="C10433" s="20"/>
      <c r="D10433" s="20"/>
    </row>
    <row r="10434" spans="3:4">
      <c r="C10434" s="20"/>
      <c r="D10434" s="20"/>
    </row>
    <row r="10435" spans="3:4">
      <c r="C10435" s="20"/>
      <c r="D10435" s="20"/>
    </row>
    <row r="10436" spans="3:4">
      <c r="C10436" s="20"/>
      <c r="D10436" s="20"/>
    </row>
    <row r="10437" spans="3:4">
      <c r="C10437" s="20"/>
      <c r="D10437" s="20"/>
    </row>
    <row r="10438" spans="3:4">
      <c r="C10438" s="20"/>
      <c r="D10438" s="20"/>
    </row>
    <row r="10439" spans="3:4">
      <c r="C10439" s="20"/>
      <c r="D10439" s="20"/>
    </row>
    <row r="10440" spans="3:4">
      <c r="C10440" s="20"/>
      <c r="D10440" s="20"/>
    </row>
    <row r="10441" spans="3:4">
      <c r="C10441" s="20"/>
      <c r="D10441" s="20"/>
    </row>
    <row r="10442" spans="3:4">
      <c r="C10442" s="20"/>
      <c r="D10442" s="20"/>
    </row>
    <row r="10443" spans="3:4">
      <c r="C10443" s="20"/>
      <c r="D10443" s="20"/>
    </row>
    <row r="10444" spans="3:4">
      <c r="C10444" s="20"/>
      <c r="D10444" s="20"/>
    </row>
    <row r="10445" spans="3:4">
      <c r="C10445" s="20"/>
      <c r="D10445" s="20"/>
    </row>
    <row r="10446" spans="3:4">
      <c r="C10446" s="20"/>
      <c r="D10446" s="20"/>
    </row>
    <row r="10447" spans="3:4">
      <c r="C10447" s="20"/>
      <c r="D10447" s="20"/>
    </row>
    <row r="10448" spans="3:4">
      <c r="C10448" s="20"/>
      <c r="D10448" s="20"/>
    </row>
    <row r="10449" spans="3:4">
      <c r="C10449" s="20"/>
      <c r="D10449" s="20"/>
    </row>
    <row r="10450" spans="3:4">
      <c r="C10450" s="20"/>
      <c r="D10450" s="20"/>
    </row>
    <row r="10451" spans="3:4">
      <c r="C10451" s="20"/>
      <c r="D10451" s="20"/>
    </row>
    <row r="10452" spans="3:4">
      <c r="C10452" s="20"/>
      <c r="D10452" s="20"/>
    </row>
    <row r="10453" spans="3:4">
      <c r="C10453" s="20"/>
      <c r="D10453" s="20"/>
    </row>
    <row r="10454" spans="3:4">
      <c r="C10454" s="20"/>
      <c r="D10454" s="20"/>
    </row>
    <row r="10455" spans="3:4">
      <c r="C10455" s="20"/>
      <c r="D10455" s="20"/>
    </row>
    <row r="10456" spans="3:4">
      <c r="C10456" s="20"/>
      <c r="D10456" s="20"/>
    </row>
    <row r="10457" spans="3:4">
      <c r="C10457" s="20"/>
      <c r="D10457" s="20"/>
    </row>
    <row r="10458" spans="3:4">
      <c r="C10458" s="20"/>
      <c r="D10458" s="20"/>
    </row>
    <row r="10459" spans="3:4">
      <c r="C10459" s="20"/>
      <c r="D10459" s="20"/>
    </row>
    <row r="10460" spans="3:4">
      <c r="C10460" s="20"/>
      <c r="D10460" s="20"/>
    </row>
    <row r="10461" spans="3:4">
      <c r="C10461" s="20"/>
      <c r="D10461" s="20"/>
    </row>
    <row r="10462" spans="3:4">
      <c r="C10462" s="20"/>
      <c r="D10462" s="20"/>
    </row>
    <row r="10463" spans="3:4">
      <c r="C10463" s="20"/>
      <c r="D10463" s="20"/>
    </row>
    <row r="10464" spans="3:4">
      <c r="C10464" s="20"/>
      <c r="D10464" s="20"/>
    </row>
    <row r="10465" spans="3:4">
      <c r="C10465" s="20"/>
      <c r="D10465" s="20"/>
    </row>
    <row r="10466" spans="3:4">
      <c r="C10466" s="20"/>
      <c r="D10466" s="20"/>
    </row>
    <row r="10467" spans="3:4">
      <c r="C10467" s="20"/>
      <c r="D10467" s="20"/>
    </row>
    <row r="10468" spans="3:4">
      <c r="C10468" s="20"/>
      <c r="D10468" s="20"/>
    </row>
    <row r="10469" spans="3:4">
      <c r="C10469" s="20"/>
      <c r="D10469" s="20"/>
    </row>
    <row r="10470" spans="3:4">
      <c r="C10470" s="20"/>
      <c r="D10470" s="20"/>
    </row>
    <row r="10471" spans="3:4">
      <c r="C10471" s="20"/>
      <c r="D10471" s="20"/>
    </row>
    <row r="10472" spans="3:4">
      <c r="C10472" s="20"/>
      <c r="D10472" s="20"/>
    </row>
    <row r="10473" spans="3:4">
      <c r="C10473" s="20"/>
      <c r="D10473" s="20"/>
    </row>
    <row r="10474" spans="3:4">
      <c r="C10474" s="20"/>
      <c r="D10474" s="20"/>
    </row>
    <row r="10475" spans="3:4">
      <c r="C10475" s="20"/>
      <c r="D10475" s="20"/>
    </row>
    <row r="10476" spans="3:4">
      <c r="C10476" s="20"/>
      <c r="D10476" s="20"/>
    </row>
    <row r="10477" spans="3:4">
      <c r="C10477" s="20"/>
      <c r="D10477" s="20"/>
    </row>
    <row r="10478" spans="3:4">
      <c r="C10478" s="20"/>
      <c r="D10478" s="20"/>
    </row>
    <row r="10479" spans="3:4">
      <c r="C10479" s="20"/>
      <c r="D10479" s="20"/>
    </row>
    <row r="10480" spans="3:4">
      <c r="C10480" s="20"/>
      <c r="D10480" s="20"/>
    </row>
    <row r="10481" spans="3:4">
      <c r="C10481" s="20"/>
      <c r="D10481" s="20"/>
    </row>
    <row r="10482" spans="3:4">
      <c r="C10482" s="20"/>
      <c r="D10482" s="20"/>
    </row>
    <row r="10483" spans="3:4">
      <c r="C10483" s="20"/>
      <c r="D10483" s="20"/>
    </row>
    <row r="10484" spans="3:4">
      <c r="C10484" s="20"/>
      <c r="D10484" s="20"/>
    </row>
    <row r="10485" spans="3:4">
      <c r="C10485" s="20"/>
      <c r="D10485" s="20"/>
    </row>
    <row r="10486" spans="3:4">
      <c r="C10486" s="20"/>
      <c r="D10486" s="20"/>
    </row>
    <row r="10487" spans="3:4">
      <c r="C10487" s="20"/>
      <c r="D10487" s="20"/>
    </row>
    <row r="10488" spans="3:4">
      <c r="C10488" s="20"/>
      <c r="D10488" s="20"/>
    </row>
    <row r="10489" spans="3:4">
      <c r="C10489" s="20"/>
      <c r="D10489" s="20"/>
    </row>
    <row r="10490" spans="3:4">
      <c r="C10490" s="20"/>
      <c r="D10490" s="20"/>
    </row>
    <row r="10491" spans="3:4">
      <c r="C10491" s="20"/>
      <c r="D10491" s="20"/>
    </row>
    <row r="10492" spans="3:4">
      <c r="C10492" s="20"/>
      <c r="D10492" s="20"/>
    </row>
    <row r="10493" spans="3:4">
      <c r="C10493" s="20"/>
      <c r="D10493" s="20"/>
    </row>
    <row r="10494" spans="3:4">
      <c r="C10494" s="20"/>
      <c r="D10494" s="20"/>
    </row>
    <row r="10495" spans="3:4">
      <c r="C10495" s="20"/>
      <c r="D10495" s="20"/>
    </row>
    <row r="10496" spans="3:4">
      <c r="C10496" s="20"/>
      <c r="D10496" s="20"/>
    </row>
    <row r="10497" spans="3:4">
      <c r="C10497" s="20"/>
      <c r="D10497" s="20"/>
    </row>
    <row r="10498" spans="3:4">
      <c r="C10498" s="20"/>
      <c r="D10498" s="20"/>
    </row>
    <row r="10499" spans="3:4">
      <c r="C10499" s="20"/>
      <c r="D10499" s="20"/>
    </row>
    <row r="10500" spans="3:4">
      <c r="C10500" s="20"/>
      <c r="D10500" s="20"/>
    </row>
    <row r="10501" spans="3:4">
      <c r="C10501" s="20"/>
      <c r="D10501" s="20"/>
    </row>
    <row r="10502" spans="3:4">
      <c r="C10502" s="20"/>
      <c r="D10502" s="20"/>
    </row>
    <row r="10503" spans="3:4">
      <c r="C10503" s="20"/>
      <c r="D10503" s="20"/>
    </row>
    <row r="10504" spans="3:4">
      <c r="C10504" s="20"/>
      <c r="D10504" s="20"/>
    </row>
    <row r="10505" spans="3:4">
      <c r="C10505" s="20"/>
      <c r="D10505" s="20"/>
    </row>
    <row r="10506" spans="3:4">
      <c r="C10506" s="20"/>
      <c r="D10506" s="20"/>
    </row>
    <row r="10507" spans="3:4">
      <c r="C10507" s="20"/>
      <c r="D10507" s="20"/>
    </row>
    <row r="10508" spans="3:4">
      <c r="C10508" s="20"/>
      <c r="D10508" s="20"/>
    </row>
    <row r="10509" spans="3:4">
      <c r="C10509" s="20"/>
      <c r="D10509" s="20"/>
    </row>
    <row r="10510" spans="3:4">
      <c r="C10510" s="20"/>
      <c r="D10510" s="20"/>
    </row>
    <row r="10511" spans="3:4">
      <c r="C10511" s="20"/>
      <c r="D10511" s="20"/>
    </row>
    <row r="10512" spans="3:4">
      <c r="C10512" s="20"/>
      <c r="D10512" s="20"/>
    </row>
    <row r="10513" spans="3:4">
      <c r="C10513" s="20"/>
      <c r="D10513" s="20"/>
    </row>
    <row r="10514" spans="3:4">
      <c r="C10514" s="20"/>
      <c r="D10514" s="20"/>
    </row>
    <row r="10515" spans="3:4">
      <c r="C10515" s="20"/>
      <c r="D10515" s="20"/>
    </row>
    <row r="10516" spans="3:4">
      <c r="C10516" s="20"/>
      <c r="D10516" s="20"/>
    </row>
    <row r="10517" spans="3:4">
      <c r="C10517" s="20"/>
      <c r="D10517" s="20"/>
    </row>
    <row r="10518" spans="3:4">
      <c r="C10518" s="20"/>
      <c r="D10518" s="20"/>
    </row>
    <row r="10519" spans="3:4">
      <c r="C10519" s="20"/>
      <c r="D10519" s="20"/>
    </row>
    <row r="10520" spans="3:4">
      <c r="C10520" s="20"/>
      <c r="D10520" s="20"/>
    </row>
    <row r="10521" spans="3:4">
      <c r="C10521" s="20"/>
      <c r="D10521" s="20"/>
    </row>
    <row r="10522" spans="3:4">
      <c r="C10522" s="20"/>
      <c r="D10522" s="20"/>
    </row>
    <row r="10523" spans="3:4">
      <c r="C10523" s="20"/>
      <c r="D10523" s="20"/>
    </row>
    <row r="10524" spans="3:4">
      <c r="C10524" s="20"/>
      <c r="D10524" s="20"/>
    </row>
    <row r="10525" spans="3:4">
      <c r="C10525" s="20"/>
      <c r="D10525" s="20"/>
    </row>
    <row r="10526" spans="3:4">
      <c r="C10526" s="20"/>
      <c r="D10526" s="20"/>
    </row>
    <row r="10527" spans="3:4">
      <c r="C10527" s="20"/>
      <c r="D10527" s="20"/>
    </row>
    <row r="10528" spans="3:4">
      <c r="C10528" s="20"/>
      <c r="D10528" s="20"/>
    </row>
    <row r="10529" spans="3:4">
      <c r="C10529" s="20"/>
      <c r="D10529" s="20"/>
    </row>
    <row r="10530" spans="3:4">
      <c r="C10530" s="20"/>
      <c r="D10530" s="20"/>
    </row>
    <row r="10531" spans="3:4">
      <c r="C10531" s="20"/>
      <c r="D10531" s="20"/>
    </row>
    <row r="10532" spans="3:4">
      <c r="C10532" s="20"/>
      <c r="D10532" s="20"/>
    </row>
    <row r="10533" spans="3:4">
      <c r="C10533" s="20"/>
      <c r="D10533" s="20"/>
    </row>
    <row r="10534" spans="3:4">
      <c r="C10534" s="20"/>
      <c r="D10534" s="20"/>
    </row>
    <row r="10535" spans="3:4">
      <c r="C10535" s="20"/>
      <c r="D10535" s="20"/>
    </row>
    <row r="10536" spans="3:4">
      <c r="C10536" s="20"/>
      <c r="D10536" s="20"/>
    </row>
    <row r="10537" spans="3:4">
      <c r="C10537" s="20"/>
      <c r="D10537" s="20"/>
    </row>
    <row r="10538" spans="3:4">
      <c r="C10538" s="20"/>
      <c r="D10538" s="20"/>
    </row>
    <row r="10539" spans="3:4">
      <c r="C10539" s="20"/>
      <c r="D10539" s="20"/>
    </row>
    <row r="10540" spans="3:4">
      <c r="C10540" s="20"/>
      <c r="D10540" s="20"/>
    </row>
    <row r="10541" spans="3:4">
      <c r="C10541" s="20"/>
      <c r="D10541" s="20"/>
    </row>
    <row r="10542" spans="3:4">
      <c r="C10542" s="20"/>
      <c r="D10542" s="20"/>
    </row>
    <row r="10543" spans="3:4">
      <c r="C10543" s="20"/>
      <c r="D10543" s="20"/>
    </row>
    <row r="10544" spans="3:4">
      <c r="C10544" s="20"/>
      <c r="D10544" s="20"/>
    </row>
    <row r="10545" spans="3:4">
      <c r="C10545" s="20"/>
      <c r="D10545" s="20"/>
    </row>
    <row r="10546" spans="3:4">
      <c r="C10546" s="20"/>
      <c r="D10546" s="20"/>
    </row>
    <row r="10547" spans="3:4">
      <c r="C10547" s="20"/>
      <c r="D10547" s="20"/>
    </row>
    <row r="10548" spans="3:4">
      <c r="C10548" s="20"/>
      <c r="D10548" s="20"/>
    </row>
    <row r="10549" spans="3:4">
      <c r="C10549" s="20"/>
      <c r="D10549" s="20"/>
    </row>
    <row r="10550" spans="3:4">
      <c r="C10550" s="20"/>
      <c r="D10550" s="20"/>
    </row>
    <row r="10551" spans="3:4">
      <c r="C10551" s="20"/>
      <c r="D10551" s="20"/>
    </row>
    <row r="10552" spans="3:4">
      <c r="C10552" s="20"/>
      <c r="D10552" s="20"/>
    </row>
    <row r="10553" spans="3:4">
      <c r="C10553" s="20"/>
      <c r="D10553" s="20"/>
    </row>
    <row r="10554" spans="3:4">
      <c r="C10554" s="20"/>
      <c r="D10554" s="20"/>
    </row>
    <row r="10555" spans="3:4">
      <c r="C10555" s="20"/>
      <c r="D10555" s="20"/>
    </row>
    <row r="10556" spans="3:4">
      <c r="C10556" s="20"/>
      <c r="D10556" s="20"/>
    </row>
    <row r="10557" spans="3:4">
      <c r="C10557" s="20"/>
      <c r="D10557" s="20"/>
    </row>
    <row r="10558" spans="3:4">
      <c r="C10558" s="20"/>
      <c r="D10558" s="20"/>
    </row>
    <row r="10559" spans="3:4">
      <c r="C10559" s="20"/>
      <c r="D10559" s="20"/>
    </row>
    <row r="10560" spans="3:4">
      <c r="C10560" s="20"/>
      <c r="D10560" s="20"/>
    </row>
    <row r="10561" spans="3:4">
      <c r="C10561" s="20"/>
      <c r="D10561" s="20"/>
    </row>
    <row r="10562" spans="3:4">
      <c r="C10562" s="20"/>
      <c r="D10562" s="20"/>
    </row>
    <row r="10563" spans="3:4">
      <c r="C10563" s="20"/>
      <c r="D10563" s="20"/>
    </row>
    <row r="10564" spans="3:4">
      <c r="C10564" s="20"/>
      <c r="D10564" s="20"/>
    </row>
    <row r="10565" spans="3:4">
      <c r="C10565" s="20"/>
      <c r="D10565" s="20"/>
    </row>
    <row r="10566" spans="3:4">
      <c r="C10566" s="20"/>
      <c r="D10566" s="20"/>
    </row>
    <row r="10567" spans="3:4">
      <c r="C10567" s="20"/>
      <c r="D10567" s="20"/>
    </row>
    <row r="10568" spans="3:4">
      <c r="C10568" s="20"/>
      <c r="D10568" s="20"/>
    </row>
    <row r="10569" spans="3:4">
      <c r="C10569" s="20"/>
      <c r="D10569" s="20"/>
    </row>
    <row r="10570" spans="3:4">
      <c r="C10570" s="20"/>
      <c r="D10570" s="20"/>
    </row>
    <row r="10571" spans="3:4">
      <c r="C10571" s="20"/>
      <c r="D10571" s="20"/>
    </row>
    <row r="10572" spans="3:4">
      <c r="C10572" s="20"/>
      <c r="D10572" s="20"/>
    </row>
    <row r="10573" spans="3:4">
      <c r="C10573" s="20"/>
      <c r="D10573" s="20"/>
    </row>
    <row r="10574" spans="3:4">
      <c r="C10574" s="20"/>
      <c r="D10574" s="20"/>
    </row>
    <row r="10575" spans="3:4">
      <c r="C10575" s="20"/>
      <c r="D10575" s="20"/>
    </row>
    <row r="10576" spans="3:4">
      <c r="C10576" s="20"/>
      <c r="D10576" s="20"/>
    </row>
    <row r="10577" spans="3:4">
      <c r="C10577" s="20"/>
      <c r="D10577" s="20"/>
    </row>
    <row r="10578" spans="3:4">
      <c r="C10578" s="20"/>
      <c r="D10578" s="20"/>
    </row>
    <row r="10579" spans="3:4">
      <c r="C10579" s="20"/>
      <c r="D10579" s="20"/>
    </row>
    <row r="10580" spans="3:4">
      <c r="C10580" s="20"/>
      <c r="D10580" s="20"/>
    </row>
    <row r="10581" spans="3:4">
      <c r="C10581" s="20"/>
      <c r="D10581" s="20"/>
    </row>
    <row r="10582" spans="3:4">
      <c r="C10582" s="20"/>
      <c r="D10582" s="20"/>
    </row>
    <row r="10583" spans="3:4">
      <c r="C10583" s="20"/>
      <c r="D10583" s="20"/>
    </row>
    <row r="10584" spans="3:4">
      <c r="C10584" s="20"/>
      <c r="D10584" s="20"/>
    </row>
    <row r="10585" spans="3:4">
      <c r="C10585" s="20"/>
      <c r="D10585" s="20"/>
    </row>
    <row r="10586" spans="3:4">
      <c r="C10586" s="20"/>
      <c r="D10586" s="20"/>
    </row>
    <row r="10587" spans="3:4">
      <c r="C10587" s="20"/>
      <c r="D10587" s="20"/>
    </row>
    <row r="10588" spans="3:4">
      <c r="C10588" s="20"/>
      <c r="D10588" s="20"/>
    </row>
    <row r="10589" spans="3:4">
      <c r="C10589" s="20"/>
      <c r="D10589" s="20"/>
    </row>
    <row r="10590" spans="3:4">
      <c r="C10590" s="20"/>
      <c r="D10590" s="20"/>
    </row>
    <row r="10591" spans="3:4">
      <c r="C10591" s="20"/>
      <c r="D10591" s="20"/>
    </row>
    <row r="10592" spans="3:4">
      <c r="C10592" s="20"/>
      <c r="D10592" s="20"/>
    </row>
    <row r="10593" spans="3:4">
      <c r="C10593" s="20"/>
      <c r="D10593" s="20"/>
    </row>
    <row r="10594" spans="3:4">
      <c r="C10594" s="20"/>
      <c r="D10594" s="20"/>
    </row>
    <row r="10595" spans="3:4">
      <c r="C10595" s="20"/>
      <c r="D10595" s="20"/>
    </row>
    <row r="10596" spans="3:4">
      <c r="C10596" s="20"/>
      <c r="D10596" s="20"/>
    </row>
    <row r="10597" spans="3:4">
      <c r="C10597" s="20"/>
      <c r="D10597" s="20"/>
    </row>
    <row r="10598" spans="3:4">
      <c r="C10598" s="20"/>
      <c r="D10598" s="20"/>
    </row>
    <row r="10599" spans="3:4">
      <c r="C10599" s="20"/>
      <c r="D10599" s="20"/>
    </row>
    <row r="10600" spans="3:4">
      <c r="C10600" s="20"/>
      <c r="D10600" s="20"/>
    </row>
    <row r="10601" spans="3:4">
      <c r="C10601" s="20"/>
      <c r="D10601" s="20"/>
    </row>
    <row r="10602" spans="3:4">
      <c r="C10602" s="20"/>
      <c r="D10602" s="20"/>
    </row>
    <row r="10603" spans="3:4">
      <c r="C10603" s="20"/>
      <c r="D10603" s="20"/>
    </row>
    <row r="10604" spans="3:4">
      <c r="C10604" s="20"/>
      <c r="D10604" s="20"/>
    </row>
    <row r="10605" spans="3:4">
      <c r="C10605" s="20"/>
      <c r="D10605" s="20"/>
    </row>
    <row r="10606" spans="3:4">
      <c r="C10606" s="20"/>
      <c r="D10606" s="20"/>
    </row>
    <row r="10607" spans="3:4">
      <c r="C10607" s="20"/>
      <c r="D10607" s="20"/>
    </row>
    <row r="10608" spans="3:4">
      <c r="C10608" s="20"/>
      <c r="D10608" s="20"/>
    </row>
    <row r="10609" spans="3:4">
      <c r="C10609" s="20"/>
      <c r="D10609" s="20"/>
    </row>
    <row r="10610" spans="3:4">
      <c r="C10610" s="20"/>
      <c r="D10610" s="20"/>
    </row>
    <row r="10611" spans="3:4">
      <c r="C10611" s="20"/>
      <c r="D10611" s="20"/>
    </row>
    <row r="10612" spans="3:4">
      <c r="C10612" s="20"/>
      <c r="D10612" s="20"/>
    </row>
    <row r="10613" spans="3:4">
      <c r="C10613" s="20"/>
      <c r="D10613" s="20"/>
    </row>
    <row r="10614" spans="3:4">
      <c r="C10614" s="20"/>
      <c r="D10614" s="20"/>
    </row>
    <row r="10615" spans="3:4">
      <c r="C10615" s="20"/>
      <c r="D10615" s="20"/>
    </row>
    <row r="10616" spans="3:4">
      <c r="C10616" s="20"/>
      <c r="D10616" s="20"/>
    </row>
    <row r="10617" spans="3:4">
      <c r="C10617" s="20"/>
      <c r="D10617" s="20"/>
    </row>
    <row r="10618" spans="3:4">
      <c r="C10618" s="20"/>
      <c r="D10618" s="20"/>
    </row>
    <row r="10619" spans="3:4">
      <c r="C10619" s="20"/>
      <c r="D10619" s="20"/>
    </row>
    <row r="10620" spans="3:4">
      <c r="C10620" s="20"/>
      <c r="D10620" s="20"/>
    </row>
    <row r="10621" spans="3:4">
      <c r="C10621" s="20"/>
      <c r="D10621" s="20"/>
    </row>
    <row r="10622" spans="3:4">
      <c r="C10622" s="20"/>
      <c r="D10622" s="20"/>
    </row>
    <row r="10623" spans="3:4">
      <c r="C10623" s="20"/>
      <c r="D10623" s="20"/>
    </row>
    <row r="10624" spans="3:4">
      <c r="C10624" s="20"/>
      <c r="D10624" s="20"/>
    </row>
    <row r="10625" spans="3:4">
      <c r="C10625" s="20"/>
      <c r="D10625" s="20"/>
    </row>
    <row r="10626" spans="3:4">
      <c r="C10626" s="20"/>
      <c r="D10626" s="20"/>
    </row>
    <row r="10627" spans="3:4">
      <c r="C10627" s="20"/>
      <c r="D10627" s="20"/>
    </row>
    <row r="10628" spans="3:4">
      <c r="C10628" s="20"/>
      <c r="D10628" s="20"/>
    </row>
    <row r="10629" spans="3:4">
      <c r="C10629" s="20"/>
      <c r="D10629" s="20"/>
    </row>
    <row r="10630" spans="3:4">
      <c r="C10630" s="20"/>
      <c r="D10630" s="20"/>
    </row>
    <row r="10631" spans="3:4">
      <c r="C10631" s="20"/>
      <c r="D10631" s="20"/>
    </row>
    <row r="10632" spans="3:4">
      <c r="C10632" s="20"/>
      <c r="D10632" s="20"/>
    </row>
    <row r="10633" spans="3:4">
      <c r="C10633" s="20"/>
      <c r="D10633" s="20"/>
    </row>
    <row r="10634" spans="3:4">
      <c r="C10634" s="20"/>
      <c r="D10634" s="20"/>
    </row>
    <row r="10635" spans="3:4">
      <c r="C10635" s="20"/>
      <c r="D10635" s="20"/>
    </row>
    <row r="10636" spans="3:4">
      <c r="C10636" s="20"/>
      <c r="D10636" s="20"/>
    </row>
    <row r="10637" spans="3:4">
      <c r="C10637" s="20"/>
      <c r="D10637" s="20"/>
    </row>
    <row r="10638" spans="3:4">
      <c r="C10638" s="20"/>
      <c r="D10638" s="20"/>
    </row>
    <row r="10639" spans="3:4">
      <c r="C10639" s="20"/>
      <c r="D10639" s="20"/>
    </row>
    <row r="10640" spans="3:4">
      <c r="C10640" s="20"/>
      <c r="D10640" s="20"/>
    </row>
    <row r="10641" spans="3:4">
      <c r="C10641" s="20"/>
      <c r="D10641" s="20"/>
    </row>
    <row r="10642" spans="3:4">
      <c r="C10642" s="20"/>
      <c r="D10642" s="20"/>
    </row>
    <row r="10643" spans="3:4">
      <c r="C10643" s="20"/>
      <c r="D10643" s="20"/>
    </row>
    <row r="10644" spans="3:4">
      <c r="C10644" s="20"/>
      <c r="D10644" s="20"/>
    </row>
    <row r="10645" spans="3:4">
      <c r="C10645" s="20"/>
      <c r="D10645" s="20"/>
    </row>
    <row r="10646" spans="3:4">
      <c r="C10646" s="20"/>
      <c r="D10646" s="20"/>
    </row>
    <row r="10647" spans="3:4">
      <c r="C10647" s="20"/>
      <c r="D10647" s="20"/>
    </row>
    <row r="10648" spans="3:4">
      <c r="C10648" s="20"/>
      <c r="D10648" s="20"/>
    </row>
    <row r="10649" spans="3:4">
      <c r="C10649" s="20"/>
      <c r="D10649" s="20"/>
    </row>
    <row r="10650" spans="3:4">
      <c r="C10650" s="20"/>
      <c r="D10650" s="20"/>
    </row>
    <row r="10651" spans="3:4">
      <c r="C10651" s="20"/>
      <c r="D10651" s="20"/>
    </row>
    <row r="10652" spans="3:4">
      <c r="C10652" s="20"/>
      <c r="D10652" s="20"/>
    </row>
    <row r="10653" spans="3:4">
      <c r="C10653" s="20"/>
      <c r="D10653" s="20"/>
    </row>
    <row r="10654" spans="3:4">
      <c r="C10654" s="20"/>
      <c r="D10654" s="20"/>
    </row>
    <row r="10655" spans="3:4">
      <c r="C10655" s="20"/>
      <c r="D10655" s="20"/>
    </row>
    <row r="10656" spans="3:4">
      <c r="C10656" s="20"/>
      <c r="D10656" s="20"/>
    </row>
    <row r="10657" spans="3:4">
      <c r="C10657" s="20"/>
      <c r="D10657" s="20"/>
    </row>
    <row r="10658" spans="3:4">
      <c r="C10658" s="20"/>
      <c r="D10658" s="20"/>
    </row>
    <row r="10659" spans="3:4">
      <c r="C10659" s="20"/>
      <c r="D10659" s="20"/>
    </row>
    <row r="10660" spans="3:4">
      <c r="C10660" s="20"/>
      <c r="D10660" s="20"/>
    </row>
    <row r="10661" spans="3:4">
      <c r="C10661" s="20"/>
      <c r="D10661" s="20"/>
    </row>
    <row r="10662" spans="3:4">
      <c r="C10662" s="20"/>
      <c r="D10662" s="20"/>
    </row>
    <row r="10663" spans="3:4">
      <c r="C10663" s="20"/>
      <c r="D10663" s="20"/>
    </row>
    <row r="10664" spans="3:4">
      <c r="C10664" s="20"/>
      <c r="D10664" s="20"/>
    </row>
    <row r="10665" spans="3:4">
      <c r="C10665" s="20"/>
      <c r="D10665" s="20"/>
    </row>
    <row r="10666" spans="3:4">
      <c r="C10666" s="20"/>
      <c r="D10666" s="20"/>
    </row>
    <row r="10667" spans="3:4">
      <c r="C10667" s="20"/>
      <c r="D10667" s="20"/>
    </row>
    <row r="10668" spans="3:4">
      <c r="C10668" s="20"/>
      <c r="D10668" s="20"/>
    </row>
    <row r="10669" spans="3:4">
      <c r="C10669" s="20"/>
      <c r="D10669" s="20"/>
    </row>
    <row r="10670" spans="3:4">
      <c r="C10670" s="20"/>
      <c r="D10670" s="20"/>
    </row>
    <row r="10671" spans="3:4">
      <c r="C10671" s="20"/>
      <c r="D10671" s="20"/>
    </row>
    <row r="10672" spans="3:4">
      <c r="C10672" s="20"/>
      <c r="D10672" s="20"/>
    </row>
    <row r="10673" spans="3:4">
      <c r="C10673" s="20"/>
      <c r="D10673" s="20"/>
    </row>
    <row r="10674" spans="3:4">
      <c r="C10674" s="20"/>
      <c r="D10674" s="20"/>
    </row>
    <row r="10675" spans="3:4">
      <c r="C10675" s="20"/>
      <c r="D10675" s="20"/>
    </row>
    <row r="10676" spans="3:4">
      <c r="C10676" s="20"/>
      <c r="D10676" s="20"/>
    </row>
    <row r="10677" spans="3:4">
      <c r="C10677" s="20"/>
      <c r="D10677" s="20"/>
    </row>
    <row r="10678" spans="3:4">
      <c r="C10678" s="20"/>
      <c r="D10678" s="20"/>
    </row>
    <row r="10679" spans="3:4">
      <c r="C10679" s="20"/>
      <c r="D10679" s="20"/>
    </row>
    <row r="10680" spans="3:4">
      <c r="C10680" s="20"/>
      <c r="D10680" s="20"/>
    </row>
    <row r="10681" spans="3:4">
      <c r="C10681" s="20"/>
      <c r="D10681" s="20"/>
    </row>
    <row r="10682" spans="3:4">
      <c r="C10682" s="20"/>
      <c r="D10682" s="20"/>
    </row>
    <row r="10683" spans="3:4">
      <c r="C10683" s="20"/>
      <c r="D10683" s="20"/>
    </row>
    <row r="10684" spans="3:4">
      <c r="C10684" s="20"/>
      <c r="D10684" s="20"/>
    </row>
    <row r="10685" spans="3:4">
      <c r="C10685" s="20"/>
      <c r="D10685" s="20"/>
    </row>
    <row r="10686" spans="3:4">
      <c r="C10686" s="20"/>
      <c r="D10686" s="20"/>
    </row>
    <row r="10687" spans="3:4">
      <c r="C10687" s="20"/>
      <c r="D10687" s="20"/>
    </row>
    <row r="10688" spans="3:4">
      <c r="C10688" s="20"/>
      <c r="D10688" s="20"/>
    </row>
    <row r="10689" spans="3:4">
      <c r="C10689" s="20"/>
      <c r="D10689" s="20"/>
    </row>
    <row r="10690" spans="3:4">
      <c r="C10690" s="20"/>
      <c r="D10690" s="20"/>
    </row>
    <row r="10691" spans="3:4">
      <c r="C10691" s="20"/>
      <c r="D10691" s="20"/>
    </row>
    <row r="10692" spans="3:4">
      <c r="C10692" s="20"/>
      <c r="D10692" s="20"/>
    </row>
    <row r="10693" spans="3:4">
      <c r="C10693" s="20"/>
      <c r="D10693" s="20"/>
    </row>
    <row r="10694" spans="3:4">
      <c r="C10694" s="20"/>
      <c r="D10694" s="20"/>
    </row>
    <row r="10695" spans="3:4">
      <c r="C10695" s="20"/>
      <c r="D10695" s="20"/>
    </row>
    <row r="10696" spans="3:4">
      <c r="C10696" s="20"/>
      <c r="D10696" s="20"/>
    </row>
    <row r="10697" spans="3:4">
      <c r="C10697" s="20"/>
      <c r="D10697" s="20"/>
    </row>
    <row r="10698" spans="3:4">
      <c r="C10698" s="20"/>
      <c r="D10698" s="20"/>
    </row>
    <row r="10699" spans="3:4">
      <c r="C10699" s="20"/>
      <c r="D10699" s="20"/>
    </row>
    <row r="10700" spans="3:4">
      <c r="C10700" s="20"/>
      <c r="D10700" s="20"/>
    </row>
    <row r="10701" spans="3:4">
      <c r="C10701" s="20"/>
      <c r="D10701" s="20"/>
    </row>
    <row r="10702" spans="3:4">
      <c r="C10702" s="20"/>
      <c r="D10702" s="20"/>
    </row>
    <row r="10703" spans="3:4">
      <c r="C10703" s="20"/>
      <c r="D10703" s="20"/>
    </row>
    <row r="10704" spans="3:4">
      <c r="C10704" s="20"/>
      <c r="D10704" s="20"/>
    </row>
    <row r="10705" spans="3:4">
      <c r="C10705" s="20"/>
      <c r="D10705" s="20"/>
    </row>
    <row r="10706" spans="3:4">
      <c r="C10706" s="20"/>
      <c r="D10706" s="20"/>
    </row>
    <row r="10707" spans="3:4">
      <c r="C10707" s="20"/>
      <c r="D10707" s="20"/>
    </row>
    <row r="10708" spans="3:4">
      <c r="C10708" s="20"/>
      <c r="D10708" s="20"/>
    </row>
    <row r="10709" spans="3:4">
      <c r="C10709" s="20"/>
      <c r="D10709" s="20"/>
    </row>
    <row r="10710" spans="3:4">
      <c r="C10710" s="20"/>
      <c r="D10710" s="20"/>
    </row>
    <row r="10711" spans="3:4">
      <c r="C10711" s="20"/>
      <c r="D10711" s="20"/>
    </row>
    <row r="10712" spans="3:4">
      <c r="C10712" s="20"/>
      <c r="D10712" s="20"/>
    </row>
    <row r="10713" spans="3:4">
      <c r="C10713" s="20"/>
      <c r="D10713" s="20"/>
    </row>
    <row r="10714" spans="3:4">
      <c r="C10714" s="20"/>
      <c r="D10714" s="20"/>
    </row>
    <row r="10715" spans="3:4">
      <c r="C10715" s="20"/>
      <c r="D10715" s="20"/>
    </row>
    <row r="10716" spans="3:4">
      <c r="C10716" s="20"/>
      <c r="D10716" s="20"/>
    </row>
    <row r="10717" spans="3:4">
      <c r="C10717" s="20"/>
      <c r="D10717" s="20"/>
    </row>
    <row r="10718" spans="3:4">
      <c r="C10718" s="20"/>
      <c r="D10718" s="20"/>
    </row>
    <row r="10719" spans="3:4">
      <c r="C10719" s="20"/>
      <c r="D10719" s="20"/>
    </row>
    <row r="10720" spans="3:4">
      <c r="C10720" s="20"/>
      <c r="D10720" s="20"/>
    </row>
    <row r="10721" spans="3:4">
      <c r="C10721" s="20"/>
      <c r="D10721" s="20"/>
    </row>
    <row r="10722" spans="3:4">
      <c r="C10722" s="20"/>
      <c r="D10722" s="20"/>
    </row>
    <row r="10723" spans="3:4">
      <c r="C10723" s="20"/>
      <c r="D10723" s="20"/>
    </row>
    <row r="10724" spans="3:4">
      <c r="C10724" s="20"/>
      <c r="D10724" s="20"/>
    </row>
    <row r="10725" spans="3:4">
      <c r="C10725" s="20"/>
      <c r="D10725" s="20"/>
    </row>
    <row r="10726" spans="3:4">
      <c r="C10726" s="20"/>
      <c r="D10726" s="20"/>
    </row>
    <row r="10727" spans="3:4">
      <c r="C10727" s="20"/>
      <c r="D10727" s="20"/>
    </row>
    <row r="10728" spans="3:4">
      <c r="C10728" s="20"/>
      <c r="D10728" s="20"/>
    </row>
    <row r="10729" spans="3:4">
      <c r="C10729" s="20"/>
      <c r="D10729" s="20"/>
    </row>
    <row r="10730" spans="3:4">
      <c r="C10730" s="20"/>
      <c r="D10730" s="20"/>
    </row>
    <row r="10731" spans="3:4">
      <c r="C10731" s="20"/>
      <c r="D10731" s="20"/>
    </row>
    <row r="10732" spans="3:4">
      <c r="C10732" s="20"/>
      <c r="D10732" s="20"/>
    </row>
    <row r="10733" spans="3:4">
      <c r="C10733" s="20"/>
      <c r="D10733" s="20"/>
    </row>
    <row r="10734" spans="3:4">
      <c r="C10734" s="20"/>
      <c r="D10734" s="20"/>
    </row>
    <row r="10735" spans="3:4">
      <c r="C10735" s="20"/>
      <c r="D10735" s="20"/>
    </row>
    <row r="10736" spans="3:4">
      <c r="C10736" s="20"/>
      <c r="D10736" s="20"/>
    </row>
    <row r="10737" spans="3:4">
      <c r="C10737" s="20"/>
      <c r="D10737" s="20"/>
    </row>
    <row r="10738" spans="3:4">
      <c r="C10738" s="20"/>
      <c r="D10738" s="20"/>
    </row>
    <row r="10739" spans="3:4">
      <c r="C10739" s="20"/>
      <c r="D10739" s="20"/>
    </row>
    <row r="10740" spans="3:4">
      <c r="C10740" s="20"/>
      <c r="D10740" s="20"/>
    </row>
    <row r="10741" spans="3:4">
      <c r="C10741" s="20"/>
      <c r="D10741" s="20"/>
    </row>
    <row r="10742" spans="3:4">
      <c r="C10742" s="20"/>
      <c r="D10742" s="20"/>
    </row>
    <row r="10743" spans="3:4">
      <c r="C10743" s="20"/>
      <c r="D10743" s="20"/>
    </row>
    <row r="10744" spans="3:4">
      <c r="C10744" s="20"/>
      <c r="D10744" s="20"/>
    </row>
    <row r="10745" spans="3:4">
      <c r="C10745" s="20"/>
      <c r="D10745" s="20"/>
    </row>
    <row r="10746" spans="3:4">
      <c r="C10746" s="20"/>
      <c r="D10746" s="20"/>
    </row>
    <row r="10747" spans="3:4">
      <c r="C10747" s="20"/>
      <c r="D10747" s="20"/>
    </row>
    <row r="10748" spans="3:4">
      <c r="C10748" s="20"/>
      <c r="D10748" s="20"/>
    </row>
    <row r="10749" spans="3:4">
      <c r="C10749" s="20"/>
      <c r="D10749" s="20"/>
    </row>
    <row r="10750" spans="3:4">
      <c r="C10750" s="20"/>
      <c r="D10750" s="20"/>
    </row>
    <row r="10751" spans="3:4">
      <c r="C10751" s="20"/>
      <c r="D10751" s="20"/>
    </row>
    <row r="10752" spans="3:4">
      <c r="C10752" s="20"/>
      <c r="D10752" s="20"/>
    </row>
    <row r="10753" spans="3:4">
      <c r="C10753" s="20"/>
      <c r="D10753" s="20"/>
    </row>
    <row r="10754" spans="3:4">
      <c r="C10754" s="20"/>
      <c r="D10754" s="20"/>
    </row>
    <row r="10755" spans="3:4">
      <c r="C10755" s="20"/>
      <c r="D10755" s="20"/>
    </row>
    <row r="10756" spans="3:4">
      <c r="C10756" s="20"/>
      <c r="D10756" s="20"/>
    </row>
    <row r="10757" spans="3:4">
      <c r="C10757" s="20"/>
      <c r="D10757" s="20"/>
    </row>
    <row r="10758" spans="3:4">
      <c r="C10758" s="20"/>
      <c r="D10758" s="20"/>
    </row>
    <row r="10759" spans="3:4">
      <c r="C10759" s="20"/>
      <c r="D10759" s="20"/>
    </row>
    <row r="10760" spans="3:4">
      <c r="C10760" s="20"/>
      <c r="D10760" s="20"/>
    </row>
    <row r="10761" spans="3:4">
      <c r="C10761" s="20"/>
      <c r="D10761" s="20"/>
    </row>
    <row r="10762" spans="3:4">
      <c r="C10762" s="20"/>
      <c r="D10762" s="20"/>
    </row>
    <row r="10763" spans="3:4">
      <c r="C10763" s="20"/>
      <c r="D10763" s="20"/>
    </row>
    <row r="10764" spans="3:4">
      <c r="C10764" s="20"/>
      <c r="D10764" s="20"/>
    </row>
    <row r="10765" spans="3:4">
      <c r="C10765" s="20"/>
      <c r="D10765" s="20"/>
    </row>
    <row r="10766" spans="3:4">
      <c r="C10766" s="20"/>
      <c r="D10766" s="20"/>
    </row>
    <row r="10767" spans="3:4">
      <c r="C10767" s="20"/>
      <c r="D10767" s="20"/>
    </row>
    <row r="10768" spans="3:4">
      <c r="C10768" s="20"/>
      <c r="D10768" s="20"/>
    </row>
    <row r="10769" spans="3:4">
      <c r="C10769" s="20"/>
      <c r="D10769" s="20"/>
    </row>
    <row r="10770" spans="3:4">
      <c r="C10770" s="20"/>
      <c r="D10770" s="20"/>
    </row>
    <row r="10771" spans="3:4">
      <c r="C10771" s="20"/>
      <c r="D10771" s="20"/>
    </row>
    <row r="10772" spans="3:4">
      <c r="C10772" s="20"/>
      <c r="D10772" s="20"/>
    </row>
    <row r="10773" spans="3:4">
      <c r="C10773" s="20"/>
      <c r="D10773" s="20"/>
    </row>
    <row r="10774" spans="3:4">
      <c r="C10774" s="20"/>
      <c r="D10774" s="20"/>
    </row>
    <row r="10775" spans="3:4">
      <c r="C10775" s="20"/>
      <c r="D10775" s="20"/>
    </row>
    <row r="10776" spans="3:4">
      <c r="C10776" s="20"/>
      <c r="D10776" s="20"/>
    </row>
    <row r="10777" spans="3:4">
      <c r="C10777" s="20"/>
      <c r="D10777" s="20"/>
    </row>
    <row r="10778" spans="3:4">
      <c r="C10778" s="20"/>
      <c r="D10778" s="20"/>
    </row>
    <row r="10779" spans="3:4">
      <c r="C10779" s="20"/>
      <c r="D10779" s="20"/>
    </row>
    <row r="10780" spans="3:4">
      <c r="C10780" s="20"/>
      <c r="D10780" s="20"/>
    </row>
    <row r="10781" spans="3:4">
      <c r="C10781" s="20"/>
      <c r="D10781" s="20"/>
    </row>
    <row r="10782" spans="3:4">
      <c r="C10782" s="20"/>
      <c r="D10782" s="20"/>
    </row>
    <row r="10783" spans="3:4">
      <c r="C10783" s="20"/>
      <c r="D10783" s="20"/>
    </row>
    <row r="10784" spans="3:4">
      <c r="C10784" s="20"/>
      <c r="D10784" s="20"/>
    </row>
    <row r="10785" spans="3:4">
      <c r="C10785" s="20"/>
      <c r="D10785" s="20"/>
    </row>
    <row r="10786" spans="3:4">
      <c r="C10786" s="20"/>
      <c r="D10786" s="20"/>
    </row>
    <row r="10787" spans="3:4">
      <c r="C10787" s="20"/>
      <c r="D10787" s="20"/>
    </row>
    <row r="10788" spans="3:4">
      <c r="C10788" s="20"/>
      <c r="D10788" s="20"/>
    </row>
    <row r="10789" spans="3:4">
      <c r="C10789" s="20"/>
      <c r="D10789" s="20"/>
    </row>
    <row r="10790" spans="3:4">
      <c r="C10790" s="20"/>
      <c r="D10790" s="20"/>
    </row>
    <row r="10791" spans="3:4">
      <c r="C10791" s="20"/>
      <c r="D10791" s="20"/>
    </row>
    <row r="10792" spans="3:4">
      <c r="C10792" s="20"/>
      <c r="D10792" s="20"/>
    </row>
    <row r="10793" spans="3:4">
      <c r="C10793" s="20"/>
      <c r="D10793" s="20"/>
    </row>
    <row r="10794" spans="3:4">
      <c r="C10794" s="20"/>
      <c r="D10794" s="20"/>
    </row>
    <row r="10795" spans="3:4">
      <c r="C10795" s="20"/>
      <c r="D10795" s="20"/>
    </row>
    <row r="10796" spans="3:4">
      <c r="C10796" s="20"/>
      <c r="D10796" s="20"/>
    </row>
    <row r="10797" spans="3:4">
      <c r="C10797" s="20"/>
      <c r="D10797" s="20"/>
    </row>
    <row r="10798" spans="3:4">
      <c r="C10798" s="20"/>
      <c r="D10798" s="20"/>
    </row>
    <row r="10799" spans="3:4">
      <c r="C10799" s="20"/>
      <c r="D10799" s="20"/>
    </row>
    <row r="10800" spans="3:4">
      <c r="C10800" s="20"/>
      <c r="D10800" s="20"/>
    </row>
    <row r="10801" spans="3:4">
      <c r="C10801" s="20"/>
      <c r="D10801" s="20"/>
    </row>
    <row r="10802" spans="3:4">
      <c r="C10802" s="20"/>
      <c r="D10802" s="20"/>
    </row>
    <row r="10803" spans="3:4">
      <c r="C10803" s="20"/>
      <c r="D10803" s="20"/>
    </row>
    <row r="10804" spans="3:4">
      <c r="C10804" s="20"/>
      <c r="D10804" s="20"/>
    </row>
    <row r="10805" spans="3:4">
      <c r="C10805" s="20"/>
      <c r="D10805" s="20"/>
    </row>
    <row r="10806" spans="3:4">
      <c r="C10806" s="20"/>
      <c r="D10806" s="20"/>
    </row>
    <row r="10807" spans="3:4">
      <c r="C10807" s="20"/>
      <c r="D10807" s="20"/>
    </row>
    <row r="10808" spans="3:4">
      <c r="C10808" s="20"/>
      <c r="D10808" s="20"/>
    </row>
    <row r="10809" spans="3:4">
      <c r="C10809" s="20"/>
      <c r="D10809" s="20"/>
    </row>
    <row r="10810" spans="3:4">
      <c r="C10810" s="20"/>
      <c r="D10810" s="20"/>
    </row>
    <row r="10811" spans="3:4">
      <c r="C10811" s="20"/>
      <c r="D10811" s="20"/>
    </row>
    <row r="10812" spans="3:4">
      <c r="C10812" s="20"/>
      <c r="D10812" s="20"/>
    </row>
    <row r="10813" spans="3:4">
      <c r="C10813" s="20"/>
      <c r="D10813" s="20"/>
    </row>
    <row r="10814" spans="3:4">
      <c r="C10814" s="20"/>
      <c r="D10814" s="20"/>
    </row>
    <row r="10815" spans="3:4">
      <c r="C10815" s="20"/>
      <c r="D10815" s="20"/>
    </row>
    <row r="10816" spans="3:4">
      <c r="C10816" s="20"/>
      <c r="D10816" s="20"/>
    </row>
    <row r="10817" spans="3:4">
      <c r="C10817" s="20"/>
      <c r="D10817" s="20"/>
    </row>
    <row r="10818" spans="3:4">
      <c r="C10818" s="20"/>
      <c r="D10818" s="20"/>
    </row>
    <row r="10819" spans="3:4">
      <c r="C10819" s="20"/>
      <c r="D10819" s="20"/>
    </row>
    <row r="10820" spans="3:4">
      <c r="C10820" s="20"/>
      <c r="D10820" s="20"/>
    </row>
    <row r="10821" spans="3:4">
      <c r="C10821" s="20"/>
      <c r="D10821" s="20"/>
    </row>
    <row r="10822" spans="3:4">
      <c r="C10822" s="20"/>
      <c r="D10822" s="20"/>
    </row>
    <row r="10823" spans="3:4">
      <c r="C10823" s="20"/>
      <c r="D10823" s="20"/>
    </row>
    <row r="10824" spans="3:4">
      <c r="C10824" s="20"/>
      <c r="D10824" s="20"/>
    </row>
    <row r="10825" spans="3:4">
      <c r="C10825" s="20"/>
      <c r="D10825" s="20"/>
    </row>
    <row r="10826" spans="3:4">
      <c r="C10826" s="20"/>
      <c r="D10826" s="20"/>
    </row>
    <row r="10827" spans="3:4">
      <c r="C10827" s="20"/>
      <c r="D10827" s="20"/>
    </row>
    <row r="10828" spans="3:4">
      <c r="C10828" s="20"/>
      <c r="D10828" s="20"/>
    </row>
    <row r="10829" spans="3:4">
      <c r="C10829" s="20"/>
      <c r="D10829" s="20"/>
    </row>
    <row r="10830" spans="3:4">
      <c r="C10830" s="20"/>
      <c r="D10830" s="20"/>
    </row>
    <row r="10831" spans="3:4">
      <c r="C10831" s="20"/>
      <c r="D10831" s="20"/>
    </row>
    <row r="10832" spans="3:4">
      <c r="C10832" s="20"/>
      <c r="D10832" s="20"/>
    </row>
    <row r="10833" spans="3:4">
      <c r="C10833" s="20"/>
      <c r="D10833" s="20"/>
    </row>
    <row r="10834" spans="3:4">
      <c r="C10834" s="20"/>
      <c r="D10834" s="20"/>
    </row>
    <row r="10835" spans="3:4">
      <c r="C10835" s="20"/>
      <c r="D10835" s="20"/>
    </row>
    <row r="10836" spans="3:4">
      <c r="C10836" s="20"/>
      <c r="D10836" s="20"/>
    </row>
    <row r="10837" spans="3:4">
      <c r="C10837" s="20"/>
      <c r="D10837" s="20"/>
    </row>
    <row r="10838" spans="3:4">
      <c r="C10838" s="20"/>
      <c r="D10838" s="20"/>
    </row>
    <row r="10839" spans="3:4">
      <c r="C10839" s="20"/>
      <c r="D10839" s="20"/>
    </row>
    <row r="10840" spans="3:4">
      <c r="C10840" s="20"/>
      <c r="D10840" s="20"/>
    </row>
    <row r="10841" spans="3:4">
      <c r="C10841" s="20"/>
      <c r="D10841" s="20"/>
    </row>
    <row r="10842" spans="3:4">
      <c r="C10842" s="20"/>
      <c r="D10842" s="20"/>
    </row>
    <row r="10843" spans="3:4">
      <c r="C10843" s="20"/>
      <c r="D10843" s="20"/>
    </row>
    <row r="10844" spans="3:4">
      <c r="C10844" s="20"/>
      <c r="D10844" s="20"/>
    </row>
    <row r="10845" spans="3:4">
      <c r="C10845" s="20"/>
      <c r="D10845" s="20"/>
    </row>
    <row r="10846" spans="3:4">
      <c r="C10846" s="20"/>
      <c r="D10846" s="20"/>
    </row>
    <row r="10847" spans="3:4">
      <c r="C10847" s="20"/>
      <c r="D10847" s="20"/>
    </row>
    <row r="10848" spans="3:4">
      <c r="C10848" s="20"/>
      <c r="D10848" s="20"/>
    </row>
    <row r="10849" spans="3:4">
      <c r="C10849" s="20"/>
      <c r="D10849" s="20"/>
    </row>
    <row r="10850" spans="3:4">
      <c r="C10850" s="20"/>
      <c r="D10850" s="20"/>
    </row>
    <row r="10851" spans="3:4">
      <c r="C10851" s="20"/>
      <c r="D10851" s="20"/>
    </row>
    <row r="10852" spans="3:4">
      <c r="C10852" s="20"/>
      <c r="D10852" s="20"/>
    </row>
    <row r="10853" spans="3:4">
      <c r="C10853" s="20"/>
      <c r="D10853" s="20"/>
    </row>
    <row r="10854" spans="3:4">
      <c r="C10854" s="20"/>
      <c r="D10854" s="20"/>
    </row>
    <row r="10855" spans="3:4">
      <c r="C10855" s="20"/>
      <c r="D10855" s="20"/>
    </row>
    <row r="10856" spans="3:4">
      <c r="C10856" s="20"/>
      <c r="D10856" s="20"/>
    </row>
    <row r="10857" spans="3:4">
      <c r="C10857" s="20"/>
      <c r="D10857" s="20"/>
    </row>
    <row r="10858" spans="3:4">
      <c r="C10858" s="20"/>
      <c r="D10858" s="20"/>
    </row>
    <row r="10859" spans="3:4">
      <c r="C10859" s="20"/>
      <c r="D10859" s="20"/>
    </row>
    <row r="10860" spans="3:4">
      <c r="C10860" s="20"/>
      <c r="D10860" s="20"/>
    </row>
    <row r="10861" spans="3:4">
      <c r="C10861" s="20"/>
      <c r="D10861" s="20"/>
    </row>
    <row r="10862" spans="3:4">
      <c r="C10862" s="20"/>
      <c r="D10862" s="20"/>
    </row>
    <row r="10863" spans="3:4">
      <c r="C10863" s="20"/>
      <c r="D10863" s="20"/>
    </row>
    <row r="10864" spans="3:4">
      <c r="C10864" s="20"/>
      <c r="D10864" s="20"/>
    </row>
    <row r="10865" spans="3:4">
      <c r="C10865" s="20"/>
      <c r="D10865" s="20"/>
    </row>
    <row r="10866" spans="3:4">
      <c r="C10866" s="20"/>
      <c r="D10866" s="20"/>
    </row>
    <row r="10867" spans="3:4">
      <c r="C10867" s="20"/>
      <c r="D10867" s="20"/>
    </row>
    <row r="10868" spans="3:4">
      <c r="C10868" s="20"/>
      <c r="D10868" s="20"/>
    </row>
    <row r="10869" spans="3:4">
      <c r="C10869" s="20"/>
      <c r="D10869" s="20"/>
    </row>
    <row r="10870" spans="3:4">
      <c r="C10870" s="20"/>
      <c r="D10870" s="20"/>
    </row>
    <row r="10871" spans="3:4">
      <c r="C10871" s="20"/>
      <c r="D10871" s="20"/>
    </row>
    <row r="10872" spans="3:4">
      <c r="C10872" s="20"/>
      <c r="D10872" s="20"/>
    </row>
    <row r="10873" spans="3:4">
      <c r="C10873" s="20"/>
      <c r="D10873" s="20"/>
    </row>
    <row r="10874" spans="3:4">
      <c r="C10874" s="20"/>
      <c r="D10874" s="20"/>
    </row>
    <row r="10875" spans="3:4">
      <c r="C10875" s="20"/>
      <c r="D10875" s="20"/>
    </row>
    <row r="10876" spans="3:4">
      <c r="C10876" s="20"/>
      <c r="D10876" s="20"/>
    </row>
    <row r="10877" spans="3:4">
      <c r="C10877" s="20"/>
      <c r="D10877" s="20"/>
    </row>
    <row r="10878" spans="3:4">
      <c r="C10878" s="20"/>
      <c r="D10878" s="20"/>
    </row>
    <row r="10879" spans="3:4">
      <c r="C10879" s="20"/>
      <c r="D10879" s="20"/>
    </row>
    <row r="10880" spans="3:4">
      <c r="C10880" s="20"/>
      <c r="D10880" s="20"/>
    </row>
    <row r="10881" spans="3:4">
      <c r="C10881" s="20"/>
      <c r="D10881" s="20"/>
    </row>
    <row r="10882" spans="3:4">
      <c r="C10882" s="20"/>
      <c r="D10882" s="20"/>
    </row>
    <row r="10883" spans="3:4">
      <c r="C10883" s="20"/>
      <c r="D10883" s="20"/>
    </row>
    <row r="10884" spans="3:4">
      <c r="C10884" s="20"/>
      <c r="D10884" s="20"/>
    </row>
    <row r="10885" spans="3:4">
      <c r="C10885" s="20"/>
      <c r="D10885" s="20"/>
    </row>
    <row r="10886" spans="3:4">
      <c r="C10886" s="20"/>
      <c r="D10886" s="20"/>
    </row>
    <row r="10887" spans="3:4">
      <c r="C10887" s="20"/>
      <c r="D10887" s="20"/>
    </row>
    <row r="10888" spans="3:4">
      <c r="C10888" s="20"/>
      <c r="D10888" s="20"/>
    </row>
    <row r="10889" spans="3:4">
      <c r="C10889" s="20"/>
      <c r="D10889" s="20"/>
    </row>
    <row r="10890" spans="3:4">
      <c r="C10890" s="20"/>
      <c r="D10890" s="20"/>
    </row>
    <row r="10891" spans="3:4">
      <c r="C10891" s="20"/>
      <c r="D10891" s="20"/>
    </row>
    <row r="10892" spans="3:4">
      <c r="C10892" s="20"/>
      <c r="D10892" s="20"/>
    </row>
    <row r="10893" spans="3:4">
      <c r="C10893" s="20"/>
      <c r="D10893" s="20"/>
    </row>
    <row r="10894" spans="3:4">
      <c r="C10894" s="20"/>
      <c r="D10894" s="20"/>
    </row>
    <row r="10895" spans="3:4">
      <c r="C10895" s="20"/>
      <c r="D10895" s="20"/>
    </row>
    <row r="10896" spans="3:4">
      <c r="C10896" s="20"/>
      <c r="D10896" s="20"/>
    </row>
    <row r="10897" spans="3:4">
      <c r="C10897" s="20"/>
      <c r="D10897" s="20"/>
    </row>
    <row r="10898" spans="3:4">
      <c r="C10898" s="20"/>
      <c r="D10898" s="20"/>
    </row>
    <row r="10899" spans="3:4">
      <c r="C10899" s="20"/>
      <c r="D10899" s="20"/>
    </row>
    <row r="10900" spans="3:4">
      <c r="C10900" s="20"/>
      <c r="D10900" s="20"/>
    </row>
    <row r="10901" spans="3:4">
      <c r="C10901" s="20"/>
      <c r="D10901" s="20"/>
    </row>
    <row r="10902" spans="3:4">
      <c r="C10902" s="20"/>
      <c r="D10902" s="20"/>
    </row>
    <row r="10903" spans="3:4">
      <c r="C10903" s="20"/>
      <c r="D10903" s="20"/>
    </row>
    <row r="10904" spans="3:4">
      <c r="C10904" s="20"/>
      <c r="D10904" s="20"/>
    </row>
    <row r="10905" spans="3:4">
      <c r="C10905" s="20"/>
      <c r="D10905" s="20"/>
    </row>
    <row r="10906" spans="3:4">
      <c r="C10906" s="20"/>
      <c r="D10906" s="20"/>
    </row>
    <row r="10907" spans="3:4">
      <c r="C10907" s="20"/>
      <c r="D10907" s="20"/>
    </row>
    <row r="10908" spans="3:4">
      <c r="C10908" s="20"/>
      <c r="D10908" s="20"/>
    </row>
    <row r="10909" spans="3:4">
      <c r="C10909" s="20"/>
      <c r="D10909" s="20"/>
    </row>
    <row r="10910" spans="3:4">
      <c r="C10910" s="20"/>
      <c r="D10910" s="20"/>
    </row>
    <row r="10911" spans="3:4">
      <c r="C10911" s="20"/>
      <c r="D10911" s="20"/>
    </row>
    <row r="10912" spans="3:4">
      <c r="C10912" s="20"/>
      <c r="D10912" s="20"/>
    </row>
    <row r="10913" spans="3:4">
      <c r="C10913" s="20"/>
      <c r="D10913" s="20"/>
    </row>
    <row r="10914" spans="3:4">
      <c r="C10914" s="20"/>
      <c r="D10914" s="20"/>
    </row>
    <row r="10915" spans="3:4">
      <c r="C10915" s="20"/>
      <c r="D10915" s="20"/>
    </row>
    <row r="10916" spans="3:4">
      <c r="C10916" s="20"/>
      <c r="D10916" s="20"/>
    </row>
    <row r="10917" spans="3:4">
      <c r="C10917" s="20"/>
      <c r="D10917" s="20"/>
    </row>
    <row r="10918" spans="3:4">
      <c r="C10918" s="20"/>
      <c r="D10918" s="20"/>
    </row>
    <row r="10919" spans="3:4">
      <c r="C10919" s="20"/>
      <c r="D10919" s="20"/>
    </row>
    <row r="10920" spans="3:4">
      <c r="C10920" s="20"/>
      <c r="D10920" s="20"/>
    </row>
    <row r="10921" spans="3:4">
      <c r="C10921" s="20"/>
      <c r="D10921" s="20"/>
    </row>
    <row r="10922" spans="3:4">
      <c r="C10922" s="20"/>
      <c r="D10922" s="20"/>
    </row>
    <row r="10923" spans="3:4">
      <c r="C10923" s="20"/>
      <c r="D10923" s="20"/>
    </row>
    <row r="10924" spans="3:4">
      <c r="C10924" s="20"/>
      <c r="D10924" s="20"/>
    </row>
    <row r="10925" spans="3:4">
      <c r="C10925" s="20"/>
      <c r="D10925" s="20"/>
    </row>
    <row r="10926" spans="3:4">
      <c r="C10926" s="20"/>
      <c r="D10926" s="20"/>
    </row>
    <row r="10927" spans="3:4">
      <c r="C10927" s="20"/>
      <c r="D10927" s="20"/>
    </row>
    <row r="10928" spans="3:4">
      <c r="C10928" s="20"/>
      <c r="D10928" s="20"/>
    </row>
    <row r="10929" spans="3:4">
      <c r="C10929" s="20"/>
      <c r="D10929" s="20"/>
    </row>
    <row r="10930" spans="3:4">
      <c r="C10930" s="20"/>
      <c r="D10930" s="20"/>
    </row>
    <row r="10931" spans="3:4">
      <c r="C10931" s="20"/>
      <c r="D10931" s="20"/>
    </row>
    <row r="10932" spans="3:4">
      <c r="C10932" s="20"/>
      <c r="D10932" s="20"/>
    </row>
    <row r="10933" spans="3:4">
      <c r="C10933" s="20"/>
      <c r="D10933" s="20"/>
    </row>
    <row r="10934" spans="3:4">
      <c r="C10934" s="20"/>
      <c r="D10934" s="20"/>
    </row>
    <row r="10935" spans="3:4">
      <c r="C10935" s="20"/>
      <c r="D10935" s="20"/>
    </row>
    <row r="10936" spans="3:4">
      <c r="C10936" s="20"/>
      <c r="D10936" s="20"/>
    </row>
    <row r="10937" spans="3:4">
      <c r="C10937" s="20"/>
      <c r="D10937" s="20"/>
    </row>
    <row r="10938" spans="3:4">
      <c r="C10938" s="20"/>
      <c r="D10938" s="20"/>
    </row>
    <row r="10939" spans="3:4">
      <c r="C10939" s="20"/>
      <c r="D10939" s="20"/>
    </row>
    <row r="10940" spans="3:4">
      <c r="C10940" s="20"/>
      <c r="D10940" s="20"/>
    </row>
    <row r="10941" spans="3:4">
      <c r="C10941" s="20"/>
      <c r="D10941" s="20"/>
    </row>
    <row r="10942" spans="3:4">
      <c r="C10942" s="20"/>
      <c r="D10942" s="20"/>
    </row>
    <row r="10943" spans="3:4">
      <c r="C10943" s="20"/>
      <c r="D10943" s="20"/>
    </row>
    <row r="10944" spans="3:4">
      <c r="C10944" s="20"/>
      <c r="D10944" s="20"/>
    </row>
    <row r="10945" spans="3:4">
      <c r="C10945" s="20"/>
      <c r="D10945" s="20"/>
    </row>
    <row r="10946" spans="3:4">
      <c r="C10946" s="20"/>
      <c r="D10946" s="20"/>
    </row>
    <row r="10947" spans="3:4">
      <c r="C10947" s="20"/>
      <c r="D10947" s="20"/>
    </row>
    <row r="10948" spans="3:4">
      <c r="C10948" s="20"/>
      <c r="D10948" s="20"/>
    </row>
    <row r="10949" spans="3:4">
      <c r="C10949" s="20"/>
      <c r="D10949" s="20"/>
    </row>
    <row r="10950" spans="3:4">
      <c r="C10950" s="20"/>
      <c r="D10950" s="20"/>
    </row>
    <row r="10951" spans="3:4">
      <c r="C10951" s="20"/>
      <c r="D10951" s="20"/>
    </row>
    <row r="10952" spans="3:4">
      <c r="C10952" s="20"/>
      <c r="D10952" s="20"/>
    </row>
    <row r="10953" spans="3:4">
      <c r="C10953" s="20"/>
      <c r="D10953" s="20"/>
    </row>
    <row r="10954" spans="3:4">
      <c r="C10954" s="20"/>
      <c r="D10954" s="20"/>
    </row>
    <row r="10955" spans="3:4">
      <c r="C10955" s="20"/>
      <c r="D10955" s="20"/>
    </row>
    <row r="10956" spans="3:4">
      <c r="C10956" s="20"/>
      <c r="D10956" s="20"/>
    </row>
    <row r="10957" spans="3:4">
      <c r="C10957" s="20"/>
      <c r="D10957" s="20"/>
    </row>
    <row r="10958" spans="3:4">
      <c r="C10958" s="20"/>
      <c r="D10958" s="20"/>
    </row>
    <row r="10959" spans="3:4">
      <c r="C10959" s="20"/>
      <c r="D10959" s="20"/>
    </row>
    <row r="10960" spans="3:4">
      <c r="C10960" s="20"/>
      <c r="D10960" s="20"/>
    </row>
    <row r="10961" spans="3:4">
      <c r="C10961" s="20"/>
      <c r="D10961" s="20"/>
    </row>
    <row r="10962" spans="3:4">
      <c r="C10962" s="20"/>
      <c r="D10962" s="20"/>
    </row>
    <row r="10963" spans="3:4">
      <c r="C10963" s="20"/>
      <c r="D10963" s="20"/>
    </row>
    <row r="10964" spans="3:4">
      <c r="C10964" s="20"/>
      <c r="D10964" s="20"/>
    </row>
    <row r="10965" spans="3:4">
      <c r="C10965" s="20"/>
      <c r="D10965" s="20"/>
    </row>
    <row r="10966" spans="3:4">
      <c r="C10966" s="20"/>
      <c r="D10966" s="20"/>
    </row>
    <row r="10967" spans="3:4">
      <c r="C10967" s="20"/>
      <c r="D10967" s="20"/>
    </row>
    <row r="10968" spans="3:4">
      <c r="C10968" s="20"/>
      <c r="D10968" s="20"/>
    </row>
    <row r="10969" spans="3:4">
      <c r="C10969" s="20"/>
      <c r="D10969" s="20"/>
    </row>
    <row r="10970" spans="3:4">
      <c r="C10970" s="20"/>
      <c r="D10970" s="20"/>
    </row>
    <row r="10971" spans="3:4">
      <c r="C10971" s="20"/>
      <c r="D10971" s="20"/>
    </row>
    <row r="10972" spans="3:4">
      <c r="C10972" s="20"/>
      <c r="D10972" s="20"/>
    </row>
    <row r="10973" spans="3:4">
      <c r="C10973" s="20"/>
      <c r="D10973" s="20"/>
    </row>
    <row r="10974" spans="3:4">
      <c r="C10974" s="20"/>
      <c r="D10974" s="20"/>
    </row>
    <row r="10975" spans="3:4">
      <c r="C10975" s="20"/>
      <c r="D10975" s="20"/>
    </row>
    <row r="10976" spans="3:4">
      <c r="C10976" s="20"/>
      <c r="D10976" s="20"/>
    </row>
    <row r="10977" spans="3:4">
      <c r="C10977" s="20"/>
      <c r="D10977" s="20"/>
    </row>
    <row r="10978" spans="3:4">
      <c r="C10978" s="20"/>
      <c r="D10978" s="20"/>
    </row>
    <row r="10979" spans="3:4">
      <c r="C10979" s="20"/>
      <c r="D10979" s="20"/>
    </row>
    <row r="10980" spans="3:4">
      <c r="C10980" s="20"/>
      <c r="D10980" s="20"/>
    </row>
    <row r="10981" spans="3:4">
      <c r="C10981" s="20"/>
      <c r="D10981" s="20"/>
    </row>
    <row r="10982" spans="3:4">
      <c r="C10982" s="20"/>
      <c r="D10982" s="20"/>
    </row>
    <row r="10983" spans="3:4">
      <c r="C10983" s="20"/>
      <c r="D10983" s="20"/>
    </row>
    <row r="10984" spans="3:4">
      <c r="C10984" s="20"/>
      <c r="D10984" s="20"/>
    </row>
    <row r="10985" spans="3:4">
      <c r="C10985" s="20"/>
      <c r="D10985" s="20"/>
    </row>
    <row r="10986" spans="3:4">
      <c r="C10986" s="20"/>
      <c r="D10986" s="20"/>
    </row>
    <row r="10987" spans="3:4">
      <c r="C10987" s="20"/>
      <c r="D10987" s="20"/>
    </row>
    <row r="10988" spans="3:4">
      <c r="C10988" s="20"/>
      <c r="D10988" s="20"/>
    </row>
    <row r="10989" spans="3:4">
      <c r="C10989" s="20"/>
      <c r="D10989" s="20"/>
    </row>
    <row r="10990" spans="3:4">
      <c r="C10990" s="20"/>
      <c r="D10990" s="20"/>
    </row>
    <row r="10991" spans="3:4">
      <c r="C10991" s="20"/>
      <c r="D10991" s="20"/>
    </row>
    <row r="10992" spans="3:4">
      <c r="C10992" s="20"/>
      <c r="D10992" s="20"/>
    </row>
    <row r="10993" spans="3:4">
      <c r="C10993" s="20"/>
      <c r="D10993" s="20"/>
    </row>
    <row r="10994" spans="3:4">
      <c r="C10994" s="20"/>
      <c r="D10994" s="20"/>
    </row>
    <row r="10995" spans="3:4">
      <c r="C10995" s="20"/>
      <c r="D10995" s="20"/>
    </row>
    <row r="10996" spans="3:4">
      <c r="C10996" s="20"/>
      <c r="D10996" s="20"/>
    </row>
    <row r="10997" spans="3:4">
      <c r="C10997" s="20"/>
      <c r="D10997" s="20"/>
    </row>
    <row r="10998" spans="3:4">
      <c r="C10998" s="20"/>
      <c r="D10998" s="20"/>
    </row>
    <row r="10999" spans="3:4">
      <c r="C10999" s="20"/>
      <c r="D10999" s="20"/>
    </row>
    <row r="11000" spans="3:4">
      <c r="C11000" s="20"/>
      <c r="D11000" s="20"/>
    </row>
    <row r="11001" spans="3:4">
      <c r="C11001" s="20"/>
      <c r="D11001" s="20"/>
    </row>
    <row r="11002" spans="3:4">
      <c r="C11002" s="20"/>
      <c r="D11002" s="20"/>
    </row>
    <row r="11003" spans="3:4">
      <c r="C11003" s="20"/>
      <c r="D11003" s="20"/>
    </row>
    <row r="11004" spans="3:4">
      <c r="C11004" s="20"/>
      <c r="D11004" s="20"/>
    </row>
    <row r="11005" spans="3:4">
      <c r="C11005" s="20"/>
      <c r="D11005" s="20"/>
    </row>
    <row r="11006" spans="3:4">
      <c r="C11006" s="20"/>
      <c r="D11006" s="20"/>
    </row>
    <row r="11007" spans="3:4">
      <c r="C11007" s="20"/>
      <c r="D11007" s="20"/>
    </row>
    <row r="11008" spans="3:4">
      <c r="C11008" s="20"/>
      <c r="D11008" s="20"/>
    </row>
    <row r="11009" spans="3:4">
      <c r="C11009" s="20"/>
      <c r="D11009" s="20"/>
    </row>
    <row r="11010" spans="3:4">
      <c r="C11010" s="20"/>
      <c r="D11010" s="20"/>
    </row>
    <row r="11011" spans="3:4">
      <c r="C11011" s="20"/>
      <c r="D11011" s="20"/>
    </row>
    <row r="11012" spans="3:4">
      <c r="C11012" s="20"/>
      <c r="D11012" s="20"/>
    </row>
    <row r="11013" spans="3:4">
      <c r="C11013" s="20"/>
      <c r="D11013" s="20"/>
    </row>
    <row r="11014" spans="3:4">
      <c r="C11014" s="20"/>
      <c r="D11014" s="20"/>
    </row>
    <row r="11015" spans="3:4">
      <c r="C11015" s="20"/>
      <c r="D11015" s="20"/>
    </row>
    <row r="11016" spans="3:4">
      <c r="C11016" s="20"/>
      <c r="D11016" s="20"/>
    </row>
    <row r="11017" spans="3:4">
      <c r="C11017" s="20"/>
      <c r="D11017" s="20"/>
    </row>
    <row r="11018" spans="3:4">
      <c r="C11018" s="20"/>
      <c r="D11018" s="20"/>
    </row>
    <row r="11019" spans="3:4">
      <c r="C11019" s="20"/>
      <c r="D11019" s="20"/>
    </row>
    <row r="11020" spans="3:4">
      <c r="C11020" s="20"/>
      <c r="D11020" s="20"/>
    </row>
    <row r="11021" spans="3:4">
      <c r="C11021" s="20"/>
      <c r="D11021" s="20"/>
    </row>
    <row r="11022" spans="3:4">
      <c r="C11022" s="20"/>
      <c r="D11022" s="20"/>
    </row>
    <row r="11023" spans="3:4">
      <c r="C11023" s="20"/>
      <c r="D11023" s="20"/>
    </row>
    <row r="11024" spans="3:4">
      <c r="C11024" s="20"/>
      <c r="D11024" s="20"/>
    </row>
    <row r="11025" spans="3:4">
      <c r="C11025" s="20"/>
      <c r="D11025" s="20"/>
    </row>
    <row r="11026" spans="3:4">
      <c r="C11026" s="20"/>
      <c r="D11026" s="20"/>
    </row>
    <row r="11027" spans="3:4">
      <c r="C11027" s="20"/>
      <c r="D11027" s="20"/>
    </row>
    <row r="11028" spans="3:4">
      <c r="C11028" s="20"/>
      <c r="D11028" s="20"/>
    </row>
    <row r="11029" spans="3:4">
      <c r="C11029" s="20"/>
      <c r="D11029" s="20"/>
    </row>
    <row r="11030" spans="3:4">
      <c r="C11030" s="20"/>
      <c r="D11030" s="20"/>
    </row>
    <row r="11031" spans="3:4">
      <c r="C11031" s="20"/>
      <c r="D11031" s="20"/>
    </row>
    <row r="11032" spans="3:4">
      <c r="C11032" s="20"/>
      <c r="D11032" s="20"/>
    </row>
    <row r="11033" spans="3:4">
      <c r="C11033" s="20"/>
      <c r="D11033" s="20"/>
    </row>
    <row r="11034" spans="3:4">
      <c r="C11034" s="20"/>
      <c r="D11034" s="20"/>
    </row>
    <row r="11035" spans="3:4">
      <c r="C11035" s="20"/>
      <c r="D11035" s="20"/>
    </row>
    <row r="11036" spans="3:4">
      <c r="C11036" s="20"/>
      <c r="D11036" s="20"/>
    </row>
    <row r="11037" spans="3:4">
      <c r="C11037" s="20"/>
      <c r="D11037" s="20"/>
    </row>
    <row r="11038" spans="3:4">
      <c r="C11038" s="20"/>
      <c r="D11038" s="20"/>
    </row>
    <row r="11039" spans="3:4">
      <c r="C11039" s="20"/>
      <c r="D11039" s="20"/>
    </row>
    <row r="11040" spans="3:4">
      <c r="C11040" s="20"/>
      <c r="D11040" s="20"/>
    </row>
    <row r="11041" spans="3:4">
      <c r="C11041" s="20"/>
      <c r="D11041" s="20"/>
    </row>
    <row r="11042" spans="3:4">
      <c r="C11042" s="20"/>
      <c r="D11042" s="20"/>
    </row>
    <row r="11043" spans="3:4">
      <c r="C11043" s="20"/>
      <c r="D11043" s="20"/>
    </row>
    <row r="11044" spans="3:4">
      <c r="C11044" s="20"/>
      <c r="D11044" s="20"/>
    </row>
    <row r="11045" spans="3:4">
      <c r="C11045" s="20"/>
      <c r="D11045" s="20"/>
    </row>
    <row r="11046" spans="3:4">
      <c r="C11046" s="20"/>
      <c r="D11046" s="20"/>
    </row>
    <row r="11047" spans="3:4">
      <c r="C11047" s="20"/>
      <c r="D11047" s="20"/>
    </row>
    <row r="11048" spans="3:4">
      <c r="C11048" s="20"/>
      <c r="D11048" s="20"/>
    </row>
    <row r="11049" spans="3:4">
      <c r="C11049" s="20"/>
      <c r="D11049" s="20"/>
    </row>
    <row r="11050" spans="3:4">
      <c r="C11050" s="20"/>
      <c r="D11050" s="20"/>
    </row>
    <row r="11051" spans="3:4">
      <c r="C11051" s="20"/>
      <c r="D11051" s="20"/>
    </row>
    <row r="11052" spans="3:4">
      <c r="C11052" s="20"/>
      <c r="D11052" s="20"/>
    </row>
    <row r="11053" spans="3:4">
      <c r="C11053" s="20"/>
      <c r="D11053" s="20"/>
    </row>
    <row r="11054" spans="3:4">
      <c r="C11054" s="20"/>
      <c r="D11054" s="20"/>
    </row>
    <row r="11055" spans="3:4">
      <c r="C11055" s="20"/>
      <c r="D11055" s="20"/>
    </row>
    <row r="11056" spans="3:4">
      <c r="C11056" s="20"/>
      <c r="D11056" s="20"/>
    </row>
    <row r="11057" spans="3:4">
      <c r="C11057" s="20"/>
      <c r="D11057" s="20"/>
    </row>
    <row r="11058" spans="3:4">
      <c r="C11058" s="20"/>
      <c r="D11058" s="20"/>
    </row>
    <row r="11059" spans="3:4">
      <c r="C11059" s="20"/>
      <c r="D11059" s="20"/>
    </row>
    <row r="11060" spans="3:4">
      <c r="C11060" s="20"/>
      <c r="D11060" s="20"/>
    </row>
    <row r="11061" spans="3:4">
      <c r="C11061" s="20"/>
      <c r="D11061" s="20"/>
    </row>
    <row r="11062" spans="3:4">
      <c r="C11062" s="20"/>
      <c r="D11062" s="20"/>
    </row>
    <row r="11063" spans="3:4">
      <c r="C11063" s="20"/>
      <c r="D11063" s="20"/>
    </row>
    <row r="11064" spans="3:4">
      <c r="C11064" s="20"/>
      <c r="D11064" s="20"/>
    </row>
    <row r="11065" spans="3:4">
      <c r="C11065" s="20"/>
      <c r="D11065" s="20"/>
    </row>
    <row r="11066" spans="3:4">
      <c r="C11066" s="20"/>
      <c r="D11066" s="20"/>
    </row>
    <row r="11067" spans="3:4">
      <c r="C11067" s="20"/>
      <c r="D11067" s="20"/>
    </row>
    <row r="11068" spans="3:4">
      <c r="C11068" s="20"/>
      <c r="D11068" s="20"/>
    </row>
    <row r="11069" spans="3:4">
      <c r="C11069" s="20"/>
      <c r="D11069" s="20"/>
    </row>
    <row r="11070" spans="3:4">
      <c r="C11070" s="20"/>
      <c r="D11070" s="20"/>
    </row>
    <row r="11071" spans="3:4">
      <c r="C11071" s="20"/>
      <c r="D11071" s="20"/>
    </row>
    <row r="11072" spans="3:4">
      <c r="C11072" s="20"/>
      <c r="D11072" s="20"/>
    </row>
    <row r="11073" spans="3:4">
      <c r="C11073" s="20"/>
      <c r="D11073" s="20"/>
    </row>
    <row r="11074" spans="3:4">
      <c r="C11074" s="20"/>
      <c r="D11074" s="20"/>
    </row>
    <row r="11075" spans="3:4">
      <c r="C11075" s="20"/>
      <c r="D11075" s="20"/>
    </row>
    <row r="11076" spans="3:4">
      <c r="C11076" s="20"/>
      <c r="D11076" s="20"/>
    </row>
    <row r="11077" spans="3:4">
      <c r="C11077" s="20"/>
      <c r="D11077" s="20"/>
    </row>
    <row r="11078" spans="3:4">
      <c r="C11078" s="20"/>
      <c r="D11078" s="20"/>
    </row>
    <row r="11079" spans="3:4">
      <c r="C11079" s="20"/>
      <c r="D11079" s="20"/>
    </row>
    <row r="11080" spans="3:4">
      <c r="C11080" s="20"/>
      <c r="D11080" s="20"/>
    </row>
    <row r="11081" spans="3:4">
      <c r="C11081" s="20"/>
      <c r="D11081" s="20"/>
    </row>
    <row r="11082" spans="3:4">
      <c r="C11082" s="20"/>
      <c r="D11082" s="20"/>
    </row>
    <row r="11083" spans="3:4">
      <c r="C11083" s="20"/>
      <c r="D11083" s="20"/>
    </row>
    <row r="11084" spans="3:4">
      <c r="C11084" s="20"/>
      <c r="D11084" s="20"/>
    </row>
    <row r="11085" spans="3:4">
      <c r="C11085" s="20"/>
      <c r="D11085" s="20"/>
    </row>
    <row r="11086" spans="3:4">
      <c r="C11086" s="20"/>
      <c r="D11086" s="20"/>
    </row>
    <row r="11087" spans="3:4">
      <c r="C11087" s="20"/>
      <c r="D11087" s="20"/>
    </row>
    <row r="11088" spans="3:4">
      <c r="C11088" s="20"/>
      <c r="D11088" s="20"/>
    </row>
    <row r="11089" spans="3:4">
      <c r="C11089" s="20"/>
      <c r="D11089" s="20"/>
    </row>
    <row r="11090" spans="3:4">
      <c r="C11090" s="20"/>
      <c r="D11090" s="20"/>
    </row>
    <row r="11091" spans="3:4">
      <c r="C11091" s="20"/>
      <c r="D11091" s="20"/>
    </row>
    <row r="11092" spans="3:4">
      <c r="C11092" s="20"/>
      <c r="D11092" s="20"/>
    </row>
    <row r="11093" spans="3:4">
      <c r="C11093" s="20"/>
      <c r="D11093" s="20"/>
    </row>
    <row r="11094" spans="3:4">
      <c r="C11094" s="20"/>
      <c r="D11094" s="20"/>
    </row>
    <row r="11095" spans="3:4">
      <c r="C11095" s="20"/>
      <c r="D11095" s="20"/>
    </row>
    <row r="11096" spans="3:4">
      <c r="C11096" s="20"/>
      <c r="D11096" s="20"/>
    </row>
    <row r="11097" spans="3:4">
      <c r="C11097" s="20"/>
      <c r="D11097" s="20"/>
    </row>
    <row r="11098" spans="3:4">
      <c r="C11098" s="20"/>
      <c r="D11098" s="20"/>
    </row>
    <row r="11099" spans="3:4">
      <c r="C11099" s="20"/>
      <c r="D11099" s="20"/>
    </row>
    <row r="11100" spans="3:4">
      <c r="C11100" s="20"/>
      <c r="D11100" s="20"/>
    </row>
    <row r="11101" spans="3:4">
      <c r="C11101" s="20"/>
      <c r="D11101" s="20"/>
    </row>
    <row r="11102" spans="3:4">
      <c r="C11102" s="20"/>
      <c r="D11102" s="20"/>
    </row>
    <row r="11103" spans="3:4">
      <c r="C11103" s="20"/>
      <c r="D11103" s="20"/>
    </row>
    <row r="11104" spans="3:4">
      <c r="C11104" s="20"/>
      <c r="D11104" s="20"/>
    </row>
    <row r="11105" spans="3:4">
      <c r="C11105" s="20"/>
      <c r="D11105" s="20"/>
    </row>
    <row r="11106" spans="3:4">
      <c r="C11106" s="20"/>
      <c r="D11106" s="20"/>
    </row>
    <row r="11107" spans="3:4">
      <c r="C11107" s="20"/>
      <c r="D11107" s="20"/>
    </row>
    <row r="11108" spans="3:4">
      <c r="C11108" s="20"/>
      <c r="D11108" s="20"/>
    </row>
    <row r="11109" spans="3:4">
      <c r="C11109" s="20"/>
      <c r="D11109" s="20"/>
    </row>
    <row r="11110" spans="3:4">
      <c r="C11110" s="20"/>
      <c r="D11110" s="20"/>
    </row>
    <row r="11111" spans="3:4">
      <c r="C11111" s="20"/>
      <c r="D11111" s="20"/>
    </row>
    <row r="11112" spans="3:4">
      <c r="C11112" s="20"/>
      <c r="D11112" s="20"/>
    </row>
    <row r="11113" spans="3:4">
      <c r="C11113" s="20"/>
      <c r="D11113" s="20"/>
    </row>
    <row r="11114" spans="3:4">
      <c r="C11114" s="20"/>
      <c r="D11114" s="20"/>
    </row>
    <row r="11115" spans="3:4">
      <c r="C11115" s="20"/>
      <c r="D11115" s="20"/>
    </row>
    <row r="11116" spans="3:4">
      <c r="C11116" s="20"/>
      <c r="D11116" s="20"/>
    </row>
    <row r="11117" spans="3:4">
      <c r="C11117" s="20"/>
      <c r="D11117" s="20"/>
    </row>
    <row r="11118" spans="3:4">
      <c r="C11118" s="20"/>
      <c r="D11118" s="20"/>
    </row>
    <row r="11119" spans="3:4">
      <c r="C11119" s="20"/>
      <c r="D11119" s="20"/>
    </row>
    <row r="11120" spans="3:4">
      <c r="C11120" s="20"/>
      <c r="D11120" s="20"/>
    </row>
    <row r="11121" spans="3:4">
      <c r="C11121" s="20"/>
      <c r="D11121" s="20"/>
    </row>
    <row r="11122" spans="3:4">
      <c r="C11122" s="20"/>
      <c r="D11122" s="20"/>
    </row>
    <row r="11123" spans="3:4">
      <c r="C11123" s="20"/>
      <c r="D11123" s="20"/>
    </row>
    <row r="11124" spans="3:4">
      <c r="C11124" s="20"/>
      <c r="D11124" s="20"/>
    </row>
    <row r="11125" spans="3:4">
      <c r="C11125" s="20"/>
      <c r="D11125" s="20"/>
    </row>
    <row r="11126" spans="3:4">
      <c r="C11126" s="20"/>
      <c r="D11126" s="20"/>
    </row>
    <row r="11127" spans="3:4">
      <c r="C11127" s="20"/>
      <c r="D11127" s="20"/>
    </row>
    <row r="11128" spans="3:4">
      <c r="C11128" s="20"/>
      <c r="D11128" s="20"/>
    </row>
    <row r="11129" spans="3:4">
      <c r="C11129" s="20"/>
      <c r="D11129" s="20"/>
    </row>
    <row r="11130" spans="3:4">
      <c r="C11130" s="20"/>
      <c r="D11130" s="20"/>
    </row>
    <row r="11131" spans="3:4">
      <c r="C11131" s="20"/>
      <c r="D11131" s="20"/>
    </row>
    <row r="11132" spans="3:4">
      <c r="C11132" s="20"/>
      <c r="D11132" s="20"/>
    </row>
    <row r="11133" spans="3:4">
      <c r="C11133" s="20"/>
      <c r="D11133" s="20"/>
    </row>
    <row r="11134" spans="3:4">
      <c r="C11134" s="20"/>
      <c r="D11134" s="20"/>
    </row>
    <row r="11135" spans="3:4">
      <c r="C11135" s="20"/>
      <c r="D11135" s="20"/>
    </row>
    <row r="11136" spans="3:4">
      <c r="C11136" s="20"/>
      <c r="D11136" s="20"/>
    </row>
    <row r="11137" spans="3:4">
      <c r="C11137" s="20"/>
      <c r="D11137" s="20"/>
    </row>
    <row r="11138" spans="3:4">
      <c r="C11138" s="20"/>
      <c r="D11138" s="20"/>
    </row>
    <row r="11139" spans="3:4">
      <c r="C11139" s="20"/>
      <c r="D11139" s="20"/>
    </row>
    <row r="11140" spans="3:4">
      <c r="C11140" s="20"/>
      <c r="D11140" s="20"/>
    </row>
    <row r="11141" spans="3:4">
      <c r="C11141" s="20"/>
      <c r="D11141" s="20"/>
    </row>
    <row r="11142" spans="3:4">
      <c r="C11142" s="20"/>
      <c r="D11142" s="20"/>
    </row>
    <row r="11143" spans="3:4">
      <c r="C11143" s="20"/>
      <c r="D11143" s="20"/>
    </row>
    <row r="11144" spans="3:4">
      <c r="C11144" s="20"/>
      <c r="D11144" s="20"/>
    </row>
    <row r="11145" spans="3:4">
      <c r="C11145" s="20"/>
      <c r="D11145" s="20"/>
    </row>
    <row r="11146" spans="3:4">
      <c r="C11146" s="20"/>
      <c r="D11146" s="20"/>
    </row>
    <row r="11147" spans="3:4">
      <c r="C11147" s="20"/>
      <c r="D11147" s="20"/>
    </row>
    <row r="11148" spans="3:4">
      <c r="C11148" s="20"/>
      <c r="D11148" s="20"/>
    </row>
    <row r="11149" spans="3:4">
      <c r="C11149" s="20"/>
      <c r="D11149" s="20"/>
    </row>
    <row r="11150" spans="3:4">
      <c r="C11150" s="20"/>
      <c r="D11150" s="20"/>
    </row>
    <row r="11151" spans="3:4">
      <c r="C11151" s="20"/>
      <c r="D11151" s="20"/>
    </row>
    <row r="11152" spans="3:4">
      <c r="C11152" s="20"/>
      <c r="D11152" s="20"/>
    </row>
    <row r="11153" spans="3:4">
      <c r="C11153" s="20"/>
      <c r="D11153" s="20"/>
    </row>
    <row r="11154" spans="3:4">
      <c r="C11154" s="20"/>
      <c r="D11154" s="20"/>
    </row>
    <row r="11155" spans="3:4">
      <c r="C11155" s="20"/>
      <c r="D11155" s="20"/>
    </row>
    <row r="11156" spans="3:4">
      <c r="C11156" s="20"/>
      <c r="D11156" s="20"/>
    </row>
    <row r="11157" spans="3:4">
      <c r="C11157" s="20"/>
      <c r="D11157" s="20"/>
    </row>
    <row r="11158" spans="3:4">
      <c r="C11158" s="20"/>
      <c r="D11158" s="20"/>
    </row>
    <row r="11159" spans="3:4">
      <c r="C11159" s="20"/>
      <c r="D11159" s="20"/>
    </row>
    <row r="11160" spans="3:4">
      <c r="C11160" s="20"/>
      <c r="D11160" s="20"/>
    </row>
    <row r="11161" spans="3:4">
      <c r="C11161" s="20"/>
      <c r="D11161" s="20"/>
    </row>
    <row r="11162" spans="3:4">
      <c r="C11162" s="20"/>
      <c r="D11162" s="20"/>
    </row>
    <row r="11163" spans="3:4">
      <c r="C11163" s="20"/>
      <c r="D11163" s="20"/>
    </row>
    <row r="11164" spans="3:4">
      <c r="C11164" s="20"/>
      <c r="D11164" s="20"/>
    </row>
    <row r="11165" spans="3:4">
      <c r="C11165" s="20"/>
      <c r="D11165" s="20"/>
    </row>
    <row r="11166" spans="3:4">
      <c r="C11166" s="20"/>
      <c r="D11166" s="20"/>
    </row>
    <row r="11167" spans="3:4">
      <c r="C11167" s="20"/>
      <c r="D11167" s="20"/>
    </row>
    <row r="11168" spans="3:4">
      <c r="C11168" s="20"/>
      <c r="D11168" s="20"/>
    </row>
    <row r="11169" spans="3:4">
      <c r="C11169" s="20"/>
      <c r="D11169" s="20"/>
    </row>
    <row r="11170" spans="3:4">
      <c r="C11170" s="20"/>
      <c r="D11170" s="20"/>
    </row>
    <row r="11171" spans="3:4">
      <c r="C11171" s="20"/>
      <c r="D11171" s="20"/>
    </row>
    <row r="11172" spans="3:4">
      <c r="C11172" s="20"/>
      <c r="D11172" s="20"/>
    </row>
    <row r="11173" spans="3:4">
      <c r="C11173" s="20"/>
      <c r="D11173" s="20"/>
    </row>
    <row r="11174" spans="3:4">
      <c r="C11174" s="20"/>
      <c r="D11174" s="20"/>
    </row>
    <row r="11175" spans="3:4">
      <c r="C11175" s="20"/>
      <c r="D11175" s="20"/>
    </row>
    <row r="11176" spans="3:4">
      <c r="C11176" s="20"/>
      <c r="D11176" s="20"/>
    </row>
    <row r="11177" spans="3:4">
      <c r="C11177" s="20"/>
      <c r="D11177" s="20"/>
    </row>
    <row r="11178" spans="3:4">
      <c r="C11178" s="20"/>
      <c r="D11178" s="20"/>
    </row>
    <row r="11179" spans="3:4">
      <c r="C11179" s="20"/>
      <c r="D11179" s="20"/>
    </row>
    <row r="11180" spans="3:4">
      <c r="C11180" s="20"/>
      <c r="D11180" s="20"/>
    </row>
    <row r="11181" spans="3:4">
      <c r="C11181" s="20"/>
      <c r="D11181" s="20"/>
    </row>
    <row r="11182" spans="3:4">
      <c r="C11182" s="20"/>
      <c r="D11182" s="20"/>
    </row>
    <row r="11183" spans="3:4">
      <c r="C11183" s="20"/>
      <c r="D11183" s="20"/>
    </row>
    <row r="11184" spans="3:4">
      <c r="C11184" s="20"/>
      <c r="D11184" s="20"/>
    </row>
    <row r="11185" spans="3:4">
      <c r="C11185" s="20"/>
      <c r="D11185" s="20"/>
    </row>
    <row r="11186" spans="3:4">
      <c r="C11186" s="20"/>
      <c r="D11186" s="20"/>
    </row>
    <row r="11187" spans="3:4">
      <c r="C11187" s="20"/>
      <c r="D11187" s="20"/>
    </row>
    <row r="11188" spans="3:4">
      <c r="C11188" s="20"/>
      <c r="D11188" s="20"/>
    </row>
    <row r="11189" spans="3:4">
      <c r="C11189" s="20"/>
      <c r="D11189" s="20"/>
    </row>
    <row r="11190" spans="3:4">
      <c r="C11190" s="20"/>
      <c r="D11190" s="20"/>
    </row>
    <row r="11191" spans="3:4">
      <c r="C11191" s="20"/>
      <c r="D11191" s="20"/>
    </row>
    <row r="11192" spans="3:4">
      <c r="C11192" s="20"/>
      <c r="D11192" s="20"/>
    </row>
    <row r="11193" spans="3:4">
      <c r="C11193" s="20"/>
      <c r="D11193" s="20"/>
    </row>
    <row r="11194" spans="3:4">
      <c r="C11194" s="20"/>
      <c r="D11194" s="20"/>
    </row>
    <row r="11195" spans="3:4">
      <c r="C11195" s="20"/>
      <c r="D11195" s="20"/>
    </row>
    <row r="11196" spans="3:4">
      <c r="C11196" s="20"/>
      <c r="D11196" s="20"/>
    </row>
    <row r="11197" spans="3:4">
      <c r="C11197" s="20"/>
      <c r="D11197" s="20"/>
    </row>
    <row r="11198" spans="3:4">
      <c r="C11198" s="20"/>
      <c r="D11198" s="20"/>
    </row>
    <row r="11199" spans="3:4">
      <c r="C11199" s="20"/>
      <c r="D11199" s="20"/>
    </row>
    <row r="11200" spans="3:4">
      <c r="C11200" s="20"/>
      <c r="D11200" s="20"/>
    </row>
    <row r="11201" spans="3:4">
      <c r="C11201" s="20"/>
      <c r="D11201" s="20"/>
    </row>
    <row r="11202" spans="3:4">
      <c r="C11202" s="20"/>
      <c r="D11202" s="20"/>
    </row>
    <row r="11203" spans="3:4">
      <c r="C11203" s="20"/>
      <c r="D11203" s="20"/>
    </row>
    <row r="11204" spans="3:4">
      <c r="C11204" s="20"/>
      <c r="D11204" s="20"/>
    </row>
    <row r="11205" spans="3:4">
      <c r="C11205" s="20"/>
      <c r="D11205" s="20"/>
    </row>
    <row r="11206" spans="3:4">
      <c r="C11206" s="20"/>
      <c r="D11206" s="20"/>
    </row>
    <row r="11207" spans="3:4">
      <c r="C11207" s="20"/>
      <c r="D11207" s="20"/>
    </row>
    <row r="11208" spans="3:4">
      <c r="C11208" s="20"/>
      <c r="D11208" s="20"/>
    </row>
    <row r="11209" spans="3:4">
      <c r="C11209" s="20"/>
      <c r="D11209" s="20"/>
    </row>
    <row r="11210" spans="3:4">
      <c r="C11210" s="20"/>
      <c r="D11210" s="20"/>
    </row>
    <row r="11211" spans="3:4">
      <c r="C11211" s="20"/>
      <c r="D11211" s="20"/>
    </row>
    <row r="11212" spans="3:4">
      <c r="C11212" s="20"/>
      <c r="D11212" s="20"/>
    </row>
    <row r="11213" spans="3:4">
      <c r="C11213" s="20"/>
      <c r="D11213" s="20"/>
    </row>
    <row r="11214" spans="3:4">
      <c r="C11214" s="20"/>
      <c r="D11214" s="20"/>
    </row>
    <row r="11215" spans="3:4">
      <c r="C11215" s="20"/>
      <c r="D11215" s="20"/>
    </row>
    <row r="11216" spans="3:4">
      <c r="C11216" s="20"/>
      <c r="D11216" s="20"/>
    </row>
    <row r="11217" spans="3:4">
      <c r="C11217" s="20"/>
      <c r="D11217" s="20"/>
    </row>
    <row r="11218" spans="3:4">
      <c r="C11218" s="20"/>
      <c r="D11218" s="20"/>
    </row>
    <row r="11219" spans="3:4">
      <c r="C11219" s="20"/>
      <c r="D11219" s="20"/>
    </row>
    <row r="11220" spans="3:4">
      <c r="C11220" s="20"/>
      <c r="D11220" s="20"/>
    </row>
    <row r="11221" spans="3:4">
      <c r="C11221" s="20"/>
      <c r="D11221" s="20"/>
    </row>
    <row r="11222" spans="3:4">
      <c r="C11222" s="20"/>
      <c r="D11222" s="20"/>
    </row>
    <row r="11223" spans="3:4">
      <c r="C11223" s="20"/>
      <c r="D11223" s="20"/>
    </row>
    <row r="11224" spans="3:4">
      <c r="C11224" s="20"/>
      <c r="D11224" s="20"/>
    </row>
    <row r="11225" spans="3:4">
      <c r="C11225" s="20"/>
      <c r="D11225" s="20"/>
    </row>
    <row r="11226" spans="3:4">
      <c r="C11226" s="20"/>
      <c r="D11226" s="20"/>
    </row>
    <row r="11227" spans="3:4">
      <c r="C11227" s="20"/>
      <c r="D11227" s="20"/>
    </row>
    <row r="11228" spans="3:4">
      <c r="C11228" s="20"/>
      <c r="D11228" s="20"/>
    </row>
    <row r="11229" spans="3:4">
      <c r="C11229" s="20"/>
      <c r="D11229" s="20"/>
    </row>
    <row r="11230" spans="3:4">
      <c r="C11230" s="20"/>
      <c r="D11230" s="20"/>
    </row>
    <row r="11231" spans="3:4">
      <c r="C11231" s="20"/>
      <c r="D11231" s="20"/>
    </row>
    <row r="11232" spans="3:4">
      <c r="C11232" s="20"/>
      <c r="D11232" s="20"/>
    </row>
    <row r="11233" spans="3:4">
      <c r="C11233" s="20"/>
      <c r="D11233" s="20"/>
    </row>
    <row r="11234" spans="3:4">
      <c r="C11234" s="20"/>
      <c r="D11234" s="20"/>
    </row>
    <row r="11235" spans="3:4">
      <c r="C11235" s="20"/>
      <c r="D11235" s="20"/>
    </row>
    <row r="11236" spans="3:4">
      <c r="C11236" s="20"/>
      <c r="D11236" s="20"/>
    </row>
    <row r="11237" spans="3:4">
      <c r="C11237" s="20"/>
      <c r="D11237" s="20"/>
    </row>
    <row r="11238" spans="3:4">
      <c r="C11238" s="20"/>
      <c r="D11238" s="20"/>
    </row>
    <row r="11239" spans="3:4">
      <c r="C11239" s="20"/>
      <c r="D11239" s="20"/>
    </row>
    <row r="11240" spans="3:4">
      <c r="C11240" s="20"/>
      <c r="D11240" s="20"/>
    </row>
    <row r="11241" spans="3:4">
      <c r="C11241" s="20"/>
      <c r="D11241" s="20"/>
    </row>
    <row r="11242" spans="3:4">
      <c r="C11242" s="20"/>
      <c r="D11242" s="20"/>
    </row>
    <row r="11243" spans="3:4">
      <c r="C11243" s="20"/>
      <c r="D11243" s="20"/>
    </row>
    <row r="11244" spans="3:4">
      <c r="C11244" s="20"/>
      <c r="D11244" s="20"/>
    </row>
    <row r="11245" spans="3:4">
      <c r="C11245" s="20"/>
      <c r="D11245" s="20"/>
    </row>
    <row r="11246" spans="3:4">
      <c r="C11246" s="20"/>
      <c r="D11246" s="20"/>
    </row>
    <row r="11247" spans="3:4">
      <c r="C11247" s="20"/>
      <c r="D11247" s="20"/>
    </row>
    <row r="11248" spans="3:4">
      <c r="C11248" s="20"/>
      <c r="D11248" s="20"/>
    </row>
    <row r="11249" spans="3:4">
      <c r="C11249" s="20"/>
      <c r="D11249" s="20"/>
    </row>
    <row r="11250" spans="3:4">
      <c r="C11250" s="20"/>
      <c r="D11250" s="20"/>
    </row>
    <row r="11251" spans="3:4">
      <c r="C11251" s="20"/>
      <c r="D11251" s="20"/>
    </row>
    <row r="11252" spans="3:4">
      <c r="C11252" s="20"/>
      <c r="D11252" s="20"/>
    </row>
    <row r="11253" spans="3:4">
      <c r="C11253" s="20"/>
      <c r="D11253" s="20"/>
    </row>
    <row r="11254" spans="3:4">
      <c r="C11254" s="20"/>
      <c r="D11254" s="20"/>
    </row>
    <row r="11255" spans="3:4">
      <c r="C11255" s="20"/>
      <c r="D11255" s="20"/>
    </row>
    <row r="11256" spans="3:4">
      <c r="C11256" s="20"/>
      <c r="D11256" s="20"/>
    </row>
    <row r="11257" spans="3:4">
      <c r="C11257" s="20"/>
      <c r="D11257" s="20"/>
    </row>
    <row r="11258" spans="3:4">
      <c r="C11258" s="20"/>
      <c r="D11258" s="20"/>
    </row>
    <row r="11259" spans="3:4">
      <c r="C11259" s="20"/>
      <c r="D11259" s="20"/>
    </row>
    <row r="11260" spans="3:4">
      <c r="C11260" s="20"/>
      <c r="D11260" s="20"/>
    </row>
    <row r="11261" spans="3:4">
      <c r="C11261" s="20"/>
      <c r="D11261" s="20"/>
    </row>
    <row r="11262" spans="3:4">
      <c r="C11262" s="20"/>
      <c r="D11262" s="20"/>
    </row>
    <row r="11263" spans="3:4">
      <c r="C11263" s="20"/>
      <c r="D11263" s="20"/>
    </row>
    <row r="11264" spans="3:4">
      <c r="C11264" s="20"/>
      <c r="D11264" s="20"/>
    </row>
    <row r="11265" spans="3:4">
      <c r="C11265" s="20"/>
      <c r="D11265" s="20"/>
    </row>
    <row r="11266" spans="3:4">
      <c r="C11266" s="20"/>
      <c r="D11266" s="20"/>
    </row>
    <row r="11267" spans="3:4">
      <c r="C11267" s="20"/>
      <c r="D11267" s="20"/>
    </row>
    <row r="11268" spans="3:4">
      <c r="C11268" s="20"/>
      <c r="D11268" s="20"/>
    </row>
    <row r="11269" spans="3:4">
      <c r="C11269" s="20"/>
      <c r="D11269" s="20"/>
    </row>
    <row r="11270" spans="3:4">
      <c r="C11270" s="20"/>
      <c r="D11270" s="20"/>
    </row>
    <row r="11271" spans="3:4">
      <c r="C11271" s="20"/>
      <c r="D11271" s="20"/>
    </row>
    <row r="11272" spans="3:4">
      <c r="C11272" s="20"/>
      <c r="D11272" s="20"/>
    </row>
    <row r="11273" spans="3:4">
      <c r="C11273" s="20"/>
      <c r="D11273" s="20"/>
    </row>
    <row r="11274" spans="3:4">
      <c r="C11274" s="20"/>
      <c r="D11274" s="20"/>
    </row>
    <row r="11275" spans="3:4">
      <c r="C11275" s="20"/>
      <c r="D11275" s="20"/>
    </row>
    <row r="11276" spans="3:4">
      <c r="C11276" s="20"/>
      <c r="D11276" s="20"/>
    </row>
    <row r="11277" spans="3:4">
      <c r="C11277" s="20"/>
      <c r="D11277" s="20"/>
    </row>
    <row r="11278" spans="3:4">
      <c r="C11278" s="20"/>
      <c r="D11278" s="20"/>
    </row>
    <row r="11279" spans="3:4">
      <c r="C11279" s="20"/>
      <c r="D11279" s="20"/>
    </row>
    <row r="11280" spans="3:4">
      <c r="C11280" s="20"/>
      <c r="D11280" s="20"/>
    </row>
    <row r="11281" spans="3:4">
      <c r="C11281" s="20"/>
      <c r="D11281" s="20"/>
    </row>
    <row r="11282" spans="3:4">
      <c r="C11282" s="20"/>
      <c r="D11282" s="20"/>
    </row>
    <row r="11283" spans="3:4">
      <c r="C11283" s="20"/>
      <c r="D11283" s="20"/>
    </row>
    <row r="11284" spans="3:4">
      <c r="C11284" s="20"/>
      <c r="D11284" s="20"/>
    </row>
    <row r="11285" spans="3:4">
      <c r="C11285" s="20"/>
      <c r="D11285" s="20"/>
    </row>
    <row r="11286" spans="3:4">
      <c r="C11286" s="20"/>
      <c r="D11286" s="20"/>
    </row>
    <row r="11287" spans="3:4">
      <c r="C11287" s="20"/>
      <c r="D11287" s="20"/>
    </row>
    <row r="11288" spans="3:4">
      <c r="C11288" s="20"/>
      <c r="D11288" s="20"/>
    </row>
    <row r="11289" spans="3:4">
      <c r="C11289" s="20"/>
      <c r="D11289" s="20"/>
    </row>
    <row r="11290" spans="3:4">
      <c r="C11290" s="20"/>
      <c r="D11290" s="20"/>
    </row>
    <row r="11291" spans="3:4">
      <c r="C11291" s="20"/>
      <c r="D11291" s="20"/>
    </row>
    <row r="11292" spans="3:4">
      <c r="C11292" s="20"/>
      <c r="D11292" s="20"/>
    </row>
    <row r="11293" spans="3:4">
      <c r="C11293" s="20"/>
      <c r="D11293" s="20"/>
    </row>
    <row r="11294" spans="3:4">
      <c r="C11294" s="20"/>
      <c r="D11294" s="20"/>
    </row>
    <row r="11295" spans="3:4">
      <c r="C11295" s="20"/>
      <c r="D11295" s="20"/>
    </row>
    <row r="11296" spans="3:4">
      <c r="C11296" s="20"/>
      <c r="D11296" s="20"/>
    </row>
    <row r="11297" spans="3:4">
      <c r="C11297" s="20"/>
      <c r="D11297" s="20"/>
    </row>
    <row r="11298" spans="3:4">
      <c r="C11298" s="20"/>
      <c r="D11298" s="20"/>
    </row>
    <row r="11299" spans="3:4">
      <c r="C11299" s="20"/>
      <c r="D11299" s="20"/>
    </row>
    <row r="11300" spans="3:4">
      <c r="C11300" s="20"/>
      <c r="D11300" s="20"/>
    </row>
    <row r="11301" spans="3:4">
      <c r="C11301" s="20"/>
      <c r="D11301" s="20"/>
    </row>
    <row r="11302" spans="3:4">
      <c r="C11302" s="20"/>
      <c r="D11302" s="20"/>
    </row>
    <row r="11303" spans="3:4">
      <c r="C11303" s="20"/>
      <c r="D11303" s="20"/>
    </row>
    <row r="11304" spans="3:4">
      <c r="C11304" s="20"/>
      <c r="D11304" s="20"/>
    </row>
    <row r="11305" spans="3:4">
      <c r="C11305" s="20"/>
      <c r="D11305" s="20"/>
    </row>
    <row r="11306" spans="3:4">
      <c r="C11306" s="20"/>
      <c r="D11306" s="20"/>
    </row>
    <row r="11307" spans="3:4">
      <c r="C11307" s="20"/>
      <c r="D11307" s="20"/>
    </row>
    <row r="11308" spans="3:4">
      <c r="C11308" s="20"/>
      <c r="D11308" s="20"/>
    </row>
    <row r="11309" spans="3:4">
      <c r="C11309" s="20"/>
      <c r="D11309" s="20"/>
    </row>
    <row r="11310" spans="3:4">
      <c r="C11310" s="20"/>
      <c r="D11310" s="20"/>
    </row>
    <row r="11311" spans="3:4">
      <c r="C11311" s="20"/>
      <c r="D11311" s="20"/>
    </row>
    <row r="11312" spans="3:4">
      <c r="C11312" s="20"/>
      <c r="D11312" s="20"/>
    </row>
    <row r="11313" spans="3:4">
      <c r="C11313" s="20"/>
      <c r="D11313" s="20"/>
    </row>
    <row r="11314" spans="3:4">
      <c r="C11314" s="20"/>
      <c r="D11314" s="20"/>
    </row>
    <row r="11315" spans="3:4">
      <c r="C11315" s="20"/>
      <c r="D11315" s="20"/>
    </row>
    <row r="11316" spans="3:4">
      <c r="C11316" s="20"/>
      <c r="D11316" s="20"/>
    </row>
    <row r="11317" spans="3:4">
      <c r="C11317" s="20"/>
      <c r="D11317" s="20"/>
    </row>
    <row r="11318" spans="3:4">
      <c r="C11318" s="20"/>
      <c r="D11318" s="20"/>
    </row>
    <row r="11319" spans="3:4">
      <c r="C11319" s="20"/>
      <c r="D11319" s="20"/>
    </row>
    <row r="11320" spans="3:4">
      <c r="C11320" s="20"/>
      <c r="D11320" s="20"/>
    </row>
    <row r="11321" spans="3:4">
      <c r="C11321" s="20"/>
      <c r="D11321" s="20"/>
    </row>
    <row r="11322" spans="3:4">
      <c r="C11322" s="20"/>
      <c r="D11322" s="20"/>
    </row>
    <row r="11323" spans="3:4">
      <c r="C11323" s="20"/>
      <c r="D11323" s="20"/>
    </row>
    <row r="11324" spans="3:4">
      <c r="C11324" s="20"/>
      <c r="D11324" s="20"/>
    </row>
    <row r="11325" spans="3:4">
      <c r="C11325" s="20"/>
      <c r="D11325" s="20"/>
    </row>
    <row r="11326" spans="3:4">
      <c r="C11326" s="20"/>
      <c r="D11326" s="20"/>
    </row>
    <row r="11327" spans="3:4">
      <c r="C11327" s="20"/>
      <c r="D11327" s="20"/>
    </row>
    <row r="11328" spans="3:4">
      <c r="C11328" s="20"/>
      <c r="D11328" s="20"/>
    </row>
    <row r="11329" spans="3:4">
      <c r="C11329" s="20"/>
      <c r="D11329" s="20"/>
    </row>
    <row r="11330" spans="3:4">
      <c r="C11330" s="20"/>
      <c r="D11330" s="20"/>
    </row>
    <row r="11331" spans="3:4">
      <c r="C11331" s="20"/>
      <c r="D11331" s="20"/>
    </row>
    <row r="11332" spans="3:4">
      <c r="C11332" s="20"/>
      <c r="D11332" s="20"/>
    </row>
    <row r="11333" spans="3:4">
      <c r="C11333" s="20"/>
      <c r="D11333" s="20"/>
    </row>
    <row r="11334" spans="3:4">
      <c r="C11334" s="20"/>
      <c r="D11334" s="20"/>
    </row>
    <row r="11335" spans="3:4">
      <c r="C11335" s="20"/>
      <c r="D11335" s="20"/>
    </row>
    <row r="11336" spans="3:4">
      <c r="C11336" s="20"/>
      <c r="D11336" s="20"/>
    </row>
    <row r="11337" spans="3:4">
      <c r="C11337" s="20"/>
      <c r="D11337" s="20"/>
    </row>
    <row r="11338" spans="3:4">
      <c r="C11338" s="20"/>
      <c r="D11338" s="20"/>
    </row>
    <row r="11339" spans="3:4">
      <c r="C11339" s="20"/>
      <c r="D11339" s="20"/>
    </row>
    <row r="11340" spans="3:4">
      <c r="C11340" s="20"/>
      <c r="D11340" s="20"/>
    </row>
    <row r="11341" spans="3:4">
      <c r="C11341" s="20"/>
      <c r="D11341" s="20"/>
    </row>
    <row r="11342" spans="3:4">
      <c r="C11342" s="20"/>
      <c r="D11342" s="20"/>
    </row>
    <row r="11343" spans="3:4">
      <c r="C11343" s="20"/>
      <c r="D11343" s="20"/>
    </row>
    <row r="11344" spans="3:4">
      <c r="C11344" s="20"/>
      <c r="D11344" s="20"/>
    </row>
    <row r="11345" spans="3:4">
      <c r="C11345" s="20"/>
      <c r="D11345" s="20"/>
    </row>
    <row r="11346" spans="3:4">
      <c r="C11346" s="20"/>
      <c r="D11346" s="20"/>
    </row>
    <row r="11347" spans="3:4">
      <c r="C11347" s="20"/>
      <c r="D11347" s="20"/>
    </row>
    <row r="11348" spans="3:4">
      <c r="C11348" s="20"/>
      <c r="D11348" s="20"/>
    </row>
    <row r="11349" spans="3:4">
      <c r="C11349" s="20"/>
      <c r="D11349" s="20"/>
    </row>
    <row r="11350" spans="3:4">
      <c r="C11350" s="20"/>
      <c r="D11350" s="20"/>
    </row>
    <row r="11351" spans="3:4">
      <c r="C11351" s="20"/>
      <c r="D11351" s="20"/>
    </row>
    <row r="11352" spans="3:4">
      <c r="C11352" s="20"/>
      <c r="D11352" s="20"/>
    </row>
    <row r="11353" spans="3:4">
      <c r="C11353" s="20"/>
      <c r="D11353" s="20"/>
    </row>
    <row r="11354" spans="3:4">
      <c r="C11354" s="20"/>
      <c r="D11354" s="20"/>
    </row>
    <row r="11355" spans="3:4">
      <c r="C11355" s="20"/>
      <c r="D11355" s="20"/>
    </row>
    <row r="11356" spans="3:4">
      <c r="C11356" s="20"/>
      <c r="D11356" s="20"/>
    </row>
    <row r="11357" spans="3:4">
      <c r="C11357" s="20"/>
      <c r="D11357" s="20"/>
    </row>
    <row r="11358" spans="3:4">
      <c r="C11358" s="20"/>
      <c r="D11358" s="20"/>
    </row>
    <row r="11359" spans="3:4">
      <c r="C11359" s="20"/>
      <c r="D11359" s="20"/>
    </row>
    <row r="11360" spans="3:4">
      <c r="C11360" s="20"/>
      <c r="D11360" s="20"/>
    </row>
    <row r="11361" spans="3:4">
      <c r="C11361" s="20"/>
      <c r="D11361" s="20"/>
    </row>
    <row r="11362" spans="3:4">
      <c r="C11362" s="20"/>
      <c r="D11362" s="20"/>
    </row>
    <row r="11363" spans="3:4">
      <c r="C11363" s="20"/>
      <c r="D11363" s="20"/>
    </row>
    <row r="11364" spans="3:4">
      <c r="C11364" s="20"/>
      <c r="D11364" s="20"/>
    </row>
    <row r="11365" spans="3:4">
      <c r="C11365" s="20"/>
      <c r="D11365" s="20"/>
    </row>
    <row r="11366" spans="3:4">
      <c r="C11366" s="20"/>
      <c r="D11366" s="20"/>
    </row>
    <row r="11367" spans="3:4">
      <c r="C11367" s="20"/>
      <c r="D11367" s="20"/>
    </row>
    <row r="11368" spans="3:4">
      <c r="C11368" s="20"/>
      <c r="D11368" s="20"/>
    </row>
    <row r="11369" spans="3:4">
      <c r="C11369" s="20"/>
      <c r="D11369" s="20"/>
    </row>
    <row r="11370" spans="3:4">
      <c r="C11370" s="20"/>
      <c r="D11370" s="20"/>
    </row>
    <row r="11371" spans="3:4">
      <c r="C11371" s="20"/>
      <c r="D11371" s="20"/>
    </row>
    <row r="11372" spans="3:4">
      <c r="C11372" s="20"/>
      <c r="D11372" s="20"/>
    </row>
    <row r="11373" spans="3:4">
      <c r="C11373" s="20"/>
      <c r="D11373" s="20"/>
    </row>
    <row r="11374" spans="3:4">
      <c r="C11374" s="20"/>
      <c r="D11374" s="20"/>
    </row>
    <row r="11375" spans="3:4">
      <c r="C11375" s="20"/>
      <c r="D11375" s="20"/>
    </row>
    <row r="11376" spans="3:4">
      <c r="C11376" s="20"/>
      <c r="D11376" s="20"/>
    </row>
    <row r="11377" spans="3:4">
      <c r="C11377" s="20"/>
      <c r="D11377" s="20"/>
    </row>
    <row r="11378" spans="3:4">
      <c r="C11378" s="20"/>
      <c r="D11378" s="20"/>
    </row>
    <row r="11379" spans="3:4">
      <c r="C11379" s="20"/>
      <c r="D11379" s="20"/>
    </row>
    <row r="11380" spans="3:4">
      <c r="C11380" s="20"/>
      <c r="D11380" s="20"/>
    </row>
    <row r="11381" spans="3:4">
      <c r="C11381" s="20"/>
      <c r="D11381" s="20"/>
    </row>
    <row r="11382" spans="3:4">
      <c r="C11382" s="20"/>
      <c r="D11382" s="20"/>
    </row>
    <row r="11383" spans="3:4">
      <c r="C11383" s="20"/>
      <c r="D11383" s="20"/>
    </row>
    <row r="11384" spans="3:4">
      <c r="C11384" s="20"/>
      <c r="D11384" s="20"/>
    </row>
    <row r="11385" spans="3:4">
      <c r="C11385" s="20"/>
      <c r="D11385" s="20"/>
    </row>
    <row r="11386" spans="3:4">
      <c r="C11386" s="20"/>
      <c r="D11386" s="20"/>
    </row>
    <row r="11387" spans="3:4">
      <c r="C11387" s="20"/>
      <c r="D11387" s="20"/>
    </row>
    <row r="11388" spans="3:4">
      <c r="C11388" s="20"/>
      <c r="D11388" s="20"/>
    </row>
    <row r="11389" spans="3:4">
      <c r="C11389" s="20"/>
      <c r="D11389" s="20"/>
    </row>
    <row r="11390" spans="3:4">
      <c r="C11390" s="20"/>
      <c r="D11390" s="20"/>
    </row>
    <row r="11391" spans="3:4">
      <c r="C11391" s="20"/>
      <c r="D11391" s="20"/>
    </row>
    <row r="11392" spans="3:4">
      <c r="C11392" s="20"/>
      <c r="D11392" s="20"/>
    </row>
    <row r="11393" spans="3:4">
      <c r="C11393" s="20"/>
      <c r="D11393" s="20"/>
    </row>
    <row r="11394" spans="3:4">
      <c r="C11394" s="20"/>
      <c r="D11394" s="20"/>
    </row>
    <row r="11395" spans="3:4">
      <c r="C11395" s="20"/>
      <c r="D11395" s="20"/>
    </row>
    <row r="11396" spans="3:4">
      <c r="C11396" s="20"/>
      <c r="D11396" s="20"/>
    </row>
    <row r="11397" spans="3:4">
      <c r="C11397" s="20"/>
      <c r="D11397" s="20"/>
    </row>
    <row r="11398" spans="3:4">
      <c r="C11398" s="20"/>
      <c r="D11398" s="20"/>
    </row>
    <row r="11399" spans="3:4">
      <c r="C11399" s="20"/>
      <c r="D11399" s="20"/>
    </row>
    <row r="11400" spans="3:4">
      <c r="C11400" s="20"/>
      <c r="D11400" s="20"/>
    </row>
    <row r="11401" spans="3:4">
      <c r="C11401" s="20"/>
      <c r="D11401" s="20"/>
    </row>
    <row r="11402" spans="3:4">
      <c r="C11402" s="20"/>
      <c r="D11402" s="20"/>
    </row>
    <row r="11403" spans="3:4">
      <c r="C11403" s="20"/>
      <c r="D11403" s="20"/>
    </row>
    <row r="11404" spans="3:4">
      <c r="C11404" s="20"/>
      <c r="D11404" s="20"/>
    </row>
    <row r="11405" spans="3:4">
      <c r="C11405" s="20"/>
      <c r="D11405" s="20"/>
    </row>
    <row r="11406" spans="3:4">
      <c r="C11406" s="20"/>
      <c r="D11406" s="20"/>
    </row>
    <row r="11407" spans="3:4">
      <c r="C11407" s="20"/>
      <c r="D11407" s="20"/>
    </row>
    <row r="11408" spans="3:4">
      <c r="C11408" s="20"/>
      <c r="D11408" s="20"/>
    </row>
    <row r="11409" spans="3:4">
      <c r="C11409" s="20"/>
      <c r="D11409" s="20"/>
    </row>
    <row r="11410" spans="3:4">
      <c r="C11410" s="20"/>
      <c r="D11410" s="20"/>
    </row>
    <row r="11411" spans="3:4">
      <c r="C11411" s="20"/>
      <c r="D11411" s="20"/>
    </row>
    <row r="11412" spans="3:4">
      <c r="C11412" s="20"/>
      <c r="D11412" s="20"/>
    </row>
    <row r="11413" spans="3:4">
      <c r="C11413" s="20"/>
      <c r="D11413" s="20"/>
    </row>
    <row r="11414" spans="3:4">
      <c r="C11414" s="20"/>
      <c r="D11414" s="20"/>
    </row>
    <row r="11415" spans="3:4">
      <c r="C11415" s="20"/>
      <c r="D11415" s="20"/>
    </row>
    <row r="11416" spans="3:4">
      <c r="C11416" s="20"/>
      <c r="D11416" s="20"/>
    </row>
    <row r="11417" spans="3:4">
      <c r="C11417" s="20"/>
      <c r="D11417" s="20"/>
    </row>
    <row r="11418" spans="3:4">
      <c r="C11418" s="20"/>
      <c r="D11418" s="20"/>
    </row>
    <row r="11419" spans="3:4">
      <c r="C11419" s="20"/>
      <c r="D11419" s="20"/>
    </row>
    <row r="11420" spans="3:4">
      <c r="C11420" s="20"/>
      <c r="D11420" s="20"/>
    </row>
    <row r="11421" spans="3:4">
      <c r="C11421" s="20"/>
      <c r="D11421" s="20"/>
    </row>
    <row r="11422" spans="3:4">
      <c r="C11422" s="20"/>
      <c r="D11422" s="20"/>
    </row>
    <row r="11423" spans="3:4">
      <c r="C11423" s="20"/>
      <c r="D11423" s="20"/>
    </row>
    <row r="11424" spans="3:4">
      <c r="C11424" s="20"/>
      <c r="D11424" s="20"/>
    </row>
    <row r="11425" spans="3:4">
      <c r="C11425" s="20"/>
      <c r="D11425" s="20"/>
    </row>
    <row r="11426" spans="3:4">
      <c r="C11426" s="20"/>
      <c r="D11426" s="20"/>
    </row>
    <row r="11427" spans="3:4">
      <c r="C11427" s="20"/>
      <c r="D11427" s="20"/>
    </row>
    <row r="11428" spans="3:4">
      <c r="C11428" s="20"/>
      <c r="D11428" s="20"/>
    </row>
    <row r="11429" spans="3:4">
      <c r="C11429" s="20"/>
      <c r="D11429" s="20"/>
    </row>
    <row r="11430" spans="3:4">
      <c r="C11430" s="20"/>
      <c r="D11430" s="20"/>
    </row>
    <row r="11431" spans="3:4">
      <c r="C11431" s="20"/>
      <c r="D11431" s="20"/>
    </row>
    <row r="11432" spans="3:4">
      <c r="C11432" s="20"/>
      <c r="D11432" s="20"/>
    </row>
    <row r="11433" spans="3:4">
      <c r="C11433" s="20"/>
      <c r="D11433" s="20"/>
    </row>
    <row r="11434" spans="3:4">
      <c r="C11434" s="20"/>
      <c r="D11434" s="20"/>
    </row>
    <row r="11435" spans="3:4">
      <c r="C11435" s="20"/>
      <c r="D11435" s="20"/>
    </row>
    <row r="11436" spans="3:4">
      <c r="C11436" s="20"/>
      <c r="D11436" s="20"/>
    </row>
    <row r="11437" spans="3:4">
      <c r="C11437" s="20"/>
      <c r="D11437" s="20"/>
    </row>
    <row r="11438" spans="3:4">
      <c r="C11438" s="20"/>
      <c r="D11438" s="20"/>
    </row>
    <row r="11439" spans="3:4">
      <c r="C11439" s="20"/>
      <c r="D11439" s="20"/>
    </row>
    <row r="11440" spans="3:4">
      <c r="C11440" s="20"/>
      <c r="D11440" s="20"/>
    </row>
    <row r="11441" spans="3:4">
      <c r="C11441" s="20"/>
      <c r="D11441" s="20"/>
    </row>
    <row r="11442" spans="3:4">
      <c r="C11442" s="20"/>
      <c r="D11442" s="20"/>
    </row>
    <row r="11443" spans="3:4">
      <c r="C11443" s="20"/>
      <c r="D11443" s="20"/>
    </row>
    <row r="11444" spans="3:4">
      <c r="C11444" s="20"/>
      <c r="D11444" s="20"/>
    </row>
    <row r="11445" spans="3:4">
      <c r="C11445" s="20"/>
      <c r="D11445" s="20"/>
    </row>
    <row r="11446" spans="3:4">
      <c r="C11446" s="20"/>
      <c r="D11446" s="20"/>
    </row>
    <row r="11447" spans="3:4">
      <c r="C11447" s="20"/>
      <c r="D11447" s="20"/>
    </row>
    <row r="11448" spans="3:4">
      <c r="C11448" s="20"/>
      <c r="D11448" s="20"/>
    </row>
    <row r="11449" spans="3:4">
      <c r="C11449" s="20"/>
      <c r="D11449" s="20"/>
    </row>
    <row r="11450" spans="3:4">
      <c r="C11450" s="20"/>
      <c r="D11450" s="20"/>
    </row>
    <row r="11451" spans="3:4">
      <c r="C11451" s="20"/>
      <c r="D11451" s="20"/>
    </row>
    <row r="11452" spans="3:4">
      <c r="C11452" s="20"/>
      <c r="D11452" s="20"/>
    </row>
    <row r="11453" spans="3:4">
      <c r="C11453" s="20"/>
      <c r="D11453" s="20"/>
    </row>
    <row r="11454" spans="3:4">
      <c r="C11454" s="20"/>
      <c r="D11454" s="20"/>
    </row>
    <row r="11455" spans="3:4">
      <c r="C11455" s="20"/>
      <c r="D11455" s="20"/>
    </row>
    <row r="11456" spans="3:4">
      <c r="C11456" s="20"/>
      <c r="D11456" s="20"/>
    </row>
    <row r="11457" spans="3:4">
      <c r="C11457" s="20"/>
      <c r="D11457" s="20"/>
    </row>
    <row r="11458" spans="3:4">
      <c r="C11458" s="20"/>
      <c r="D11458" s="20"/>
    </row>
    <row r="11459" spans="3:4">
      <c r="C11459" s="20"/>
      <c r="D11459" s="20"/>
    </row>
    <row r="11460" spans="3:4">
      <c r="C11460" s="20"/>
      <c r="D11460" s="20"/>
    </row>
    <row r="11461" spans="3:4">
      <c r="C11461" s="20"/>
      <c r="D11461" s="20"/>
    </row>
    <row r="11462" spans="3:4">
      <c r="C11462" s="20"/>
      <c r="D11462" s="20"/>
    </row>
    <row r="11463" spans="3:4">
      <c r="C11463" s="20"/>
      <c r="D11463" s="20"/>
    </row>
    <row r="11464" spans="3:4">
      <c r="C11464" s="20"/>
      <c r="D11464" s="20"/>
    </row>
    <row r="11465" spans="3:4">
      <c r="C11465" s="20"/>
      <c r="D11465" s="20"/>
    </row>
    <row r="11466" spans="3:4">
      <c r="C11466" s="20"/>
      <c r="D11466" s="20"/>
    </row>
    <row r="11467" spans="3:4">
      <c r="C11467" s="20"/>
      <c r="D11467" s="20"/>
    </row>
    <row r="11468" spans="3:4">
      <c r="C11468" s="20"/>
      <c r="D11468" s="20"/>
    </row>
    <row r="11469" spans="3:4">
      <c r="C11469" s="20"/>
      <c r="D11469" s="20"/>
    </row>
    <row r="11470" spans="3:4">
      <c r="C11470" s="20"/>
      <c r="D11470" s="20"/>
    </row>
    <row r="11471" spans="3:4">
      <c r="C11471" s="20"/>
      <c r="D11471" s="20"/>
    </row>
    <row r="11472" spans="3:4">
      <c r="C11472" s="20"/>
      <c r="D11472" s="20"/>
    </row>
    <row r="11473" spans="3:4">
      <c r="C11473" s="20"/>
      <c r="D11473" s="20"/>
    </row>
    <row r="11474" spans="3:4">
      <c r="C11474" s="20"/>
      <c r="D11474" s="20"/>
    </row>
    <row r="11475" spans="3:4">
      <c r="C11475" s="20"/>
      <c r="D11475" s="20"/>
    </row>
    <row r="11476" spans="3:4">
      <c r="C11476" s="20"/>
      <c r="D11476" s="20"/>
    </row>
    <row r="11477" spans="3:4">
      <c r="C11477" s="20"/>
      <c r="D11477" s="20"/>
    </row>
    <row r="11478" spans="3:4">
      <c r="C11478" s="20"/>
      <c r="D11478" s="20"/>
    </row>
    <row r="11479" spans="3:4">
      <c r="C11479" s="20"/>
      <c r="D11479" s="20"/>
    </row>
    <row r="11480" spans="3:4">
      <c r="C11480" s="20"/>
      <c r="D11480" s="20"/>
    </row>
    <row r="11481" spans="3:4">
      <c r="C11481" s="20"/>
      <c r="D11481" s="20"/>
    </row>
    <row r="11482" spans="3:4">
      <c r="C11482" s="20"/>
      <c r="D11482" s="20"/>
    </row>
    <row r="11483" spans="3:4">
      <c r="C11483" s="20"/>
      <c r="D11483" s="20"/>
    </row>
    <row r="11484" spans="3:4">
      <c r="C11484" s="20"/>
      <c r="D11484" s="20"/>
    </row>
    <row r="11485" spans="3:4">
      <c r="C11485" s="20"/>
      <c r="D11485" s="20"/>
    </row>
    <row r="11486" spans="3:4">
      <c r="C11486" s="20"/>
      <c r="D11486" s="20"/>
    </row>
    <row r="11487" spans="3:4">
      <c r="C11487" s="20"/>
      <c r="D11487" s="20"/>
    </row>
    <row r="11488" spans="3:4">
      <c r="C11488" s="20"/>
      <c r="D11488" s="20"/>
    </row>
    <row r="11489" spans="3:4">
      <c r="C11489" s="20"/>
      <c r="D11489" s="20"/>
    </row>
    <row r="11490" spans="3:4">
      <c r="C11490" s="20"/>
      <c r="D11490" s="20"/>
    </row>
    <row r="11491" spans="3:4">
      <c r="C11491" s="20"/>
      <c r="D11491" s="20"/>
    </row>
    <row r="11492" spans="3:4">
      <c r="C11492" s="20"/>
      <c r="D11492" s="20"/>
    </row>
    <row r="11493" spans="3:4">
      <c r="C11493" s="20"/>
      <c r="D11493" s="20"/>
    </row>
    <row r="11494" spans="3:4">
      <c r="C11494" s="20"/>
      <c r="D11494" s="20"/>
    </row>
    <row r="11495" spans="3:4">
      <c r="C11495" s="20"/>
      <c r="D11495" s="20"/>
    </row>
    <row r="11496" spans="3:4">
      <c r="C11496" s="20"/>
      <c r="D11496" s="20"/>
    </row>
    <row r="11497" spans="3:4">
      <c r="C11497" s="20"/>
      <c r="D11497" s="20"/>
    </row>
    <row r="11498" spans="3:4">
      <c r="C11498" s="20"/>
      <c r="D11498" s="20"/>
    </row>
    <row r="11499" spans="3:4">
      <c r="C11499" s="20"/>
      <c r="D11499" s="20"/>
    </row>
    <row r="11500" spans="3:4">
      <c r="C11500" s="20"/>
      <c r="D11500" s="20"/>
    </row>
    <row r="11501" spans="3:4">
      <c r="C11501" s="20"/>
      <c r="D11501" s="20"/>
    </row>
    <row r="11502" spans="3:4">
      <c r="C11502" s="20"/>
      <c r="D11502" s="20"/>
    </row>
    <row r="11503" spans="3:4">
      <c r="C11503" s="20"/>
      <c r="D11503" s="20"/>
    </row>
    <row r="11504" spans="3:4">
      <c r="C11504" s="20"/>
      <c r="D11504" s="20"/>
    </row>
    <row r="11505" spans="3:4">
      <c r="C11505" s="20"/>
      <c r="D11505" s="20"/>
    </row>
    <row r="11506" spans="3:4">
      <c r="C11506" s="20"/>
      <c r="D11506" s="20"/>
    </row>
    <row r="11507" spans="3:4">
      <c r="C11507" s="20"/>
      <c r="D11507" s="20"/>
    </row>
    <row r="11508" spans="3:4">
      <c r="C11508" s="20"/>
      <c r="D11508" s="20"/>
    </row>
    <row r="11509" spans="3:4">
      <c r="C11509" s="20"/>
      <c r="D11509" s="20"/>
    </row>
    <row r="11510" spans="3:4">
      <c r="C11510" s="20"/>
      <c r="D11510" s="20"/>
    </row>
    <row r="11511" spans="3:4">
      <c r="C11511" s="20"/>
      <c r="D11511" s="20"/>
    </row>
    <row r="11512" spans="3:4">
      <c r="C11512" s="20"/>
      <c r="D11512" s="20"/>
    </row>
    <row r="11513" spans="3:4">
      <c r="C11513" s="20"/>
      <c r="D11513" s="20"/>
    </row>
    <row r="11514" spans="3:4">
      <c r="C11514" s="20"/>
      <c r="D11514" s="20"/>
    </row>
    <row r="11515" spans="3:4">
      <c r="C11515" s="20"/>
      <c r="D11515" s="20"/>
    </row>
    <row r="11516" spans="3:4">
      <c r="C11516" s="20"/>
      <c r="D11516" s="20"/>
    </row>
    <row r="11517" spans="3:4">
      <c r="C11517" s="20"/>
      <c r="D11517" s="20"/>
    </row>
    <row r="11518" spans="3:4">
      <c r="C11518" s="20"/>
      <c r="D11518" s="20"/>
    </row>
    <row r="11519" spans="3:4">
      <c r="C11519" s="20"/>
      <c r="D11519" s="20"/>
    </row>
    <row r="11520" spans="3:4">
      <c r="C11520" s="20"/>
      <c r="D11520" s="20"/>
    </row>
    <row r="11521" spans="3:4">
      <c r="C11521" s="20"/>
      <c r="D11521" s="20"/>
    </row>
    <row r="11522" spans="3:4">
      <c r="C11522" s="20"/>
      <c r="D11522" s="20"/>
    </row>
    <row r="11523" spans="3:4">
      <c r="C11523" s="20"/>
      <c r="D11523" s="20"/>
    </row>
    <row r="11524" spans="3:4">
      <c r="C11524" s="20"/>
      <c r="D11524" s="20"/>
    </row>
    <row r="11525" spans="3:4">
      <c r="C11525" s="20"/>
      <c r="D11525" s="20"/>
    </row>
    <row r="11526" spans="3:4">
      <c r="C11526" s="20"/>
      <c r="D11526" s="20"/>
    </row>
    <row r="11527" spans="3:4">
      <c r="C11527" s="20"/>
      <c r="D11527" s="20"/>
    </row>
    <row r="11528" spans="3:4">
      <c r="C11528" s="20"/>
      <c r="D11528" s="20"/>
    </row>
    <row r="11529" spans="3:4">
      <c r="C11529" s="20"/>
      <c r="D11529" s="20"/>
    </row>
    <row r="11530" spans="3:4">
      <c r="C11530" s="20"/>
      <c r="D11530" s="20"/>
    </row>
    <row r="11531" spans="3:4">
      <c r="C11531" s="20"/>
      <c r="D11531" s="20"/>
    </row>
    <row r="11532" spans="3:4">
      <c r="C11532" s="20"/>
      <c r="D11532" s="20"/>
    </row>
    <row r="11533" spans="3:4">
      <c r="C11533" s="20"/>
      <c r="D11533" s="20"/>
    </row>
    <row r="11534" spans="3:4">
      <c r="C11534" s="20"/>
      <c r="D11534" s="20"/>
    </row>
    <row r="11535" spans="3:4">
      <c r="C11535" s="20"/>
      <c r="D11535" s="20"/>
    </row>
    <row r="11536" spans="3:4">
      <c r="C11536" s="20"/>
      <c r="D11536" s="20"/>
    </row>
    <row r="11537" spans="3:4">
      <c r="C11537" s="20"/>
      <c r="D11537" s="20"/>
    </row>
    <row r="11538" spans="3:4">
      <c r="C11538" s="20"/>
      <c r="D11538" s="20"/>
    </row>
    <row r="11539" spans="3:4">
      <c r="C11539" s="20"/>
      <c r="D11539" s="20"/>
    </row>
    <row r="11540" spans="3:4">
      <c r="C11540" s="20"/>
      <c r="D11540" s="20"/>
    </row>
    <row r="11541" spans="3:4">
      <c r="C11541" s="20"/>
      <c r="D11541" s="20"/>
    </row>
    <row r="11542" spans="3:4">
      <c r="C11542" s="20"/>
      <c r="D11542" s="20"/>
    </row>
    <row r="11543" spans="3:4">
      <c r="C11543" s="20"/>
      <c r="D11543" s="20"/>
    </row>
    <row r="11544" spans="3:4">
      <c r="C11544" s="20"/>
      <c r="D11544" s="20"/>
    </row>
    <row r="11545" spans="3:4">
      <c r="C11545" s="20"/>
      <c r="D11545" s="20"/>
    </row>
    <row r="11546" spans="3:4">
      <c r="C11546" s="20"/>
      <c r="D11546" s="20"/>
    </row>
    <row r="11547" spans="3:4">
      <c r="C11547" s="20"/>
      <c r="D11547" s="20"/>
    </row>
    <row r="11548" spans="3:4">
      <c r="C11548" s="20"/>
      <c r="D11548" s="20"/>
    </row>
    <row r="11549" spans="3:4">
      <c r="C11549" s="20"/>
      <c r="D11549" s="20"/>
    </row>
    <row r="11550" spans="3:4">
      <c r="C11550" s="20"/>
      <c r="D11550" s="20"/>
    </row>
    <row r="11551" spans="3:4">
      <c r="C11551" s="20"/>
      <c r="D11551" s="20"/>
    </row>
    <row r="11552" spans="3:4">
      <c r="C11552" s="20"/>
      <c r="D11552" s="20"/>
    </row>
    <row r="11553" spans="3:4">
      <c r="C11553" s="20"/>
      <c r="D11553" s="20"/>
    </row>
    <row r="11554" spans="3:4">
      <c r="C11554" s="20"/>
      <c r="D11554" s="20"/>
    </row>
    <row r="11555" spans="3:4">
      <c r="C11555" s="20"/>
      <c r="D11555" s="20"/>
    </row>
    <row r="11556" spans="3:4">
      <c r="C11556" s="20"/>
      <c r="D11556" s="20"/>
    </row>
    <row r="11557" spans="3:4">
      <c r="C11557" s="20"/>
      <c r="D11557" s="20"/>
    </row>
    <row r="11558" spans="3:4">
      <c r="C11558" s="20"/>
      <c r="D11558" s="20"/>
    </row>
    <row r="11559" spans="3:4">
      <c r="C11559" s="20"/>
      <c r="D11559" s="20"/>
    </row>
    <row r="11560" spans="3:4">
      <c r="C11560" s="20"/>
      <c r="D11560" s="20"/>
    </row>
    <row r="11561" spans="3:4">
      <c r="C11561" s="20"/>
      <c r="D11561" s="20"/>
    </row>
    <row r="11562" spans="3:4">
      <c r="C11562" s="20"/>
      <c r="D11562" s="20"/>
    </row>
    <row r="11563" spans="3:4">
      <c r="C11563" s="20"/>
      <c r="D11563" s="20"/>
    </row>
    <row r="11564" spans="3:4">
      <c r="C11564" s="20"/>
      <c r="D11564" s="20"/>
    </row>
    <row r="11565" spans="3:4">
      <c r="C11565" s="20"/>
      <c r="D11565" s="20"/>
    </row>
    <row r="11566" spans="3:4">
      <c r="C11566" s="20"/>
      <c r="D11566" s="20"/>
    </row>
    <row r="11567" spans="3:4">
      <c r="C11567" s="20"/>
      <c r="D11567" s="20"/>
    </row>
    <row r="11568" spans="3:4">
      <c r="C11568" s="20"/>
      <c r="D11568" s="20"/>
    </row>
    <row r="11569" spans="3:4">
      <c r="C11569" s="20"/>
      <c r="D11569" s="20"/>
    </row>
    <row r="11570" spans="3:4">
      <c r="C11570" s="20"/>
      <c r="D11570" s="20"/>
    </row>
    <row r="11571" spans="3:4">
      <c r="C11571" s="20"/>
      <c r="D11571" s="20"/>
    </row>
    <row r="11572" spans="3:4">
      <c r="C11572" s="20"/>
      <c r="D11572" s="20"/>
    </row>
    <row r="11573" spans="3:4">
      <c r="C11573" s="20"/>
      <c r="D11573" s="20"/>
    </row>
    <row r="11574" spans="3:4">
      <c r="C11574" s="20"/>
      <c r="D11574" s="20"/>
    </row>
    <row r="11575" spans="3:4">
      <c r="C11575" s="20"/>
      <c r="D11575" s="20"/>
    </row>
    <row r="11576" spans="3:4">
      <c r="C11576" s="20"/>
      <c r="D11576" s="20"/>
    </row>
    <row r="11577" spans="3:4">
      <c r="C11577" s="20"/>
      <c r="D11577" s="20"/>
    </row>
    <row r="11578" spans="3:4">
      <c r="C11578" s="20"/>
      <c r="D11578" s="20"/>
    </row>
    <row r="11579" spans="3:4">
      <c r="C11579" s="20"/>
      <c r="D11579" s="20"/>
    </row>
    <row r="11580" spans="3:4">
      <c r="C11580" s="20"/>
      <c r="D11580" s="20"/>
    </row>
    <row r="11581" spans="3:4">
      <c r="C11581" s="20"/>
      <c r="D11581" s="20"/>
    </row>
    <row r="11582" spans="3:4">
      <c r="C11582" s="20"/>
      <c r="D11582" s="20"/>
    </row>
    <row r="11583" spans="3:4">
      <c r="C11583" s="20"/>
      <c r="D11583" s="20"/>
    </row>
    <row r="11584" spans="3:4">
      <c r="C11584" s="20"/>
      <c r="D11584" s="20"/>
    </row>
    <row r="11585" spans="3:4">
      <c r="C11585" s="20"/>
      <c r="D11585" s="20"/>
    </row>
    <row r="11586" spans="3:4">
      <c r="C11586" s="20"/>
      <c r="D11586" s="20"/>
    </row>
    <row r="11587" spans="3:4">
      <c r="C11587" s="20"/>
      <c r="D11587" s="20"/>
    </row>
    <row r="11588" spans="3:4">
      <c r="C11588" s="20"/>
      <c r="D11588" s="20"/>
    </row>
    <row r="11589" spans="3:4">
      <c r="C11589" s="20"/>
      <c r="D11589" s="20"/>
    </row>
    <row r="11590" spans="3:4">
      <c r="C11590" s="20"/>
      <c r="D11590" s="20"/>
    </row>
    <row r="11591" spans="3:4">
      <c r="C11591" s="20"/>
      <c r="D11591" s="20"/>
    </row>
    <row r="11592" spans="3:4">
      <c r="C11592" s="20"/>
      <c r="D11592" s="20"/>
    </row>
    <row r="11593" spans="3:4">
      <c r="C11593" s="20"/>
      <c r="D11593" s="20"/>
    </row>
    <row r="11594" spans="3:4">
      <c r="C11594" s="20"/>
      <c r="D11594" s="20"/>
    </row>
    <row r="11595" spans="3:4">
      <c r="C11595" s="20"/>
      <c r="D11595" s="20"/>
    </row>
    <row r="11596" spans="3:4">
      <c r="C11596" s="20"/>
      <c r="D11596" s="20"/>
    </row>
    <row r="11597" spans="3:4">
      <c r="C11597" s="20"/>
      <c r="D11597" s="20"/>
    </row>
    <row r="11598" spans="3:4">
      <c r="C11598" s="20"/>
      <c r="D11598" s="20"/>
    </row>
    <row r="11599" spans="3:4">
      <c r="C11599" s="20"/>
      <c r="D11599" s="20"/>
    </row>
    <row r="11600" spans="3:4">
      <c r="C11600" s="20"/>
      <c r="D11600" s="20"/>
    </row>
    <row r="11601" spans="3:4">
      <c r="C11601" s="20"/>
      <c r="D11601" s="20"/>
    </row>
    <row r="11602" spans="3:4">
      <c r="C11602" s="20"/>
      <c r="D11602" s="20"/>
    </row>
    <row r="11603" spans="3:4">
      <c r="C11603" s="20"/>
      <c r="D11603" s="20"/>
    </row>
    <row r="11604" spans="3:4">
      <c r="C11604" s="20"/>
      <c r="D11604" s="20"/>
    </row>
    <row r="11605" spans="3:4">
      <c r="C11605" s="20"/>
      <c r="D11605" s="20"/>
    </row>
    <row r="11606" spans="3:4">
      <c r="C11606" s="20"/>
      <c r="D11606" s="20"/>
    </row>
    <row r="11607" spans="3:4">
      <c r="C11607" s="20"/>
      <c r="D11607" s="20"/>
    </row>
    <row r="11608" spans="3:4">
      <c r="C11608" s="20"/>
      <c r="D11608" s="20"/>
    </row>
    <row r="11609" spans="3:4">
      <c r="C11609" s="20"/>
      <c r="D11609" s="20"/>
    </row>
    <row r="11610" spans="3:4">
      <c r="C11610" s="20"/>
      <c r="D11610" s="20"/>
    </row>
    <row r="11611" spans="3:4">
      <c r="C11611" s="20"/>
      <c r="D11611" s="20"/>
    </row>
    <row r="11612" spans="3:4">
      <c r="C11612" s="20"/>
      <c r="D11612" s="20"/>
    </row>
    <row r="11613" spans="3:4">
      <c r="C11613" s="20"/>
      <c r="D11613" s="20"/>
    </row>
    <row r="11614" spans="3:4">
      <c r="C11614" s="20"/>
      <c r="D11614" s="20"/>
    </row>
    <row r="11615" spans="3:4">
      <c r="C11615" s="20"/>
      <c r="D11615" s="20"/>
    </row>
    <row r="11616" spans="3:4">
      <c r="C11616" s="20"/>
      <c r="D11616" s="20"/>
    </row>
    <row r="11617" spans="3:4">
      <c r="C11617" s="20"/>
      <c r="D11617" s="20"/>
    </row>
    <row r="11618" spans="3:4">
      <c r="C11618" s="20"/>
      <c r="D11618" s="20"/>
    </row>
    <row r="11619" spans="3:4">
      <c r="C11619" s="20"/>
      <c r="D11619" s="20"/>
    </row>
    <row r="11620" spans="3:4">
      <c r="C11620" s="20"/>
      <c r="D11620" s="20"/>
    </row>
    <row r="11621" spans="3:4">
      <c r="C11621" s="20"/>
      <c r="D11621" s="20"/>
    </row>
    <row r="11622" spans="3:4">
      <c r="C11622" s="20"/>
      <c r="D11622" s="20"/>
    </row>
    <row r="11623" spans="3:4">
      <c r="C11623" s="20"/>
      <c r="D11623" s="20"/>
    </row>
    <row r="11624" spans="3:4">
      <c r="C11624" s="20"/>
      <c r="D11624" s="20"/>
    </row>
    <row r="11625" spans="3:4">
      <c r="C11625" s="20"/>
      <c r="D11625" s="20"/>
    </row>
    <row r="11626" spans="3:4">
      <c r="C11626" s="20"/>
      <c r="D11626" s="20"/>
    </row>
    <row r="11627" spans="3:4">
      <c r="C11627" s="20"/>
      <c r="D11627" s="20"/>
    </row>
    <row r="11628" spans="3:4">
      <c r="C11628" s="20"/>
      <c r="D11628" s="20"/>
    </row>
    <row r="11629" spans="3:4">
      <c r="C11629" s="20"/>
      <c r="D11629" s="20"/>
    </row>
    <row r="11630" spans="3:4">
      <c r="C11630" s="20"/>
      <c r="D11630" s="20"/>
    </row>
    <row r="11631" spans="3:4">
      <c r="C11631" s="20"/>
      <c r="D11631" s="20"/>
    </row>
    <row r="11632" spans="3:4">
      <c r="C11632" s="20"/>
      <c r="D11632" s="20"/>
    </row>
    <row r="11633" spans="3:4">
      <c r="C11633" s="20"/>
      <c r="D11633" s="20"/>
    </row>
    <row r="11634" spans="3:4">
      <c r="C11634" s="20"/>
      <c r="D11634" s="20"/>
    </row>
    <row r="11635" spans="3:4">
      <c r="C11635" s="20"/>
      <c r="D11635" s="20"/>
    </row>
    <row r="11636" spans="3:4">
      <c r="C11636" s="20"/>
      <c r="D11636" s="20"/>
    </row>
    <row r="11637" spans="3:4">
      <c r="C11637" s="20"/>
      <c r="D11637" s="20"/>
    </row>
    <row r="11638" spans="3:4">
      <c r="C11638" s="20"/>
      <c r="D11638" s="20"/>
    </row>
    <row r="11639" spans="3:4">
      <c r="C11639" s="20"/>
      <c r="D11639" s="20"/>
    </row>
    <row r="11640" spans="3:4">
      <c r="C11640" s="20"/>
      <c r="D11640" s="20"/>
    </row>
    <row r="11641" spans="3:4">
      <c r="C11641" s="20"/>
      <c r="D11641" s="20"/>
    </row>
    <row r="11642" spans="3:4">
      <c r="C11642" s="20"/>
      <c r="D11642" s="20"/>
    </row>
    <row r="11643" spans="3:4">
      <c r="C11643" s="20"/>
      <c r="D11643" s="20"/>
    </row>
    <row r="11644" spans="3:4">
      <c r="C11644" s="20"/>
      <c r="D11644" s="20"/>
    </row>
    <row r="11645" spans="3:4">
      <c r="C11645" s="20"/>
      <c r="D11645" s="20"/>
    </row>
    <row r="11646" spans="3:4">
      <c r="C11646" s="20"/>
      <c r="D11646" s="20"/>
    </row>
    <row r="11647" spans="3:4">
      <c r="C11647" s="20"/>
      <c r="D11647" s="20"/>
    </row>
    <row r="11648" spans="3:4">
      <c r="C11648" s="20"/>
      <c r="D11648" s="20"/>
    </row>
    <row r="11649" spans="3:4">
      <c r="C11649" s="20"/>
      <c r="D11649" s="20"/>
    </row>
    <row r="11650" spans="3:4">
      <c r="C11650" s="20"/>
      <c r="D11650" s="20"/>
    </row>
    <row r="11651" spans="3:4">
      <c r="C11651" s="20"/>
      <c r="D11651" s="20"/>
    </row>
    <row r="11652" spans="3:4">
      <c r="C11652" s="20"/>
      <c r="D11652" s="20"/>
    </row>
    <row r="11653" spans="3:4">
      <c r="C11653" s="20"/>
      <c r="D11653" s="20"/>
    </row>
    <row r="11654" spans="3:4">
      <c r="C11654" s="20"/>
      <c r="D11654" s="20"/>
    </row>
    <row r="11655" spans="3:4">
      <c r="C11655" s="20"/>
      <c r="D11655" s="20"/>
    </row>
    <row r="11656" spans="3:4">
      <c r="C11656" s="20"/>
      <c r="D11656" s="20"/>
    </row>
    <row r="11657" spans="3:4">
      <c r="C11657" s="20"/>
      <c r="D11657" s="20"/>
    </row>
    <row r="11658" spans="3:4">
      <c r="C11658" s="20"/>
      <c r="D11658" s="20"/>
    </row>
    <row r="11659" spans="3:4">
      <c r="C11659" s="20"/>
      <c r="D11659" s="20"/>
    </row>
    <row r="11660" spans="3:4">
      <c r="C11660" s="20"/>
      <c r="D11660" s="20"/>
    </row>
    <row r="11661" spans="3:4">
      <c r="C11661" s="20"/>
      <c r="D11661" s="20"/>
    </row>
    <row r="11662" spans="3:4">
      <c r="C11662" s="20"/>
      <c r="D11662" s="20"/>
    </row>
    <row r="11663" spans="3:4">
      <c r="C11663" s="20"/>
      <c r="D11663" s="20"/>
    </row>
    <row r="11664" spans="3:4">
      <c r="C11664" s="20"/>
      <c r="D11664" s="20"/>
    </row>
    <row r="11665" spans="3:4">
      <c r="C11665" s="20"/>
      <c r="D11665" s="20"/>
    </row>
    <row r="11666" spans="3:4">
      <c r="C11666" s="20"/>
      <c r="D11666" s="20"/>
    </row>
    <row r="11667" spans="3:4">
      <c r="C11667" s="20"/>
      <c r="D11667" s="20"/>
    </row>
    <row r="11668" spans="3:4">
      <c r="C11668" s="20"/>
      <c r="D11668" s="20"/>
    </row>
    <row r="11669" spans="3:4">
      <c r="C11669" s="20"/>
      <c r="D11669" s="20"/>
    </row>
    <row r="11670" spans="3:4">
      <c r="C11670" s="20"/>
      <c r="D11670" s="20"/>
    </row>
    <row r="11671" spans="3:4">
      <c r="C11671" s="20"/>
      <c r="D11671" s="20"/>
    </row>
    <row r="11672" spans="3:4">
      <c r="C11672" s="20"/>
      <c r="D11672" s="20"/>
    </row>
    <row r="11673" spans="3:4">
      <c r="C11673" s="20"/>
      <c r="D11673" s="20"/>
    </row>
    <row r="11674" spans="3:4">
      <c r="C11674" s="20"/>
      <c r="D11674" s="20"/>
    </row>
    <row r="11675" spans="3:4">
      <c r="C11675" s="20"/>
      <c r="D11675" s="20"/>
    </row>
    <row r="11676" spans="3:4">
      <c r="C11676" s="20"/>
      <c r="D11676" s="20"/>
    </row>
    <row r="11677" spans="3:4">
      <c r="C11677" s="20"/>
      <c r="D11677" s="20"/>
    </row>
    <row r="11678" spans="3:4">
      <c r="C11678" s="20"/>
      <c r="D11678" s="20"/>
    </row>
    <row r="11679" spans="3:4">
      <c r="C11679" s="20"/>
      <c r="D11679" s="20"/>
    </row>
    <row r="11680" spans="3:4">
      <c r="C11680" s="20"/>
      <c r="D11680" s="20"/>
    </row>
    <row r="11681" spans="3:4">
      <c r="C11681" s="20"/>
      <c r="D11681" s="20"/>
    </row>
    <row r="11682" spans="3:4">
      <c r="C11682" s="20"/>
      <c r="D11682" s="20"/>
    </row>
    <row r="11683" spans="3:4">
      <c r="C11683" s="20"/>
      <c r="D11683" s="20"/>
    </row>
    <row r="11684" spans="3:4">
      <c r="C11684" s="20"/>
      <c r="D11684" s="20"/>
    </row>
    <row r="11685" spans="3:4">
      <c r="C11685" s="20"/>
      <c r="D11685" s="20"/>
    </row>
    <row r="11686" spans="3:4">
      <c r="C11686" s="20"/>
      <c r="D11686" s="20"/>
    </row>
    <row r="11687" spans="3:4">
      <c r="C11687" s="20"/>
      <c r="D11687" s="20"/>
    </row>
    <row r="11688" spans="3:4">
      <c r="C11688" s="20"/>
      <c r="D11688" s="20"/>
    </row>
    <row r="11689" spans="3:4">
      <c r="C11689" s="20"/>
      <c r="D11689" s="20"/>
    </row>
    <row r="11690" spans="3:4">
      <c r="C11690" s="20"/>
      <c r="D11690" s="20"/>
    </row>
    <row r="11691" spans="3:4">
      <c r="C11691" s="20"/>
      <c r="D11691" s="20"/>
    </row>
    <row r="11692" spans="3:4">
      <c r="C11692" s="20"/>
      <c r="D11692" s="20"/>
    </row>
    <row r="11693" spans="3:4">
      <c r="C11693" s="20"/>
      <c r="D11693" s="20"/>
    </row>
    <row r="11694" spans="3:4">
      <c r="C11694" s="20"/>
      <c r="D11694" s="20"/>
    </row>
    <row r="11695" spans="3:4">
      <c r="C11695" s="20"/>
      <c r="D11695" s="20"/>
    </row>
    <row r="11696" spans="3:4">
      <c r="C11696" s="20"/>
      <c r="D11696" s="20"/>
    </row>
    <row r="11697" spans="3:4">
      <c r="C11697" s="20"/>
      <c r="D11697" s="20"/>
    </row>
    <row r="11698" spans="3:4">
      <c r="C11698" s="20"/>
      <c r="D11698" s="20"/>
    </row>
    <row r="11699" spans="3:4">
      <c r="C11699" s="20"/>
      <c r="D11699" s="20"/>
    </row>
    <row r="11700" spans="3:4">
      <c r="C11700" s="20"/>
      <c r="D11700" s="20"/>
    </row>
    <row r="11701" spans="3:4">
      <c r="C11701" s="20"/>
      <c r="D11701" s="20"/>
    </row>
    <row r="11702" spans="3:4">
      <c r="C11702" s="20"/>
      <c r="D11702" s="20"/>
    </row>
    <row r="11703" spans="3:4">
      <c r="C11703" s="20"/>
      <c r="D11703" s="20"/>
    </row>
    <row r="11704" spans="3:4">
      <c r="C11704" s="20"/>
      <c r="D11704" s="20"/>
    </row>
    <row r="11705" spans="3:4">
      <c r="C11705" s="20"/>
      <c r="D11705" s="20"/>
    </row>
    <row r="11706" spans="3:4">
      <c r="C11706" s="20"/>
      <c r="D11706" s="20"/>
    </row>
    <row r="11707" spans="3:4">
      <c r="C11707" s="20"/>
      <c r="D11707" s="20"/>
    </row>
    <row r="11708" spans="3:4">
      <c r="C11708" s="20"/>
      <c r="D11708" s="20"/>
    </row>
    <row r="11709" spans="3:4">
      <c r="C11709" s="20"/>
      <c r="D11709" s="20"/>
    </row>
    <row r="11710" spans="3:4">
      <c r="C11710" s="20"/>
      <c r="D11710" s="20"/>
    </row>
    <row r="11711" spans="3:4">
      <c r="C11711" s="20"/>
      <c r="D11711" s="20"/>
    </row>
    <row r="11712" spans="3:4">
      <c r="C11712" s="20"/>
      <c r="D11712" s="20"/>
    </row>
    <row r="11713" spans="3:4">
      <c r="C11713" s="20"/>
      <c r="D11713" s="20"/>
    </row>
    <row r="11714" spans="3:4">
      <c r="C11714" s="20"/>
      <c r="D11714" s="20"/>
    </row>
    <row r="11715" spans="3:4">
      <c r="C11715" s="20"/>
      <c r="D11715" s="20"/>
    </row>
    <row r="11716" spans="3:4">
      <c r="C11716" s="20"/>
      <c r="D11716" s="20"/>
    </row>
    <row r="11717" spans="3:4">
      <c r="C11717" s="20"/>
      <c r="D11717" s="20"/>
    </row>
    <row r="11718" spans="3:4">
      <c r="C11718" s="20"/>
      <c r="D11718" s="20"/>
    </row>
    <row r="11719" spans="3:4">
      <c r="C11719" s="20"/>
      <c r="D11719" s="20"/>
    </row>
    <row r="11720" spans="3:4">
      <c r="C11720" s="20"/>
      <c r="D11720" s="20"/>
    </row>
    <row r="11721" spans="3:4">
      <c r="C11721" s="20"/>
      <c r="D11721" s="20"/>
    </row>
    <row r="11722" spans="3:4">
      <c r="C11722" s="20"/>
      <c r="D11722" s="20"/>
    </row>
    <row r="11723" spans="3:4">
      <c r="C11723" s="20"/>
      <c r="D11723" s="20"/>
    </row>
    <row r="11724" spans="3:4">
      <c r="C11724" s="20"/>
      <c r="D11724" s="20"/>
    </row>
    <row r="11725" spans="3:4">
      <c r="C11725" s="20"/>
      <c r="D11725" s="20"/>
    </row>
    <row r="11726" spans="3:4">
      <c r="C11726" s="20"/>
      <c r="D11726" s="20"/>
    </row>
    <row r="11727" spans="3:4">
      <c r="C11727" s="20"/>
      <c r="D11727" s="20"/>
    </row>
    <row r="11728" spans="3:4">
      <c r="C11728" s="20"/>
      <c r="D11728" s="20"/>
    </row>
    <row r="11729" spans="3:4">
      <c r="C11729" s="20"/>
      <c r="D11729" s="20"/>
    </row>
    <row r="11730" spans="3:4">
      <c r="C11730" s="20"/>
      <c r="D11730" s="20"/>
    </row>
    <row r="11731" spans="3:4">
      <c r="C11731" s="20"/>
      <c r="D11731" s="20"/>
    </row>
    <row r="11732" spans="3:4">
      <c r="C11732" s="20"/>
      <c r="D11732" s="20"/>
    </row>
    <row r="11733" spans="3:4">
      <c r="C11733" s="20"/>
      <c r="D11733" s="20"/>
    </row>
    <row r="11734" spans="3:4">
      <c r="C11734" s="20"/>
      <c r="D11734" s="20"/>
    </row>
    <row r="11735" spans="3:4">
      <c r="C11735" s="20"/>
      <c r="D11735" s="20"/>
    </row>
    <row r="11736" spans="3:4">
      <c r="C11736" s="20"/>
      <c r="D11736" s="20"/>
    </row>
    <row r="11737" spans="3:4">
      <c r="C11737" s="20"/>
      <c r="D11737" s="20"/>
    </row>
    <row r="11738" spans="3:4">
      <c r="C11738" s="20"/>
      <c r="D11738" s="20"/>
    </row>
    <row r="11739" spans="3:4">
      <c r="C11739" s="20"/>
      <c r="D11739" s="20"/>
    </row>
    <row r="11740" spans="3:4">
      <c r="C11740" s="20"/>
      <c r="D11740" s="20"/>
    </row>
    <row r="11741" spans="3:4">
      <c r="C11741" s="20"/>
      <c r="D11741" s="20"/>
    </row>
    <row r="11742" spans="3:4">
      <c r="C11742" s="20"/>
      <c r="D11742" s="20"/>
    </row>
    <row r="11743" spans="3:4">
      <c r="C11743" s="20"/>
      <c r="D11743" s="20"/>
    </row>
    <row r="11744" spans="3:4">
      <c r="C11744" s="20"/>
      <c r="D11744" s="20"/>
    </row>
    <row r="11745" spans="3:4">
      <c r="C11745" s="20"/>
      <c r="D11745" s="20"/>
    </row>
    <row r="11746" spans="3:4">
      <c r="C11746" s="20"/>
      <c r="D11746" s="20"/>
    </row>
    <row r="11747" spans="3:4">
      <c r="C11747" s="20"/>
      <c r="D11747" s="20"/>
    </row>
    <row r="11748" spans="3:4">
      <c r="C11748" s="20"/>
      <c r="D11748" s="20"/>
    </row>
    <row r="11749" spans="3:4">
      <c r="C11749" s="20"/>
      <c r="D11749" s="20"/>
    </row>
    <row r="11750" spans="3:4">
      <c r="C11750" s="20"/>
      <c r="D11750" s="20"/>
    </row>
    <row r="11751" spans="3:4">
      <c r="C11751" s="20"/>
      <c r="D11751" s="20"/>
    </row>
    <row r="11752" spans="3:4">
      <c r="C11752" s="20"/>
      <c r="D11752" s="20"/>
    </row>
    <row r="11753" spans="3:4">
      <c r="C11753" s="20"/>
      <c r="D11753" s="20"/>
    </row>
    <row r="11754" spans="3:4">
      <c r="C11754" s="20"/>
      <c r="D11754" s="20"/>
    </row>
    <row r="11755" spans="3:4">
      <c r="C11755" s="20"/>
      <c r="D11755" s="20"/>
    </row>
    <row r="11756" spans="3:4">
      <c r="C11756" s="20"/>
      <c r="D11756" s="20"/>
    </row>
    <row r="11757" spans="3:4">
      <c r="C11757" s="20"/>
      <c r="D11757" s="20"/>
    </row>
    <row r="11758" spans="3:4">
      <c r="C11758" s="20"/>
      <c r="D11758" s="20"/>
    </row>
    <row r="11759" spans="3:4">
      <c r="C11759" s="20"/>
      <c r="D11759" s="20"/>
    </row>
    <row r="11760" spans="3:4">
      <c r="C11760" s="20"/>
      <c r="D11760" s="20"/>
    </row>
    <row r="11761" spans="3:4">
      <c r="C11761" s="20"/>
      <c r="D11761" s="20"/>
    </row>
    <row r="11762" spans="3:4">
      <c r="C11762" s="20"/>
      <c r="D11762" s="20"/>
    </row>
    <row r="11763" spans="3:4">
      <c r="C11763" s="20"/>
      <c r="D11763" s="20"/>
    </row>
    <row r="11764" spans="3:4">
      <c r="C11764" s="20"/>
      <c r="D11764" s="20"/>
    </row>
    <row r="11765" spans="3:4">
      <c r="C11765" s="20"/>
      <c r="D11765" s="20"/>
    </row>
    <row r="11766" spans="3:4">
      <c r="C11766" s="20"/>
      <c r="D11766" s="20"/>
    </row>
    <row r="11767" spans="3:4">
      <c r="C11767" s="20"/>
      <c r="D11767" s="20"/>
    </row>
    <row r="11768" spans="3:4">
      <c r="C11768" s="20"/>
      <c r="D11768" s="20"/>
    </row>
    <row r="11769" spans="3:4">
      <c r="C11769" s="20"/>
      <c r="D11769" s="20"/>
    </row>
    <row r="11770" spans="3:4">
      <c r="C11770" s="20"/>
      <c r="D11770" s="20"/>
    </row>
    <row r="11771" spans="3:4">
      <c r="C11771" s="20"/>
      <c r="D11771" s="20"/>
    </row>
    <row r="11772" spans="3:4">
      <c r="C11772" s="20"/>
      <c r="D11772" s="20"/>
    </row>
    <row r="11773" spans="3:4">
      <c r="C11773" s="20"/>
      <c r="D11773" s="20"/>
    </row>
    <row r="11774" spans="3:4">
      <c r="C11774" s="20"/>
      <c r="D11774" s="20"/>
    </row>
    <row r="11775" spans="3:4">
      <c r="C11775" s="20"/>
      <c r="D11775" s="20"/>
    </row>
    <row r="11776" spans="3:4">
      <c r="C11776" s="20"/>
      <c r="D11776" s="20"/>
    </row>
    <row r="11777" spans="3:4">
      <c r="C11777" s="20"/>
      <c r="D11777" s="20"/>
    </row>
    <row r="11778" spans="3:4">
      <c r="C11778" s="20"/>
      <c r="D11778" s="20"/>
    </row>
    <row r="11779" spans="3:4">
      <c r="C11779" s="20"/>
      <c r="D11779" s="20"/>
    </row>
    <row r="11780" spans="3:4">
      <c r="C11780" s="20"/>
      <c r="D11780" s="20"/>
    </row>
    <row r="11781" spans="3:4">
      <c r="C11781" s="20"/>
      <c r="D11781" s="20"/>
    </row>
    <row r="11782" spans="3:4">
      <c r="C11782" s="20"/>
      <c r="D11782" s="20"/>
    </row>
    <row r="11783" spans="3:4">
      <c r="C11783" s="20"/>
      <c r="D11783" s="20"/>
    </row>
    <row r="11784" spans="3:4">
      <c r="C11784" s="20"/>
      <c r="D11784" s="20"/>
    </row>
    <row r="11785" spans="3:4">
      <c r="C11785" s="20"/>
      <c r="D11785" s="20"/>
    </row>
    <row r="11786" spans="3:4">
      <c r="C11786" s="20"/>
      <c r="D11786" s="20"/>
    </row>
    <row r="11787" spans="3:4">
      <c r="C11787" s="20"/>
      <c r="D11787" s="20"/>
    </row>
    <row r="11788" spans="3:4">
      <c r="C11788" s="20"/>
      <c r="D11788" s="20"/>
    </row>
    <row r="11789" spans="3:4">
      <c r="C11789" s="20"/>
      <c r="D11789" s="20"/>
    </row>
    <row r="11790" spans="3:4">
      <c r="C11790" s="20"/>
      <c r="D11790" s="20"/>
    </row>
    <row r="11791" spans="3:4">
      <c r="C11791" s="20"/>
      <c r="D11791" s="20"/>
    </row>
    <row r="11792" spans="3:4">
      <c r="C11792" s="20"/>
      <c r="D11792" s="20"/>
    </row>
    <row r="11793" spans="3:4">
      <c r="C11793" s="20"/>
      <c r="D11793" s="20"/>
    </row>
    <row r="11794" spans="3:4">
      <c r="C11794" s="20"/>
      <c r="D11794" s="20"/>
    </row>
    <row r="11795" spans="3:4">
      <c r="C11795" s="20"/>
      <c r="D11795" s="20"/>
    </row>
    <row r="11796" spans="3:4">
      <c r="C11796" s="20"/>
      <c r="D11796" s="20"/>
    </row>
    <row r="11797" spans="3:4">
      <c r="C11797" s="20"/>
      <c r="D11797" s="20"/>
    </row>
    <row r="11798" spans="3:4">
      <c r="C11798" s="20"/>
      <c r="D11798" s="20"/>
    </row>
    <row r="11799" spans="3:4">
      <c r="C11799" s="20"/>
      <c r="D11799" s="20"/>
    </row>
    <row r="11800" spans="3:4">
      <c r="C11800" s="20"/>
      <c r="D11800" s="20"/>
    </row>
    <row r="11801" spans="3:4">
      <c r="C11801" s="20"/>
      <c r="D11801" s="20"/>
    </row>
    <row r="11802" spans="3:4">
      <c r="C11802" s="20"/>
      <c r="D11802" s="20"/>
    </row>
    <row r="11803" spans="3:4">
      <c r="C11803" s="20"/>
      <c r="D11803" s="20"/>
    </row>
    <row r="11804" spans="3:4">
      <c r="C11804" s="20"/>
      <c r="D11804" s="20"/>
    </row>
    <row r="11805" spans="3:4">
      <c r="C11805" s="20"/>
      <c r="D11805" s="20"/>
    </row>
    <row r="11806" spans="3:4">
      <c r="C11806" s="20"/>
      <c r="D11806" s="20"/>
    </row>
    <row r="11807" spans="3:4">
      <c r="C11807" s="20"/>
      <c r="D11807" s="20"/>
    </row>
    <row r="11808" spans="3:4">
      <c r="C11808" s="20"/>
      <c r="D11808" s="20"/>
    </row>
    <row r="11809" spans="3:4">
      <c r="C11809" s="20"/>
      <c r="D11809" s="20"/>
    </row>
    <row r="11810" spans="3:4">
      <c r="C11810" s="20"/>
      <c r="D11810" s="20"/>
    </row>
    <row r="11811" spans="3:4">
      <c r="C11811" s="20"/>
      <c r="D11811" s="20"/>
    </row>
    <row r="11812" spans="3:4">
      <c r="C11812" s="20"/>
      <c r="D11812" s="20"/>
    </row>
    <row r="11813" spans="3:4">
      <c r="C11813" s="20"/>
      <c r="D11813" s="20"/>
    </row>
    <row r="11814" spans="3:4">
      <c r="C11814" s="20"/>
      <c r="D11814" s="20"/>
    </row>
    <row r="11815" spans="3:4">
      <c r="C11815" s="20"/>
      <c r="D11815" s="20"/>
    </row>
    <row r="11816" spans="3:4">
      <c r="C11816" s="20"/>
      <c r="D11816" s="20"/>
    </row>
    <row r="11817" spans="3:4">
      <c r="C11817" s="20"/>
      <c r="D11817" s="20"/>
    </row>
    <row r="11818" spans="3:4">
      <c r="C11818" s="20"/>
      <c r="D11818" s="20"/>
    </row>
    <row r="11819" spans="3:4">
      <c r="C11819" s="20"/>
      <c r="D11819" s="20"/>
    </row>
    <row r="11820" spans="3:4">
      <c r="C11820" s="20"/>
      <c r="D11820" s="20"/>
    </row>
    <row r="11821" spans="3:4">
      <c r="C11821" s="20"/>
      <c r="D11821" s="20"/>
    </row>
    <row r="11822" spans="3:4">
      <c r="C11822" s="20"/>
      <c r="D11822" s="20"/>
    </row>
    <row r="11823" spans="3:4">
      <c r="C11823" s="20"/>
      <c r="D11823" s="20"/>
    </row>
    <row r="11824" spans="3:4">
      <c r="C11824" s="20"/>
      <c r="D11824" s="20"/>
    </row>
    <row r="11825" spans="3:4">
      <c r="C11825" s="20"/>
      <c r="D11825" s="20"/>
    </row>
    <row r="11826" spans="3:4">
      <c r="C11826" s="20"/>
      <c r="D11826" s="20"/>
    </row>
    <row r="11827" spans="3:4">
      <c r="C11827" s="20"/>
      <c r="D11827" s="20"/>
    </row>
    <row r="11828" spans="3:4">
      <c r="C11828" s="20"/>
      <c r="D11828" s="20"/>
    </row>
    <row r="11829" spans="3:4">
      <c r="C11829" s="20"/>
      <c r="D11829" s="20"/>
    </row>
    <row r="11830" spans="3:4">
      <c r="C11830" s="20"/>
      <c r="D11830" s="20"/>
    </row>
    <row r="11831" spans="3:4">
      <c r="C11831" s="20"/>
      <c r="D11831" s="20"/>
    </row>
    <row r="11832" spans="3:4">
      <c r="C11832" s="20"/>
      <c r="D11832" s="20"/>
    </row>
    <row r="11833" spans="3:4">
      <c r="C11833" s="20"/>
      <c r="D11833" s="20"/>
    </row>
    <row r="11834" spans="3:4">
      <c r="C11834" s="20"/>
      <c r="D11834" s="20"/>
    </row>
    <row r="11835" spans="3:4">
      <c r="C11835" s="20"/>
      <c r="D11835" s="20"/>
    </row>
    <row r="11836" spans="3:4">
      <c r="C11836" s="20"/>
      <c r="D11836" s="20"/>
    </row>
    <row r="11837" spans="3:4">
      <c r="C11837" s="20"/>
      <c r="D11837" s="20"/>
    </row>
    <row r="11838" spans="3:4">
      <c r="C11838" s="20"/>
      <c r="D11838" s="20"/>
    </row>
    <row r="11839" spans="3:4">
      <c r="C11839" s="20"/>
      <c r="D11839" s="20"/>
    </row>
    <row r="11840" spans="3:4">
      <c r="C11840" s="20"/>
      <c r="D11840" s="20"/>
    </row>
    <row r="11841" spans="3:4">
      <c r="C11841" s="20"/>
      <c r="D11841" s="20"/>
    </row>
    <row r="11842" spans="3:4">
      <c r="C11842" s="20"/>
      <c r="D11842" s="20"/>
    </row>
    <row r="11843" spans="3:4">
      <c r="C11843" s="20"/>
      <c r="D11843" s="20"/>
    </row>
    <row r="11844" spans="3:4">
      <c r="C11844" s="20"/>
      <c r="D11844" s="20"/>
    </row>
    <row r="11845" spans="3:4">
      <c r="C11845" s="20"/>
      <c r="D11845" s="20"/>
    </row>
    <row r="11846" spans="3:4">
      <c r="C11846" s="20"/>
      <c r="D11846" s="20"/>
    </row>
    <row r="11847" spans="3:4">
      <c r="C11847" s="20"/>
      <c r="D11847" s="20"/>
    </row>
    <row r="11848" spans="3:4">
      <c r="C11848" s="20"/>
      <c r="D11848" s="20"/>
    </row>
    <row r="11849" spans="3:4">
      <c r="C11849" s="20"/>
      <c r="D11849" s="20"/>
    </row>
    <row r="11850" spans="3:4">
      <c r="C11850" s="20"/>
      <c r="D11850" s="20"/>
    </row>
    <row r="11851" spans="3:4">
      <c r="C11851" s="20"/>
      <c r="D11851" s="20"/>
    </row>
    <row r="11852" spans="3:4">
      <c r="C11852" s="20"/>
      <c r="D11852" s="20"/>
    </row>
    <row r="11853" spans="3:4">
      <c r="C11853" s="20"/>
      <c r="D11853" s="20"/>
    </row>
    <row r="11854" spans="3:4">
      <c r="C11854" s="20"/>
      <c r="D11854" s="20"/>
    </row>
    <row r="11855" spans="3:4">
      <c r="C11855" s="20"/>
      <c r="D11855" s="20"/>
    </row>
    <row r="11856" spans="3:4">
      <c r="C11856" s="20"/>
      <c r="D11856" s="20"/>
    </row>
    <row r="11857" spans="3:4">
      <c r="C11857" s="20"/>
      <c r="D11857" s="20"/>
    </row>
    <row r="11858" spans="3:4">
      <c r="C11858" s="20"/>
      <c r="D11858" s="20"/>
    </row>
    <row r="11859" spans="3:4">
      <c r="C11859" s="20"/>
      <c r="D11859" s="20"/>
    </row>
    <row r="11860" spans="3:4">
      <c r="C11860" s="20"/>
      <c r="D11860" s="20"/>
    </row>
    <row r="11861" spans="3:4">
      <c r="C11861" s="20"/>
      <c r="D11861" s="20"/>
    </row>
    <row r="11862" spans="3:4">
      <c r="C11862" s="20"/>
      <c r="D11862" s="20"/>
    </row>
    <row r="11863" spans="3:4">
      <c r="C11863" s="20"/>
      <c r="D11863" s="20"/>
    </row>
    <row r="11864" spans="3:4">
      <c r="C11864" s="20"/>
      <c r="D11864" s="20"/>
    </row>
    <row r="11865" spans="3:4">
      <c r="C11865" s="20"/>
      <c r="D11865" s="20"/>
    </row>
    <row r="11866" spans="3:4">
      <c r="C11866" s="20"/>
      <c r="D11866" s="20"/>
    </row>
    <row r="11867" spans="3:4">
      <c r="C11867" s="20"/>
      <c r="D11867" s="20"/>
    </row>
    <row r="11868" spans="3:4">
      <c r="C11868" s="20"/>
      <c r="D11868" s="20"/>
    </row>
    <row r="11869" spans="3:4">
      <c r="C11869" s="20"/>
      <c r="D11869" s="20"/>
    </row>
    <row r="11870" spans="3:4">
      <c r="C11870" s="20"/>
      <c r="D11870" s="20"/>
    </row>
    <row r="11871" spans="3:4">
      <c r="C11871" s="20"/>
      <c r="D11871" s="20"/>
    </row>
    <row r="11872" spans="3:4">
      <c r="C11872" s="20"/>
      <c r="D11872" s="20"/>
    </row>
    <row r="11873" spans="3:4">
      <c r="C11873" s="20"/>
      <c r="D11873" s="20"/>
    </row>
    <row r="11874" spans="3:4">
      <c r="C11874" s="20"/>
      <c r="D11874" s="20"/>
    </row>
    <row r="11875" spans="3:4">
      <c r="C11875" s="20"/>
      <c r="D11875" s="20"/>
    </row>
    <row r="11876" spans="3:4">
      <c r="C11876" s="20"/>
      <c r="D11876" s="20"/>
    </row>
    <row r="11877" spans="3:4">
      <c r="C11877" s="20"/>
      <c r="D11877" s="20"/>
    </row>
    <row r="11878" spans="3:4">
      <c r="C11878" s="20"/>
      <c r="D11878" s="20"/>
    </row>
    <row r="11879" spans="3:4">
      <c r="C11879" s="20"/>
      <c r="D11879" s="20"/>
    </row>
    <row r="11880" spans="3:4">
      <c r="C11880" s="20"/>
      <c r="D11880" s="20"/>
    </row>
    <row r="11881" spans="3:4">
      <c r="C11881" s="20"/>
      <c r="D11881" s="20"/>
    </row>
    <row r="11882" spans="3:4">
      <c r="C11882" s="20"/>
      <c r="D11882" s="20"/>
    </row>
    <row r="11883" spans="3:4">
      <c r="C11883" s="20"/>
      <c r="D11883" s="20"/>
    </row>
    <row r="11884" spans="3:4">
      <c r="C11884" s="20"/>
      <c r="D11884" s="20"/>
    </row>
    <row r="11885" spans="3:4">
      <c r="C11885" s="20"/>
      <c r="D11885" s="20"/>
    </row>
    <row r="11886" spans="3:4">
      <c r="C11886" s="20"/>
      <c r="D11886" s="20"/>
    </row>
    <row r="11887" spans="3:4">
      <c r="C11887" s="20"/>
      <c r="D11887" s="20"/>
    </row>
    <row r="11888" spans="3:4">
      <c r="C11888" s="20"/>
      <c r="D11888" s="20"/>
    </row>
    <row r="11889" spans="3:4">
      <c r="C11889" s="20"/>
      <c r="D11889" s="20"/>
    </row>
    <row r="11890" spans="3:4">
      <c r="C11890" s="20"/>
      <c r="D11890" s="20"/>
    </row>
    <row r="11891" spans="3:4">
      <c r="C11891" s="20"/>
      <c r="D11891" s="20"/>
    </row>
    <row r="11892" spans="3:4">
      <c r="C11892" s="20"/>
      <c r="D11892" s="20"/>
    </row>
    <row r="11893" spans="3:4">
      <c r="C11893" s="20"/>
      <c r="D11893" s="20"/>
    </row>
    <row r="11894" spans="3:4">
      <c r="C11894" s="20"/>
      <c r="D11894" s="20"/>
    </row>
    <row r="11895" spans="3:4">
      <c r="C11895" s="20"/>
      <c r="D11895" s="20"/>
    </row>
    <row r="11896" spans="3:4">
      <c r="C11896" s="20"/>
      <c r="D11896" s="20"/>
    </row>
    <row r="11897" spans="3:4">
      <c r="C11897" s="20"/>
      <c r="D11897" s="20"/>
    </row>
    <row r="11898" spans="3:4">
      <c r="C11898" s="20"/>
      <c r="D11898" s="20"/>
    </row>
    <row r="11899" spans="3:4">
      <c r="C11899" s="20"/>
      <c r="D11899" s="20"/>
    </row>
    <row r="11900" spans="3:4">
      <c r="C11900" s="20"/>
      <c r="D11900" s="20"/>
    </row>
    <row r="11901" spans="3:4">
      <c r="C11901" s="20"/>
      <c r="D11901" s="20"/>
    </row>
    <row r="11902" spans="3:4">
      <c r="C11902" s="20"/>
      <c r="D11902" s="20"/>
    </row>
    <row r="11903" spans="3:4">
      <c r="C11903" s="20"/>
      <c r="D11903" s="20"/>
    </row>
    <row r="11904" spans="3:4">
      <c r="C11904" s="20"/>
      <c r="D11904" s="20"/>
    </row>
    <row r="11905" spans="3:4">
      <c r="C11905" s="20"/>
      <c r="D11905" s="20"/>
    </row>
    <row r="11906" spans="3:4">
      <c r="C11906" s="20"/>
      <c r="D11906" s="20"/>
    </row>
    <row r="11907" spans="3:4">
      <c r="C11907" s="20"/>
      <c r="D11907" s="20"/>
    </row>
    <row r="11908" spans="3:4">
      <c r="C11908" s="20"/>
      <c r="D11908" s="20"/>
    </row>
    <row r="11909" spans="3:4">
      <c r="C11909" s="20"/>
      <c r="D11909" s="20"/>
    </row>
    <row r="11910" spans="3:4">
      <c r="C11910" s="20"/>
      <c r="D11910" s="20"/>
    </row>
    <row r="11911" spans="3:4">
      <c r="C11911" s="20"/>
      <c r="D11911" s="20"/>
    </row>
    <row r="11912" spans="3:4">
      <c r="C11912" s="20"/>
      <c r="D11912" s="20"/>
    </row>
    <row r="11913" spans="3:4">
      <c r="C11913" s="20"/>
      <c r="D11913" s="20"/>
    </row>
    <row r="11914" spans="3:4">
      <c r="C11914" s="20"/>
      <c r="D11914" s="20"/>
    </row>
    <row r="11915" spans="3:4">
      <c r="C11915" s="20"/>
      <c r="D11915" s="20"/>
    </row>
    <row r="11916" spans="3:4">
      <c r="C11916" s="20"/>
      <c r="D11916" s="20"/>
    </row>
    <row r="11917" spans="3:4">
      <c r="C11917" s="20"/>
      <c r="D11917" s="20"/>
    </row>
    <row r="11918" spans="3:4">
      <c r="C11918" s="20"/>
      <c r="D11918" s="20"/>
    </row>
    <row r="11919" spans="3:4">
      <c r="C11919" s="20"/>
      <c r="D11919" s="20"/>
    </row>
    <row r="11920" spans="3:4">
      <c r="C11920" s="20"/>
      <c r="D11920" s="20"/>
    </row>
    <row r="11921" spans="3:4">
      <c r="C11921" s="20"/>
      <c r="D11921" s="20"/>
    </row>
    <row r="11922" spans="3:4">
      <c r="C11922" s="20"/>
      <c r="D11922" s="20"/>
    </row>
    <row r="11923" spans="3:4">
      <c r="C11923" s="20"/>
      <c r="D11923" s="20"/>
    </row>
    <row r="11924" spans="3:4">
      <c r="C11924" s="20"/>
      <c r="D11924" s="20"/>
    </row>
    <row r="11925" spans="3:4">
      <c r="C11925" s="20"/>
      <c r="D11925" s="20"/>
    </row>
    <row r="11926" spans="3:4">
      <c r="C11926" s="20"/>
      <c r="D11926" s="20"/>
    </row>
    <row r="11927" spans="3:4">
      <c r="C11927" s="20"/>
      <c r="D11927" s="20"/>
    </row>
    <row r="11928" spans="3:4">
      <c r="C11928" s="20"/>
      <c r="D11928" s="20"/>
    </row>
    <row r="11929" spans="3:4">
      <c r="C11929" s="20"/>
      <c r="D11929" s="20"/>
    </row>
    <row r="11930" spans="3:4">
      <c r="C11930" s="20"/>
      <c r="D11930" s="20"/>
    </row>
    <row r="11931" spans="3:4">
      <c r="C11931" s="20"/>
      <c r="D11931" s="20"/>
    </row>
    <row r="11932" spans="3:4">
      <c r="C11932" s="20"/>
      <c r="D11932" s="20"/>
    </row>
    <row r="11933" spans="3:4">
      <c r="C11933" s="20"/>
      <c r="D11933" s="20"/>
    </row>
    <row r="11934" spans="3:4">
      <c r="C11934" s="20"/>
      <c r="D11934" s="20"/>
    </row>
    <row r="11935" spans="3:4">
      <c r="C11935" s="20"/>
      <c r="D11935" s="20"/>
    </row>
    <row r="11936" spans="3:4">
      <c r="C11936" s="20"/>
      <c r="D11936" s="20"/>
    </row>
    <row r="11937" spans="3:4">
      <c r="C11937" s="20"/>
      <c r="D11937" s="20"/>
    </row>
    <row r="11938" spans="3:4">
      <c r="C11938" s="20"/>
      <c r="D11938" s="20"/>
    </row>
    <row r="11939" spans="3:4">
      <c r="C11939" s="20"/>
      <c r="D11939" s="20"/>
    </row>
    <row r="11940" spans="3:4">
      <c r="C11940" s="20"/>
      <c r="D11940" s="20"/>
    </row>
    <row r="11941" spans="3:4">
      <c r="C11941" s="20"/>
      <c r="D11941" s="20"/>
    </row>
    <row r="11942" spans="3:4">
      <c r="C11942" s="20"/>
      <c r="D11942" s="20"/>
    </row>
    <row r="11943" spans="3:4">
      <c r="C11943" s="20"/>
      <c r="D11943" s="20"/>
    </row>
    <row r="11944" spans="3:4">
      <c r="C11944" s="20"/>
      <c r="D11944" s="20"/>
    </row>
    <row r="11945" spans="3:4">
      <c r="C11945" s="20"/>
      <c r="D11945" s="20"/>
    </row>
    <row r="11946" spans="3:4">
      <c r="C11946" s="20"/>
      <c r="D11946" s="20"/>
    </row>
    <row r="11947" spans="3:4">
      <c r="C11947" s="20"/>
      <c r="D11947" s="20"/>
    </row>
    <row r="11948" spans="3:4">
      <c r="C11948" s="20"/>
      <c r="D11948" s="20"/>
    </row>
    <row r="11949" spans="3:4">
      <c r="C11949" s="20"/>
      <c r="D11949" s="20"/>
    </row>
    <row r="11950" spans="3:4">
      <c r="C11950" s="20"/>
      <c r="D11950" s="20"/>
    </row>
    <row r="11951" spans="3:4">
      <c r="C11951" s="20"/>
      <c r="D11951" s="20"/>
    </row>
    <row r="11952" spans="3:4">
      <c r="C11952" s="20"/>
      <c r="D11952" s="20"/>
    </row>
    <row r="11953" spans="3:4">
      <c r="C11953" s="20"/>
      <c r="D11953" s="20"/>
    </row>
    <row r="11954" spans="3:4">
      <c r="C11954" s="20"/>
      <c r="D11954" s="20"/>
    </row>
    <row r="11955" spans="3:4">
      <c r="C11955" s="20"/>
      <c r="D11955" s="20"/>
    </row>
    <row r="11956" spans="3:4">
      <c r="C11956" s="20"/>
      <c r="D11956" s="20"/>
    </row>
    <row r="11957" spans="3:4">
      <c r="C11957" s="20"/>
      <c r="D11957" s="20"/>
    </row>
    <row r="11958" spans="3:4">
      <c r="C11958" s="20"/>
      <c r="D11958" s="20"/>
    </row>
    <row r="11959" spans="3:4">
      <c r="C11959" s="20"/>
      <c r="D11959" s="20"/>
    </row>
    <row r="11960" spans="3:4">
      <c r="C11960" s="20"/>
      <c r="D11960" s="20"/>
    </row>
    <row r="11961" spans="3:4">
      <c r="C11961" s="20"/>
      <c r="D11961" s="20"/>
    </row>
    <row r="11962" spans="3:4">
      <c r="C11962" s="20"/>
      <c r="D11962" s="20"/>
    </row>
    <row r="11963" spans="3:4">
      <c r="C11963" s="20"/>
      <c r="D11963" s="20"/>
    </row>
    <row r="11964" spans="3:4">
      <c r="C11964" s="20"/>
      <c r="D11964" s="20"/>
    </row>
    <row r="11965" spans="3:4">
      <c r="C11965" s="20"/>
      <c r="D11965" s="20"/>
    </row>
    <row r="11966" spans="3:4">
      <c r="C11966" s="20"/>
      <c r="D11966" s="20"/>
    </row>
    <row r="11967" spans="3:4">
      <c r="C11967" s="20"/>
      <c r="D11967" s="20"/>
    </row>
    <row r="11968" spans="3:4">
      <c r="C11968" s="20"/>
      <c r="D11968" s="20"/>
    </row>
    <row r="11969" spans="3:4">
      <c r="C11969" s="20"/>
      <c r="D11969" s="20"/>
    </row>
    <row r="11970" spans="3:4">
      <c r="C11970" s="20"/>
      <c r="D11970" s="20"/>
    </row>
    <row r="11971" spans="3:4">
      <c r="C11971" s="20"/>
      <c r="D11971" s="20"/>
    </row>
    <row r="11972" spans="3:4">
      <c r="C11972" s="20"/>
      <c r="D11972" s="20"/>
    </row>
    <row r="11973" spans="3:4">
      <c r="C11973" s="20"/>
      <c r="D11973" s="20"/>
    </row>
    <row r="11974" spans="3:4">
      <c r="C11974" s="20"/>
      <c r="D11974" s="20"/>
    </row>
    <row r="11975" spans="3:4">
      <c r="C11975" s="20"/>
      <c r="D11975" s="20"/>
    </row>
    <row r="11976" spans="3:4">
      <c r="C11976" s="20"/>
      <c r="D11976" s="20"/>
    </row>
    <row r="11977" spans="3:4">
      <c r="C11977" s="20"/>
      <c r="D11977" s="20"/>
    </row>
    <row r="11978" spans="3:4">
      <c r="C11978" s="20"/>
      <c r="D11978" s="20"/>
    </row>
    <row r="11979" spans="3:4">
      <c r="C11979" s="20"/>
      <c r="D11979" s="20"/>
    </row>
    <row r="11980" spans="3:4">
      <c r="C11980" s="20"/>
      <c r="D11980" s="20"/>
    </row>
    <row r="11981" spans="3:4">
      <c r="C11981" s="20"/>
      <c r="D11981" s="20"/>
    </row>
    <row r="11982" spans="3:4">
      <c r="C11982" s="20"/>
      <c r="D11982" s="20"/>
    </row>
    <row r="11983" spans="3:4">
      <c r="C11983" s="20"/>
      <c r="D11983" s="20"/>
    </row>
    <row r="11984" spans="3:4">
      <c r="C11984" s="20"/>
      <c r="D11984" s="20"/>
    </row>
    <row r="11985" spans="3:4">
      <c r="C11985" s="20"/>
      <c r="D11985" s="20"/>
    </row>
    <row r="11986" spans="3:4">
      <c r="C11986" s="20"/>
      <c r="D11986" s="20"/>
    </row>
    <row r="11987" spans="3:4">
      <c r="C11987" s="20"/>
      <c r="D11987" s="20"/>
    </row>
    <row r="11988" spans="3:4">
      <c r="C11988" s="20"/>
      <c r="D11988" s="20"/>
    </row>
    <row r="11989" spans="3:4">
      <c r="C11989" s="20"/>
      <c r="D11989" s="20"/>
    </row>
    <row r="11990" spans="3:4">
      <c r="C11990" s="20"/>
      <c r="D11990" s="20"/>
    </row>
    <row r="11991" spans="3:4">
      <c r="C11991" s="20"/>
      <c r="D11991" s="20"/>
    </row>
    <row r="11992" spans="3:4">
      <c r="C11992" s="20"/>
      <c r="D11992" s="20"/>
    </row>
    <row r="11993" spans="3:4">
      <c r="C11993" s="20"/>
      <c r="D11993" s="20"/>
    </row>
    <row r="11994" spans="3:4">
      <c r="C11994" s="20"/>
      <c r="D11994" s="20"/>
    </row>
    <row r="11995" spans="3:4">
      <c r="C11995" s="20"/>
      <c r="D11995" s="20"/>
    </row>
    <row r="11996" spans="3:4">
      <c r="C11996" s="20"/>
      <c r="D11996" s="20"/>
    </row>
    <row r="11997" spans="3:4">
      <c r="C11997" s="20"/>
      <c r="D11997" s="20"/>
    </row>
    <row r="11998" spans="3:4">
      <c r="C11998" s="20"/>
      <c r="D11998" s="20"/>
    </row>
    <row r="11999" spans="3:4">
      <c r="C11999" s="20"/>
      <c r="D11999" s="20"/>
    </row>
    <row r="12000" spans="3:4">
      <c r="C12000" s="20"/>
      <c r="D12000" s="20"/>
    </row>
    <row r="12001" spans="3:4">
      <c r="C12001" s="20"/>
      <c r="D12001" s="20"/>
    </row>
    <row r="12002" spans="3:4">
      <c r="C12002" s="20"/>
      <c r="D12002" s="20"/>
    </row>
    <row r="12003" spans="3:4">
      <c r="C12003" s="20"/>
      <c r="D12003" s="20"/>
    </row>
    <row r="12004" spans="3:4">
      <c r="C12004" s="20"/>
      <c r="D12004" s="20"/>
    </row>
    <row r="12005" spans="3:4">
      <c r="C12005" s="20"/>
      <c r="D12005" s="20"/>
    </row>
    <row r="12006" spans="3:4">
      <c r="C12006" s="20"/>
      <c r="D12006" s="20"/>
    </row>
    <row r="12007" spans="3:4">
      <c r="C12007" s="20"/>
      <c r="D12007" s="20"/>
    </row>
    <row r="12008" spans="3:4">
      <c r="C12008" s="20"/>
      <c r="D12008" s="20"/>
    </row>
    <row r="12009" spans="3:4">
      <c r="C12009" s="20"/>
      <c r="D12009" s="20"/>
    </row>
    <row r="12010" spans="3:4">
      <c r="C12010" s="20"/>
      <c r="D12010" s="20"/>
    </row>
    <row r="12011" spans="3:4">
      <c r="C12011" s="20"/>
      <c r="D12011" s="20"/>
    </row>
    <row r="12012" spans="3:4">
      <c r="C12012" s="20"/>
      <c r="D12012" s="20"/>
    </row>
    <row r="12013" spans="3:4">
      <c r="C12013" s="20"/>
      <c r="D12013" s="20"/>
    </row>
    <row r="12014" spans="3:4">
      <c r="C12014" s="20"/>
      <c r="D12014" s="20"/>
    </row>
    <row r="12015" spans="3:4">
      <c r="C12015" s="20"/>
      <c r="D12015" s="20"/>
    </row>
    <row r="12016" spans="3:4">
      <c r="C12016" s="20"/>
      <c r="D12016" s="20"/>
    </row>
    <row r="12017" spans="3:4">
      <c r="C12017" s="20"/>
      <c r="D12017" s="20"/>
    </row>
    <row r="12018" spans="3:4">
      <c r="C12018" s="20"/>
      <c r="D12018" s="20"/>
    </row>
    <row r="12019" spans="3:4">
      <c r="C12019" s="20"/>
      <c r="D12019" s="20"/>
    </row>
    <row r="12020" spans="3:4">
      <c r="C12020" s="20"/>
      <c r="D12020" s="20"/>
    </row>
    <row r="12021" spans="3:4">
      <c r="C12021" s="20"/>
      <c r="D12021" s="20"/>
    </row>
    <row r="12022" spans="3:4">
      <c r="C12022" s="20"/>
      <c r="D12022" s="20"/>
    </row>
    <row r="12023" spans="3:4">
      <c r="C12023" s="20"/>
      <c r="D12023" s="20"/>
    </row>
    <row r="12024" spans="3:4">
      <c r="C12024" s="20"/>
      <c r="D12024" s="20"/>
    </row>
    <row r="12025" spans="3:4">
      <c r="C12025" s="20"/>
      <c r="D12025" s="20"/>
    </row>
    <row r="12026" spans="3:4">
      <c r="C12026" s="20"/>
      <c r="D12026" s="20"/>
    </row>
    <row r="12027" spans="3:4">
      <c r="C12027" s="20"/>
      <c r="D12027" s="20"/>
    </row>
    <row r="12028" spans="3:4">
      <c r="C12028" s="20"/>
      <c r="D12028" s="20"/>
    </row>
    <row r="12029" spans="3:4">
      <c r="C12029" s="20"/>
      <c r="D12029" s="20"/>
    </row>
    <row r="12030" spans="3:4">
      <c r="C12030" s="20"/>
      <c r="D12030" s="20"/>
    </row>
    <row r="12031" spans="3:4">
      <c r="C12031" s="20"/>
      <c r="D12031" s="20"/>
    </row>
    <row r="12032" spans="3:4">
      <c r="C12032" s="20"/>
      <c r="D12032" s="20"/>
    </row>
    <row r="12033" spans="3:4">
      <c r="C12033" s="20"/>
      <c r="D12033" s="20"/>
    </row>
    <row r="12034" spans="3:4">
      <c r="C12034" s="20"/>
      <c r="D12034" s="20"/>
    </row>
    <row r="12035" spans="3:4">
      <c r="C12035" s="20"/>
      <c r="D12035" s="20"/>
    </row>
    <row r="12036" spans="3:4">
      <c r="C12036" s="20"/>
      <c r="D12036" s="20"/>
    </row>
    <row r="12037" spans="3:4">
      <c r="C12037" s="20"/>
      <c r="D12037" s="20"/>
    </row>
    <row r="12038" spans="3:4">
      <c r="C12038" s="20"/>
      <c r="D12038" s="20"/>
    </row>
    <row r="12039" spans="3:4">
      <c r="C12039" s="20"/>
      <c r="D12039" s="20"/>
    </row>
    <row r="12040" spans="3:4">
      <c r="C12040" s="20"/>
      <c r="D12040" s="20"/>
    </row>
    <row r="12041" spans="3:4">
      <c r="C12041" s="20"/>
      <c r="D12041" s="20"/>
    </row>
    <row r="12042" spans="3:4">
      <c r="C12042" s="20"/>
      <c r="D12042" s="20"/>
    </row>
    <row r="12043" spans="3:4">
      <c r="C12043" s="20"/>
      <c r="D12043" s="20"/>
    </row>
    <row r="12044" spans="3:4">
      <c r="C12044" s="20"/>
      <c r="D12044" s="20"/>
    </row>
    <row r="12045" spans="3:4">
      <c r="C12045" s="20"/>
      <c r="D12045" s="20"/>
    </row>
    <row r="12046" spans="3:4">
      <c r="C12046" s="20"/>
      <c r="D12046" s="20"/>
    </row>
    <row r="12047" spans="3:4">
      <c r="C12047" s="20"/>
      <c r="D12047" s="20"/>
    </row>
    <row r="12048" spans="3:4">
      <c r="C12048" s="20"/>
      <c r="D12048" s="20"/>
    </row>
    <row r="12049" spans="3:4">
      <c r="C12049" s="20"/>
      <c r="D12049" s="20"/>
    </row>
    <row r="12050" spans="3:4">
      <c r="C12050" s="20"/>
      <c r="D12050" s="20"/>
    </row>
    <row r="12051" spans="3:4">
      <c r="C12051" s="20"/>
      <c r="D12051" s="20"/>
    </row>
    <row r="12052" spans="3:4">
      <c r="C12052" s="20"/>
      <c r="D12052" s="20"/>
    </row>
    <row r="12053" spans="3:4">
      <c r="C12053" s="20"/>
      <c r="D12053" s="20"/>
    </row>
    <row r="12054" spans="3:4">
      <c r="C12054" s="20"/>
      <c r="D12054" s="20"/>
    </row>
    <row r="12055" spans="3:4">
      <c r="C12055" s="20"/>
      <c r="D12055" s="20"/>
    </row>
    <row r="12056" spans="3:4">
      <c r="C12056" s="20"/>
      <c r="D12056" s="20"/>
    </row>
    <row r="12057" spans="3:4">
      <c r="C12057" s="20"/>
      <c r="D12057" s="20"/>
    </row>
    <row r="12058" spans="3:4">
      <c r="C12058" s="20"/>
      <c r="D12058" s="20"/>
    </row>
    <row r="12059" spans="3:4">
      <c r="C12059" s="20"/>
      <c r="D12059" s="20"/>
    </row>
    <row r="12060" spans="3:4">
      <c r="C12060" s="20"/>
      <c r="D12060" s="20"/>
    </row>
    <row r="12061" spans="3:4">
      <c r="C12061" s="20"/>
      <c r="D12061" s="20"/>
    </row>
    <row r="12062" spans="3:4">
      <c r="C12062" s="20"/>
      <c r="D12062" s="20"/>
    </row>
    <row r="12063" spans="3:4">
      <c r="C12063" s="20"/>
      <c r="D12063" s="20"/>
    </row>
    <row r="12064" spans="3:4">
      <c r="C12064" s="20"/>
      <c r="D12064" s="20"/>
    </row>
    <row r="12065" spans="3:4">
      <c r="C12065" s="20"/>
      <c r="D12065" s="20"/>
    </row>
    <row r="12066" spans="3:4">
      <c r="C12066" s="20"/>
      <c r="D12066" s="20"/>
    </row>
    <row r="12067" spans="3:4">
      <c r="C12067" s="20"/>
      <c r="D12067" s="20"/>
    </row>
    <row r="12068" spans="3:4">
      <c r="C12068" s="20"/>
      <c r="D12068" s="20"/>
    </row>
    <row r="12069" spans="3:4">
      <c r="C12069" s="20"/>
      <c r="D12069" s="20"/>
    </row>
    <row r="12070" spans="3:4">
      <c r="C12070" s="20"/>
      <c r="D12070" s="20"/>
    </row>
    <row r="12071" spans="3:4">
      <c r="C12071" s="20"/>
      <c r="D12071" s="20"/>
    </row>
    <row r="12072" spans="3:4">
      <c r="C12072" s="20"/>
      <c r="D12072" s="20"/>
    </row>
    <row r="12073" spans="3:4">
      <c r="C12073" s="20"/>
      <c r="D12073" s="20"/>
    </row>
    <row r="12074" spans="3:4">
      <c r="C12074" s="20"/>
      <c r="D12074" s="20"/>
    </row>
    <row r="12075" spans="3:4">
      <c r="C12075" s="20"/>
      <c r="D12075" s="20"/>
    </row>
    <row r="12076" spans="3:4">
      <c r="C12076" s="20"/>
      <c r="D12076" s="20"/>
    </row>
    <row r="12077" spans="3:4">
      <c r="C12077" s="20"/>
      <c r="D12077" s="20"/>
    </row>
    <row r="12078" spans="3:4">
      <c r="C12078" s="20"/>
      <c r="D12078" s="20"/>
    </row>
    <row r="12079" spans="3:4">
      <c r="C12079" s="20"/>
      <c r="D12079" s="20"/>
    </row>
    <row r="12080" spans="3:4">
      <c r="C12080" s="20"/>
      <c r="D12080" s="20"/>
    </row>
    <row r="12081" spans="3:4">
      <c r="C12081" s="20"/>
      <c r="D12081" s="20"/>
    </row>
    <row r="12082" spans="3:4">
      <c r="C12082" s="20"/>
      <c r="D12082" s="20"/>
    </row>
    <row r="12083" spans="3:4">
      <c r="C12083" s="20"/>
      <c r="D12083" s="20"/>
    </row>
    <row r="12084" spans="3:4">
      <c r="C12084" s="20"/>
      <c r="D12084" s="20"/>
    </row>
    <row r="12085" spans="3:4">
      <c r="C12085" s="20"/>
      <c r="D12085" s="20"/>
    </row>
    <row r="12086" spans="3:4">
      <c r="C12086" s="20"/>
      <c r="D12086" s="20"/>
    </row>
    <row r="12087" spans="3:4">
      <c r="C12087" s="20"/>
      <c r="D12087" s="20"/>
    </row>
    <row r="12088" spans="3:4">
      <c r="C12088" s="20"/>
      <c r="D12088" s="20"/>
    </row>
    <row r="12089" spans="3:4">
      <c r="C12089" s="20"/>
      <c r="D12089" s="20"/>
    </row>
    <row r="12090" spans="3:4">
      <c r="C12090" s="20"/>
      <c r="D12090" s="20"/>
    </row>
    <row r="12091" spans="3:4">
      <c r="C12091" s="20"/>
      <c r="D12091" s="20"/>
    </row>
    <row r="12092" spans="3:4">
      <c r="C12092" s="20"/>
      <c r="D12092" s="20"/>
    </row>
    <row r="12093" spans="3:4">
      <c r="C12093" s="20"/>
      <c r="D12093" s="20"/>
    </row>
    <row r="12094" spans="3:4">
      <c r="C12094" s="20"/>
      <c r="D12094" s="20"/>
    </row>
    <row r="12095" spans="3:4">
      <c r="C12095" s="20"/>
      <c r="D12095" s="20"/>
    </row>
    <row r="12096" spans="3:4">
      <c r="C12096" s="20"/>
      <c r="D12096" s="20"/>
    </row>
    <row r="12097" spans="3:4">
      <c r="C12097" s="20"/>
      <c r="D12097" s="20"/>
    </row>
    <row r="12098" spans="3:4">
      <c r="C12098" s="20"/>
      <c r="D12098" s="20"/>
    </row>
    <row r="12099" spans="3:4">
      <c r="C12099" s="20"/>
      <c r="D12099" s="20"/>
    </row>
    <row r="12100" spans="3:4">
      <c r="C12100" s="20"/>
      <c r="D12100" s="20"/>
    </row>
    <row r="12101" spans="3:4">
      <c r="C12101" s="20"/>
      <c r="D12101" s="20"/>
    </row>
    <row r="12102" spans="3:4">
      <c r="C12102" s="20"/>
      <c r="D12102" s="20"/>
    </row>
    <row r="12103" spans="3:4">
      <c r="C12103" s="20"/>
      <c r="D12103" s="20"/>
    </row>
    <row r="12104" spans="3:4">
      <c r="C12104" s="20"/>
      <c r="D12104" s="20"/>
    </row>
    <row r="12105" spans="3:4">
      <c r="C12105" s="20"/>
      <c r="D12105" s="20"/>
    </row>
    <row r="12106" spans="3:4">
      <c r="C12106" s="20"/>
      <c r="D12106" s="20"/>
    </row>
    <row r="12107" spans="3:4">
      <c r="C12107" s="20"/>
      <c r="D12107" s="20"/>
    </row>
    <row r="12108" spans="3:4">
      <c r="C12108" s="20"/>
      <c r="D12108" s="20"/>
    </row>
    <row r="12109" spans="3:4">
      <c r="C12109" s="20"/>
      <c r="D12109" s="20"/>
    </row>
    <row r="12110" spans="3:4">
      <c r="C12110" s="20"/>
      <c r="D12110" s="20"/>
    </row>
    <row r="12111" spans="3:4">
      <c r="C12111" s="20"/>
      <c r="D12111" s="20"/>
    </row>
    <row r="12112" spans="3:4">
      <c r="C12112" s="20"/>
      <c r="D12112" s="20"/>
    </row>
    <row r="12113" spans="3:4">
      <c r="C12113" s="20"/>
      <c r="D12113" s="20"/>
    </row>
    <row r="12114" spans="3:4">
      <c r="C12114" s="20"/>
      <c r="D12114" s="20"/>
    </row>
    <row r="12115" spans="3:4">
      <c r="C12115" s="20"/>
      <c r="D12115" s="20"/>
    </row>
    <row r="12116" spans="3:4">
      <c r="C12116" s="20"/>
      <c r="D12116" s="20"/>
    </row>
    <row r="12117" spans="3:4">
      <c r="C12117" s="20"/>
      <c r="D12117" s="20"/>
    </row>
    <row r="12118" spans="3:4">
      <c r="C12118" s="20"/>
      <c r="D12118" s="20"/>
    </row>
    <row r="12119" spans="3:4">
      <c r="C12119" s="20"/>
      <c r="D12119" s="20"/>
    </row>
    <row r="12120" spans="3:4">
      <c r="C12120" s="20"/>
      <c r="D12120" s="20"/>
    </row>
    <row r="12121" spans="3:4">
      <c r="C12121" s="20"/>
      <c r="D12121" s="20"/>
    </row>
    <row r="12122" spans="3:4">
      <c r="C12122" s="20"/>
      <c r="D12122" s="20"/>
    </row>
    <row r="12123" spans="3:4">
      <c r="C12123" s="20"/>
      <c r="D12123" s="20"/>
    </row>
    <row r="12124" spans="3:4">
      <c r="C12124" s="20"/>
      <c r="D12124" s="20"/>
    </row>
    <row r="12125" spans="3:4">
      <c r="C12125" s="20"/>
      <c r="D12125" s="20"/>
    </row>
    <row r="12126" spans="3:4">
      <c r="C12126" s="20"/>
      <c r="D12126" s="20"/>
    </row>
    <row r="12127" spans="3:4">
      <c r="C12127" s="20"/>
      <c r="D12127" s="20"/>
    </row>
    <row r="12128" spans="3:4">
      <c r="C12128" s="20"/>
      <c r="D12128" s="20"/>
    </row>
    <row r="12129" spans="3:4">
      <c r="C12129" s="20"/>
      <c r="D12129" s="20"/>
    </row>
    <row r="12130" spans="3:4">
      <c r="C12130" s="20"/>
      <c r="D12130" s="20"/>
    </row>
    <row r="12131" spans="3:4">
      <c r="C12131" s="20"/>
      <c r="D12131" s="20"/>
    </row>
    <row r="12132" spans="3:4">
      <c r="C12132" s="20"/>
      <c r="D12132" s="20"/>
    </row>
    <row r="12133" spans="3:4">
      <c r="C12133" s="20"/>
      <c r="D12133" s="20"/>
    </row>
    <row r="12134" spans="3:4">
      <c r="C12134" s="20"/>
      <c r="D12134" s="20"/>
    </row>
    <row r="12135" spans="3:4">
      <c r="C12135" s="20"/>
      <c r="D12135" s="20"/>
    </row>
    <row r="12136" spans="3:4">
      <c r="C12136" s="20"/>
      <c r="D12136" s="20"/>
    </row>
    <row r="12137" spans="3:4">
      <c r="C12137" s="20"/>
      <c r="D12137" s="20"/>
    </row>
    <row r="12138" spans="3:4">
      <c r="C12138" s="20"/>
      <c r="D12138" s="20"/>
    </row>
    <row r="12139" spans="3:4">
      <c r="C12139" s="20"/>
      <c r="D12139" s="20"/>
    </row>
    <row r="12140" spans="3:4">
      <c r="C12140" s="20"/>
      <c r="D12140" s="20"/>
    </row>
    <row r="12141" spans="3:4">
      <c r="C12141" s="20"/>
      <c r="D12141" s="20"/>
    </row>
    <row r="12142" spans="3:4">
      <c r="C12142" s="20"/>
      <c r="D12142" s="20"/>
    </row>
    <row r="12143" spans="3:4">
      <c r="C12143" s="20"/>
      <c r="D12143" s="20"/>
    </row>
    <row r="12144" spans="3:4">
      <c r="C12144" s="20"/>
      <c r="D12144" s="20"/>
    </row>
    <row r="12145" spans="3:4">
      <c r="C12145" s="20"/>
      <c r="D12145" s="20"/>
    </row>
    <row r="12146" spans="3:4">
      <c r="C12146" s="20"/>
      <c r="D12146" s="20"/>
    </row>
    <row r="12147" spans="3:4">
      <c r="C12147" s="20"/>
      <c r="D12147" s="20"/>
    </row>
    <row r="12148" spans="3:4">
      <c r="C12148" s="20"/>
      <c r="D12148" s="20"/>
    </row>
    <row r="12149" spans="3:4">
      <c r="C12149" s="20"/>
      <c r="D12149" s="20"/>
    </row>
    <row r="12150" spans="3:4">
      <c r="C12150" s="20"/>
      <c r="D12150" s="20"/>
    </row>
    <row r="12151" spans="3:4">
      <c r="C12151" s="20"/>
      <c r="D12151" s="20"/>
    </row>
    <row r="12152" spans="3:4">
      <c r="C12152" s="20"/>
      <c r="D12152" s="20"/>
    </row>
    <row r="12153" spans="3:4">
      <c r="C12153" s="20"/>
      <c r="D12153" s="20"/>
    </row>
    <row r="12154" spans="3:4">
      <c r="C12154" s="20"/>
      <c r="D12154" s="20"/>
    </row>
    <row r="12155" spans="3:4">
      <c r="C12155" s="20"/>
      <c r="D12155" s="20"/>
    </row>
    <row r="12156" spans="3:4">
      <c r="C12156" s="20"/>
      <c r="D12156" s="20"/>
    </row>
    <row r="12157" spans="3:4">
      <c r="C12157" s="20"/>
      <c r="D12157" s="20"/>
    </row>
    <row r="12158" spans="3:4">
      <c r="C12158" s="20"/>
      <c r="D12158" s="20"/>
    </row>
    <row r="12159" spans="3:4">
      <c r="C12159" s="20"/>
      <c r="D12159" s="20"/>
    </row>
    <row r="12160" spans="3:4">
      <c r="C12160" s="20"/>
      <c r="D12160" s="20"/>
    </row>
    <row r="12161" spans="3:4">
      <c r="C12161" s="20"/>
      <c r="D12161" s="20"/>
    </row>
    <row r="12162" spans="3:4">
      <c r="C12162" s="20"/>
      <c r="D12162" s="20"/>
    </row>
    <row r="12163" spans="3:4">
      <c r="C12163" s="20"/>
      <c r="D12163" s="20"/>
    </row>
    <row r="12164" spans="3:4">
      <c r="C12164" s="20"/>
      <c r="D12164" s="20"/>
    </row>
    <row r="12165" spans="3:4">
      <c r="C12165" s="20"/>
      <c r="D12165" s="20"/>
    </row>
    <row r="12166" spans="3:4">
      <c r="C12166" s="20"/>
      <c r="D12166" s="20"/>
    </row>
    <row r="12167" spans="3:4">
      <c r="C12167" s="20"/>
      <c r="D12167" s="20"/>
    </row>
    <row r="12168" spans="3:4">
      <c r="C12168" s="20"/>
      <c r="D12168" s="20"/>
    </row>
    <row r="12169" spans="3:4">
      <c r="C12169" s="20"/>
      <c r="D12169" s="20"/>
    </row>
    <row r="12170" spans="3:4">
      <c r="C12170" s="20"/>
      <c r="D12170" s="20"/>
    </row>
    <row r="12171" spans="3:4">
      <c r="C12171" s="20"/>
      <c r="D12171" s="20"/>
    </row>
    <row r="12172" spans="3:4">
      <c r="C12172" s="20"/>
      <c r="D12172" s="20"/>
    </row>
    <row r="12173" spans="3:4">
      <c r="C12173" s="20"/>
      <c r="D12173" s="20"/>
    </row>
    <row r="12174" spans="3:4">
      <c r="C12174" s="20"/>
      <c r="D12174" s="20"/>
    </row>
    <row r="12175" spans="3:4">
      <c r="C12175" s="20"/>
      <c r="D12175" s="20"/>
    </row>
    <row r="12176" spans="3:4">
      <c r="C12176" s="20"/>
      <c r="D12176" s="20"/>
    </row>
    <row r="12177" spans="3:4">
      <c r="C12177" s="20"/>
      <c r="D12177" s="20"/>
    </row>
    <row r="12178" spans="3:4">
      <c r="C12178" s="20"/>
      <c r="D12178" s="20"/>
    </row>
    <row r="12179" spans="3:4">
      <c r="C12179" s="20"/>
      <c r="D12179" s="20"/>
    </row>
    <row r="12180" spans="3:4">
      <c r="C12180" s="20"/>
      <c r="D12180" s="20"/>
    </row>
    <row r="12181" spans="3:4">
      <c r="C12181" s="20"/>
      <c r="D12181" s="20"/>
    </row>
    <row r="12182" spans="3:4">
      <c r="C12182" s="20"/>
      <c r="D12182" s="20"/>
    </row>
    <row r="12183" spans="3:4">
      <c r="C12183" s="20"/>
      <c r="D12183" s="20"/>
    </row>
    <row r="12184" spans="3:4">
      <c r="C12184" s="20"/>
      <c r="D12184" s="20"/>
    </row>
    <row r="12185" spans="3:4">
      <c r="C12185" s="20"/>
      <c r="D12185" s="20"/>
    </row>
    <row r="12186" spans="3:4">
      <c r="C12186" s="20"/>
      <c r="D12186" s="20"/>
    </row>
    <row r="12187" spans="3:4">
      <c r="C12187" s="20"/>
      <c r="D12187" s="20"/>
    </row>
    <row r="12188" spans="3:4">
      <c r="C12188" s="20"/>
      <c r="D12188" s="20"/>
    </row>
    <row r="12189" spans="3:4">
      <c r="C12189" s="20"/>
      <c r="D12189" s="20"/>
    </row>
    <row r="12190" spans="3:4">
      <c r="C12190" s="20"/>
      <c r="D12190" s="20"/>
    </row>
    <row r="12191" spans="3:4">
      <c r="C12191" s="20"/>
      <c r="D12191" s="20"/>
    </row>
    <row r="12192" spans="3:4">
      <c r="C12192" s="20"/>
      <c r="D12192" s="20"/>
    </row>
    <row r="12193" spans="3:4">
      <c r="C12193" s="20"/>
      <c r="D12193" s="20"/>
    </row>
    <row r="12194" spans="3:4">
      <c r="C12194" s="20"/>
      <c r="D12194" s="20"/>
    </row>
    <row r="12195" spans="3:4">
      <c r="C12195" s="20"/>
      <c r="D12195" s="20"/>
    </row>
    <row r="12196" spans="3:4">
      <c r="C12196" s="20"/>
      <c r="D12196" s="20"/>
    </row>
    <row r="12197" spans="3:4">
      <c r="C12197" s="20"/>
      <c r="D12197" s="20"/>
    </row>
    <row r="12198" spans="3:4">
      <c r="C12198" s="20"/>
      <c r="D12198" s="20"/>
    </row>
    <row r="12199" spans="3:4">
      <c r="C12199" s="20"/>
      <c r="D12199" s="20"/>
    </row>
    <row r="12200" spans="3:4">
      <c r="C12200" s="20"/>
      <c r="D12200" s="20"/>
    </row>
    <row r="12201" spans="3:4">
      <c r="C12201" s="20"/>
      <c r="D12201" s="20"/>
    </row>
    <row r="12202" spans="3:4">
      <c r="C12202" s="20"/>
      <c r="D12202" s="20"/>
    </row>
    <row r="12203" spans="3:4">
      <c r="C12203" s="20"/>
      <c r="D12203" s="20"/>
    </row>
    <row r="12204" spans="3:4">
      <c r="C12204" s="20"/>
      <c r="D12204" s="20"/>
    </row>
    <row r="12205" spans="3:4">
      <c r="C12205" s="20"/>
      <c r="D12205" s="20"/>
    </row>
    <row r="12206" spans="3:4">
      <c r="C12206" s="20"/>
      <c r="D12206" s="20"/>
    </row>
    <row r="12207" spans="3:4">
      <c r="C12207" s="20"/>
      <c r="D12207" s="20"/>
    </row>
    <row r="12208" spans="3:4">
      <c r="C12208" s="20"/>
      <c r="D12208" s="20"/>
    </row>
    <row r="12209" spans="3:4">
      <c r="C12209" s="20"/>
      <c r="D12209" s="20"/>
    </row>
    <row r="12210" spans="3:4">
      <c r="C12210" s="20"/>
      <c r="D12210" s="20"/>
    </row>
    <row r="12211" spans="3:4">
      <c r="C12211" s="20"/>
      <c r="D12211" s="20"/>
    </row>
    <row r="12212" spans="3:4">
      <c r="C12212" s="20"/>
      <c r="D12212" s="20"/>
    </row>
    <row r="12213" spans="3:4">
      <c r="C12213" s="20"/>
      <c r="D12213" s="20"/>
    </row>
    <row r="12214" spans="3:4">
      <c r="C12214" s="20"/>
      <c r="D12214" s="20"/>
    </row>
    <row r="12215" spans="3:4">
      <c r="C12215" s="20"/>
      <c r="D12215" s="20"/>
    </row>
    <row r="12216" spans="3:4">
      <c r="C12216" s="20"/>
      <c r="D12216" s="20"/>
    </row>
    <row r="12217" spans="3:4">
      <c r="C12217" s="20"/>
      <c r="D12217" s="20"/>
    </row>
    <row r="12218" spans="3:4">
      <c r="C12218" s="20"/>
      <c r="D12218" s="20"/>
    </row>
    <row r="12219" spans="3:4">
      <c r="C12219" s="20"/>
      <c r="D12219" s="20"/>
    </row>
    <row r="12220" spans="3:4">
      <c r="C12220" s="20"/>
      <c r="D12220" s="20"/>
    </row>
    <row r="12221" spans="3:4">
      <c r="C12221" s="20"/>
      <c r="D12221" s="20"/>
    </row>
    <row r="12222" spans="3:4">
      <c r="C12222" s="20"/>
      <c r="D12222" s="20"/>
    </row>
    <row r="12223" spans="3:4">
      <c r="C12223" s="20"/>
      <c r="D12223" s="20"/>
    </row>
    <row r="12224" spans="3:4">
      <c r="C12224" s="20"/>
      <c r="D12224" s="20"/>
    </row>
    <row r="12225" spans="3:4">
      <c r="C12225" s="20"/>
      <c r="D12225" s="20"/>
    </row>
    <row r="12226" spans="3:4">
      <c r="C12226" s="20"/>
      <c r="D12226" s="20"/>
    </row>
    <row r="12227" spans="3:4">
      <c r="C12227" s="20"/>
      <c r="D12227" s="20"/>
    </row>
    <row r="12228" spans="3:4">
      <c r="C12228" s="20"/>
      <c r="D12228" s="20"/>
    </row>
    <row r="12229" spans="3:4">
      <c r="C12229" s="20"/>
      <c r="D12229" s="20"/>
    </row>
    <row r="12230" spans="3:4">
      <c r="C12230" s="20"/>
      <c r="D12230" s="20"/>
    </row>
    <row r="12231" spans="3:4">
      <c r="C12231" s="20"/>
      <c r="D12231" s="20"/>
    </row>
    <row r="12232" spans="3:4">
      <c r="C12232" s="20"/>
      <c r="D12232" s="20"/>
    </row>
    <row r="12233" spans="3:4">
      <c r="C12233" s="20"/>
      <c r="D12233" s="20"/>
    </row>
    <row r="12234" spans="3:4">
      <c r="C12234" s="20"/>
      <c r="D12234" s="20"/>
    </row>
    <row r="12235" spans="3:4">
      <c r="C12235" s="20"/>
      <c r="D12235" s="20"/>
    </row>
    <row r="12236" spans="3:4">
      <c r="C12236" s="20"/>
      <c r="D12236" s="20"/>
    </row>
    <row r="12237" spans="3:4">
      <c r="C12237" s="20"/>
      <c r="D12237" s="20"/>
    </row>
    <row r="12238" spans="3:4">
      <c r="C12238" s="20"/>
      <c r="D12238" s="20"/>
    </row>
    <row r="12239" spans="3:4">
      <c r="C12239" s="20"/>
      <c r="D12239" s="20"/>
    </row>
    <row r="12240" spans="3:4">
      <c r="C12240" s="20"/>
      <c r="D12240" s="20"/>
    </row>
    <row r="12241" spans="3:4">
      <c r="C12241" s="20"/>
      <c r="D12241" s="20"/>
    </row>
    <row r="12242" spans="3:4">
      <c r="C12242" s="20"/>
      <c r="D12242" s="20"/>
    </row>
    <row r="12243" spans="3:4">
      <c r="C12243" s="20"/>
      <c r="D12243" s="20"/>
    </row>
    <row r="12244" spans="3:4">
      <c r="C12244" s="20"/>
      <c r="D12244" s="20"/>
    </row>
    <row r="12245" spans="3:4">
      <c r="C12245" s="20"/>
      <c r="D12245" s="20"/>
    </row>
    <row r="12246" spans="3:4">
      <c r="C12246" s="20"/>
      <c r="D12246" s="20"/>
    </row>
    <row r="12247" spans="3:4">
      <c r="C12247" s="20"/>
      <c r="D12247" s="20"/>
    </row>
    <row r="12248" spans="3:4">
      <c r="C12248" s="20"/>
      <c r="D12248" s="20"/>
    </row>
    <row r="12249" spans="3:4">
      <c r="C12249" s="20"/>
      <c r="D12249" s="20"/>
    </row>
    <row r="12250" spans="3:4">
      <c r="C12250" s="20"/>
      <c r="D12250" s="20"/>
    </row>
    <row r="12251" spans="3:4">
      <c r="C12251" s="20"/>
      <c r="D12251" s="20"/>
    </row>
    <row r="12252" spans="3:4">
      <c r="C12252" s="20"/>
      <c r="D12252" s="20"/>
    </row>
    <row r="12253" spans="3:4">
      <c r="C12253" s="20"/>
      <c r="D12253" s="20"/>
    </row>
    <row r="12254" spans="3:4">
      <c r="C12254" s="20"/>
      <c r="D12254" s="20"/>
    </row>
    <row r="12255" spans="3:4">
      <c r="C12255" s="20"/>
      <c r="D12255" s="20"/>
    </row>
    <row r="12256" spans="3:4">
      <c r="C12256" s="20"/>
      <c r="D12256" s="20"/>
    </row>
    <row r="12257" spans="3:4">
      <c r="C12257" s="20"/>
      <c r="D12257" s="20"/>
    </row>
    <row r="12258" spans="3:4">
      <c r="C12258" s="20"/>
      <c r="D12258" s="20"/>
    </row>
    <row r="12259" spans="3:4">
      <c r="C12259" s="20"/>
      <c r="D12259" s="20"/>
    </row>
    <row r="12260" spans="3:4">
      <c r="C12260" s="20"/>
      <c r="D12260" s="20"/>
    </row>
    <row r="12261" spans="3:4">
      <c r="C12261" s="20"/>
      <c r="D12261" s="20"/>
    </row>
    <row r="12262" spans="3:4">
      <c r="C12262" s="20"/>
      <c r="D12262" s="20"/>
    </row>
    <row r="12263" spans="3:4">
      <c r="C12263" s="20"/>
      <c r="D12263" s="20"/>
    </row>
    <row r="12264" spans="3:4">
      <c r="C12264" s="20"/>
      <c r="D12264" s="20"/>
    </row>
    <row r="12265" spans="3:4">
      <c r="C12265" s="20"/>
      <c r="D12265" s="20"/>
    </row>
    <row r="12266" spans="3:4">
      <c r="C12266" s="20"/>
      <c r="D12266" s="20"/>
    </row>
    <row r="12267" spans="3:4">
      <c r="C12267" s="20"/>
      <c r="D12267" s="20"/>
    </row>
    <row r="12268" spans="3:4">
      <c r="C12268" s="20"/>
      <c r="D12268" s="20"/>
    </row>
    <row r="12269" spans="3:4">
      <c r="C12269" s="20"/>
      <c r="D12269" s="20"/>
    </row>
    <row r="12270" spans="3:4">
      <c r="C12270" s="20"/>
      <c r="D12270" s="20"/>
    </row>
    <row r="12271" spans="3:4">
      <c r="C12271" s="20"/>
      <c r="D12271" s="20"/>
    </row>
    <row r="12272" spans="3:4">
      <c r="C12272" s="20"/>
      <c r="D12272" s="20"/>
    </row>
    <row r="12273" spans="3:4">
      <c r="C12273" s="20"/>
      <c r="D12273" s="20"/>
    </row>
    <row r="12274" spans="3:4">
      <c r="C12274" s="20"/>
      <c r="D12274" s="20"/>
    </row>
    <row r="12275" spans="3:4">
      <c r="C12275" s="20"/>
      <c r="D12275" s="20"/>
    </row>
    <row r="12276" spans="3:4">
      <c r="C12276" s="20"/>
      <c r="D12276" s="20"/>
    </row>
    <row r="12277" spans="3:4">
      <c r="C12277" s="20"/>
      <c r="D12277" s="20"/>
    </row>
    <row r="12278" spans="3:4">
      <c r="C12278" s="20"/>
      <c r="D12278" s="20"/>
    </row>
    <row r="12279" spans="3:4">
      <c r="C12279" s="20"/>
      <c r="D12279" s="20"/>
    </row>
    <row r="12280" spans="3:4">
      <c r="C12280" s="20"/>
      <c r="D12280" s="20"/>
    </row>
    <row r="12281" spans="3:4">
      <c r="C12281" s="20"/>
      <c r="D12281" s="20"/>
    </row>
    <row r="12282" spans="3:4">
      <c r="C12282" s="20"/>
      <c r="D12282" s="20"/>
    </row>
    <row r="12283" spans="3:4">
      <c r="C12283" s="20"/>
      <c r="D12283" s="20"/>
    </row>
    <row r="12284" spans="3:4">
      <c r="C12284" s="20"/>
      <c r="D12284" s="20"/>
    </row>
    <row r="12285" spans="3:4">
      <c r="C12285" s="20"/>
      <c r="D12285" s="20"/>
    </row>
    <row r="12286" spans="3:4">
      <c r="C12286" s="20"/>
      <c r="D12286" s="20"/>
    </row>
    <row r="12287" spans="3:4">
      <c r="C12287" s="20"/>
      <c r="D12287" s="20"/>
    </row>
    <row r="12288" spans="3:4">
      <c r="C12288" s="20"/>
      <c r="D12288" s="20"/>
    </row>
    <row r="12289" spans="3:4">
      <c r="C12289" s="20"/>
      <c r="D12289" s="20"/>
    </row>
    <row r="12290" spans="3:4">
      <c r="C12290" s="20"/>
      <c r="D12290" s="20"/>
    </row>
    <row r="12291" spans="3:4">
      <c r="C12291" s="20"/>
      <c r="D12291" s="20"/>
    </row>
    <row r="12292" spans="3:4">
      <c r="C12292" s="20"/>
      <c r="D12292" s="20"/>
    </row>
    <row r="12293" spans="3:4">
      <c r="C12293" s="20"/>
      <c r="D12293" s="20"/>
    </row>
    <row r="12294" spans="3:4">
      <c r="C12294" s="20"/>
      <c r="D12294" s="20"/>
    </row>
    <row r="12295" spans="3:4">
      <c r="C12295" s="20"/>
      <c r="D12295" s="20"/>
    </row>
    <row r="12296" spans="3:4">
      <c r="C12296" s="20"/>
      <c r="D12296" s="20"/>
    </row>
    <row r="12297" spans="3:4">
      <c r="C12297" s="20"/>
      <c r="D12297" s="20"/>
    </row>
    <row r="12298" spans="3:4">
      <c r="C12298" s="20"/>
      <c r="D12298" s="20"/>
    </row>
    <row r="12299" spans="3:4">
      <c r="C12299" s="20"/>
      <c r="D12299" s="20"/>
    </row>
    <row r="12300" spans="3:4">
      <c r="C12300" s="20"/>
      <c r="D12300" s="20"/>
    </row>
    <row r="12301" spans="3:4">
      <c r="C12301" s="20"/>
      <c r="D12301" s="20"/>
    </row>
    <row r="12302" spans="3:4">
      <c r="C12302" s="20"/>
      <c r="D12302" s="20"/>
    </row>
    <row r="12303" spans="3:4">
      <c r="C12303" s="20"/>
      <c r="D12303" s="20"/>
    </row>
    <row r="12304" spans="3:4">
      <c r="C12304" s="20"/>
      <c r="D12304" s="20"/>
    </row>
    <row r="12305" spans="3:4">
      <c r="C12305" s="20"/>
      <c r="D12305" s="20"/>
    </row>
    <row r="12306" spans="3:4">
      <c r="C12306" s="20"/>
      <c r="D12306" s="20"/>
    </row>
    <row r="12307" spans="3:4">
      <c r="C12307" s="20"/>
      <c r="D12307" s="20"/>
    </row>
    <row r="12308" spans="3:4">
      <c r="C12308" s="20"/>
      <c r="D12308" s="20"/>
    </row>
    <row r="12309" spans="3:4">
      <c r="C12309" s="20"/>
      <c r="D12309" s="20"/>
    </row>
    <row r="12310" spans="3:4">
      <c r="C12310" s="20"/>
      <c r="D12310" s="20"/>
    </row>
    <row r="12311" spans="3:4">
      <c r="C12311" s="20"/>
      <c r="D12311" s="20"/>
    </row>
    <row r="12312" spans="3:4">
      <c r="C12312" s="20"/>
      <c r="D12312" s="20"/>
    </row>
    <row r="12313" spans="3:4">
      <c r="C12313" s="20"/>
      <c r="D12313" s="20"/>
    </row>
    <row r="12314" spans="3:4">
      <c r="C12314" s="20"/>
      <c r="D12314" s="20"/>
    </row>
    <row r="12315" spans="3:4">
      <c r="C12315" s="20"/>
      <c r="D12315" s="20"/>
    </row>
    <row r="12316" spans="3:4">
      <c r="C12316" s="20"/>
      <c r="D12316" s="20"/>
    </row>
    <row r="12317" spans="3:4">
      <c r="C12317" s="20"/>
      <c r="D12317" s="20"/>
    </row>
    <row r="12318" spans="3:4">
      <c r="C12318" s="20"/>
      <c r="D12318" s="20"/>
    </row>
    <row r="12319" spans="3:4">
      <c r="C12319" s="20"/>
      <c r="D12319" s="20"/>
    </row>
    <row r="12320" spans="3:4">
      <c r="C12320" s="20"/>
      <c r="D12320" s="20"/>
    </row>
    <row r="12321" spans="3:4">
      <c r="C12321" s="20"/>
      <c r="D12321" s="20"/>
    </row>
    <row r="12322" spans="3:4">
      <c r="C12322" s="20"/>
      <c r="D12322" s="20"/>
    </row>
    <row r="12323" spans="3:4">
      <c r="C12323" s="20"/>
      <c r="D12323" s="20"/>
    </row>
    <row r="12324" spans="3:4">
      <c r="C12324" s="20"/>
      <c r="D12324" s="20"/>
    </row>
    <row r="12325" spans="3:4">
      <c r="C12325" s="20"/>
      <c r="D12325" s="20"/>
    </row>
    <row r="12326" spans="3:4">
      <c r="C12326" s="20"/>
      <c r="D12326" s="20"/>
    </row>
    <row r="12327" spans="3:4">
      <c r="C12327" s="20"/>
      <c r="D12327" s="20"/>
    </row>
    <row r="12328" spans="3:4">
      <c r="C12328" s="20"/>
      <c r="D12328" s="20"/>
    </row>
    <row r="12329" spans="3:4">
      <c r="C12329" s="20"/>
      <c r="D12329" s="20"/>
    </row>
    <row r="12330" spans="3:4">
      <c r="C12330" s="20"/>
      <c r="D12330" s="20"/>
    </row>
    <row r="12331" spans="3:4">
      <c r="C12331" s="20"/>
      <c r="D12331" s="20"/>
    </row>
    <row r="12332" spans="3:4">
      <c r="C12332" s="20"/>
      <c r="D12332" s="20"/>
    </row>
    <row r="12333" spans="3:4">
      <c r="C12333" s="20"/>
      <c r="D12333" s="20"/>
    </row>
    <row r="12334" spans="3:4">
      <c r="C12334" s="20"/>
      <c r="D12334" s="20"/>
    </row>
    <row r="12335" spans="3:4">
      <c r="C12335" s="20"/>
      <c r="D12335" s="20"/>
    </row>
    <row r="12336" spans="3:4">
      <c r="C12336" s="20"/>
      <c r="D12336" s="20"/>
    </row>
    <row r="12337" spans="3:4">
      <c r="C12337" s="20"/>
      <c r="D12337" s="20"/>
    </row>
    <row r="12338" spans="3:4">
      <c r="C12338" s="20"/>
      <c r="D12338" s="20"/>
    </row>
    <row r="12339" spans="3:4">
      <c r="C12339" s="20"/>
      <c r="D12339" s="20"/>
    </row>
    <row r="12340" spans="3:4">
      <c r="C12340" s="20"/>
      <c r="D12340" s="20"/>
    </row>
    <row r="12341" spans="3:4">
      <c r="C12341" s="20"/>
      <c r="D12341" s="20"/>
    </row>
    <row r="12342" spans="3:4">
      <c r="C12342" s="20"/>
      <c r="D12342" s="20"/>
    </row>
    <row r="12343" spans="3:4">
      <c r="C12343" s="20"/>
      <c r="D12343" s="20"/>
    </row>
    <row r="12344" spans="3:4">
      <c r="C12344" s="20"/>
      <c r="D12344" s="20"/>
    </row>
    <row r="12345" spans="3:4">
      <c r="C12345" s="20"/>
      <c r="D12345" s="20"/>
    </row>
    <row r="12346" spans="3:4">
      <c r="C12346" s="20"/>
      <c r="D12346" s="20"/>
    </row>
    <row r="12347" spans="3:4">
      <c r="C12347" s="20"/>
      <c r="D12347" s="20"/>
    </row>
    <row r="12348" spans="3:4">
      <c r="C12348" s="20"/>
      <c r="D12348" s="20"/>
    </row>
    <row r="12349" spans="3:4">
      <c r="C12349" s="20"/>
      <c r="D12349" s="20"/>
    </row>
    <row r="12350" spans="3:4">
      <c r="C12350" s="20"/>
      <c r="D12350" s="20"/>
    </row>
    <row r="12351" spans="3:4">
      <c r="C12351" s="20"/>
      <c r="D12351" s="20"/>
    </row>
    <row r="12352" spans="3:4">
      <c r="C12352" s="20"/>
      <c r="D12352" s="20"/>
    </row>
    <row r="12353" spans="3:4">
      <c r="C12353" s="20"/>
      <c r="D12353" s="20"/>
    </row>
    <row r="12354" spans="3:4">
      <c r="C12354" s="20"/>
      <c r="D12354" s="20"/>
    </row>
    <row r="12355" spans="3:4">
      <c r="C12355" s="20"/>
      <c r="D12355" s="20"/>
    </row>
    <row r="12356" spans="3:4">
      <c r="C12356" s="20"/>
      <c r="D12356" s="20"/>
    </row>
    <row r="12357" spans="3:4">
      <c r="C12357" s="20"/>
      <c r="D12357" s="20"/>
    </row>
    <row r="12358" spans="3:4">
      <c r="C12358" s="20"/>
      <c r="D12358" s="20"/>
    </row>
    <row r="12359" spans="3:4">
      <c r="C12359" s="20"/>
      <c r="D12359" s="20"/>
    </row>
    <row r="12360" spans="3:4">
      <c r="C12360" s="20"/>
      <c r="D12360" s="20"/>
    </row>
    <row r="12361" spans="3:4">
      <c r="C12361" s="20"/>
      <c r="D12361" s="20"/>
    </row>
    <row r="12362" spans="3:4">
      <c r="C12362" s="20"/>
      <c r="D12362" s="20"/>
    </row>
    <row r="12363" spans="3:4">
      <c r="C12363" s="20"/>
      <c r="D12363" s="20"/>
    </row>
    <row r="12364" spans="3:4">
      <c r="C12364" s="20"/>
      <c r="D12364" s="20"/>
    </row>
    <row r="12365" spans="3:4">
      <c r="C12365" s="20"/>
      <c r="D12365" s="20"/>
    </row>
    <row r="12366" spans="3:4">
      <c r="C12366" s="20"/>
      <c r="D12366" s="20"/>
    </row>
    <row r="12367" spans="3:4">
      <c r="C12367" s="20"/>
      <c r="D12367" s="20"/>
    </row>
    <row r="12368" spans="3:4">
      <c r="C12368" s="20"/>
      <c r="D12368" s="20"/>
    </row>
    <row r="12369" spans="3:4">
      <c r="C12369" s="20"/>
      <c r="D12369" s="20"/>
    </row>
    <row r="12370" spans="3:4">
      <c r="C12370" s="20"/>
      <c r="D12370" s="20"/>
    </row>
    <row r="12371" spans="3:4">
      <c r="C12371" s="20"/>
      <c r="D12371" s="20"/>
    </row>
    <row r="12372" spans="3:4">
      <c r="C12372" s="20"/>
      <c r="D12372" s="20"/>
    </row>
    <row r="12373" spans="3:4">
      <c r="C12373" s="20"/>
      <c r="D12373" s="20"/>
    </row>
    <row r="12374" spans="3:4">
      <c r="C12374" s="20"/>
      <c r="D12374" s="20"/>
    </row>
    <row r="12375" spans="3:4">
      <c r="C12375" s="20"/>
      <c r="D12375" s="20"/>
    </row>
    <row r="12376" spans="3:4">
      <c r="C12376" s="20"/>
      <c r="D12376" s="20"/>
    </row>
    <row r="12377" spans="3:4">
      <c r="C12377" s="20"/>
      <c r="D12377" s="20"/>
    </row>
    <row r="12378" spans="3:4">
      <c r="C12378" s="20"/>
      <c r="D12378" s="20"/>
    </row>
    <row r="12379" spans="3:4">
      <c r="C12379" s="20"/>
      <c r="D12379" s="20"/>
    </row>
    <row r="12380" spans="3:4">
      <c r="C12380" s="20"/>
      <c r="D12380" s="20"/>
    </row>
    <row r="12381" spans="3:4">
      <c r="C12381" s="20"/>
      <c r="D12381" s="20"/>
    </row>
    <row r="12382" spans="3:4">
      <c r="C12382" s="20"/>
      <c r="D12382" s="20"/>
    </row>
    <row r="12383" spans="3:4">
      <c r="C12383" s="20"/>
      <c r="D12383" s="20"/>
    </row>
    <row r="12384" spans="3:4">
      <c r="C12384" s="20"/>
      <c r="D12384" s="20"/>
    </row>
    <row r="12385" spans="3:4">
      <c r="C12385" s="20"/>
      <c r="D12385" s="20"/>
    </row>
    <row r="12386" spans="3:4">
      <c r="C12386" s="20"/>
      <c r="D12386" s="20"/>
    </row>
    <row r="12387" spans="3:4">
      <c r="C12387" s="20"/>
      <c r="D12387" s="20"/>
    </row>
    <row r="12388" spans="3:4">
      <c r="C12388" s="20"/>
      <c r="D12388" s="20"/>
    </row>
    <row r="12389" spans="3:4">
      <c r="C12389" s="20"/>
      <c r="D12389" s="20"/>
    </row>
    <row r="12390" spans="3:4">
      <c r="C12390" s="20"/>
      <c r="D12390" s="20"/>
    </row>
    <row r="12391" spans="3:4">
      <c r="C12391" s="20"/>
      <c r="D12391" s="20"/>
    </row>
    <row r="12392" spans="3:4">
      <c r="C12392" s="20"/>
      <c r="D12392" s="20"/>
    </row>
    <row r="12393" spans="3:4">
      <c r="C12393" s="20"/>
      <c r="D12393" s="20"/>
    </row>
    <row r="12394" spans="3:4">
      <c r="C12394" s="20"/>
      <c r="D12394" s="20"/>
    </row>
    <row r="12395" spans="3:4">
      <c r="C12395" s="20"/>
      <c r="D12395" s="20"/>
    </row>
    <row r="12396" spans="3:4">
      <c r="C12396" s="20"/>
      <c r="D12396" s="20"/>
    </row>
    <row r="12397" spans="3:4">
      <c r="C12397" s="20"/>
      <c r="D12397" s="20"/>
    </row>
    <row r="12398" spans="3:4">
      <c r="C12398" s="20"/>
      <c r="D12398" s="20"/>
    </row>
    <row r="12399" spans="3:4">
      <c r="C12399" s="20"/>
      <c r="D12399" s="20"/>
    </row>
    <row r="12400" spans="3:4">
      <c r="C12400" s="20"/>
      <c r="D12400" s="20"/>
    </row>
    <row r="12401" spans="3:4">
      <c r="C12401" s="20"/>
      <c r="D12401" s="20"/>
    </row>
    <row r="12402" spans="3:4">
      <c r="C12402" s="20"/>
      <c r="D12402" s="20"/>
    </row>
    <row r="12403" spans="3:4">
      <c r="C12403" s="20"/>
      <c r="D12403" s="20"/>
    </row>
    <row r="12404" spans="3:4">
      <c r="C12404" s="20"/>
      <c r="D12404" s="20"/>
    </row>
    <row r="12405" spans="3:4">
      <c r="C12405" s="20"/>
      <c r="D12405" s="20"/>
    </row>
    <row r="12406" spans="3:4">
      <c r="C12406" s="20"/>
      <c r="D12406" s="20"/>
    </row>
    <row r="12407" spans="3:4">
      <c r="C12407" s="20"/>
      <c r="D12407" s="20"/>
    </row>
    <row r="12408" spans="3:4">
      <c r="C12408" s="20"/>
      <c r="D12408" s="20"/>
    </row>
    <row r="12409" spans="3:4">
      <c r="C12409" s="20"/>
      <c r="D12409" s="20"/>
    </row>
    <row r="12410" spans="3:4">
      <c r="C12410" s="20"/>
      <c r="D12410" s="20"/>
    </row>
    <row r="12411" spans="3:4">
      <c r="C12411" s="20"/>
      <c r="D12411" s="20"/>
    </row>
    <row r="12412" spans="3:4">
      <c r="C12412" s="20"/>
      <c r="D12412" s="20"/>
    </row>
    <row r="12413" spans="3:4">
      <c r="C12413" s="20"/>
      <c r="D12413" s="20"/>
    </row>
    <row r="12414" spans="3:4">
      <c r="C12414" s="20"/>
      <c r="D12414" s="20"/>
    </row>
    <row r="12415" spans="3:4">
      <c r="C12415" s="20"/>
      <c r="D12415" s="20"/>
    </row>
    <row r="12416" spans="3:4">
      <c r="C12416" s="20"/>
      <c r="D12416" s="20"/>
    </row>
    <row r="12417" spans="3:4">
      <c r="C12417" s="20"/>
      <c r="D12417" s="20"/>
    </row>
    <row r="12418" spans="3:4">
      <c r="C12418" s="20"/>
      <c r="D12418" s="20"/>
    </row>
    <row r="12419" spans="3:4">
      <c r="C12419" s="20"/>
      <c r="D12419" s="20"/>
    </row>
    <row r="12420" spans="3:4">
      <c r="C12420" s="20"/>
      <c r="D12420" s="20"/>
    </row>
    <row r="12421" spans="3:4">
      <c r="C12421" s="20"/>
      <c r="D12421" s="20"/>
    </row>
    <row r="12422" spans="3:4">
      <c r="C12422" s="20"/>
      <c r="D12422" s="20"/>
    </row>
    <row r="12423" spans="3:4">
      <c r="C12423" s="20"/>
      <c r="D12423" s="20"/>
    </row>
    <row r="12424" spans="3:4">
      <c r="C12424" s="20"/>
      <c r="D12424" s="20"/>
    </row>
    <row r="12425" spans="3:4">
      <c r="C12425" s="20"/>
      <c r="D12425" s="20"/>
    </row>
    <row r="12426" spans="3:4">
      <c r="C12426" s="20"/>
      <c r="D12426" s="20"/>
    </row>
    <row r="12427" spans="3:4">
      <c r="C12427" s="20"/>
      <c r="D12427" s="20"/>
    </row>
    <row r="12428" spans="3:4">
      <c r="C12428" s="20"/>
      <c r="D12428" s="20"/>
    </row>
    <row r="12429" spans="3:4">
      <c r="C12429" s="20"/>
      <c r="D12429" s="20"/>
    </row>
    <row r="12430" spans="3:4">
      <c r="C12430" s="20"/>
      <c r="D12430" s="20"/>
    </row>
    <row r="12431" spans="3:4">
      <c r="C12431" s="20"/>
      <c r="D12431" s="20"/>
    </row>
    <row r="12432" spans="3:4">
      <c r="C12432" s="20"/>
      <c r="D12432" s="20"/>
    </row>
    <row r="12433" spans="3:4">
      <c r="C12433" s="20"/>
      <c r="D12433" s="20"/>
    </row>
    <row r="12434" spans="3:4">
      <c r="C12434" s="20"/>
      <c r="D12434" s="20"/>
    </row>
    <row r="12435" spans="3:4">
      <c r="C12435" s="20"/>
      <c r="D12435" s="20"/>
    </row>
    <row r="12436" spans="3:4">
      <c r="C12436" s="20"/>
      <c r="D12436" s="20"/>
    </row>
    <row r="12437" spans="3:4">
      <c r="C12437" s="20"/>
      <c r="D12437" s="20"/>
    </row>
    <row r="12438" spans="3:4">
      <c r="C12438" s="20"/>
      <c r="D12438" s="20"/>
    </row>
    <row r="12439" spans="3:4">
      <c r="C12439" s="20"/>
      <c r="D12439" s="20"/>
    </row>
    <row r="12440" spans="3:4">
      <c r="C12440" s="20"/>
      <c r="D12440" s="20"/>
    </row>
    <row r="12441" spans="3:4">
      <c r="C12441" s="20"/>
      <c r="D12441" s="20"/>
    </row>
    <row r="12442" spans="3:4">
      <c r="C12442" s="20"/>
      <c r="D12442" s="20"/>
    </row>
    <row r="12443" spans="3:4">
      <c r="C12443" s="20"/>
      <c r="D12443" s="20"/>
    </row>
    <row r="12444" spans="3:4">
      <c r="C12444" s="20"/>
      <c r="D12444" s="20"/>
    </row>
    <row r="12445" spans="3:4">
      <c r="C12445" s="20"/>
      <c r="D12445" s="20"/>
    </row>
    <row r="12446" spans="3:4">
      <c r="C12446" s="20"/>
      <c r="D12446" s="20"/>
    </row>
    <row r="12447" spans="3:4">
      <c r="C12447" s="20"/>
      <c r="D12447" s="20"/>
    </row>
    <row r="12448" spans="3:4">
      <c r="C12448" s="20"/>
      <c r="D12448" s="20"/>
    </row>
    <row r="12449" spans="3:4">
      <c r="C12449" s="20"/>
      <c r="D12449" s="20"/>
    </row>
    <row r="12450" spans="3:4">
      <c r="C12450" s="20"/>
      <c r="D12450" s="20"/>
    </row>
    <row r="12451" spans="3:4">
      <c r="C12451" s="20"/>
      <c r="D12451" s="20"/>
    </row>
    <row r="12452" spans="3:4">
      <c r="C12452" s="20"/>
      <c r="D12452" s="20"/>
    </row>
    <row r="12453" spans="3:4">
      <c r="C12453" s="20"/>
      <c r="D12453" s="20"/>
    </row>
    <row r="12454" spans="3:4">
      <c r="C12454" s="20"/>
      <c r="D12454" s="20"/>
    </row>
    <row r="12455" spans="3:4">
      <c r="C12455" s="20"/>
      <c r="D12455" s="20"/>
    </row>
    <row r="12456" spans="3:4">
      <c r="C12456" s="20"/>
      <c r="D12456" s="20"/>
    </row>
    <row r="12457" spans="3:4">
      <c r="C12457" s="20"/>
      <c r="D12457" s="20"/>
    </row>
    <row r="12458" spans="3:4">
      <c r="C12458" s="20"/>
      <c r="D12458" s="20"/>
    </row>
    <row r="12459" spans="3:4">
      <c r="C12459" s="20"/>
      <c r="D12459" s="20"/>
    </row>
    <row r="12460" spans="3:4">
      <c r="C12460" s="20"/>
      <c r="D12460" s="20"/>
    </row>
    <row r="12461" spans="3:4">
      <c r="C12461" s="20"/>
      <c r="D12461" s="20"/>
    </row>
    <row r="12462" spans="3:4">
      <c r="C12462" s="20"/>
      <c r="D12462" s="20"/>
    </row>
    <row r="12463" spans="3:4">
      <c r="C12463" s="20"/>
      <c r="D12463" s="20"/>
    </row>
    <row r="12464" spans="3:4">
      <c r="C12464" s="20"/>
      <c r="D12464" s="20"/>
    </row>
    <row r="12465" spans="3:4">
      <c r="C12465" s="20"/>
      <c r="D12465" s="20"/>
    </row>
    <row r="12466" spans="3:4">
      <c r="C12466" s="20"/>
      <c r="D12466" s="20"/>
    </row>
    <row r="12467" spans="3:4">
      <c r="C12467" s="20"/>
      <c r="D12467" s="20"/>
    </row>
    <row r="12468" spans="3:4">
      <c r="C12468" s="20"/>
      <c r="D12468" s="20"/>
    </row>
    <row r="12469" spans="3:4">
      <c r="C12469" s="20"/>
      <c r="D12469" s="20"/>
    </row>
    <row r="12470" spans="3:4">
      <c r="C12470" s="20"/>
      <c r="D12470" s="20"/>
    </row>
    <row r="12471" spans="3:4">
      <c r="C12471" s="20"/>
      <c r="D12471" s="20"/>
    </row>
    <row r="12472" spans="3:4">
      <c r="C12472" s="20"/>
      <c r="D12472" s="20"/>
    </row>
    <row r="12473" spans="3:4">
      <c r="C12473" s="20"/>
      <c r="D12473" s="20"/>
    </row>
    <row r="12474" spans="3:4">
      <c r="C12474" s="20"/>
      <c r="D12474" s="20"/>
    </row>
    <row r="12475" spans="3:4">
      <c r="C12475" s="20"/>
      <c r="D12475" s="20"/>
    </row>
    <row r="12476" spans="3:4">
      <c r="C12476" s="20"/>
      <c r="D12476" s="20"/>
    </row>
    <row r="12477" spans="3:4">
      <c r="C12477" s="20"/>
      <c r="D12477" s="20"/>
    </row>
    <row r="12478" spans="3:4">
      <c r="C12478" s="20"/>
      <c r="D12478" s="20"/>
    </row>
    <row r="12479" spans="3:4">
      <c r="C12479" s="20"/>
      <c r="D12479" s="20"/>
    </row>
    <row r="12480" spans="3:4">
      <c r="C12480" s="20"/>
      <c r="D12480" s="20"/>
    </row>
    <row r="12481" spans="3:4">
      <c r="C12481" s="20"/>
      <c r="D12481" s="20"/>
    </row>
    <row r="12482" spans="3:4">
      <c r="C12482" s="20"/>
      <c r="D12482" s="20"/>
    </row>
    <row r="12483" spans="3:4">
      <c r="C12483" s="20"/>
      <c r="D12483" s="20"/>
    </row>
    <row r="12484" spans="3:4">
      <c r="C12484" s="20"/>
      <c r="D12484" s="20"/>
    </row>
    <row r="12485" spans="3:4">
      <c r="C12485" s="20"/>
      <c r="D12485" s="20"/>
    </row>
    <row r="12486" spans="3:4">
      <c r="C12486" s="20"/>
      <c r="D12486" s="20"/>
    </row>
    <row r="12487" spans="3:4">
      <c r="C12487" s="20"/>
      <c r="D12487" s="20"/>
    </row>
    <row r="12488" spans="3:4">
      <c r="C12488" s="20"/>
      <c r="D12488" s="20"/>
    </row>
    <row r="12489" spans="3:4">
      <c r="C12489" s="20"/>
      <c r="D12489" s="20"/>
    </row>
    <row r="12490" spans="3:4">
      <c r="C12490" s="20"/>
      <c r="D12490" s="20"/>
    </row>
    <row r="12491" spans="3:4">
      <c r="C12491" s="20"/>
      <c r="D12491" s="20"/>
    </row>
    <row r="12492" spans="3:4">
      <c r="C12492" s="20"/>
      <c r="D12492" s="20"/>
    </row>
    <row r="12493" spans="3:4">
      <c r="C12493" s="20"/>
      <c r="D12493" s="20"/>
    </row>
    <row r="12494" spans="3:4">
      <c r="C12494" s="20"/>
      <c r="D12494" s="20"/>
    </row>
    <row r="12495" spans="3:4">
      <c r="C12495" s="20"/>
      <c r="D12495" s="20"/>
    </row>
    <row r="12496" spans="3:4">
      <c r="C12496" s="20"/>
      <c r="D12496" s="20"/>
    </row>
    <row r="12497" spans="3:4">
      <c r="C12497" s="20"/>
      <c r="D12497" s="20"/>
    </row>
    <row r="12498" spans="3:4">
      <c r="C12498" s="20"/>
      <c r="D12498" s="20"/>
    </row>
    <row r="12499" spans="3:4">
      <c r="C12499" s="20"/>
      <c r="D12499" s="20"/>
    </row>
    <row r="12500" spans="3:4">
      <c r="C12500" s="20"/>
      <c r="D12500" s="20"/>
    </row>
    <row r="12501" spans="3:4">
      <c r="C12501" s="20"/>
      <c r="D12501" s="20"/>
    </row>
    <row r="12502" spans="3:4">
      <c r="C12502" s="20"/>
      <c r="D12502" s="20"/>
    </row>
    <row r="12503" spans="3:4">
      <c r="C12503" s="20"/>
      <c r="D12503" s="20"/>
    </row>
    <row r="12504" spans="3:4">
      <c r="C12504" s="20"/>
      <c r="D12504" s="20"/>
    </row>
    <row r="12505" spans="3:4">
      <c r="C12505" s="20"/>
      <c r="D12505" s="20"/>
    </row>
    <row r="12506" spans="3:4">
      <c r="C12506" s="20"/>
      <c r="D12506" s="20"/>
    </row>
    <row r="12507" spans="3:4">
      <c r="C12507" s="20"/>
      <c r="D12507" s="20"/>
    </row>
    <row r="12508" spans="3:4">
      <c r="C12508" s="20"/>
      <c r="D12508" s="20"/>
    </row>
    <row r="12509" spans="3:4">
      <c r="C12509" s="20"/>
      <c r="D12509" s="20"/>
    </row>
    <row r="12510" spans="3:4">
      <c r="C12510" s="20"/>
      <c r="D12510" s="20"/>
    </row>
    <row r="12511" spans="3:4">
      <c r="C12511" s="20"/>
      <c r="D12511" s="20"/>
    </row>
    <row r="12512" spans="3:4">
      <c r="C12512" s="20"/>
      <c r="D12512" s="20"/>
    </row>
    <row r="12513" spans="3:4">
      <c r="C12513" s="20"/>
      <c r="D12513" s="20"/>
    </row>
    <row r="12514" spans="3:4">
      <c r="C12514" s="20"/>
      <c r="D12514" s="20"/>
    </row>
    <row r="12515" spans="3:4">
      <c r="C12515" s="20"/>
      <c r="D12515" s="20"/>
    </row>
    <row r="12516" spans="3:4">
      <c r="C12516" s="20"/>
      <c r="D12516" s="20"/>
    </row>
    <row r="12517" spans="3:4">
      <c r="C12517" s="20"/>
      <c r="D12517" s="20"/>
    </row>
    <row r="12518" spans="3:4">
      <c r="C12518" s="20"/>
      <c r="D12518" s="20"/>
    </row>
    <row r="12519" spans="3:4">
      <c r="C12519" s="20"/>
      <c r="D12519" s="20"/>
    </row>
    <row r="12520" spans="3:4">
      <c r="C12520" s="20"/>
      <c r="D12520" s="20"/>
    </row>
    <row r="12521" spans="3:4">
      <c r="C12521" s="20"/>
      <c r="D12521" s="20"/>
    </row>
    <row r="12522" spans="3:4">
      <c r="C12522" s="20"/>
      <c r="D12522" s="20"/>
    </row>
    <row r="12523" spans="3:4">
      <c r="C12523" s="20"/>
      <c r="D12523" s="20"/>
    </row>
    <row r="12524" spans="3:4">
      <c r="C12524" s="20"/>
      <c r="D12524" s="20"/>
    </row>
    <row r="12525" spans="3:4">
      <c r="C12525" s="20"/>
      <c r="D12525" s="20"/>
    </row>
    <row r="12526" spans="3:4">
      <c r="C12526" s="20"/>
      <c r="D12526" s="20"/>
    </row>
    <row r="12527" spans="3:4">
      <c r="C12527" s="20"/>
      <c r="D12527" s="20"/>
    </row>
    <row r="12528" spans="3:4">
      <c r="C12528" s="20"/>
      <c r="D12528" s="20"/>
    </row>
    <row r="12529" spans="3:4">
      <c r="C12529" s="20"/>
      <c r="D12529" s="20"/>
    </row>
    <row r="12530" spans="3:4">
      <c r="C12530" s="20"/>
      <c r="D12530" s="20"/>
    </row>
    <row r="12531" spans="3:4">
      <c r="C12531" s="20"/>
      <c r="D12531" s="20"/>
    </row>
    <row r="12532" spans="3:4">
      <c r="C12532" s="20"/>
      <c r="D12532" s="20"/>
    </row>
    <row r="12533" spans="3:4">
      <c r="C12533" s="20"/>
      <c r="D12533" s="20"/>
    </row>
    <row r="12534" spans="3:4">
      <c r="C12534" s="20"/>
      <c r="D12534" s="20"/>
    </row>
    <row r="12535" spans="3:4">
      <c r="C12535" s="20"/>
      <c r="D12535" s="20"/>
    </row>
    <row r="12536" spans="3:4">
      <c r="C12536" s="20"/>
      <c r="D12536" s="20"/>
    </row>
    <row r="12537" spans="3:4">
      <c r="C12537" s="20"/>
      <c r="D12537" s="20"/>
    </row>
    <row r="12538" spans="3:4">
      <c r="C12538" s="20"/>
      <c r="D12538" s="20"/>
    </row>
    <row r="12539" spans="3:4">
      <c r="C12539" s="20"/>
      <c r="D12539" s="20"/>
    </row>
    <row r="12540" spans="3:4">
      <c r="C12540" s="20"/>
      <c r="D12540" s="20"/>
    </row>
    <row r="12541" spans="3:4">
      <c r="C12541" s="20"/>
      <c r="D12541" s="20"/>
    </row>
    <row r="12542" spans="3:4">
      <c r="C12542" s="20"/>
      <c r="D12542" s="20"/>
    </row>
    <row r="12543" spans="3:4">
      <c r="C12543" s="20"/>
      <c r="D12543" s="20"/>
    </row>
    <row r="12544" spans="3:4">
      <c r="C12544" s="20"/>
      <c r="D12544" s="20"/>
    </row>
    <row r="12545" spans="3:4">
      <c r="C12545" s="20"/>
      <c r="D12545" s="20"/>
    </row>
    <row r="12546" spans="3:4">
      <c r="C12546" s="20"/>
      <c r="D12546" s="20"/>
    </row>
    <row r="12547" spans="3:4">
      <c r="C12547" s="20"/>
      <c r="D12547" s="20"/>
    </row>
    <row r="12548" spans="3:4">
      <c r="C12548" s="20"/>
      <c r="D12548" s="20"/>
    </row>
    <row r="12549" spans="3:4">
      <c r="C12549" s="20"/>
      <c r="D12549" s="20"/>
    </row>
    <row r="12550" spans="3:4">
      <c r="C12550" s="20"/>
      <c r="D12550" s="20"/>
    </row>
    <row r="12551" spans="3:4">
      <c r="C12551" s="20"/>
      <c r="D12551" s="20"/>
    </row>
    <row r="12552" spans="3:4">
      <c r="C12552" s="20"/>
      <c r="D12552" s="20"/>
    </row>
    <row r="12553" spans="3:4">
      <c r="C12553" s="20"/>
      <c r="D12553" s="20"/>
    </row>
    <row r="12554" spans="3:4">
      <c r="C12554" s="20"/>
      <c r="D12554" s="20"/>
    </row>
    <row r="12555" spans="3:4">
      <c r="C12555" s="20"/>
      <c r="D12555" s="20"/>
    </row>
    <row r="12556" spans="3:4">
      <c r="C12556" s="20"/>
      <c r="D12556" s="20"/>
    </row>
    <row r="12557" spans="3:4">
      <c r="C12557" s="20"/>
      <c r="D12557" s="20"/>
    </row>
    <row r="12558" spans="3:4">
      <c r="C12558" s="20"/>
      <c r="D12558" s="20"/>
    </row>
    <row r="12559" spans="3:4">
      <c r="C12559" s="20"/>
      <c r="D12559" s="20"/>
    </row>
    <row r="12560" spans="3:4">
      <c r="C12560" s="20"/>
      <c r="D12560" s="20"/>
    </row>
    <row r="12561" spans="3:4">
      <c r="C12561" s="20"/>
      <c r="D12561" s="20"/>
    </row>
    <row r="12562" spans="3:4">
      <c r="C12562" s="20"/>
      <c r="D12562" s="20"/>
    </row>
    <row r="12563" spans="3:4">
      <c r="C12563" s="20"/>
      <c r="D12563" s="20"/>
    </row>
    <row r="12564" spans="3:4">
      <c r="C12564" s="20"/>
      <c r="D12564" s="20"/>
    </row>
    <row r="12565" spans="3:4">
      <c r="C12565" s="20"/>
      <c r="D12565" s="20"/>
    </row>
    <row r="12566" spans="3:4">
      <c r="C12566" s="20"/>
      <c r="D12566" s="20"/>
    </row>
    <row r="12567" spans="3:4">
      <c r="C12567" s="20"/>
      <c r="D12567" s="20"/>
    </row>
    <row r="12568" spans="3:4">
      <c r="C12568" s="20"/>
      <c r="D12568" s="20"/>
    </row>
    <row r="12569" spans="3:4">
      <c r="C12569" s="20"/>
      <c r="D12569" s="20"/>
    </row>
    <row r="12570" spans="3:4">
      <c r="C12570" s="20"/>
      <c r="D12570" s="20"/>
    </row>
    <row r="12571" spans="3:4">
      <c r="C12571" s="20"/>
      <c r="D12571" s="20"/>
    </row>
    <row r="12572" spans="3:4">
      <c r="C12572" s="20"/>
      <c r="D12572" s="20"/>
    </row>
    <row r="12573" spans="3:4">
      <c r="C12573" s="20"/>
      <c r="D12573" s="20"/>
    </row>
    <row r="12574" spans="3:4">
      <c r="C12574" s="20"/>
      <c r="D12574" s="20"/>
    </row>
    <row r="12575" spans="3:4">
      <c r="C12575" s="20"/>
      <c r="D12575" s="20"/>
    </row>
    <row r="12576" spans="3:4">
      <c r="C12576" s="20"/>
      <c r="D12576" s="20"/>
    </row>
    <row r="12577" spans="3:4">
      <c r="C12577" s="20"/>
      <c r="D12577" s="20"/>
    </row>
    <row r="12578" spans="3:4">
      <c r="C12578" s="20"/>
      <c r="D12578" s="20"/>
    </row>
    <row r="12579" spans="3:4">
      <c r="C12579" s="20"/>
      <c r="D12579" s="20"/>
    </row>
    <row r="12580" spans="3:4">
      <c r="C12580" s="20"/>
      <c r="D12580" s="20"/>
    </row>
    <row r="12581" spans="3:4">
      <c r="C12581" s="20"/>
      <c r="D12581" s="20"/>
    </row>
    <row r="12582" spans="3:4">
      <c r="C12582" s="20"/>
      <c r="D12582" s="20"/>
    </row>
    <row r="12583" spans="3:4">
      <c r="C12583" s="20"/>
      <c r="D12583" s="20"/>
    </row>
    <row r="12584" spans="3:4">
      <c r="C12584" s="20"/>
      <c r="D12584" s="20"/>
    </row>
    <row r="12585" spans="3:4">
      <c r="C12585" s="20"/>
      <c r="D12585" s="20"/>
    </row>
    <row r="12586" spans="3:4">
      <c r="C12586" s="20"/>
      <c r="D12586" s="20"/>
    </row>
    <row r="12587" spans="3:4">
      <c r="C12587" s="20"/>
      <c r="D12587" s="20"/>
    </row>
    <row r="12588" spans="3:4">
      <c r="C12588" s="20"/>
      <c r="D12588" s="20"/>
    </row>
    <row r="12589" spans="3:4">
      <c r="C12589" s="20"/>
      <c r="D12589" s="20"/>
    </row>
    <row r="12590" spans="3:4">
      <c r="C12590" s="20"/>
      <c r="D12590" s="20"/>
    </row>
    <row r="12591" spans="3:4">
      <c r="C12591" s="20"/>
      <c r="D12591" s="20"/>
    </row>
    <row r="12592" spans="3:4">
      <c r="C12592" s="20"/>
      <c r="D12592" s="20"/>
    </row>
    <row r="12593" spans="3:4">
      <c r="C12593" s="20"/>
      <c r="D12593" s="20"/>
    </row>
    <row r="12594" spans="3:4">
      <c r="C12594" s="20"/>
      <c r="D12594" s="20"/>
    </row>
    <row r="12595" spans="3:4">
      <c r="C12595" s="20"/>
      <c r="D12595" s="20"/>
    </row>
    <row r="12596" spans="3:4">
      <c r="C12596" s="20"/>
      <c r="D12596" s="20"/>
    </row>
    <row r="12597" spans="3:4">
      <c r="C12597" s="20"/>
      <c r="D12597" s="20"/>
    </row>
    <row r="12598" spans="3:4">
      <c r="C12598" s="20"/>
      <c r="D12598" s="20"/>
    </row>
    <row r="12599" spans="3:4">
      <c r="C12599" s="20"/>
      <c r="D12599" s="20"/>
    </row>
    <row r="12600" spans="3:4">
      <c r="C12600" s="20"/>
      <c r="D12600" s="20"/>
    </row>
    <row r="12601" spans="3:4">
      <c r="C12601" s="20"/>
      <c r="D12601" s="20"/>
    </row>
    <row r="12602" spans="3:4">
      <c r="C12602" s="20"/>
      <c r="D12602" s="20"/>
    </row>
    <row r="12603" spans="3:4">
      <c r="C12603" s="20"/>
      <c r="D12603" s="20"/>
    </row>
    <row r="12604" spans="3:4">
      <c r="C12604" s="20"/>
      <c r="D12604" s="20"/>
    </row>
    <row r="12605" spans="3:4">
      <c r="C12605" s="20"/>
      <c r="D12605" s="20"/>
    </row>
    <row r="12606" spans="3:4">
      <c r="C12606" s="20"/>
      <c r="D12606" s="20"/>
    </row>
    <row r="12607" spans="3:4">
      <c r="C12607" s="20"/>
      <c r="D12607" s="20"/>
    </row>
    <row r="12608" spans="3:4">
      <c r="C12608" s="20"/>
      <c r="D12608" s="20"/>
    </row>
    <row r="12609" spans="3:4">
      <c r="C12609" s="20"/>
      <c r="D12609" s="20"/>
    </row>
    <row r="12610" spans="3:4">
      <c r="C12610" s="20"/>
      <c r="D12610" s="20"/>
    </row>
    <row r="12611" spans="3:4">
      <c r="C12611" s="20"/>
      <c r="D12611" s="20"/>
    </row>
    <row r="12612" spans="3:4">
      <c r="C12612" s="20"/>
      <c r="D12612" s="20"/>
    </row>
    <row r="12613" spans="3:4">
      <c r="C12613" s="20"/>
      <c r="D12613" s="20"/>
    </row>
    <row r="12614" spans="3:4">
      <c r="C12614" s="20"/>
      <c r="D12614" s="20"/>
    </row>
    <row r="12615" spans="3:4">
      <c r="C12615" s="20"/>
      <c r="D12615" s="20"/>
    </row>
    <row r="12616" spans="3:4">
      <c r="C12616" s="20"/>
      <c r="D12616" s="20"/>
    </row>
    <row r="12617" spans="3:4">
      <c r="C12617" s="20"/>
      <c r="D12617" s="20"/>
    </row>
    <row r="12618" spans="3:4">
      <c r="C12618" s="20"/>
      <c r="D12618" s="20"/>
    </row>
    <row r="12619" spans="3:4">
      <c r="C12619" s="20"/>
      <c r="D12619" s="20"/>
    </row>
    <row r="12620" spans="3:4">
      <c r="C12620" s="20"/>
      <c r="D12620" s="20"/>
    </row>
    <row r="12621" spans="3:4">
      <c r="C12621" s="20"/>
      <c r="D12621" s="20"/>
    </row>
    <row r="12622" spans="3:4">
      <c r="C12622" s="20"/>
      <c r="D12622" s="20"/>
    </row>
    <row r="12623" spans="3:4">
      <c r="C12623" s="20"/>
      <c r="D12623" s="20"/>
    </row>
    <row r="12624" spans="3:4">
      <c r="C12624" s="20"/>
      <c r="D12624" s="20"/>
    </row>
    <row r="12625" spans="3:4">
      <c r="C12625" s="20"/>
      <c r="D12625" s="20"/>
    </row>
    <row r="12626" spans="3:4">
      <c r="C12626" s="20"/>
      <c r="D12626" s="20"/>
    </row>
    <row r="12627" spans="3:4">
      <c r="C12627" s="20"/>
      <c r="D12627" s="20"/>
    </row>
    <row r="12628" spans="3:4">
      <c r="C12628" s="20"/>
      <c r="D12628" s="20"/>
    </row>
    <row r="12629" spans="3:4">
      <c r="C12629" s="20"/>
      <c r="D12629" s="20"/>
    </row>
    <row r="12630" spans="3:4">
      <c r="C12630" s="20"/>
      <c r="D12630" s="20"/>
    </row>
    <row r="12631" spans="3:4">
      <c r="C12631" s="20"/>
      <c r="D12631" s="20"/>
    </row>
    <row r="12632" spans="3:4">
      <c r="C12632" s="20"/>
      <c r="D12632" s="20"/>
    </row>
    <row r="12633" spans="3:4">
      <c r="C12633" s="20"/>
      <c r="D12633" s="20"/>
    </row>
    <row r="12634" spans="3:4">
      <c r="C12634" s="20"/>
      <c r="D12634" s="20"/>
    </row>
    <row r="12635" spans="3:4">
      <c r="C12635" s="20"/>
      <c r="D12635" s="20"/>
    </row>
    <row r="12636" spans="3:4">
      <c r="C12636" s="20"/>
      <c r="D12636" s="20"/>
    </row>
    <row r="12637" spans="3:4">
      <c r="C12637" s="20"/>
      <c r="D12637" s="20"/>
    </row>
    <row r="12638" spans="3:4">
      <c r="C12638" s="20"/>
      <c r="D12638" s="20"/>
    </row>
    <row r="12639" spans="3:4">
      <c r="C12639" s="20"/>
      <c r="D12639" s="20"/>
    </row>
    <row r="12640" spans="3:4">
      <c r="C12640" s="20"/>
      <c r="D12640" s="20"/>
    </row>
    <row r="12641" spans="3:4">
      <c r="C12641" s="20"/>
      <c r="D12641" s="20"/>
    </row>
    <row r="12642" spans="3:4">
      <c r="C12642" s="20"/>
      <c r="D12642" s="20"/>
    </row>
    <row r="12643" spans="3:4">
      <c r="C12643" s="20"/>
      <c r="D12643" s="20"/>
    </row>
    <row r="12644" spans="3:4">
      <c r="C12644" s="20"/>
      <c r="D12644" s="20"/>
    </row>
    <row r="12645" spans="3:4">
      <c r="C12645" s="20"/>
      <c r="D12645" s="20"/>
    </row>
    <row r="12646" spans="3:4">
      <c r="C12646" s="20"/>
      <c r="D12646" s="20"/>
    </row>
    <row r="12647" spans="3:4">
      <c r="C12647" s="20"/>
      <c r="D12647" s="20"/>
    </row>
    <row r="12648" spans="3:4">
      <c r="C12648" s="20"/>
      <c r="D12648" s="20"/>
    </row>
    <row r="12649" spans="3:4">
      <c r="C12649" s="20"/>
      <c r="D12649" s="20"/>
    </row>
    <row r="12650" spans="3:4">
      <c r="C12650" s="20"/>
      <c r="D12650" s="20"/>
    </row>
    <row r="12651" spans="3:4">
      <c r="C12651" s="20"/>
      <c r="D12651" s="20"/>
    </row>
    <row r="12652" spans="3:4">
      <c r="C12652" s="20"/>
      <c r="D12652" s="20"/>
    </row>
    <row r="12653" spans="3:4">
      <c r="C12653" s="20"/>
      <c r="D12653" s="20"/>
    </row>
    <row r="12654" spans="3:4">
      <c r="C12654" s="20"/>
      <c r="D12654" s="20"/>
    </row>
    <row r="12655" spans="3:4">
      <c r="C12655" s="20"/>
      <c r="D12655" s="20"/>
    </row>
    <row r="12656" spans="3:4">
      <c r="C12656" s="20"/>
      <c r="D12656" s="20"/>
    </row>
    <row r="12657" spans="3:4">
      <c r="C12657" s="20"/>
      <c r="D12657" s="20"/>
    </row>
    <row r="12658" spans="3:4">
      <c r="C12658" s="20"/>
      <c r="D12658" s="20"/>
    </row>
    <row r="12659" spans="3:4">
      <c r="C12659" s="20"/>
      <c r="D12659" s="20"/>
    </row>
    <row r="12660" spans="3:4">
      <c r="C12660" s="20"/>
      <c r="D12660" s="20"/>
    </row>
    <row r="12661" spans="3:4">
      <c r="C12661" s="20"/>
      <c r="D12661" s="20"/>
    </row>
    <row r="12662" spans="3:4">
      <c r="C12662" s="20"/>
      <c r="D12662" s="20"/>
    </row>
    <row r="12663" spans="3:4">
      <c r="C12663" s="20"/>
      <c r="D12663" s="20"/>
    </row>
    <row r="12664" spans="3:4">
      <c r="C12664" s="20"/>
      <c r="D12664" s="20"/>
    </row>
    <row r="12665" spans="3:4">
      <c r="C12665" s="20"/>
      <c r="D12665" s="20"/>
    </row>
    <row r="12666" spans="3:4">
      <c r="C12666" s="20"/>
      <c r="D12666" s="20"/>
    </row>
    <row r="12667" spans="3:4">
      <c r="C12667" s="20"/>
      <c r="D12667" s="20"/>
    </row>
    <row r="12668" spans="3:4">
      <c r="C12668" s="20"/>
      <c r="D12668" s="20"/>
    </row>
    <row r="12669" spans="3:4">
      <c r="C12669" s="20"/>
      <c r="D12669" s="20"/>
    </row>
    <row r="12670" spans="3:4">
      <c r="C12670" s="20"/>
      <c r="D12670" s="20"/>
    </row>
    <row r="12671" spans="3:4">
      <c r="C12671" s="20"/>
      <c r="D12671" s="20"/>
    </row>
    <row r="12672" spans="3:4">
      <c r="C12672" s="20"/>
      <c r="D12672" s="20"/>
    </row>
    <row r="12673" spans="3:4">
      <c r="C12673" s="20"/>
      <c r="D12673" s="20"/>
    </row>
    <row r="12674" spans="3:4">
      <c r="C12674" s="20"/>
      <c r="D12674" s="20"/>
    </row>
    <row r="12675" spans="3:4">
      <c r="C12675" s="20"/>
      <c r="D12675" s="20"/>
    </row>
    <row r="12676" spans="3:4">
      <c r="C12676" s="20"/>
      <c r="D12676" s="20"/>
    </row>
    <row r="12677" spans="3:4">
      <c r="C12677" s="20"/>
      <c r="D12677" s="20"/>
    </row>
    <row r="12678" spans="3:4">
      <c r="C12678" s="20"/>
      <c r="D12678" s="20"/>
    </row>
    <row r="12679" spans="3:4">
      <c r="C12679" s="20"/>
      <c r="D12679" s="20"/>
    </row>
    <row r="12680" spans="3:4">
      <c r="C12680" s="20"/>
      <c r="D12680" s="20"/>
    </row>
    <row r="12681" spans="3:4">
      <c r="C12681" s="20"/>
      <c r="D12681" s="20"/>
    </row>
    <row r="12682" spans="3:4">
      <c r="C12682" s="20"/>
      <c r="D12682" s="20"/>
    </row>
    <row r="12683" spans="3:4">
      <c r="C12683" s="20"/>
      <c r="D12683" s="20"/>
    </row>
    <row r="12684" spans="3:4">
      <c r="C12684" s="20"/>
      <c r="D12684" s="20"/>
    </row>
    <row r="12685" spans="3:4">
      <c r="C12685" s="20"/>
      <c r="D12685" s="20"/>
    </row>
    <row r="12686" spans="3:4">
      <c r="C12686" s="20"/>
      <c r="D12686" s="20"/>
    </row>
    <row r="12687" spans="3:4">
      <c r="C12687" s="20"/>
      <c r="D12687" s="20"/>
    </row>
    <row r="12688" spans="3:4">
      <c r="C12688" s="20"/>
      <c r="D12688" s="20"/>
    </row>
    <row r="12689" spans="3:4">
      <c r="C12689" s="20"/>
      <c r="D12689" s="20"/>
    </row>
    <row r="12690" spans="3:4">
      <c r="C12690" s="20"/>
      <c r="D12690" s="20"/>
    </row>
    <row r="12691" spans="3:4">
      <c r="C12691" s="20"/>
      <c r="D12691" s="20"/>
    </row>
    <row r="12692" spans="3:4">
      <c r="C12692" s="20"/>
      <c r="D12692" s="20"/>
    </row>
    <row r="12693" spans="3:4">
      <c r="C12693" s="20"/>
      <c r="D12693" s="20"/>
    </row>
    <row r="12694" spans="3:4">
      <c r="C12694" s="20"/>
      <c r="D12694" s="20"/>
    </row>
    <row r="12695" spans="3:4">
      <c r="C12695" s="20"/>
      <c r="D12695" s="20"/>
    </row>
    <row r="12696" spans="3:4">
      <c r="C12696" s="20"/>
      <c r="D12696" s="20"/>
    </row>
    <row r="12697" spans="3:4">
      <c r="C12697" s="20"/>
      <c r="D12697" s="20"/>
    </row>
    <row r="12698" spans="3:4">
      <c r="C12698" s="20"/>
      <c r="D12698" s="20"/>
    </row>
    <row r="12699" spans="3:4">
      <c r="C12699" s="20"/>
      <c r="D12699" s="20"/>
    </row>
    <row r="12700" spans="3:4">
      <c r="C12700" s="20"/>
      <c r="D12700" s="20"/>
    </row>
    <row r="12701" spans="3:4">
      <c r="C12701" s="20"/>
      <c r="D12701" s="20"/>
    </row>
    <row r="12702" spans="3:4">
      <c r="C12702" s="20"/>
      <c r="D12702" s="20"/>
    </row>
    <row r="12703" spans="3:4">
      <c r="C12703" s="20"/>
      <c r="D12703" s="20"/>
    </row>
    <row r="12704" spans="3:4">
      <c r="C12704" s="20"/>
      <c r="D12704" s="20"/>
    </row>
    <row r="12705" spans="3:4">
      <c r="C12705" s="20"/>
      <c r="D12705" s="20"/>
    </row>
    <row r="12706" spans="3:4">
      <c r="C12706" s="20"/>
      <c r="D12706" s="20"/>
    </row>
    <row r="12707" spans="3:4">
      <c r="C12707" s="20"/>
      <c r="D12707" s="20"/>
    </row>
    <row r="12708" spans="3:4">
      <c r="C12708" s="20"/>
      <c r="D12708" s="20"/>
    </row>
    <row r="12709" spans="3:4">
      <c r="C12709" s="20"/>
      <c r="D12709" s="20"/>
    </row>
    <row r="12710" spans="3:4">
      <c r="C12710" s="20"/>
      <c r="D12710" s="20"/>
    </row>
    <row r="12711" spans="3:4">
      <c r="C12711" s="20"/>
      <c r="D12711" s="20"/>
    </row>
    <row r="12712" spans="3:4">
      <c r="C12712" s="20"/>
      <c r="D12712" s="20"/>
    </row>
    <row r="12713" spans="3:4">
      <c r="C12713" s="20"/>
      <c r="D12713" s="20"/>
    </row>
    <row r="12714" spans="3:4">
      <c r="C12714" s="20"/>
      <c r="D12714" s="20"/>
    </row>
    <row r="12715" spans="3:4">
      <c r="C12715" s="20"/>
      <c r="D12715" s="20"/>
    </row>
    <row r="12716" spans="3:4">
      <c r="C12716" s="20"/>
      <c r="D12716" s="20"/>
    </row>
    <row r="12717" spans="3:4">
      <c r="C12717" s="20"/>
      <c r="D12717" s="20"/>
    </row>
    <row r="12718" spans="3:4">
      <c r="C12718" s="20"/>
      <c r="D12718" s="20"/>
    </row>
    <row r="12719" spans="3:4">
      <c r="C12719" s="20"/>
      <c r="D12719" s="20"/>
    </row>
    <row r="12720" spans="3:4">
      <c r="C12720" s="20"/>
      <c r="D12720" s="20"/>
    </row>
    <row r="12721" spans="3:4">
      <c r="C12721" s="20"/>
      <c r="D12721" s="20"/>
    </row>
    <row r="12722" spans="3:4">
      <c r="C12722" s="20"/>
      <c r="D12722" s="20"/>
    </row>
    <row r="12723" spans="3:4">
      <c r="C12723" s="20"/>
      <c r="D12723" s="20"/>
    </row>
    <row r="12724" spans="3:4">
      <c r="C12724" s="20"/>
      <c r="D12724" s="20"/>
    </row>
    <row r="12725" spans="3:4">
      <c r="C12725" s="20"/>
      <c r="D12725" s="20"/>
    </row>
    <row r="12726" spans="3:4">
      <c r="C12726" s="20"/>
      <c r="D12726" s="20"/>
    </row>
    <row r="12727" spans="3:4">
      <c r="C12727" s="20"/>
      <c r="D12727" s="20"/>
    </row>
    <row r="12728" spans="3:4">
      <c r="C12728" s="20"/>
      <c r="D12728" s="20"/>
    </row>
    <row r="12729" spans="3:4">
      <c r="C12729" s="20"/>
      <c r="D12729" s="20"/>
    </row>
    <row r="12730" spans="3:4">
      <c r="C12730" s="20"/>
      <c r="D12730" s="20"/>
    </row>
    <row r="12731" spans="3:4">
      <c r="C12731" s="20"/>
      <c r="D12731" s="20"/>
    </row>
    <row r="12732" spans="3:4">
      <c r="C12732" s="20"/>
      <c r="D12732" s="20"/>
    </row>
    <row r="12733" spans="3:4">
      <c r="C12733" s="20"/>
      <c r="D12733" s="20"/>
    </row>
    <row r="12734" spans="3:4">
      <c r="C12734" s="20"/>
      <c r="D12734" s="20"/>
    </row>
    <row r="12735" spans="3:4">
      <c r="C12735" s="20"/>
      <c r="D12735" s="20"/>
    </row>
    <row r="12736" spans="3:4">
      <c r="C12736" s="20"/>
      <c r="D12736" s="20"/>
    </row>
    <row r="12737" spans="3:4">
      <c r="C12737" s="20"/>
      <c r="D12737" s="20"/>
    </row>
    <row r="12738" spans="3:4">
      <c r="C12738" s="20"/>
      <c r="D12738" s="20"/>
    </row>
    <row r="12739" spans="3:4">
      <c r="C12739" s="20"/>
      <c r="D12739" s="20"/>
    </row>
    <row r="12740" spans="3:4">
      <c r="C12740" s="20"/>
      <c r="D12740" s="20"/>
    </row>
    <row r="12741" spans="3:4">
      <c r="C12741" s="20"/>
      <c r="D12741" s="20"/>
    </row>
    <row r="12742" spans="3:4">
      <c r="C12742" s="20"/>
      <c r="D12742" s="20"/>
    </row>
    <row r="12743" spans="3:4">
      <c r="C12743" s="20"/>
      <c r="D12743" s="20"/>
    </row>
    <row r="12744" spans="3:4">
      <c r="C12744" s="20"/>
      <c r="D12744" s="20"/>
    </row>
    <row r="12745" spans="3:4">
      <c r="C12745" s="20"/>
      <c r="D12745" s="20"/>
    </row>
    <row r="12746" spans="3:4">
      <c r="C12746" s="20"/>
      <c r="D12746" s="20"/>
    </row>
    <row r="12747" spans="3:4">
      <c r="C12747" s="20"/>
      <c r="D12747" s="20"/>
    </row>
    <row r="12748" spans="3:4">
      <c r="C12748" s="20"/>
      <c r="D12748" s="20"/>
    </row>
    <row r="12749" spans="3:4">
      <c r="C12749" s="20"/>
      <c r="D12749" s="20"/>
    </row>
    <row r="12750" spans="3:4">
      <c r="C12750" s="20"/>
      <c r="D12750" s="20"/>
    </row>
    <row r="12751" spans="3:4">
      <c r="C12751" s="20"/>
      <c r="D12751" s="20"/>
    </row>
    <row r="12752" spans="3:4">
      <c r="C12752" s="20"/>
      <c r="D12752" s="20"/>
    </row>
    <row r="12753" spans="3:4">
      <c r="C12753" s="20"/>
      <c r="D12753" s="20"/>
    </row>
    <row r="12754" spans="3:4">
      <c r="C12754" s="20"/>
      <c r="D12754" s="20"/>
    </row>
    <row r="12755" spans="3:4">
      <c r="C12755" s="20"/>
      <c r="D12755" s="20"/>
    </row>
    <row r="12756" spans="3:4">
      <c r="C12756" s="20"/>
      <c r="D12756" s="20"/>
    </row>
    <row r="12757" spans="3:4">
      <c r="C12757" s="20"/>
      <c r="D12757" s="20"/>
    </row>
    <row r="12758" spans="3:4">
      <c r="C12758" s="20"/>
      <c r="D12758" s="20"/>
    </row>
    <row r="12759" spans="3:4">
      <c r="C12759" s="20"/>
      <c r="D12759" s="20"/>
    </row>
    <row r="12760" spans="3:4">
      <c r="C12760" s="20"/>
      <c r="D12760" s="20"/>
    </row>
    <row r="12761" spans="3:4">
      <c r="C12761" s="20"/>
      <c r="D12761" s="20"/>
    </row>
    <row r="12762" spans="3:4">
      <c r="C12762" s="20"/>
      <c r="D12762" s="20"/>
    </row>
    <row r="12763" spans="3:4">
      <c r="C12763" s="20"/>
      <c r="D12763" s="20"/>
    </row>
    <row r="12764" spans="3:4">
      <c r="C12764" s="20"/>
      <c r="D12764" s="20"/>
    </row>
    <row r="12765" spans="3:4">
      <c r="C12765" s="20"/>
      <c r="D12765" s="20"/>
    </row>
    <row r="12766" spans="3:4">
      <c r="C12766" s="20"/>
      <c r="D12766" s="20"/>
    </row>
    <row r="12767" spans="3:4">
      <c r="C12767" s="20"/>
      <c r="D12767" s="20"/>
    </row>
    <row r="12768" spans="3:4">
      <c r="C12768" s="20"/>
      <c r="D12768" s="20"/>
    </row>
    <row r="12769" spans="3:4">
      <c r="C12769" s="20"/>
      <c r="D12769" s="20"/>
    </row>
    <row r="12770" spans="3:4">
      <c r="C12770" s="20"/>
      <c r="D12770" s="20"/>
    </row>
    <row r="12771" spans="3:4">
      <c r="C12771" s="20"/>
      <c r="D12771" s="20"/>
    </row>
    <row r="12772" spans="3:4">
      <c r="C12772" s="20"/>
      <c r="D12772" s="20"/>
    </row>
    <row r="12773" spans="3:4">
      <c r="C12773" s="20"/>
      <c r="D12773" s="20"/>
    </row>
    <row r="12774" spans="3:4">
      <c r="C12774" s="20"/>
      <c r="D12774" s="20"/>
    </row>
    <row r="12775" spans="3:4">
      <c r="C12775" s="20"/>
      <c r="D12775" s="20"/>
    </row>
    <row r="12776" spans="3:4">
      <c r="C12776" s="20"/>
      <c r="D12776" s="20"/>
    </row>
    <row r="12777" spans="3:4">
      <c r="C12777" s="20"/>
      <c r="D12777" s="20"/>
    </row>
    <row r="12778" spans="3:4">
      <c r="C12778" s="20"/>
      <c r="D12778" s="20"/>
    </row>
    <row r="12779" spans="3:4">
      <c r="C12779" s="20"/>
      <c r="D12779" s="20"/>
    </row>
    <row r="12780" spans="3:4">
      <c r="C12780" s="20"/>
      <c r="D12780" s="20"/>
    </row>
    <row r="12781" spans="3:4">
      <c r="C12781" s="20"/>
      <c r="D12781" s="20"/>
    </row>
    <row r="12782" spans="3:4">
      <c r="C12782" s="20"/>
      <c r="D12782" s="20"/>
    </row>
    <row r="12783" spans="3:4">
      <c r="C12783" s="20"/>
      <c r="D12783" s="20"/>
    </row>
    <row r="12784" spans="3:4">
      <c r="C12784" s="20"/>
      <c r="D12784" s="20"/>
    </row>
    <row r="12785" spans="3:4">
      <c r="C12785" s="20"/>
      <c r="D12785" s="20"/>
    </row>
    <row r="12786" spans="3:4">
      <c r="C12786" s="20"/>
      <c r="D12786" s="20"/>
    </row>
    <row r="12787" spans="3:4">
      <c r="C12787" s="20"/>
      <c r="D12787" s="20"/>
    </row>
    <row r="12788" spans="3:4">
      <c r="C12788" s="20"/>
      <c r="D12788" s="20"/>
    </row>
    <row r="12789" spans="3:4">
      <c r="C12789" s="20"/>
      <c r="D12789" s="20"/>
    </row>
    <row r="12790" spans="3:4">
      <c r="C12790" s="20"/>
      <c r="D12790" s="20"/>
    </row>
    <row r="12791" spans="3:4">
      <c r="C12791" s="20"/>
      <c r="D12791" s="20"/>
    </row>
    <row r="12792" spans="3:4">
      <c r="C12792" s="20"/>
      <c r="D12792" s="20"/>
    </row>
    <row r="12793" spans="3:4">
      <c r="C12793" s="20"/>
      <c r="D12793" s="20"/>
    </row>
    <row r="12794" spans="3:4">
      <c r="C12794" s="20"/>
      <c r="D12794" s="20"/>
    </row>
    <row r="12795" spans="3:4">
      <c r="C12795" s="20"/>
      <c r="D12795" s="20"/>
    </row>
    <row r="12796" spans="3:4">
      <c r="C12796" s="20"/>
      <c r="D12796" s="20"/>
    </row>
    <row r="12797" spans="3:4">
      <c r="C12797" s="20"/>
      <c r="D12797" s="20"/>
    </row>
    <row r="12798" spans="3:4">
      <c r="C12798" s="20"/>
      <c r="D12798" s="20"/>
    </row>
    <row r="12799" spans="3:4">
      <c r="C12799" s="20"/>
      <c r="D12799" s="20"/>
    </row>
    <row r="12800" spans="3:4">
      <c r="C12800" s="20"/>
      <c r="D12800" s="20"/>
    </row>
    <row r="12801" spans="3:4">
      <c r="C12801" s="20"/>
      <c r="D12801" s="20"/>
    </row>
    <row r="12802" spans="3:4">
      <c r="C12802" s="20"/>
      <c r="D12802" s="20"/>
    </row>
    <row r="12803" spans="3:4">
      <c r="C12803" s="20"/>
      <c r="D12803" s="20"/>
    </row>
    <row r="12804" spans="3:4">
      <c r="C12804" s="20"/>
      <c r="D12804" s="20"/>
    </row>
    <row r="12805" spans="3:4">
      <c r="C12805" s="20"/>
      <c r="D12805" s="20"/>
    </row>
    <row r="12806" spans="3:4">
      <c r="C12806" s="20"/>
      <c r="D12806" s="20"/>
    </row>
    <row r="12807" spans="3:4">
      <c r="C12807" s="20"/>
      <c r="D12807" s="20"/>
    </row>
    <row r="12808" spans="3:4">
      <c r="C12808" s="20"/>
      <c r="D12808" s="20"/>
    </row>
    <row r="12809" spans="3:4">
      <c r="C12809" s="20"/>
      <c r="D12809" s="20"/>
    </row>
    <row r="12810" spans="3:4">
      <c r="C12810" s="20"/>
      <c r="D12810" s="20"/>
    </row>
    <row r="12811" spans="3:4">
      <c r="C12811" s="20"/>
      <c r="D12811" s="20"/>
    </row>
    <row r="12812" spans="3:4">
      <c r="C12812" s="20"/>
      <c r="D12812" s="20"/>
    </row>
    <row r="12813" spans="3:4">
      <c r="C12813" s="20"/>
      <c r="D12813" s="20"/>
    </row>
    <row r="12814" spans="3:4">
      <c r="C12814" s="20"/>
      <c r="D12814" s="20"/>
    </row>
    <row r="12815" spans="3:4">
      <c r="C12815" s="20"/>
      <c r="D12815" s="20"/>
    </row>
    <row r="12816" spans="3:4">
      <c r="C12816" s="20"/>
      <c r="D12816" s="20"/>
    </row>
    <row r="12817" spans="3:4">
      <c r="C12817" s="20"/>
      <c r="D12817" s="20"/>
    </row>
    <row r="12818" spans="3:4">
      <c r="C12818" s="20"/>
      <c r="D12818" s="20"/>
    </row>
    <row r="12819" spans="3:4">
      <c r="C12819" s="20"/>
      <c r="D12819" s="20"/>
    </row>
    <row r="12820" spans="3:4">
      <c r="C12820" s="20"/>
      <c r="D12820" s="20"/>
    </row>
    <row r="12821" spans="3:4">
      <c r="C12821" s="20"/>
      <c r="D12821" s="20"/>
    </row>
    <row r="12822" spans="3:4">
      <c r="C12822" s="20"/>
      <c r="D12822" s="20"/>
    </row>
    <row r="12823" spans="3:4">
      <c r="C12823" s="20"/>
      <c r="D12823" s="20"/>
    </row>
    <row r="12824" spans="3:4">
      <c r="C12824" s="20"/>
      <c r="D12824" s="20"/>
    </row>
    <row r="12825" spans="3:4">
      <c r="C12825" s="20"/>
      <c r="D12825" s="20"/>
    </row>
    <row r="12826" spans="3:4">
      <c r="C12826" s="20"/>
      <c r="D12826" s="20"/>
    </row>
    <row r="12827" spans="3:4">
      <c r="C12827" s="20"/>
      <c r="D12827" s="20"/>
    </row>
    <row r="12828" spans="3:4">
      <c r="C12828" s="20"/>
      <c r="D12828" s="20"/>
    </row>
    <row r="12829" spans="3:4">
      <c r="C12829" s="20"/>
      <c r="D12829" s="20"/>
    </row>
    <row r="12830" spans="3:4">
      <c r="C12830" s="20"/>
      <c r="D12830" s="20"/>
    </row>
    <row r="12831" spans="3:4">
      <c r="C12831" s="20"/>
      <c r="D12831" s="20"/>
    </row>
    <row r="12832" spans="3:4">
      <c r="C12832" s="20"/>
      <c r="D12832" s="20"/>
    </row>
    <row r="12833" spans="3:4">
      <c r="C12833" s="20"/>
      <c r="D12833" s="20"/>
    </row>
    <row r="12834" spans="3:4">
      <c r="C12834" s="20"/>
      <c r="D12834" s="20"/>
    </row>
    <row r="12835" spans="3:4">
      <c r="C12835" s="20"/>
      <c r="D12835" s="20"/>
    </row>
    <row r="12836" spans="3:4">
      <c r="C12836" s="20"/>
      <c r="D12836" s="20"/>
    </row>
    <row r="12837" spans="3:4">
      <c r="C12837" s="20"/>
      <c r="D12837" s="20"/>
    </row>
    <row r="12838" spans="3:4">
      <c r="C12838" s="20"/>
      <c r="D12838" s="20"/>
    </row>
    <row r="12839" spans="3:4">
      <c r="C12839" s="20"/>
      <c r="D12839" s="20"/>
    </row>
    <row r="12840" spans="3:4">
      <c r="C12840" s="20"/>
      <c r="D12840" s="20"/>
    </row>
    <row r="12841" spans="3:4">
      <c r="C12841" s="20"/>
      <c r="D12841" s="20"/>
    </row>
    <row r="12842" spans="3:4">
      <c r="C12842" s="20"/>
      <c r="D12842" s="20"/>
    </row>
    <row r="12843" spans="3:4">
      <c r="C12843" s="20"/>
      <c r="D12843" s="20"/>
    </row>
    <row r="12844" spans="3:4">
      <c r="C12844" s="20"/>
      <c r="D12844" s="20"/>
    </row>
    <row r="12845" spans="3:4">
      <c r="C12845" s="20"/>
      <c r="D12845" s="20"/>
    </row>
    <row r="12846" spans="3:4">
      <c r="C12846" s="20"/>
      <c r="D12846" s="20"/>
    </row>
    <row r="12847" spans="3:4">
      <c r="C12847" s="20"/>
      <c r="D12847" s="20"/>
    </row>
    <row r="12848" spans="3:4">
      <c r="C12848" s="20"/>
      <c r="D12848" s="20"/>
    </row>
    <row r="12849" spans="3:4">
      <c r="C12849" s="20"/>
      <c r="D12849" s="20"/>
    </row>
    <row r="12850" spans="3:4">
      <c r="C12850" s="20"/>
      <c r="D12850" s="20"/>
    </row>
    <row r="12851" spans="3:4">
      <c r="C12851" s="20"/>
      <c r="D12851" s="20"/>
    </row>
    <row r="12852" spans="3:4">
      <c r="C12852" s="20"/>
      <c r="D12852" s="20"/>
    </row>
    <row r="12853" spans="3:4">
      <c r="C12853" s="20"/>
      <c r="D12853" s="20"/>
    </row>
    <row r="12854" spans="3:4">
      <c r="C12854" s="20"/>
      <c r="D12854" s="20"/>
    </row>
    <row r="12855" spans="3:4">
      <c r="C12855" s="20"/>
      <c r="D12855" s="20"/>
    </row>
    <row r="12856" spans="3:4">
      <c r="C12856" s="20"/>
      <c r="D12856" s="20"/>
    </row>
    <row r="12857" spans="3:4">
      <c r="C12857" s="20"/>
      <c r="D12857" s="20"/>
    </row>
    <row r="12858" spans="3:4">
      <c r="C12858" s="20"/>
      <c r="D12858" s="20"/>
    </row>
    <row r="12859" spans="3:4">
      <c r="C12859" s="20"/>
      <c r="D12859" s="20"/>
    </row>
    <row r="12860" spans="3:4">
      <c r="C12860" s="20"/>
      <c r="D12860" s="20"/>
    </row>
    <row r="12861" spans="3:4">
      <c r="C12861" s="20"/>
      <c r="D12861" s="20"/>
    </row>
    <row r="12862" spans="3:4">
      <c r="C12862" s="20"/>
      <c r="D12862" s="20"/>
    </row>
    <row r="12863" spans="3:4">
      <c r="C12863" s="20"/>
      <c r="D12863" s="20"/>
    </row>
    <row r="12864" spans="3:4">
      <c r="C12864" s="20"/>
      <c r="D12864" s="20"/>
    </row>
    <row r="12865" spans="3:4">
      <c r="C12865" s="20"/>
      <c r="D12865" s="20"/>
    </row>
    <row r="12866" spans="3:4">
      <c r="C12866" s="20"/>
      <c r="D12866" s="20"/>
    </row>
    <row r="12867" spans="3:4">
      <c r="C12867" s="20"/>
      <c r="D12867" s="20"/>
    </row>
    <row r="12868" spans="3:4">
      <c r="C12868" s="20"/>
      <c r="D12868" s="20"/>
    </row>
    <row r="12869" spans="3:4">
      <c r="C12869" s="20"/>
      <c r="D12869" s="20"/>
    </row>
    <row r="12870" spans="3:4">
      <c r="C12870" s="20"/>
      <c r="D12870" s="20"/>
    </row>
    <row r="12871" spans="3:4">
      <c r="C12871" s="20"/>
      <c r="D12871" s="20"/>
    </row>
    <row r="12872" spans="3:4">
      <c r="C12872" s="20"/>
      <c r="D12872" s="20"/>
    </row>
    <row r="12873" spans="3:4">
      <c r="C12873" s="20"/>
      <c r="D12873" s="20"/>
    </row>
    <row r="12874" spans="3:4">
      <c r="C12874" s="20"/>
      <c r="D12874" s="20"/>
    </row>
    <row r="12875" spans="3:4">
      <c r="C12875" s="20"/>
      <c r="D12875" s="20"/>
    </row>
    <row r="12876" spans="3:4">
      <c r="C12876" s="20"/>
      <c r="D12876" s="20"/>
    </row>
    <row r="12877" spans="3:4">
      <c r="C12877" s="20"/>
      <c r="D12877" s="20"/>
    </row>
    <row r="12878" spans="3:4">
      <c r="C12878" s="20"/>
      <c r="D12878" s="20"/>
    </row>
    <row r="12879" spans="3:4">
      <c r="C12879" s="20"/>
      <c r="D12879" s="20"/>
    </row>
    <row r="12880" spans="3:4">
      <c r="C12880" s="20"/>
      <c r="D12880" s="20"/>
    </row>
    <row r="12881" spans="3:4">
      <c r="C12881" s="20"/>
      <c r="D12881" s="20"/>
    </row>
    <row r="12882" spans="3:4">
      <c r="C12882" s="20"/>
      <c r="D12882" s="20"/>
    </row>
    <row r="12883" spans="3:4">
      <c r="C12883" s="20"/>
      <c r="D12883" s="20"/>
    </row>
    <row r="12884" spans="3:4">
      <c r="C12884" s="20"/>
      <c r="D12884" s="20"/>
    </row>
    <row r="12885" spans="3:4">
      <c r="C12885" s="20"/>
      <c r="D12885" s="20"/>
    </row>
    <row r="12886" spans="3:4">
      <c r="C12886" s="20"/>
      <c r="D12886" s="20"/>
    </row>
    <row r="12887" spans="3:4">
      <c r="C12887" s="20"/>
      <c r="D12887" s="20"/>
    </row>
    <row r="12888" spans="3:4">
      <c r="C12888" s="20"/>
      <c r="D12888" s="20"/>
    </row>
    <row r="12889" spans="3:4">
      <c r="C12889" s="20"/>
      <c r="D12889" s="20"/>
    </row>
    <row r="12890" spans="3:4">
      <c r="C12890" s="20"/>
      <c r="D12890" s="20"/>
    </row>
    <row r="12891" spans="3:4">
      <c r="C12891" s="20"/>
      <c r="D12891" s="20"/>
    </row>
    <row r="12892" spans="3:4">
      <c r="C12892" s="20"/>
      <c r="D12892" s="20"/>
    </row>
    <row r="12893" spans="3:4">
      <c r="C12893" s="20"/>
      <c r="D12893" s="20"/>
    </row>
    <row r="12894" spans="3:4">
      <c r="C12894" s="20"/>
      <c r="D12894" s="20"/>
    </row>
    <row r="12895" spans="3:4">
      <c r="C12895" s="20"/>
      <c r="D12895" s="20"/>
    </row>
    <row r="12896" spans="3:4">
      <c r="C12896" s="20"/>
      <c r="D12896" s="20"/>
    </row>
    <row r="12897" spans="3:4">
      <c r="C12897" s="20"/>
      <c r="D12897" s="20"/>
    </row>
    <row r="12898" spans="3:4">
      <c r="C12898" s="20"/>
      <c r="D12898" s="20"/>
    </row>
    <row r="12899" spans="3:4">
      <c r="C12899" s="20"/>
      <c r="D12899" s="20"/>
    </row>
    <row r="12900" spans="3:4">
      <c r="C12900" s="20"/>
      <c r="D12900" s="20"/>
    </row>
    <row r="12901" spans="3:4">
      <c r="C12901" s="20"/>
      <c r="D12901" s="20"/>
    </row>
    <row r="12902" spans="3:4">
      <c r="C12902" s="20"/>
      <c r="D12902" s="20"/>
    </row>
    <row r="12903" spans="3:4">
      <c r="C12903" s="20"/>
      <c r="D12903" s="20"/>
    </row>
    <row r="12904" spans="3:4">
      <c r="C12904" s="20"/>
      <c r="D12904" s="20"/>
    </row>
    <row r="12905" spans="3:4">
      <c r="C12905" s="20"/>
      <c r="D12905" s="20"/>
    </row>
    <row r="12906" spans="3:4">
      <c r="C12906" s="20"/>
      <c r="D12906" s="20"/>
    </row>
    <row r="12907" spans="3:4">
      <c r="C12907" s="20"/>
      <c r="D12907" s="20"/>
    </row>
    <row r="12908" spans="3:4">
      <c r="C12908" s="20"/>
      <c r="D12908" s="20"/>
    </row>
    <row r="12909" spans="3:4">
      <c r="C12909" s="20"/>
      <c r="D12909" s="20"/>
    </row>
    <row r="12910" spans="3:4">
      <c r="C12910" s="20"/>
      <c r="D12910" s="20"/>
    </row>
    <row r="12911" spans="3:4">
      <c r="C12911" s="20"/>
      <c r="D12911" s="20"/>
    </row>
    <row r="12912" spans="3:4">
      <c r="C12912" s="20"/>
      <c r="D12912" s="20"/>
    </row>
    <row r="12913" spans="3:4">
      <c r="C12913" s="20"/>
      <c r="D12913" s="20"/>
    </row>
    <row r="12914" spans="3:4">
      <c r="C12914" s="20"/>
      <c r="D12914" s="20"/>
    </row>
    <row r="12915" spans="3:4">
      <c r="C12915" s="20"/>
      <c r="D12915" s="20"/>
    </row>
    <row r="12916" spans="3:4">
      <c r="C12916" s="20"/>
      <c r="D12916" s="20"/>
    </row>
    <row r="12917" spans="3:4">
      <c r="C12917" s="20"/>
      <c r="D12917" s="20"/>
    </row>
    <row r="12918" spans="3:4">
      <c r="C12918" s="20"/>
      <c r="D12918" s="20"/>
    </row>
    <row r="12919" spans="3:4">
      <c r="C12919" s="20"/>
      <c r="D12919" s="20"/>
    </row>
    <row r="12920" spans="3:4">
      <c r="C12920" s="20"/>
      <c r="D12920" s="20"/>
    </row>
    <row r="12921" spans="3:4">
      <c r="C12921" s="20"/>
      <c r="D12921" s="20"/>
    </row>
    <row r="12922" spans="3:4">
      <c r="C12922" s="20"/>
      <c r="D12922" s="20"/>
    </row>
    <row r="12923" spans="3:4">
      <c r="C12923" s="20"/>
      <c r="D12923" s="20"/>
    </row>
    <row r="12924" spans="3:4">
      <c r="C12924" s="20"/>
      <c r="D12924" s="20"/>
    </row>
    <row r="12925" spans="3:4">
      <c r="C12925" s="20"/>
      <c r="D12925" s="20"/>
    </row>
    <row r="12926" spans="3:4">
      <c r="C12926" s="20"/>
      <c r="D12926" s="20"/>
    </row>
    <row r="12927" spans="3:4">
      <c r="C12927" s="20"/>
      <c r="D12927" s="20"/>
    </row>
    <row r="12928" spans="3:4">
      <c r="C12928" s="20"/>
      <c r="D12928" s="20"/>
    </row>
    <row r="12929" spans="3:4">
      <c r="C12929" s="20"/>
      <c r="D12929" s="20"/>
    </row>
    <row r="12930" spans="3:4">
      <c r="C12930" s="20"/>
      <c r="D12930" s="20"/>
    </row>
    <row r="12931" spans="3:4">
      <c r="C12931" s="20"/>
      <c r="D12931" s="20"/>
    </row>
    <row r="12932" spans="3:4">
      <c r="C12932" s="20"/>
      <c r="D12932" s="20"/>
    </row>
    <row r="12933" spans="3:4">
      <c r="C12933" s="20"/>
      <c r="D12933" s="20"/>
    </row>
    <row r="12934" spans="3:4">
      <c r="C12934" s="20"/>
      <c r="D12934" s="20"/>
    </row>
    <row r="12935" spans="3:4">
      <c r="C12935" s="20"/>
      <c r="D12935" s="20"/>
    </row>
    <row r="12936" spans="3:4">
      <c r="C12936" s="20"/>
      <c r="D12936" s="20"/>
    </row>
    <row r="12937" spans="3:4">
      <c r="C12937" s="20"/>
      <c r="D12937" s="20"/>
    </row>
    <row r="12938" spans="3:4">
      <c r="C12938" s="20"/>
      <c r="D12938" s="20"/>
    </row>
    <row r="12939" spans="3:4">
      <c r="C12939" s="20"/>
      <c r="D12939" s="20"/>
    </row>
    <row r="12940" spans="3:4">
      <c r="C12940" s="20"/>
      <c r="D12940" s="20"/>
    </row>
    <row r="12941" spans="3:4">
      <c r="C12941" s="20"/>
      <c r="D12941" s="20"/>
    </row>
    <row r="12942" spans="3:4">
      <c r="C12942" s="20"/>
      <c r="D12942" s="20"/>
    </row>
    <row r="12943" spans="3:4">
      <c r="C12943" s="20"/>
      <c r="D12943" s="20"/>
    </row>
    <row r="12944" spans="3:4">
      <c r="C12944" s="20"/>
      <c r="D12944" s="20"/>
    </row>
    <row r="12945" spans="3:4">
      <c r="C12945" s="20"/>
      <c r="D12945" s="20"/>
    </row>
    <row r="12946" spans="3:4">
      <c r="C12946" s="20"/>
      <c r="D12946" s="20"/>
    </row>
    <row r="12947" spans="3:4">
      <c r="C12947" s="20"/>
      <c r="D12947" s="20"/>
    </row>
    <row r="12948" spans="3:4">
      <c r="C12948" s="20"/>
      <c r="D12948" s="20"/>
    </row>
    <row r="12949" spans="3:4">
      <c r="C12949" s="20"/>
      <c r="D12949" s="20"/>
    </row>
    <row r="12950" spans="3:4">
      <c r="C12950" s="20"/>
      <c r="D12950" s="20"/>
    </row>
    <row r="12951" spans="3:4">
      <c r="C12951" s="20"/>
      <c r="D12951" s="20"/>
    </row>
    <row r="12952" spans="3:4">
      <c r="C12952" s="20"/>
      <c r="D12952" s="20"/>
    </row>
    <row r="12953" spans="3:4">
      <c r="C12953" s="20"/>
      <c r="D12953" s="20"/>
    </row>
    <row r="12954" spans="3:4">
      <c r="C12954" s="20"/>
      <c r="D12954" s="20"/>
    </row>
    <row r="12955" spans="3:4">
      <c r="C12955" s="20"/>
      <c r="D12955" s="20"/>
    </row>
    <row r="12956" spans="3:4">
      <c r="C12956" s="20"/>
      <c r="D12956" s="20"/>
    </row>
    <row r="12957" spans="3:4">
      <c r="C12957" s="20"/>
      <c r="D12957" s="20"/>
    </row>
    <row r="12958" spans="3:4">
      <c r="C12958" s="20"/>
      <c r="D12958" s="20"/>
    </row>
    <row r="12959" spans="3:4">
      <c r="C12959" s="20"/>
      <c r="D12959" s="20"/>
    </row>
    <row r="12960" spans="3:4">
      <c r="C12960" s="20"/>
      <c r="D12960" s="20"/>
    </row>
    <row r="12961" spans="3:4">
      <c r="C12961" s="20"/>
      <c r="D12961" s="20"/>
    </row>
    <row r="12962" spans="3:4">
      <c r="C12962" s="20"/>
      <c r="D12962" s="20"/>
    </row>
    <row r="12963" spans="3:4">
      <c r="C12963" s="20"/>
      <c r="D12963" s="20"/>
    </row>
    <row r="12964" spans="3:4">
      <c r="C12964" s="20"/>
      <c r="D12964" s="20"/>
    </row>
    <row r="12965" spans="3:4">
      <c r="C12965" s="20"/>
      <c r="D12965" s="20"/>
    </row>
    <row r="12966" spans="3:4">
      <c r="C12966" s="20"/>
      <c r="D12966" s="20"/>
    </row>
    <row r="12967" spans="3:4">
      <c r="C12967" s="20"/>
      <c r="D12967" s="20"/>
    </row>
    <row r="12968" spans="3:4">
      <c r="C12968" s="20"/>
      <c r="D12968" s="20"/>
    </row>
    <row r="12969" spans="3:4">
      <c r="C12969" s="20"/>
      <c r="D12969" s="20"/>
    </row>
    <row r="12970" spans="3:4">
      <c r="C12970" s="20"/>
      <c r="D12970" s="20"/>
    </row>
    <row r="12971" spans="3:4">
      <c r="C12971" s="20"/>
      <c r="D12971" s="20"/>
    </row>
    <row r="12972" spans="3:4">
      <c r="C12972" s="20"/>
      <c r="D12972" s="20"/>
    </row>
    <row r="12973" spans="3:4">
      <c r="C12973" s="20"/>
      <c r="D12973" s="20"/>
    </row>
    <row r="12974" spans="3:4">
      <c r="C12974" s="20"/>
      <c r="D12974" s="20"/>
    </row>
    <row r="12975" spans="3:4">
      <c r="C12975" s="20"/>
      <c r="D12975" s="20"/>
    </row>
    <row r="12976" spans="3:4">
      <c r="C12976" s="20"/>
      <c r="D12976" s="20"/>
    </row>
    <row r="12977" spans="3:4">
      <c r="C12977" s="20"/>
      <c r="D12977" s="20"/>
    </row>
    <row r="12978" spans="3:4">
      <c r="C12978" s="20"/>
      <c r="D12978" s="20"/>
    </row>
    <row r="12979" spans="3:4">
      <c r="C12979" s="20"/>
      <c r="D12979" s="20"/>
    </row>
    <row r="12980" spans="3:4">
      <c r="C12980" s="20"/>
      <c r="D12980" s="20"/>
    </row>
    <row r="12981" spans="3:4">
      <c r="C12981" s="20"/>
      <c r="D12981" s="20"/>
    </row>
    <row r="12982" spans="3:4">
      <c r="C12982" s="20"/>
      <c r="D12982" s="20"/>
    </row>
    <row r="12983" spans="3:4">
      <c r="C12983" s="20"/>
      <c r="D12983" s="20"/>
    </row>
    <row r="12984" spans="3:4">
      <c r="C12984" s="20"/>
      <c r="D12984" s="20"/>
    </row>
    <row r="12985" spans="3:4">
      <c r="C12985" s="20"/>
      <c r="D12985" s="20"/>
    </row>
    <row r="12986" spans="3:4">
      <c r="C12986" s="20"/>
      <c r="D12986" s="20"/>
    </row>
    <row r="12987" spans="3:4">
      <c r="C12987" s="20"/>
      <c r="D12987" s="20"/>
    </row>
    <row r="12988" spans="3:4">
      <c r="C12988" s="20"/>
      <c r="D12988" s="20"/>
    </row>
    <row r="12989" spans="3:4">
      <c r="C12989" s="20"/>
      <c r="D12989" s="20"/>
    </row>
    <row r="12990" spans="3:4">
      <c r="C12990" s="20"/>
      <c r="D12990" s="20"/>
    </row>
    <row r="12991" spans="3:4">
      <c r="C12991" s="20"/>
      <c r="D12991" s="20"/>
    </row>
    <row r="12992" spans="3:4">
      <c r="C12992" s="20"/>
      <c r="D12992" s="20"/>
    </row>
    <row r="12993" spans="3:4">
      <c r="C12993" s="20"/>
      <c r="D12993" s="20"/>
    </row>
    <row r="12994" spans="3:4">
      <c r="C12994" s="20"/>
      <c r="D12994" s="20"/>
    </row>
    <row r="12995" spans="3:4">
      <c r="C12995" s="20"/>
      <c r="D12995" s="20"/>
    </row>
    <row r="12996" spans="3:4">
      <c r="C12996" s="20"/>
      <c r="D12996" s="20"/>
    </row>
    <row r="12997" spans="3:4">
      <c r="C12997" s="20"/>
      <c r="D12997" s="20"/>
    </row>
    <row r="12998" spans="3:4">
      <c r="C12998" s="20"/>
      <c r="D12998" s="20"/>
    </row>
    <row r="12999" spans="3:4">
      <c r="C12999" s="20"/>
      <c r="D12999" s="20"/>
    </row>
    <row r="13000" spans="3:4">
      <c r="C13000" s="20"/>
      <c r="D13000" s="20"/>
    </row>
    <row r="13001" spans="3:4">
      <c r="C13001" s="20"/>
      <c r="D13001" s="20"/>
    </row>
    <row r="13002" spans="3:4">
      <c r="C13002" s="20"/>
      <c r="D13002" s="20"/>
    </row>
    <row r="13003" spans="3:4">
      <c r="C13003" s="20"/>
      <c r="D13003" s="20"/>
    </row>
    <row r="13004" spans="3:4">
      <c r="C13004" s="20"/>
      <c r="D13004" s="20"/>
    </row>
    <row r="13005" spans="3:4">
      <c r="C13005" s="20"/>
      <c r="D13005" s="20"/>
    </row>
    <row r="13006" spans="3:4">
      <c r="C13006" s="20"/>
      <c r="D13006" s="20"/>
    </row>
    <row r="13007" spans="3:4">
      <c r="C13007" s="20"/>
      <c r="D13007" s="20"/>
    </row>
    <row r="13008" spans="3:4">
      <c r="C13008" s="20"/>
      <c r="D13008" s="20"/>
    </row>
    <row r="13009" spans="3:4">
      <c r="C13009" s="20"/>
      <c r="D13009" s="20"/>
    </row>
    <row r="13010" spans="3:4">
      <c r="C13010" s="20"/>
      <c r="D13010" s="20"/>
    </row>
    <row r="13011" spans="3:4">
      <c r="C13011" s="20"/>
      <c r="D13011" s="20"/>
    </row>
    <row r="13012" spans="3:4">
      <c r="C13012" s="20"/>
      <c r="D13012" s="20"/>
    </row>
    <row r="13013" spans="3:4">
      <c r="C13013" s="20"/>
      <c r="D13013" s="20"/>
    </row>
    <row r="13014" spans="3:4">
      <c r="C13014" s="20"/>
      <c r="D13014" s="20"/>
    </row>
    <row r="13015" spans="3:4">
      <c r="C13015" s="20"/>
      <c r="D13015" s="20"/>
    </row>
    <row r="13016" spans="3:4">
      <c r="C13016" s="20"/>
      <c r="D13016" s="20"/>
    </row>
    <row r="13017" spans="3:4">
      <c r="C13017" s="20"/>
      <c r="D13017" s="20"/>
    </row>
    <row r="13018" spans="3:4">
      <c r="C13018" s="20"/>
      <c r="D13018" s="20"/>
    </row>
    <row r="13019" spans="3:4">
      <c r="C13019" s="20"/>
      <c r="D13019" s="20"/>
    </row>
    <row r="13020" spans="3:4">
      <c r="C13020" s="20"/>
      <c r="D13020" s="20"/>
    </row>
    <row r="13021" spans="3:4">
      <c r="C13021" s="20"/>
      <c r="D13021" s="20"/>
    </row>
    <row r="13022" spans="3:4">
      <c r="C13022" s="20"/>
      <c r="D13022" s="20"/>
    </row>
    <row r="13023" spans="3:4">
      <c r="C13023" s="20"/>
      <c r="D13023" s="20"/>
    </row>
    <row r="13024" spans="3:4">
      <c r="C13024" s="20"/>
      <c r="D13024" s="20"/>
    </row>
    <row r="13025" spans="3:4">
      <c r="C13025" s="20"/>
      <c r="D13025" s="20"/>
    </row>
    <row r="13026" spans="3:4">
      <c r="C13026" s="20"/>
      <c r="D13026" s="20"/>
    </row>
    <row r="13027" spans="3:4">
      <c r="C13027" s="20"/>
      <c r="D13027" s="20"/>
    </row>
    <row r="13028" spans="3:4">
      <c r="C13028" s="20"/>
      <c r="D13028" s="20"/>
    </row>
    <row r="13029" spans="3:4">
      <c r="C13029" s="20"/>
      <c r="D13029" s="20"/>
    </row>
    <row r="13030" spans="3:4">
      <c r="C13030" s="20"/>
      <c r="D13030" s="20"/>
    </row>
    <row r="13031" spans="3:4">
      <c r="C13031" s="20"/>
      <c r="D13031" s="20"/>
    </row>
    <row r="13032" spans="3:4">
      <c r="C13032" s="20"/>
      <c r="D13032" s="20"/>
    </row>
    <row r="13033" spans="3:4">
      <c r="C13033" s="20"/>
      <c r="D13033" s="20"/>
    </row>
    <row r="13034" spans="3:4">
      <c r="C13034" s="20"/>
      <c r="D13034" s="20"/>
    </row>
    <row r="13035" spans="3:4">
      <c r="C13035" s="20"/>
      <c r="D13035" s="20"/>
    </row>
    <row r="13036" spans="3:4">
      <c r="C13036" s="20"/>
      <c r="D13036" s="20"/>
    </row>
    <row r="13037" spans="3:4">
      <c r="C13037" s="20"/>
      <c r="D13037" s="20"/>
    </row>
    <row r="13038" spans="3:4">
      <c r="C13038" s="20"/>
      <c r="D13038" s="20"/>
    </row>
    <row r="13039" spans="3:4">
      <c r="C13039" s="20"/>
      <c r="D13039" s="20"/>
    </row>
    <row r="13040" spans="3:4">
      <c r="C13040" s="20"/>
      <c r="D13040" s="20"/>
    </row>
    <row r="13041" spans="3:4">
      <c r="C13041" s="20"/>
      <c r="D13041" s="20"/>
    </row>
    <row r="13042" spans="3:4">
      <c r="C13042" s="20"/>
      <c r="D13042" s="20"/>
    </row>
    <row r="13043" spans="3:4">
      <c r="C13043" s="20"/>
      <c r="D13043" s="20"/>
    </row>
    <row r="13044" spans="3:4">
      <c r="C13044" s="20"/>
      <c r="D13044" s="20"/>
    </row>
    <row r="13045" spans="3:4">
      <c r="C13045" s="20"/>
      <c r="D13045" s="20"/>
    </row>
    <row r="13046" spans="3:4">
      <c r="C13046" s="20"/>
      <c r="D13046" s="20"/>
    </row>
    <row r="13047" spans="3:4">
      <c r="C13047" s="20"/>
      <c r="D13047" s="20"/>
    </row>
    <row r="13048" spans="3:4">
      <c r="C13048" s="20"/>
      <c r="D13048" s="20"/>
    </row>
    <row r="13049" spans="3:4">
      <c r="C13049" s="20"/>
      <c r="D13049" s="20"/>
    </row>
    <row r="13050" spans="3:4">
      <c r="C13050" s="20"/>
      <c r="D13050" s="20"/>
    </row>
    <row r="13051" spans="3:4">
      <c r="C13051" s="20"/>
      <c r="D13051" s="20"/>
    </row>
    <row r="13052" spans="3:4">
      <c r="C13052" s="20"/>
      <c r="D13052" s="20"/>
    </row>
    <row r="13053" spans="3:4">
      <c r="C13053" s="20"/>
      <c r="D13053" s="20"/>
    </row>
    <row r="13054" spans="3:4">
      <c r="C13054" s="20"/>
      <c r="D13054" s="20"/>
    </row>
    <row r="13055" spans="3:4">
      <c r="C13055" s="20"/>
      <c r="D13055" s="20"/>
    </row>
    <row r="13056" spans="3:4">
      <c r="C13056" s="20"/>
      <c r="D13056" s="20"/>
    </row>
    <row r="13057" spans="3:4">
      <c r="C13057" s="20"/>
      <c r="D13057" s="20"/>
    </row>
    <row r="13058" spans="3:4">
      <c r="C13058" s="20"/>
      <c r="D13058" s="20"/>
    </row>
    <row r="13059" spans="3:4">
      <c r="C13059" s="20"/>
      <c r="D13059" s="20"/>
    </row>
    <row r="13060" spans="3:4">
      <c r="C13060" s="20"/>
      <c r="D13060" s="20"/>
    </row>
    <row r="13061" spans="3:4">
      <c r="C13061" s="20"/>
      <c r="D13061" s="20"/>
    </row>
    <row r="13062" spans="3:4">
      <c r="C13062" s="20"/>
      <c r="D13062" s="20"/>
    </row>
    <row r="13063" spans="3:4">
      <c r="C13063" s="20"/>
      <c r="D13063" s="20"/>
    </row>
    <row r="13064" spans="3:4">
      <c r="C13064" s="20"/>
      <c r="D13064" s="20"/>
    </row>
    <row r="13065" spans="3:4">
      <c r="C13065" s="20"/>
      <c r="D13065" s="20"/>
    </row>
    <row r="13066" spans="3:4">
      <c r="C13066" s="20"/>
      <c r="D13066" s="20"/>
    </row>
    <row r="13067" spans="3:4">
      <c r="C13067" s="20"/>
      <c r="D13067" s="20"/>
    </row>
    <row r="13068" spans="3:4">
      <c r="C13068" s="20"/>
      <c r="D13068" s="20"/>
    </row>
    <row r="13069" spans="3:4">
      <c r="C13069" s="20"/>
      <c r="D13069" s="20"/>
    </row>
    <row r="13070" spans="3:4">
      <c r="C13070" s="20"/>
      <c r="D13070" s="20"/>
    </row>
    <row r="13071" spans="3:4">
      <c r="C13071" s="20"/>
      <c r="D13071" s="20"/>
    </row>
    <row r="13072" spans="3:4">
      <c r="C13072" s="20"/>
      <c r="D13072" s="20"/>
    </row>
    <row r="13073" spans="3:4">
      <c r="C13073" s="20"/>
      <c r="D13073" s="20"/>
    </row>
    <row r="13074" spans="3:4">
      <c r="C13074" s="20"/>
      <c r="D13074" s="20"/>
    </row>
    <row r="13075" spans="3:4">
      <c r="C13075" s="20"/>
      <c r="D13075" s="20"/>
    </row>
    <row r="13076" spans="3:4">
      <c r="C13076" s="20"/>
      <c r="D13076" s="20"/>
    </row>
    <row r="13077" spans="3:4">
      <c r="C13077" s="20"/>
      <c r="D13077" s="20"/>
    </row>
    <row r="13078" spans="3:4">
      <c r="C13078" s="20"/>
      <c r="D13078" s="20"/>
    </row>
    <row r="13079" spans="3:4">
      <c r="C13079" s="20"/>
      <c r="D13079" s="20"/>
    </row>
    <row r="13080" spans="3:4">
      <c r="C13080" s="20"/>
      <c r="D13080" s="20"/>
    </row>
    <row r="13081" spans="3:4">
      <c r="C13081" s="20"/>
      <c r="D13081" s="20"/>
    </row>
    <row r="13082" spans="3:4">
      <c r="C13082" s="20"/>
      <c r="D13082" s="20"/>
    </row>
    <row r="13083" spans="3:4">
      <c r="C13083" s="20"/>
      <c r="D13083" s="20"/>
    </row>
    <row r="13084" spans="3:4">
      <c r="C13084" s="20"/>
      <c r="D13084" s="20"/>
    </row>
    <row r="13085" spans="3:4">
      <c r="C13085" s="20"/>
      <c r="D13085" s="20"/>
    </row>
    <row r="13086" spans="3:4">
      <c r="C13086" s="20"/>
      <c r="D13086" s="20"/>
    </row>
    <row r="13087" spans="3:4">
      <c r="C13087" s="20"/>
      <c r="D13087" s="20"/>
    </row>
    <row r="13088" spans="3:4">
      <c r="C13088" s="20"/>
      <c r="D13088" s="20"/>
    </row>
    <row r="13089" spans="3:4">
      <c r="C13089" s="20"/>
      <c r="D13089" s="20"/>
    </row>
    <row r="13090" spans="3:4">
      <c r="C13090" s="20"/>
      <c r="D13090" s="20"/>
    </row>
    <row r="13091" spans="3:4">
      <c r="C13091" s="20"/>
      <c r="D13091" s="20"/>
    </row>
    <row r="13092" spans="3:4">
      <c r="C13092" s="20"/>
      <c r="D13092" s="20"/>
    </row>
    <row r="13093" spans="3:4">
      <c r="C13093" s="20"/>
      <c r="D13093" s="20"/>
    </row>
    <row r="13094" spans="3:4">
      <c r="C13094" s="20"/>
      <c r="D13094" s="20"/>
    </row>
    <row r="13095" spans="3:4">
      <c r="C13095" s="20"/>
      <c r="D13095" s="20"/>
    </row>
    <row r="13096" spans="3:4">
      <c r="C13096" s="20"/>
      <c r="D13096" s="20"/>
    </row>
    <row r="13097" spans="3:4">
      <c r="C13097" s="20"/>
      <c r="D13097" s="20"/>
    </row>
    <row r="13098" spans="3:4">
      <c r="C13098" s="20"/>
      <c r="D13098" s="20"/>
    </row>
    <row r="13099" spans="3:4">
      <c r="C13099" s="20"/>
      <c r="D13099" s="20"/>
    </row>
    <row r="13100" spans="3:4">
      <c r="C13100" s="20"/>
      <c r="D13100" s="20"/>
    </row>
    <row r="13101" spans="3:4">
      <c r="C13101" s="20"/>
      <c r="D13101" s="20"/>
    </row>
    <row r="13102" spans="3:4">
      <c r="C13102" s="20"/>
      <c r="D13102" s="20"/>
    </row>
    <row r="13103" spans="3:4">
      <c r="C13103" s="20"/>
      <c r="D13103" s="20"/>
    </row>
    <row r="13104" spans="3:4">
      <c r="C13104" s="20"/>
      <c r="D13104" s="20"/>
    </row>
    <row r="13105" spans="3:4">
      <c r="C13105" s="20"/>
      <c r="D13105" s="20"/>
    </row>
    <row r="13106" spans="3:4">
      <c r="C13106" s="20"/>
      <c r="D13106" s="20"/>
    </row>
    <row r="13107" spans="3:4">
      <c r="C13107" s="20"/>
      <c r="D13107" s="20"/>
    </row>
    <row r="13108" spans="3:4">
      <c r="C13108" s="20"/>
      <c r="D13108" s="20"/>
    </row>
    <row r="13109" spans="3:4">
      <c r="C13109" s="20"/>
      <c r="D13109" s="20"/>
    </row>
    <row r="13110" spans="3:4">
      <c r="C13110" s="20"/>
      <c r="D13110" s="20"/>
    </row>
    <row r="13111" spans="3:4">
      <c r="C13111" s="20"/>
      <c r="D13111" s="20"/>
    </row>
    <row r="13112" spans="3:4">
      <c r="C13112" s="20"/>
      <c r="D13112" s="20"/>
    </row>
    <row r="13113" spans="3:4">
      <c r="C13113" s="20"/>
      <c r="D13113" s="20"/>
    </row>
    <row r="13114" spans="3:4">
      <c r="C13114" s="20"/>
      <c r="D13114" s="20"/>
    </row>
    <row r="13115" spans="3:4">
      <c r="C13115" s="20"/>
      <c r="D13115" s="20"/>
    </row>
    <row r="13116" spans="3:4">
      <c r="C13116" s="20"/>
      <c r="D13116" s="20"/>
    </row>
    <row r="13117" spans="3:4">
      <c r="C13117" s="20"/>
      <c r="D13117" s="20"/>
    </row>
    <row r="13118" spans="3:4">
      <c r="C13118" s="20"/>
      <c r="D13118" s="20"/>
    </row>
    <row r="13119" spans="3:4">
      <c r="C13119" s="20"/>
      <c r="D13119" s="20"/>
    </row>
    <row r="13120" spans="3:4">
      <c r="C13120" s="20"/>
      <c r="D13120" s="20"/>
    </row>
    <row r="13121" spans="3:4">
      <c r="C13121" s="20"/>
      <c r="D13121" s="20"/>
    </row>
    <row r="13122" spans="3:4">
      <c r="C13122" s="20"/>
      <c r="D13122" s="20"/>
    </row>
    <row r="13123" spans="3:4">
      <c r="C13123" s="20"/>
      <c r="D13123" s="20"/>
    </row>
    <row r="13124" spans="3:4">
      <c r="C13124" s="20"/>
      <c r="D13124" s="20"/>
    </row>
    <row r="13125" spans="3:4">
      <c r="C13125" s="20"/>
      <c r="D13125" s="20"/>
    </row>
    <row r="13126" spans="3:4">
      <c r="C13126" s="20"/>
      <c r="D13126" s="20"/>
    </row>
    <row r="13127" spans="3:4">
      <c r="C13127" s="20"/>
      <c r="D13127" s="20"/>
    </row>
    <row r="13128" spans="3:4">
      <c r="C13128" s="20"/>
      <c r="D13128" s="20"/>
    </row>
    <row r="13129" spans="3:4">
      <c r="C13129" s="20"/>
      <c r="D13129" s="20"/>
    </row>
    <row r="13130" spans="3:4">
      <c r="C13130" s="20"/>
      <c r="D13130" s="20"/>
    </row>
    <row r="13131" spans="3:4">
      <c r="C13131" s="20"/>
      <c r="D13131" s="20"/>
    </row>
    <row r="13132" spans="3:4">
      <c r="C13132" s="20"/>
      <c r="D13132" s="20"/>
    </row>
    <row r="13133" spans="3:4">
      <c r="C13133" s="20"/>
      <c r="D13133" s="20"/>
    </row>
    <row r="13134" spans="3:4">
      <c r="C13134" s="20"/>
      <c r="D13134" s="20"/>
    </row>
    <row r="13135" spans="3:4">
      <c r="C13135" s="20"/>
      <c r="D13135" s="20"/>
    </row>
    <row r="13136" spans="3:4">
      <c r="C13136" s="20"/>
      <c r="D13136" s="20"/>
    </row>
    <row r="13137" spans="3:4">
      <c r="C13137" s="20"/>
      <c r="D13137" s="20"/>
    </row>
    <row r="13138" spans="3:4">
      <c r="C13138" s="20"/>
      <c r="D13138" s="20"/>
    </row>
    <row r="13139" spans="3:4">
      <c r="C13139" s="20"/>
      <c r="D13139" s="20"/>
    </row>
    <row r="13140" spans="3:4">
      <c r="C13140" s="20"/>
      <c r="D13140" s="20"/>
    </row>
    <row r="13141" spans="3:4">
      <c r="C13141" s="20"/>
      <c r="D13141" s="20"/>
    </row>
    <row r="13142" spans="3:4">
      <c r="C13142" s="20"/>
      <c r="D13142" s="20"/>
    </row>
    <row r="13143" spans="3:4">
      <c r="C13143" s="20"/>
      <c r="D13143" s="20"/>
    </row>
    <row r="13144" spans="3:4">
      <c r="C13144" s="20"/>
      <c r="D13144" s="20"/>
    </row>
    <row r="13145" spans="3:4">
      <c r="C13145" s="20"/>
      <c r="D13145" s="20"/>
    </row>
    <row r="13146" spans="3:4">
      <c r="C13146" s="20"/>
      <c r="D13146" s="20"/>
    </row>
    <row r="13147" spans="3:4">
      <c r="C13147" s="20"/>
      <c r="D13147" s="20"/>
    </row>
    <row r="13148" spans="3:4">
      <c r="C13148" s="20"/>
      <c r="D13148" s="20"/>
    </row>
    <row r="13149" spans="3:4">
      <c r="C13149" s="20"/>
      <c r="D13149" s="20"/>
    </row>
    <row r="13150" spans="3:4">
      <c r="C13150" s="20"/>
      <c r="D13150" s="20"/>
    </row>
    <row r="13151" spans="3:4">
      <c r="C13151" s="20"/>
      <c r="D13151" s="20"/>
    </row>
    <row r="13152" spans="3:4">
      <c r="C13152" s="20"/>
      <c r="D13152" s="20"/>
    </row>
    <row r="13153" spans="3:4">
      <c r="C13153" s="20"/>
      <c r="D13153" s="20"/>
    </row>
    <row r="13154" spans="3:4">
      <c r="C13154" s="20"/>
      <c r="D13154" s="20"/>
    </row>
    <row r="13155" spans="3:4">
      <c r="C13155" s="20"/>
      <c r="D13155" s="20"/>
    </row>
    <row r="13156" spans="3:4">
      <c r="C13156" s="20"/>
      <c r="D13156" s="20"/>
    </row>
    <row r="13157" spans="3:4">
      <c r="C13157" s="20"/>
      <c r="D13157" s="20"/>
    </row>
    <row r="13158" spans="3:4">
      <c r="C13158" s="20"/>
      <c r="D13158" s="20"/>
    </row>
    <row r="13159" spans="3:4">
      <c r="C13159" s="20"/>
      <c r="D13159" s="20"/>
    </row>
    <row r="13160" spans="3:4">
      <c r="C13160" s="20"/>
      <c r="D13160" s="20"/>
    </row>
    <row r="13161" spans="3:4">
      <c r="C13161" s="20"/>
      <c r="D13161" s="20"/>
    </row>
    <row r="13162" spans="3:4">
      <c r="C13162" s="20"/>
      <c r="D13162" s="20"/>
    </row>
    <row r="13163" spans="3:4">
      <c r="C13163" s="20"/>
      <c r="D13163" s="20"/>
    </row>
    <row r="13164" spans="3:4">
      <c r="C13164" s="20"/>
      <c r="D13164" s="20"/>
    </row>
    <row r="13165" spans="3:4">
      <c r="C13165" s="20"/>
      <c r="D13165" s="20"/>
    </row>
    <row r="13166" spans="3:4">
      <c r="C13166" s="20"/>
      <c r="D13166" s="20"/>
    </row>
    <row r="13167" spans="3:4">
      <c r="C13167" s="20"/>
      <c r="D13167" s="20"/>
    </row>
    <row r="13168" spans="3:4">
      <c r="C13168" s="20"/>
      <c r="D13168" s="20"/>
    </row>
    <row r="13169" spans="3:4">
      <c r="C13169" s="20"/>
      <c r="D13169" s="20"/>
    </row>
    <row r="13170" spans="3:4">
      <c r="C13170" s="20"/>
      <c r="D13170" s="20"/>
    </row>
    <row r="13171" spans="3:4">
      <c r="C13171" s="20"/>
      <c r="D13171" s="20"/>
    </row>
    <row r="13172" spans="3:4">
      <c r="C13172" s="20"/>
      <c r="D13172" s="20"/>
    </row>
    <row r="13173" spans="3:4">
      <c r="C13173" s="20"/>
      <c r="D13173" s="20"/>
    </row>
    <row r="13174" spans="3:4">
      <c r="C13174" s="20"/>
      <c r="D13174" s="20"/>
    </row>
    <row r="13175" spans="3:4">
      <c r="C13175" s="20"/>
      <c r="D13175" s="20"/>
    </row>
    <row r="13176" spans="3:4">
      <c r="C13176" s="20"/>
      <c r="D13176" s="20"/>
    </row>
    <row r="13177" spans="3:4">
      <c r="C13177" s="20"/>
      <c r="D13177" s="20"/>
    </row>
    <row r="13178" spans="3:4">
      <c r="C13178" s="20"/>
      <c r="D13178" s="20"/>
    </row>
    <row r="13179" spans="3:4">
      <c r="C13179" s="20"/>
      <c r="D13179" s="20"/>
    </row>
    <row r="13180" spans="3:4">
      <c r="C13180" s="20"/>
      <c r="D13180" s="20"/>
    </row>
    <row r="13181" spans="3:4">
      <c r="C13181" s="20"/>
      <c r="D13181" s="20"/>
    </row>
    <row r="13182" spans="3:4">
      <c r="C13182" s="20"/>
      <c r="D13182" s="20"/>
    </row>
    <row r="13183" spans="3:4">
      <c r="C13183" s="20"/>
      <c r="D13183" s="20"/>
    </row>
    <row r="13184" spans="3:4">
      <c r="C13184" s="20"/>
      <c r="D13184" s="20"/>
    </row>
    <row r="13185" spans="3:4">
      <c r="C13185" s="20"/>
      <c r="D13185" s="20"/>
    </row>
    <row r="13186" spans="3:4">
      <c r="C13186" s="20"/>
      <c r="D13186" s="20"/>
    </row>
    <row r="13187" spans="3:4">
      <c r="C13187" s="20"/>
      <c r="D13187" s="20"/>
    </row>
    <row r="13188" spans="3:4">
      <c r="C13188" s="20"/>
      <c r="D13188" s="20"/>
    </row>
    <row r="13189" spans="3:4">
      <c r="C13189" s="20"/>
      <c r="D13189" s="20"/>
    </row>
    <row r="13190" spans="3:4">
      <c r="C13190" s="20"/>
      <c r="D13190" s="20"/>
    </row>
    <row r="13191" spans="3:4">
      <c r="C13191" s="20"/>
      <c r="D13191" s="20"/>
    </row>
    <row r="13192" spans="3:4">
      <c r="C13192" s="20"/>
      <c r="D13192" s="20"/>
    </row>
    <row r="13193" spans="3:4">
      <c r="C13193" s="20"/>
      <c r="D13193" s="20"/>
    </row>
    <row r="13194" spans="3:4">
      <c r="C13194" s="20"/>
      <c r="D13194" s="20"/>
    </row>
    <row r="13195" spans="3:4">
      <c r="C13195" s="20"/>
      <c r="D13195" s="20"/>
    </row>
    <row r="13196" spans="3:4">
      <c r="C13196" s="20"/>
      <c r="D13196" s="20"/>
    </row>
    <row r="13197" spans="3:4">
      <c r="C13197" s="20"/>
      <c r="D13197" s="20"/>
    </row>
    <row r="13198" spans="3:4">
      <c r="C13198" s="20"/>
      <c r="D13198" s="20"/>
    </row>
    <row r="13199" spans="3:4">
      <c r="C13199" s="20"/>
      <c r="D13199" s="20"/>
    </row>
    <row r="13200" spans="3:4">
      <c r="C13200" s="20"/>
      <c r="D13200" s="20"/>
    </row>
    <row r="13201" spans="3:4">
      <c r="C13201" s="20"/>
      <c r="D13201" s="20"/>
    </row>
    <row r="13202" spans="3:4">
      <c r="C13202" s="20"/>
      <c r="D13202" s="20"/>
    </row>
    <row r="13203" spans="3:4">
      <c r="C13203" s="20"/>
      <c r="D13203" s="20"/>
    </row>
    <row r="13204" spans="3:4">
      <c r="C13204" s="20"/>
      <c r="D13204" s="20"/>
    </row>
    <row r="13205" spans="3:4">
      <c r="C13205" s="20"/>
      <c r="D13205" s="20"/>
    </row>
    <row r="13206" spans="3:4">
      <c r="C13206" s="20"/>
      <c r="D13206" s="20"/>
    </row>
    <row r="13207" spans="3:4">
      <c r="C13207" s="20"/>
      <c r="D13207" s="20"/>
    </row>
    <row r="13208" spans="3:4">
      <c r="C13208" s="20"/>
      <c r="D13208" s="20"/>
    </row>
    <row r="13209" spans="3:4">
      <c r="C13209" s="20"/>
      <c r="D13209" s="20"/>
    </row>
    <row r="13210" spans="3:4">
      <c r="C13210" s="20"/>
      <c r="D13210" s="20"/>
    </row>
    <row r="13211" spans="3:4">
      <c r="C13211" s="20"/>
      <c r="D13211" s="20"/>
    </row>
    <row r="13212" spans="3:4">
      <c r="C13212" s="20"/>
      <c r="D13212" s="20"/>
    </row>
    <row r="13213" spans="3:4">
      <c r="C13213" s="20"/>
      <c r="D13213" s="20"/>
    </row>
    <row r="13214" spans="3:4">
      <c r="C13214" s="20"/>
      <c r="D13214" s="20"/>
    </row>
    <row r="13215" spans="3:4">
      <c r="C13215" s="20"/>
      <c r="D13215" s="20"/>
    </row>
    <row r="13216" spans="3:4">
      <c r="C13216" s="20"/>
      <c r="D13216" s="20"/>
    </row>
    <row r="13217" spans="3:4">
      <c r="C13217" s="20"/>
      <c r="D13217" s="20"/>
    </row>
    <row r="13218" spans="3:4">
      <c r="C13218" s="20"/>
      <c r="D13218" s="20"/>
    </row>
    <row r="13219" spans="3:4">
      <c r="C13219" s="20"/>
      <c r="D13219" s="20"/>
    </row>
    <row r="13220" spans="3:4">
      <c r="C13220" s="20"/>
      <c r="D13220" s="20"/>
    </row>
    <row r="13221" spans="3:4">
      <c r="C13221" s="20"/>
      <c r="D13221" s="20"/>
    </row>
    <row r="13222" spans="3:4">
      <c r="C13222" s="20"/>
      <c r="D13222" s="20"/>
    </row>
    <row r="13223" spans="3:4">
      <c r="C13223" s="20"/>
      <c r="D13223" s="20"/>
    </row>
    <row r="13224" spans="3:4">
      <c r="C13224" s="20"/>
      <c r="D13224" s="20"/>
    </row>
    <row r="13225" spans="3:4">
      <c r="C13225" s="20"/>
      <c r="D13225" s="20"/>
    </row>
    <row r="13226" spans="3:4">
      <c r="C13226" s="20"/>
      <c r="D13226" s="20"/>
    </row>
    <row r="13227" spans="3:4">
      <c r="C13227" s="20"/>
      <c r="D13227" s="20"/>
    </row>
    <row r="13228" spans="3:4">
      <c r="C13228" s="20"/>
      <c r="D13228" s="20"/>
    </row>
    <row r="13229" spans="3:4">
      <c r="C13229" s="20"/>
      <c r="D13229" s="20"/>
    </row>
    <row r="13230" spans="3:4">
      <c r="C13230" s="20"/>
      <c r="D13230" s="20"/>
    </row>
    <row r="13231" spans="3:4">
      <c r="C13231" s="20"/>
      <c r="D13231" s="20"/>
    </row>
    <row r="13232" spans="3:4">
      <c r="C13232" s="20"/>
      <c r="D13232" s="20"/>
    </row>
    <row r="13233" spans="3:4">
      <c r="C13233" s="20"/>
      <c r="D13233" s="20"/>
    </row>
    <row r="13234" spans="3:4">
      <c r="C13234" s="20"/>
      <c r="D13234" s="20"/>
    </row>
    <row r="13235" spans="3:4">
      <c r="C13235" s="20"/>
      <c r="D13235" s="20"/>
    </row>
    <row r="13236" spans="3:4">
      <c r="C13236" s="20"/>
      <c r="D13236" s="20"/>
    </row>
    <row r="13237" spans="3:4">
      <c r="C13237" s="20"/>
      <c r="D13237" s="20"/>
    </row>
    <row r="13238" spans="3:4">
      <c r="C13238" s="20"/>
      <c r="D13238" s="20"/>
    </row>
    <row r="13239" spans="3:4">
      <c r="C13239" s="20"/>
      <c r="D13239" s="20"/>
    </row>
    <row r="13240" spans="3:4">
      <c r="C13240" s="20"/>
      <c r="D13240" s="20"/>
    </row>
    <row r="13241" spans="3:4">
      <c r="C13241" s="20"/>
      <c r="D13241" s="20"/>
    </row>
    <row r="13242" spans="3:4">
      <c r="C13242" s="20"/>
      <c r="D13242" s="20"/>
    </row>
    <row r="13243" spans="3:4">
      <c r="C13243" s="20"/>
      <c r="D13243" s="20"/>
    </row>
    <row r="13244" spans="3:4">
      <c r="C13244" s="20"/>
      <c r="D13244" s="20"/>
    </row>
    <row r="13245" spans="3:4">
      <c r="C13245" s="20"/>
      <c r="D13245" s="20"/>
    </row>
    <row r="13246" spans="3:4">
      <c r="C13246" s="20"/>
      <c r="D13246" s="20"/>
    </row>
    <row r="13247" spans="3:4">
      <c r="C13247" s="20"/>
      <c r="D13247" s="20"/>
    </row>
    <row r="13248" spans="3:4">
      <c r="C13248" s="20"/>
      <c r="D13248" s="20"/>
    </row>
    <row r="13249" spans="3:4">
      <c r="C13249" s="20"/>
      <c r="D13249" s="20"/>
    </row>
    <row r="13250" spans="3:4">
      <c r="C13250" s="20"/>
      <c r="D13250" s="20"/>
    </row>
    <row r="13251" spans="3:4">
      <c r="C13251" s="20"/>
      <c r="D13251" s="20"/>
    </row>
    <row r="13252" spans="3:4">
      <c r="C13252" s="20"/>
      <c r="D13252" s="20"/>
    </row>
    <row r="13253" spans="3:4">
      <c r="C13253" s="20"/>
      <c r="D13253" s="20"/>
    </row>
    <row r="13254" spans="3:4">
      <c r="C13254" s="20"/>
      <c r="D13254" s="20"/>
    </row>
    <row r="13255" spans="3:4">
      <c r="C13255" s="20"/>
      <c r="D13255" s="20"/>
    </row>
    <row r="13256" spans="3:4">
      <c r="C13256" s="20"/>
      <c r="D13256" s="20"/>
    </row>
    <row r="13257" spans="3:4">
      <c r="C13257" s="20"/>
      <c r="D13257" s="20"/>
    </row>
    <row r="13258" spans="3:4">
      <c r="C13258" s="20"/>
      <c r="D13258" s="20"/>
    </row>
    <row r="13259" spans="3:4">
      <c r="C13259" s="20"/>
      <c r="D13259" s="20"/>
    </row>
    <row r="13260" spans="3:4">
      <c r="C13260" s="20"/>
      <c r="D13260" s="20"/>
    </row>
    <row r="13261" spans="3:4">
      <c r="C13261" s="20"/>
      <c r="D13261" s="20"/>
    </row>
    <row r="13262" spans="3:4">
      <c r="C13262" s="20"/>
      <c r="D13262" s="20"/>
    </row>
    <row r="13263" spans="3:4">
      <c r="C13263" s="20"/>
      <c r="D13263" s="20"/>
    </row>
    <row r="13264" spans="3:4">
      <c r="C13264" s="20"/>
      <c r="D13264" s="20"/>
    </row>
    <row r="13265" spans="3:4">
      <c r="C13265" s="20"/>
      <c r="D13265" s="20"/>
    </row>
    <row r="13266" spans="3:4">
      <c r="C13266" s="20"/>
      <c r="D13266" s="20"/>
    </row>
    <row r="13267" spans="3:4">
      <c r="C13267" s="20"/>
      <c r="D13267" s="20"/>
    </row>
    <row r="13268" spans="3:4">
      <c r="C13268" s="20"/>
      <c r="D13268" s="20"/>
    </row>
    <row r="13269" spans="3:4">
      <c r="C13269" s="20"/>
      <c r="D13269" s="20"/>
    </row>
    <row r="13270" spans="3:4">
      <c r="C13270" s="20"/>
      <c r="D13270" s="20"/>
    </row>
    <row r="13271" spans="3:4">
      <c r="C13271" s="20"/>
      <c r="D13271" s="20"/>
    </row>
    <row r="13272" spans="3:4">
      <c r="C13272" s="20"/>
      <c r="D13272" s="20"/>
    </row>
    <row r="13273" spans="3:4">
      <c r="C13273" s="20"/>
      <c r="D13273" s="20"/>
    </row>
    <row r="13274" spans="3:4">
      <c r="C13274" s="20"/>
      <c r="D13274" s="20"/>
    </row>
    <row r="13275" spans="3:4">
      <c r="C13275" s="20"/>
      <c r="D13275" s="20"/>
    </row>
    <row r="13276" spans="3:4">
      <c r="C13276" s="20"/>
      <c r="D13276" s="20"/>
    </row>
    <row r="13277" spans="3:4">
      <c r="C13277" s="20"/>
      <c r="D13277" s="20"/>
    </row>
    <row r="13278" spans="3:4">
      <c r="C13278" s="20"/>
      <c r="D13278" s="20"/>
    </row>
    <row r="13279" spans="3:4">
      <c r="C13279" s="20"/>
      <c r="D13279" s="20"/>
    </row>
    <row r="13280" spans="3:4">
      <c r="C13280" s="20"/>
      <c r="D13280" s="20"/>
    </row>
    <row r="13281" spans="3:4">
      <c r="C13281" s="20"/>
      <c r="D13281" s="20"/>
    </row>
    <row r="13282" spans="3:4">
      <c r="C13282" s="20"/>
      <c r="D13282" s="20"/>
    </row>
    <row r="13283" spans="3:4">
      <c r="C13283" s="20"/>
      <c r="D13283" s="20"/>
    </row>
    <row r="13284" spans="3:4">
      <c r="C13284" s="20"/>
      <c r="D13284" s="20"/>
    </row>
    <row r="13285" spans="3:4">
      <c r="C13285" s="20"/>
      <c r="D13285" s="20"/>
    </row>
    <row r="13286" spans="3:4">
      <c r="C13286" s="20"/>
      <c r="D13286" s="20"/>
    </row>
    <row r="13287" spans="3:4">
      <c r="C13287" s="20"/>
      <c r="D13287" s="20"/>
    </row>
    <row r="13288" spans="3:4">
      <c r="C13288" s="20"/>
      <c r="D13288" s="20"/>
    </row>
    <row r="13289" spans="3:4">
      <c r="C13289" s="20"/>
      <c r="D13289" s="20"/>
    </row>
    <row r="13290" spans="3:4">
      <c r="C13290" s="20"/>
      <c r="D13290" s="20"/>
    </row>
    <row r="13291" spans="3:4">
      <c r="C13291" s="20"/>
      <c r="D13291" s="20"/>
    </row>
    <row r="13292" spans="3:4">
      <c r="C13292" s="20"/>
      <c r="D13292" s="20"/>
    </row>
    <row r="13293" spans="3:4">
      <c r="C13293" s="20"/>
      <c r="D13293" s="20"/>
    </row>
    <row r="13294" spans="3:4">
      <c r="C13294" s="20"/>
      <c r="D13294" s="20"/>
    </row>
    <row r="13295" spans="3:4">
      <c r="C13295" s="20"/>
      <c r="D13295" s="20"/>
    </row>
    <row r="13296" spans="3:4">
      <c r="C13296" s="20"/>
      <c r="D13296" s="20"/>
    </row>
    <row r="13297" spans="3:4">
      <c r="C13297" s="20"/>
      <c r="D13297" s="20"/>
    </row>
    <row r="13298" spans="3:4">
      <c r="C13298" s="20"/>
      <c r="D13298" s="20"/>
    </row>
    <row r="13299" spans="3:4">
      <c r="C13299" s="20"/>
      <c r="D13299" s="20"/>
    </row>
    <row r="13300" spans="3:4">
      <c r="C13300" s="20"/>
      <c r="D13300" s="20"/>
    </row>
    <row r="13301" spans="3:4">
      <c r="C13301" s="20"/>
      <c r="D13301" s="20"/>
    </row>
    <row r="13302" spans="3:4">
      <c r="C13302" s="20"/>
      <c r="D13302" s="20"/>
    </row>
    <row r="13303" spans="3:4">
      <c r="C13303" s="20"/>
      <c r="D13303" s="20"/>
    </row>
    <row r="13304" spans="3:4">
      <c r="C13304" s="20"/>
      <c r="D13304" s="20"/>
    </row>
    <row r="13305" spans="3:4">
      <c r="C13305" s="20"/>
      <c r="D13305" s="20"/>
    </row>
    <row r="13306" spans="3:4">
      <c r="C13306" s="20"/>
      <c r="D13306" s="20"/>
    </row>
    <row r="13307" spans="3:4">
      <c r="C13307" s="20"/>
      <c r="D13307" s="20"/>
    </row>
    <row r="13308" spans="3:4">
      <c r="C13308" s="20"/>
      <c r="D13308" s="20"/>
    </row>
    <row r="13309" spans="3:4">
      <c r="C13309" s="20"/>
      <c r="D13309" s="20"/>
    </row>
    <row r="13310" spans="3:4">
      <c r="C13310" s="20"/>
      <c r="D13310" s="20"/>
    </row>
    <row r="13311" spans="3:4">
      <c r="C13311" s="20"/>
      <c r="D13311" s="20"/>
    </row>
    <row r="13312" spans="3:4">
      <c r="C13312" s="20"/>
      <c r="D13312" s="20"/>
    </row>
    <row r="13313" spans="3:4">
      <c r="C13313" s="20"/>
      <c r="D13313" s="20"/>
    </row>
    <row r="13314" spans="3:4">
      <c r="C13314" s="20"/>
      <c r="D13314" s="20"/>
    </row>
    <row r="13315" spans="3:4">
      <c r="C13315" s="20"/>
      <c r="D13315" s="20"/>
    </row>
    <row r="13316" spans="3:4">
      <c r="C13316" s="20"/>
      <c r="D13316" s="20"/>
    </row>
    <row r="13317" spans="3:4">
      <c r="C13317" s="20"/>
      <c r="D13317" s="20"/>
    </row>
    <row r="13318" spans="3:4">
      <c r="C13318" s="20"/>
      <c r="D13318" s="20"/>
    </row>
    <row r="13319" spans="3:4">
      <c r="C13319" s="20"/>
      <c r="D13319" s="20"/>
    </row>
    <row r="13320" spans="3:4">
      <c r="C13320" s="20"/>
      <c r="D13320" s="20"/>
    </row>
    <row r="13321" spans="3:4">
      <c r="C13321" s="20"/>
      <c r="D13321" s="20"/>
    </row>
    <row r="13322" spans="3:4">
      <c r="C13322" s="20"/>
      <c r="D13322" s="20"/>
    </row>
    <row r="13323" spans="3:4">
      <c r="C13323" s="20"/>
      <c r="D13323" s="20"/>
    </row>
    <row r="13324" spans="3:4">
      <c r="C13324" s="20"/>
      <c r="D13324" s="20"/>
    </row>
    <row r="13325" spans="3:4">
      <c r="C13325" s="20"/>
      <c r="D13325" s="20"/>
    </row>
    <row r="13326" spans="3:4">
      <c r="C13326" s="20"/>
      <c r="D13326" s="20"/>
    </row>
    <row r="13327" spans="3:4">
      <c r="C13327" s="20"/>
      <c r="D13327" s="20"/>
    </row>
    <row r="13328" spans="3:4">
      <c r="C13328" s="20"/>
      <c r="D13328" s="20"/>
    </row>
    <row r="13329" spans="3:4">
      <c r="C13329" s="20"/>
      <c r="D13329" s="20"/>
    </row>
    <row r="13330" spans="3:4">
      <c r="C13330" s="20"/>
      <c r="D13330" s="20"/>
    </row>
    <row r="13331" spans="3:4">
      <c r="C13331" s="20"/>
      <c r="D13331" s="20"/>
    </row>
    <row r="13332" spans="3:4">
      <c r="C13332" s="20"/>
      <c r="D13332" s="20"/>
    </row>
    <row r="13333" spans="3:4">
      <c r="C13333" s="20"/>
      <c r="D13333" s="20"/>
    </row>
    <row r="13334" spans="3:4">
      <c r="C13334" s="20"/>
      <c r="D13334" s="20"/>
    </row>
    <row r="13335" spans="3:4">
      <c r="C13335" s="20"/>
      <c r="D13335" s="20"/>
    </row>
    <row r="13336" spans="3:4">
      <c r="C13336" s="20"/>
      <c r="D13336" s="20"/>
    </row>
    <row r="13337" spans="3:4">
      <c r="C13337" s="20"/>
      <c r="D13337" s="20"/>
    </row>
    <row r="13338" spans="3:4">
      <c r="C13338" s="20"/>
      <c r="D13338" s="20"/>
    </row>
    <row r="13339" spans="3:4">
      <c r="C13339" s="20"/>
      <c r="D13339" s="20"/>
    </row>
    <row r="13340" spans="3:4">
      <c r="C13340" s="20"/>
      <c r="D13340" s="20"/>
    </row>
    <row r="13341" spans="3:4">
      <c r="C13341" s="20"/>
      <c r="D13341" s="20"/>
    </row>
    <row r="13342" spans="3:4">
      <c r="C13342" s="20"/>
      <c r="D13342" s="20"/>
    </row>
    <row r="13343" spans="3:4">
      <c r="C13343" s="20"/>
      <c r="D13343" s="20"/>
    </row>
    <row r="13344" spans="3:4">
      <c r="C13344" s="20"/>
      <c r="D13344" s="20"/>
    </row>
    <row r="13345" spans="3:4">
      <c r="C13345" s="20"/>
      <c r="D13345" s="20"/>
    </row>
    <row r="13346" spans="3:4">
      <c r="C13346" s="20"/>
      <c r="D13346" s="20"/>
    </row>
    <row r="13347" spans="3:4">
      <c r="C13347" s="20"/>
      <c r="D13347" s="20"/>
    </row>
    <row r="13348" spans="3:4">
      <c r="C13348" s="20"/>
      <c r="D13348" s="20"/>
    </row>
    <row r="13349" spans="3:4">
      <c r="C13349" s="20"/>
      <c r="D13349" s="20"/>
    </row>
    <row r="13350" spans="3:4">
      <c r="C13350" s="20"/>
      <c r="D13350" s="20"/>
    </row>
    <row r="13351" spans="3:4">
      <c r="C13351" s="20"/>
      <c r="D13351" s="20"/>
    </row>
    <row r="13352" spans="3:4">
      <c r="C13352" s="20"/>
      <c r="D13352" s="20"/>
    </row>
    <row r="13353" spans="3:4">
      <c r="C13353" s="20"/>
      <c r="D13353" s="20"/>
    </row>
    <row r="13354" spans="3:4">
      <c r="C13354" s="20"/>
      <c r="D13354" s="20"/>
    </row>
    <row r="13355" spans="3:4">
      <c r="C13355" s="20"/>
      <c r="D13355" s="20"/>
    </row>
    <row r="13356" spans="3:4">
      <c r="C13356" s="20"/>
      <c r="D13356" s="20"/>
    </row>
    <row r="13357" spans="3:4">
      <c r="C13357" s="20"/>
      <c r="D13357" s="20"/>
    </row>
    <row r="13358" spans="3:4">
      <c r="C13358" s="20"/>
      <c r="D13358" s="20"/>
    </row>
    <row r="13359" spans="3:4">
      <c r="C13359" s="20"/>
      <c r="D13359" s="20"/>
    </row>
    <row r="13360" spans="3:4">
      <c r="C13360" s="20"/>
      <c r="D13360" s="20"/>
    </row>
    <row r="13361" spans="3:4">
      <c r="C13361" s="20"/>
      <c r="D13361" s="20"/>
    </row>
    <row r="13362" spans="3:4">
      <c r="C13362" s="20"/>
      <c r="D13362" s="20"/>
    </row>
    <row r="13363" spans="3:4">
      <c r="C13363" s="20"/>
      <c r="D13363" s="20"/>
    </row>
    <row r="13364" spans="3:4">
      <c r="C13364" s="20"/>
      <c r="D13364" s="20"/>
    </row>
    <row r="13365" spans="3:4">
      <c r="C13365" s="20"/>
      <c r="D13365" s="20"/>
    </row>
    <row r="13366" spans="3:4">
      <c r="C13366" s="20"/>
      <c r="D13366" s="20"/>
    </row>
    <row r="13367" spans="3:4">
      <c r="C13367" s="20"/>
      <c r="D13367" s="20"/>
    </row>
    <row r="13368" spans="3:4">
      <c r="C13368" s="20"/>
      <c r="D13368" s="20"/>
    </row>
    <row r="13369" spans="3:4">
      <c r="C13369" s="20"/>
      <c r="D13369" s="20"/>
    </row>
    <row r="13370" spans="3:4">
      <c r="C13370" s="20"/>
      <c r="D13370" s="20"/>
    </row>
    <row r="13371" spans="3:4">
      <c r="C13371" s="20"/>
      <c r="D13371" s="20"/>
    </row>
    <row r="13372" spans="3:4">
      <c r="C13372" s="20"/>
      <c r="D13372" s="20"/>
    </row>
    <row r="13373" spans="3:4">
      <c r="C13373" s="20"/>
      <c r="D13373" s="20"/>
    </row>
    <row r="13374" spans="3:4">
      <c r="C13374" s="20"/>
      <c r="D13374" s="20"/>
    </row>
    <row r="13375" spans="3:4">
      <c r="C13375" s="20"/>
      <c r="D13375" s="20"/>
    </row>
    <row r="13376" spans="3:4">
      <c r="C13376" s="20"/>
      <c r="D13376" s="20"/>
    </row>
    <row r="13377" spans="3:4">
      <c r="C13377" s="20"/>
      <c r="D13377" s="20"/>
    </row>
    <row r="13378" spans="3:4">
      <c r="C13378" s="20"/>
      <c r="D13378" s="20"/>
    </row>
    <row r="13379" spans="3:4">
      <c r="C13379" s="20"/>
      <c r="D13379" s="20"/>
    </row>
    <row r="13380" spans="3:4">
      <c r="C13380" s="20"/>
      <c r="D13380" s="20"/>
    </row>
    <row r="13381" spans="3:4">
      <c r="C13381" s="20"/>
      <c r="D13381" s="20"/>
    </row>
    <row r="13382" spans="3:4">
      <c r="C13382" s="20"/>
      <c r="D13382" s="20"/>
    </row>
    <row r="13383" spans="3:4">
      <c r="C13383" s="20"/>
      <c r="D13383" s="20"/>
    </row>
    <row r="13384" spans="3:4">
      <c r="C13384" s="20"/>
      <c r="D13384" s="20"/>
    </row>
    <row r="13385" spans="3:4">
      <c r="C13385" s="20"/>
      <c r="D13385" s="20"/>
    </row>
    <row r="13386" spans="3:4">
      <c r="C13386" s="20"/>
      <c r="D13386" s="20"/>
    </row>
    <row r="13387" spans="3:4">
      <c r="C13387" s="20"/>
      <c r="D13387" s="20"/>
    </row>
    <row r="13388" spans="3:4">
      <c r="C13388" s="20"/>
      <c r="D13388" s="20"/>
    </row>
    <row r="13389" spans="3:4">
      <c r="C13389" s="20"/>
      <c r="D13389" s="20"/>
    </row>
    <row r="13390" spans="3:4">
      <c r="C13390" s="20"/>
      <c r="D13390" s="20"/>
    </row>
    <row r="13391" spans="3:4">
      <c r="C13391" s="20"/>
      <c r="D13391" s="20"/>
    </row>
    <row r="13392" spans="3:4">
      <c r="C13392" s="20"/>
      <c r="D13392" s="20"/>
    </row>
    <row r="13393" spans="3:4">
      <c r="C13393" s="20"/>
      <c r="D13393" s="20"/>
    </row>
    <row r="13394" spans="3:4">
      <c r="C13394" s="20"/>
      <c r="D13394" s="20"/>
    </row>
    <row r="13395" spans="3:4">
      <c r="C13395" s="20"/>
      <c r="D13395" s="20"/>
    </row>
    <row r="13396" spans="3:4">
      <c r="C13396" s="20"/>
      <c r="D13396" s="20"/>
    </row>
    <row r="13397" spans="3:4">
      <c r="C13397" s="20"/>
      <c r="D13397" s="20"/>
    </row>
    <row r="13398" spans="3:4">
      <c r="C13398" s="20"/>
      <c r="D13398" s="20"/>
    </row>
    <row r="13399" spans="3:4">
      <c r="C13399" s="20"/>
      <c r="D13399" s="20"/>
    </row>
    <row r="13400" spans="3:4">
      <c r="C13400" s="20"/>
      <c r="D13400" s="20"/>
    </row>
    <row r="13401" spans="3:4">
      <c r="C13401" s="20"/>
      <c r="D13401" s="20"/>
    </row>
    <row r="13402" spans="3:4">
      <c r="C13402" s="20"/>
      <c r="D13402" s="20"/>
    </row>
    <row r="13403" spans="3:4">
      <c r="C13403" s="20"/>
      <c r="D13403" s="20"/>
    </row>
    <row r="13404" spans="3:4">
      <c r="C13404" s="20"/>
      <c r="D13404" s="20"/>
    </row>
    <row r="13405" spans="3:4">
      <c r="C13405" s="20"/>
      <c r="D13405" s="20"/>
    </row>
    <row r="13406" spans="3:4">
      <c r="C13406" s="20"/>
      <c r="D13406" s="20"/>
    </row>
    <row r="13407" spans="3:4">
      <c r="C13407" s="20"/>
      <c r="D13407" s="20"/>
    </row>
    <row r="13408" spans="3:4">
      <c r="C13408" s="20"/>
      <c r="D13408" s="20"/>
    </row>
    <row r="13409" spans="3:4">
      <c r="C13409" s="20"/>
      <c r="D13409" s="20"/>
    </row>
    <row r="13410" spans="3:4">
      <c r="C13410" s="20"/>
      <c r="D13410" s="20"/>
    </row>
    <row r="13411" spans="3:4">
      <c r="C13411" s="20"/>
      <c r="D13411" s="20"/>
    </row>
    <row r="13412" spans="3:4">
      <c r="C13412" s="20"/>
      <c r="D13412" s="20"/>
    </row>
    <row r="13413" spans="3:4">
      <c r="C13413" s="20"/>
      <c r="D13413" s="20"/>
    </row>
    <row r="13414" spans="3:4">
      <c r="C13414" s="20"/>
      <c r="D13414" s="20"/>
    </row>
    <row r="13415" spans="3:4">
      <c r="C13415" s="20"/>
      <c r="D13415" s="20"/>
    </row>
    <row r="13416" spans="3:4">
      <c r="C13416" s="20"/>
      <c r="D13416" s="20"/>
    </row>
    <row r="13417" spans="3:4">
      <c r="C13417" s="20"/>
      <c r="D13417" s="20"/>
    </row>
    <row r="13418" spans="3:4">
      <c r="C13418" s="20"/>
      <c r="D13418" s="20"/>
    </row>
    <row r="13419" spans="3:4">
      <c r="C13419" s="20"/>
      <c r="D13419" s="20"/>
    </row>
    <row r="13420" spans="3:4">
      <c r="C13420" s="20"/>
      <c r="D13420" s="20"/>
    </row>
    <row r="13421" spans="3:4">
      <c r="C13421" s="20"/>
      <c r="D13421" s="20"/>
    </row>
    <row r="13422" spans="3:4">
      <c r="C13422" s="20"/>
      <c r="D13422" s="20"/>
    </row>
    <row r="13423" spans="3:4">
      <c r="C13423" s="20"/>
      <c r="D13423" s="20"/>
    </row>
    <row r="13424" spans="3:4">
      <c r="C13424" s="20"/>
      <c r="D13424" s="20"/>
    </row>
    <row r="13425" spans="3:4">
      <c r="C13425" s="20"/>
      <c r="D13425" s="20"/>
    </row>
    <row r="13426" spans="3:4">
      <c r="C13426" s="20"/>
      <c r="D13426" s="20"/>
    </row>
    <row r="13427" spans="3:4">
      <c r="C13427" s="20"/>
      <c r="D13427" s="20"/>
    </row>
    <row r="13428" spans="3:4">
      <c r="C13428" s="20"/>
      <c r="D13428" s="20"/>
    </row>
    <row r="13429" spans="3:4">
      <c r="C13429" s="20"/>
      <c r="D13429" s="20"/>
    </row>
    <row r="13430" spans="3:4">
      <c r="C13430" s="20"/>
      <c r="D13430" s="20"/>
    </row>
    <row r="13431" spans="3:4">
      <c r="C13431" s="20"/>
      <c r="D13431" s="20"/>
    </row>
    <row r="13432" spans="3:4">
      <c r="C13432" s="20"/>
      <c r="D13432" s="20"/>
    </row>
    <row r="13433" spans="3:4">
      <c r="C13433" s="20"/>
      <c r="D13433" s="20"/>
    </row>
    <row r="13434" spans="3:4">
      <c r="C13434" s="20"/>
      <c r="D13434" s="20"/>
    </row>
    <row r="13435" spans="3:4">
      <c r="C13435" s="20"/>
      <c r="D13435" s="20"/>
    </row>
    <row r="13436" spans="3:4">
      <c r="C13436" s="20"/>
      <c r="D13436" s="20"/>
    </row>
    <row r="13437" spans="3:4">
      <c r="C13437" s="20"/>
      <c r="D13437" s="20"/>
    </row>
    <row r="13438" spans="3:4">
      <c r="C13438" s="20"/>
      <c r="D13438" s="20"/>
    </row>
    <row r="13439" spans="3:4">
      <c r="C13439" s="20"/>
      <c r="D13439" s="20"/>
    </row>
    <row r="13440" spans="3:4">
      <c r="C13440" s="20"/>
      <c r="D13440" s="20"/>
    </row>
    <row r="13441" spans="3:4">
      <c r="C13441" s="20"/>
      <c r="D13441" s="20"/>
    </row>
    <row r="13442" spans="3:4">
      <c r="C13442" s="20"/>
      <c r="D13442" s="20"/>
    </row>
    <row r="13443" spans="3:4">
      <c r="C13443" s="20"/>
      <c r="D13443" s="20"/>
    </row>
    <row r="13444" spans="3:4">
      <c r="C13444" s="20"/>
      <c r="D13444" s="20"/>
    </row>
    <row r="13445" spans="3:4">
      <c r="C13445" s="20"/>
      <c r="D13445" s="20"/>
    </row>
    <row r="13446" spans="3:4">
      <c r="C13446" s="20"/>
      <c r="D13446" s="20"/>
    </row>
    <row r="13447" spans="3:4">
      <c r="C13447" s="20"/>
      <c r="D13447" s="20"/>
    </row>
    <row r="13448" spans="3:4">
      <c r="C13448" s="20"/>
      <c r="D13448" s="20"/>
    </row>
    <row r="13449" spans="3:4">
      <c r="C13449" s="20"/>
      <c r="D13449" s="20"/>
    </row>
    <row r="13450" spans="3:4">
      <c r="C13450" s="20"/>
      <c r="D13450" s="20"/>
    </row>
    <row r="13451" spans="3:4">
      <c r="C13451" s="20"/>
      <c r="D13451" s="20"/>
    </row>
    <row r="13452" spans="3:4">
      <c r="C13452" s="20"/>
      <c r="D13452" s="20"/>
    </row>
    <row r="13453" spans="3:4">
      <c r="C13453" s="20"/>
      <c r="D13453" s="20"/>
    </row>
    <row r="13454" spans="3:4">
      <c r="C13454" s="20"/>
      <c r="D13454" s="20"/>
    </row>
    <row r="13455" spans="3:4">
      <c r="C13455" s="20"/>
      <c r="D13455" s="20"/>
    </row>
    <row r="13456" spans="3:4">
      <c r="C13456" s="20"/>
      <c r="D13456" s="20"/>
    </row>
    <row r="13457" spans="3:4">
      <c r="C13457" s="20"/>
      <c r="D13457" s="20"/>
    </row>
    <row r="13458" spans="3:4">
      <c r="C13458" s="20"/>
      <c r="D13458" s="20"/>
    </row>
    <row r="13459" spans="3:4">
      <c r="C13459" s="20"/>
      <c r="D13459" s="20"/>
    </row>
    <row r="13460" spans="3:4">
      <c r="C13460" s="20"/>
      <c r="D13460" s="20"/>
    </row>
    <row r="13461" spans="3:4">
      <c r="C13461" s="20"/>
      <c r="D13461" s="20"/>
    </row>
    <row r="13462" spans="3:4">
      <c r="C13462" s="20"/>
      <c r="D13462" s="20"/>
    </row>
    <row r="13463" spans="3:4">
      <c r="C13463" s="20"/>
      <c r="D13463" s="20"/>
    </row>
    <row r="13464" spans="3:4">
      <c r="C13464" s="20"/>
      <c r="D13464" s="20"/>
    </row>
    <row r="13465" spans="3:4">
      <c r="C13465" s="20"/>
      <c r="D13465" s="20"/>
    </row>
    <row r="13466" spans="3:4">
      <c r="C13466" s="20"/>
      <c r="D13466" s="20"/>
    </row>
    <row r="13467" spans="3:4">
      <c r="C13467" s="20"/>
      <c r="D13467" s="20"/>
    </row>
    <row r="13468" spans="3:4">
      <c r="C13468" s="20"/>
      <c r="D13468" s="20"/>
    </row>
    <row r="13469" spans="3:4">
      <c r="C13469" s="20"/>
      <c r="D13469" s="20"/>
    </row>
    <row r="13470" spans="3:4">
      <c r="C13470" s="20"/>
      <c r="D13470" s="20"/>
    </row>
    <row r="13471" spans="3:4">
      <c r="C13471" s="20"/>
      <c r="D13471" s="20"/>
    </row>
    <row r="13472" spans="3:4">
      <c r="C13472" s="20"/>
      <c r="D13472" s="20"/>
    </row>
    <row r="13473" spans="3:4">
      <c r="C13473" s="20"/>
      <c r="D13473" s="20"/>
    </row>
    <row r="13474" spans="3:4">
      <c r="C13474" s="20"/>
      <c r="D13474" s="20"/>
    </row>
    <row r="13475" spans="3:4">
      <c r="C13475" s="20"/>
      <c r="D13475" s="20"/>
    </row>
    <row r="13476" spans="3:4">
      <c r="C13476" s="20"/>
      <c r="D13476" s="20"/>
    </row>
    <row r="13477" spans="3:4">
      <c r="C13477" s="20"/>
      <c r="D13477" s="20"/>
    </row>
    <row r="13478" spans="3:4">
      <c r="C13478" s="20"/>
      <c r="D13478" s="20"/>
    </row>
    <row r="13479" spans="3:4">
      <c r="C13479" s="20"/>
      <c r="D13479" s="20"/>
    </row>
    <row r="13480" spans="3:4">
      <c r="C13480" s="20"/>
      <c r="D13480" s="20"/>
    </row>
    <row r="13481" spans="3:4">
      <c r="C13481" s="20"/>
      <c r="D13481" s="20"/>
    </row>
    <row r="13482" spans="3:4">
      <c r="C13482" s="20"/>
      <c r="D13482" s="20"/>
    </row>
    <row r="13483" spans="3:4">
      <c r="C13483" s="20"/>
      <c r="D13483" s="20"/>
    </row>
    <row r="13484" spans="3:4">
      <c r="C13484" s="20"/>
      <c r="D13484" s="20"/>
    </row>
    <row r="13485" spans="3:4">
      <c r="C13485" s="20"/>
      <c r="D13485" s="20"/>
    </row>
    <row r="13486" spans="3:4">
      <c r="C13486" s="20"/>
      <c r="D13486" s="20"/>
    </row>
    <row r="13487" spans="3:4">
      <c r="C13487" s="20"/>
      <c r="D13487" s="20"/>
    </row>
    <row r="13488" spans="3:4">
      <c r="C13488" s="20"/>
      <c r="D13488" s="20"/>
    </row>
    <row r="13489" spans="3:4">
      <c r="C13489" s="20"/>
      <c r="D13489" s="20"/>
    </row>
    <row r="13490" spans="3:4">
      <c r="C13490" s="20"/>
      <c r="D13490" s="20"/>
    </row>
    <row r="13491" spans="3:4">
      <c r="C13491" s="20"/>
      <c r="D13491" s="20"/>
    </row>
    <row r="13492" spans="3:4">
      <c r="C13492" s="20"/>
      <c r="D13492" s="20"/>
    </row>
    <row r="13493" spans="3:4">
      <c r="C13493" s="20"/>
      <c r="D13493" s="20"/>
    </row>
    <row r="13494" spans="3:4">
      <c r="C13494" s="20"/>
      <c r="D13494" s="20"/>
    </row>
    <row r="13495" spans="3:4">
      <c r="C13495" s="20"/>
      <c r="D13495" s="20"/>
    </row>
    <row r="13496" spans="3:4">
      <c r="C13496" s="20"/>
      <c r="D13496" s="20"/>
    </row>
    <row r="13497" spans="3:4">
      <c r="C13497" s="20"/>
      <c r="D13497" s="20"/>
    </row>
    <row r="13498" spans="3:4">
      <c r="C13498" s="20"/>
      <c r="D13498" s="20"/>
    </row>
    <row r="13499" spans="3:4">
      <c r="C13499" s="20"/>
      <c r="D13499" s="20"/>
    </row>
    <row r="13500" spans="3:4">
      <c r="C13500" s="20"/>
      <c r="D13500" s="20"/>
    </row>
    <row r="13501" spans="3:4">
      <c r="C13501" s="20"/>
      <c r="D13501" s="20"/>
    </row>
    <row r="13502" spans="3:4">
      <c r="C13502" s="20"/>
      <c r="D13502" s="20"/>
    </row>
    <row r="13503" spans="3:4">
      <c r="C13503" s="20"/>
      <c r="D13503" s="20"/>
    </row>
    <row r="13504" spans="3:4">
      <c r="C13504" s="20"/>
      <c r="D13504" s="20"/>
    </row>
    <row r="13505" spans="3:4">
      <c r="C13505" s="20"/>
      <c r="D13505" s="20"/>
    </row>
    <row r="13506" spans="3:4">
      <c r="C13506" s="20"/>
      <c r="D13506" s="20"/>
    </row>
    <row r="13507" spans="3:4">
      <c r="C13507" s="20"/>
      <c r="D13507" s="20"/>
    </row>
    <row r="13508" spans="3:4">
      <c r="C13508" s="20"/>
      <c r="D13508" s="20"/>
    </row>
    <row r="13509" spans="3:4">
      <c r="C13509" s="20"/>
      <c r="D13509" s="20"/>
    </row>
    <row r="13510" spans="3:4">
      <c r="C13510" s="20"/>
      <c r="D13510" s="20"/>
    </row>
    <row r="13511" spans="3:4">
      <c r="C13511" s="20"/>
      <c r="D13511" s="20"/>
    </row>
    <row r="13512" spans="3:4">
      <c r="C13512" s="20"/>
      <c r="D13512" s="20"/>
    </row>
    <row r="13513" spans="3:4">
      <c r="C13513" s="20"/>
      <c r="D13513" s="20"/>
    </row>
    <row r="13514" spans="3:4">
      <c r="C13514" s="20"/>
      <c r="D13514" s="20"/>
    </row>
    <row r="13515" spans="3:4">
      <c r="C13515" s="20"/>
      <c r="D13515" s="20"/>
    </row>
    <row r="13516" spans="3:4">
      <c r="C13516" s="20"/>
      <c r="D13516" s="20"/>
    </row>
    <row r="13517" spans="3:4">
      <c r="C13517" s="20"/>
      <c r="D13517" s="20"/>
    </row>
    <row r="13518" spans="3:4">
      <c r="C13518" s="20"/>
      <c r="D13518" s="20"/>
    </row>
    <row r="13519" spans="3:4">
      <c r="C13519" s="20"/>
      <c r="D13519" s="20"/>
    </row>
    <row r="13520" spans="3:4">
      <c r="C13520" s="20"/>
      <c r="D13520" s="20"/>
    </row>
    <row r="13521" spans="3:4">
      <c r="C13521" s="20"/>
      <c r="D13521" s="20"/>
    </row>
    <row r="13522" spans="3:4">
      <c r="C13522" s="20"/>
      <c r="D13522" s="20"/>
    </row>
    <row r="13523" spans="3:4">
      <c r="C13523" s="20"/>
      <c r="D13523" s="20"/>
    </row>
    <row r="13524" spans="3:4">
      <c r="C13524" s="20"/>
      <c r="D13524" s="20"/>
    </row>
    <row r="13525" spans="3:4">
      <c r="C13525" s="20"/>
      <c r="D13525" s="20"/>
    </row>
    <row r="13526" spans="3:4">
      <c r="C13526" s="20"/>
      <c r="D13526" s="20"/>
    </row>
    <row r="13527" spans="3:4">
      <c r="C13527" s="20"/>
      <c r="D13527" s="20"/>
    </row>
    <row r="13528" spans="3:4">
      <c r="C13528" s="20"/>
      <c r="D13528" s="20"/>
    </row>
    <row r="13529" spans="3:4">
      <c r="C13529" s="20"/>
      <c r="D13529" s="20"/>
    </row>
    <row r="13530" spans="3:4">
      <c r="C13530" s="20"/>
      <c r="D13530" s="20"/>
    </row>
    <row r="13531" spans="3:4">
      <c r="C13531" s="20"/>
      <c r="D13531" s="20"/>
    </row>
    <row r="13532" spans="3:4">
      <c r="C13532" s="20"/>
      <c r="D13532" s="20"/>
    </row>
    <row r="13533" spans="3:4">
      <c r="C13533" s="20"/>
      <c r="D13533" s="20"/>
    </row>
    <row r="13534" spans="3:4">
      <c r="C13534" s="20"/>
      <c r="D13534" s="20"/>
    </row>
    <row r="13535" spans="3:4">
      <c r="C13535" s="20"/>
      <c r="D13535" s="20"/>
    </row>
    <row r="13536" spans="3:4">
      <c r="C13536" s="20"/>
      <c r="D13536" s="20"/>
    </row>
    <row r="13537" spans="3:4">
      <c r="C13537" s="20"/>
      <c r="D13537" s="20"/>
    </row>
    <row r="13538" spans="3:4">
      <c r="C13538" s="20"/>
      <c r="D13538" s="20"/>
    </row>
    <row r="13539" spans="3:4">
      <c r="C13539" s="20"/>
      <c r="D13539" s="20"/>
    </row>
    <row r="13540" spans="3:4">
      <c r="C13540" s="20"/>
      <c r="D13540" s="20"/>
    </row>
    <row r="13541" spans="3:4">
      <c r="C13541" s="20"/>
      <c r="D13541" s="20"/>
    </row>
    <row r="13542" spans="3:4">
      <c r="C13542" s="20"/>
      <c r="D13542" s="20"/>
    </row>
    <row r="13543" spans="3:4">
      <c r="C13543" s="20"/>
      <c r="D13543" s="20"/>
    </row>
    <row r="13544" spans="3:4">
      <c r="C13544" s="20"/>
      <c r="D13544" s="20"/>
    </row>
    <row r="13545" spans="3:4">
      <c r="C13545" s="20"/>
      <c r="D13545" s="20"/>
    </row>
    <row r="13546" spans="3:4">
      <c r="C13546" s="20"/>
      <c r="D13546" s="20"/>
    </row>
    <row r="13547" spans="3:4">
      <c r="C13547" s="20"/>
      <c r="D13547" s="20"/>
    </row>
    <row r="13548" spans="3:4">
      <c r="C13548" s="20"/>
      <c r="D13548" s="20"/>
    </row>
    <row r="13549" spans="3:4">
      <c r="C13549" s="20"/>
      <c r="D13549" s="20"/>
    </row>
    <row r="13550" spans="3:4">
      <c r="C13550" s="20"/>
      <c r="D13550" s="20"/>
    </row>
    <row r="13551" spans="3:4">
      <c r="C13551" s="20"/>
      <c r="D13551" s="20"/>
    </row>
    <row r="13552" spans="3:4">
      <c r="C13552" s="20"/>
      <c r="D13552" s="20"/>
    </row>
    <row r="13553" spans="3:4">
      <c r="C13553" s="20"/>
      <c r="D13553" s="20"/>
    </row>
    <row r="13554" spans="3:4">
      <c r="C13554" s="20"/>
      <c r="D13554" s="20"/>
    </row>
    <row r="13555" spans="3:4">
      <c r="C13555" s="20"/>
      <c r="D13555" s="20"/>
    </row>
    <row r="13556" spans="3:4">
      <c r="C13556" s="20"/>
      <c r="D13556" s="20"/>
    </row>
    <row r="13557" spans="3:4">
      <c r="C13557" s="20"/>
      <c r="D13557" s="20"/>
    </row>
    <row r="13558" spans="3:4">
      <c r="C13558" s="20"/>
      <c r="D13558" s="20"/>
    </row>
    <row r="13559" spans="3:4">
      <c r="C13559" s="20"/>
      <c r="D13559" s="20"/>
    </row>
    <row r="13560" spans="3:4">
      <c r="C13560" s="20"/>
      <c r="D13560" s="20"/>
    </row>
    <row r="13561" spans="3:4">
      <c r="C13561" s="20"/>
      <c r="D13561" s="20"/>
    </row>
    <row r="13562" spans="3:4">
      <c r="C13562" s="20"/>
      <c r="D13562" s="20"/>
    </row>
    <row r="13563" spans="3:4">
      <c r="C13563" s="20"/>
      <c r="D13563" s="20"/>
    </row>
    <row r="13564" spans="3:4">
      <c r="C13564" s="20"/>
      <c r="D13564" s="20"/>
    </row>
    <row r="13565" spans="3:4">
      <c r="C13565" s="20"/>
      <c r="D13565" s="20"/>
    </row>
    <row r="13566" spans="3:4">
      <c r="C13566" s="20"/>
      <c r="D13566" s="20"/>
    </row>
    <row r="13567" spans="3:4">
      <c r="C13567" s="20"/>
      <c r="D13567" s="20"/>
    </row>
    <row r="13568" spans="3:4">
      <c r="C13568" s="20"/>
      <c r="D13568" s="20"/>
    </row>
    <row r="13569" spans="3:4">
      <c r="C13569" s="20"/>
      <c r="D13569" s="20"/>
    </row>
    <row r="13570" spans="3:4">
      <c r="C13570" s="20"/>
      <c r="D13570" s="20"/>
    </row>
    <row r="13571" spans="3:4">
      <c r="C13571" s="20"/>
      <c r="D13571" s="20"/>
    </row>
    <row r="13572" spans="3:4">
      <c r="C13572" s="20"/>
      <c r="D13572" s="20"/>
    </row>
    <row r="13573" spans="3:4">
      <c r="C13573" s="20"/>
      <c r="D13573" s="20"/>
    </row>
    <row r="13574" spans="3:4">
      <c r="C13574" s="20"/>
      <c r="D13574" s="20"/>
    </row>
    <row r="13575" spans="3:4">
      <c r="C13575" s="20"/>
      <c r="D13575" s="20"/>
    </row>
    <row r="13576" spans="3:4">
      <c r="C13576" s="20"/>
      <c r="D13576" s="20"/>
    </row>
    <row r="13577" spans="3:4">
      <c r="C13577" s="20"/>
      <c r="D13577" s="20"/>
    </row>
    <row r="13578" spans="3:4">
      <c r="C13578" s="20"/>
      <c r="D13578" s="20"/>
    </row>
    <row r="13579" spans="3:4">
      <c r="C13579" s="20"/>
      <c r="D13579" s="20"/>
    </row>
    <row r="13580" spans="3:4">
      <c r="C13580" s="20"/>
      <c r="D13580" s="20"/>
    </row>
    <row r="13581" spans="3:4">
      <c r="C13581" s="20"/>
      <c r="D13581" s="20"/>
    </row>
    <row r="13582" spans="3:4">
      <c r="C13582" s="20"/>
      <c r="D13582" s="20"/>
    </row>
    <row r="13583" spans="3:4">
      <c r="C13583" s="20"/>
      <c r="D13583" s="20"/>
    </row>
    <row r="13584" spans="3:4">
      <c r="C13584" s="20"/>
      <c r="D13584" s="20"/>
    </row>
    <row r="13585" spans="3:4">
      <c r="C13585" s="20"/>
      <c r="D13585" s="20"/>
    </row>
    <row r="13586" spans="3:4">
      <c r="C13586" s="20"/>
      <c r="D13586" s="20"/>
    </row>
    <row r="13587" spans="3:4">
      <c r="C13587" s="20"/>
      <c r="D13587" s="20"/>
    </row>
    <row r="13588" spans="3:4">
      <c r="C13588" s="20"/>
      <c r="D13588" s="20"/>
    </row>
    <row r="13589" spans="3:4">
      <c r="C13589" s="20"/>
      <c r="D13589" s="20"/>
    </row>
    <row r="13590" spans="3:4">
      <c r="C13590" s="20"/>
      <c r="D13590" s="20"/>
    </row>
    <row r="13591" spans="3:4">
      <c r="C13591" s="20"/>
      <c r="D13591" s="20"/>
    </row>
    <row r="13592" spans="3:4">
      <c r="C13592" s="20"/>
      <c r="D13592" s="20"/>
    </row>
    <row r="13593" spans="3:4">
      <c r="C13593" s="20"/>
      <c r="D13593" s="20"/>
    </row>
    <row r="13594" spans="3:4">
      <c r="C13594" s="20"/>
      <c r="D13594" s="20"/>
    </row>
    <row r="13595" spans="3:4">
      <c r="C13595" s="20"/>
      <c r="D13595" s="20"/>
    </row>
    <row r="13596" spans="3:4">
      <c r="C13596" s="20"/>
      <c r="D13596" s="20"/>
    </row>
    <row r="13597" spans="3:4">
      <c r="C13597" s="20"/>
      <c r="D13597" s="20"/>
    </row>
    <row r="13598" spans="3:4">
      <c r="C13598" s="20"/>
      <c r="D13598" s="20"/>
    </row>
    <row r="13599" spans="3:4">
      <c r="C13599" s="20"/>
      <c r="D13599" s="20"/>
    </row>
    <row r="13600" spans="3:4">
      <c r="C13600" s="20"/>
      <c r="D13600" s="20"/>
    </row>
    <row r="13601" spans="3:4">
      <c r="C13601" s="20"/>
      <c r="D13601" s="20"/>
    </row>
    <row r="13602" spans="3:4">
      <c r="C13602" s="20"/>
      <c r="D13602" s="20"/>
    </row>
    <row r="13603" spans="3:4">
      <c r="C13603" s="20"/>
      <c r="D13603" s="20"/>
    </row>
    <row r="13604" spans="3:4">
      <c r="C13604" s="20"/>
      <c r="D13604" s="20"/>
    </row>
    <row r="13605" spans="3:4">
      <c r="C13605" s="20"/>
      <c r="D13605" s="20"/>
    </row>
    <row r="13606" spans="3:4">
      <c r="C13606" s="20"/>
      <c r="D13606" s="20"/>
    </row>
    <row r="13607" spans="3:4">
      <c r="C13607" s="20"/>
      <c r="D13607" s="20"/>
    </row>
    <row r="13608" spans="3:4">
      <c r="C13608" s="20"/>
      <c r="D13608" s="20"/>
    </row>
    <row r="13609" spans="3:4">
      <c r="C13609" s="20"/>
      <c r="D13609" s="20"/>
    </row>
    <row r="13610" spans="3:4">
      <c r="C13610" s="20"/>
      <c r="D13610" s="20"/>
    </row>
    <row r="13611" spans="3:4">
      <c r="C13611" s="20"/>
      <c r="D13611" s="20"/>
    </row>
    <row r="13612" spans="3:4">
      <c r="C13612" s="20"/>
      <c r="D13612" s="20"/>
    </row>
    <row r="13613" spans="3:4">
      <c r="C13613" s="20"/>
      <c r="D13613" s="20"/>
    </row>
    <row r="13614" spans="3:4">
      <c r="C13614" s="20"/>
      <c r="D13614" s="20"/>
    </row>
    <row r="13615" spans="3:4">
      <c r="C13615" s="20"/>
      <c r="D13615" s="20"/>
    </row>
    <row r="13616" spans="3:4">
      <c r="C13616" s="20"/>
      <c r="D13616" s="20"/>
    </row>
    <row r="13617" spans="3:4">
      <c r="C13617" s="20"/>
      <c r="D13617" s="20"/>
    </row>
    <row r="13618" spans="3:4">
      <c r="C13618" s="20"/>
      <c r="D13618" s="20"/>
    </row>
    <row r="13619" spans="3:4">
      <c r="C13619" s="20"/>
      <c r="D13619" s="20"/>
    </row>
    <row r="13620" spans="3:4">
      <c r="C13620" s="20"/>
      <c r="D13620" s="20"/>
    </row>
    <row r="13621" spans="3:4">
      <c r="C13621" s="20"/>
      <c r="D13621" s="20"/>
    </row>
    <row r="13622" spans="3:4">
      <c r="C13622" s="20"/>
      <c r="D13622" s="20"/>
    </row>
    <row r="13623" spans="3:4">
      <c r="C13623" s="20"/>
      <c r="D13623" s="20"/>
    </row>
    <row r="13624" spans="3:4">
      <c r="C13624" s="20"/>
      <c r="D13624" s="20"/>
    </row>
    <row r="13625" spans="3:4">
      <c r="C13625" s="20"/>
      <c r="D13625" s="20"/>
    </row>
    <row r="13626" spans="3:4">
      <c r="C13626" s="20"/>
      <c r="D13626" s="20"/>
    </row>
    <row r="13627" spans="3:4">
      <c r="C13627" s="20"/>
      <c r="D13627" s="20"/>
    </row>
    <row r="13628" spans="3:4">
      <c r="C13628" s="20"/>
      <c r="D13628" s="20"/>
    </row>
    <row r="13629" spans="3:4">
      <c r="C13629" s="20"/>
      <c r="D13629" s="20"/>
    </row>
    <row r="13630" spans="3:4">
      <c r="C13630" s="20"/>
      <c r="D13630" s="20"/>
    </row>
    <row r="13631" spans="3:4">
      <c r="C13631" s="20"/>
      <c r="D13631" s="20"/>
    </row>
    <row r="13632" spans="3:4">
      <c r="C13632" s="20"/>
      <c r="D13632" s="20"/>
    </row>
    <row r="13633" spans="3:4">
      <c r="C13633" s="20"/>
      <c r="D13633" s="20"/>
    </row>
    <row r="13634" spans="3:4">
      <c r="C13634" s="20"/>
      <c r="D13634" s="20"/>
    </row>
    <row r="13635" spans="3:4">
      <c r="C13635" s="20"/>
      <c r="D13635" s="20"/>
    </row>
    <row r="13636" spans="3:4">
      <c r="C13636" s="20"/>
      <c r="D13636" s="20"/>
    </row>
    <row r="13637" spans="3:4">
      <c r="C13637" s="20"/>
      <c r="D13637" s="20"/>
    </row>
    <row r="13638" spans="3:4">
      <c r="C13638" s="20"/>
      <c r="D13638" s="20"/>
    </row>
    <row r="13639" spans="3:4">
      <c r="C13639" s="20"/>
      <c r="D13639" s="20"/>
    </row>
    <row r="13640" spans="3:4">
      <c r="C13640" s="20"/>
      <c r="D13640" s="20"/>
    </row>
    <row r="13641" spans="3:4">
      <c r="C13641" s="20"/>
      <c r="D13641" s="20"/>
    </row>
    <row r="13642" spans="3:4">
      <c r="C13642" s="20"/>
      <c r="D13642" s="20"/>
    </row>
    <row r="13643" spans="3:4">
      <c r="C13643" s="20"/>
      <c r="D13643" s="20"/>
    </row>
    <row r="13644" spans="3:4">
      <c r="C13644" s="20"/>
      <c r="D13644" s="20"/>
    </row>
    <row r="13645" spans="3:4">
      <c r="C13645" s="20"/>
      <c r="D13645" s="20"/>
    </row>
    <row r="13646" spans="3:4">
      <c r="C13646" s="20"/>
      <c r="D13646" s="20"/>
    </row>
    <row r="13647" spans="3:4">
      <c r="C13647" s="20"/>
      <c r="D13647" s="20"/>
    </row>
    <row r="13648" spans="3:4">
      <c r="C13648" s="20"/>
      <c r="D13648" s="20"/>
    </row>
    <row r="13649" spans="3:4">
      <c r="C13649" s="20"/>
      <c r="D13649" s="20"/>
    </row>
    <row r="13650" spans="3:4">
      <c r="C13650" s="20"/>
      <c r="D13650" s="20"/>
    </row>
    <row r="13651" spans="3:4">
      <c r="C13651" s="20"/>
      <c r="D13651" s="20"/>
    </row>
    <row r="13652" spans="3:4">
      <c r="C13652" s="20"/>
      <c r="D13652" s="20"/>
    </row>
    <row r="13653" spans="3:4">
      <c r="C13653" s="20"/>
      <c r="D13653" s="20"/>
    </row>
    <row r="13654" spans="3:4">
      <c r="C13654" s="20"/>
      <c r="D13654" s="20"/>
    </row>
    <row r="13655" spans="3:4">
      <c r="C13655" s="20"/>
      <c r="D13655" s="20"/>
    </row>
    <row r="13656" spans="3:4">
      <c r="C13656" s="20"/>
      <c r="D13656" s="20"/>
    </row>
    <row r="13657" spans="3:4">
      <c r="C13657" s="20"/>
      <c r="D13657" s="20"/>
    </row>
    <row r="13658" spans="3:4">
      <c r="C13658" s="20"/>
      <c r="D13658" s="20"/>
    </row>
    <row r="13659" spans="3:4">
      <c r="C13659" s="20"/>
      <c r="D13659" s="20"/>
    </row>
    <row r="13660" spans="3:4">
      <c r="C13660" s="20"/>
      <c r="D13660" s="20"/>
    </row>
    <row r="13661" spans="3:4">
      <c r="C13661" s="20"/>
      <c r="D13661" s="20"/>
    </row>
    <row r="13662" spans="3:4">
      <c r="C13662" s="20"/>
      <c r="D13662" s="20"/>
    </row>
    <row r="13663" spans="3:4">
      <c r="C13663" s="20"/>
      <c r="D13663" s="20"/>
    </row>
    <row r="13664" spans="3:4">
      <c r="C13664" s="20"/>
      <c r="D13664" s="20"/>
    </row>
    <row r="13665" spans="3:4">
      <c r="C13665" s="20"/>
      <c r="D13665" s="20"/>
    </row>
    <row r="13666" spans="3:4">
      <c r="C13666" s="20"/>
      <c r="D13666" s="20"/>
    </row>
    <row r="13667" spans="3:4">
      <c r="C13667" s="20"/>
      <c r="D13667" s="20"/>
    </row>
    <row r="13668" spans="3:4">
      <c r="C13668" s="20"/>
      <c r="D13668" s="20"/>
    </row>
    <row r="13669" spans="3:4">
      <c r="C13669" s="20"/>
      <c r="D13669" s="20"/>
    </row>
    <row r="13670" spans="3:4">
      <c r="C13670" s="20"/>
      <c r="D13670" s="20"/>
    </row>
    <row r="13671" spans="3:4">
      <c r="C13671" s="20"/>
      <c r="D13671" s="20"/>
    </row>
    <row r="13672" spans="3:4">
      <c r="C13672" s="20"/>
      <c r="D13672" s="20"/>
    </row>
    <row r="13673" spans="3:4">
      <c r="C13673" s="20"/>
      <c r="D13673" s="20"/>
    </row>
    <row r="13674" spans="3:4">
      <c r="C13674" s="20"/>
      <c r="D13674" s="20"/>
    </row>
    <row r="13675" spans="3:4">
      <c r="C13675" s="20"/>
      <c r="D13675" s="20"/>
    </row>
    <row r="13676" spans="3:4">
      <c r="C13676" s="20"/>
      <c r="D13676" s="20"/>
    </row>
    <row r="13677" spans="3:4">
      <c r="C13677" s="20"/>
      <c r="D13677" s="20"/>
    </row>
    <row r="13678" spans="3:4">
      <c r="C13678" s="20"/>
      <c r="D13678" s="20"/>
    </row>
    <row r="13679" spans="3:4">
      <c r="C13679" s="20"/>
      <c r="D13679" s="20"/>
    </row>
    <row r="13680" spans="3:4">
      <c r="C13680" s="20"/>
      <c r="D13680" s="20"/>
    </row>
    <row r="13681" spans="3:4">
      <c r="C13681" s="20"/>
      <c r="D13681" s="20"/>
    </row>
    <row r="13682" spans="3:4">
      <c r="C13682" s="20"/>
      <c r="D13682" s="20"/>
    </row>
    <row r="13683" spans="3:4">
      <c r="C13683" s="20"/>
      <c r="D13683" s="20"/>
    </row>
    <row r="13684" spans="3:4">
      <c r="C13684" s="20"/>
      <c r="D13684" s="20"/>
    </row>
    <row r="13685" spans="3:4">
      <c r="C13685" s="20"/>
      <c r="D13685" s="20"/>
    </row>
    <row r="13686" spans="3:4">
      <c r="C13686" s="20"/>
      <c r="D13686" s="20"/>
    </row>
    <row r="13687" spans="3:4">
      <c r="C13687" s="20"/>
      <c r="D13687" s="20"/>
    </row>
    <row r="13688" spans="3:4">
      <c r="C13688" s="20"/>
      <c r="D13688" s="20"/>
    </row>
    <row r="13689" spans="3:4">
      <c r="C13689" s="20"/>
      <c r="D13689" s="20"/>
    </row>
    <row r="13690" spans="3:4">
      <c r="C13690" s="20"/>
      <c r="D13690" s="20"/>
    </row>
    <row r="13691" spans="3:4">
      <c r="C13691" s="20"/>
      <c r="D13691" s="20"/>
    </row>
    <row r="13692" spans="3:4">
      <c r="C13692" s="20"/>
      <c r="D13692" s="20"/>
    </row>
    <row r="13693" spans="3:4">
      <c r="C13693" s="20"/>
      <c r="D13693" s="20"/>
    </row>
    <row r="13694" spans="3:4">
      <c r="C13694" s="20"/>
      <c r="D13694" s="20"/>
    </row>
    <row r="13695" spans="3:4">
      <c r="C13695" s="20"/>
      <c r="D13695" s="20"/>
    </row>
    <row r="13696" spans="3:4">
      <c r="C13696" s="20"/>
      <c r="D13696" s="20"/>
    </row>
    <row r="13697" spans="3:4">
      <c r="C13697" s="20"/>
      <c r="D13697" s="20"/>
    </row>
    <row r="13698" spans="3:4">
      <c r="C13698" s="20"/>
      <c r="D13698" s="20"/>
    </row>
    <row r="13699" spans="3:4">
      <c r="C13699" s="20"/>
      <c r="D13699" s="20"/>
    </row>
    <row r="13700" spans="3:4">
      <c r="C13700" s="20"/>
      <c r="D13700" s="20"/>
    </row>
    <row r="13701" spans="3:4">
      <c r="C13701" s="20"/>
      <c r="D13701" s="20"/>
    </row>
    <row r="13702" spans="3:4">
      <c r="C13702" s="20"/>
      <c r="D13702" s="20"/>
    </row>
    <row r="13703" spans="3:4">
      <c r="C13703" s="20"/>
      <c r="D13703" s="20"/>
    </row>
    <row r="13704" spans="3:4">
      <c r="C13704" s="20"/>
      <c r="D13704" s="20"/>
    </row>
    <row r="13705" spans="3:4">
      <c r="C13705" s="20"/>
      <c r="D13705" s="20"/>
    </row>
    <row r="13706" spans="3:4">
      <c r="C13706" s="20"/>
      <c r="D13706" s="20"/>
    </row>
    <row r="13707" spans="3:4">
      <c r="C13707" s="20"/>
      <c r="D13707" s="20"/>
    </row>
    <row r="13708" spans="3:4">
      <c r="C13708" s="20"/>
      <c r="D13708" s="20"/>
    </row>
    <row r="13709" spans="3:4">
      <c r="C13709" s="20"/>
      <c r="D13709" s="20"/>
    </row>
    <row r="13710" spans="3:4">
      <c r="C13710" s="20"/>
      <c r="D13710" s="20"/>
    </row>
    <row r="13711" spans="3:4">
      <c r="C13711" s="20"/>
      <c r="D13711" s="20"/>
    </row>
    <row r="13712" spans="3:4">
      <c r="C13712" s="20"/>
      <c r="D13712" s="20"/>
    </row>
    <row r="13713" spans="3:4">
      <c r="C13713" s="20"/>
      <c r="D13713" s="20"/>
    </row>
    <row r="13714" spans="3:4">
      <c r="C13714" s="20"/>
      <c r="D13714" s="20"/>
    </row>
    <row r="13715" spans="3:4">
      <c r="C13715" s="20"/>
      <c r="D13715" s="20"/>
    </row>
    <row r="13716" spans="3:4">
      <c r="C13716" s="20"/>
      <c r="D13716" s="20"/>
    </row>
    <row r="13717" spans="3:4">
      <c r="C13717" s="20"/>
      <c r="D13717" s="20"/>
    </row>
    <row r="13718" spans="3:4">
      <c r="C13718" s="20"/>
      <c r="D13718" s="20"/>
    </row>
    <row r="13719" spans="3:4">
      <c r="C13719" s="20"/>
      <c r="D13719" s="20"/>
    </row>
    <row r="13720" spans="3:4">
      <c r="C13720" s="20"/>
      <c r="D13720" s="20"/>
    </row>
    <row r="13721" spans="3:4">
      <c r="C13721" s="20"/>
      <c r="D13721" s="20"/>
    </row>
    <row r="13722" spans="3:4">
      <c r="C13722" s="20"/>
      <c r="D13722" s="20"/>
    </row>
    <row r="13723" spans="3:4">
      <c r="C13723" s="20"/>
      <c r="D13723" s="20"/>
    </row>
    <row r="13724" spans="3:4">
      <c r="C13724" s="20"/>
      <c r="D13724" s="20"/>
    </row>
    <row r="13725" spans="3:4">
      <c r="C13725" s="20"/>
      <c r="D13725" s="20"/>
    </row>
    <row r="13726" spans="3:4">
      <c r="C13726" s="20"/>
      <c r="D13726" s="20"/>
    </row>
    <row r="13727" spans="3:4">
      <c r="C13727" s="20"/>
      <c r="D13727" s="20"/>
    </row>
    <row r="13728" spans="3:4">
      <c r="C13728" s="20"/>
      <c r="D13728" s="20"/>
    </row>
    <row r="13729" spans="3:4">
      <c r="C13729" s="20"/>
      <c r="D13729" s="20"/>
    </row>
    <row r="13730" spans="3:4">
      <c r="C13730" s="20"/>
      <c r="D13730" s="20"/>
    </row>
    <row r="13731" spans="3:4">
      <c r="C13731" s="20"/>
      <c r="D13731" s="20"/>
    </row>
    <row r="13732" spans="3:4">
      <c r="C13732" s="20"/>
      <c r="D13732" s="20"/>
    </row>
    <row r="13733" spans="3:4">
      <c r="C13733" s="20"/>
      <c r="D13733" s="20"/>
    </row>
    <row r="13734" spans="3:4">
      <c r="C13734" s="20"/>
      <c r="D13734" s="20"/>
    </row>
    <row r="13735" spans="3:4">
      <c r="C13735" s="20"/>
      <c r="D13735" s="20"/>
    </row>
    <row r="13736" spans="3:4">
      <c r="C13736" s="20"/>
      <c r="D13736" s="20"/>
    </row>
    <row r="13737" spans="3:4">
      <c r="C13737" s="20"/>
      <c r="D13737" s="20"/>
    </row>
    <row r="13738" spans="3:4">
      <c r="C13738" s="20"/>
      <c r="D13738" s="20"/>
    </row>
    <row r="13739" spans="3:4">
      <c r="C13739" s="20"/>
      <c r="D13739" s="20"/>
    </row>
    <row r="13740" spans="3:4">
      <c r="C13740" s="20"/>
      <c r="D13740" s="20"/>
    </row>
    <row r="13741" spans="3:4">
      <c r="C13741" s="20"/>
      <c r="D13741" s="20"/>
    </row>
    <row r="13742" spans="3:4">
      <c r="C13742" s="20"/>
      <c r="D13742" s="20"/>
    </row>
    <row r="13743" spans="3:4">
      <c r="C13743" s="20"/>
      <c r="D13743" s="20"/>
    </row>
    <row r="13744" spans="3:4">
      <c r="C13744" s="20"/>
      <c r="D13744" s="20"/>
    </row>
    <row r="13745" spans="3:4">
      <c r="C13745" s="20"/>
      <c r="D13745" s="20"/>
    </row>
    <row r="13746" spans="3:4">
      <c r="C13746" s="20"/>
      <c r="D13746" s="20"/>
    </row>
    <row r="13747" spans="3:4">
      <c r="C13747" s="20"/>
      <c r="D13747" s="20"/>
    </row>
    <row r="13748" spans="3:4">
      <c r="C13748" s="20"/>
      <c r="D13748" s="20"/>
    </row>
    <row r="13749" spans="3:4">
      <c r="C13749" s="20"/>
      <c r="D13749" s="20"/>
    </row>
    <row r="13750" spans="3:4">
      <c r="C13750" s="20"/>
      <c r="D13750" s="20"/>
    </row>
    <row r="13751" spans="3:4">
      <c r="C13751" s="20"/>
      <c r="D13751" s="20"/>
    </row>
    <row r="13752" spans="3:4">
      <c r="C13752" s="20"/>
      <c r="D13752" s="20"/>
    </row>
    <row r="13753" spans="3:4">
      <c r="C13753" s="20"/>
      <c r="D13753" s="20"/>
    </row>
    <row r="13754" spans="3:4">
      <c r="C13754" s="20"/>
      <c r="D13754" s="20"/>
    </row>
    <row r="13755" spans="3:4">
      <c r="C13755" s="20"/>
      <c r="D13755" s="20"/>
    </row>
    <row r="13756" spans="3:4">
      <c r="C13756" s="20"/>
      <c r="D13756" s="20"/>
    </row>
    <row r="13757" spans="3:4">
      <c r="C13757" s="20"/>
      <c r="D13757" s="20"/>
    </row>
    <row r="13758" spans="3:4">
      <c r="C13758" s="20"/>
      <c r="D13758" s="20"/>
    </row>
    <row r="13759" spans="3:4">
      <c r="C13759" s="20"/>
      <c r="D13759" s="20"/>
    </row>
    <row r="13760" spans="3:4">
      <c r="C13760" s="20"/>
      <c r="D13760" s="20"/>
    </row>
    <row r="13761" spans="3:4">
      <c r="C13761" s="20"/>
      <c r="D13761" s="20"/>
    </row>
    <row r="13762" spans="3:4">
      <c r="C13762" s="20"/>
      <c r="D13762" s="20"/>
    </row>
    <row r="13763" spans="3:4">
      <c r="C13763" s="20"/>
      <c r="D13763" s="20"/>
    </row>
    <row r="13764" spans="3:4">
      <c r="C13764" s="20"/>
      <c r="D13764" s="20"/>
    </row>
    <row r="13765" spans="3:4">
      <c r="C13765" s="20"/>
      <c r="D13765" s="20"/>
    </row>
    <row r="13766" spans="3:4">
      <c r="C13766" s="20"/>
      <c r="D13766" s="20"/>
    </row>
    <row r="13767" spans="3:4">
      <c r="C13767" s="20"/>
      <c r="D13767" s="20"/>
    </row>
    <row r="13768" spans="3:4">
      <c r="C13768" s="20"/>
      <c r="D13768" s="20"/>
    </row>
    <row r="13769" spans="3:4">
      <c r="C13769" s="20"/>
      <c r="D13769" s="20"/>
    </row>
    <row r="13770" spans="3:4">
      <c r="C13770" s="20"/>
      <c r="D13770" s="20"/>
    </row>
    <row r="13771" spans="3:4">
      <c r="C13771" s="20"/>
      <c r="D13771" s="20"/>
    </row>
    <row r="13772" spans="3:4">
      <c r="C13772" s="20"/>
      <c r="D13772" s="20"/>
    </row>
    <row r="13773" spans="3:4">
      <c r="C13773" s="20"/>
      <c r="D13773" s="20"/>
    </row>
    <row r="13774" spans="3:4">
      <c r="C13774" s="20"/>
      <c r="D13774" s="20"/>
    </row>
    <row r="13775" spans="3:4">
      <c r="C13775" s="20"/>
      <c r="D13775" s="20"/>
    </row>
    <row r="13776" spans="3:4">
      <c r="C13776" s="20"/>
      <c r="D13776" s="20"/>
    </row>
    <row r="13777" spans="3:4">
      <c r="C13777" s="20"/>
      <c r="D13777" s="20"/>
    </row>
    <row r="13778" spans="3:4">
      <c r="C13778" s="20"/>
      <c r="D13778" s="20"/>
    </row>
    <row r="13779" spans="3:4">
      <c r="C13779" s="20"/>
      <c r="D13779" s="20"/>
    </row>
    <row r="13780" spans="3:4">
      <c r="C13780" s="20"/>
      <c r="D13780" s="20"/>
    </row>
    <row r="13781" spans="3:4">
      <c r="C13781" s="20"/>
      <c r="D13781" s="20"/>
    </row>
    <row r="13782" spans="3:4">
      <c r="C13782" s="20"/>
      <c r="D13782" s="20"/>
    </row>
    <row r="13783" spans="3:4">
      <c r="C13783" s="20"/>
      <c r="D13783" s="20"/>
    </row>
    <row r="13784" spans="3:4">
      <c r="C13784" s="20"/>
      <c r="D13784" s="20"/>
    </row>
    <row r="13785" spans="3:4">
      <c r="C13785" s="20"/>
      <c r="D13785" s="20"/>
    </row>
    <row r="13786" spans="3:4">
      <c r="C13786" s="20"/>
      <c r="D13786" s="20"/>
    </row>
    <row r="13787" spans="3:4">
      <c r="C13787" s="20"/>
      <c r="D13787" s="20"/>
    </row>
    <row r="13788" spans="3:4">
      <c r="C13788" s="20"/>
      <c r="D13788" s="20"/>
    </row>
    <row r="13789" spans="3:4">
      <c r="C13789" s="20"/>
      <c r="D13789" s="20"/>
    </row>
    <row r="13790" spans="3:4">
      <c r="C13790" s="20"/>
      <c r="D13790" s="20"/>
    </row>
    <row r="13791" spans="3:4">
      <c r="C13791" s="20"/>
      <c r="D13791" s="20"/>
    </row>
    <row r="13792" spans="3:4">
      <c r="C13792" s="20"/>
      <c r="D13792" s="20"/>
    </row>
    <row r="13793" spans="3:4">
      <c r="C13793" s="20"/>
      <c r="D13793" s="20"/>
    </row>
    <row r="13794" spans="3:4">
      <c r="C13794" s="20"/>
      <c r="D13794" s="20"/>
    </row>
    <row r="13795" spans="3:4">
      <c r="C13795" s="20"/>
      <c r="D13795" s="20"/>
    </row>
    <row r="13796" spans="3:4">
      <c r="C13796" s="20"/>
      <c r="D13796" s="20"/>
    </row>
    <row r="13797" spans="3:4">
      <c r="C13797" s="20"/>
      <c r="D13797" s="20"/>
    </row>
    <row r="13798" spans="3:4">
      <c r="C13798" s="20"/>
      <c r="D13798" s="20"/>
    </row>
    <row r="13799" spans="3:4">
      <c r="C13799" s="20"/>
      <c r="D13799" s="20"/>
    </row>
    <row r="13800" spans="3:4">
      <c r="C13800" s="20"/>
      <c r="D13800" s="20"/>
    </row>
    <row r="13801" spans="3:4">
      <c r="C13801" s="20"/>
      <c r="D13801" s="20"/>
    </row>
    <row r="13802" spans="3:4">
      <c r="C13802" s="20"/>
      <c r="D13802" s="20"/>
    </row>
    <row r="13803" spans="3:4">
      <c r="C13803" s="20"/>
      <c r="D13803" s="20"/>
    </row>
    <row r="13804" spans="3:4">
      <c r="C13804" s="20"/>
      <c r="D13804" s="20"/>
    </row>
    <row r="13805" spans="3:4">
      <c r="C13805" s="20"/>
      <c r="D13805" s="20"/>
    </row>
    <row r="13806" spans="3:4">
      <c r="C13806" s="20"/>
      <c r="D13806" s="20"/>
    </row>
    <row r="13807" spans="3:4">
      <c r="C13807" s="20"/>
      <c r="D13807" s="20"/>
    </row>
    <row r="13808" spans="3:4">
      <c r="C13808" s="20"/>
      <c r="D13808" s="20"/>
    </row>
    <row r="13809" spans="3:4">
      <c r="C13809" s="20"/>
      <c r="D13809" s="20"/>
    </row>
    <row r="13810" spans="3:4">
      <c r="C13810" s="20"/>
      <c r="D13810" s="20"/>
    </row>
    <row r="13811" spans="3:4">
      <c r="C13811" s="20"/>
      <c r="D13811" s="20"/>
    </row>
    <row r="13812" spans="3:4">
      <c r="C13812" s="20"/>
      <c r="D13812" s="20"/>
    </row>
    <row r="13813" spans="3:4">
      <c r="C13813" s="20"/>
      <c r="D13813" s="20"/>
    </row>
    <row r="13814" spans="3:4">
      <c r="C13814" s="20"/>
      <c r="D13814" s="20"/>
    </row>
    <row r="13815" spans="3:4">
      <c r="C13815" s="20"/>
      <c r="D13815" s="20"/>
    </row>
    <row r="13816" spans="3:4">
      <c r="C13816" s="20"/>
      <c r="D13816" s="20"/>
    </row>
    <row r="13817" spans="3:4">
      <c r="C13817" s="20"/>
      <c r="D13817" s="20"/>
    </row>
    <row r="13818" spans="3:4">
      <c r="C13818" s="20"/>
      <c r="D13818" s="20"/>
    </row>
    <row r="13819" spans="3:4">
      <c r="C13819" s="20"/>
      <c r="D13819" s="20"/>
    </row>
    <row r="13820" spans="3:4">
      <c r="C13820" s="20"/>
      <c r="D13820" s="20"/>
    </row>
    <row r="13821" spans="3:4">
      <c r="C13821" s="20"/>
      <c r="D13821" s="20"/>
    </row>
    <row r="13822" spans="3:4">
      <c r="C13822" s="20"/>
      <c r="D13822" s="20"/>
    </row>
    <row r="13823" spans="3:4">
      <c r="C13823" s="20"/>
      <c r="D13823" s="20"/>
    </row>
    <row r="13824" spans="3:4">
      <c r="C13824" s="20"/>
      <c r="D13824" s="20"/>
    </row>
    <row r="13825" spans="3:4">
      <c r="C13825" s="20"/>
      <c r="D13825" s="20"/>
    </row>
    <row r="13826" spans="3:4">
      <c r="C13826" s="20"/>
      <c r="D13826" s="20"/>
    </row>
    <row r="13827" spans="3:4">
      <c r="C13827" s="20"/>
      <c r="D13827" s="20"/>
    </row>
    <row r="13828" spans="3:4">
      <c r="C13828" s="20"/>
      <c r="D13828" s="20"/>
    </row>
    <row r="13829" spans="3:4">
      <c r="C13829" s="20"/>
      <c r="D13829" s="20"/>
    </row>
    <row r="13830" spans="3:4">
      <c r="C13830" s="20"/>
      <c r="D13830" s="20"/>
    </row>
    <row r="13831" spans="3:4">
      <c r="C13831" s="20"/>
      <c r="D13831" s="20"/>
    </row>
    <row r="13832" spans="3:4">
      <c r="C13832" s="20"/>
      <c r="D13832" s="20"/>
    </row>
    <row r="13833" spans="3:4">
      <c r="C13833" s="20"/>
      <c r="D13833" s="20"/>
    </row>
    <row r="13834" spans="3:4">
      <c r="C13834" s="20"/>
      <c r="D13834" s="20"/>
    </row>
    <row r="13835" spans="3:4">
      <c r="C13835" s="20"/>
      <c r="D13835" s="20"/>
    </row>
    <row r="13836" spans="3:4">
      <c r="C13836" s="20"/>
      <c r="D13836" s="20"/>
    </row>
    <row r="13837" spans="3:4">
      <c r="C13837" s="20"/>
      <c r="D13837" s="20"/>
    </row>
    <row r="13838" spans="3:4">
      <c r="C13838" s="20"/>
      <c r="D13838" s="20"/>
    </row>
    <row r="13839" spans="3:4">
      <c r="C13839" s="20"/>
      <c r="D13839" s="20"/>
    </row>
    <row r="13840" spans="3:4">
      <c r="C13840" s="20"/>
      <c r="D13840" s="20"/>
    </row>
    <row r="13841" spans="3:4">
      <c r="C13841" s="20"/>
      <c r="D13841" s="20"/>
    </row>
    <row r="13842" spans="3:4">
      <c r="C13842" s="20"/>
      <c r="D13842" s="20"/>
    </row>
    <row r="13843" spans="3:4">
      <c r="C13843" s="20"/>
      <c r="D13843" s="20"/>
    </row>
    <row r="13844" spans="3:4">
      <c r="C13844" s="20"/>
      <c r="D13844" s="20"/>
    </row>
    <row r="13845" spans="3:4">
      <c r="C13845" s="20"/>
      <c r="D13845" s="20"/>
    </row>
    <row r="13846" spans="3:4">
      <c r="C13846" s="20"/>
      <c r="D13846" s="20"/>
    </row>
    <row r="13847" spans="3:4">
      <c r="C13847" s="20"/>
      <c r="D13847" s="20"/>
    </row>
    <row r="13848" spans="3:4">
      <c r="C13848" s="20"/>
      <c r="D13848" s="20"/>
    </row>
    <row r="13849" spans="3:4">
      <c r="C13849" s="20"/>
      <c r="D13849" s="20"/>
    </row>
    <row r="13850" spans="3:4">
      <c r="C13850" s="20"/>
      <c r="D13850" s="20"/>
    </row>
    <row r="13851" spans="3:4">
      <c r="C13851" s="20"/>
      <c r="D13851" s="20"/>
    </row>
    <row r="13852" spans="3:4">
      <c r="C13852" s="20"/>
      <c r="D13852" s="20"/>
    </row>
    <row r="13853" spans="3:4">
      <c r="C13853" s="20"/>
      <c r="D13853" s="20"/>
    </row>
    <row r="13854" spans="3:4">
      <c r="C13854" s="20"/>
      <c r="D13854" s="20"/>
    </row>
    <row r="13855" spans="3:4">
      <c r="C13855" s="20"/>
      <c r="D13855" s="20"/>
    </row>
    <row r="13856" spans="3:4">
      <c r="C13856" s="20"/>
      <c r="D13856" s="20"/>
    </row>
    <row r="13857" spans="3:4">
      <c r="C13857" s="20"/>
      <c r="D13857" s="20"/>
    </row>
    <row r="13858" spans="3:4">
      <c r="C13858" s="20"/>
      <c r="D13858" s="20"/>
    </row>
    <row r="13859" spans="3:4">
      <c r="C13859" s="20"/>
      <c r="D13859" s="20"/>
    </row>
    <row r="13860" spans="3:4">
      <c r="C13860" s="20"/>
      <c r="D13860" s="20"/>
    </row>
    <row r="13861" spans="3:4">
      <c r="C13861" s="20"/>
      <c r="D13861" s="20"/>
    </row>
    <row r="13862" spans="3:4">
      <c r="C13862" s="20"/>
      <c r="D13862" s="20"/>
    </row>
    <row r="13863" spans="3:4">
      <c r="C13863" s="20"/>
      <c r="D13863" s="20"/>
    </row>
    <row r="13864" spans="3:4">
      <c r="C13864" s="20"/>
      <c r="D13864" s="20"/>
    </row>
    <row r="13865" spans="3:4">
      <c r="C13865" s="20"/>
      <c r="D13865" s="20"/>
    </row>
    <row r="13866" spans="3:4">
      <c r="C13866" s="20"/>
      <c r="D13866" s="20"/>
    </row>
    <row r="13867" spans="3:4">
      <c r="C13867" s="20"/>
      <c r="D13867" s="20"/>
    </row>
    <row r="13868" spans="3:4">
      <c r="C13868" s="20"/>
      <c r="D13868" s="20"/>
    </row>
    <row r="13869" spans="3:4">
      <c r="C13869" s="20"/>
      <c r="D13869" s="20"/>
    </row>
    <row r="13870" spans="3:4">
      <c r="C13870" s="20"/>
      <c r="D13870" s="20"/>
    </row>
    <row r="13871" spans="3:4">
      <c r="C13871" s="20"/>
      <c r="D13871" s="20"/>
    </row>
    <row r="13872" spans="3:4">
      <c r="C13872" s="20"/>
      <c r="D13872" s="20"/>
    </row>
    <row r="13873" spans="3:4">
      <c r="C13873" s="20"/>
      <c r="D13873" s="20"/>
    </row>
    <row r="13874" spans="3:4">
      <c r="C13874" s="20"/>
      <c r="D13874" s="20"/>
    </row>
    <row r="13875" spans="3:4">
      <c r="C13875" s="20"/>
      <c r="D13875" s="20"/>
    </row>
    <row r="13876" spans="3:4">
      <c r="C13876" s="20"/>
      <c r="D13876" s="20"/>
    </row>
    <row r="13877" spans="3:4">
      <c r="C13877" s="20"/>
      <c r="D13877" s="20"/>
    </row>
    <row r="13878" spans="3:4">
      <c r="C13878" s="20"/>
      <c r="D13878" s="20"/>
    </row>
    <row r="13879" spans="3:4">
      <c r="C13879" s="20"/>
      <c r="D13879" s="20"/>
    </row>
    <row r="13880" spans="3:4">
      <c r="C13880" s="20"/>
      <c r="D13880" s="20"/>
    </row>
    <row r="13881" spans="3:4">
      <c r="C13881" s="20"/>
      <c r="D13881" s="20"/>
    </row>
    <row r="13882" spans="3:4">
      <c r="C13882" s="20"/>
      <c r="D13882" s="20"/>
    </row>
    <row r="13883" spans="3:4">
      <c r="C13883" s="20"/>
      <c r="D13883" s="20"/>
    </row>
    <row r="13884" spans="3:4">
      <c r="C13884" s="20"/>
      <c r="D13884" s="20"/>
    </row>
    <row r="13885" spans="3:4">
      <c r="C13885" s="20"/>
      <c r="D13885" s="20"/>
    </row>
    <row r="13886" spans="3:4">
      <c r="C13886" s="20"/>
      <c r="D13886" s="20"/>
    </row>
    <row r="13887" spans="3:4">
      <c r="C13887" s="20"/>
      <c r="D13887" s="20"/>
    </row>
    <row r="13888" spans="3:4">
      <c r="C13888" s="20"/>
      <c r="D13888" s="20"/>
    </row>
    <row r="13889" spans="3:4">
      <c r="C13889" s="20"/>
      <c r="D13889" s="20"/>
    </row>
    <row r="13890" spans="3:4">
      <c r="C13890" s="20"/>
      <c r="D13890" s="20"/>
    </row>
    <row r="13891" spans="3:4">
      <c r="C13891" s="20"/>
      <c r="D13891" s="20"/>
    </row>
    <row r="13892" spans="3:4">
      <c r="C13892" s="20"/>
      <c r="D13892" s="20"/>
    </row>
    <row r="13893" spans="3:4">
      <c r="C13893" s="20"/>
      <c r="D13893" s="20"/>
    </row>
    <row r="13894" spans="3:4">
      <c r="C13894" s="20"/>
      <c r="D13894" s="20"/>
    </row>
    <row r="13895" spans="3:4">
      <c r="C13895" s="20"/>
      <c r="D13895" s="20"/>
    </row>
    <row r="13896" spans="3:4">
      <c r="C13896" s="20"/>
      <c r="D13896" s="20"/>
    </row>
    <row r="13897" spans="3:4">
      <c r="C13897" s="20"/>
      <c r="D13897" s="20"/>
    </row>
    <row r="13898" spans="3:4">
      <c r="C13898" s="20"/>
      <c r="D13898" s="20"/>
    </row>
    <row r="13899" spans="3:4">
      <c r="C13899" s="20"/>
      <c r="D13899" s="20"/>
    </row>
    <row r="13900" spans="3:4">
      <c r="C13900" s="20"/>
      <c r="D13900" s="20"/>
    </row>
    <row r="13901" spans="3:4">
      <c r="C13901" s="20"/>
      <c r="D13901" s="20"/>
    </row>
    <row r="13902" spans="3:4">
      <c r="C13902" s="20"/>
      <c r="D13902" s="20"/>
    </row>
    <row r="13903" spans="3:4">
      <c r="C13903" s="20"/>
      <c r="D13903" s="20"/>
    </row>
    <row r="13904" spans="3:4">
      <c r="C13904" s="20"/>
      <c r="D13904" s="20"/>
    </row>
    <row r="13905" spans="3:4">
      <c r="C13905" s="20"/>
      <c r="D13905" s="20"/>
    </row>
    <row r="13906" spans="3:4">
      <c r="C13906" s="20"/>
      <c r="D13906" s="20"/>
    </row>
    <row r="13907" spans="3:4">
      <c r="C13907" s="20"/>
      <c r="D13907" s="20"/>
    </row>
    <row r="13908" spans="3:4">
      <c r="C13908" s="20"/>
      <c r="D13908" s="20"/>
    </row>
    <row r="13909" spans="3:4">
      <c r="C13909" s="20"/>
      <c r="D13909" s="20"/>
    </row>
    <row r="13910" spans="3:4">
      <c r="C13910" s="20"/>
      <c r="D13910" s="20"/>
    </row>
    <row r="13911" spans="3:4">
      <c r="C13911" s="20"/>
      <c r="D13911" s="20"/>
    </row>
    <row r="13912" spans="3:4">
      <c r="C13912" s="20"/>
      <c r="D13912" s="20"/>
    </row>
    <row r="13913" spans="3:4">
      <c r="C13913" s="20"/>
      <c r="D13913" s="20"/>
    </row>
    <row r="13914" spans="3:4">
      <c r="C13914" s="20"/>
      <c r="D13914" s="20"/>
    </row>
    <row r="13915" spans="3:4">
      <c r="C13915" s="20"/>
      <c r="D13915" s="20"/>
    </row>
    <row r="13916" spans="3:4">
      <c r="C13916" s="20"/>
      <c r="D13916" s="20"/>
    </row>
    <row r="13917" spans="3:4">
      <c r="C13917" s="20"/>
      <c r="D13917" s="20"/>
    </row>
    <row r="13918" spans="3:4">
      <c r="C13918" s="20"/>
      <c r="D13918" s="20"/>
    </row>
    <row r="13919" spans="3:4">
      <c r="C13919" s="20"/>
      <c r="D13919" s="20"/>
    </row>
    <row r="13920" spans="3:4">
      <c r="C13920" s="20"/>
      <c r="D13920" s="20"/>
    </row>
    <row r="13921" spans="3:4">
      <c r="C13921" s="20"/>
      <c r="D13921" s="20"/>
    </row>
    <row r="13922" spans="3:4">
      <c r="C13922" s="20"/>
      <c r="D13922" s="20"/>
    </row>
    <row r="13923" spans="3:4">
      <c r="C13923" s="20"/>
      <c r="D13923" s="20"/>
    </row>
    <row r="13924" spans="3:4">
      <c r="C13924" s="20"/>
      <c r="D13924" s="20"/>
    </row>
    <row r="13925" spans="3:4">
      <c r="C13925" s="20"/>
      <c r="D13925" s="20"/>
    </row>
    <row r="13926" spans="3:4">
      <c r="C13926" s="20"/>
      <c r="D13926" s="20"/>
    </row>
    <row r="13927" spans="3:4">
      <c r="C13927" s="20"/>
      <c r="D13927" s="20"/>
    </row>
    <row r="13928" spans="3:4">
      <c r="C13928" s="20"/>
      <c r="D13928" s="20"/>
    </row>
    <row r="13929" spans="3:4">
      <c r="C13929" s="20"/>
      <c r="D13929" s="20"/>
    </row>
    <row r="13930" spans="3:4">
      <c r="C13930" s="20"/>
      <c r="D13930" s="20"/>
    </row>
    <row r="13931" spans="3:4">
      <c r="C13931" s="20"/>
      <c r="D13931" s="20"/>
    </row>
    <row r="13932" spans="3:4">
      <c r="C13932" s="20"/>
      <c r="D13932" s="20"/>
    </row>
    <row r="13933" spans="3:4">
      <c r="C13933" s="20"/>
      <c r="D13933" s="20"/>
    </row>
    <row r="13934" spans="3:4">
      <c r="C13934" s="20"/>
      <c r="D13934" s="20"/>
    </row>
    <row r="13935" spans="3:4">
      <c r="C13935" s="20"/>
      <c r="D13935" s="20"/>
    </row>
    <row r="13936" spans="3:4">
      <c r="C13936" s="20"/>
      <c r="D13936" s="20"/>
    </row>
    <row r="13937" spans="3:4">
      <c r="C13937" s="20"/>
      <c r="D13937" s="20"/>
    </row>
    <row r="13938" spans="3:4">
      <c r="C13938" s="20"/>
      <c r="D13938" s="20"/>
    </row>
    <row r="13939" spans="3:4">
      <c r="C13939" s="20"/>
      <c r="D13939" s="20"/>
    </row>
    <row r="13940" spans="3:4">
      <c r="C13940" s="20"/>
      <c r="D13940" s="20"/>
    </row>
    <row r="13941" spans="3:4">
      <c r="C13941" s="20"/>
      <c r="D13941" s="20"/>
    </row>
    <row r="13942" spans="3:4">
      <c r="C13942" s="20"/>
      <c r="D13942" s="20"/>
    </row>
    <row r="13943" spans="3:4">
      <c r="C13943" s="20"/>
      <c r="D13943" s="20"/>
    </row>
    <row r="13944" spans="3:4">
      <c r="C13944" s="20"/>
      <c r="D13944" s="20"/>
    </row>
    <row r="13945" spans="3:4">
      <c r="C13945" s="20"/>
      <c r="D13945" s="20"/>
    </row>
    <row r="13946" spans="3:4">
      <c r="C13946" s="20"/>
      <c r="D13946" s="20"/>
    </row>
    <row r="13947" spans="3:4">
      <c r="C13947" s="20"/>
      <c r="D13947" s="20"/>
    </row>
    <row r="13948" spans="3:4">
      <c r="C13948" s="20"/>
      <c r="D13948" s="20"/>
    </row>
    <row r="13949" spans="3:4">
      <c r="C13949" s="20"/>
      <c r="D13949" s="20"/>
    </row>
    <row r="13950" spans="3:4">
      <c r="C13950" s="20"/>
      <c r="D13950" s="20"/>
    </row>
    <row r="13951" spans="3:4">
      <c r="C13951" s="20"/>
      <c r="D13951" s="20"/>
    </row>
    <row r="13952" spans="3:4">
      <c r="C13952" s="20"/>
      <c r="D13952" s="20"/>
    </row>
    <row r="13953" spans="3:4">
      <c r="C13953" s="20"/>
      <c r="D13953" s="20"/>
    </row>
    <row r="13954" spans="3:4">
      <c r="C13954" s="20"/>
      <c r="D13954" s="20"/>
    </row>
    <row r="13955" spans="3:4">
      <c r="C13955" s="20"/>
      <c r="D13955" s="20"/>
    </row>
    <row r="13956" spans="3:4">
      <c r="C13956" s="20"/>
      <c r="D13956" s="20"/>
    </row>
    <row r="13957" spans="3:4">
      <c r="C13957" s="20"/>
      <c r="D13957" s="20"/>
    </row>
    <row r="13958" spans="3:4">
      <c r="C13958" s="20"/>
      <c r="D13958" s="20"/>
    </row>
    <row r="13959" spans="3:4">
      <c r="C13959" s="20"/>
      <c r="D13959" s="20"/>
    </row>
    <row r="13960" spans="3:4">
      <c r="C13960" s="20"/>
      <c r="D13960" s="20"/>
    </row>
    <row r="13961" spans="3:4">
      <c r="C13961" s="20"/>
      <c r="D13961" s="20"/>
    </row>
    <row r="13962" spans="3:4">
      <c r="C13962" s="20"/>
      <c r="D13962" s="20"/>
    </row>
    <row r="13963" spans="3:4">
      <c r="C13963" s="20"/>
      <c r="D13963" s="20"/>
    </row>
    <row r="13964" spans="3:4">
      <c r="C13964" s="20"/>
      <c r="D13964" s="20"/>
    </row>
    <row r="13965" spans="3:4">
      <c r="C13965" s="20"/>
      <c r="D13965" s="20"/>
    </row>
    <row r="13966" spans="3:4">
      <c r="C13966" s="20"/>
      <c r="D13966" s="20"/>
    </row>
    <row r="13967" spans="3:4">
      <c r="C13967" s="20"/>
      <c r="D13967" s="20"/>
    </row>
    <row r="13968" spans="3:4">
      <c r="C13968" s="20"/>
      <c r="D13968" s="20"/>
    </row>
    <row r="13969" spans="3:4">
      <c r="C13969" s="20"/>
      <c r="D13969" s="20"/>
    </row>
    <row r="13970" spans="3:4">
      <c r="C13970" s="20"/>
      <c r="D13970" s="20"/>
    </row>
    <row r="13971" spans="3:4">
      <c r="C13971" s="20"/>
      <c r="D13971" s="20"/>
    </row>
    <row r="13972" spans="3:4">
      <c r="C13972" s="20"/>
      <c r="D13972" s="20"/>
    </row>
    <row r="13973" spans="3:4">
      <c r="C13973" s="20"/>
      <c r="D13973" s="20"/>
    </row>
    <row r="13974" spans="3:4">
      <c r="C13974" s="20"/>
      <c r="D13974" s="20"/>
    </row>
    <row r="13975" spans="3:4">
      <c r="C13975" s="20"/>
      <c r="D13975" s="20"/>
    </row>
    <row r="13976" spans="3:4">
      <c r="C13976" s="20"/>
      <c r="D13976" s="20"/>
    </row>
    <row r="13977" spans="3:4">
      <c r="C13977" s="20"/>
      <c r="D13977" s="20"/>
    </row>
    <row r="13978" spans="3:4">
      <c r="C13978" s="20"/>
      <c r="D13978" s="20"/>
    </row>
    <row r="13979" spans="3:4">
      <c r="C13979" s="20"/>
      <c r="D13979" s="20"/>
    </row>
    <row r="13980" spans="3:4">
      <c r="C13980" s="20"/>
      <c r="D13980" s="20"/>
    </row>
    <row r="13981" spans="3:4">
      <c r="C13981" s="20"/>
      <c r="D13981" s="20"/>
    </row>
    <row r="13982" spans="3:4">
      <c r="C13982" s="20"/>
      <c r="D13982" s="20"/>
    </row>
    <row r="13983" spans="3:4">
      <c r="C13983" s="20"/>
      <c r="D13983" s="20"/>
    </row>
    <row r="13984" spans="3:4">
      <c r="C13984" s="20"/>
      <c r="D13984" s="20"/>
    </row>
    <row r="13985" spans="3:4">
      <c r="C13985" s="20"/>
      <c r="D13985" s="20"/>
    </row>
    <row r="13986" spans="3:4">
      <c r="C13986" s="20"/>
      <c r="D13986" s="20"/>
    </row>
    <row r="13987" spans="3:4">
      <c r="C13987" s="20"/>
      <c r="D13987" s="20"/>
    </row>
    <row r="13988" spans="3:4">
      <c r="C13988" s="20"/>
      <c r="D13988" s="20"/>
    </row>
    <row r="13989" spans="3:4">
      <c r="C13989" s="20"/>
      <c r="D13989" s="20"/>
    </row>
    <row r="13990" spans="3:4">
      <c r="C13990" s="20"/>
      <c r="D13990" s="20"/>
    </row>
    <row r="13991" spans="3:4">
      <c r="C13991" s="20"/>
      <c r="D13991" s="20"/>
    </row>
    <row r="13992" spans="3:4">
      <c r="C13992" s="20"/>
      <c r="D13992" s="20"/>
    </row>
    <row r="13993" spans="3:4">
      <c r="C13993" s="20"/>
      <c r="D13993" s="20"/>
    </row>
    <row r="13994" spans="3:4">
      <c r="C13994" s="20"/>
      <c r="D13994" s="20"/>
    </row>
    <row r="13995" spans="3:4">
      <c r="C13995" s="20"/>
      <c r="D13995" s="20"/>
    </row>
    <row r="13996" spans="3:4">
      <c r="C13996" s="20"/>
      <c r="D13996" s="20"/>
    </row>
    <row r="13997" spans="3:4">
      <c r="C13997" s="20"/>
      <c r="D13997" s="20"/>
    </row>
    <row r="13998" spans="3:4">
      <c r="C13998" s="20"/>
      <c r="D13998" s="20"/>
    </row>
    <row r="13999" spans="3:4">
      <c r="C13999" s="20"/>
      <c r="D13999" s="20"/>
    </row>
    <row r="14000" spans="3:4">
      <c r="C14000" s="20"/>
      <c r="D14000" s="20"/>
    </row>
    <row r="14001" spans="3:4">
      <c r="C14001" s="20"/>
      <c r="D14001" s="20"/>
    </row>
    <row r="14002" spans="3:4">
      <c r="C14002" s="20"/>
      <c r="D14002" s="20"/>
    </row>
    <row r="14003" spans="3:4">
      <c r="C14003" s="20"/>
      <c r="D14003" s="20"/>
    </row>
    <row r="14004" spans="3:4">
      <c r="C14004" s="20"/>
      <c r="D14004" s="20"/>
    </row>
    <row r="14005" spans="3:4">
      <c r="C14005" s="20"/>
      <c r="D14005" s="20"/>
    </row>
    <row r="14006" spans="3:4">
      <c r="C14006" s="20"/>
      <c r="D14006" s="20"/>
    </row>
    <row r="14007" spans="3:4">
      <c r="C14007" s="20"/>
      <c r="D14007" s="20"/>
    </row>
    <row r="14008" spans="3:4">
      <c r="C14008" s="20"/>
      <c r="D14008" s="20"/>
    </row>
    <row r="14009" spans="3:4">
      <c r="C14009" s="20"/>
      <c r="D14009" s="20"/>
    </row>
    <row r="14010" spans="3:4">
      <c r="C14010" s="20"/>
      <c r="D14010" s="20"/>
    </row>
    <row r="14011" spans="3:4">
      <c r="C14011" s="20"/>
      <c r="D14011" s="20"/>
    </row>
    <row r="14012" spans="3:4">
      <c r="C14012" s="20"/>
      <c r="D14012" s="20"/>
    </row>
    <row r="14013" spans="3:4">
      <c r="C14013" s="20"/>
      <c r="D14013" s="20"/>
    </row>
    <row r="14014" spans="3:4">
      <c r="C14014" s="20"/>
      <c r="D14014" s="20"/>
    </row>
    <row r="14015" spans="3:4">
      <c r="C14015" s="20"/>
      <c r="D14015" s="20"/>
    </row>
    <row r="14016" spans="3:4">
      <c r="C14016" s="20"/>
      <c r="D14016" s="20"/>
    </row>
    <row r="14017" spans="3:4">
      <c r="C14017" s="20"/>
      <c r="D14017" s="20"/>
    </row>
    <row r="14018" spans="3:4">
      <c r="C14018" s="20"/>
      <c r="D14018" s="20"/>
    </row>
    <row r="14019" spans="3:4">
      <c r="C14019" s="20"/>
      <c r="D14019" s="20"/>
    </row>
    <row r="14020" spans="3:4">
      <c r="C14020" s="20"/>
      <c r="D14020" s="20"/>
    </row>
    <row r="14021" spans="3:4">
      <c r="C14021" s="20"/>
      <c r="D14021" s="20"/>
    </row>
    <row r="14022" spans="3:4">
      <c r="C14022" s="20"/>
      <c r="D14022" s="20"/>
    </row>
    <row r="14023" spans="3:4">
      <c r="C14023" s="20"/>
      <c r="D14023" s="20"/>
    </row>
    <row r="14024" spans="3:4">
      <c r="C14024" s="20"/>
      <c r="D14024" s="20"/>
    </row>
    <row r="14025" spans="3:4">
      <c r="C14025" s="20"/>
      <c r="D14025" s="20"/>
    </row>
    <row r="14026" spans="3:4">
      <c r="C14026" s="20"/>
      <c r="D14026" s="20"/>
    </row>
    <row r="14027" spans="3:4">
      <c r="C14027" s="20"/>
      <c r="D14027" s="20"/>
    </row>
    <row r="14028" spans="3:4">
      <c r="C14028" s="20"/>
      <c r="D14028" s="20"/>
    </row>
    <row r="14029" spans="3:4">
      <c r="C14029" s="20"/>
      <c r="D14029" s="20"/>
    </row>
    <row r="14030" spans="3:4">
      <c r="C14030" s="20"/>
      <c r="D14030" s="20"/>
    </row>
    <row r="14031" spans="3:4">
      <c r="C14031" s="20"/>
      <c r="D14031" s="20"/>
    </row>
    <row r="14032" spans="3:4">
      <c r="C14032" s="20"/>
      <c r="D14032" s="20"/>
    </row>
    <row r="14033" spans="3:4">
      <c r="C14033" s="20"/>
      <c r="D14033" s="20"/>
    </row>
    <row r="14034" spans="3:4">
      <c r="C14034" s="20"/>
      <c r="D14034" s="20"/>
    </row>
    <row r="14035" spans="3:4">
      <c r="C14035" s="20"/>
      <c r="D14035" s="20"/>
    </row>
    <row r="14036" spans="3:4">
      <c r="C14036" s="20"/>
      <c r="D14036" s="20"/>
    </row>
    <row r="14037" spans="3:4">
      <c r="C14037" s="20"/>
      <c r="D14037" s="20"/>
    </row>
    <row r="14038" spans="3:4">
      <c r="C14038" s="20"/>
      <c r="D14038" s="20"/>
    </row>
    <row r="14039" spans="3:4">
      <c r="C14039" s="20"/>
      <c r="D14039" s="20"/>
    </row>
    <row r="14040" spans="3:4">
      <c r="C14040" s="20"/>
      <c r="D14040" s="20"/>
    </row>
    <row r="14041" spans="3:4">
      <c r="C14041" s="20"/>
      <c r="D14041" s="20"/>
    </row>
    <row r="14042" spans="3:4">
      <c r="C14042" s="20"/>
      <c r="D14042" s="20"/>
    </row>
    <row r="14043" spans="3:4">
      <c r="C14043" s="20"/>
      <c r="D14043" s="20"/>
    </row>
    <row r="14044" spans="3:4">
      <c r="C14044" s="20"/>
      <c r="D14044" s="20"/>
    </row>
    <row r="14045" spans="3:4">
      <c r="C14045" s="20"/>
      <c r="D14045" s="20"/>
    </row>
    <row r="14046" spans="3:4">
      <c r="C14046" s="20"/>
      <c r="D14046" s="20"/>
    </row>
    <row r="14047" spans="3:4">
      <c r="C14047" s="20"/>
      <c r="D14047" s="20"/>
    </row>
    <row r="14048" spans="3:4">
      <c r="C14048" s="20"/>
      <c r="D14048" s="20"/>
    </row>
    <row r="14049" spans="3:4">
      <c r="C14049" s="20"/>
      <c r="D14049" s="20"/>
    </row>
    <row r="14050" spans="3:4">
      <c r="C14050" s="20"/>
      <c r="D14050" s="20"/>
    </row>
    <row r="14051" spans="3:4">
      <c r="C14051" s="20"/>
      <c r="D14051" s="20"/>
    </row>
    <row r="14052" spans="3:4">
      <c r="C14052" s="20"/>
      <c r="D14052" s="20"/>
    </row>
    <row r="14053" spans="3:4">
      <c r="C14053" s="20"/>
      <c r="D14053" s="20"/>
    </row>
    <row r="14054" spans="3:4">
      <c r="C14054" s="20"/>
      <c r="D14054" s="20"/>
    </row>
    <row r="14055" spans="3:4">
      <c r="C14055" s="20"/>
      <c r="D14055" s="20"/>
    </row>
    <row r="14056" spans="3:4">
      <c r="C14056" s="20"/>
      <c r="D14056" s="20"/>
    </row>
    <row r="14057" spans="3:4">
      <c r="C14057" s="20"/>
      <c r="D14057" s="20"/>
    </row>
    <row r="14058" spans="3:4">
      <c r="C14058" s="20"/>
      <c r="D14058" s="20"/>
    </row>
    <row r="14059" spans="3:4">
      <c r="C14059" s="20"/>
      <c r="D14059" s="20"/>
    </row>
    <row r="14060" spans="3:4">
      <c r="C14060" s="20"/>
      <c r="D14060" s="20"/>
    </row>
    <row r="14061" spans="3:4">
      <c r="C14061" s="20"/>
      <c r="D14061" s="20"/>
    </row>
    <row r="14062" spans="3:4">
      <c r="C14062" s="20"/>
      <c r="D14062" s="20"/>
    </row>
    <row r="14063" spans="3:4">
      <c r="C14063" s="20"/>
      <c r="D14063" s="20"/>
    </row>
    <row r="14064" spans="3:4">
      <c r="C14064" s="20"/>
      <c r="D14064" s="20"/>
    </row>
    <row r="14065" spans="3:4">
      <c r="C14065" s="20"/>
      <c r="D14065" s="20"/>
    </row>
    <row r="14066" spans="3:4">
      <c r="C14066" s="20"/>
      <c r="D14066" s="20"/>
    </row>
    <row r="14067" spans="3:4">
      <c r="C14067" s="20"/>
      <c r="D14067" s="20"/>
    </row>
    <row r="14068" spans="3:4">
      <c r="C14068" s="20"/>
      <c r="D14068" s="20"/>
    </row>
    <row r="14069" spans="3:4">
      <c r="C14069" s="20"/>
      <c r="D14069" s="20"/>
    </row>
    <row r="14070" spans="3:4">
      <c r="C14070" s="20"/>
      <c r="D14070" s="20"/>
    </row>
    <row r="14071" spans="3:4">
      <c r="C14071" s="20"/>
      <c r="D14071" s="20"/>
    </row>
    <row r="14072" spans="3:4">
      <c r="C14072" s="20"/>
      <c r="D14072" s="20"/>
    </row>
    <row r="14073" spans="3:4">
      <c r="C14073" s="20"/>
      <c r="D14073" s="20"/>
    </row>
    <row r="14074" spans="3:4">
      <c r="C14074" s="20"/>
      <c r="D14074" s="20"/>
    </row>
    <row r="14075" spans="3:4">
      <c r="C14075" s="20"/>
      <c r="D14075" s="20"/>
    </row>
    <row r="14076" spans="3:4">
      <c r="C14076" s="20"/>
      <c r="D14076" s="20"/>
    </row>
    <row r="14077" spans="3:4">
      <c r="C14077" s="20"/>
      <c r="D14077" s="20"/>
    </row>
    <row r="14078" spans="3:4">
      <c r="C14078" s="20"/>
      <c r="D14078" s="20"/>
    </row>
    <row r="14079" spans="3:4">
      <c r="C14079" s="20"/>
      <c r="D14079" s="20"/>
    </row>
    <row r="14080" spans="3:4">
      <c r="C14080" s="20"/>
      <c r="D14080" s="20"/>
    </row>
    <row r="14081" spans="3:4">
      <c r="C14081" s="20"/>
      <c r="D14081" s="20"/>
    </row>
    <row r="14082" spans="3:4">
      <c r="C14082" s="20"/>
      <c r="D14082" s="20"/>
    </row>
    <row r="14083" spans="3:4">
      <c r="C14083" s="20"/>
      <c r="D14083" s="20"/>
    </row>
    <row r="14084" spans="3:4">
      <c r="C14084" s="20"/>
      <c r="D14084" s="20"/>
    </row>
    <row r="14085" spans="3:4">
      <c r="C14085" s="20"/>
      <c r="D14085" s="20"/>
    </row>
    <row r="14086" spans="3:4">
      <c r="C14086" s="20"/>
      <c r="D14086" s="20"/>
    </row>
    <row r="14087" spans="3:4">
      <c r="C14087" s="20"/>
      <c r="D14087" s="20"/>
    </row>
    <row r="14088" spans="3:4">
      <c r="C14088" s="20"/>
      <c r="D14088" s="20"/>
    </row>
    <row r="14089" spans="3:4">
      <c r="C14089" s="20"/>
      <c r="D14089" s="20"/>
    </row>
    <row r="14090" spans="3:4">
      <c r="C14090" s="20"/>
      <c r="D14090" s="20"/>
    </row>
    <row r="14091" spans="3:4">
      <c r="C14091" s="20"/>
      <c r="D14091" s="20"/>
    </row>
    <row r="14092" spans="3:4">
      <c r="C14092" s="20"/>
      <c r="D14092" s="20"/>
    </row>
    <row r="14093" spans="3:4">
      <c r="C14093" s="20"/>
      <c r="D14093" s="20"/>
    </row>
    <row r="14094" spans="3:4">
      <c r="C14094" s="20"/>
      <c r="D14094" s="20"/>
    </row>
    <row r="14095" spans="3:4">
      <c r="C14095" s="20"/>
      <c r="D14095" s="20"/>
    </row>
    <row r="14096" spans="3:4">
      <c r="C14096" s="20"/>
      <c r="D14096" s="20"/>
    </row>
    <row r="14097" spans="3:4">
      <c r="C14097" s="20"/>
      <c r="D14097" s="20"/>
    </row>
    <row r="14098" spans="3:4">
      <c r="C14098" s="20"/>
      <c r="D14098" s="20"/>
    </row>
    <row r="14099" spans="3:4">
      <c r="C14099" s="20"/>
      <c r="D14099" s="20"/>
    </row>
    <row r="14100" spans="3:4">
      <c r="C14100" s="20"/>
      <c r="D14100" s="20"/>
    </row>
    <row r="14101" spans="3:4">
      <c r="C14101" s="20"/>
      <c r="D14101" s="20"/>
    </row>
    <row r="14102" spans="3:4">
      <c r="C14102" s="20"/>
      <c r="D14102" s="20"/>
    </row>
    <row r="14103" spans="3:4">
      <c r="C14103" s="20"/>
      <c r="D14103" s="20"/>
    </row>
    <row r="14104" spans="3:4">
      <c r="C14104" s="20"/>
      <c r="D14104" s="20"/>
    </row>
    <row r="14105" spans="3:4">
      <c r="C14105" s="20"/>
      <c r="D14105" s="20"/>
    </row>
    <row r="14106" spans="3:4">
      <c r="C14106" s="20"/>
      <c r="D14106" s="20"/>
    </row>
    <row r="14107" spans="3:4">
      <c r="C14107" s="20"/>
      <c r="D14107" s="20"/>
    </row>
    <row r="14108" spans="3:4">
      <c r="C14108" s="20"/>
      <c r="D14108" s="20"/>
    </row>
    <row r="14109" spans="3:4">
      <c r="C14109" s="20"/>
      <c r="D14109" s="20"/>
    </row>
    <row r="14110" spans="3:4">
      <c r="C14110" s="20"/>
      <c r="D14110" s="20"/>
    </row>
    <row r="14111" spans="3:4">
      <c r="C14111" s="20"/>
      <c r="D14111" s="20"/>
    </row>
    <row r="14112" spans="3:4">
      <c r="C14112" s="20"/>
      <c r="D14112" s="20"/>
    </row>
    <row r="14113" spans="3:4">
      <c r="C14113" s="20"/>
      <c r="D14113" s="20"/>
    </row>
    <row r="14114" spans="3:4">
      <c r="C14114" s="20"/>
      <c r="D14114" s="20"/>
    </row>
    <row r="14115" spans="3:4">
      <c r="C14115" s="20"/>
      <c r="D14115" s="20"/>
    </row>
    <row r="14116" spans="3:4">
      <c r="C14116" s="20"/>
      <c r="D14116" s="20"/>
    </row>
    <row r="14117" spans="3:4">
      <c r="C14117" s="20"/>
      <c r="D14117" s="20"/>
    </row>
    <row r="14118" spans="3:4">
      <c r="C14118" s="20"/>
      <c r="D14118" s="20"/>
    </row>
    <row r="14119" spans="3:4">
      <c r="C14119" s="20"/>
      <c r="D14119" s="20"/>
    </row>
    <row r="14120" spans="3:4">
      <c r="C14120" s="20"/>
      <c r="D14120" s="20"/>
    </row>
    <row r="14121" spans="3:4">
      <c r="C14121" s="20"/>
      <c r="D14121" s="20"/>
    </row>
    <row r="14122" spans="3:4">
      <c r="C14122" s="20"/>
      <c r="D14122" s="20"/>
    </row>
    <row r="14123" spans="3:4">
      <c r="C14123" s="20"/>
      <c r="D14123" s="20"/>
    </row>
    <row r="14124" spans="3:4">
      <c r="C14124" s="20"/>
      <c r="D14124" s="20"/>
    </row>
    <row r="14125" spans="3:4">
      <c r="C14125" s="20"/>
      <c r="D14125" s="20"/>
    </row>
    <row r="14126" spans="3:4">
      <c r="C14126" s="20"/>
      <c r="D14126" s="20"/>
    </row>
    <row r="14127" spans="3:4">
      <c r="C14127" s="20"/>
      <c r="D14127" s="20"/>
    </row>
    <row r="14128" spans="3:4">
      <c r="C14128" s="20"/>
      <c r="D14128" s="20"/>
    </row>
    <row r="14129" spans="3:4">
      <c r="C14129" s="20"/>
      <c r="D14129" s="20"/>
    </row>
    <row r="14130" spans="3:4">
      <c r="C14130" s="20"/>
      <c r="D14130" s="20"/>
    </row>
    <row r="14131" spans="3:4">
      <c r="C14131" s="20"/>
      <c r="D14131" s="20"/>
    </row>
    <row r="14132" spans="3:4">
      <c r="C14132" s="20"/>
      <c r="D14132" s="20"/>
    </row>
    <row r="14133" spans="3:4">
      <c r="C14133" s="20"/>
      <c r="D14133" s="20"/>
    </row>
    <row r="14134" spans="3:4">
      <c r="C14134" s="20"/>
      <c r="D14134" s="20"/>
    </row>
    <row r="14135" spans="3:4">
      <c r="C14135" s="20"/>
      <c r="D14135" s="20"/>
    </row>
    <row r="14136" spans="3:4">
      <c r="C14136" s="20"/>
      <c r="D14136" s="20"/>
    </row>
    <row r="14137" spans="3:4">
      <c r="C14137" s="20"/>
      <c r="D14137" s="20"/>
    </row>
    <row r="14138" spans="3:4">
      <c r="C14138" s="20"/>
      <c r="D14138" s="20"/>
    </row>
    <row r="14139" spans="3:4">
      <c r="C14139" s="20"/>
      <c r="D14139" s="20"/>
    </row>
    <row r="14140" spans="3:4">
      <c r="C14140" s="20"/>
      <c r="D14140" s="20"/>
    </row>
    <row r="14141" spans="3:4">
      <c r="C14141" s="20"/>
      <c r="D14141" s="20"/>
    </row>
    <row r="14142" spans="3:4">
      <c r="C14142" s="20"/>
      <c r="D14142" s="20"/>
    </row>
    <row r="14143" spans="3:4">
      <c r="C14143" s="20"/>
      <c r="D14143" s="20"/>
    </row>
    <row r="14144" spans="3:4">
      <c r="C14144" s="20"/>
      <c r="D14144" s="20"/>
    </row>
    <row r="14145" spans="3:4">
      <c r="C14145" s="20"/>
      <c r="D14145" s="20"/>
    </row>
    <row r="14146" spans="3:4">
      <c r="C14146" s="20"/>
      <c r="D14146" s="20"/>
    </row>
    <row r="14147" spans="3:4">
      <c r="C14147" s="20"/>
      <c r="D14147" s="20"/>
    </row>
    <row r="14148" spans="3:4">
      <c r="C14148" s="20"/>
      <c r="D14148" s="20"/>
    </row>
    <row r="14149" spans="3:4">
      <c r="C14149" s="20"/>
      <c r="D14149" s="20"/>
    </row>
    <row r="14150" spans="3:4">
      <c r="C14150" s="20"/>
      <c r="D14150" s="20"/>
    </row>
    <row r="14151" spans="3:4">
      <c r="C14151" s="20"/>
      <c r="D14151" s="20"/>
    </row>
    <row r="14152" spans="3:4">
      <c r="C14152" s="20"/>
      <c r="D14152" s="20"/>
    </row>
    <row r="14153" spans="3:4">
      <c r="C14153" s="20"/>
      <c r="D14153" s="20"/>
    </row>
    <row r="14154" spans="3:4">
      <c r="C14154" s="20"/>
      <c r="D14154" s="20"/>
    </row>
    <row r="14155" spans="3:4">
      <c r="C14155" s="20"/>
      <c r="D14155" s="20"/>
    </row>
    <row r="14156" spans="3:4">
      <c r="C14156" s="20"/>
      <c r="D14156" s="20"/>
    </row>
    <row r="14157" spans="3:4">
      <c r="C14157" s="20"/>
      <c r="D14157" s="20"/>
    </row>
    <row r="14158" spans="3:4">
      <c r="C14158" s="20"/>
      <c r="D14158" s="20"/>
    </row>
    <row r="14159" spans="3:4">
      <c r="C14159" s="20"/>
      <c r="D14159" s="20"/>
    </row>
    <row r="14160" spans="3:4">
      <c r="C14160" s="20"/>
      <c r="D14160" s="20"/>
    </row>
    <row r="14161" spans="3:4">
      <c r="C14161" s="20"/>
      <c r="D14161" s="20"/>
    </row>
    <row r="14162" spans="3:4">
      <c r="C14162" s="20"/>
      <c r="D14162" s="20"/>
    </row>
    <row r="14163" spans="3:4">
      <c r="C14163" s="20"/>
      <c r="D14163" s="20"/>
    </row>
    <row r="14164" spans="3:4">
      <c r="C14164" s="20"/>
      <c r="D14164" s="20"/>
    </row>
    <row r="14165" spans="3:4">
      <c r="C14165" s="20"/>
      <c r="D14165" s="20"/>
    </row>
    <row r="14166" spans="3:4">
      <c r="C14166" s="20"/>
      <c r="D14166" s="20"/>
    </row>
    <row r="14167" spans="3:4">
      <c r="C14167" s="20"/>
      <c r="D14167" s="20"/>
    </row>
    <row r="14168" spans="3:4">
      <c r="C14168" s="20"/>
      <c r="D14168" s="20"/>
    </row>
    <row r="14169" spans="3:4">
      <c r="C14169" s="20"/>
      <c r="D14169" s="20"/>
    </row>
    <row r="14170" spans="3:4">
      <c r="C14170" s="20"/>
      <c r="D14170" s="20"/>
    </row>
    <row r="14171" spans="3:4">
      <c r="C14171" s="20"/>
      <c r="D14171" s="20"/>
    </row>
    <row r="14172" spans="3:4">
      <c r="C14172" s="20"/>
      <c r="D14172" s="20"/>
    </row>
    <row r="14173" spans="3:4">
      <c r="C14173" s="20"/>
      <c r="D14173" s="20"/>
    </row>
    <row r="14174" spans="3:4">
      <c r="C14174" s="20"/>
      <c r="D14174" s="20"/>
    </row>
    <row r="14175" spans="3:4">
      <c r="C14175" s="20"/>
      <c r="D14175" s="20"/>
    </row>
    <row r="14176" spans="3:4">
      <c r="C14176" s="20"/>
      <c r="D14176" s="20"/>
    </row>
    <row r="14177" spans="3:4">
      <c r="C14177" s="20"/>
      <c r="D14177" s="20"/>
    </row>
    <row r="14178" spans="3:4">
      <c r="C14178" s="20"/>
      <c r="D14178" s="20"/>
    </row>
    <row r="14179" spans="3:4">
      <c r="C14179" s="20"/>
      <c r="D14179" s="20"/>
    </row>
    <row r="14180" spans="3:4">
      <c r="C14180" s="20"/>
      <c r="D14180" s="20"/>
    </row>
    <row r="14181" spans="3:4">
      <c r="C14181" s="20"/>
      <c r="D14181" s="20"/>
    </row>
    <row r="14182" spans="3:4">
      <c r="C14182" s="20"/>
      <c r="D14182" s="20"/>
    </row>
    <row r="14183" spans="3:4">
      <c r="C14183" s="20"/>
      <c r="D14183" s="20"/>
    </row>
    <row r="14184" spans="3:4">
      <c r="C14184" s="20"/>
      <c r="D14184" s="20"/>
    </row>
    <row r="14185" spans="3:4">
      <c r="C14185" s="20"/>
      <c r="D14185" s="20"/>
    </row>
    <row r="14186" spans="3:4">
      <c r="C14186" s="20"/>
      <c r="D14186" s="20"/>
    </row>
    <row r="14187" spans="3:4">
      <c r="C14187" s="20"/>
      <c r="D14187" s="20"/>
    </row>
    <row r="14188" spans="3:4">
      <c r="C14188" s="20"/>
      <c r="D14188" s="20"/>
    </row>
    <row r="14189" spans="3:4">
      <c r="C14189" s="20"/>
      <c r="D14189" s="20"/>
    </row>
    <row r="14190" spans="3:4">
      <c r="C14190" s="20"/>
      <c r="D14190" s="20"/>
    </row>
    <row r="14191" spans="3:4">
      <c r="C14191" s="20"/>
      <c r="D14191" s="20"/>
    </row>
    <row r="14192" spans="3:4">
      <c r="C14192" s="20"/>
      <c r="D14192" s="20"/>
    </row>
    <row r="14193" spans="3:4">
      <c r="C14193" s="20"/>
      <c r="D14193" s="20"/>
    </row>
    <row r="14194" spans="3:4">
      <c r="C14194" s="20"/>
      <c r="D14194" s="20"/>
    </row>
    <row r="14195" spans="3:4">
      <c r="C14195" s="20"/>
      <c r="D14195" s="20"/>
    </row>
    <row r="14196" spans="3:4">
      <c r="C14196" s="20"/>
      <c r="D14196" s="20"/>
    </row>
    <row r="14197" spans="3:4">
      <c r="C14197" s="20"/>
      <c r="D14197" s="20"/>
    </row>
    <row r="14198" spans="3:4">
      <c r="C14198" s="20"/>
      <c r="D14198" s="20"/>
    </row>
    <row r="14199" spans="3:4">
      <c r="C14199" s="20"/>
      <c r="D14199" s="20"/>
    </row>
    <row r="14200" spans="3:4">
      <c r="C14200" s="20"/>
      <c r="D14200" s="20"/>
    </row>
    <row r="14201" spans="3:4">
      <c r="C14201" s="20"/>
      <c r="D14201" s="20"/>
    </row>
    <row r="14202" spans="3:4">
      <c r="C14202" s="20"/>
      <c r="D14202" s="20"/>
    </row>
    <row r="14203" spans="3:4">
      <c r="C14203" s="20"/>
      <c r="D14203" s="20"/>
    </row>
    <row r="14204" spans="3:4">
      <c r="C14204" s="20"/>
      <c r="D14204" s="20"/>
    </row>
    <row r="14205" spans="3:4">
      <c r="C14205" s="20"/>
      <c r="D14205" s="20"/>
    </row>
    <row r="14206" spans="3:4">
      <c r="C14206" s="20"/>
      <c r="D14206" s="20"/>
    </row>
    <row r="14207" spans="3:4">
      <c r="C14207" s="20"/>
      <c r="D14207" s="20"/>
    </row>
    <row r="14208" spans="3:4">
      <c r="C14208" s="20"/>
      <c r="D14208" s="20"/>
    </row>
    <row r="14209" spans="3:4">
      <c r="C14209" s="20"/>
      <c r="D14209" s="20"/>
    </row>
    <row r="14210" spans="3:4">
      <c r="C14210" s="20"/>
      <c r="D14210" s="20"/>
    </row>
    <row r="14211" spans="3:4">
      <c r="C14211" s="20"/>
      <c r="D14211" s="20"/>
    </row>
    <row r="14212" spans="3:4">
      <c r="C14212" s="20"/>
      <c r="D14212" s="20"/>
    </row>
    <row r="14213" spans="3:4">
      <c r="C14213" s="20"/>
      <c r="D14213" s="20"/>
    </row>
    <row r="14214" spans="3:4">
      <c r="C14214" s="20"/>
      <c r="D14214" s="20"/>
    </row>
    <row r="14215" spans="3:4">
      <c r="C14215" s="20"/>
      <c r="D14215" s="20"/>
    </row>
    <row r="14216" spans="3:4">
      <c r="C14216" s="20"/>
      <c r="D14216" s="20"/>
    </row>
    <row r="14217" spans="3:4">
      <c r="C14217" s="20"/>
      <c r="D14217" s="20"/>
    </row>
    <row r="14218" spans="3:4">
      <c r="C14218" s="20"/>
      <c r="D14218" s="20"/>
    </row>
    <row r="14219" spans="3:4">
      <c r="C14219" s="20"/>
      <c r="D14219" s="20"/>
    </row>
    <row r="14220" spans="3:4">
      <c r="C14220" s="20"/>
      <c r="D14220" s="20"/>
    </row>
    <row r="14221" spans="3:4">
      <c r="C14221" s="20"/>
      <c r="D14221" s="20"/>
    </row>
    <row r="14222" spans="3:4">
      <c r="C14222" s="20"/>
      <c r="D14222" s="20"/>
    </row>
    <row r="14223" spans="3:4">
      <c r="C14223" s="20"/>
      <c r="D14223" s="20"/>
    </row>
    <row r="14224" spans="3:4">
      <c r="C14224" s="20"/>
      <c r="D14224" s="20"/>
    </row>
    <row r="14225" spans="3:4">
      <c r="C14225" s="20"/>
      <c r="D14225" s="20"/>
    </row>
    <row r="14226" spans="3:4">
      <c r="C14226" s="20"/>
      <c r="D14226" s="20"/>
    </row>
    <row r="14227" spans="3:4">
      <c r="C14227" s="20"/>
      <c r="D14227" s="20"/>
    </row>
    <row r="14228" spans="3:4">
      <c r="C14228" s="20"/>
      <c r="D14228" s="20"/>
    </row>
    <row r="14229" spans="3:4">
      <c r="C14229" s="20"/>
      <c r="D14229" s="20"/>
    </row>
    <row r="14230" spans="3:4">
      <c r="C14230" s="20"/>
      <c r="D14230" s="20"/>
    </row>
    <row r="14231" spans="3:4">
      <c r="C14231" s="20"/>
      <c r="D14231" s="20"/>
    </row>
    <row r="14232" spans="3:4">
      <c r="C14232" s="20"/>
      <c r="D14232" s="20"/>
    </row>
    <row r="14233" spans="3:4">
      <c r="C14233" s="20"/>
      <c r="D14233" s="20"/>
    </row>
    <row r="14234" spans="3:4">
      <c r="C14234" s="20"/>
      <c r="D14234" s="20"/>
    </row>
    <row r="14235" spans="3:4">
      <c r="C14235" s="20"/>
      <c r="D14235" s="20"/>
    </row>
    <row r="14236" spans="3:4">
      <c r="C14236" s="20"/>
      <c r="D14236" s="20"/>
    </row>
    <row r="14237" spans="3:4">
      <c r="C14237" s="20"/>
      <c r="D14237" s="20"/>
    </row>
    <row r="14238" spans="3:4">
      <c r="C14238" s="20"/>
      <c r="D14238" s="20"/>
    </row>
    <row r="14239" spans="3:4">
      <c r="C14239" s="20"/>
      <c r="D14239" s="20"/>
    </row>
    <row r="14240" spans="3:4">
      <c r="C14240" s="20"/>
      <c r="D14240" s="20"/>
    </row>
    <row r="14241" spans="3:4">
      <c r="C14241" s="20"/>
      <c r="D14241" s="20"/>
    </row>
    <row r="14242" spans="3:4">
      <c r="C14242" s="20"/>
      <c r="D14242" s="20"/>
    </row>
    <row r="14243" spans="3:4">
      <c r="C14243" s="20"/>
      <c r="D14243" s="20"/>
    </row>
    <row r="14244" spans="3:4">
      <c r="C14244" s="20"/>
      <c r="D14244" s="20"/>
    </row>
    <row r="14245" spans="3:4">
      <c r="C14245" s="20"/>
      <c r="D14245" s="20"/>
    </row>
    <row r="14246" spans="3:4">
      <c r="C14246" s="20"/>
      <c r="D14246" s="20"/>
    </row>
    <row r="14247" spans="3:4">
      <c r="C14247" s="20"/>
      <c r="D14247" s="20"/>
    </row>
    <row r="14248" spans="3:4">
      <c r="C14248" s="20"/>
      <c r="D14248" s="20"/>
    </row>
    <row r="14249" spans="3:4">
      <c r="C14249" s="20"/>
      <c r="D14249" s="20"/>
    </row>
    <row r="14250" spans="3:4">
      <c r="C14250" s="20"/>
      <c r="D14250" s="20"/>
    </row>
    <row r="14251" spans="3:4">
      <c r="C14251" s="20"/>
      <c r="D14251" s="20"/>
    </row>
    <row r="14252" spans="3:4">
      <c r="C14252" s="20"/>
      <c r="D14252" s="20"/>
    </row>
    <row r="14253" spans="3:4">
      <c r="C14253" s="20"/>
      <c r="D14253" s="20"/>
    </row>
    <row r="14254" spans="3:4">
      <c r="C14254" s="20"/>
      <c r="D14254" s="20"/>
    </row>
    <row r="14255" spans="3:4">
      <c r="C14255" s="20"/>
      <c r="D14255" s="20"/>
    </row>
    <row r="14256" spans="3:4">
      <c r="C14256" s="20"/>
      <c r="D14256" s="20"/>
    </row>
    <row r="14257" spans="3:4">
      <c r="C14257" s="20"/>
      <c r="D14257" s="20"/>
    </row>
    <row r="14258" spans="3:4">
      <c r="C14258" s="20"/>
      <c r="D14258" s="20"/>
    </row>
    <row r="14259" spans="3:4">
      <c r="C14259" s="20"/>
      <c r="D14259" s="20"/>
    </row>
    <row r="14260" spans="3:4">
      <c r="C14260" s="20"/>
      <c r="D14260" s="20"/>
    </row>
    <row r="14261" spans="3:4">
      <c r="C14261" s="20"/>
      <c r="D14261" s="20"/>
    </row>
    <row r="14262" spans="3:4">
      <c r="C14262" s="20"/>
      <c r="D14262" s="20"/>
    </row>
    <row r="14263" spans="3:4">
      <c r="C14263" s="20"/>
      <c r="D14263" s="20"/>
    </row>
    <row r="14264" spans="3:4">
      <c r="C14264" s="20"/>
      <c r="D14264" s="20"/>
    </row>
    <row r="14265" spans="3:4">
      <c r="C14265" s="20"/>
      <c r="D14265" s="20"/>
    </row>
    <row r="14266" spans="3:4">
      <c r="C14266" s="20"/>
      <c r="D14266" s="20"/>
    </row>
    <row r="14267" spans="3:4">
      <c r="C14267" s="20"/>
      <c r="D14267" s="20"/>
    </row>
    <row r="14268" spans="3:4">
      <c r="C14268" s="20"/>
      <c r="D14268" s="20"/>
    </row>
    <row r="14269" spans="3:4">
      <c r="C14269" s="20"/>
      <c r="D14269" s="20"/>
    </row>
    <row r="14270" spans="3:4">
      <c r="C14270" s="20"/>
      <c r="D14270" s="20"/>
    </row>
    <row r="14271" spans="3:4">
      <c r="C14271" s="20"/>
      <c r="D14271" s="20"/>
    </row>
    <row r="14272" spans="3:4">
      <c r="C14272" s="20"/>
      <c r="D14272" s="20"/>
    </row>
    <row r="14273" spans="3:4">
      <c r="C14273" s="20"/>
      <c r="D14273" s="20"/>
    </row>
    <row r="14274" spans="3:4">
      <c r="C14274" s="20"/>
      <c r="D14274" s="20"/>
    </row>
    <row r="14275" spans="3:4">
      <c r="C14275" s="20"/>
      <c r="D14275" s="20"/>
    </row>
    <row r="14276" spans="3:4">
      <c r="C14276" s="20"/>
      <c r="D14276" s="20"/>
    </row>
    <row r="14277" spans="3:4">
      <c r="C14277" s="20"/>
      <c r="D14277" s="20"/>
    </row>
    <row r="14278" spans="3:4">
      <c r="C14278" s="20"/>
      <c r="D14278" s="20"/>
    </row>
    <row r="14279" spans="3:4">
      <c r="C14279" s="20"/>
      <c r="D14279" s="20"/>
    </row>
    <row r="14280" spans="3:4">
      <c r="C14280" s="20"/>
      <c r="D14280" s="20"/>
    </row>
    <row r="14281" spans="3:4">
      <c r="C14281" s="20"/>
      <c r="D14281" s="20"/>
    </row>
    <row r="14282" spans="3:4">
      <c r="C14282" s="20"/>
      <c r="D14282" s="20"/>
    </row>
    <row r="14283" spans="3:4">
      <c r="C14283" s="20"/>
      <c r="D14283" s="20"/>
    </row>
    <row r="14284" spans="3:4">
      <c r="C14284" s="20"/>
      <c r="D14284" s="20"/>
    </row>
    <row r="14285" spans="3:4">
      <c r="C14285" s="20"/>
      <c r="D14285" s="20"/>
    </row>
    <row r="14286" spans="3:4">
      <c r="C14286" s="20"/>
      <c r="D14286" s="20"/>
    </row>
    <row r="14287" spans="3:4">
      <c r="C14287" s="20"/>
      <c r="D14287" s="20"/>
    </row>
    <row r="14288" spans="3:4">
      <c r="C14288" s="20"/>
      <c r="D14288" s="20"/>
    </row>
    <row r="14289" spans="3:4">
      <c r="C14289" s="20"/>
      <c r="D14289" s="20"/>
    </row>
    <row r="14290" spans="3:4">
      <c r="C14290" s="20"/>
      <c r="D14290" s="20"/>
    </row>
    <row r="14291" spans="3:4">
      <c r="C14291" s="20"/>
      <c r="D14291" s="20"/>
    </row>
    <row r="14292" spans="3:4">
      <c r="C14292" s="20"/>
      <c r="D14292" s="20"/>
    </row>
    <row r="14293" spans="3:4">
      <c r="C14293" s="20"/>
      <c r="D14293" s="20"/>
    </row>
    <row r="14294" spans="3:4">
      <c r="C14294" s="20"/>
      <c r="D14294" s="20"/>
    </row>
    <row r="14295" spans="3:4">
      <c r="C14295" s="20"/>
      <c r="D14295" s="20"/>
    </row>
    <row r="14296" spans="3:4">
      <c r="C14296" s="20"/>
      <c r="D14296" s="20"/>
    </row>
    <row r="14297" spans="3:4">
      <c r="C14297" s="20"/>
      <c r="D14297" s="20"/>
    </row>
    <row r="14298" spans="3:4">
      <c r="C14298" s="20"/>
      <c r="D14298" s="20"/>
    </row>
    <row r="14299" spans="3:4">
      <c r="C14299" s="20"/>
      <c r="D14299" s="20"/>
    </row>
    <row r="14300" spans="3:4">
      <c r="C14300" s="20"/>
      <c r="D14300" s="20"/>
    </row>
    <row r="14301" spans="3:4">
      <c r="C14301" s="20"/>
      <c r="D14301" s="20"/>
    </row>
    <row r="14302" spans="3:4">
      <c r="C14302" s="20"/>
      <c r="D14302" s="20"/>
    </row>
    <row r="14303" spans="3:4">
      <c r="C14303" s="20"/>
      <c r="D14303" s="20"/>
    </row>
    <row r="14304" spans="3:4">
      <c r="C14304" s="20"/>
      <c r="D14304" s="20"/>
    </row>
    <row r="14305" spans="3:4">
      <c r="C14305" s="20"/>
      <c r="D14305" s="20"/>
    </row>
    <row r="14306" spans="3:4">
      <c r="C14306" s="20"/>
      <c r="D14306" s="20"/>
    </row>
    <row r="14307" spans="3:4">
      <c r="C14307" s="20"/>
      <c r="D14307" s="20"/>
    </row>
    <row r="14308" spans="3:4">
      <c r="C14308" s="20"/>
      <c r="D14308" s="20"/>
    </row>
    <row r="14309" spans="3:4">
      <c r="C14309" s="20"/>
      <c r="D14309" s="20"/>
    </row>
    <row r="14310" spans="3:4">
      <c r="C14310" s="20"/>
      <c r="D14310" s="20"/>
    </row>
    <row r="14311" spans="3:4">
      <c r="C14311" s="20"/>
      <c r="D14311" s="20"/>
    </row>
    <row r="14312" spans="3:4">
      <c r="C14312" s="20"/>
      <c r="D14312" s="20"/>
    </row>
    <row r="14313" spans="3:4">
      <c r="C14313" s="20"/>
      <c r="D14313" s="20"/>
    </row>
    <row r="14314" spans="3:4">
      <c r="C14314" s="20"/>
      <c r="D14314" s="20"/>
    </row>
    <row r="14315" spans="3:4">
      <c r="C14315" s="20"/>
      <c r="D14315" s="20"/>
    </row>
    <row r="14316" spans="3:4">
      <c r="C14316" s="20"/>
      <c r="D14316" s="20"/>
    </row>
    <row r="14317" spans="3:4">
      <c r="C14317" s="20"/>
      <c r="D14317" s="20"/>
    </row>
    <row r="14318" spans="3:4">
      <c r="C14318" s="20"/>
      <c r="D14318" s="20"/>
    </row>
    <row r="14319" spans="3:4">
      <c r="C14319" s="20"/>
      <c r="D14319" s="20"/>
    </row>
    <row r="14320" spans="3:4">
      <c r="C14320" s="20"/>
      <c r="D14320" s="20"/>
    </row>
    <row r="14321" spans="3:4">
      <c r="C14321" s="20"/>
      <c r="D14321" s="20"/>
    </row>
    <row r="14322" spans="3:4">
      <c r="C14322" s="20"/>
      <c r="D14322" s="20"/>
    </row>
    <row r="14323" spans="3:4">
      <c r="C14323" s="20"/>
      <c r="D14323" s="20"/>
    </row>
    <row r="14324" spans="3:4">
      <c r="C14324" s="20"/>
      <c r="D14324" s="20"/>
    </row>
    <row r="14325" spans="3:4">
      <c r="C14325" s="20"/>
      <c r="D14325" s="20"/>
    </row>
    <row r="14326" spans="3:4">
      <c r="C14326" s="20"/>
      <c r="D14326" s="20"/>
    </row>
    <row r="14327" spans="3:4">
      <c r="C14327" s="20"/>
      <c r="D14327" s="20"/>
    </row>
    <row r="14328" spans="3:4">
      <c r="C14328" s="20"/>
      <c r="D14328" s="20"/>
    </row>
    <row r="14329" spans="3:4">
      <c r="C14329" s="20"/>
      <c r="D14329" s="20"/>
    </row>
    <row r="14330" spans="3:4">
      <c r="C14330" s="20"/>
      <c r="D14330" s="20"/>
    </row>
    <row r="14331" spans="3:4">
      <c r="C14331" s="20"/>
      <c r="D14331" s="20"/>
    </row>
    <row r="14332" spans="3:4">
      <c r="C14332" s="20"/>
      <c r="D14332" s="20"/>
    </row>
    <row r="14333" spans="3:4">
      <c r="C14333" s="20"/>
      <c r="D14333" s="20"/>
    </row>
    <row r="14334" spans="3:4">
      <c r="C14334" s="20"/>
      <c r="D14334" s="20"/>
    </row>
    <row r="14335" spans="3:4">
      <c r="C14335" s="20"/>
      <c r="D14335" s="20"/>
    </row>
    <row r="14336" spans="3:4">
      <c r="C14336" s="20"/>
      <c r="D14336" s="20"/>
    </row>
    <row r="14337" spans="3:4">
      <c r="C14337" s="20"/>
      <c r="D14337" s="20"/>
    </row>
    <row r="14338" spans="3:4">
      <c r="C14338" s="20"/>
      <c r="D14338" s="20"/>
    </row>
    <row r="14339" spans="3:4">
      <c r="C14339" s="20"/>
      <c r="D14339" s="20"/>
    </row>
    <row r="14340" spans="3:4">
      <c r="C14340" s="20"/>
      <c r="D14340" s="20"/>
    </row>
    <row r="14341" spans="3:4">
      <c r="C14341" s="20"/>
      <c r="D14341" s="20"/>
    </row>
    <row r="14342" spans="3:4">
      <c r="C14342" s="20"/>
      <c r="D14342" s="20"/>
    </row>
    <row r="14343" spans="3:4">
      <c r="C14343" s="20"/>
      <c r="D14343" s="20"/>
    </row>
    <row r="14344" spans="3:4">
      <c r="C14344" s="20"/>
      <c r="D14344" s="20"/>
    </row>
    <row r="14345" spans="3:4">
      <c r="C14345" s="20"/>
      <c r="D14345" s="20"/>
    </row>
    <row r="14346" spans="3:4">
      <c r="C14346" s="20"/>
      <c r="D14346" s="20"/>
    </row>
    <row r="14347" spans="3:4">
      <c r="C14347" s="20"/>
      <c r="D14347" s="20"/>
    </row>
    <row r="14348" spans="3:4">
      <c r="C14348" s="20"/>
      <c r="D14348" s="20"/>
    </row>
    <row r="14349" spans="3:4">
      <c r="C14349" s="20"/>
      <c r="D14349" s="20"/>
    </row>
    <row r="14350" spans="3:4">
      <c r="C14350" s="20"/>
      <c r="D14350" s="20"/>
    </row>
    <row r="14351" spans="3:4">
      <c r="C14351" s="20"/>
      <c r="D14351" s="20"/>
    </row>
    <row r="14352" spans="3:4">
      <c r="C14352" s="20"/>
      <c r="D14352" s="20"/>
    </row>
    <row r="14353" spans="3:4">
      <c r="C14353" s="20"/>
      <c r="D14353" s="20"/>
    </row>
    <row r="14354" spans="3:4">
      <c r="C14354" s="20"/>
      <c r="D14354" s="20"/>
    </row>
    <row r="14355" spans="3:4">
      <c r="C14355" s="20"/>
      <c r="D14355" s="20"/>
    </row>
    <row r="14356" spans="3:4">
      <c r="C14356" s="20"/>
      <c r="D14356" s="20"/>
    </row>
    <row r="14357" spans="3:4">
      <c r="C14357" s="20"/>
      <c r="D14357" s="20"/>
    </row>
    <row r="14358" spans="3:4">
      <c r="C14358" s="20"/>
      <c r="D14358" s="20"/>
    </row>
    <row r="14359" spans="3:4">
      <c r="C14359" s="20"/>
      <c r="D14359" s="20"/>
    </row>
    <row r="14360" spans="3:4">
      <c r="C14360" s="20"/>
      <c r="D14360" s="20"/>
    </row>
    <row r="14361" spans="3:4">
      <c r="C14361" s="20"/>
      <c r="D14361" s="20"/>
    </row>
    <row r="14362" spans="3:4">
      <c r="C14362" s="20"/>
      <c r="D14362" s="20"/>
    </row>
    <row r="14363" spans="3:4">
      <c r="C14363" s="20"/>
      <c r="D14363" s="20"/>
    </row>
    <row r="14364" spans="3:4">
      <c r="C14364" s="20"/>
      <c r="D14364" s="20"/>
    </row>
    <row r="14365" spans="3:4">
      <c r="C14365" s="20"/>
      <c r="D14365" s="20"/>
    </row>
    <row r="14366" spans="3:4">
      <c r="C14366" s="20"/>
      <c r="D14366" s="20"/>
    </row>
    <row r="14367" spans="3:4">
      <c r="C14367" s="20"/>
      <c r="D14367" s="20"/>
    </row>
    <row r="14368" spans="3:4">
      <c r="C14368" s="20"/>
      <c r="D14368" s="20"/>
    </row>
    <row r="14369" spans="3:4">
      <c r="C14369" s="20"/>
      <c r="D14369" s="20"/>
    </row>
    <row r="14370" spans="3:4">
      <c r="C14370" s="20"/>
      <c r="D14370" s="20"/>
    </row>
    <row r="14371" spans="3:4">
      <c r="C14371" s="20"/>
      <c r="D14371" s="20"/>
    </row>
    <row r="14372" spans="3:4">
      <c r="C14372" s="20"/>
      <c r="D14372" s="20"/>
    </row>
    <row r="14373" spans="3:4">
      <c r="C14373" s="20"/>
      <c r="D14373" s="20"/>
    </row>
    <row r="14374" spans="3:4">
      <c r="C14374" s="20"/>
      <c r="D14374" s="20"/>
    </row>
    <row r="14375" spans="3:4">
      <c r="C14375" s="20"/>
      <c r="D14375" s="20"/>
    </row>
    <row r="14376" spans="3:4">
      <c r="C14376" s="20"/>
      <c r="D14376" s="20"/>
    </row>
    <row r="14377" spans="3:4">
      <c r="C14377" s="20"/>
      <c r="D14377" s="20"/>
    </row>
    <row r="14378" spans="3:4">
      <c r="C14378" s="20"/>
      <c r="D14378" s="20"/>
    </row>
    <row r="14379" spans="3:4">
      <c r="C14379" s="20"/>
      <c r="D14379" s="20"/>
    </row>
    <row r="14380" spans="3:4">
      <c r="C14380" s="20"/>
      <c r="D14380" s="20"/>
    </row>
    <row r="14381" spans="3:4">
      <c r="C14381" s="20"/>
      <c r="D14381" s="20"/>
    </row>
    <row r="14382" spans="3:4">
      <c r="C14382" s="20"/>
      <c r="D14382" s="20"/>
    </row>
    <row r="14383" spans="3:4">
      <c r="C14383" s="20"/>
      <c r="D14383" s="20"/>
    </row>
    <row r="14384" spans="3:4">
      <c r="C14384" s="20"/>
      <c r="D14384" s="20"/>
    </row>
    <row r="14385" spans="3:4">
      <c r="C14385" s="20"/>
      <c r="D14385" s="20"/>
    </row>
    <row r="14386" spans="3:4">
      <c r="C14386" s="20"/>
      <c r="D14386" s="20"/>
    </row>
    <row r="14387" spans="3:4">
      <c r="C14387" s="20"/>
      <c r="D14387" s="20"/>
    </row>
    <row r="14388" spans="3:4">
      <c r="C14388" s="20"/>
      <c r="D14388" s="20"/>
    </row>
    <row r="14389" spans="3:4">
      <c r="C14389" s="20"/>
      <c r="D14389" s="20"/>
    </row>
    <row r="14390" spans="3:4">
      <c r="C14390" s="20"/>
      <c r="D14390" s="20"/>
    </row>
    <row r="14391" spans="3:4">
      <c r="C14391" s="20"/>
      <c r="D14391" s="20"/>
    </row>
    <row r="14392" spans="3:4">
      <c r="C14392" s="20"/>
      <c r="D14392" s="20"/>
    </row>
    <row r="14393" spans="3:4">
      <c r="C14393" s="20"/>
      <c r="D14393" s="20"/>
    </row>
    <row r="14394" spans="3:4">
      <c r="C14394" s="20"/>
      <c r="D14394" s="20"/>
    </row>
    <row r="14395" spans="3:4">
      <c r="C14395" s="20"/>
      <c r="D14395" s="20"/>
    </row>
    <row r="14396" spans="3:4">
      <c r="C14396" s="20"/>
      <c r="D14396" s="20"/>
    </row>
    <row r="14397" spans="3:4">
      <c r="C14397" s="20"/>
      <c r="D14397" s="20"/>
    </row>
    <row r="14398" spans="3:4">
      <c r="C14398" s="20"/>
      <c r="D14398" s="20"/>
    </row>
    <row r="14399" spans="3:4">
      <c r="C14399" s="20"/>
      <c r="D14399" s="20"/>
    </row>
    <row r="14400" spans="3:4">
      <c r="C14400" s="20"/>
      <c r="D14400" s="20"/>
    </row>
    <row r="14401" spans="3:4">
      <c r="C14401" s="20"/>
      <c r="D14401" s="20"/>
    </row>
    <row r="14402" spans="3:4">
      <c r="C14402" s="20"/>
      <c r="D14402" s="20"/>
    </row>
    <row r="14403" spans="3:4">
      <c r="C14403" s="20"/>
      <c r="D14403" s="20"/>
    </row>
    <row r="14404" spans="3:4">
      <c r="C14404" s="20"/>
      <c r="D14404" s="20"/>
    </row>
    <row r="14405" spans="3:4">
      <c r="C14405" s="20"/>
      <c r="D14405" s="20"/>
    </row>
    <row r="14406" spans="3:4">
      <c r="C14406" s="20"/>
      <c r="D14406" s="20"/>
    </row>
    <row r="14407" spans="3:4">
      <c r="C14407" s="20"/>
      <c r="D14407" s="20"/>
    </row>
    <row r="14408" spans="3:4">
      <c r="C14408" s="20"/>
      <c r="D14408" s="20"/>
    </row>
    <row r="14409" spans="3:4">
      <c r="C14409" s="20"/>
      <c r="D14409" s="20"/>
    </row>
    <row r="14410" spans="3:4">
      <c r="C14410" s="20"/>
      <c r="D14410" s="20"/>
    </row>
    <row r="14411" spans="3:4">
      <c r="C14411" s="20"/>
      <c r="D14411" s="20"/>
    </row>
    <row r="14412" spans="3:4">
      <c r="C14412" s="20"/>
      <c r="D14412" s="20"/>
    </row>
    <row r="14413" spans="3:4">
      <c r="C14413" s="20"/>
      <c r="D14413" s="20"/>
    </row>
    <row r="14414" spans="3:4">
      <c r="C14414" s="20"/>
      <c r="D14414" s="20"/>
    </row>
    <row r="14415" spans="3:4">
      <c r="C14415" s="20"/>
      <c r="D14415" s="20"/>
    </row>
    <row r="14416" spans="3:4">
      <c r="C14416" s="20"/>
      <c r="D14416" s="20"/>
    </row>
    <row r="14417" spans="3:4">
      <c r="C14417" s="20"/>
      <c r="D14417" s="20"/>
    </row>
    <row r="14418" spans="3:4">
      <c r="C14418" s="20"/>
      <c r="D14418" s="20"/>
    </row>
    <row r="14419" spans="3:4">
      <c r="C14419" s="20"/>
      <c r="D14419" s="20"/>
    </row>
    <row r="14420" spans="3:4">
      <c r="C14420" s="20"/>
      <c r="D14420" s="20"/>
    </row>
    <row r="14421" spans="3:4">
      <c r="C14421" s="20"/>
      <c r="D14421" s="20"/>
    </row>
    <row r="14422" spans="3:4">
      <c r="C14422" s="20"/>
      <c r="D14422" s="20"/>
    </row>
    <row r="14423" spans="3:4">
      <c r="C14423" s="20"/>
      <c r="D14423" s="20"/>
    </row>
    <row r="14424" spans="3:4">
      <c r="C14424" s="20"/>
      <c r="D14424" s="20"/>
    </row>
    <row r="14425" spans="3:4">
      <c r="C14425" s="20"/>
      <c r="D14425" s="20"/>
    </row>
    <row r="14426" spans="3:4">
      <c r="C14426" s="20"/>
      <c r="D14426" s="20"/>
    </row>
    <row r="14427" spans="3:4">
      <c r="C14427" s="20"/>
      <c r="D14427" s="20"/>
    </row>
    <row r="14428" spans="3:4">
      <c r="C14428" s="20"/>
      <c r="D14428" s="20"/>
    </row>
    <row r="14429" spans="3:4">
      <c r="C14429" s="20"/>
      <c r="D14429" s="20"/>
    </row>
    <row r="14430" spans="3:4">
      <c r="C14430" s="20"/>
      <c r="D14430" s="20"/>
    </row>
    <row r="14431" spans="3:4">
      <c r="C14431" s="20"/>
      <c r="D14431" s="20"/>
    </row>
    <row r="14432" spans="3:4">
      <c r="C14432" s="20"/>
      <c r="D14432" s="20"/>
    </row>
    <row r="14433" spans="3:4">
      <c r="C14433" s="20"/>
      <c r="D14433" s="20"/>
    </row>
    <row r="14434" spans="3:4">
      <c r="C14434" s="20"/>
      <c r="D14434" s="20"/>
    </row>
    <row r="14435" spans="3:4">
      <c r="C14435" s="20"/>
      <c r="D14435" s="20"/>
    </row>
    <row r="14436" spans="3:4">
      <c r="C14436" s="20"/>
      <c r="D14436" s="20"/>
    </row>
    <row r="14437" spans="3:4">
      <c r="C14437" s="20"/>
      <c r="D14437" s="20"/>
    </row>
    <row r="14438" spans="3:4">
      <c r="C14438" s="20"/>
      <c r="D14438" s="20"/>
    </row>
    <row r="14439" spans="3:4">
      <c r="C14439" s="20"/>
      <c r="D14439" s="20"/>
    </row>
    <row r="14440" spans="3:4">
      <c r="C14440" s="20"/>
      <c r="D14440" s="20"/>
    </row>
    <row r="14441" spans="3:4">
      <c r="C14441" s="20"/>
      <c r="D14441" s="20"/>
    </row>
    <row r="14442" spans="3:4">
      <c r="C14442" s="20"/>
      <c r="D14442" s="20"/>
    </row>
    <row r="14443" spans="3:4">
      <c r="C14443" s="20"/>
      <c r="D14443" s="20"/>
    </row>
    <row r="14444" spans="3:4">
      <c r="C14444" s="20"/>
      <c r="D14444" s="20"/>
    </row>
    <row r="14445" spans="3:4">
      <c r="C14445" s="20"/>
      <c r="D14445" s="20"/>
    </row>
    <row r="14446" spans="3:4">
      <c r="C14446" s="20"/>
      <c r="D14446" s="20"/>
    </row>
    <row r="14447" spans="3:4">
      <c r="C14447" s="20"/>
      <c r="D14447" s="20"/>
    </row>
    <row r="14448" spans="3:4">
      <c r="C14448" s="20"/>
      <c r="D14448" s="20"/>
    </row>
    <row r="14449" spans="3:4">
      <c r="C14449" s="20"/>
      <c r="D14449" s="20"/>
    </row>
    <row r="14450" spans="3:4">
      <c r="C14450" s="20"/>
      <c r="D14450" s="20"/>
    </row>
    <row r="14451" spans="3:4">
      <c r="C14451" s="20"/>
      <c r="D14451" s="20"/>
    </row>
    <row r="14452" spans="3:4">
      <c r="C14452" s="20"/>
      <c r="D14452" s="20"/>
    </row>
    <row r="14453" spans="3:4">
      <c r="C14453" s="20"/>
      <c r="D14453" s="20"/>
    </row>
    <row r="14454" spans="3:4">
      <c r="C14454" s="20"/>
      <c r="D14454" s="20"/>
    </row>
    <row r="14455" spans="3:4">
      <c r="C14455" s="20"/>
      <c r="D14455" s="20"/>
    </row>
    <row r="14456" spans="3:4">
      <c r="C14456" s="20"/>
      <c r="D14456" s="20"/>
    </row>
    <row r="14457" spans="3:4">
      <c r="C14457" s="20"/>
      <c r="D14457" s="20"/>
    </row>
    <row r="14458" spans="3:4">
      <c r="C14458" s="20"/>
      <c r="D14458" s="20"/>
    </row>
    <row r="14459" spans="3:4">
      <c r="C14459" s="20"/>
      <c r="D14459" s="20"/>
    </row>
    <row r="14460" spans="3:4">
      <c r="C14460" s="20"/>
      <c r="D14460" s="20"/>
    </row>
    <row r="14461" spans="3:4">
      <c r="C14461" s="20"/>
      <c r="D14461" s="20"/>
    </row>
    <row r="14462" spans="3:4">
      <c r="C14462" s="20"/>
      <c r="D14462" s="20"/>
    </row>
    <row r="14463" spans="3:4">
      <c r="C14463" s="20"/>
      <c r="D14463" s="20"/>
    </row>
    <row r="14464" spans="3:4">
      <c r="C14464" s="20"/>
      <c r="D14464" s="20"/>
    </row>
    <row r="14465" spans="3:4">
      <c r="C14465" s="20"/>
      <c r="D14465" s="20"/>
    </row>
    <row r="14466" spans="3:4">
      <c r="C14466" s="20"/>
      <c r="D14466" s="20"/>
    </row>
    <row r="14467" spans="3:4">
      <c r="C14467" s="20"/>
      <c r="D14467" s="20"/>
    </row>
    <row r="14468" spans="3:4">
      <c r="C14468" s="20"/>
      <c r="D14468" s="20"/>
    </row>
    <row r="14469" spans="3:4">
      <c r="C14469" s="20"/>
      <c r="D14469" s="20"/>
    </row>
    <row r="14470" spans="3:4">
      <c r="C14470" s="20"/>
      <c r="D14470" s="20"/>
    </row>
    <row r="14471" spans="3:4">
      <c r="C14471" s="20"/>
      <c r="D14471" s="20"/>
    </row>
    <row r="14472" spans="3:4">
      <c r="C14472" s="20"/>
      <c r="D14472" s="20"/>
    </row>
    <row r="14473" spans="3:4">
      <c r="C14473" s="20"/>
      <c r="D14473" s="20"/>
    </row>
    <row r="14474" spans="3:4">
      <c r="C14474" s="20"/>
      <c r="D14474" s="20"/>
    </row>
    <row r="14475" spans="3:4">
      <c r="C14475" s="20"/>
      <c r="D14475" s="20"/>
    </row>
    <row r="14476" spans="3:4">
      <c r="C14476" s="20"/>
      <c r="D14476" s="20"/>
    </row>
    <row r="14477" spans="3:4">
      <c r="C14477" s="20"/>
      <c r="D14477" s="20"/>
    </row>
    <row r="14478" spans="3:4">
      <c r="C14478" s="20"/>
      <c r="D14478" s="20"/>
    </row>
    <row r="14479" spans="3:4">
      <c r="C14479" s="20"/>
      <c r="D14479" s="20"/>
    </row>
    <row r="14480" spans="3:4">
      <c r="C14480" s="20"/>
      <c r="D14480" s="20"/>
    </row>
    <row r="14481" spans="3:4">
      <c r="C14481" s="20"/>
      <c r="D14481" s="20"/>
    </row>
    <row r="14482" spans="3:4">
      <c r="C14482" s="20"/>
      <c r="D14482" s="20"/>
    </row>
    <row r="14483" spans="3:4">
      <c r="C14483" s="20"/>
      <c r="D14483" s="20"/>
    </row>
    <row r="14484" spans="3:4">
      <c r="C14484" s="20"/>
      <c r="D14484" s="20"/>
    </row>
    <row r="14485" spans="3:4">
      <c r="C14485" s="20"/>
      <c r="D14485" s="20"/>
    </row>
    <row r="14486" spans="3:4">
      <c r="C14486" s="20"/>
      <c r="D14486" s="20"/>
    </row>
    <row r="14487" spans="3:4">
      <c r="C14487" s="20"/>
      <c r="D14487" s="20"/>
    </row>
    <row r="14488" spans="3:4">
      <c r="C14488" s="20"/>
      <c r="D14488" s="20"/>
    </row>
    <row r="14489" spans="3:4">
      <c r="C14489" s="20"/>
      <c r="D14489" s="20"/>
    </row>
    <row r="14490" spans="3:4">
      <c r="C14490" s="20"/>
      <c r="D14490" s="20"/>
    </row>
    <row r="14491" spans="3:4">
      <c r="C14491" s="20"/>
      <c r="D14491" s="20"/>
    </row>
    <row r="14492" spans="3:4">
      <c r="C14492" s="20"/>
      <c r="D14492" s="20"/>
    </row>
    <row r="14493" spans="3:4">
      <c r="C14493" s="20"/>
      <c r="D14493" s="20"/>
    </row>
    <row r="14494" spans="3:4">
      <c r="C14494" s="20"/>
      <c r="D14494" s="20"/>
    </row>
    <row r="14495" spans="3:4">
      <c r="C14495" s="20"/>
      <c r="D14495" s="20"/>
    </row>
    <row r="14496" spans="3:4">
      <c r="C14496" s="20"/>
      <c r="D14496" s="20"/>
    </row>
    <row r="14497" spans="3:4">
      <c r="C14497" s="20"/>
      <c r="D14497" s="20"/>
    </row>
    <row r="14498" spans="3:4">
      <c r="C14498" s="20"/>
      <c r="D14498" s="20"/>
    </row>
    <row r="14499" spans="3:4">
      <c r="C14499" s="20"/>
      <c r="D14499" s="20"/>
    </row>
    <row r="14500" spans="3:4">
      <c r="C14500" s="20"/>
      <c r="D14500" s="20"/>
    </row>
    <row r="14501" spans="3:4">
      <c r="C14501" s="20"/>
      <c r="D14501" s="20"/>
    </row>
    <row r="14502" spans="3:4">
      <c r="C14502" s="20"/>
      <c r="D14502" s="20"/>
    </row>
    <row r="14503" spans="3:4">
      <c r="C14503" s="20"/>
      <c r="D14503" s="20"/>
    </row>
    <row r="14504" spans="3:4">
      <c r="C14504" s="20"/>
      <c r="D14504" s="20"/>
    </row>
    <row r="14505" spans="3:4">
      <c r="C14505" s="20"/>
      <c r="D14505" s="20"/>
    </row>
    <row r="14506" spans="3:4">
      <c r="C14506" s="20"/>
      <c r="D14506" s="20"/>
    </row>
    <row r="14507" spans="3:4">
      <c r="C14507" s="20"/>
      <c r="D14507" s="20"/>
    </row>
    <row r="14508" spans="3:4">
      <c r="C14508" s="20"/>
      <c r="D14508" s="20"/>
    </row>
    <row r="14509" spans="3:4">
      <c r="C14509" s="20"/>
      <c r="D14509" s="20"/>
    </row>
    <row r="14510" spans="3:4">
      <c r="C14510" s="20"/>
      <c r="D14510" s="20"/>
    </row>
    <row r="14511" spans="3:4">
      <c r="C14511" s="20"/>
      <c r="D14511" s="20"/>
    </row>
    <row r="14512" spans="3:4">
      <c r="C14512" s="20"/>
      <c r="D14512" s="20"/>
    </row>
    <row r="14513" spans="3:4">
      <c r="C14513" s="20"/>
      <c r="D14513" s="20"/>
    </row>
    <row r="14514" spans="3:4">
      <c r="C14514" s="20"/>
      <c r="D14514" s="20"/>
    </row>
    <row r="14515" spans="3:4">
      <c r="C14515" s="20"/>
      <c r="D14515" s="20"/>
    </row>
    <row r="14516" spans="3:4">
      <c r="C14516" s="20"/>
      <c r="D14516" s="20"/>
    </row>
    <row r="14517" spans="3:4">
      <c r="C14517" s="20"/>
      <c r="D14517" s="20"/>
    </row>
    <row r="14518" spans="3:4">
      <c r="C14518" s="20"/>
      <c r="D14518" s="20"/>
    </row>
    <row r="14519" spans="3:4">
      <c r="C14519" s="20"/>
      <c r="D14519" s="20"/>
    </row>
    <row r="14520" spans="3:4">
      <c r="C14520" s="20"/>
      <c r="D14520" s="20"/>
    </row>
    <row r="14521" spans="3:4">
      <c r="C14521" s="20"/>
      <c r="D14521" s="20"/>
    </row>
    <row r="14522" spans="3:4">
      <c r="C14522" s="20"/>
      <c r="D14522" s="20"/>
    </row>
    <row r="14523" spans="3:4">
      <c r="C14523" s="20"/>
      <c r="D14523" s="20"/>
    </row>
    <row r="14524" spans="3:4">
      <c r="C14524" s="20"/>
      <c r="D14524" s="20"/>
    </row>
    <row r="14525" spans="3:4">
      <c r="C14525" s="20"/>
      <c r="D14525" s="20"/>
    </row>
    <row r="14526" spans="3:4">
      <c r="C14526" s="20"/>
      <c r="D14526" s="20"/>
    </row>
    <row r="14527" spans="3:4">
      <c r="C14527" s="20"/>
      <c r="D14527" s="20"/>
    </row>
    <row r="14528" spans="3:4">
      <c r="C14528" s="20"/>
      <c r="D14528" s="20"/>
    </row>
    <row r="14529" spans="3:4">
      <c r="C14529" s="20"/>
      <c r="D14529" s="20"/>
    </row>
    <row r="14530" spans="3:4">
      <c r="C14530" s="20"/>
      <c r="D14530" s="20"/>
    </row>
    <row r="14531" spans="3:4">
      <c r="C14531" s="20"/>
      <c r="D14531" s="20"/>
    </row>
    <row r="14532" spans="3:4">
      <c r="C14532" s="20"/>
      <c r="D14532" s="20"/>
    </row>
    <row r="14533" spans="3:4">
      <c r="C14533" s="20"/>
      <c r="D14533" s="20"/>
    </row>
    <row r="14534" spans="3:4">
      <c r="C14534" s="20"/>
      <c r="D14534" s="20"/>
    </row>
    <row r="14535" spans="3:4">
      <c r="C14535" s="20"/>
      <c r="D14535" s="20"/>
    </row>
    <row r="14536" spans="3:4">
      <c r="C14536" s="20"/>
      <c r="D14536" s="20"/>
    </row>
    <row r="14537" spans="3:4">
      <c r="C14537" s="20"/>
      <c r="D14537" s="20"/>
    </row>
    <row r="14538" spans="3:4">
      <c r="C14538" s="20"/>
      <c r="D14538" s="20"/>
    </row>
    <row r="14539" spans="3:4">
      <c r="C14539" s="20"/>
      <c r="D14539" s="20"/>
    </row>
    <row r="14540" spans="3:4">
      <c r="C14540" s="20"/>
      <c r="D14540" s="20"/>
    </row>
    <row r="14541" spans="3:4">
      <c r="C14541" s="20"/>
      <c r="D14541" s="20"/>
    </row>
    <row r="14542" spans="3:4">
      <c r="C14542" s="20"/>
      <c r="D14542" s="20"/>
    </row>
    <row r="14543" spans="3:4">
      <c r="C14543" s="20"/>
      <c r="D14543" s="20"/>
    </row>
    <row r="14544" spans="3:4">
      <c r="C14544" s="20"/>
      <c r="D14544" s="20"/>
    </row>
    <row r="14545" spans="3:4">
      <c r="C14545" s="20"/>
      <c r="D14545" s="20"/>
    </row>
    <row r="14546" spans="3:4">
      <c r="C14546" s="20"/>
      <c r="D14546" s="20"/>
    </row>
    <row r="14547" spans="3:4">
      <c r="C14547" s="20"/>
      <c r="D14547" s="20"/>
    </row>
    <row r="14548" spans="3:4">
      <c r="C14548" s="20"/>
      <c r="D14548" s="20"/>
    </row>
    <row r="14549" spans="3:4">
      <c r="C14549" s="20"/>
      <c r="D14549" s="20"/>
    </row>
    <row r="14550" spans="3:4">
      <c r="C14550" s="20"/>
      <c r="D14550" s="20"/>
    </row>
    <row r="14551" spans="3:4">
      <c r="C14551" s="20"/>
      <c r="D14551" s="20"/>
    </row>
    <row r="14552" spans="3:4">
      <c r="C14552" s="20"/>
      <c r="D14552" s="20"/>
    </row>
    <row r="14553" spans="3:4">
      <c r="C14553" s="20"/>
      <c r="D14553" s="20"/>
    </row>
    <row r="14554" spans="3:4">
      <c r="C14554" s="20"/>
      <c r="D14554" s="20"/>
    </row>
    <row r="14555" spans="3:4">
      <c r="C14555" s="20"/>
      <c r="D14555" s="20"/>
    </row>
    <row r="14556" spans="3:4">
      <c r="C14556" s="20"/>
      <c r="D14556" s="20"/>
    </row>
    <row r="14557" spans="3:4">
      <c r="C14557" s="20"/>
      <c r="D14557" s="20"/>
    </row>
    <row r="14558" spans="3:4">
      <c r="C14558" s="20"/>
      <c r="D14558" s="20"/>
    </row>
    <row r="14559" spans="3:4">
      <c r="C14559" s="20"/>
      <c r="D14559" s="20"/>
    </row>
    <row r="14560" spans="3:4">
      <c r="C14560" s="20"/>
      <c r="D14560" s="20"/>
    </row>
    <row r="14561" spans="3:4">
      <c r="C14561" s="20"/>
      <c r="D14561" s="20"/>
    </row>
    <row r="14562" spans="3:4">
      <c r="C14562" s="20"/>
      <c r="D14562" s="20"/>
    </row>
    <row r="14563" spans="3:4">
      <c r="C14563" s="20"/>
      <c r="D14563" s="20"/>
    </row>
    <row r="14564" spans="3:4">
      <c r="C14564" s="20"/>
      <c r="D14564" s="20"/>
    </row>
    <row r="14565" spans="3:4">
      <c r="C14565" s="20"/>
      <c r="D14565" s="20"/>
    </row>
    <row r="14566" spans="3:4">
      <c r="C14566" s="20"/>
      <c r="D14566" s="20"/>
    </row>
    <row r="14567" spans="3:4">
      <c r="C14567" s="20"/>
      <c r="D14567" s="20"/>
    </row>
    <row r="14568" spans="3:4">
      <c r="C14568" s="20"/>
      <c r="D14568" s="20"/>
    </row>
    <row r="14569" spans="3:4">
      <c r="C14569" s="20"/>
      <c r="D14569" s="20"/>
    </row>
    <row r="14570" spans="3:4">
      <c r="C14570" s="20"/>
      <c r="D14570" s="20"/>
    </row>
    <row r="14571" spans="3:4">
      <c r="C14571" s="20"/>
      <c r="D14571" s="20"/>
    </row>
    <row r="14572" spans="3:4">
      <c r="C14572" s="20"/>
      <c r="D14572" s="20"/>
    </row>
    <row r="14573" spans="3:4">
      <c r="C14573" s="20"/>
      <c r="D14573" s="20"/>
    </row>
    <row r="14574" spans="3:4">
      <c r="C14574" s="20"/>
      <c r="D14574" s="20"/>
    </row>
    <row r="14575" spans="3:4">
      <c r="C14575" s="20"/>
      <c r="D14575" s="20"/>
    </row>
    <row r="14576" spans="3:4">
      <c r="C14576" s="20"/>
      <c r="D14576" s="20"/>
    </row>
    <row r="14577" spans="3:4">
      <c r="C14577" s="20"/>
      <c r="D14577" s="20"/>
    </row>
    <row r="14578" spans="3:4">
      <c r="C14578" s="20"/>
      <c r="D14578" s="20"/>
    </row>
    <row r="14579" spans="3:4">
      <c r="C14579" s="20"/>
      <c r="D14579" s="20"/>
    </row>
    <row r="14580" spans="3:4">
      <c r="C14580" s="20"/>
      <c r="D14580" s="20"/>
    </row>
    <row r="14581" spans="3:4">
      <c r="C14581" s="20"/>
      <c r="D14581" s="20"/>
    </row>
    <row r="14582" spans="3:4">
      <c r="C14582" s="20"/>
      <c r="D14582" s="20"/>
    </row>
    <row r="14583" spans="3:4">
      <c r="C14583" s="20"/>
      <c r="D14583" s="20"/>
    </row>
    <row r="14584" spans="3:4">
      <c r="C14584" s="20"/>
      <c r="D14584" s="20"/>
    </row>
    <row r="14585" spans="3:4">
      <c r="C14585" s="20"/>
      <c r="D14585" s="20"/>
    </row>
    <row r="14586" spans="3:4">
      <c r="C14586" s="20"/>
      <c r="D14586" s="20"/>
    </row>
    <row r="14587" spans="3:4">
      <c r="C14587" s="20"/>
      <c r="D14587" s="20"/>
    </row>
    <row r="14588" spans="3:4">
      <c r="C14588" s="20"/>
      <c r="D14588" s="20"/>
    </row>
    <row r="14589" spans="3:4">
      <c r="C14589" s="20"/>
      <c r="D14589" s="20"/>
    </row>
    <row r="14590" spans="3:4">
      <c r="C14590" s="20"/>
      <c r="D14590" s="20"/>
    </row>
    <row r="14591" spans="3:4">
      <c r="C14591" s="20"/>
      <c r="D14591" s="20"/>
    </row>
    <row r="14592" spans="3:4">
      <c r="C14592" s="20"/>
      <c r="D14592" s="20"/>
    </row>
    <row r="14593" spans="3:4">
      <c r="C14593" s="20"/>
      <c r="D14593" s="20"/>
    </row>
    <row r="14594" spans="3:4">
      <c r="C14594" s="20"/>
      <c r="D14594" s="20"/>
    </row>
    <row r="14595" spans="3:4">
      <c r="C14595" s="20"/>
      <c r="D14595" s="20"/>
    </row>
    <row r="14596" spans="3:4">
      <c r="C14596" s="20"/>
      <c r="D14596" s="20"/>
    </row>
    <row r="14597" spans="3:4">
      <c r="C14597" s="20"/>
      <c r="D14597" s="20"/>
    </row>
    <row r="14598" spans="3:4">
      <c r="C14598" s="20"/>
      <c r="D14598" s="20"/>
    </row>
    <row r="14599" spans="3:4">
      <c r="C14599" s="20"/>
      <c r="D14599" s="20"/>
    </row>
    <row r="14600" spans="3:4">
      <c r="C14600" s="20"/>
      <c r="D14600" s="20"/>
    </row>
    <row r="14601" spans="3:4">
      <c r="C14601" s="20"/>
      <c r="D14601" s="20"/>
    </row>
    <row r="14602" spans="3:4">
      <c r="C14602" s="20"/>
      <c r="D14602" s="20"/>
    </row>
    <row r="14603" spans="3:4">
      <c r="C14603" s="20"/>
      <c r="D14603" s="20"/>
    </row>
    <row r="14604" spans="3:4">
      <c r="C14604" s="20"/>
      <c r="D14604" s="20"/>
    </row>
    <row r="14605" spans="3:4">
      <c r="C14605" s="20"/>
      <c r="D14605" s="20"/>
    </row>
    <row r="14606" spans="3:4">
      <c r="C14606" s="20"/>
      <c r="D14606" s="20"/>
    </row>
    <row r="14607" spans="3:4">
      <c r="C14607" s="20"/>
      <c r="D14607" s="20"/>
    </row>
    <row r="14608" spans="3:4">
      <c r="C14608" s="20"/>
      <c r="D14608" s="20"/>
    </row>
    <row r="14609" spans="3:4">
      <c r="C14609" s="20"/>
      <c r="D14609" s="20"/>
    </row>
    <row r="14610" spans="3:4">
      <c r="C14610" s="20"/>
      <c r="D14610" s="20"/>
    </row>
    <row r="14611" spans="3:4">
      <c r="C14611" s="20"/>
      <c r="D14611" s="20"/>
    </row>
    <row r="14612" spans="3:4">
      <c r="C14612" s="20"/>
      <c r="D14612" s="20"/>
    </row>
    <row r="14613" spans="3:4">
      <c r="C14613" s="20"/>
      <c r="D14613" s="20"/>
    </row>
    <row r="14614" spans="3:4">
      <c r="C14614" s="20"/>
      <c r="D14614" s="20"/>
    </row>
    <row r="14615" spans="3:4">
      <c r="C14615" s="20"/>
      <c r="D14615" s="20"/>
    </row>
    <row r="14616" spans="3:4">
      <c r="C14616" s="20"/>
      <c r="D14616" s="20"/>
    </row>
    <row r="14617" spans="3:4">
      <c r="C14617" s="20"/>
      <c r="D14617" s="20"/>
    </row>
    <row r="14618" spans="3:4">
      <c r="C14618" s="20"/>
      <c r="D14618" s="20"/>
    </row>
    <row r="14619" spans="3:4">
      <c r="C14619" s="20"/>
      <c r="D14619" s="20"/>
    </row>
    <row r="14620" spans="3:4">
      <c r="C14620" s="20"/>
      <c r="D14620" s="20"/>
    </row>
    <row r="14621" spans="3:4">
      <c r="C14621" s="20"/>
      <c r="D14621" s="20"/>
    </row>
    <row r="14622" spans="3:4">
      <c r="C14622" s="20"/>
      <c r="D14622" s="20"/>
    </row>
    <row r="14623" spans="3:4">
      <c r="C14623" s="20"/>
      <c r="D14623" s="20"/>
    </row>
    <row r="14624" spans="3:4">
      <c r="C14624" s="20"/>
      <c r="D14624" s="20"/>
    </row>
    <row r="14625" spans="3:4">
      <c r="C14625" s="20"/>
      <c r="D14625" s="20"/>
    </row>
    <row r="14626" spans="3:4">
      <c r="C14626" s="20"/>
      <c r="D14626" s="20"/>
    </row>
    <row r="14627" spans="3:4">
      <c r="C14627" s="20"/>
      <c r="D14627" s="20"/>
    </row>
    <row r="14628" spans="3:4">
      <c r="C14628" s="20"/>
      <c r="D14628" s="20"/>
    </row>
    <row r="14629" spans="3:4">
      <c r="C14629" s="20"/>
      <c r="D14629" s="20"/>
    </row>
    <row r="14630" spans="3:4">
      <c r="C14630" s="20"/>
      <c r="D14630" s="20"/>
    </row>
    <row r="14631" spans="3:4">
      <c r="C14631" s="20"/>
      <c r="D14631" s="20"/>
    </row>
    <row r="14632" spans="3:4">
      <c r="C14632" s="20"/>
      <c r="D14632" s="20"/>
    </row>
    <row r="14633" spans="3:4">
      <c r="C14633" s="20"/>
      <c r="D14633" s="20"/>
    </row>
    <row r="14634" spans="3:4">
      <c r="C14634" s="20"/>
      <c r="D14634" s="20"/>
    </row>
    <row r="14635" spans="3:4">
      <c r="C14635" s="20"/>
      <c r="D14635" s="20"/>
    </row>
    <row r="14636" spans="3:4">
      <c r="C14636" s="20"/>
      <c r="D14636" s="20"/>
    </row>
    <row r="14637" spans="3:4">
      <c r="C14637" s="20"/>
      <c r="D14637" s="20"/>
    </row>
    <row r="14638" spans="3:4">
      <c r="C14638" s="20"/>
      <c r="D14638" s="20"/>
    </row>
    <row r="14639" spans="3:4">
      <c r="C14639" s="20"/>
      <c r="D14639" s="20"/>
    </row>
    <row r="14640" spans="3:4">
      <c r="C14640" s="20"/>
      <c r="D14640" s="20"/>
    </row>
    <row r="14641" spans="3:4">
      <c r="C14641" s="20"/>
      <c r="D14641" s="20"/>
    </row>
    <row r="14642" spans="3:4">
      <c r="C14642" s="20"/>
      <c r="D14642" s="20"/>
    </row>
    <row r="14643" spans="3:4">
      <c r="C14643" s="20"/>
      <c r="D14643" s="20"/>
    </row>
    <row r="14644" spans="3:4">
      <c r="C14644" s="20"/>
      <c r="D14644" s="20"/>
    </row>
    <row r="14645" spans="3:4">
      <c r="C14645" s="20"/>
      <c r="D14645" s="20"/>
    </row>
    <row r="14646" spans="3:4">
      <c r="C14646" s="20"/>
      <c r="D14646" s="20"/>
    </row>
    <row r="14647" spans="3:4">
      <c r="C14647" s="20"/>
      <c r="D14647" s="20"/>
    </row>
    <row r="14648" spans="3:4">
      <c r="C14648" s="20"/>
      <c r="D14648" s="20"/>
    </row>
    <row r="14649" spans="3:4">
      <c r="C14649" s="20"/>
      <c r="D14649" s="20"/>
    </row>
    <row r="14650" spans="3:4">
      <c r="C14650" s="20"/>
      <c r="D14650" s="20"/>
    </row>
    <row r="14651" spans="3:4">
      <c r="C14651" s="20"/>
      <c r="D14651" s="20"/>
    </row>
    <row r="14652" spans="3:4">
      <c r="C14652" s="20"/>
      <c r="D14652" s="20"/>
    </row>
    <row r="14653" spans="3:4">
      <c r="C14653" s="20"/>
      <c r="D14653" s="20"/>
    </row>
    <row r="14654" spans="3:4">
      <c r="C14654" s="20"/>
      <c r="D14654" s="20"/>
    </row>
    <row r="14655" spans="3:4">
      <c r="C14655" s="20"/>
      <c r="D14655" s="20"/>
    </row>
    <row r="14656" spans="3:4">
      <c r="C14656" s="20"/>
      <c r="D14656" s="20"/>
    </row>
    <row r="14657" spans="3:4">
      <c r="C14657" s="20"/>
      <c r="D14657" s="20"/>
    </row>
    <row r="14658" spans="3:4">
      <c r="C14658" s="20"/>
      <c r="D14658" s="20"/>
    </row>
    <row r="14659" spans="3:4">
      <c r="C14659" s="20"/>
      <c r="D14659" s="20"/>
    </row>
    <row r="14660" spans="3:4">
      <c r="C14660" s="20"/>
      <c r="D14660" s="20"/>
    </row>
    <row r="14661" spans="3:4">
      <c r="C14661" s="20"/>
      <c r="D14661" s="20"/>
    </row>
    <row r="14662" spans="3:4">
      <c r="C14662" s="20"/>
      <c r="D14662" s="20"/>
    </row>
    <row r="14663" spans="3:4">
      <c r="C14663" s="20"/>
      <c r="D14663" s="20"/>
    </row>
    <row r="14664" spans="3:4">
      <c r="C14664" s="20"/>
      <c r="D14664" s="20"/>
    </row>
    <row r="14665" spans="3:4">
      <c r="C14665" s="20"/>
      <c r="D14665" s="20"/>
    </row>
    <row r="14666" spans="3:4">
      <c r="C14666" s="20"/>
      <c r="D14666" s="20"/>
    </row>
    <row r="14667" spans="3:4">
      <c r="C14667" s="20"/>
      <c r="D14667" s="20"/>
    </row>
    <row r="14668" spans="3:4">
      <c r="C14668" s="20"/>
      <c r="D14668" s="20"/>
    </row>
    <row r="14669" spans="3:4">
      <c r="C14669" s="20"/>
      <c r="D14669" s="20"/>
    </row>
    <row r="14670" spans="3:4">
      <c r="C14670" s="20"/>
      <c r="D14670" s="20"/>
    </row>
    <row r="14671" spans="3:4">
      <c r="C14671" s="20"/>
      <c r="D14671" s="20"/>
    </row>
    <row r="14672" spans="3:4">
      <c r="C14672" s="20"/>
      <c r="D14672" s="20"/>
    </row>
    <row r="14673" spans="3:4">
      <c r="C14673" s="20"/>
      <c r="D14673" s="20"/>
    </row>
    <row r="14674" spans="3:4">
      <c r="C14674" s="20"/>
      <c r="D14674" s="20"/>
    </row>
    <row r="14675" spans="3:4">
      <c r="C14675" s="20"/>
      <c r="D14675" s="20"/>
    </row>
    <row r="14676" spans="3:4">
      <c r="C14676" s="20"/>
      <c r="D14676" s="20"/>
    </row>
    <row r="14677" spans="3:4">
      <c r="C14677" s="20"/>
      <c r="D14677" s="20"/>
    </row>
    <row r="14678" spans="3:4">
      <c r="C14678" s="20"/>
      <c r="D14678" s="20"/>
    </row>
    <row r="14679" spans="3:4">
      <c r="C14679" s="20"/>
      <c r="D14679" s="20"/>
    </row>
    <row r="14680" spans="3:4">
      <c r="C14680" s="20"/>
      <c r="D14680" s="20"/>
    </row>
    <row r="14681" spans="3:4">
      <c r="C14681" s="20"/>
      <c r="D14681" s="20"/>
    </row>
    <row r="14682" spans="3:4">
      <c r="C14682" s="20"/>
      <c r="D14682" s="20"/>
    </row>
    <row r="14683" spans="3:4">
      <c r="C14683" s="20"/>
      <c r="D14683" s="20"/>
    </row>
    <row r="14684" spans="3:4">
      <c r="C14684" s="20"/>
      <c r="D14684" s="20"/>
    </row>
    <row r="14685" spans="3:4">
      <c r="C14685" s="20"/>
      <c r="D14685" s="20"/>
    </row>
    <row r="14686" spans="3:4">
      <c r="C14686" s="20"/>
      <c r="D14686" s="20"/>
    </row>
    <row r="14687" spans="3:4">
      <c r="C14687" s="20"/>
      <c r="D14687" s="20"/>
    </row>
    <row r="14688" spans="3:4">
      <c r="C14688" s="20"/>
      <c r="D14688" s="20"/>
    </row>
    <row r="14689" spans="3:4">
      <c r="C14689" s="20"/>
      <c r="D14689" s="20"/>
    </row>
    <row r="14690" spans="3:4">
      <c r="C14690" s="20"/>
      <c r="D14690" s="20"/>
    </row>
    <row r="14691" spans="3:4">
      <c r="C14691" s="20"/>
      <c r="D14691" s="20"/>
    </row>
    <row r="14692" spans="3:4">
      <c r="C14692" s="20"/>
      <c r="D14692" s="20"/>
    </row>
    <row r="14693" spans="3:4">
      <c r="C14693" s="20"/>
      <c r="D14693" s="20"/>
    </row>
    <row r="14694" spans="3:4">
      <c r="C14694" s="20"/>
      <c r="D14694" s="20"/>
    </row>
    <row r="14695" spans="3:4">
      <c r="C14695" s="20"/>
      <c r="D14695" s="20"/>
    </row>
    <row r="14696" spans="3:4">
      <c r="C14696" s="20"/>
      <c r="D14696" s="20"/>
    </row>
    <row r="14697" spans="3:4">
      <c r="C14697" s="20"/>
      <c r="D14697" s="20"/>
    </row>
    <row r="14698" spans="3:4">
      <c r="C14698" s="20"/>
      <c r="D14698" s="20"/>
    </row>
    <row r="14699" spans="3:4">
      <c r="C14699" s="20"/>
      <c r="D14699" s="20"/>
    </row>
    <row r="14700" spans="3:4">
      <c r="C14700" s="20"/>
      <c r="D14700" s="20"/>
    </row>
    <row r="14701" spans="3:4">
      <c r="C14701" s="20"/>
      <c r="D14701" s="20"/>
    </row>
    <row r="14702" spans="3:4">
      <c r="C14702" s="20"/>
      <c r="D14702" s="20"/>
    </row>
    <row r="14703" spans="3:4">
      <c r="C14703" s="20"/>
      <c r="D14703" s="20"/>
    </row>
    <row r="14704" spans="3:4">
      <c r="C14704" s="20"/>
      <c r="D14704" s="20"/>
    </row>
    <row r="14705" spans="3:4">
      <c r="C14705" s="20"/>
      <c r="D14705" s="20"/>
    </row>
    <row r="14706" spans="3:4">
      <c r="C14706" s="20"/>
      <c r="D14706" s="20"/>
    </row>
    <row r="14707" spans="3:4">
      <c r="C14707" s="20"/>
      <c r="D14707" s="20"/>
    </row>
    <row r="14708" spans="3:4">
      <c r="C14708" s="20"/>
      <c r="D14708" s="20"/>
    </row>
    <row r="14709" spans="3:4">
      <c r="C14709" s="20"/>
      <c r="D14709" s="20"/>
    </row>
    <row r="14710" spans="3:4">
      <c r="C14710" s="20"/>
      <c r="D14710" s="20"/>
    </row>
    <row r="14711" spans="3:4">
      <c r="C14711" s="20"/>
      <c r="D14711" s="20"/>
    </row>
    <row r="14712" spans="3:4">
      <c r="C14712" s="20"/>
      <c r="D14712" s="20"/>
    </row>
    <row r="14713" spans="3:4">
      <c r="C14713" s="20"/>
      <c r="D14713" s="20"/>
    </row>
    <row r="14714" spans="3:4">
      <c r="C14714" s="20"/>
      <c r="D14714" s="20"/>
    </row>
    <row r="14715" spans="3:4">
      <c r="C14715" s="20"/>
      <c r="D14715" s="20"/>
    </row>
    <row r="14716" spans="3:4">
      <c r="C14716" s="20"/>
      <c r="D14716" s="20"/>
    </row>
    <row r="14717" spans="3:4">
      <c r="C14717" s="20"/>
      <c r="D14717" s="20"/>
    </row>
    <row r="14718" spans="3:4">
      <c r="C14718" s="20"/>
      <c r="D14718" s="20"/>
    </row>
    <row r="14719" spans="3:4">
      <c r="C14719" s="20"/>
      <c r="D14719" s="20"/>
    </row>
    <row r="14720" spans="3:4">
      <c r="C14720" s="20"/>
      <c r="D14720" s="20"/>
    </row>
    <row r="14721" spans="3:4">
      <c r="C14721" s="20"/>
      <c r="D14721" s="20"/>
    </row>
    <row r="14722" spans="3:4">
      <c r="C14722" s="20"/>
      <c r="D14722" s="20"/>
    </row>
    <row r="14723" spans="3:4">
      <c r="C14723" s="20"/>
      <c r="D14723" s="20"/>
    </row>
    <row r="14724" spans="3:4">
      <c r="C14724" s="20"/>
      <c r="D14724" s="20"/>
    </row>
    <row r="14725" spans="3:4">
      <c r="C14725" s="20"/>
      <c r="D14725" s="20"/>
    </row>
    <row r="14726" spans="3:4">
      <c r="C14726" s="20"/>
      <c r="D14726" s="20"/>
    </row>
    <row r="14727" spans="3:4">
      <c r="C14727" s="20"/>
      <c r="D14727" s="20"/>
    </row>
    <row r="14728" spans="3:4">
      <c r="C14728" s="20"/>
      <c r="D14728" s="20"/>
    </row>
    <row r="14729" spans="3:4">
      <c r="C14729" s="20"/>
      <c r="D14729" s="20"/>
    </row>
    <row r="14730" spans="3:4">
      <c r="C14730" s="20"/>
      <c r="D14730" s="20"/>
    </row>
    <row r="14731" spans="3:4">
      <c r="C14731" s="20"/>
      <c r="D14731" s="20"/>
    </row>
    <row r="14732" spans="3:4">
      <c r="C14732" s="20"/>
      <c r="D14732" s="20"/>
    </row>
    <row r="14733" spans="3:4">
      <c r="C14733" s="20"/>
      <c r="D14733" s="20"/>
    </row>
    <row r="14734" spans="3:4">
      <c r="C14734" s="20"/>
      <c r="D14734" s="20"/>
    </row>
    <row r="14735" spans="3:4">
      <c r="C14735" s="20"/>
      <c r="D14735" s="20"/>
    </row>
    <row r="14736" spans="3:4">
      <c r="C14736" s="20"/>
      <c r="D14736" s="20"/>
    </row>
    <row r="14737" spans="3:4">
      <c r="C14737" s="20"/>
      <c r="D14737" s="20"/>
    </row>
    <row r="14738" spans="3:4">
      <c r="C14738" s="20"/>
      <c r="D14738" s="20"/>
    </row>
    <row r="14739" spans="3:4">
      <c r="C14739" s="20"/>
      <c r="D14739" s="20"/>
    </row>
    <row r="14740" spans="3:4">
      <c r="C14740" s="20"/>
      <c r="D14740" s="20"/>
    </row>
    <row r="14741" spans="3:4">
      <c r="C14741" s="20"/>
      <c r="D14741" s="20"/>
    </row>
    <row r="14742" spans="3:4">
      <c r="C14742" s="20"/>
      <c r="D14742" s="20"/>
    </row>
    <row r="14743" spans="3:4">
      <c r="C14743" s="20"/>
      <c r="D14743" s="20"/>
    </row>
    <row r="14744" spans="3:4">
      <c r="C14744" s="20"/>
      <c r="D14744" s="20"/>
    </row>
    <row r="14745" spans="3:4">
      <c r="C14745" s="20"/>
      <c r="D14745" s="20"/>
    </row>
    <row r="14746" spans="3:4">
      <c r="C14746" s="20"/>
      <c r="D14746" s="20"/>
    </row>
    <row r="14747" spans="3:4">
      <c r="C14747" s="20"/>
      <c r="D14747" s="20"/>
    </row>
    <row r="14748" spans="3:4">
      <c r="C14748" s="20"/>
      <c r="D14748" s="20"/>
    </row>
    <row r="14749" spans="3:4">
      <c r="C14749" s="20"/>
      <c r="D14749" s="20"/>
    </row>
    <row r="14750" spans="3:4">
      <c r="C14750" s="20"/>
      <c r="D14750" s="20"/>
    </row>
    <row r="14751" spans="3:4">
      <c r="C14751" s="20"/>
      <c r="D14751" s="20"/>
    </row>
    <row r="14752" spans="3:4">
      <c r="C14752" s="20"/>
      <c r="D14752" s="20"/>
    </row>
    <row r="14753" spans="3:4">
      <c r="C14753" s="20"/>
      <c r="D14753" s="20"/>
    </row>
    <row r="14754" spans="3:4">
      <c r="C14754" s="20"/>
      <c r="D14754" s="20"/>
    </row>
    <row r="14755" spans="3:4">
      <c r="C14755" s="20"/>
      <c r="D14755" s="20"/>
    </row>
    <row r="14756" spans="3:4">
      <c r="C14756" s="20"/>
      <c r="D14756" s="20"/>
    </row>
    <row r="14757" spans="3:4">
      <c r="C14757" s="20"/>
      <c r="D14757" s="20"/>
    </row>
    <row r="14758" spans="3:4">
      <c r="C14758" s="20"/>
      <c r="D14758" s="20"/>
    </row>
    <row r="14759" spans="3:4">
      <c r="C14759" s="20"/>
      <c r="D14759" s="20"/>
    </row>
    <row r="14760" spans="3:4">
      <c r="C14760" s="20"/>
      <c r="D14760" s="20"/>
    </row>
    <row r="14761" spans="3:4">
      <c r="C14761" s="20"/>
      <c r="D14761" s="20"/>
    </row>
    <row r="14762" spans="3:4">
      <c r="C14762" s="20"/>
      <c r="D14762" s="20"/>
    </row>
    <row r="14763" spans="3:4">
      <c r="C14763" s="20"/>
      <c r="D14763" s="20"/>
    </row>
    <row r="14764" spans="3:4">
      <c r="C14764" s="20"/>
      <c r="D14764" s="20"/>
    </row>
    <row r="14765" spans="3:4">
      <c r="C14765" s="20"/>
      <c r="D14765" s="20"/>
    </row>
    <row r="14766" spans="3:4">
      <c r="C14766" s="20"/>
      <c r="D14766" s="20"/>
    </row>
    <row r="14767" spans="3:4">
      <c r="C14767" s="20"/>
      <c r="D14767" s="20"/>
    </row>
    <row r="14768" spans="3:4">
      <c r="C14768" s="20"/>
      <c r="D14768" s="20"/>
    </row>
    <row r="14769" spans="3:4">
      <c r="C14769" s="20"/>
      <c r="D14769" s="20"/>
    </row>
    <row r="14770" spans="3:4">
      <c r="C14770" s="20"/>
      <c r="D14770" s="20"/>
    </row>
    <row r="14771" spans="3:4">
      <c r="C14771" s="20"/>
      <c r="D14771" s="20"/>
    </row>
    <row r="14772" spans="3:4">
      <c r="C14772" s="20"/>
      <c r="D14772" s="20"/>
    </row>
    <row r="14773" spans="3:4">
      <c r="C14773" s="20"/>
      <c r="D14773" s="20"/>
    </row>
    <row r="14774" spans="3:4">
      <c r="C14774" s="20"/>
      <c r="D14774" s="20"/>
    </row>
    <row r="14775" spans="3:4">
      <c r="C14775" s="20"/>
      <c r="D14775" s="20"/>
    </row>
    <row r="14776" spans="3:4">
      <c r="C14776" s="20"/>
      <c r="D14776" s="20"/>
    </row>
    <row r="14777" spans="3:4">
      <c r="C14777" s="20"/>
      <c r="D14777" s="20"/>
    </row>
    <row r="14778" spans="3:4">
      <c r="C14778" s="20"/>
      <c r="D14778" s="20"/>
    </row>
    <row r="14779" spans="3:4">
      <c r="C14779" s="20"/>
      <c r="D14779" s="20"/>
    </row>
    <row r="14780" spans="3:4">
      <c r="C14780" s="20"/>
      <c r="D14780" s="20"/>
    </row>
    <row r="14781" spans="3:4">
      <c r="C14781" s="20"/>
      <c r="D14781" s="20"/>
    </row>
    <row r="14782" spans="3:4">
      <c r="C14782" s="20"/>
      <c r="D14782" s="20"/>
    </row>
    <row r="14783" spans="3:4">
      <c r="C14783" s="20"/>
      <c r="D14783" s="20"/>
    </row>
    <row r="14784" spans="3:4">
      <c r="C14784" s="20"/>
      <c r="D14784" s="20"/>
    </row>
    <row r="14785" spans="3:4">
      <c r="C14785" s="20"/>
      <c r="D14785" s="20"/>
    </row>
    <row r="14786" spans="3:4">
      <c r="C14786" s="20"/>
      <c r="D14786" s="20"/>
    </row>
    <row r="14787" spans="3:4">
      <c r="C14787" s="20"/>
      <c r="D14787" s="20"/>
    </row>
    <row r="14788" spans="3:4">
      <c r="C14788" s="20"/>
      <c r="D14788" s="20"/>
    </row>
    <row r="14789" spans="3:4">
      <c r="C14789" s="20"/>
      <c r="D14789" s="20"/>
    </row>
    <row r="14790" spans="3:4">
      <c r="C14790" s="20"/>
      <c r="D14790" s="20"/>
    </row>
    <row r="14791" spans="3:4">
      <c r="C14791" s="20"/>
      <c r="D14791" s="20"/>
    </row>
    <row r="14792" spans="3:4">
      <c r="C14792" s="20"/>
      <c r="D14792" s="20"/>
    </row>
    <row r="14793" spans="3:4">
      <c r="C14793" s="20"/>
      <c r="D14793" s="20"/>
    </row>
    <row r="14794" spans="3:4">
      <c r="C14794" s="20"/>
      <c r="D14794" s="20"/>
    </row>
    <row r="14795" spans="3:4">
      <c r="C14795" s="20"/>
      <c r="D14795" s="20"/>
    </row>
    <row r="14796" spans="3:4">
      <c r="C14796" s="20"/>
      <c r="D14796" s="20"/>
    </row>
    <row r="14797" spans="3:4">
      <c r="C14797" s="20"/>
      <c r="D14797" s="20"/>
    </row>
    <row r="14798" spans="3:4">
      <c r="C14798" s="20"/>
      <c r="D14798" s="20"/>
    </row>
    <row r="14799" spans="3:4">
      <c r="C14799" s="20"/>
      <c r="D14799" s="20"/>
    </row>
    <row r="14800" spans="3:4">
      <c r="C14800" s="20"/>
      <c r="D14800" s="20"/>
    </row>
    <row r="14801" spans="3:4">
      <c r="C14801" s="20"/>
      <c r="D14801" s="20"/>
    </row>
    <row r="14802" spans="3:4">
      <c r="C14802" s="20"/>
      <c r="D14802" s="20"/>
    </row>
    <row r="14803" spans="3:4">
      <c r="C14803" s="20"/>
      <c r="D14803" s="20"/>
    </row>
    <row r="14804" spans="3:4">
      <c r="C14804" s="20"/>
      <c r="D14804" s="20"/>
    </row>
    <row r="14805" spans="3:4">
      <c r="C14805" s="20"/>
      <c r="D14805" s="20"/>
    </row>
    <row r="14806" spans="3:4">
      <c r="C14806" s="20"/>
      <c r="D14806" s="20"/>
    </row>
    <row r="14807" spans="3:4">
      <c r="C14807" s="20"/>
      <c r="D14807" s="20"/>
    </row>
    <row r="14808" spans="3:4">
      <c r="C14808" s="20"/>
      <c r="D14808" s="20"/>
    </row>
    <row r="14809" spans="3:4">
      <c r="C14809" s="20"/>
      <c r="D14809" s="20"/>
    </row>
    <row r="14810" spans="3:4">
      <c r="C14810" s="20"/>
      <c r="D14810" s="20"/>
    </row>
    <row r="14811" spans="3:4">
      <c r="C14811" s="20"/>
      <c r="D14811" s="20"/>
    </row>
    <row r="14812" spans="3:4">
      <c r="C14812" s="20"/>
      <c r="D14812" s="20"/>
    </row>
    <row r="14813" spans="3:4">
      <c r="C14813" s="20"/>
      <c r="D14813" s="20"/>
    </row>
    <row r="14814" spans="3:4">
      <c r="C14814" s="20"/>
      <c r="D14814" s="20"/>
    </row>
    <row r="14815" spans="3:4">
      <c r="C14815" s="20"/>
      <c r="D14815" s="20"/>
    </row>
    <row r="14816" spans="3:4">
      <c r="C14816" s="20"/>
      <c r="D14816" s="20"/>
    </row>
    <row r="14817" spans="3:4">
      <c r="C14817" s="20"/>
      <c r="D14817" s="20"/>
    </row>
    <row r="14818" spans="3:4">
      <c r="C14818" s="20"/>
      <c r="D14818" s="20"/>
    </row>
    <row r="14819" spans="3:4">
      <c r="C14819" s="20"/>
      <c r="D14819" s="20"/>
    </row>
    <row r="14820" spans="3:4">
      <c r="C14820" s="20"/>
      <c r="D14820" s="20"/>
    </row>
    <row r="14821" spans="3:4">
      <c r="C14821" s="20"/>
      <c r="D14821" s="20"/>
    </row>
    <row r="14822" spans="3:4">
      <c r="C14822" s="20"/>
      <c r="D14822" s="20"/>
    </row>
    <row r="14823" spans="3:4">
      <c r="C14823" s="20"/>
      <c r="D14823" s="20"/>
    </row>
    <row r="14824" spans="3:4">
      <c r="C14824" s="20"/>
      <c r="D14824" s="20"/>
    </row>
    <row r="14825" spans="3:4">
      <c r="C14825" s="20"/>
      <c r="D14825" s="20"/>
    </row>
    <row r="14826" spans="3:4">
      <c r="C14826" s="20"/>
      <c r="D14826" s="20"/>
    </row>
    <row r="14827" spans="3:4">
      <c r="C14827" s="20"/>
      <c r="D14827" s="20"/>
    </row>
    <row r="14828" spans="3:4">
      <c r="C14828" s="20"/>
      <c r="D14828" s="20"/>
    </row>
    <row r="14829" spans="3:4">
      <c r="C14829" s="20"/>
      <c r="D14829" s="20"/>
    </row>
    <row r="14830" spans="3:4">
      <c r="C14830" s="20"/>
      <c r="D14830" s="20"/>
    </row>
    <row r="14831" spans="3:4">
      <c r="C14831" s="20"/>
      <c r="D14831" s="20"/>
    </row>
    <row r="14832" spans="3:4">
      <c r="C14832" s="20"/>
      <c r="D14832" s="20"/>
    </row>
    <row r="14833" spans="3:4">
      <c r="C14833" s="20"/>
      <c r="D14833" s="20"/>
    </row>
    <row r="14834" spans="3:4">
      <c r="C14834" s="20"/>
      <c r="D14834" s="20"/>
    </row>
    <row r="14835" spans="3:4">
      <c r="C14835" s="20"/>
      <c r="D14835" s="20"/>
    </row>
    <row r="14836" spans="3:4">
      <c r="C14836" s="20"/>
      <c r="D14836" s="20"/>
    </row>
    <row r="14837" spans="3:4">
      <c r="C14837" s="20"/>
      <c r="D14837" s="20"/>
    </row>
    <row r="14838" spans="3:4">
      <c r="C14838" s="20"/>
      <c r="D14838" s="20"/>
    </row>
    <row r="14839" spans="3:4">
      <c r="C14839" s="20"/>
      <c r="D14839" s="20"/>
    </row>
    <row r="14840" spans="3:4">
      <c r="C14840" s="20"/>
      <c r="D14840" s="20"/>
    </row>
    <row r="14841" spans="3:4">
      <c r="C14841" s="20"/>
      <c r="D14841" s="20"/>
    </row>
    <row r="14842" spans="3:4">
      <c r="C14842" s="20"/>
      <c r="D14842" s="20"/>
    </row>
    <row r="14843" spans="3:4">
      <c r="C14843" s="20"/>
      <c r="D14843" s="20"/>
    </row>
    <row r="14844" spans="3:4">
      <c r="C14844" s="20"/>
      <c r="D14844" s="20"/>
    </row>
    <row r="14845" spans="3:4">
      <c r="C14845" s="20"/>
      <c r="D14845" s="20"/>
    </row>
    <row r="14846" spans="3:4">
      <c r="C14846" s="20"/>
      <c r="D14846" s="20"/>
    </row>
    <row r="14847" spans="3:4">
      <c r="C14847" s="20"/>
      <c r="D14847" s="20"/>
    </row>
    <row r="14848" spans="3:4">
      <c r="C14848" s="20"/>
      <c r="D14848" s="20"/>
    </row>
    <row r="14849" spans="3:4">
      <c r="C14849" s="20"/>
      <c r="D14849" s="20"/>
    </row>
    <row r="14850" spans="3:4">
      <c r="C14850" s="20"/>
      <c r="D14850" s="20"/>
    </row>
    <row r="14851" spans="3:4">
      <c r="C14851" s="20"/>
      <c r="D14851" s="20"/>
    </row>
    <row r="14852" spans="3:4">
      <c r="C14852" s="20"/>
      <c r="D14852" s="20"/>
    </row>
    <row r="14853" spans="3:4">
      <c r="C14853" s="20"/>
      <c r="D14853" s="20"/>
    </row>
    <row r="14854" spans="3:4">
      <c r="C14854" s="20"/>
      <c r="D14854" s="20"/>
    </row>
    <row r="14855" spans="3:4">
      <c r="C14855" s="20"/>
      <c r="D14855" s="20"/>
    </row>
    <row r="14856" spans="3:4">
      <c r="C14856" s="20"/>
      <c r="D14856" s="20"/>
    </row>
    <row r="14857" spans="3:4">
      <c r="C14857" s="20"/>
      <c r="D14857" s="20"/>
    </row>
    <row r="14858" spans="3:4">
      <c r="C14858" s="20"/>
      <c r="D14858" s="20"/>
    </row>
    <row r="14859" spans="3:4">
      <c r="C14859" s="20"/>
      <c r="D14859" s="20"/>
    </row>
    <row r="14860" spans="3:4">
      <c r="C14860" s="20"/>
      <c r="D14860" s="20"/>
    </row>
    <row r="14861" spans="3:4">
      <c r="C14861" s="20"/>
      <c r="D14861" s="20"/>
    </row>
    <row r="14862" spans="3:4">
      <c r="C14862" s="20"/>
      <c r="D14862" s="20"/>
    </row>
    <row r="14863" spans="3:4">
      <c r="C14863" s="20"/>
      <c r="D14863" s="20"/>
    </row>
    <row r="14864" spans="3:4">
      <c r="C14864" s="20"/>
      <c r="D14864" s="20"/>
    </row>
    <row r="14865" spans="3:4">
      <c r="C14865" s="20"/>
      <c r="D14865" s="20"/>
    </row>
    <row r="14866" spans="3:4">
      <c r="C14866" s="20"/>
      <c r="D14866" s="20"/>
    </row>
    <row r="14867" spans="3:4">
      <c r="C14867" s="20"/>
      <c r="D14867" s="20"/>
    </row>
    <row r="14868" spans="3:4">
      <c r="C14868" s="20"/>
      <c r="D14868" s="20"/>
    </row>
    <row r="14869" spans="3:4">
      <c r="C14869" s="20"/>
      <c r="D14869" s="20"/>
    </row>
    <row r="14870" spans="3:4">
      <c r="C14870" s="20"/>
      <c r="D14870" s="20"/>
    </row>
    <row r="14871" spans="3:4">
      <c r="C14871" s="20"/>
      <c r="D14871" s="20"/>
    </row>
    <row r="14872" spans="3:4">
      <c r="C14872" s="20"/>
      <c r="D14872" s="20"/>
    </row>
    <row r="14873" spans="3:4">
      <c r="C14873" s="20"/>
      <c r="D14873" s="20"/>
    </row>
    <row r="14874" spans="3:4">
      <c r="C14874" s="20"/>
      <c r="D14874" s="20"/>
    </row>
    <row r="14875" spans="3:4">
      <c r="C14875" s="20"/>
      <c r="D14875" s="20"/>
    </row>
    <row r="14876" spans="3:4">
      <c r="C14876" s="20"/>
      <c r="D14876" s="20"/>
    </row>
    <row r="14877" spans="3:4">
      <c r="C14877" s="20"/>
      <c r="D14877" s="20"/>
    </row>
    <row r="14878" spans="3:4">
      <c r="C14878" s="20"/>
      <c r="D14878" s="20"/>
    </row>
    <row r="14879" spans="3:4">
      <c r="C14879" s="20"/>
      <c r="D14879" s="20"/>
    </row>
    <row r="14880" spans="3:4">
      <c r="C14880" s="20"/>
      <c r="D14880" s="20"/>
    </row>
    <row r="14881" spans="3:4">
      <c r="C14881" s="20"/>
      <c r="D14881" s="20"/>
    </row>
    <row r="14882" spans="3:4">
      <c r="C14882" s="20"/>
      <c r="D14882" s="20"/>
    </row>
    <row r="14883" spans="3:4">
      <c r="C14883" s="20"/>
      <c r="D14883" s="20"/>
    </row>
    <row r="14884" spans="3:4">
      <c r="C14884" s="20"/>
      <c r="D14884" s="20"/>
    </row>
    <row r="14885" spans="3:4">
      <c r="C14885" s="20"/>
      <c r="D14885" s="20"/>
    </row>
    <row r="14886" spans="3:4">
      <c r="C14886" s="20"/>
      <c r="D14886" s="20"/>
    </row>
    <row r="14887" spans="3:4">
      <c r="C14887" s="20"/>
      <c r="D14887" s="20"/>
    </row>
    <row r="14888" spans="3:4">
      <c r="C14888" s="20"/>
      <c r="D14888" s="20"/>
    </row>
    <row r="14889" spans="3:4">
      <c r="C14889" s="20"/>
      <c r="D14889" s="20"/>
    </row>
    <row r="14890" spans="3:4">
      <c r="C14890" s="20"/>
      <c r="D14890" s="20"/>
    </row>
    <row r="14891" spans="3:4">
      <c r="C14891" s="20"/>
      <c r="D14891" s="20"/>
    </row>
    <row r="14892" spans="3:4">
      <c r="C14892" s="20"/>
      <c r="D14892" s="20"/>
    </row>
    <row r="14893" spans="3:4">
      <c r="C14893" s="20"/>
      <c r="D14893" s="20"/>
    </row>
    <row r="14894" spans="3:4">
      <c r="C14894" s="20"/>
      <c r="D14894" s="20"/>
    </row>
    <row r="14895" spans="3:4">
      <c r="C14895" s="20"/>
      <c r="D14895" s="20"/>
    </row>
    <row r="14896" spans="3:4">
      <c r="C14896" s="20"/>
      <c r="D14896" s="20"/>
    </row>
    <row r="14897" spans="3:4">
      <c r="C14897" s="20"/>
      <c r="D14897" s="20"/>
    </row>
    <row r="14898" spans="3:4">
      <c r="C14898" s="20"/>
      <c r="D14898" s="20"/>
    </row>
    <row r="14899" spans="3:4">
      <c r="C14899" s="20"/>
      <c r="D14899" s="20"/>
    </row>
    <row r="14900" spans="3:4">
      <c r="C14900" s="20"/>
      <c r="D14900" s="20"/>
    </row>
    <row r="14901" spans="3:4">
      <c r="C14901" s="20"/>
      <c r="D14901" s="20"/>
    </row>
    <row r="14902" spans="3:4">
      <c r="C14902" s="20"/>
      <c r="D14902" s="20"/>
    </row>
    <row r="14903" spans="3:4">
      <c r="C14903" s="20"/>
      <c r="D14903" s="20"/>
    </row>
    <row r="14904" spans="3:4">
      <c r="C14904" s="20"/>
      <c r="D14904" s="20"/>
    </row>
    <row r="14905" spans="3:4">
      <c r="C14905" s="20"/>
      <c r="D14905" s="20"/>
    </row>
    <row r="14906" spans="3:4">
      <c r="C14906" s="20"/>
      <c r="D14906" s="20"/>
    </row>
    <row r="14907" spans="3:4">
      <c r="C14907" s="20"/>
      <c r="D14907" s="20"/>
    </row>
    <row r="14908" spans="3:4">
      <c r="C14908" s="20"/>
      <c r="D14908" s="20"/>
    </row>
    <row r="14909" spans="3:4">
      <c r="C14909" s="20"/>
      <c r="D14909" s="20"/>
    </row>
    <row r="14910" spans="3:4">
      <c r="C14910" s="20"/>
      <c r="D14910" s="20"/>
    </row>
    <row r="14911" spans="3:4">
      <c r="C14911" s="20"/>
      <c r="D14911" s="20"/>
    </row>
    <row r="14912" spans="3:4">
      <c r="C14912" s="20"/>
      <c r="D14912" s="20"/>
    </row>
    <row r="14913" spans="3:4">
      <c r="C14913" s="20"/>
      <c r="D14913" s="20"/>
    </row>
    <row r="14914" spans="3:4">
      <c r="C14914" s="20"/>
      <c r="D14914" s="20"/>
    </row>
    <row r="14915" spans="3:4">
      <c r="C14915" s="20"/>
      <c r="D14915" s="20"/>
    </row>
    <row r="14916" spans="3:4">
      <c r="C14916" s="20"/>
      <c r="D14916" s="20"/>
    </row>
    <row r="14917" spans="3:4">
      <c r="C14917" s="20"/>
      <c r="D14917" s="20"/>
    </row>
    <row r="14918" spans="3:4">
      <c r="C14918" s="20"/>
      <c r="D14918" s="20"/>
    </row>
    <row r="14919" spans="3:4">
      <c r="C14919" s="20"/>
      <c r="D14919" s="20"/>
    </row>
    <row r="14920" spans="3:4">
      <c r="C14920" s="20"/>
      <c r="D14920" s="20"/>
    </row>
    <row r="14921" spans="3:4">
      <c r="C14921" s="20"/>
      <c r="D14921" s="20"/>
    </row>
    <row r="14922" spans="3:4">
      <c r="C14922" s="20"/>
      <c r="D14922" s="20"/>
    </row>
    <row r="14923" spans="3:4">
      <c r="C14923" s="20"/>
      <c r="D14923" s="20"/>
    </row>
    <row r="14924" spans="3:4">
      <c r="C14924" s="20"/>
      <c r="D14924" s="20"/>
    </row>
    <row r="14925" spans="3:4">
      <c r="C14925" s="20"/>
      <c r="D14925" s="20"/>
    </row>
    <row r="14926" spans="3:4">
      <c r="C14926" s="20"/>
      <c r="D14926" s="20"/>
    </row>
    <row r="14927" spans="3:4">
      <c r="C14927" s="20"/>
      <c r="D14927" s="20"/>
    </row>
    <row r="14928" spans="3:4">
      <c r="C14928" s="20"/>
      <c r="D14928" s="20"/>
    </row>
    <row r="14929" spans="3:4">
      <c r="C14929" s="20"/>
      <c r="D14929" s="20"/>
    </row>
    <row r="14930" spans="3:4">
      <c r="C14930" s="20"/>
      <c r="D14930" s="20"/>
    </row>
    <row r="14931" spans="3:4">
      <c r="C14931" s="20"/>
      <c r="D14931" s="20"/>
    </row>
    <row r="14932" spans="3:4">
      <c r="C14932" s="20"/>
      <c r="D14932" s="20"/>
    </row>
    <row r="14933" spans="3:4">
      <c r="C14933" s="20"/>
      <c r="D14933" s="20"/>
    </row>
    <row r="14934" spans="3:4">
      <c r="C14934" s="20"/>
      <c r="D14934" s="20"/>
    </row>
    <row r="14935" spans="3:4">
      <c r="C14935" s="20"/>
      <c r="D14935" s="20"/>
    </row>
    <row r="14936" spans="3:4">
      <c r="C14936" s="20"/>
      <c r="D14936" s="20"/>
    </row>
    <row r="14937" spans="3:4">
      <c r="C14937" s="20"/>
      <c r="D14937" s="20"/>
    </row>
    <row r="14938" spans="3:4">
      <c r="C14938" s="20"/>
      <c r="D14938" s="20"/>
    </row>
    <row r="14939" spans="3:4">
      <c r="C14939" s="20"/>
      <c r="D14939" s="20"/>
    </row>
    <row r="14940" spans="3:4">
      <c r="C14940" s="20"/>
      <c r="D14940" s="20"/>
    </row>
    <row r="14941" spans="3:4">
      <c r="C14941" s="20"/>
      <c r="D14941" s="20"/>
    </row>
    <row r="14942" spans="3:4">
      <c r="C14942" s="20"/>
      <c r="D14942" s="20"/>
    </row>
    <row r="14943" spans="3:4">
      <c r="C14943" s="20"/>
      <c r="D14943" s="20"/>
    </row>
    <row r="14944" spans="3:4">
      <c r="C14944" s="20"/>
      <c r="D14944" s="20"/>
    </row>
    <row r="14945" spans="3:4">
      <c r="C14945" s="20"/>
      <c r="D14945" s="20"/>
    </row>
    <row r="14946" spans="3:4">
      <c r="C14946" s="20"/>
      <c r="D14946" s="20"/>
    </row>
    <row r="14947" spans="3:4">
      <c r="C14947" s="20"/>
      <c r="D14947" s="20"/>
    </row>
    <row r="14948" spans="3:4">
      <c r="C14948" s="20"/>
      <c r="D14948" s="20"/>
    </row>
    <row r="14949" spans="3:4">
      <c r="C14949" s="20"/>
      <c r="D14949" s="20"/>
    </row>
    <row r="14950" spans="3:4">
      <c r="C14950" s="20"/>
      <c r="D14950" s="20"/>
    </row>
    <row r="14951" spans="3:4">
      <c r="C14951" s="20"/>
      <c r="D14951" s="20"/>
    </row>
    <row r="14952" spans="3:4">
      <c r="C14952" s="20"/>
      <c r="D14952" s="20"/>
    </row>
    <row r="14953" spans="3:4">
      <c r="C14953" s="20"/>
      <c r="D14953" s="20"/>
    </row>
    <row r="14954" spans="3:4">
      <c r="C14954" s="20"/>
      <c r="D14954" s="20"/>
    </row>
    <row r="14955" spans="3:4">
      <c r="C14955" s="20"/>
      <c r="D14955" s="20"/>
    </row>
    <row r="14956" spans="3:4">
      <c r="C14956" s="20"/>
      <c r="D14956" s="20"/>
    </row>
    <row r="14957" spans="3:4">
      <c r="C14957" s="20"/>
      <c r="D14957" s="20"/>
    </row>
    <row r="14958" spans="3:4">
      <c r="C14958" s="20"/>
      <c r="D14958" s="20"/>
    </row>
    <row r="14959" spans="3:4">
      <c r="C14959" s="20"/>
      <c r="D14959" s="20"/>
    </row>
    <row r="14960" spans="3:4">
      <c r="C14960" s="20"/>
      <c r="D14960" s="20"/>
    </row>
    <row r="14961" spans="3:4">
      <c r="C14961" s="20"/>
      <c r="D14961" s="20"/>
    </row>
    <row r="14962" spans="3:4">
      <c r="C14962" s="20"/>
      <c r="D14962" s="20"/>
    </row>
    <row r="14963" spans="3:4">
      <c r="C14963" s="20"/>
      <c r="D14963" s="20"/>
    </row>
    <row r="14964" spans="3:4">
      <c r="C14964" s="20"/>
      <c r="D14964" s="20"/>
    </row>
    <row r="14965" spans="3:4">
      <c r="C14965" s="20"/>
      <c r="D14965" s="20"/>
    </row>
    <row r="14966" spans="3:4">
      <c r="C14966" s="20"/>
      <c r="D14966" s="20"/>
    </row>
    <row r="14967" spans="3:4">
      <c r="C14967" s="20"/>
      <c r="D14967" s="20"/>
    </row>
    <row r="14968" spans="3:4">
      <c r="C14968" s="20"/>
      <c r="D14968" s="20"/>
    </row>
    <row r="14969" spans="3:4">
      <c r="C14969" s="20"/>
      <c r="D14969" s="20"/>
    </row>
    <row r="14970" spans="3:4">
      <c r="C14970" s="20"/>
      <c r="D14970" s="20"/>
    </row>
    <row r="14971" spans="3:4">
      <c r="C14971" s="20"/>
      <c r="D14971" s="20"/>
    </row>
    <row r="14972" spans="3:4">
      <c r="C14972" s="20"/>
      <c r="D14972" s="20"/>
    </row>
    <row r="14973" spans="3:4">
      <c r="C14973" s="20"/>
      <c r="D14973" s="20"/>
    </row>
    <row r="14974" spans="3:4">
      <c r="C14974" s="20"/>
      <c r="D14974" s="20"/>
    </row>
    <row r="14975" spans="3:4">
      <c r="C14975" s="20"/>
      <c r="D14975" s="20"/>
    </row>
    <row r="14976" spans="3:4">
      <c r="C14976" s="20"/>
      <c r="D14976" s="20"/>
    </row>
    <row r="14977" spans="3:4">
      <c r="C14977" s="20"/>
      <c r="D14977" s="20"/>
    </row>
    <row r="14978" spans="3:4">
      <c r="C14978" s="20"/>
      <c r="D14978" s="20"/>
    </row>
    <row r="14979" spans="3:4">
      <c r="C14979" s="20"/>
      <c r="D14979" s="20"/>
    </row>
    <row r="14980" spans="3:4">
      <c r="C14980" s="20"/>
      <c r="D14980" s="20"/>
    </row>
    <row r="14981" spans="3:4">
      <c r="C14981" s="20"/>
      <c r="D14981" s="20"/>
    </row>
    <row r="14982" spans="3:4">
      <c r="C14982" s="20"/>
      <c r="D14982" s="20"/>
    </row>
    <row r="14983" spans="3:4">
      <c r="C14983" s="20"/>
      <c r="D14983" s="20"/>
    </row>
    <row r="14984" spans="3:4">
      <c r="C14984" s="20"/>
      <c r="D14984" s="20"/>
    </row>
    <row r="14985" spans="3:4">
      <c r="C14985" s="20"/>
      <c r="D14985" s="20"/>
    </row>
    <row r="14986" spans="3:4">
      <c r="C14986" s="20"/>
      <c r="D14986" s="20"/>
    </row>
    <row r="14987" spans="3:4">
      <c r="C14987" s="20"/>
      <c r="D14987" s="20"/>
    </row>
    <row r="14988" spans="3:4">
      <c r="C14988" s="20"/>
      <c r="D14988" s="20"/>
    </row>
    <row r="14989" spans="3:4">
      <c r="C14989" s="20"/>
      <c r="D14989" s="20"/>
    </row>
    <row r="14990" spans="3:4">
      <c r="C14990" s="20"/>
      <c r="D14990" s="20"/>
    </row>
    <row r="14991" spans="3:4">
      <c r="C14991" s="20"/>
      <c r="D14991" s="20"/>
    </row>
    <row r="14992" spans="3:4">
      <c r="C14992" s="20"/>
      <c r="D14992" s="20"/>
    </row>
    <row r="14993" spans="3:4">
      <c r="C14993" s="20"/>
      <c r="D14993" s="20"/>
    </row>
    <row r="14994" spans="3:4">
      <c r="C14994" s="20"/>
      <c r="D14994" s="20"/>
    </row>
    <row r="14995" spans="3:4">
      <c r="C14995" s="20"/>
      <c r="D14995" s="20"/>
    </row>
    <row r="14996" spans="3:4">
      <c r="C14996" s="20"/>
      <c r="D14996" s="20"/>
    </row>
    <row r="14997" spans="3:4">
      <c r="C14997" s="20"/>
      <c r="D14997" s="20"/>
    </row>
    <row r="14998" spans="3:4">
      <c r="C14998" s="20"/>
      <c r="D14998" s="20"/>
    </row>
    <row r="14999" spans="3:4">
      <c r="C14999" s="20"/>
      <c r="D14999" s="20"/>
    </row>
    <row r="15000" spans="3:4">
      <c r="C15000" s="20"/>
      <c r="D15000" s="20"/>
    </row>
    <row r="15001" spans="3:4">
      <c r="C15001" s="20"/>
      <c r="D15001" s="20"/>
    </row>
    <row r="15002" spans="3:4">
      <c r="C15002" s="20"/>
      <c r="D15002" s="20"/>
    </row>
    <row r="15003" spans="3:4">
      <c r="C15003" s="20"/>
      <c r="D15003" s="20"/>
    </row>
    <row r="15004" spans="3:4">
      <c r="C15004" s="20"/>
      <c r="D15004" s="20"/>
    </row>
    <row r="15005" spans="3:4">
      <c r="C15005" s="20"/>
      <c r="D15005" s="20"/>
    </row>
    <row r="15006" spans="3:4">
      <c r="C15006" s="20"/>
      <c r="D15006" s="20"/>
    </row>
    <row r="15007" spans="3:4">
      <c r="C15007" s="20"/>
      <c r="D15007" s="20"/>
    </row>
    <row r="15008" spans="3:4">
      <c r="C15008" s="20"/>
      <c r="D15008" s="20"/>
    </row>
    <row r="15009" spans="3:4">
      <c r="C15009" s="20"/>
      <c r="D15009" s="20"/>
    </row>
    <row r="15010" spans="3:4">
      <c r="C15010" s="20"/>
      <c r="D15010" s="20"/>
    </row>
    <row r="15011" spans="3:4">
      <c r="C15011" s="20"/>
      <c r="D15011" s="20"/>
    </row>
    <row r="15012" spans="3:4">
      <c r="C15012" s="20"/>
      <c r="D15012" s="20"/>
    </row>
    <row r="15013" spans="3:4">
      <c r="C15013" s="20"/>
      <c r="D15013" s="20"/>
    </row>
    <row r="15014" spans="3:4">
      <c r="C15014" s="20"/>
      <c r="D15014" s="20"/>
    </row>
    <row r="15015" spans="3:4">
      <c r="C15015" s="20"/>
      <c r="D15015" s="20"/>
    </row>
    <row r="15016" spans="3:4">
      <c r="C15016" s="20"/>
      <c r="D15016" s="20"/>
    </row>
    <row r="15017" spans="3:4">
      <c r="C15017" s="20"/>
      <c r="D15017" s="20"/>
    </row>
    <row r="15018" spans="3:4">
      <c r="C15018" s="20"/>
      <c r="D15018" s="20"/>
    </row>
    <row r="15019" spans="3:4">
      <c r="C15019" s="20"/>
      <c r="D15019" s="20"/>
    </row>
    <row r="15020" spans="3:4">
      <c r="C15020" s="20"/>
      <c r="D15020" s="20"/>
    </row>
    <row r="15021" spans="3:4">
      <c r="C15021" s="20"/>
      <c r="D15021" s="20"/>
    </row>
    <row r="15022" spans="3:4">
      <c r="C15022" s="20"/>
      <c r="D15022" s="20"/>
    </row>
    <row r="15023" spans="3:4">
      <c r="C15023" s="20"/>
      <c r="D15023" s="20"/>
    </row>
    <row r="15024" spans="3:4">
      <c r="C15024" s="20"/>
      <c r="D15024" s="20"/>
    </row>
    <row r="15025" spans="3:4">
      <c r="C15025" s="20"/>
      <c r="D15025" s="20"/>
    </row>
    <row r="15026" spans="3:4">
      <c r="C15026" s="20"/>
      <c r="D15026" s="20"/>
    </row>
    <row r="15027" spans="3:4">
      <c r="C15027" s="20"/>
      <c r="D15027" s="20"/>
    </row>
    <row r="15028" spans="3:4">
      <c r="C15028" s="20"/>
      <c r="D15028" s="20"/>
    </row>
    <row r="15029" spans="3:4">
      <c r="C15029" s="20"/>
      <c r="D15029" s="20"/>
    </row>
    <row r="15030" spans="3:4">
      <c r="C15030" s="20"/>
      <c r="D15030" s="20"/>
    </row>
    <row r="15031" spans="3:4">
      <c r="C15031" s="20"/>
      <c r="D15031" s="20"/>
    </row>
    <row r="15032" spans="3:4">
      <c r="C15032" s="20"/>
      <c r="D15032" s="20"/>
    </row>
    <row r="15033" spans="3:4">
      <c r="C15033" s="20"/>
      <c r="D15033" s="20"/>
    </row>
    <row r="15034" spans="3:4">
      <c r="C15034" s="20"/>
      <c r="D15034" s="20"/>
    </row>
    <row r="15035" spans="3:4">
      <c r="C15035" s="20"/>
      <c r="D15035" s="20"/>
    </row>
    <row r="15036" spans="3:4">
      <c r="C15036" s="20"/>
      <c r="D15036" s="20"/>
    </row>
    <row r="15037" spans="3:4">
      <c r="C15037" s="20"/>
      <c r="D15037" s="20"/>
    </row>
    <row r="15038" spans="3:4">
      <c r="C15038" s="20"/>
      <c r="D15038" s="20"/>
    </row>
    <row r="15039" spans="3:4">
      <c r="C15039" s="20"/>
      <c r="D15039" s="20"/>
    </row>
    <row r="15040" spans="3:4">
      <c r="C15040" s="20"/>
      <c r="D15040" s="20"/>
    </row>
    <row r="15041" spans="3:4">
      <c r="C15041" s="20"/>
      <c r="D15041" s="20"/>
    </row>
    <row r="15042" spans="3:4">
      <c r="C15042" s="20"/>
      <c r="D15042" s="20"/>
    </row>
    <row r="15043" spans="3:4">
      <c r="C15043" s="20"/>
      <c r="D15043" s="20"/>
    </row>
    <row r="15044" spans="3:4">
      <c r="C15044" s="20"/>
      <c r="D15044" s="20"/>
    </row>
    <row r="15045" spans="3:4">
      <c r="C15045" s="20"/>
      <c r="D15045" s="20"/>
    </row>
    <row r="15046" spans="3:4">
      <c r="C15046" s="20"/>
      <c r="D15046" s="20"/>
    </row>
    <row r="15047" spans="3:4">
      <c r="C15047" s="20"/>
      <c r="D15047" s="20"/>
    </row>
    <row r="15048" spans="3:4">
      <c r="C15048" s="20"/>
      <c r="D15048" s="20"/>
    </row>
    <row r="15049" spans="3:4">
      <c r="C15049" s="20"/>
      <c r="D15049" s="20"/>
    </row>
    <row r="15050" spans="3:4">
      <c r="C15050" s="20"/>
      <c r="D15050" s="20"/>
    </row>
    <row r="15051" spans="3:4">
      <c r="C15051" s="20"/>
      <c r="D15051" s="20"/>
    </row>
    <row r="15052" spans="3:4">
      <c r="C15052" s="20"/>
      <c r="D15052" s="20"/>
    </row>
    <row r="15053" spans="3:4">
      <c r="C15053" s="20"/>
      <c r="D15053" s="20"/>
    </row>
    <row r="15054" spans="3:4">
      <c r="C15054" s="20"/>
      <c r="D15054" s="20"/>
    </row>
    <row r="15055" spans="3:4">
      <c r="C15055" s="20"/>
      <c r="D15055" s="20"/>
    </row>
    <row r="15056" spans="3:4">
      <c r="C15056" s="20"/>
      <c r="D15056" s="20"/>
    </row>
    <row r="15057" spans="3:4">
      <c r="C15057" s="20"/>
      <c r="D15057" s="20"/>
    </row>
    <row r="15058" spans="3:4">
      <c r="C15058" s="20"/>
      <c r="D15058" s="20"/>
    </row>
    <row r="15059" spans="3:4">
      <c r="C15059" s="20"/>
      <c r="D15059" s="20"/>
    </row>
    <row r="15060" spans="3:4">
      <c r="C15060" s="20"/>
      <c r="D15060" s="20"/>
    </row>
    <row r="15061" spans="3:4">
      <c r="C15061" s="20"/>
      <c r="D15061" s="20"/>
    </row>
    <row r="15062" spans="3:4">
      <c r="C15062" s="20"/>
      <c r="D15062" s="20"/>
    </row>
    <row r="15063" spans="3:4">
      <c r="C15063" s="20"/>
      <c r="D15063" s="20"/>
    </row>
    <row r="15064" spans="3:4">
      <c r="C15064" s="20"/>
      <c r="D15064" s="20"/>
    </row>
    <row r="15065" spans="3:4">
      <c r="C15065" s="20"/>
      <c r="D15065" s="20"/>
    </row>
    <row r="15066" spans="3:4">
      <c r="C15066" s="20"/>
      <c r="D15066" s="20"/>
    </row>
    <row r="15067" spans="3:4">
      <c r="C15067" s="20"/>
      <c r="D15067" s="20"/>
    </row>
    <row r="15068" spans="3:4">
      <c r="C15068" s="20"/>
      <c r="D15068" s="20"/>
    </row>
    <row r="15069" spans="3:4">
      <c r="C15069" s="20"/>
      <c r="D15069" s="20"/>
    </row>
    <row r="15070" spans="3:4">
      <c r="C15070" s="20"/>
      <c r="D15070" s="20"/>
    </row>
    <row r="15071" spans="3:4">
      <c r="C15071" s="20"/>
      <c r="D15071" s="20"/>
    </row>
    <row r="15072" spans="3:4">
      <c r="C15072" s="20"/>
      <c r="D15072" s="20"/>
    </row>
    <row r="15073" spans="3:4">
      <c r="C15073" s="20"/>
      <c r="D15073" s="20"/>
    </row>
    <row r="15074" spans="3:4">
      <c r="C15074" s="20"/>
      <c r="D15074" s="20"/>
    </row>
    <row r="15075" spans="3:4">
      <c r="C15075" s="20"/>
      <c r="D15075" s="20"/>
    </row>
    <row r="15076" spans="3:4">
      <c r="C15076" s="20"/>
      <c r="D15076" s="20"/>
    </row>
    <row r="15077" spans="3:4">
      <c r="C15077" s="20"/>
      <c r="D15077" s="20"/>
    </row>
    <row r="15078" spans="3:4">
      <c r="C15078" s="20"/>
      <c r="D15078" s="20"/>
    </row>
    <row r="15079" spans="3:4">
      <c r="C15079" s="20"/>
      <c r="D15079" s="20"/>
    </row>
    <row r="15080" spans="3:4">
      <c r="C15080" s="20"/>
      <c r="D15080" s="20"/>
    </row>
    <row r="15081" spans="3:4">
      <c r="C15081" s="20"/>
      <c r="D15081" s="20"/>
    </row>
    <row r="15082" spans="3:4">
      <c r="C15082" s="20"/>
      <c r="D15082" s="20"/>
    </row>
    <row r="15083" spans="3:4">
      <c r="C15083" s="20"/>
      <c r="D15083" s="20"/>
    </row>
    <row r="15084" spans="3:4">
      <c r="C15084" s="20"/>
      <c r="D15084" s="20"/>
    </row>
    <row r="15085" spans="3:4">
      <c r="C15085" s="20"/>
      <c r="D15085" s="20"/>
    </row>
    <row r="15086" spans="3:4">
      <c r="C15086" s="20"/>
      <c r="D15086" s="20"/>
    </row>
    <row r="15087" spans="3:4">
      <c r="C15087" s="20"/>
      <c r="D15087" s="20"/>
    </row>
    <row r="15088" spans="3:4">
      <c r="C15088" s="20"/>
      <c r="D15088" s="20"/>
    </row>
    <row r="15089" spans="3:4">
      <c r="C15089" s="20"/>
      <c r="D15089" s="20"/>
    </row>
    <row r="15090" spans="3:4">
      <c r="C15090" s="20"/>
      <c r="D15090" s="20"/>
    </row>
    <row r="15091" spans="3:4">
      <c r="C15091" s="20"/>
      <c r="D15091" s="20"/>
    </row>
    <row r="15092" spans="3:4">
      <c r="C15092" s="20"/>
      <c r="D15092" s="20"/>
    </row>
    <row r="15093" spans="3:4">
      <c r="C15093" s="20"/>
      <c r="D15093" s="20"/>
    </row>
    <row r="15094" spans="3:4">
      <c r="C15094" s="20"/>
      <c r="D15094" s="20"/>
    </row>
    <row r="15095" spans="3:4">
      <c r="C15095" s="20"/>
      <c r="D15095" s="20"/>
    </row>
    <row r="15096" spans="3:4">
      <c r="C15096" s="20"/>
      <c r="D15096" s="20"/>
    </row>
    <row r="15097" spans="3:4">
      <c r="C15097" s="20"/>
      <c r="D15097" s="20"/>
    </row>
    <row r="15098" spans="3:4">
      <c r="C15098" s="20"/>
      <c r="D15098" s="20"/>
    </row>
    <row r="15099" spans="3:4">
      <c r="C15099" s="20"/>
      <c r="D15099" s="20"/>
    </row>
    <row r="15100" spans="3:4">
      <c r="C15100" s="20"/>
      <c r="D15100" s="20"/>
    </row>
    <row r="15101" spans="3:4">
      <c r="C15101" s="20"/>
      <c r="D15101" s="20"/>
    </row>
    <row r="15102" spans="3:4">
      <c r="C15102" s="20"/>
      <c r="D15102" s="20"/>
    </row>
    <row r="15103" spans="3:4">
      <c r="C15103" s="20"/>
      <c r="D15103" s="20"/>
    </row>
    <row r="15104" spans="3:4">
      <c r="C15104" s="20"/>
      <c r="D15104" s="20"/>
    </row>
    <row r="15105" spans="3:4">
      <c r="C15105" s="20"/>
      <c r="D15105" s="20"/>
    </row>
    <row r="15106" spans="3:4">
      <c r="C15106" s="20"/>
      <c r="D15106" s="20"/>
    </row>
    <row r="15107" spans="3:4">
      <c r="C15107" s="20"/>
      <c r="D15107" s="20"/>
    </row>
    <row r="15108" spans="3:4">
      <c r="C15108" s="20"/>
      <c r="D15108" s="20"/>
    </row>
    <row r="15109" spans="3:4">
      <c r="C15109" s="20"/>
      <c r="D15109" s="20"/>
    </row>
    <row r="15110" spans="3:4">
      <c r="C15110" s="20"/>
      <c r="D15110" s="20"/>
    </row>
    <row r="15111" spans="3:4">
      <c r="C15111" s="20"/>
      <c r="D15111" s="20"/>
    </row>
    <row r="15112" spans="3:4">
      <c r="C15112" s="20"/>
      <c r="D15112" s="20"/>
    </row>
    <row r="15113" spans="3:4">
      <c r="C15113" s="20"/>
      <c r="D15113" s="20"/>
    </row>
    <row r="15114" spans="3:4">
      <c r="C15114" s="20"/>
      <c r="D15114" s="20"/>
    </row>
    <row r="15115" spans="3:4">
      <c r="C15115" s="20"/>
      <c r="D15115" s="20"/>
    </row>
    <row r="15116" spans="3:4">
      <c r="C15116" s="20"/>
      <c r="D15116" s="20"/>
    </row>
    <row r="15117" spans="3:4">
      <c r="C15117" s="20"/>
      <c r="D15117" s="20"/>
    </row>
    <row r="15118" spans="3:4">
      <c r="C15118" s="20"/>
      <c r="D15118" s="20"/>
    </row>
    <row r="15119" spans="3:4">
      <c r="C15119" s="20"/>
      <c r="D15119" s="20"/>
    </row>
    <row r="15120" spans="3:4">
      <c r="C15120" s="20"/>
      <c r="D15120" s="20"/>
    </row>
    <row r="15121" spans="3:4">
      <c r="C15121" s="20"/>
      <c r="D15121" s="20"/>
    </row>
    <row r="15122" spans="3:4">
      <c r="C15122" s="20"/>
      <c r="D15122" s="20"/>
    </row>
    <row r="15123" spans="3:4">
      <c r="C15123" s="20"/>
      <c r="D15123" s="20"/>
    </row>
    <row r="15124" spans="3:4">
      <c r="C15124" s="20"/>
      <c r="D15124" s="20"/>
    </row>
    <row r="15125" spans="3:4">
      <c r="C15125" s="20"/>
      <c r="D15125" s="20"/>
    </row>
    <row r="15126" spans="3:4">
      <c r="C15126" s="20"/>
      <c r="D15126" s="20"/>
    </row>
    <row r="15127" spans="3:4">
      <c r="C15127" s="20"/>
      <c r="D15127" s="20"/>
    </row>
    <row r="15128" spans="3:4">
      <c r="C15128" s="20"/>
      <c r="D15128" s="20"/>
    </row>
    <row r="15129" spans="3:4">
      <c r="C15129" s="20"/>
      <c r="D15129" s="20"/>
    </row>
    <row r="15130" spans="3:4">
      <c r="C15130" s="20"/>
      <c r="D15130" s="20"/>
    </row>
    <row r="15131" spans="3:4">
      <c r="C15131" s="20"/>
      <c r="D15131" s="20"/>
    </row>
    <row r="15132" spans="3:4">
      <c r="C15132" s="20"/>
      <c r="D15132" s="20"/>
    </row>
    <row r="15133" spans="3:4">
      <c r="C15133" s="20"/>
      <c r="D15133" s="20"/>
    </row>
    <row r="15134" spans="3:4">
      <c r="C15134" s="20"/>
      <c r="D15134" s="20"/>
    </row>
    <row r="15135" spans="3:4">
      <c r="C15135" s="20"/>
      <c r="D15135" s="20"/>
    </row>
    <row r="15136" spans="3:4">
      <c r="C15136" s="20"/>
      <c r="D15136" s="20"/>
    </row>
    <row r="15137" spans="3:4">
      <c r="C15137" s="20"/>
      <c r="D15137" s="20"/>
    </row>
    <row r="15138" spans="3:4">
      <c r="C15138" s="20"/>
      <c r="D15138" s="20"/>
    </row>
    <row r="15139" spans="3:4">
      <c r="C15139" s="20"/>
      <c r="D15139" s="20"/>
    </row>
    <row r="15140" spans="3:4">
      <c r="C15140" s="20"/>
      <c r="D15140" s="20"/>
    </row>
    <row r="15141" spans="3:4">
      <c r="C15141" s="20"/>
      <c r="D15141" s="20"/>
    </row>
    <row r="15142" spans="3:4">
      <c r="C15142" s="20"/>
      <c r="D15142" s="20"/>
    </row>
    <row r="15143" spans="3:4">
      <c r="C15143" s="20"/>
      <c r="D15143" s="20"/>
    </row>
    <row r="15144" spans="3:4">
      <c r="C15144" s="20"/>
      <c r="D15144" s="20"/>
    </row>
    <row r="15145" spans="3:4">
      <c r="C15145" s="20"/>
      <c r="D15145" s="20"/>
    </row>
    <row r="15146" spans="3:4">
      <c r="C15146" s="20"/>
      <c r="D15146" s="20"/>
    </row>
    <row r="15147" spans="3:4">
      <c r="C15147" s="20"/>
      <c r="D15147" s="20"/>
    </row>
    <row r="15148" spans="3:4">
      <c r="C15148" s="20"/>
      <c r="D15148" s="20"/>
    </row>
    <row r="15149" spans="3:4">
      <c r="C15149" s="20"/>
      <c r="D15149" s="20"/>
    </row>
    <row r="15150" spans="3:4">
      <c r="C15150" s="20"/>
      <c r="D15150" s="20"/>
    </row>
    <row r="15151" spans="3:4">
      <c r="C15151" s="20"/>
      <c r="D15151" s="20"/>
    </row>
    <row r="15152" spans="3:4">
      <c r="C15152" s="20"/>
      <c r="D15152" s="20"/>
    </row>
    <row r="15153" spans="3:4">
      <c r="C15153" s="20"/>
      <c r="D15153" s="20"/>
    </row>
    <row r="15154" spans="3:4">
      <c r="C15154" s="20"/>
      <c r="D15154" s="20"/>
    </row>
    <row r="15155" spans="3:4">
      <c r="C15155" s="20"/>
      <c r="D15155" s="20"/>
    </row>
    <row r="15156" spans="3:4">
      <c r="C15156" s="20"/>
      <c r="D15156" s="20"/>
    </row>
    <row r="15157" spans="3:4">
      <c r="C15157" s="20"/>
      <c r="D15157" s="20"/>
    </row>
    <row r="15158" spans="3:4">
      <c r="C15158" s="20"/>
      <c r="D15158" s="20"/>
    </row>
    <row r="15159" spans="3:4">
      <c r="C15159" s="20"/>
      <c r="D15159" s="20"/>
    </row>
    <row r="15160" spans="3:4">
      <c r="C15160" s="20"/>
      <c r="D15160" s="20"/>
    </row>
    <row r="15161" spans="3:4">
      <c r="C15161" s="20"/>
      <c r="D15161" s="20"/>
    </row>
    <row r="15162" spans="3:4">
      <c r="C15162" s="20"/>
      <c r="D15162" s="20"/>
    </row>
    <row r="15163" spans="3:4">
      <c r="C15163" s="20"/>
      <c r="D15163" s="20"/>
    </row>
    <row r="15164" spans="3:4">
      <c r="C15164" s="20"/>
      <c r="D15164" s="20"/>
    </row>
    <row r="15165" spans="3:4">
      <c r="C15165" s="20"/>
      <c r="D15165" s="20"/>
    </row>
    <row r="15166" spans="3:4">
      <c r="C15166" s="20"/>
      <c r="D15166" s="20"/>
    </row>
    <row r="15167" spans="3:4">
      <c r="C15167" s="20"/>
      <c r="D15167" s="20"/>
    </row>
    <row r="15168" spans="3:4">
      <c r="C15168" s="20"/>
      <c r="D15168" s="20"/>
    </row>
    <row r="15169" spans="3:4">
      <c r="C15169" s="20"/>
      <c r="D15169" s="20"/>
    </row>
    <row r="15170" spans="3:4">
      <c r="C15170" s="20"/>
      <c r="D15170" s="20"/>
    </row>
    <row r="15171" spans="3:4">
      <c r="C15171" s="20"/>
      <c r="D15171" s="20"/>
    </row>
    <row r="15172" spans="3:4">
      <c r="C15172" s="20"/>
      <c r="D15172" s="20"/>
    </row>
    <row r="15173" spans="3:4">
      <c r="C15173" s="20"/>
      <c r="D15173" s="20"/>
    </row>
    <row r="15174" spans="3:4">
      <c r="C15174" s="20"/>
      <c r="D15174" s="20"/>
    </row>
    <row r="15175" spans="3:4">
      <c r="C15175" s="20"/>
      <c r="D15175" s="20"/>
    </row>
    <row r="15176" spans="3:4">
      <c r="C15176" s="20"/>
      <c r="D15176" s="20"/>
    </row>
    <row r="15177" spans="3:4">
      <c r="C15177" s="20"/>
      <c r="D15177" s="20"/>
    </row>
    <row r="15178" spans="3:4">
      <c r="C15178" s="20"/>
      <c r="D15178" s="20"/>
    </row>
    <row r="15179" spans="3:4">
      <c r="C15179" s="20"/>
      <c r="D15179" s="20"/>
    </row>
    <row r="15180" spans="3:4">
      <c r="C15180" s="20"/>
      <c r="D15180" s="20"/>
    </row>
    <row r="15181" spans="3:4">
      <c r="C15181" s="20"/>
      <c r="D15181" s="20"/>
    </row>
    <row r="15182" spans="3:4">
      <c r="C15182" s="20"/>
      <c r="D15182" s="20"/>
    </row>
    <row r="15183" spans="3:4">
      <c r="C15183" s="20"/>
      <c r="D15183" s="20"/>
    </row>
    <row r="15184" spans="3:4">
      <c r="C15184" s="20"/>
      <c r="D15184" s="20"/>
    </row>
    <row r="15185" spans="3:4">
      <c r="C15185" s="20"/>
      <c r="D15185" s="20"/>
    </row>
    <row r="15186" spans="3:4">
      <c r="C15186" s="20"/>
      <c r="D15186" s="20"/>
    </row>
    <row r="15187" spans="3:4">
      <c r="C15187" s="20"/>
      <c r="D15187" s="20"/>
    </row>
    <row r="15188" spans="3:4">
      <c r="C15188" s="20"/>
      <c r="D15188" s="20"/>
    </row>
    <row r="15189" spans="3:4">
      <c r="C15189" s="20"/>
      <c r="D15189" s="20"/>
    </row>
    <row r="15190" spans="3:4">
      <c r="C15190" s="20"/>
      <c r="D15190" s="20"/>
    </row>
    <row r="15191" spans="3:4">
      <c r="C15191" s="20"/>
      <c r="D15191" s="20"/>
    </row>
    <row r="15192" spans="3:4">
      <c r="C15192" s="20"/>
      <c r="D15192" s="20"/>
    </row>
    <row r="15193" spans="3:4">
      <c r="C15193" s="20"/>
      <c r="D15193" s="20"/>
    </row>
    <row r="15194" spans="3:4">
      <c r="C15194" s="20"/>
      <c r="D15194" s="20"/>
    </row>
    <row r="15195" spans="3:4">
      <c r="C15195" s="20"/>
      <c r="D15195" s="20"/>
    </row>
    <row r="15196" spans="3:4">
      <c r="C15196" s="20"/>
      <c r="D15196" s="20"/>
    </row>
    <row r="15197" spans="3:4">
      <c r="C15197" s="20"/>
      <c r="D15197" s="20"/>
    </row>
    <row r="15198" spans="3:4">
      <c r="C15198" s="20"/>
      <c r="D15198" s="20"/>
    </row>
    <row r="15199" spans="3:4">
      <c r="C15199" s="20"/>
      <c r="D15199" s="20"/>
    </row>
    <row r="15200" spans="3:4">
      <c r="C15200" s="20"/>
      <c r="D15200" s="20"/>
    </row>
    <row r="15201" spans="3:4">
      <c r="C15201" s="20"/>
      <c r="D15201" s="20"/>
    </row>
    <row r="15202" spans="3:4">
      <c r="C15202" s="20"/>
      <c r="D15202" s="20"/>
    </row>
    <row r="15203" spans="3:4">
      <c r="C15203" s="20"/>
      <c r="D15203" s="20"/>
    </row>
    <row r="15204" spans="3:4">
      <c r="C15204" s="20"/>
      <c r="D15204" s="20"/>
    </row>
    <row r="15205" spans="3:4">
      <c r="C15205" s="20"/>
      <c r="D15205" s="20"/>
    </row>
    <row r="15206" spans="3:4">
      <c r="C15206" s="20"/>
      <c r="D15206" s="20"/>
    </row>
    <row r="15207" spans="3:4">
      <c r="C15207" s="20"/>
      <c r="D15207" s="20"/>
    </row>
    <row r="15208" spans="3:4">
      <c r="C15208" s="20"/>
      <c r="D15208" s="20"/>
    </row>
    <row r="15209" spans="3:4">
      <c r="C15209" s="20"/>
      <c r="D15209" s="20"/>
    </row>
    <row r="15210" spans="3:4">
      <c r="C15210" s="20"/>
      <c r="D15210" s="20"/>
    </row>
    <row r="15211" spans="3:4">
      <c r="C15211" s="20"/>
      <c r="D15211" s="20"/>
    </row>
    <row r="15212" spans="3:4">
      <c r="C15212" s="20"/>
      <c r="D15212" s="20"/>
    </row>
    <row r="15213" spans="3:4">
      <c r="C15213" s="20"/>
      <c r="D15213" s="20"/>
    </row>
    <row r="15214" spans="3:4">
      <c r="C15214" s="20"/>
      <c r="D15214" s="20"/>
    </row>
    <row r="15215" spans="3:4">
      <c r="C15215" s="20"/>
      <c r="D15215" s="20"/>
    </row>
    <row r="15216" spans="3:4">
      <c r="C15216" s="20"/>
      <c r="D15216" s="20"/>
    </row>
    <row r="15217" spans="3:4">
      <c r="C15217" s="20"/>
      <c r="D15217" s="20"/>
    </row>
    <row r="15218" spans="3:4">
      <c r="C15218" s="20"/>
      <c r="D15218" s="20"/>
    </row>
    <row r="15219" spans="3:4">
      <c r="C15219" s="20"/>
      <c r="D15219" s="20"/>
    </row>
    <row r="15220" spans="3:4">
      <c r="C15220" s="20"/>
      <c r="D15220" s="20"/>
    </row>
    <row r="15221" spans="3:4">
      <c r="C15221" s="20"/>
      <c r="D15221" s="20"/>
    </row>
    <row r="15222" spans="3:4">
      <c r="C15222" s="20"/>
      <c r="D15222" s="20"/>
    </row>
    <row r="15223" spans="3:4">
      <c r="C15223" s="20"/>
      <c r="D15223" s="20"/>
    </row>
    <row r="15224" spans="3:4">
      <c r="C15224" s="20"/>
      <c r="D15224" s="20"/>
    </row>
    <row r="15225" spans="3:4">
      <c r="C15225" s="20"/>
      <c r="D15225" s="20"/>
    </row>
    <row r="15226" spans="3:4">
      <c r="C15226" s="20"/>
      <c r="D15226" s="20"/>
    </row>
    <row r="15227" spans="3:4">
      <c r="C15227" s="20"/>
      <c r="D15227" s="20"/>
    </row>
    <row r="15228" spans="3:4">
      <c r="C15228" s="20"/>
      <c r="D15228" s="20"/>
    </row>
    <row r="15229" spans="3:4">
      <c r="C15229" s="20"/>
      <c r="D15229" s="20"/>
    </row>
    <row r="15230" spans="3:4">
      <c r="C15230" s="20"/>
      <c r="D15230" s="20"/>
    </row>
    <row r="15231" spans="3:4">
      <c r="C15231" s="20"/>
      <c r="D15231" s="20"/>
    </row>
    <row r="15232" spans="3:4">
      <c r="C15232" s="20"/>
      <c r="D15232" s="20"/>
    </row>
    <row r="15233" spans="3:4">
      <c r="C15233" s="20"/>
      <c r="D15233" s="20"/>
    </row>
    <row r="15234" spans="3:4">
      <c r="C15234" s="20"/>
      <c r="D15234" s="20"/>
    </row>
    <row r="15235" spans="3:4">
      <c r="C15235" s="20"/>
      <c r="D15235" s="20"/>
    </row>
    <row r="15236" spans="3:4">
      <c r="C15236" s="20"/>
      <c r="D15236" s="20"/>
    </row>
    <row r="15237" spans="3:4">
      <c r="C15237" s="20"/>
      <c r="D15237" s="20"/>
    </row>
    <row r="15238" spans="3:4">
      <c r="C15238" s="20"/>
      <c r="D15238" s="20"/>
    </row>
    <row r="15239" spans="3:4">
      <c r="C15239" s="20"/>
      <c r="D15239" s="20"/>
    </row>
    <row r="15240" spans="3:4">
      <c r="C15240" s="20"/>
      <c r="D15240" s="20"/>
    </row>
    <row r="15241" spans="3:4">
      <c r="C15241" s="20"/>
      <c r="D15241" s="20"/>
    </row>
    <row r="15242" spans="3:4">
      <c r="C15242" s="20"/>
      <c r="D15242" s="20"/>
    </row>
    <row r="15243" spans="3:4">
      <c r="C15243" s="20"/>
      <c r="D15243" s="20"/>
    </row>
    <row r="15244" spans="3:4">
      <c r="C15244" s="20"/>
      <c r="D15244" s="20"/>
    </row>
    <row r="15245" spans="3:4">
      <c r="C15245" s="20"/>
      <c r="D15245" s="20"/>
    </row>
    <row r="15246" spans="3:4">
      <c r="C15246" s="20"/>
      <c r="D15246" s="20"/>
    </row>
    <row r="15247" spans="3:4">
      <c r="C15247" s="20"/>
      <c r="D15247" s="20"/>
    </row>
    <row r="15248" spans="3:4">
      <c r="C15248" s="20"/>
      <c r="D15248" s="20"/>
    </row>
    <row r="15249" spans="3:4">
      <c r="C15249" s="20"/>
      <c r="D15249" s="20"/>
    </row>
    <row r="15250" spans="3:4">
      <c r="C15250" s="20"/>
      <c r="D15250" s="20"/>
    </row>
    <row r="15251" spans="3:4">
      <c r="C15251" s="20"/>
      <c r="D15251" s="20"/>
    </row>
    <row r="15252" spans="3:4">
      <c r="C15252" s="20"/>
      <c r="D15252" s="20"/>
    </row>
    <row r="15253" spans="3:4">
      <c r="C15253" s="20"/>
      <c r="D15253" s="20"/>
    </row>
    <row r="15254" spans="3:4">
      <c r="C15254" s="20"/>
      <c r="D15254" s="20"/>
    </row>
    <row r="15255" spans="3:4">
      <c r="C15255" s="20"/>
      <c r="D15255" s="20"/>
    </row>
    <row r="15256" spans="3:4">
      <c r="C15256" s="20"/>
      <c r="D15256" s="20"/>
    </row>
    <row r="15257" spans="3:4">
      <c r="C15257" s="20"/>
      <c r="D15257" s="20"/>
    </row>
    <row r="15258" spans="3:4">
      <c r="C15258" s="20"/>
      <c r="D15258" s="20"/>
    </row>
    <row r="15259" spans="3:4">
      <c r="C15259" s="20"/>
      <c r="D15259" s="20"/>
    </row>
    <row r="15260" spans="3:4">
      <c r="C15260" s="20"/>
      <c r="D15260" s="20"/>
    </row>
    <row r="15261" spans="3:4">
      <c r="C15261" s="20"/>
      <c r="D15261" s="20"/>
    </row>
    <row r="15262" spans="3:4">
      <c r="C15262" s="20"/>
      <c r="D15262" s="20"/>
    </row>
    <row r="15263" spans="3:4">
      <c r="C15263" s="20"/>
      <c r="D15263" s="20"/>
    </row>
    <row r="15264" spans="3:4">
      <c r="C15264" s="20"/>
      <c r="D15264" s="20"/>
    </row>
    <row r="15265" spans="3:4">
      <c r="C15265" s="20"/>
      <c r="D15265" s="20"/>
    </row>
    <row r="15266" spans="3:4">
      <c r="C15266" s="20"/>
      <c r="D15266" s="20"/>
    </row>
    <row r="15267" spans="3:4">
      <c r="C15267" s="20"/>
      <c r="D15267" s="20"/>
    </row>
    <row r="15268" spans="3:4">
      <c r="C15268" s="20"/>
      <c r="D15268" s="20"/>
    </row>
    <row r="15269" spans="3:4">
      <c r="C15269" s="20"/>
      <c r="D15269" s="20"/>
    </row>
    <row r="15270" spans="3:4">
      <c r="C15270" s="20"/>
      <c r="D15270" s="20"/>
    </row>
    <row r="15271" spans="3:4">
      <c r="C15271" s="20"/>
      <c r="D15271" s="20"/>
    </row>
    <row r="15272" spans="3:4">
      <c r="C15272" s="20"/>
      <c r="D15272" s="20"/>
    </row>
    <row r="15273" spans="3:4">
      <c r="C15273" s="20"/>
      <c r="D15273" s="20"/>
    </row>
    <row r="15274" spans="3:4">
      <c r="C15274" s="20"/>
      <c r="D15274" s="20"/>
    </row>
    <row r="15275" spans="3:4">
      <c r="C15275" s="20"/>
      <c r="D15275" s="20"/>
    </row>
    <row r="15276" spans="3:4">
      <c r="C15276" s="20"/>
      <c r="D15276" s="20"/>
    </row>
    <row r="15277" spans="3:4">
      <c r="C15277" s="20"/>
      <c r="D15277" s="20"/>
    </row>
    <row r="15278" spans="3:4">
      <c r="C15278" s="20"/>
      <c r="D15278" s="20"/>
    </row>
    <row r="15279" spans="3:4">
      <c r="C15279" s="20"/>
      <c r="D15279" s="20"/>
    </row>
    <row r="15280" spans="3:4">
      <c r="C15280" s="20"/>
      <c r="D15280" s="20"/>
    </row>
    <row r="15281" spans="3:4">
      <c r="C15281" s="20"/>
      <c r="D15281" s="20"/>
    </row>
    <row r="15282" spans="3:4">
      <c r="C15282" s="20"/>
      <c r="D15282" s="20"/>
    </row>
    <row r="15283" spans="3:4">
      <c r="C15283" s="20"/>
      <c r="D15283" s="20"/>
    </row>
    <row r="15284" spans="3:4">
      <c r="C15284" s="20"/>
      <c r="D15284" s="20"/>
    </row>
    <row r="15285" spans="3:4">
      <c r="C15285" s="20"/>
      <c r="D15285" s="20"/>
    </row>
    <row r="15286" spans="3:4">
      <c r="C15286" s="20"/>
      <c r="D15286" s="20"/>
    </row>
    <row r="15287" spans="3:4">
      <c r="C15287" s="20"/>
      <c r="D15287" s="20"/>
    </row>
    <row r="15288" spans="3:4">
      <c r="C15288" s="20"/>
      <c r="D15288" s="20"/>
    </row>
    <row r="15289" spans="3:4">
      <c r="C15289" s="20"/>
      <c r="D15289" s="20"/>
    </row>
    <row r="15290" spans="3:4">
      <c r="C15290" s="20"/>
      <c r="D15290" s="20"/>
    </row>
    <row r="15291" spans="3:4">
      <c r="C15291" s="20"/>
      <c r="D15291" s="20"/>
    </row>
    <row r="15292" spans="3:4">
      <c r="C15292" s="20"/>
      <c r="D15292" s="20"/>
    </row>
    <row r="15293" spans="3:4">
      <c r="C15293" s="20"/>
      <c r="D15293" s="20"/>
    </row>
    <row r="15294" spans="3:4">
      <c r="C15294" s="20"/>
      <c r="D15294" s="20"/>
    </row>
    <row r="15295" spans="3:4">
      <c r="C15295" s="20"/>
      <c r="D15295" s="20"/>
    </row>
    <row r="15296" spans="3:4">
      <c r="C15296" s="20"/>
      <c r="D15296" s="20"/>
    </row>
    <row r="15297" spans="3:4">
      <c r="C15297" s="20"/>
      <c r="D15297" s="20"/>
    </row>
    <row r="15298" spans="3:4">
      <c r="C15298" s="20"/>
      <c r="D15298" s="20"/>
    </row>
    <row r="15299" spans="3:4">
      <c r="C15299" s="20"/>
      <c r="D15299" s="20"/>
    </row>
    <row r="15300" spans="3:4">
      <c r="C15300" s="20"/>
      <c r="D15300" s="20"/>
    </row>
    <row r="15301" spans="3:4">
      <c r="C15301" s="20"/>
      <c r="D15301" s="20"/>
    </row>
    <row r="15302" spans="3:4">
      <c r="C15302" s="20"/>
      <c r="D15302" s="20"/>
    </row>
    <row r="15303" spans="3:4">
      <c r="C15303" s="20"/>
      <c r="D15303" s="20"/>
    </row>
    <row r="15304" spans="3:4">
      <c r="C15304" s="20"/>
      <c r="D15304" s="20"/>
    </row>
    <row r="15305" spans="3:4">
      <c r="C15305" s="20"/>
      <c r="D15305" s="20"/>
    </row>
    <row r="15306" spans="3:4">
      <c r="C15306" s="20"/>
      <c r="D15306" s="20"/>
    </row>
    <row r="15307" spans="3:4">
      <c r="C15307" s="20"/>
      <c r="D15307" s="20"/>
    </row>
    <row r="15308" spans="3:4">
      <c r="C15308" s="20"/>
      <c r="D15308" s="20"/>
    </row>
    <row r="15309" spans="3:4">
      <c r="C15309" s="20"/>
      <c r="D15309" s="20"/>
    </row>
    <row r="15310" spans="3:4">
      <c r="C15310" s="20"/>
      <c r="D15310" s="20"/>
    </row>
    <row r="15311" spans="3:4">
      <c r="C15311" s="20"/>
      <c r="D15311" s="20"/>
    </row>
    <row r="15312" spans="3:4">
      <c r="C15312" s="20"/>
      <c r="D15312" s="20"/>
    </row>
    <row r="15313" spans="3:4">
      <c r="C15313" s="20"/>
      <c r="D15313" s="20"/>
    </row>
    <row r="15314" spans="3:4">
      <c r="C15314" s="20"/>
      <c r="D15314" s="20"/>
    </row>
    <row r="15315" spans="3:4">
      <c r="C15315" s="20"/>
      <c r="D15315" s="20"/>
    </row>
    <row r="15316" spans="3:4">
      <c r="C15316" s="20"/>
      <c r="D15316" s="20"/>
    </row>
    <row r="15317" spans="3:4">
      <c r="C15317" s="20"/>
      <c r="D15317" s="20"/>
    </row>
    <row r="15318" spans="3:4">
      <c r="C15318" s="20"/>
      <c r="D15318" s="20"/>
    </row>
    <row r="15319" spans="3:4">
      <c r="C15319" s="20"/>
      <c r="D15319" s="20"/>
    </row>
    <row r="15320" spans="3:4">
      <c r="C15320" s="20"/>
      <c r="D15320" s="20"/>
    </row>
    <row r="15321" spans="3:4">
      <c r="C15321" s="20"/>
      <c r="D15321" s="20"/>
    </row>
    <row r="15322" spans="3:4">
      <c r="C15322" s="20"/>
      <c r="D15322" s="20"/>
    </row>
    <row r="15323" spans="3:4">
      <c r="C15323" s="20"/>
      <c r="D15323" s="20"/>
    </row>
    <row r="15324" spans="3:4">
      <c r="C15324" s="20"/>
      <c r="D15324" s="20"/>
    </row>
    <row r="15325" spans="3:4">
      <c r="C15325" s="20"/>
      <c r="D15325" s="20"/>
    </row>
    <row r="15326" spans="3:4">
      <c r="C15326" s="20"/>
      <c r="D15326" s="20"/>
    </row>
    <row r="15327" spans="3:4">
      <c r="C15327" s="20"/>
      <c r="D15327" s="20"/>
    </row>
    <row r="15328" spans="3:4">
      <c r="C15328" s="20"/>
      <c r="D15328" s="20"/>
    </row>
    <row r="15329" spans="3:4">
      <c r="C15329" s="20"/>
      <c r="D15329" s="20"/>
    </row>
    <row r="15330" spans="3:4">
      <c r="C15330" s="20"/>
      <c r="D15330" s="20"/>
    </row>
    <row r="15331" spans="3:4">
      <c r="C15331" s="20"/>
      <c r="D15331" s="20"/>
    </row>
    <row r="15332" spans="3:4">
      <c r="C15332" s="20"/>
      <c r="D15332" s="20"/>
    </row>
    <row r="15333" spans="3:4">
      <c r="C15333" s="20"/>
      <c r="D15333" s="20"/>
    </row>
    <row r="15334" spans="3:4">
      <c r="C15334" s="20"/>
      <c r="D15334" s="20"/>
    </row>
    <row r="15335" spans="3:4">
      <c r="C15335" s="20"/>
      <c r="D15335" s="20"/>
    </row>
    <row r="15336" spans="3:4">
      <c r="C15336" s="20"/>
      <c r="D15336" s="20"/>
    </row>
    <row r="15337" spans="3:4">
      <c r="C15337" s="20"/>
      <c r="D15337" s="20"/>
    </row>
    <row r="15338" spans="3:4">
      <c r="C15338" s="20"/>
      <c r="D15338" s="20"/>
    </row>
    <row r="15339" spans="3:4">
      <c r="C15339" s="20"/>
      <c r="D15339" s="20"/>
    </row>
    <row r="15340" spans="3:4">
      <c r="C15340" s="20"/>
      <c r="D15340" s="20"/>
    </row>
    <row r="15341" spans="3:4">
      <c r="C15341" s="20"/>
      <c r="D15341" s="20"/>
    </row>
    <row r="15342" spans="3:4">
      <c r="C15342" s="20"/>
      <c r="D15342" s="20"/>
    </row>
    <row r="15343" spans="3:4">
      <c r="C15343" s="20"/>
      <c r="D15343" s="20"/>
    </row>
    <row r="15344" spans="3:4">
      <c r="C15344" s="20"/>
      <c r="D15344" s="20"/>
    </row>
    <row r="15345" spans="3:4">
      <c r="C15345" s="20"/>
      <c r="D15345" s="20"/>
    </row>
    <row r="15346" spans="3:4">
      <c r="C15346" s="20"/>
      <c r="D15346" s="20"/>
    </row>
    <row r="15347" spans="3:4">
      <c r="C15347" s="20"/>
      <c r="D15347" s="20"/>
    </row>
    <row r="15348" spans="3:4">
      <c r="C15348" s="20"/>
      <c r="D15348" s="20"/>
    </row>
    <row r="15349" spans="3:4">
      <c r="C15349" s="20"/>
      <c r="D15349" s="20"/>
    </row>
    <row r="15350" spans="3:4">
      <c r="C15350" s="20"/>
      <c r="D15350" s="20"/>
    </row>
    <row r="15351" spans="3:4">
      <c r="C15351" s="20"/>
      <c r="D15351" s="20"/>
    </row>
    <row r="15352" spans="3:4">
      <c r="C15352" s="20"/>
      <c r="D15352" s="20"/>
    </row>
    <row r="15353" spans="3:4">
      <c r="C15353" s="20"/>
      <c r="D15353" s="20"/>
    </row>
    <row r="15354" spans="3:4">
      <c r="C15354" s="20"/>
      <c r="D15354" s="20"/>
    </row>
    <row r="15355" spans="3:4">
      <c r="C15355" s="20"/>
      <c r="D15355" s="20"/>
    </row>
    <row r="15356" spans="3:4">
      <c r="C15356" s="20"/>
      <c r="D15356" s="20"/>
    </row>
    <row r="15357" spans="3:4">
      <c r="C15357" s="20"/>
      <c r="D15357" s="20"/>
    </row>
    <row r="15358" spans="3:4">
      <c r="C15358" s="20"/>
      <c r="D15358" s="20"/>
    </row>
    <row r="15359" spans="3:4">
      <c r="C15359" s="20"/>
      <c r="D15359" s="20"/>
    </row>
    <row r="15360" spans="3:4">
      <c r="C15360" s="20"/>
      <c r="D15360" s="20"/>
    </row>
    <row r="15361" spans="3:4">
      <c r="C15361" s="20"/>
      <c r="D15361" s="20"/>
    </row>
    <row r="15362" spans="3:4">
      <c r="C15362" s="20"/>
      <c r="D15362" s="20"/>
    </row>
    <row r="15363" spans="3:4">
      <c r="C15363" s="20"/>
      <c r="D15363" s="20"/>
    </row>
    <row r="15364" spans="3:4">
      <c r="C15364" s="20"/>
      <c r="D15364" s="20"/>
    </row>
    <row r="15365" spans="3:4">
      <c r="C15365" s="20"/>
      <c r="D15365" s="20"/>
    </row>
    <row r="15366" spans="3:4">
      <c r="C15366" s="20"/>
      <c r="D15366" s="20"/>
    </row>
    <row r="15367" spans="3:4">
      <c r="C15367" s="20"/>
      <c r="D15367" s="20"/>
    </row>
    <row r="15368" spans="3:4">
      <c r="C15368" s="20"/>
      <c r="D15368" s="20"/>
    </row>
    <row r="15369" spans="3:4">
      <c r="C15369" s="20"/>
      <c r="D15369" s="20"/>
    </row>
    <row r="15370" spans="3:4">
      <c r="C15370" s="20"/>
      <c r="D15370" s="20"/>
    </row>
    <row r="15371" spans="3:4">
      <c r="C15371" s="20"/>
      <c r="D15371" s="20"/>
    </row>
    <row r="15372" spans="3:4">
      <c r="C15372" s="20"/>
      <c r="D15372" s="20"/>
    </row>
    <row r="15373" spans="3:4">
      <c r="C15373" s="20"/>
      <c r="D15373" s="20"/>
    </row>
    <row r="15374" spans="3:4">
      <c r="C15374" s="20"/>
      <c r="D15374" s="20"/>
    </row>
    <row r="15375" spans="3:4">
      <c r="C15375" s="20"/>
      <c r="D15375" s="20"/>
    </row>
    <row r="15376" spans="3:4">
      <c r="C15376" s="20"/>
      <c r="D15376" s="20"/>
    </row>
    <row r="15377" spans="3:4">
      <c r="C15377" s="20"/>
      <c r="D15377" s="20"/>
    </row>
    <row r="15378" spans="3:4">
      <c r="C15378" s="20"/>
      <c r="D15378" s="20"/>
    </row>
    <row r="15379" spans="3:4">
      <c r="C15379" s="20"/>
      <c r="D15379" s="20"/>
    </row>
    <row r="15380" spans="3:4">
      <c r="C15380" s="20"/>
      <c r="D15380" s="20"/>
    </row>
    <row r="15381" spans="3:4">
      <c r="C15381" s="20"/>
      <c r="D15381" s="20"/>
    </row>
    <row r="15382" spans="3:4">
      <c r="C15382" s="20"/>
      <c r="D15382" s="20"/>
    </row>
    <row r="15383" spans="3:4">
      <c r="C15383" s="20"/>
      <c r="D15383" s="20"/>
    </row>
    <row r="15384" spans="3:4">
      <c r="C15384" s="20"/>
      <c r="D15384" s="20"/>
    </row>
    <row r="15385" spans="3:4">
      <c r="C15385" s="20"/>
      <c r="D15385" s="20"/>
    </row>
    <row r="15386" spans="3:4">
      <c r="C15386" s="20"/>
      <c r="D15386" s="20"/>
    </row>
    <row r="15387" spans="3:4">
      <c r="C15387" s="20"/>
      <c r="D15387" s="20"/>
    </row>
    <row r="15388" spans="3:4">
      <c r="C15388" s="20"/>
      <c r="D15388" s="20"/>
    </row>
    <row r="15389" spans="3:4">
      <c r="C15389" s="20"/>
      <c r="D15389" s="20"/>
    </row>
    <row r="15390" spans="3:4">
      <c r="C15390" s="20"/>
      <c r="D15390" s="20"/>
    </row>
    <row r="15391" spans="3:4">
      <c r="C15391" s="20"/>
      <c r="D15391" s="20"/>
    </row>
    <row r="15392" spans="3:4">
      <c r="C15392" s="20"/>
      <c r="D15392" s="20"/>
    </row>
    <row r="15393" spans="3:4">
      <c r="C15393" s="20"/>
      <c r="D15393" s="20"/>
    </row>
    <row r="15394" spans="3:4">
      <c r="C15394" s="20"/>
      <c r="D15394" s="20"/>
    </row>
    <row r="15395" spans="3:4">
      <c r="C15395" s="20"/>
      <c r="D15395" s="20"/>
    </row>
    <row r="15396" spans="3:4">
      <c r="C15396" s="20"/>
      <c r="D15396" s="20"/>
    </row>
    <row r="15397" spans="3:4">
      <c r="C15397" s="20"/>
      <c r="D15397" s="20"/>
    </row>
    <row r="15398" spans="3:4">
      <c r="C15398" s="20"/>
      <c r="D15398" s="20"/>
    </row>
    <row r="15399" spans="3:4">
      <c r="C15399" s="20"/>
      <c r="D15399" s="20"/>
    </row>
    <row r="15400" spans="3:4">
      <c r="C15400" s="20"/>
      <c r="D15400" s="20"/>
    </row>
    <row r="15401" spans="3:4">
      <c r="C15401" s="20"/>
      <c r="D15401" s="20"/>
    </row>
    <row r="15402" spans="3:4">
      <c r="C15402" s="20"/>
      <c r="D15402" s="20"/>
    </row>
    <row r="15403" spans="3:4">
      <c r="C15403" s="20"/>
      <c r="D15403" s="20"/>
    </row>
    <row r="15404" spans="3:4">
      <c r="C15404" s="20"/>
      <c r="D15404" s="20"/>
    </row>
    <row r="15405" spans="3:4">
      <c r="C15405" s="20"/>
      <c r="D15405" s="20"/>
    </row>
    <row r="15406" spans="3:4">
      <c r="C15406" s="20"/>
      <c r="D15406" s="20"/>
    </row>
    <row r="15407" spans="3:4">
      <c r="C15407" s="20"/>
      <c r="D15407" s="20"/>
    </row>
    <row r="15408" spans="3:4">
      <c r="C15408" s="20"/>
      <c r="D15408" s="20"/>
    </row>
    <row r="15409" spans="3:4">
      <c r="C15409" s="20"/>
      <c r="D15409" s="20"/>
    </row>
    <row r="15410" spans="3:4">
      <c r="C15410" s="20"/>
      <c r="D15410" s="20"/>
    </row>
    <row r="15411" spans="3:4">
      <c r="C15411" s="20"/>
      <c r="D15411" s="20"/>
    </row>
    <row r="15412" spans="3:4">
      <c r="C15412" s="20"/>
      <c r="D15412" s="20"/>
    </row>
    <row r="15413" spans="3:4">
      <c r="C15413" s="20"/>
      <c r="D15413" s="20"/>
    </row>
    <row r="15414" spans="3:4">
      <c r="C15414" s="20"/>
      <c r="D15414" s="20"/>
    </row>
    <row r="15415" spans="3:4">
      <c r="C15415" s="20"/>
      <c r="D15415" s="20"/>
    </row>
    <row r="15416" spans="3:4">
      <c r="C15416" s="20"/>
      <c r="D15416" s="20"/>
    </row>
    <row r="15417" spans="3:4">
      <c r="C15417" s="20"/>
      <c r="D15417" s="20"/>
    </row>
    <row r="15418" spans="3:4">
      <c r="C15418" s="20"/>
      <c r="D15418" s="20"/>
    </row>
    <row r="15419" spans="3:4">
      <c r="C15419" s="20"/>
      <c r="D15419" s="20"/>
    </row>
    <row r="15420" spans="3:4">
      <c r="C15420" s="20"/>
      <c r="D15420" s="20"/>
    </row>
    <row r="15421" spans="3:4">
      <c r="C15421" s="20"/>
      <c r="D15421" s="20"/>
    </row>
    <row r="15422" spans="3:4">
      <c r="C15422" s="20"/>
      <c r="D15422" s="20"/>
    </row>
    <row r="15423" spans="3:4">
      <c r="C15423" s="20"/>
      <c r="D15423" s="20"/>
    </row>
    <row r="15424" spans="3:4">
      <c r="C15424" s="20"/>
      <c r="D15424" s="20"/>
    </row>
    <row r="15425" spans="3:4">
      <c r="C15425" s="20"/>
      <c r="D15425" s="20"/>
    </row>
    <row r="15426" spans="3:4">
      <c r="C15426" s="20"/>
      <c r="D15426" s="20"/>
    </row>
    <row r="15427" spans="3:4">
      <c r="C15427" s="20"/>
      <c r="D15427" s="20"/>
    </row>
    <row r="15428" spans="3:4">
      <c r="C15428" s="20"/>
      <c r="D15428" s="20"/>
    </row>
    <row r="15429" spans="3:4">
      <c r="C15429" s="20"/>
      <c r="D15429" s="20"/>
    </row>
    <row r="15430" spans="3:4">
      <c r="C15430" s="20"/>
      <c r="D15430" s="20"/>
    </row>
    <row r="15431" spans="3:4">
      <c r="C15431" s="20"/>
      <c r="D15431" s="20"/>
    </row>
    <row r="15432" spans="3:4">
      <c r="C15432" s="20"/>
      <c r="D15432" s="20"/>
    </row>
    <row r="15433" spans="3:4">
      <c r="C15433" s="20"/>
      <c r="D15433" s="20"/>
    </row>
    <row r="15434" spans="3:4">
      <c r="C15434" s="20"/>
      <c r="D15434" s="20"/>
    </row>
    <row r="15435" spans="3:4">
      <c r="C15435" s="20"/>
      <c r="D15435" s="20"/>
    </row>
    <row r="15436" spans="3:4">
      <c r="C15436" s="20"/>
      <c r="D15436" s="20"/>
    </row>
    <row r="15437" spans="3:4">
      <c r="C15437" s="20"/>
      <c r="D15437" s="20"/>
    </row>
    <row r="15438" spans="3:4">
      <c r="C15438" s="20"/>
      <c r="D15438" s="20"/>
    </row>
    <row r="15439" spans="3:4">
      <c r="C15439" s="20"/>
      <c r="D15439" s="20"/>
    </row>
    <row r="15440" spans="3:4">
      <c r="C15440" s="20"/>
      <c r="D15440" s="20"/>
    </row>
    <row r="15441" spans="3:4">
      <c r="C15441" s="20"/>
      <c r="D15441" s="20"/>
    </row>
    <row r="15442" spans="3:4">
      <c r="C15442" s="20"/>
      <c r="D15442" s="20"/>
    </row>
    <row r="15443" spans="3:4">
      <c r="C15443" s="20"/>
      <c r="D15443" s="20"/>
    </row>
    <row r="15444" spans="3:4">
      <c r="C15444" s="20"/>
      <c r="D15444" s="20"/>
    </row>
    <row r="15445" spans="3:4">
      <c r="C15445" s="20"/>
      <c r="D15445" s="20"/>
    </row>
    <row r="15446" spans="3:4">
      <c r="C15446" s="20"/>
      <c r="D15446" s="20"/>
    </row>
    <row r="15447" spans="3:4">
      <c r="C15447" s="20"/>
      <c r="D15447" s="20"/>
    </row>
    <row r="15448" spans="3:4">
      <c r="C15448" s="20"/>
      <c r="D15448" s="20"/>
    </row>
    <row r="15449" spans="3:4">
      <c r="C15449" s="20"/>
      <c r="D15449" s="20"/>
    </row>
    <row r="15450" spans="3:4">
      <c r="C15450" s="20"/>
      <c r="D15450" s="20"/>
    </row>
    <row r="15451" spans="3:4">
      <c r="C15451" s="20"/>
      <c r="D15451" s="20"/>
    </row>
    <row r="15452" spans="3:4">
      <c r="C15452" s="20"/>
      <c r="D15452" s="20"/>
    </row>
    <row r="15453" spans="3:4">
      <c r="C15453" s="20"/>
      <c r="D15453" s="20"/>
    </row>
    <row r="15454" spans="3:4">
      <c r="C15454" s="20"/>
      <c r="D15454" s="20"/>
    </row>
    <row r="15455" spans="3:4">
      <c r="C15455" s="20"/>
      <c r="D15455" s="20"/>
    </row>
    <row r="15456" spans="3:4">
      <c r="C15456" s="20"/>
      <c r="D15456" s="20"/>
    </row>
    <row r="15457" spans="3:4">
      <c r="C15457" s="20"/>
      <c r="D15457" s="20"/>
    </row>
    <row r="15458" spans="3:4">
      <c r="C15458" s="20"/>
      <c r="D15458" s="20"/>
    </row>
    <row r="15459" spans="3:4">
      <c r="C15459" s="20"/>
      <c r="D15459" s="20"/>
    </row>
    <row r="15460" spans="3:4">
      <c r="C15460" s="20"/>
      <c r="D15460" s="20"/>
    </row>
    <row r="15461" spans="3:4">
      <c r="C15461" s="20"/>
      <c r="D15461" s="20"/>
    </row>
    <row r="15462" spans="3:4">
      <c r="C15462" s="20"/>
      <c r="D15462" s="20"/>
    </row>
    <row r="15463" spans="3:4">
      <c r="C15463" s="20"/>
      <c r="D15463" s="20"/>
    </row>
    <row r="15464" spans="3:4">
      <c r="C15464" s="20"/>
      <c r="D15464" s="20"/>
    </row>
    <row r="15465" spans="3:4">
      <c r="C15465" s="20"/>
      <c r="D15465" s="20"/>
    </row>
    <row r="15466" spans="3:4">
      <c r="C15466" s="20"/>
      <c r="D15466" s="20"/>
    </row>
    <row r="15467" spans="3:4">
      <c r="C15467" s="20"/>
      <c r="D15467" s="20"/>
    </row>
    <row r="15468" spans="3:4">
      <c r="C15468" s="20"/>
      <c r="D15468" s="20"/>
    </row>
    <row r="15469" spans="3:4">
      <c r="C15469" s="20"/>
      <c r="D15469" s="20"/>
    </row>
    <row r="15470" spans="3:4">
      <c r="C15470" s="20"/>
      <c r="D15470" s="20"/>
    </row>
    <row r="15471" spans="3:4">
      <c r="C15471" s="20"/>
      <c r="D15471" s="20"/>
    </row>
    <row r="15472" spans="3:4">
      <c r="C15472" s="20"/>
      <c r="D15472" s="20"/>
    </row>
    <row r="15473" spans="3:4">
      <c r="C15473" s="20"/>
      <c r="D15473" s="20"/>
    </row>
    <row r="15474" spans="3:4">
      <c r="C15474" s="20"/>
      <c r="D15474" s="20"/>
    </row>
    <row r="15475" spans="3:4">
      <c r="C15475" s="20"/>
      <c r="D15475" s="20"/>
    </row>
    <row r="15476" spans="3:4">
      <c r="C15476" s="20"/>
      <c r="D15476" s="20"/>
    </row>
    <row r="15477" spans="3:4">
      <c r="C15477" s="20"/>
      <c r="D15477" s="20"/>
    </row>
    <row r="15478" spans="3:4">
      <c r="C15478" s="20"/>
      <c r="D15478" s="20"/>
    </row>
    <row r="15479" spans="3:4">
      <c r="C15479" s="20"/>
      <c r="D15479" s="20"/>
    </row>
    <row r="15480" spans="3:4">
      <c r="C15480" s="20"/>
      <c r="D15480" s="20"/>
    </row>
    <row r="15481" spans="3:4">
      <c r="C15481" s="20"/>
      <c r="D15481" s="20"/>
    </row>
    <row r="15482" spans="3:4">
      <c r="C15482" s="20"/>
      <c r="D15482" s="20"/>
    </row>
    <row r="15483" spans="3:4">
      <c r="C15483" s="20"/>
      <c r="D15483" s="20"/>
    </row>
    <row r="15484" spans="3:4">
      <c r="C15484" s="20"/>
      <c r="D15484" s="20"/>
    </row>
    <row r="15485" spans="3:4">
      <c r="C15485" s="20"/>
      <c r="D15485" s="20"/>
    </row>
    <row r="15486" spans="3:4">
      <c r="C15486" s="20"/>
      <c r="D15486" s="20"/>
    </row>
    <row r="15487" spans="3:4">
      <c r="C15487" s="20"/>
      <c r="D15487" s="20"/>
    </row>
    <row r="15488" spans="3:4">
      <c r="C15488" s="20"/>
      <c r="D15488" s="20"/>
    </row>
    <row r="15489" spans="3:4">
      <c r="C15489" s="20"/>
      <c r="D15489" s="20"/>
    </row>
    <row r="15490" spans="3:4">
      <c r="C15490" s="20"/>
      <c r="D15490" s="20"/>
    </row>
    <row r="15491" spans="3:4">
      <c r="C15491" s="20"/>
      <c r="D15491" s="20"/>
    </row>
    <row r="15492" spans="3:4">
      <c r="C15492" s="20"/>
      <c r="D15492" s="20"/>
    </row>
    <row r="15493" spans="3:4">
      <c r="C15493" s="20"/>
      <c r="D15493" s="20"/>
    </row>
    <row r="15494" spans="3:4">
      <c r="C15494" s="20"/>
      <c r="D15494" s="20"/>
    </row>
    <row r="15495" spans="3:4">
      <c r="C15495" s="20"/>
      <c r="D15495" s="20"/>
    </row>
    <row r="15496" spans="3:4">
      <c r="C15496" s="20"/>
      <c r="D15496" s="20"/>
    </row>
    <row r="15497" spans="3:4">
      <c r="C15497" s="20"/>
      <c r="D15497" s="20"/>
    </row>
    <row r="15498" spans="3:4">
      <c r="C15498" s="20"/>
      <c r="D15498" s="20"/>
    </row>
    <row r="15499" spans="3:4">
      <c r="C15499" s="20"/>
      <c r="D15499" s="20"/>
    </row>
    <row r="15500" spans="3:4">
      <c r="C15500" s="20"/>
      <c r="D15500" s="20"/>
    </row>
    <row r="15501" spans="3:4">
      <c r="C15501" s="20"/>
      <c r="D15501" s="20"/>
    </row>
    <row r="15502" spans="3:4">
      <c r="C15502" s="20"/>
      <c r="D15502" s="20"/>
    </row>
    <row r="15503" spans="3:4">
      <c r="C15503" s="20"/>
      <c r="D15503" s="20"/>
    </row>
    <row r="15504" spans="3:4">
      <c r="C15504" s="20"/>
      <c r="D15504" s="20"/>
    </row>
    <row r="15505" spans="3:4">
      <c r="C15505" s="20"/>
      <c r="D15505" s="20"/>
    </row>
    <row r="15506" spans="3:4">
      <c r="C15506" s="20"/>
      <c r="D15506" s="20"/>
    </row>
    <row r="15507" spans="3:4">
      <c r="C15507" s="20"/>
      <c r="D15507" s="20"/>
    </row>
    <row r="15508" spans="3:4">
      <c r="C15508" s="20"/>
      <c r="D15508" s="20"/>
    </row>
    <row r="15509" spans="3:4">
      <c r="C15509" s="20"/>
      <c r="D15509" s="20"/>
    </row>
    <row r="15510" spans="3:4">
      <c r="C15510" s="20"/>
      <c r="D15510" s="20"/>
    </row>
    <row r="15511" spans="3:4">
      <c r="C15511" s="20"/>
      <c r="D15511" s="20"/>
    </row>
    <row r="15512" spans="3:4">
      <c r="C15512" s="20"/>
      <c r="D15512" s="20"/>
    </row>
    <row r="15513" spans="3:4">
      <c r="C15513" s="20"/>
      <c r="D15513" s="20"/>
    </row>
    <row r="15514" spans="3:4">
      <c r="C15514" s="20"/>
      <c r="D15514" s="20"/>
    </row>
    <row r="15515" spans="3:4">
      <c r="C15515" s="20"/>
      <c r="D15515" s="20"/>
    </row>
    <row r="15516" spans="3:4">
      <c r="C15516" s="20"/>
      <c r="D15516" s="20"/>
    </row>
    <row r="15517" spans="3:4">
      <c r="C15517" s="20"/>
      <c r="D15517" s="20"/>
    </row>
    <row r="15518" spans="3:4">
      <c r="C15518" s="20"/>
      <c r="D15518" s="20"/>
    </row>
    <row r="15519" spans="3:4">
      <c r="C15519" s="20"/>
      <c r="D15519" s="20"/>
    </row>
    <row r="15520" spans="3:4">
      <c r="C15520" s="20"/>
      <c r="D15520" s="20"/>
    </row>
    <row r="15521" spans="3:4">
      <c r="C15521" s="20"/>
      <c r="D15521" s="20"/>
    </row>
    <row r="15522" spans="3:4">
      <c r="C15522" s="20"/>
      <c r="D15522" s="20"/>
    </row>
    <row r="15523" spans="3:4">
      <c r="C15523" s="20"/>
      <c r="D15523" s="20"/>
    </row>
    <row r="15524" spans="3:4">
      <c r="C15524" s="20"/>
      <c r="D15524" s="20"/>
    </row>
    <row r="15525" spans="3:4">
      <c r="C15525" s="20"/>
      <c r="D15525" s="20"/>
    </row>
    <row r="15526" spans="3:4">
      <c r="C15526" s="20"/>
      <c r="D15526" s="20"/>
    </row>
    <row r="15527" spans="3:4">
      <c r="C15527" s="20"/>
      <c r="D15527" s="20"/>
    </row>
    <row r="15528" spans="3:4">
      <c r="C15528" s="20"/>
      <c r="D15528" s="20"/>
    </row>
    <row r="15529" spans="3:4">
      <c r="C15529" s="20"/>
      <c r="D15529" s="20"/>
    </row>
    <row r="15530" spans="3:4">
      <c r="C15530" s="20"/>
      <c r="D15530" s="20"/>
    </row>
    <row r="15531" spans="3:4">
      <c r="C15531" s="20"/>
      <c r="D15531" s="20"/>
    </row>
    <row r="15532" spans="3:4">
      <c r="C15532" s="20"/>
      <c r="D15532" s="20"/>
    </row>
    <row r="15533" spans="3:4">
      <c r="C15533" s="20"/>
      <c r="D15533" s="20"/>
    </row>
    <row r="15534" spans="3:4">
      <c r="C15534" s="20"/>
      <c r="D15534" s="20"/>
    </row>
    <row r="15535" spans="3:4">
      <c r="C15535" s="20"/>
      <c r="D15535" s="20"/>
    </row>
    <row r="15536" spans="3:4">
      <c r="C15536" s="20"/>
      <c r="D15536" s="20"/>
    </row>
    <row r="15537" spans="3:4">
      <c r="C15537" s="20"/>
      <c r="D15537" s="20"/>
    </row>
    <row r="15538" spans="3:4">
      <c r="C15538" s="20"/>
      <c r="D15538" s="20"/>
    </row>
    <row r="15539" spans="3:4">
      <c r="C15539" s="20"/>
      <c r="D15539" s="20"/>
    </row>
    <row r="15540" spans="3:4">
      <c r="C15540" s="20"/>
      <c r="D15540" s="20"/>
    </row>
    <row r="15541" spans="3:4">
      <c r="C15541" s="20"/>
      <c r="D15541" s="20"/>
    </row>
    <row r="15542" spans="3:4">
      <c r="C15542" s="20"/>
      <c r="D15542" s="20"/>
    </row>
    <row r="15543" spans="3:4">
      <c r="C15543" s="20"/>
      <c r="D15543" s="20"/>
    </row>
    <row r="15544" spans="3:4">
      <c r="C15544" s="20"/>
      <c r="D15544" s="20"/>
    </row>
    <row r="15545" spans="3:4">
      <c r="C15545" s="20"/>
      <c r="D15545" s="20"/>
    </row>
    <row r="15546" spans="3:4">
      <c r="C15546" s="20"/>
      <c r="D15546" s="20"/>
    </row>
    <row r="15547" spans="3:4">
      <c r="C15547" s="20"/>
      <c r="D15547" s="20"/>
    </row>
    <row r="15548" spans="3:4">
      <c r="C15548" s="20"/>
      <c r="D15548" s="20"/>
    </row>
    <row r="15549" spans="3:4">
      <c r="C15549" s="20"/>
      <c r="D15549" s="20"/>
    </row>
    <row r="15550" spans="3:4">
      <c r="C15550" s="20"/>
      <c r="D15550" s="20"/>
    </row>
    <row r="15551" spans="3:4">
      <c r="C15551" s="20"/>
      <c r="D15551" s="20"/>
    </row>
    <row r="15552" spans="3:4">
      <c r="C15552" s="20"/>
      <c r="D15552" s="20"/>
    </row>
    <row r="15553" spans="3:4">
      <c r="C15553" s="20"/>
      <c r="D15553" s="20"/>
    </row>
    <row r="15554" spans="3:4">
      <c r="C15554" s="20"/>
      <c r="D15554" s="20"/>
    </row>
    <row r="15555" spans="3:4">
      <c r="C15555" s="20"/>
      <c r="D15555" s="20"/>
    </row>
    <row r="15556" spans="3:4">
      <c r="C15556" s="20"/>
      <c r="D15556" s="20"/>
    </row>
    <row r="15557" spans="3:4">
      <c r="C15557" s="20"/>
      <c r="D15557" s="20"/>
    </row>
    <row r="15558" spans="3:4">
      <c r="C15558" s="20"/>
      <c r="D15558" s="20"/>
    </row>
    <row r="15559" spans="3:4">
      <c r="C15559" s="20"/>
      <c r="D15559" s="20"/>
    </row>
    <row r="15560" spans="3:4">
      <c r="C15560" s="20"/>
      <c r="D15560" s="20"/>
    </row>
    <row r="15561" spans="3:4">
      <c r="C15561" s="20"/>
      <c r="D15561" s="20"/>
    </row>
    <row r="15562" spans="3:4">
      <c r="C15562" s="20"/>
      <c r="D15562" s="20"/>
    </row>
    <row r="15563" spans="3:4">
      <c r="C15563" s="20"/>
      <c r="D15563" s="20"/>
    </row>
    <row r="15564" spans="3:4">
      <c r="C15564" s="20"/>
      <c r="D15564" s="20"/>
    </row>
    <row r="15565" spans="3:4">
      <c r="C15565" s="20"/>
      <c r="D15565" s="20"/>
    </row>
    <row r="15566" spans="3:4">
      <c r="C15566" s="20"/>
      <c r="D15566" s="20"/>
    </row>
    <row r="15567" spans="3:4">
      <c r="C15567" s="20"/>
      <c r="D15567" s="20"/>
    </row>
    <row r="15568" spans="3:4">
      <c r="C15568" s="20"/>
      <c r="D15568" s="20"/>
    </row>
    <row r="15569" spans="3:4">
      <c r="C15569" s="20"/>
      <c r="D15569" s="20"/>
    </row>
    <row r="15570" spans="3:4">
      <c r="C15570" s="20"/>
      <c r="D15570" s="20"/>
    </row>
    <row r="15571" spans="3:4">
      <c r="C15571" s="20"/>
      <c r="D15571" s="20"/>
    </row>
    <row r="15572" spans="3:4">
      <c r="C15572" s="20"/>
      <c r="D15572" s="20"/>
    </row>
    <row r="15573" spans="3:4">
      <c r="C15573" s="20"/>
      <c r="D15573" s="20"/>
    </row>
    <row r="15574" spans="3:4">
      <c r="C15574" s="20"/>
      <c r="D15574" s="20"/>
    </row>
    <row r="15575" spans="3:4">
      <c r="C15575" s="20"/>
      <c r="D15575" s="20"/>
    </row>
    <row r="15576" spans="3:4">
      <c r="C15576" s="20"/>
      <c r="D15576" s="20"/>
    </row>
    <row r="15577" spans="3:4">
      <c r="C15577" s="20"/>
      <c r="D15577" s="20"/>
    </row>
    <row r="15578" spans="3:4">
      <c r="C15578" s="20"/>
      <c r="D15578" s="20"/>
    </row>
    <row r="15579" spans="3:4">
      <c r="C15579" s="20"/>
      <c r="D15579" s="20"/>
    </row>
    <row r="15580" spans="3:4">
      <c r="C15580" s="20"/>
      <c r="D15580" s="20"/>
    </row>
    <row r="15581" spans="3:4">
      <c r="C15581" s="20"/>
      <c r="D15581" s="20"/>
    </row>
    <row r="15582" spans="3:4">
      <c r="C15582" s="20"/>
      <c r="D15582" s="20"/>
    </row>
    <row r="15583" spans="3:4">
      <c r="C15583" s="20"/>
      <c r="D15583" s="20"/>
    </row>
    <row r="15584" spans="3:4">
      <c r="C15584" s="20"/>
      <c r="D15584" s="20"/>
    </row>
    <row r="15585" spans="3:4">
      <c r="C15585" s="20"/>
      <c r="D15585" s="20"/>
    </row>
    <row r="15586" spans="3:4">
      <c r="C15586" s="20"/>
      <c r="D15586" s="20"/>
    </row>
    <row r="15587" spans="3:4">
      <c r="C15587" s="20"/>
      <c r="D15587" s="20"/>
    </row>
    <row r="15588" spans="3:4">
      <c r="C15588" s="20"/>
      <c r="D15588" s="20"/>
    </row>
    <row r="15589" spans="3:4">
      <c r="C15589" s="20"/>
      <c r="D15589" s="20"/>
    </row>
    <row r="15590" spans="3:4">
      <c r="C15590" s="20"/>
      <c r="D15590" s="20"/>
    </row>
    <row r="15591" spans="3:4">
      <c r="C15591" s="20"/>
      <c r="D15591" s="20"/>
    </row>
    <row r="15592" spans="3:4">
      <c r="C15592" s="20"/>
      <c r="D15592" s="20"/>
    </row>
    <row r="15593" spans="3:4">
      <c r="C15593" s="20"/>
      <c r="D15593" s="20"/>
    </row>
    <row r="15594" spans="3:4">
      <c r="C15594" s="20"/>
      <c r="D15594" s="20"/>
    </row>
    <row r="15595" spans="3:4">
      <c r="C15595" s="20"/>
      <c r="D15595" s="20"/>
    </row>
    <row r="15596" spans="3:4">
      <c r="C15596" s="20"/>
      <c r="D15596" s="20"/>
    </row>
    <row r="15597" spans="3:4">
      <c r="C15597" s="20"/>
      <c r="D15597" s="20"/>
    </row>
    <row r="15598" spans="3:4">
      <c r="C15598" s="20"/>
      <c r="D15598" s="20"/>
    </row>
    <row r="15599" spans="3:4">
      <c r="C15599" s="20"/>
      <c r="D15599" s="20"/>
    </row>
    <row r="15600" spans="3:4">
      <c r="C15600" s="20"/>
      <c r="D15600" s="20"/>
    </row>
    <row r="15601" spans="3:4">
      <c r="C15601" s="20"/>
      <c r="D15601" s="20"/>
    </row>
    <row r="15602" spans="3:4">
      <c r="C15602" s="20"/>
      <c r="D15602" s="20"/>
    </row>
    <row r="15603" spans="3:4">
      <c r="C15603" s="20"/>
      <c r="D15603" s="20"/>
    </row>
    <row r="15604" spans="3:4">
      <c r="C15604" s="20"/>
      <c r="D15604" s="20"/>
    </row>
    <row r="15605" spans="3:4">
      <c r="C15605" s="20"/>
      <c r="D15605" s="20"/>
    </row>
    <row r="15606" spans="3:4">
      <c r="C15606" s="20"/>
      <c r="D15606" s="20"/>
    </row>
    <row r="15607" spans="3:4">
      <c r="C15607" s="20"/>
      <c r="D15607" s="20"/>
    </row>
    <row r="15608" spans="3:4">
      <c r="C15608" s="20"/>
      <c r="D15608" s="20"/>
    </row>
    <row r="15609" spans="3:4">
      <c r="C15609" s="20"/>
      <c r="D15609" s="20"/>
    </row>
    <row r="15610" spans="3:4">
      <c r="C15610" s="20"/>
      <c r="D15610" s="20"/>
    </row>
    <row r="15611" spans="3:4">
      <c r="C15611" s="20"/>
      <c r="D15611" s="20"/>
    </row>
    <row r="15612" spans="3:4">
      <c r="C15612" s="20"/>
      <c r="D15612" s="20"/>
    </row>
    <row r="15613" spans="3:4">
      <c r="C15613" s="20"/>
      <c r="D15613" s="20"/>
    </row>
    <row r="15614" spans="3:4">
      <c r="C15614" s="20"/>
      <c r="D15614" s="20"/>
    </row>
    <row r="15615" spans="3:4">
      <c r="C15615" s="20"/>
      <c r="D15615" s="20"/>
    </row>
    <row r="15616" spans="3:4">
      <c r="C15616" s="20"/>
      <c r="D15616" s="20"/>
    </row>
    <row r="15617" spans="3:4">
      <c r="C15617" s="20"/>
      <c r="D15617" s="20"/>
    </row>
    <row r="15618" spans="3:4">
      <c r="C15618" s="20"/>
      <c r="D15618" s="20"/>
    </row>
    <row r="15619" spans="3:4">
      <c r="C15619" s="20"/>
      <c r="D15619" s="20"/>
    </row>
    <row r="15620" spans="3:4">
      <c r="C15620" s="20"/>
      <c r="D15620" s="20"/>
    </row>
    <row r="15621" spans="3:4">
      <c r="C15621" s="20"/>
      <c r="D15621" s="20"/>
    </row>
    <row r="15622" spans="3:4">
      <c r="C15622" s="20"/>
      <c r="D15622" s="20"/>
    </row>
    <row r="15623" spans="3:4">
      <c r="C15623" s="20"/>
      <c r="D15623" s="20"/>
    </row>
    <row r="15624" spans="3:4">
      <c r="C15624" s="20"/>
      <c r="D15624" s="20"/>
    </row>
    <row r="15625" spans="3:4">
      <c r="C15625" s="20"/>
      <c r="D15625" s="20"/>
    </row>
    <row r="15626" spans="3:4">
      <c r="C15626" s="20"/>
      <c r="D15626" s="20"/>
    </row>
    <row r="15627" spans="3:4">
      <c r="C15627" s="20"/>
      <c r="D15627" s="20"/>
    </row>
    <row r="15628" spans="3:4">
      <c r="C15628" s="20"/>
      <c r="D15628" s="20"/>
    </row>
    <row r="15629" spans="3:4">
      <c r="C15629" s="20"/>
      <c r="D15629" s="20"/>
    </row>
    <row r="15630" spans="3:4">
      <c r="C15630" s="20"/>
      <c r="D15630" s="20"/>
    </row>
    <row r="15631" spans="3:4">
      <c r="C15631" s="20"/>
      <c r="D15631" s="20"/>
    </row>
    <row r="15632" spans="3:4">
      <c r="C15632" s="20"/>
      <c r="D15632" s="20"/>
    </row>
    <row r="15633" spans="3:4">
      <c r="C15633" s="20"/>
      <c r="D15633" s="20"/>
    </row>
    <row r="15634" spans="3:4">
      <c r="C15634" s="20"/>
      <c r="D15634" s="20"/>
    </row>
    <row r="15635" spans="3:4">
      <c r="C15635" s="20"/>
      <c r="D15635" s="20"/>
    </row>
    <row r="15636" spans="3:4">
      <c r="C15636" s="20"/>
      <c r="D15636" s="20"/>
    </row>
    <row r="15637" spans="3:4">
      <c r="C15637" s="20"/>
      <c r="D15637" s="20"/>
    </row>
    <row r="15638" spans="3:4">
      <c r="C15638" s="20"/>
      <c r="D15638" s="20"/>
    </row>
    <row r="15639" spans="3:4">
      <c r="C15639" s="20"/>
      <c r="D15639" s="20"/>
    </row>
    <row r="15640" spans="3:4">
      <c r="C15640" s="20"/>
      <c r="D15640" s="20"/>
    </row>
    <row r="15641" spans="3:4">
      <c r="C15641" s="20"/>
      <c r="D15641" s="20"/>
    </row>
    <row r="15642" spans="3:4">
      <c r="C15642" s="20"/>
      <c r="D15642" s="20"/>
    </row>
    <row r="15643" spans="3:4">
      <c r="C15643" s="20"/>
      <c r="D15643" s="20"/>
    </row>
    <row r="15644" spans="3:4">
      <c r="C15644" s="20"/>
      <c r="D15644" s="20"/>
    </row>
    <row r="15645" spans="3:4">
      <c r="C15645" s="20"/>
      <c r="D15645" s="20"/>
    </row>
    <row r="15646" spans="3:4">
      <c r="C15646" s="20"/>
      <c r="D15646" s="20"/>
    </row>
    <row r="15647" spans="3:4">
      <c r="C15647" s="20"/>
      <c r="D15647" s="20"/>
    </row>
    <row r="15648" spans="3:4">
      <c r="C15648" s="20"/>
      <c r="D15648" s="20"/>
    </row>
    <row r="15649" spans="3:4">
      <c r="C15649" s="20"/>
      <c r="D15649" s="20"/>
    </row>
    <row r="15650" spans="3:4">
      <c r="C15650" s="20"/>
      <c r="D15650" s="20"/>
    </row>
    <row r="15651" spans="3:4">
      <c r="C15651" s="20"/>
      <c r="D15651" s="20"/>
    </row>
    <row r="15652" spans="3:4">
      <c r="C15652" s="20"/>
      <c r="D15652" s="20"/>
    </row>
    <row r="15653" spans="3:4">
      <c r="C15653" s="20"/>
      <c r="D15653" s="20"/>
    </row>
    <row r="15654" spans="3:4">
      <c r="C15654" s="20"/>
      <c r="D15654" s="20"/>
    </row>
    <row r="15655" spans="3:4">
      <c r="C15655" s="20"/>
      <c r="D15655" s="20"/>
    </row>
    <row r="15656" spans="3:4">
      <c r="C15656" s="20"/>
      <c r="D15656" s="20"/>
    </row>
    <row r="15657" spans="3:4">
      <c r="C15657" s="20"/>
      <c r="D15657" s="20"/>
    </row>
    <row r="15658" spans="3:4">
      <c r="C15658" s="20"/>
      <c r="D15658" s="20"/>
    </row>
    <row r="15659" spans="3:4">
      <c r="C15659" s="20"/>
      <c r="D15659" s="20"/>
    </row>
    <row r="15660" spans="3:4">
      <c r="C15660" s="20"/>
      <c r="D15660" s="20"/>
    </row>
    <row r="15661" spans="3:4">
      <c r="C15661" s="20"/>
      <c r="D15661" s="20"/>
    </row>
    <row r="15662" spans="3:4">
      <c r="C15662" s="20"/>
      <c r="D15662" s="20"/>
    </row>
    <row r="15663" spans="3:4">
      <c r="C15663" s="20"/>
      <c r="D15663" s="20"/>
    </row>
    <row r="15664" spans="3:4">
      <c r="C15664" s="20"/>
      <c r="D15664" s="20"/>
    </row>
    <row r="15665" spans="3:4">
      <c r="C15665" s="20"/>
      <c r="D15665" s="20"/>
    </row>
    <row r="15666" spans="3:4">
      <c r="C15666" s="20"/>
      <c r="D15666" s="20"/>
    </row>
    <row r="15667" spans="3:4">
      <c r="C15667" s="20"/>
      <c r="D15667" s="20"/>
    </row>
    <row r="15668" spans="3:4">
      <c r="C15668" s="20"/>
      <c r="D15668" s="20"/>
    </row>
    <row r="15669" spans="3:4">
      <c r="C15669" s="20"/>
      <c r="D15669" s="20"/>
    </row>
    <row r="15670" spans="3:4">
      <c r="C15670" s="20"/>
      <c r="D15670" s="20"/>
    </row>
    <row r="15671" spans="3:4">
      <c r="C15671" s="20"/>
      <c r="D15671" s="20"/>
    </row>
    <row r="15672" spans="3:4">
      <c r="C15672" s="20"/>
      <c r="D15672" s="20"/>
    </row>
    <row r="15673" spans="3:4">
      <c r="C15673" s="20"/>
      <c r="D15673" s="20"/>
    </row>
    <row r="15674" spans="3:4">
      <c r="C15674" s="20"/>
      <c r="D15674" s="20"/>
    </row>
    <row r="15675" spans="3:4">
      <c r="C15675" s="20"/>
      <c r="D15675" s="20"/>
    </row>
    <row r="15676" spans="3:4">
      <c r="C15676" s="20"/>
      <c r="D15676" s="20"/>
    </row>
    <row r="15677" spans="3:4">
      <c r="C15677" s="20"/>
      <c r="D15677" s="20"/>
    </row>
    <row r="15678" spans="3:4">
      <c r="C15678" s="20"/>
      <c r="D15678" s="20"/>
    </row>
    <row r="15679" spans="3:4">
      <c r="C15679" s="20"/>
      <c r="D15679" s="20"/>
    </row>
    <row r="15680" spans="3:4">
      <c r="C15680" s="20"/>
      <c r="D15680" s="20"/>
    </row>
    <row r="15681" spans="3:4">
      <c r="C15681" s="20"/>
      <c r="D15681" s="20"/>
    </row>
    <row r="15682" spans="3:4">
      <c r="C15682" s="20"/>
      <c r="D15682" s="20"/>
    </row>
    <row r="15683" spans="3:4">
      <c r="C15683" s="20"/>
      <c r="D15683" s="20"/>
    </row>
    <row r="15684" spans="3:4">
      <c r="C15684" s="20"/>
      <c r="D15684" s="20"/>
    </row>
    <row r="15685" spans="3:4">
      <c r="C15685" s="20"/>
      <c r="D15685" s="20"/>
    </row>
    <row r="15686" spans="3:4">
      <c r="C15686" s="20"/>
      <c r="D15686" s="20"/>
    </row>
    <row r="15687" spans="3:4">
      <c r="C15687" s="20"/>
      <c r="D15687" s="20"/>
    </row>
    <row r="15688" spans="3:4">
      <c r="C15688" s="20"/>
      <c r="D15688" s="20"/>
    </row>
    <row r="15689" spans="3:4">
      <c r="C15689" s="20"/>
      <c r="D15689" s="20"/>
    </row>
    <row r="15690" spans="3:4">
      <c r="C15690" s="20"/>
      <c r="D15690" s="20"/>
    </row>
    <row r="15691" spans="3:4">
      <c r="C15691" s="20"/>
      <c r="D15691" s="20"/>
    </row>
    <row r="15692" spans="3:4">
      <c r="C15692" s="20"/>
      <c r="D15692" s="20"/>
    </row>
    <row r="15693" spans="3:4">
      <c r="C15693" s="20"/>
      <c r="D15693" s="20"/>
    </row>
    <row r="15694" spans="3:4">
      <c r="C15694" s="20"/>
      <c r="D15694" s="20"/>
    </row>
    <row r="15695" spans="3:4">
      <c r="C15695" s="20"/>
      <c r="D15695" s="20"/>
    </row>
    <row r="15696" spans="3:4">
      <c r="C15696" s="20"/>
      <c r="D15696" s="20"/>
    </row>
    <row r="15697" spans="3:4">
      <c r="C15697" s="20"/>
      <c r="D15697" s="20"/>
    </row>
    <row r="15698" spans="3:4">
      <c r="C15698" s="20"/>
      <c r="D15698" s="20"/>
    </row>
    <row r="15699" spans="3:4">
      <c r="C15699" s="20"/>
      <c r="D15699" s="20"/>
    </row>
    <row r="15700" spans="3:4">
      <c r="C15700" s="20"/>
      <c r="D15700" s="20"/>
    </row>
    <row r="15701" spans="3:4">
      <c r="C15701" s="20"/>
      <c r="D15701" s="20"/>
    </row>
    <row r="15702" spans="3:4">
      <c r="C15702" s="20"/>
      <c r="D15702" s="20"/>
    </row>
    <row r="15703" spans="3:4">
      <c r="C15703" s="20"/>
      <c r="D15703" s="20"/>
    </row>
    <row r="15704" spans="3:4">
      <c r="C15704" s="20"/>
      <c r="D15704" s="20"/>
    </row>
    <row r="15705" spans="3:4">
      <c r="C15705" s="20"/>
      <c r="D15705" s="20"/>
    </row>
    <row r="15706" spans="3:4">
      <c r="C15706" s="20"/>
      <c r="D15706" s="20"/>
    </row>
    <row r="15707" spans="3:4">
      <c r="C15707" s="20"/>
      <c r="D15707" s="20"/>
    </row>
    <row r="15708" spans="3:4">
      <c r="C15708" s="20"/>
      <c r="D15708" s="20"/>
    </row>
    <row r="15709" spans="3:4">
      <c r="C15709" s="20"/>
      <c r="D15709" s="20"/>
    </row>
    <row r="15710" spans="3:4">
      <c r="C15710" s="20"/>
      <c r="D15710" s="20"/>
    </row>
    <row r="15711" spans="3:4">
      <c r="C15711" s="20"/>
      <c r="D15711" s="20"/>
    </row>
    <row r="15712" spans="3:4">
      <c r="C15712" s="20"/>
      <c r="D15712" s="20"/>
    </row>
    <row r="15713" spans="3:4">
      <c r="C15713" s="20"/>
      <c r="D15713" s="20"/>
    </row>
    <row r="15714" spans="3:4">
      <c r="C15714" s="20"/>
      <c r="D15714" s="20"/>
    </row>
    <row r="15715" spans="3:4">
      <c r="C15715" s="20"/>
      <c r="D15715" s="20"/>
    </row>
    <row r="15716" spans="3:4">
      <c r="C15716" s="20"/>
      <c r="D15716" s="20"/>
    </row>
    <row r="15717" spans="3:4">
      <c r="C15717" s="20"/>
      <c r="D15717" s="20"/>
    </row>
    <row r="15718" spans="3:4">
      <c r="C15718" s="20"/>
      <c r="D15718" s="20"/>
    </row>
    <row r="15719" spans="3:4">
      <c r="C15719" s="20"/>
      <c r="D15719" s="20"/>
    </row>
    <row r="15720" spans="3:4">
      <c r="C15720" s="20"/>
      <c r="D15720" s="20"/>
    </row>
    <row r="15721" spans="3:4">
      <c r="C15721" s="20"/>
      <c r="D15721" s="20"/>
    </row>
    <row r="15722" spans="3:4">
      <c r="C15722" s="20"/>
      <c r="D15722" s="20"/>
    </row>
    <row r="15723" spans="3:4">
      <c r="C15723" s="20"/>
      <c r="D15723" s="20"/>
    </row>
    <row r="15724" spans="3:4">
      <c r="C15724" s="20"/>
      <c r="D15724" s="20"/>
    </row>
    <row r="15725" spans="3:4">
      <c r="C15725" s="20"/>
      <c r="D15725" s="20"/>
    </row>
    <row r="15726" spans="3:4">
      <c r="C15726" s="20"/>
      <c r="D15726" s="20"/>
    </row>
    <row r="15727" spans="3:4">
      <c r="C15727" s="20"/>
      <c r="D15727" s="20"/>
    </row>
    <row r="15728" spans="3:4">
      <c r="C15728" s="20"/>
      <c r="D15728" s="20"/>
    </row>
    <row r="15729" spans="3:4">
      <c r="C15729" s="20"/>
      <c r="D15729" s="20"/>
    </row>
    <row r="15730" spans="3:4">
      <c r="C15730" s="20"/>
      <c r="D15730" s="20"/>
    </row>
    <row r="15731" spans="3:4">
      <c r="C15731" s="20"/>
      <c r="D15731" s="20"/>
    </row>
    <row r="15732" spans="3:4">
      <c r="C15732" s="20"/>
      <c r="D15732" s="20"/>
    </row>
    <row r="15733" spans="3:4">
      <c r="C15733" s="20"/>
      <c r="D15733" s="20"/>
    </row>
    <row r="15734" spans="3:4">
      <c r="C15734" s="20"/>
      <c r="D15734" s="20"/>
    </row>
    <row r="15735" spans="3:4">
      <c r="C15735" s="20"/>
      <c r="D15735" s="20"/>
    </row>
    <row r="15736" spans="3:4">
      <c r="C15736" s="20"/>
      <c r="D15736" s="20"/>
    </row>
    <row r="15737" spans="3:4">
      <c r="C15737" s="20"/>
      <c r="D15737" s="20"/>
    </row>
    <row r="15738" spans="3:4">
      <c r="C15738" s="20"/>
      <c r="D15738" s="20"/>
    </row>
    <row r="15739" spans="3:4">
      <c r="C15739" s="20"/>
      <c r="D15739" s="20"/>
    </row>
    <row r="15740" spans="3:4">
      <c r="C15740" s="20"/>
      <c r="D15740" s="20"/>
    </row>
    <row r="15741" spans="3:4">
      <c r="C15741" s="20"/>
      <c r="D15741" s="20"/>
    </row>
    <row r="15742" spans="3:4">
      <c r="C15742" s="20"/>
      <c r="D15742" s="20"/>
    </row>
    <row r="15743" spans="3:4">
      <c r="C15743" s="20"/>
      <c r="D15743" s="20"/>
    </row>
    <row r="15744" spans="3:4">
      <c r="C15744" s="20"/>
      <c r="D15744" s="20"/>
    </row>
    <row r="15745" spans="3:4">
      <c r="C15745" s="20"/>
      <c r="D15745" s="20"/>
    </row>
    <row r="15746" spans="3:4">
      <c r="C15746" s="20"/>
      <c r="D15746" s="20"/>
    </row>
    <row r="15747" spans="3:4">
      <c r="C15747" s="20"/>
      <c r="D15747" s="20"/>
    </row>
    <row r="15748" spans="3:4">
      <c r="C15748" s="20"/>
      <c r="D15748" s="20"/>
    </row>
    <row r="15749" spans="3:4">
      <c r="C15749" s="20"/>
      <c r="D15749" s="20"/>
    </row>
    <row r="15750" spans="3:4">
      <c r="C15750" s="20"/>
      <c r="D15750" s="20"/>
    </row>
    <row r="15751" spans="3:4">
      <c r="C15751" s="20"/>
      <c r="D15751" s="20"/>
    </row>
    <row r="15752" spans="3:4">
      <c r="C15752" s="20"/>
      <c r="D15752" s="20"/>
    </row>
    <row r="15753" spans="3:4">
      <c r="C15753" s="20"/>
      <c r="D15753" s="20"/>
    </row>
    <row r="15754" spans="3:4">
      <c r="C15754" s="20"/>
      <c r="D15754" s="20"/>
    </row>
    <row r="15755" spans="3:4">
      <c r="C15755" s="20"/>
      <c r="D15755" s="20"/>
    </row>
    <row r="15756" spans="3:4">
      <c r="C15756" s="20"/>
      <c r="D15756" s="20"/>
    </row>
    <row r="15757" spans="3:4">
      <c r="C15757" s="20"/>
      <c r="D15757" s="20"/>
    </row>
    <row r="15758" spans="3:4">
      <c r="C15758" s="20"/>
      <c r="D15758" s="20"/>
    </row>
    <row r="15759" spans="3:4">
      <c r="C15759" s="20"/>
      <c r="D15759" s="20"/>
    </row>
    <row r="15760" spans="3:4">
      <c r="C15760" s="20"/>
      <c r="D15760" s="20"/>
    </row>
    <row r="15761" spans="3:4">
      <c r="C15761" s="20"/>
      <c r="D15761" s="20"/>
    </row>
    <row r="15762" spans="3:4">
      <c r="C15762" s="20"/>
      <c r="D15762" s="20"/>
    </row>
    <row r="15763" spans="3:4">
      <c r="C15763" s="20"/>
      <c r="D15763" s="20"/>
    </row>
    <row r="15764" spans="3:4">
      <c r="C15764" s="20"/>
      <c r="D15764" s="20"/>
    </row>
    <row r="15765" spans="3:4">
      <c r="C15765" s="20"/>
      <c r="D15765" s="20"/>
    </row>
    <row r="15766" spans="3:4">
      <c r="C15766" s="20"/>
      <c r="D15766" s="20"/>
    </row>
    <row r="15767" spans="3:4">
      <c r="C15767" s="20"/>
      <c r="D15767" s="20"/>
    </row>
    <row r="15768" spans="3:4">
      <c r="C15768" s="20"/>
      <c r="D15768" s="20"/>
    </row>
    <row r="15769" spans="3:4">
      <c r="C15769" s="20"/>
      <c r="D15769" s="20"/>
    </row>
    <row r="15770" spans="3:4">
      <c r="C15770" s="20"/>
      <c r="D15770" s="20"/>
    </row>
    <row r="15771" spans="3:4">
      <c r="C15771" s="20"/>
      <c r="D15771" s="20"/>
    </row>
    <row r="15772" spans="3:4">
      <c r="C15772" s="20"/>
      <c r="D15772" s="20"/>
    </row>
    <row r="15773" spans="3:4">
      <c r="C15773" s="20"/>
      <c r="D15773" s="20"/>
    </row>
    <row r="15774" spans="3:4">
      <c r="C15774" s="20"/>
      <c r="D15774" s="20"/>
    </row>
    <row r="15775" spans="3:4">
      <c r="C15775" s="20"/>
      <c r="D15775" s="20"/>
    </row>
    <row r="15776" spans="3:4">
      <c r="C15776" s="20"/>
      <c r="D15776" s="20"/>
    </row>
    <row r="15777" spans="3:4">
      <c r="C15777" s="20"/>
      <c r="D15777" s="20"/>
    </row>
    <row r="15778" spans="3:4">
      <c r="C15778" s="20"/>
      <c r="D15778" s="20"/>
    </row>
    <row r="15779" spans="3:4">
      <c r="C15779" s="20"/>
      <c r="D15779" s="20"/>
    </row>
    <row r="15780" spans="3:4">
      <c r="C15780" s="20"/>
      <c r="D15780" s="20"/>
    </row>
    <row r="15781" spans="3:4">
      <c r="C15781" s="20"/>
      <c r="D15781" s="20"/>
    </row>
    <row r="15782" spans="3:4">
      <c r="C15782" s="20"/>
      <c r="D15782" s="20"/>
    </row>
    <row r="15783" spans="3:4">
      <c r="C15783" s="20"/>
      <c r="D15783" s="20"/>
    </row>
    <row r="15784" spans="3:4">
      <c r="C15784" s="20"/>
      <c r="D15784" s="20"/>
    </row>
    <row r="15785" spans="3:4">
      <c r="C15785" s="20"/>
      <c r="D15785" s="20"/>
    </row>
    <row r="15786" spans="3:4">
      <c r="C15786" s="20"/>
      <c r="D15786" s="20"/>
    </row>
    <row r="15787" spans="3:4">
      <c r="C15787" s="20"/>
      <c r="D15787" s="20"/>
    </row>
    <row r="15788" spans="3:4">
      <c r="C15788" s="20"/>
      <c r="D15788" s="20"/>
    </row>
    <row r="15789" spans="3:4">
      <c r="C15789" s="20"/>
      <c r="D15789" s="20"/>
    </row>
    <row r="15790" spans="3:4">
      <c r="C15790" s="20"/>
      <c r="D15790" s="20"/>
    </row>
    <row r="15791" spans="3:4">
      <c r="C15791" s="20"/>
      <c r="D15791" s="20"/>
    </row>
    <row r="15792" spans="3:4">
      <c r="C15792" s="20"/>
      <c r="D15792" s="20"/>
    </row>
    <row r="15793" spans="3:4">
      <c r="C15793" s="20"/>
      <c r="D15793" s="20"/>
    </row>
    <row r="15794" spans="3:4">
      <c r="C15794" s="20"/>
      <c r="D15794" s="20"/>
    </row>
    <row r="15795" spans="3:4">
      <c r="C15795" s="20"/>
      <c r="D15795" s="20"/>
    </row>
    <row r="15796" spans="3:4">
      <c r="C15796" s="20"/>
      <c r="D15796" s="20"/>
    </row>
    <row r="15797" spans="3:4">
      <c r="C15797" s="20"/>
      <c r="D15797" s="20"/>
    </row>
    <row r="15798" spans="3:4">
      <c r="C15798" s="20"/>
      <c r="D15798" s="20"/>
    </row>
    <row r="15799" spans="3:4">
      <c r="C15799" s="20"/>
      <c r="D15799" s="20"/>
    </row>
    <row r="15800" spans="3:4">
      <c r="C15800" s="20"/>
      <c r="D15800" s="20"/>
    </row>
    <row r="15801" spans="3:4">
      <c r="C15801" s="20"/>
      <c r="D15801" s="20"/>
    </row>
    <row r="15802" spans="3:4">
      <c r="C15802" s="20"/>
      <c r="D15802" s="20"/>
    </row>
    <row r="15803" spans="3:4">
      <c r="C15803" s="20"/>
      <c r="D15803" s="20"/>
    </row>
    <row r="15804" spans="3:4">
      <c r="C15804" s="20"/>
      <c r="D15804" s="20"/>
    </row>
    <row r="15805" spans="3:4">
      <c r="C15805" s="20"/>
      <c r="D15805" s="20"/>
    </row>
    <row r="15806" spans="3:4">
      <c r="C15806" s="20"/>
      <c r="D15806" s="20"/>
    </row>
    <row r="15807" spans="3:4">
      <c r="C15807" s="20"/>
      <c r="D15807" s="20"/>
    </row>
    <row r="15808" spans="3:4">
      <c r="C15808" s="20"/>
      <c r="D15808" s="20"/>
    </row>
    <row r="15809" spans="3:4">
      <c r="C15809" s="20"/>
      <c r="D15809" s="20"/>
    </row>
    <row r="15810" spans="3:4">
      <c r="C15810" s="20"/>
      <c r="D15810" s="20"/>
    </row>
    <row r="15811" spans="3:4">
      <c r="C15811" s="20"/>
      <c r="D15811" s="20"/>
    </row>
    <row r="15812" spans="3:4">
      <c r="C15812" s="20"/>
      <c r="D15812" s="20"/>
    </row>
    <row r="15813" spans="3:4">
      <c r="C15813" s="20"/>
      <c r="D15813" s="20"/>
    </row>
    <row r="15814" spans="3:4">
      <c r="C15814" s="20"/>
      <c r="D15814" s="20"/>
    </row>
    <row r="15815" spans="3:4">
      <c r="C15815" s="20"/>
      <c r="D15815" s="20"/>
    </row>
    <row r="15816" spans="3:4">
      <c r="C15816" s="20"/>
      <c r="D15816" s="20"/>
    </row>
    <row r="15817" spans="3:4">
      <c r="C15817" s="20"/>
      <c r="D15817" s="20"/>
    </row>
    <row r="15818" spans="3:4">
      <c r="C15818" s="20"/>
      <c r="D15818" s="20"/>
    </row>
    <row r="15819" spans="3:4">
      <c r="C15819" s="20"/>
      <c r="D15819" s="20"/>
    </row>
    <row r="15820" spans="3:4">
      <c r="C15820" s="20"/>
      <c r="D15820" s="20"/>
    </row>
    <row r="15821" spans="3:4">
      <c r="C15821" s="20"/>
      <c r="D15821" s="20"/>
    </row>
    <row r="15822" spans="3:4">
      <c r="C15822" s="20"/>
      <c r="D15822" s="20"/>
    </row>
    <row r="15823" spans="3:4">
      <c r="C15823" s="20"/>
      <c r="D15823" s="20"/>
    </row>
    <row r="15824" spans="3:4">
      <c r="C15824" s="20"/>
      <c r="D15824" s="20"/>
    </row>
    <row r="15825" spans="3:4">
      <c r="C15825" s="20"/>
      <c r="D15825" s="20"/>
    </row>
    <row r="15826" spans="3:4">
      <c r="C15826" s="20"/>
      <c r="D15826" s="20"/>
    </row>
    <row r="15827" spans="3:4">
      <c r="C15827" s="20"/>
      <c r="D15827" s="20"/>
    </row>
    <row r="15828" spans="3:4">
      <c r="C15828" s="20"/>
      <c r="D15828" s="20"/>
    </row>
    <row r="15829" spans="3:4">
      <c r="C15829" s="20"/>
      <c r="D15829" s="20"/>
    </row>
    <row r="15830" spans="3:4">
      <c r="C15830" s="20"/>
      <c r="D15830" s="20"/>
    </row>
    <row r="15831" spans="3:4">
      <c r="C15831" s="20"/>
      <c r="D15831" s="20"/>
    </row>
    <row r="15832" spans="3:4">
      <c r="C15832" s="20"/>
      <c r="D15832" s="20"/>
    </row>
    <row r="15833" spans="3:4">
      <c r="C15833" s="20"/>
      <c r="D15833" s="20"/>
    </row>
    <row r="15834" spans="3:4">
      <c r="C15834" s="20"/>
      <c r="D15834" s="20"/>
    </row>
    <row r="15835" spans="3:4">
      <c r="C15835" s="20"/>
      <c r="D15835" s="20"/>
    </row>
    <row r="15836" spans="3:4">
      <c r="C15836" s="20"/>
      <c r="D15836" s="20"/>
    </row>
    <row r="15837" spans="3:4">
      <c r="C15837" s="20"/>
      <c r="D15837" s="20"/>
    </row>
    <row r="15838" spans="3:4">
      <c r="C15838" s="20"/>
      <c r="D15838" s="20"/>
    </row>
    <row r="15839" spans="3:4">
      <c r="C15839" s="20"/>
      <c r="D15839" s="20"/>
    </row>
    <row r="15840" spans="3:4">
      <c r="C15840" s="20"/>
      <c r="D15840" s="20"/>
    </row>
    <row r="15841" spans="3:4">
      <c r="C15841" s="20"/>
      <c r="D15841" s="20"/>
    </row>
    <row r="15842" spans="3:4">
      <c r="C15842" s="20"/>
      <c r="D15842" s="20"/>
    </row>
    <row r="15843" spans="3:4">
      <c r="C15843" s="20"/>
      <c r="D15843" s="20"/>
    </row>
    <row r="15844" spans="3:4">
      <c r="C15844" s="20"/>
      <c r="D15844" s="20"/>
    </row>
    <row r="15845" spans="3:4">
      <c r="C15845" s="20"/>
      <c r="D15845" s="20"/>
    </row>
    <row r="15846" spans="3:4">
      <c r="C15846" s="20"/>
      <c r="D15846" s="20"/>
    </row>
    <row r="15847" spans="3:4">
      <c r="C15847" s="20"/>
      <c r="D15847" s="20"/>
    </row>
    <row r="15848" spans="3:4">
      <c r="C15848" s="20"/>
      <c r="D15848" s="20"/>
    </row>
    <row r="15849" spans="3:4">
      <c r="C15849" s="20"/>
      <c r="D15849" s="20"/>
    </row>
    <row r="15850" spans="3:4">
      <c r="C15850" s="20"/>
      <c r="D15850" s="20"/>
    </row>
    <row r="15851" spans="3:4">
      <c r="C15851" s="20"/>
      <c r="D15851" s="20"/>
    </row>
    <row r="15852" spans="3:4">
      <c r="C15852" s="20"/>
      <c r="D15852" s="20"/>
    </row>
    <row r="15853" spans="3:4">
      <c r="C15853" s="20"/>
      <c r="D15853" s="20"/>
    </row>
    <row r="15854" spans="3:4">
      <c r="C15854" s="20"/>
      <c r="D15854" s="20"/>
    </row>
    <row r="15855" spans="3:4">
      <c r="C15855" s="20"/>
      <c r="D15855" s="20"/>
    </row>
    <row r="15856" spans="3:4">
      <c r="C15856" s="20"/>
      <c r="D15856" s="20"/>
    </row>
    <row r="15857" spans="3:4">
      <c r="C15857" s="20"/>
      <c r="D15857" s="20"/>
    </row>
    <row r="15858" spans="3:4">
      <c r="C15858" s="20"/>
      <c r="D15858" s="20"/>
    </row>
    <row r="15859" spans="3:4">
      <c r="C15859" s="20"/>
      <c r="D15859" s="20"/>
    </row>
    <row r="15860" spans="3:4">
      <c r="C15860" s="20"/>
      <c r="D15860" s="20"/>
    </row>
    <row r="15861" spans="3:4">
      <c r="C15861" s="20"/>
      <c r="D15861" s="20"/>
    </row>
    <row r="15862" spans="3:4">
      <c r="C15862" s="20"/>
      <c r="D15862" s="20"/>
    </row>
    <row r="15863" spans="3:4">
      <c r="C15863" s="20"/>
      <c r="D15863" s="20"/>
    </row>
    <row r="15864" spans="3:4">
      <c r="C15864" s="20"/>
      <c r="D15864" s="20"/>
    </row>
    <row r="15865" spans="3:4">
      <c r="C15865" s="20"/>
      <c r="D15865" s="20"/>
    </row>
    <row r="15866" spans="3:4">
      <c r="C15866" s="20"/>
      <c r="D15866" s="20"/>
    </row>
    <row r="15867" spans="3:4">
      <c r="C15867" s="20"/>
      <c r="D15867" s="20"/>
    </row>
    <row r="15868" spans="3:4">
      <c r="C15868" s="20"/>
      <c r="D15868" s="20"/>
    </row>
    <row r="15869" spans="3:4">
      <c r="C15869" s="20"/>
      <c r="D15869" s="20"/>
    </row>
    <row r="15870" spans="3:4">
      <c r="C15870" s="20"/>
      <c r="D15870" s="20"/>
    </row>
    <row r="15871" spans="3:4">
      <c r="C15871" s="20"/>
      <c r="D15871" s="20"/>
    </row>
    <row r="15872" spans="3:4">
      <c r="C15872" s="20"/>
      <c r="D15872" s="20"/>
    </row>
    <row r="15873" spans="3:4">
      <c r="C15873" s="20"/>
      <c r="D15873" s="20"/>
    </row>
    <row r="15874" spans="3:4">
      <c r="C15874" s="20"/>
      <c r="D15874" s="20"/>
    </row>
    <row r="15875" spans="3:4">
      <c r="C15875" s="20"/>
      <c r="D15875" s="20"/>
    </row>
    <row r="15876" spans="3:4">
      <c r="C15876" s="20"/>
      <c r="D15876" s="20"/>
    </row>
    <row r="15877" spans="3:4">
      <c r="C15877" s="20"/>
      <c r="D15877" s="20"/>
    </row>
    <row r="15878" spans="3:4">
      <c r="C15878" s="20"/>
      <c r="D15878" s="20"/>
    </row>
    <row r="15879" spans="3:4">
      <c r="C15879" s="20"/>
      <c r="D15879" s="20"/>
    </row>
    <row r="15880" spans="3:4">
      <c r="C15880" s="20"/>
      <c r="D15880" s="20"/>
    </row>
    <row r="15881" spans="3:4">
      <c r="C15881" s="20"/>
      <c r="D15881" s="20"/>
    </row>
    <row r="15882" spans="3:4">
      <c r="C15882" s="20"/>
      <c r="D15882" s="20"/>
    </row>
    <row r="15883" spans="3:4">
      <c r="C15883" s="20"/>
      <c r="D15883" s="20"/>
    </row>
    <row r="15884" spans="3:4">
      <c r="C15884" s="20"/>
      <c r="D15884" s="20"/>
    </row>
    <row r="15885" spans="3:4">
      <c r="C15885" s="20"/>
      <c r="D15885" s="20"/>
    </row>
    <row r="15886" spans="3:4">
      <c r="C15886" s="20"/>
      <c r="D15886" s="20"/>
    </row>
    <row r="15887" spans="3:4">
      <c r="C15887" s="20"/>
      <c r="D15887" s="20"/>
    </row>
    <row r="15888" spans="3:4">
      <c r="C15888" s="20"/>
      <c r="D15888" s="20"/>
    </row>
    <row r="15889" spans="3:4">
      <c r="C15889" s="20"/>
      <c r="D15889" s="20"/>
    </row>
    <row r="15890" spans="3:4">
      <c r="C15890" s="20"/>
      <c r="D15890" s="20"/>
    </row>
    <row r="15891" spans="3:4">
      <c r="C15891" s="20"/>
      <c r="D15891" s="20"/>
    </row>
    <row r="15892" spans="3:4">
      <c r="C15892" s="20"/>
      <c r="D15892" s="20"/>
    </row>
    <row r="15893" spans="3:4">
      <c r="C15893" s="20"/>
      <c r="D15893" s="20"/>
    </row>
    <row r="15894" spans="3:4">
      <c r="C15894" s="20"/>
      <c r="D15894" s="20"/>
    </row>
    <row r="15895" spans="3:4">
      <c r="C15895" s="20"/>
      <c r="D15895" s="20"/>
    </row>
    <row r="15896" spans="3:4">
      <c r="C15896" s="20"/>
      <c r="D15896" s="20"/>
    </row>
    <row r="15897" spans="3:4">
      <c r="C15897" s="20"/>
      <c r="D15897" s="20"/>
    </row>
    <row r="15898" spans="3:4">
      <c r="C15898" s="20"/>
      <c r="D15898" s="20"/>
    </row>
    <row r="15899" spans="3:4">
      <c r="C15899" s="20"/>
      <c r="D15899" s="20"/>
    </row>
    <row r="15900" spans="3:4">
      <c r="C15900" s="20"/>
      <c r="D15900" s="20"/>
    </row>
    <row r="15901" spans="3:4">
      <c r="C15901" s="20"/>
      <c r="D15901" s="20"/>
    </row>
    <row r="15902" spans="3:4">
      <c r="C15902" s="20"/>
      <c r="D15902" s="20"/>
    </row>
    <row r="15903" spans="3:4">
      <c r="C15903" s="20"/>
      <c r="D15903" s="20"/>
    </row>
    <row r="15904" spans="3:4">
      <c r="C15904" s="20"/>
      <c r="D15904" s="20"/>
    </row>
    <row r="15905" spans="3:4">
      <c r="C15905" s="20"/>
      <c r="D15905" s="20"/>
    </row>
    <row r="15906" spans="3:4">
      <c r="C15906" s="20"/>
      <c r="D15906" s="20"/>
    </row>
    <row r="15907" spans="3:4">
      <c r="C15907" s="20"/>
      <c r="D15907" s="20"/>
    </row>
    <row r="15908" spans="3:4">
      <c r="C15908" s="20"/>
      <c r="D15908" s="20"/>
    </row>
    <row r="15909" spans="3:4">
      <c r="C15909" s="20"/>
      <c r="D15909" s="20"/>
    </row>
    <row r="15910" spans="3:4">
      <c r="C15910" s="20"/>
      <c r="D15910" s="20"/>
    </row>
    <row r="15911" spans="3:4">
      <c r="C15911" s="20"/>
      <c r="D15911" s="20"/>
    </row>
    <row r="15912" spans="3:4">
      <c r="C15912" s="20"/>
      <c r="D15912" s="20"/>
    </row>
    <row r="15913" spans="3:4">
      <c r="C15913" s="20"/>
      <c r="D15913" s="20"/>
    </row>
    <row r="15914" spans="3:4">
      <c r="C15914" s="20"/>
      <c r="D15914" s="20"/>
    </row>
    <row r="15915" spans="3:4">
      <c r="C15915" s="20"/>
      <c r="D15915" s="20"/>
    </row>
    <row r="15916" spans="3:4">
      <c r="C15916" s="20"/>
      <c r="D15916" s="20"/>
    </row>
    <row r="15917" spans="3:4">
      <c r="C15917" s="20"/>
      <c r="D15917" s="20"/>
    </row>
    <row r="15918" spans="3:4">
      <c r="C15918" s="20"/>
      <c r="D15918" s="20"/>
    </row>
    <row r="15919" spans="3:4">
      <c r="C15919" s="20"/>
      <c r="D15919" s="20"/>
    </row>
    <row r="15920" spans="3:4">
      <c r="C15920" s="20"/>
      <c r="D15920" s="20"/>
    </row>
    <row r="15921" spans="3:4">
      <c r="C15921" s="20"/>
      <c r="D15921" s="20"/>
    </row>
    <row r="15922" spans="3:4">
      <c r="C15922" s="20"/>
      <c r="D15922" s="20"/>
    </row>
    <row r="15923" spans="3:4">
      <c r="C15923" s="20"/>
      <c r="D15923" s="20"/>
    </row>
    <row r="15924" spans="3:4">
      <c r="C15924" s="20"/>
      <c r="D15924" s="20"/>
    </row>
    <row r="15925" spans="3:4">
      <c r="C15925" s="20"/>
      <c r="D15925" s="20"/>
    </row>
    <row r="15926" spans="3:4">
      <c r="C15926" s="20"/>
      <c r="D15926" s="20"/>
    </row>
    <row r="15927" spans="3:4">
      <c r="C15927" s="20"/>
      <c r="D15927" s="20"/>
    </row>
    <row r="15928" spans="3:4">
      <c r="C15928" s="20"/>
      <c r="D15928" s="20"/>
    </row>
    <row r="15929" spans="3:4">
      <c r="C15929" s="20"/>
      <c r="D15929" s="20"/>
    </row>
    <row r="15930" spans="3:4">
      <c r="C15930" s="20"/>
      <c r="D15930" s="20"/>
    </row>
    <row r="15931" spans="3:4">
      <c r="C15931" s="20"/>
      <c r="D15931" s="20"/>
    </row>
    <row r="15932" spans="3:4">
      <c r="C15932" s="20"/>
      <c r="D15932" s="20"/>
    </row>
    <row r="15933" spans="3:4">
      <c r="C15933" s="20"/>
      <c r="D15933" s="20"/>
    </row>
    <row r="15934" spans="3:4">
      <c r="C15934" s="20"/>
      <c r="D15934" s="20"/>
    </row>
    <row r="15935" spans="3:4">
      <c r="C15935" s="20"/>
      <c r="D15935" s="20"/>
    </row>
    <row r="15936" spans="3:4">
      <c r="C15936" s="20"/>
      <c r="D15936" s="20"/>
    </row>
    <row r="15937" spans="3:4">
      <c r="C15937" s="20"/>
      <c r="D15937" s="20"/>
    </row>
    <row r="15938" spans="3:4">
      <c r="C15938" s="20"/>
      <c r="D15938" s="20"/>
    </row>
    <row r="15939" spans="3:4">
      <c r="C15939" s="20"/>
      <c r="D15939" s="20"/>
    </row>
    <row r="15940" spans="3:4">
      <c r="C15940" s="20"/>
      <c r="D15940" s="20"/>
    </row>
    <row r="15941" spans="3:4">
      <c r="C15941" s="20"/>
      <c r="D15941" s="20"/>
    </row>
    <row r="15942" spans="3:4">
      <c r="C15942" s="20"/>
      <c r="D15942" s="20"/>
    </row>
    <row r="15943" spans="3:4">
      <c r="C15943" s="20"/>
      <c r="D15943" s="20"/>
    </row>
    <row r="15944" spans="3:4">
      <c r="C15944" s="20"/>
      <c r="D15944" s="20"/>
    </row>
    <row r="15945" spans="3:4">
      <c r="C15945" s="20"/>
      <c r="D15945" s="20"/>
    </row>
    <row r="15946" spans="3:4">
      <c r="C15946" s="20"/>
      <c r="D15946" s="20"/>
    </row>
    <row r="15947" spans="3:4">
      <c r="C15947" s="20"/>
      <c r="D15947" s="20"/>
    </row>
    <row r="15948" spans="3:4">
      <c r="C15948" s="20"/>
      <c r="D15948" s="20"/>
    </row>
    <row r="15949" spans="3:4">
      <c r="C15949" s="20"/>
      <c r="D15949" s="20"/>
    </row>
    <row r="15950" spans="3:4">
      <c r="C15950" s="20"/>
      <c r="D15950" s="20"/>
    </row>
    <row r="15951" spans="3:4">
      <c r="C15951" s="20"/>
      <c r="D15951" s="20"/>
    </row>
    <row r="15952" spans="3:4">
      <c r="C15952" s="20"/>
      <c r="D15952" s="20"/>
    </row>
    <row r="15953" spans="3:4">
      <c r="C15953" s="20"/>
      <c r="D15953" s="20"/>
    </row>
    <row r="15954" spans="3:4">
      <c r="C15954" s="20"/>
      <c r="D15954" s="20"/>
    </row>
    <row r="15955" spans="3:4">
      <c r="C15955" s="20"/>
      <c r="D15955" s="20"/>
    </row>
    <row r="15956" spans="3:4">
      <c r="C15956" s="20"/>
      <c r="D15956" s="20"/>
    </row>
    <row r="15957" spans="3:4">
      <c r="C15957" s="20"/>
      <c r="D15957" s="20"/>
    </row>
    <row r="15958" spans="3:4">
      <c r="C15958" s="20"/>
      <c r="D15958" s="20"/>
    </row>
    <row r="15959" spans="3:4">
      <c r="C15959" s="20"/>
      <c r="D15959" s="20"/>
    </row>
    <row r="15960" spans="3:4">
      <c r="C15960" s="20"/>
      <c r="D15960" s="20"/>
    </row>
    <row r="15961" spans="3:4">
      <c r="C15961" s="20"/>
      <c r="D15961" s="20"/>
    </row>
    <row r="15962" spans="3:4">
      <c r="C15962" s="20"/>
      <c r="D15962" s="20"/>
    </row>
    <row r="15963" spans="3:4">
      <c r="C15963" s="20"/>
      <c r="D15963" s="20"/>
    </row>
    <row r="15964" spans="3:4">
      <c r="C15964" s="20"/>
      <c r="D15964" s="20"/>
    </row>
    <row r="15965" spans="3:4">
      <c r="C15965" s="20"/>
      <c r="D15965" s="20"/>
    </row>
    <row r="15966" spans="3:4">
      <c r="C15966" s="20"/>
      <c r="D15966" s="20"/>
    </row>
    <row r="15967" spans="3:4">
      <c r="C15967" s="20"/>
      <c r="D15967" s="20"/>
    </row>
    <row r="15968" spans="3:4">
      <c r="C15968" s="20"/>
      <c r="D15968" s="20"/>
    </row>
    <row r="15969" spans="3:4">
      <c r="C15969" s="20"/>
      <c r="D15969" s="20"/>
    </row>
    <row r="15970" spans="3:4">
      <c r="C15970" s="20"/>
      <c r="D15970" s="20"/>
    </row>
    <row r="15971" spans="3:4">
      <c r="C15971" s="20"/>
      <c r="D15971" s="20"/>
    </row>
    <row r="15972" spans="3:4">
      <c r="C15972" s="20"/>
      <c r="D15972" s="20"/>
    </row>
    <row r="15973" spans="3:4">
      <c r="C15973" s="20"/>
      <c r="D15973" s="20"/>
    </row>
    <row r="15974" spans="3:4">
      <c r="C15974" s="20"/>
      <c r="D15974" s="20"/>
    </row>
    <row r="15975" spans="3:4">
      <c r="C15975" s="20"/>
      <c r="D15975" s="20"/>
    </row>
    <row r="15976" spans="3:4">
      <c r="C15976" s="20"/>
      <c r="D15976" s="20"/>
    </row>
    <row r="15977" spans="3:4">
      <c r="C15977" s="20"/>
      <c r="D15977" s="20"/>
    </row>
    <row r="15978" spans="3:4">
      <c r="C15978" s="20"/>
      <c r="D15978" s="20"/>
    </row>
    <row r="15979" spans="3:4">
      <c r="C15979" s="20"/>
      <c r="D15979" s="20"/>
    </row>
    <row r="15980" spans="3:4">
      <c r="C15980" s="20"/>
      <c r="D15980" s="20"/>
    </row>
    <row r="15981" spans="3:4">
      <c r="C15981" s="20"/>
      <c r="D15981" s="20"/>
    </row>
    <row r="15982" spans="3:4">
      <c r="C15982" s="20"/>
      <c r="D15982" s="20"/>
    </row>
    <row r="15983" spans="3:4">
      <c r="C15983" s="20"/>
      <c r="D15983" s="20"/>
    </row>
    <row r="15984" spans="3:4">
      <c r="C15984" s="20"/>
      <c r="D15984" s="20"/>
    </row>
    <row r="15985" spans="3:4">
      <c r="C15985" s="20"/>
      <c r="D15985" s="20"/>
    </row>
    <row r="15986" spans="3:4">
      <c r="C15986" s="20"/>
      <c r="D15986" s="20"/>
    </row>
    <row r="15987" spans="3:4">
      <c r="C15987" s="20"/>
      <c r="D15987" s="20"/>
    </row>
    <row r="15988" spans="3:4">
      <c r="C15988" s="20"/>
      <c r="D15988" s="20"/>
    </row>
    <row r="15989" spans="3:4">
      <c r="C15989" s="20"/>
      <c r="D15989" s="20"/>
    </row>
    <row r="15990" spans="3:4">
      <c r="C15990" s="20"/>
      <c r="D15990" s="20"/>
    </row>
    <row r="15991" spans="3:4">
      <c r="C15991" s="20"/>
      <c r="D15991" s="20"/>
    </row>
    <row r="15992" spans="3:4">
      <c r="C15992" s="20"/>
      <c r="D15992" s="20"/>
    </row>
    <row r="15993" spans="3:4">
      <c r="C15993" s="20"/>
      <c r="D15993" s="20"/>
    </row>
    <row r="15994" spans="3:4">
      <c r="C15994" s="20"/>
      <c r="D15994" s="20"/>
    </row>
    <row r="15995" spans="3:4">
      <c r="C15995" s="20"/>
      <c r="D15995" s="20"/>
    </row>
    <row r="15996" spans="3:4">
      <c r="C15996" s="20"/>
      <c r="D15996" s="20"/>
    </row>
    <row r="15997" spans="3:4">
      <c r="C15997" s="20"/>
      <c r="D15997" s="20"/>
    </row>
    <row r="15998" spans="3:4">
      <c r="C15998" s="20"/>
      <c r="D15998" s="20"/>
    </row>
    <row r="15999" spans="3:4">
      <c r="C15999" s="20"/>
      <c r="D15999" s="20"/>
    </row>
    <row r="16000" spans="3:4">
      <c r="C16000" s="20"/>
      <c r="D16000" s="20"/>
    </row>
    <row r="16001" spans="3:4">
      <c r="C16001" s="20"/>
      <c r="D16001" s="20"/>
    </row>
    <row r="16002" spans="3:4">
      <c r="C16002" s="20"/>
      <c r="D16002" s="20"/>
    </row>
    <row r="16003" spans="3:4">
      <c r="C16003" s="20"/>
      <c r="D16003" s="20"/>
    </row>
    <row r="16004" spans="3:4">
      <c r="C16004" s="20"/>
      <c r="D16004" s="20"/>
    </row>
    <row r="16005" spans="3:4">
      <c r="C16005" s="20"/>
      <c r="D16005" s="20"/>
    </row>
    <row r="16006" spans="3:4">
      <c r="C16006" s="20"/>
      <c r="D16006" s="20"/>
    </row>
    <row r="16007" spans="3:4">
      <c r="C16007" s="20"/>
      <c r="D16007" s="20"/>
    </row>
    <row r="16008" spans="3:4">
      <c r="C16008" s="20"/>
      <c r="D16008" s="20"/>
    </row>
    <row r="16009" spans="3:4">
      <c r="C16009" s="20"/>
      <c r="D16009" s="20"/>
    </row>
    <row r="16010" spans="3:4">
      <c r="C16010" s="20"/>
      <c r="D16010" s="20"/>
    </row>
    <row r="16011" spans="3:4">
      <c r="C16011" s="20"/>
      <c r="D16011" s="20"/>
    </row>
    <row r="16012" spans="3:4">
      <c r="C16012" s="20"/>
      <c r="D16012" s="20"/>
    </row>
    <row r="16013" spans="3:4">
      <c r="C16013" s="20"/>
      <c r="D16013" s="20"/>
    </row>
    <row r="16014" spans="3:4">
      <c r="C16014" s="20"/>
      <c r="D16014" s="20"/>
    </row>
    <row r="16015" spans="3:4">
      <c r="C16015" s="20"/>
      <c r="D16015" s="20"/>
    </row>
    <row r="16016" spans="3:4">
      <c r="C16016" s="20"/>
      <c r="D16016" s="20"/>
    </row>
    <row r="16017" spans="3:4">
      <c r="C16017" s="20"/>
      <c r="D16017" s="20"/>
    </row>
    <row r="16018" spans="3:4">
      <c r="C16018" s="20"/>
      <c r="D16018" s="20"/>
    </row>
    <row r="16019" spans="3:4">
      <c r="C16019" s="20"/>
      <c r="D16019" s="20"/>
    </row>
    <row r="16020" spans="3:4">
      <c r="C16020" s="20"/>
      <c r="D16020" s="20"/>
    </row>
    <row r="16021" spans="3:4">
      <c r="C16021" s="20"/>
      <c r="D16021" s="20"/>
    </row>
    <row r="16022" spans="3:4">
      <c r="C16022" s="20"/>
      <c r="D16022" s="20"/>
    </row>
    <row r="16023" spans="3:4">
      <c r="C16023" s="20"/>
      <c r="D16023" s="20"/>
    </row>
    <row r="16024" spans="3:4">
      <c r="C16024" s="20"/>
      <c r="D16024" s="20"/>
    </row>
    <row r="16025" spans="3:4">
      <c r="C16025" s="20"/>
      <c r="D16025" s="20"/>
    </row>
    <row r="16026" spans="3:4">
      <c r="C16026" s="20"/>
      <c r="D16026" s="20"/>
    </row>
    <row r="16027" spans="3:4">
      <c r="C16027" s="20"/>
      <c r="D16027" s="20"/>
    </row>
    <row r="16028" spans="3:4">
      <c r="C16028" s="20"/>
      <c r="D16028" s="20"/>
    </row>
    <row r="16029" spans="3:4">
      <c r="C16029" s="20"/>
      <c r="D16029" s="20"/>
    </row>
    <row r="16030" spans="3:4">
      <c r="C16030" s="20"/>
      <c r="D16030" s="20"/>
    </row>
    <row r="16031" spans="3:4">
      <c r="C16031" s="20"/>
      <c r="D16031" s="20"/>
    </row>
    <row r="16032" spans="3:4">
      <c r="C16032" s="20"/>
      <c r="D16032" s="20"/>
    </row>
    <row r="16033" spans="3:4">
      <c r="C16033" s="20"/>
      <c r="D16033" s="20"/>
    </row>
    <row r="16034" spans="3:4">
      <c r="C16034" s="20"/>
      <c r="D16034" s="20"/>
    </row>
    <row r="16035" spans="3:4">
      <c r="C16035" s="20"/>
      <c r="D16035" s="20"/>
    </row>
    <row r="16036" spans="3:4">
      <c r="C16036" s="20"/>
      <c r="D16036" s="20"/>
    </row>
    <row r="16037" spans="3:4">
      <c r="C16037" s="20"/>
      <c r="D16037" s="20"/>
    </row>
    <row r="16038" spans="3:4">
      <c r="C16038" s="20"/>
      <c r="D16038" s="20"/>
    </row>
    <row r="16039" spans="3:4">
      <c r="C16039" s="20"/>
      <c r="D16039" s="20"/>
    </row>
    <row r="16040" spans="3:4">
      <c r="C16040" s="20"/>
      <c r="D16040" s="20"/>
    </row>
    <row r="16041" spans="3:4">
      <c r="C16041" s="20"/>
      <c r="D16041" s="20"/>
    </row>
    <row r="16042" spans="3:4">
      <c r="C16042" s="20"/>
      <c r="D16042" s="20"/>
    </row>
    <row r="16043" spans="3:4">
      <c r="C16043" s="20"/>
      <c r="D16043" s="20"/>
    </row>
    <row r="16044" spans="3:4">
      <c r="C16044" s="20"/>
      <c r="D16044" s="20"/>
    </row>
    <row r="16045" spans="3:4">
      <c r="C16045" s="20"/>
      <c r="D16045" s="20"/>
    </row>
    <row r="16046" spans="3:4">
      <c r="C16046" s="20"/>
      <c r="D16046" s="20"/>
    </row>
    <row r="16047" spans="3:4">
      <c r="C16047" s="20"/>
      <c r="D16047" s="20"/>
    </row>
    <row r="16048" spans="3:4">
      <c r="C16048" s="20"/>
      <c r="D16048" s="20"/>
    </row>
    <row r="16049" spans="3:4">
      <c r="C16049" s="20"/>
      <c r="D16049" s="20"/>
    </row>
    <row r="16050" spans="3:4">
      <c r="C16050" s="20"/>
      <c r="D16050" s="20"/>
    </row>
    <row r="16051" spans="3:4">
      <c r="C16051" s="20"/>
      <c r="D16051" s="20"/>
    </row>
    <row r="16052" spans="3:4">
      <c r="C16052" s="20"/>
      <c r="D16052" s="20"/>
    </row>
    <row r="16053" spans="3:4">
      <c r="C16053" s="20"/>
      <c r="D16053" s="20"/>
    </row>
    <row r="16054" spans="3:4">
      <c r="C16054" s="20"/>
      <c r="D16054" s="20"/>
    </row>
    <row r="16055" spans="3:4">
      <c r="C16055" s="20"/>
      <c r="D16055" s="20"/>
    </row>
    <row r="16056" spans="3:4">
      <c r="C16056" s="20"/>
      <c r="D16056" s="20"/>
    </row>
    <row r="16057" spans="3:4">
      <c r="C16057" s="20"/>
      <c r="D16057" s="20"/>
    </row>
    <row r="16058" spans="3:4">
      <c r="C16058" s="20"/>
      <c r="D16058" s="20"/>
    </row>
    <row r="16059" spans="3:4">
      <c r="C16059" s="20"/>
      <c r="D16059" s="20"/>
    </row>
    <row r="16060" spans="3:4">
      <c r="C16060" s="20"/>
      <c r="D16060" s="20"/>
    </row>
    <row r="16061" spans="3:4">
      <c r="C16061" s="20"/>
      <c r="D16061" s="20"/>
    </row>
    <row r="16062" spans="3:4">
      <c r="C16062" s="20"/>
      <c r="D16062" s="20"/>
    </row>
    <row r="16063" spans="3:4">
      <c r="C16063" s="20"/>
      <c r="D16063" s="20"/>
    </row>
    <row r="16064" spans="3:4">
      <c r="C16064" s="20"/>
      <c r="D16064" s="20"/>
    </row>
    <row r="16065" spans="3:4">
      <c r="C16065" s="20"/>
      <c r="D16065" s="20"/>
    </row>
    <row r="16066" spans="3:4">
      <c r="C16066" s="20"/>
      <c r="D16066" s="20"/>
    </row>
    <row r="16067" spans="3:4">
      <c r="C16067" s="20"/>
      <c r="D16067" s="20"/>
    </row>
    <row r="16068" spans="3:4">
      <c r="C16068" s="20"/>
      <c r="D16068" s="20"/>
    </row>
    <row r="16069" spans="3:4">
      <c r="C16069" s="20"/>
      <c r="D16069" s="20"/>
    </row>
    <row r="16070" spans="3:4">
      <c r="C16070" s="20"/>
      <c r="D16070" s="20"/>
    </row>
    <row r="16071" spans="3:4">
      <c r="C16071" s="20"/>
      <c r="D16071" s="20"/>
    </row>
    <row r="16072" spans="3:4">
      <c r="C16072" s="20"/>
      <c r="D16072" s="20"/>
    </row>
    <row r="16073" spans="3:4">
      <c r="C16073" s="20"/>
      <c r="D16073" s="20"/>
    </row>
    <row r="16074" spans="3:4">
      <c r="C16074" s="20"/>
      <c r="D16074" s="20"/>
    </row>
    <row r="16075" spans="3:4">
      <c r="C16075" s="20"/>
      <c r="D16075" s="20"/>
    </row>
    <row r="16076" spans="3:4">
      <c r="C16076" s="20"/>
      <c r="D16076" s="20"/>
    </row>
    <row r="16077" spans="3:4">
      <c r="C16077" s="20"/>
      <c r="D16077" s="20"/>
    </row>
    <row r="16078" spans="3:4">
      <c r="C16078" s="20"/>
      <c r="D16078" s="20"/>
    </row>
    <row r="16079" spans="3:4">
      <c r="C16079" s="20"/>
      <c r="D16079" s="20"/>
    </row>
    <row r="16080" spans="3:4">
      <c r="C16080" s="20"/>
      <c r="D16080" s="20"/>
    </row>
    <row r="16081" spans="3:4">
      <c r="C16081" s="20"/>
      <c r="D16081" s="20"/>
    </row>
    <row r="16082" spans="3:4">
      <c r="C16082" s="20"/>
      <c r="D16082" s="20"/>
    </row>
    <row r="16083" spans="3:4">
      <c r="C16083" s="20"/>
      <c r="D16083" s="20"/>
    </row>
    <row r="16084" spans="3:4">
      <c r="C16084" s="20"/>
      <c r="D16084" s="20"/>
    </row>
    <row r="16085" spans="3:4">
      <c r="C16085" s="20"/>
      <c r="D16085" s="20"/>
    </row>
    <row r="16086" spans="3:4">
      <c r="C16086" s="20"/>
      <c r="D16086" s="20"/>
    </row>
    <row r="16087" spans="3:4">
      <c r="C16087" s="20"/>
      <c r="D16087" s="20"/>
    </row>
    <row r="16088" spans="3:4">
      <c r="C16088" s="20"/>
      <c r="D16088" s="20"/>
    </row>
    <row r="16089" spans="3:4">
      <c r="C16089" s="20"/>
      <c r="D16089" s="20"/>
    </row>
    <row r="16090" spans="3:4">
      <c r="C16090" s="20"/>
      <c r="D16090" s="20"/>
    </row>
    <row r="16091" spans="3:4">
      <c r="C16091" s="20"/>
      <c r="D16091" s="20"/>
    </row>
    <row r="16092" spans="3:4">
      <c r="C16092" s="20"/>
      <c r="D16092" s="20"/>
    </row>
    <row r="16093" spans="3:4">
      <c r="C16093" s="20"/>
      <c r="D16093" s="20"/>
    </row>
    <row r="16094" spans="3:4">
      <c r="C16094" s="20"/>
      <c r="D16094" s="20"/>
    </row>
    <row r="16095" spans="3:4">
      <c r="C16095" s="20"/>
      <c r="D16095" s="20"/>
    </row>
    <row r="16096" spans="3:4">
      <c r="C16096" s="20"/>
      <c r="D16096" s="20"/>
    </row>
    <row r="16097" spans="3:4">
      <c r="C16097" s="20"/>
      <c r="D16097" s="20"/>
    </row>
    <row r="16098" spans="3:4">
      <c r="C16098" s="20"/>
      <c r="D16098" s="20"/>
    </row>
    <row r="16099" spans="3:4">
      <c r="C16099" s="20"/>
      <c r="D16099" s="20"/>
    </row>
    <row r="16100" spans="3:4">
      <c r="C16100" s="20"/>
      <c r="D16100" s="20"/>
    </row>
    <row r="16101" spans="3:4">
      <c r="C16101" s="20"/>
      <c r="D16101" s="20"/>
    </row>
    <row r="16102" spans="3:4">
      <c r="C16102" s="20"/>
      <c r="D16102" s="20"/>
    </row>
    <row r="16103" spans="3:4">
      <c r="C16103" s="20"/>
      <c r="D16103" s="20"/>
    </row>
    <row r="16104" spans="3:4">
      <c r="C16104" s="20"/>
      <c r="D16104" s="20"/>
    </row>
    <row r="16105" spans="3:4">
      <c r="C16105" s="20"/>
      <c r="D16105" s="20"/>
    </row>
    <row r="16106" spans="3:4">
      <c r="C16106" s="20"/>
      <c r="D16106" s="20"/>
    </row>
    <row r="16107" spans="3:4">
      <c r="C16107" s="20"/>
      <c r="D16107" s="20"/>
    </row>
    <row r="16108" spans="3:4">
      <c r="C16108" s="20"/>
      <c r="D16108" s="20"/>
    </row>
    <row r="16109" spans="3:4">
      <c r="C16109" s="20"/>
      <c r="D16109" s="20"/>
    </row>
    <row r="16110" spans="3:4">
      <c r="C16110" s="20"/>
      <c r="D16110" s="20"/>
    </row>
    <row r="16111" spans="3:4">
      <c r="C16111" s="20"/>
      <c r="D16111" s="20"/>
    </row>
    <row r="16112" spans="3:4">
      <c r="C16112" s="20"/>
      <c r="D16112" s="20"/>
    </row>
    <row r="16113" spans="3:4">
      <c r="C16113" s="20"/>
      <c r="D16113" s="20"/>
    </row>
    <row r="16114" spans="3:4">
      <c r="C16114" s="20"/>
      <c r="D16114" s="20"/>
    </row>
    <row r="16115" spans="3:4">
      <c r="C16115" s="20"/>
      <c r="D16115" s="20"/>
    </row>
    <row r="16116" spans="3:4">
      <c r="C16116" s="20"/>
      <c r="D16116" s="20"/>
    </row>
    <row r="16117" spans="3:4">
      <c r="C16117" s="20"/>
      <c r="D16117" s="20"/>
    </row>
    <row r="16118" spans="3:4">
      <c r="C16118" s="20"/>
      <c r="D16118" s="20"/>
    </row>
    <row r="16119" spans="3:4">
      <c r="C16119" s="20"/>
      <c r="D16119" s="20"/>
    </row>
    <row r="16120" spans="3:4">
      <c r="C16120" s="20"/>
      <c r="D16120" s="20"/>
    </row>
    <row r="16121" spans="3:4">
      <c r="C16121" s="20"/>
      <c r="D16121" s="20"/>
    </row>
    <row r="16122" spans="3:4">
      <c r="C16122" s="20"/>
      <c r="D16122" s="20"/>
    </row>
    <row r="16123" spans="3:4">
      <c r="C16123" s="20"/>
      <c r="D16123" s="20"/>
    </row>
    <row r="16124" spans="3:4">
      <c r="C16124" s="20"/>
      <c r="D16124" s="20"/>
    </row>
    <row r="16125" spans="3:4">
      <c r="C16125" s="20"/>
      <c r="D16125" s="20"/>
    </row>
    <row r="16126" spans="3:4">
      <c r="C16126" s="20"/>
      <c r="D16126" s="20"/>
    </row>
    <row r="16127" spans="3:4">
      <c r="C16127" s="20"/>
      <c r="D16127" s="20"/>
    </row>
    <row r="16128" spans="3:4">
      <c r="C16128" s="20"/>
      <c r="D16128" s="20"/>
    </row>
    <row r="16129" spans="3:4">
      <c r="C16129" s="20"/>
      <c r="D16129" s="20"/>
    </row>
    <row r="16130" spans="3:4">
      <c r="C16130" s="20"/>
      <c r="D16130" s="20"/>
    </row>
    <row r="16131" spans="3:4">
      <c r="C16131" s="20"/>
      <c r="D16131" s="20"/>
    </row>
    <row r="16132" spans="3:4">
      <c r="C16132" s="20"/>
      <c r="D16132" s="20"/>
    </row>
    <row r="16133" spans="3:4">
      <c r="C16133" s="20"/>
      <c r="D16133" s="20"/>
    </row>
    <row r="16134" spans="3:4">
      <c r="C16134" s="20"/>
      <c r="D16134" s="20"/>
    </row>
    <row r="16135" spans="3:4">
      <c r="C16135" s="20"/>
      <c r="D16135" s="20"/>
    </row>
    <row r="16136" spans="3:4">
      <c r="C16136" s="20"/>
      <c r="D16136" s="20"/>
    </row>
    <row r="16137" spans="3:4">
      <c r="C16137" s="20"/>
      <c r="D16137" s="20"/>
    </row>
    <row r="16138" spans="3:4">
      <c r="C16138" s="20"/>
      <c r="D16138" s="20"/>
    </row>
    <row r="16139" spans="3:4">
      <c r="C16139" s="20"/>
      <c r="D16139" s="20"/>
    </row>
    <row r="16140" spans="3:4">
      <c r="C16140" s="20"/>
      <c r="D16140" s="20"/>
    </row>
    <row r="16141" spans="3:4">
      <c r="C16141" s="20"/>
      <c r="D16141" s="20"/>
    </row>
    <row r="16142" spans="3:4">
      <c r="C16142" s="20"/>
      <c r="D16142" s="20"/>
    </row>
    <row r="16143" spans="3:4">
      <c r="C16143" s="20"/>
      <c r="D16143" s="20"/>
    </row>
    <row r="16144" spans="3:4">
      <c r="C16144" s="20"/>
      <c r="D16144" s="20"/>
    </row>
    <row r="16145" spans="3:4">
      <c r="C16145" s="20"/>
      <c r="D16145" s="20"/>
    </row>
    <row r="16146" spans="3:4">
      <c r="C16146" s="20"/>
      <c r="D16146" s="20"/>
    </row>
    <row r="16147" spans="3:4">
      <c r="C16147" s="20"/>
      <c r="D16147" s="20"/>
    </row>
    <row r="16148" spans="3:4">
      <c r="C16148" s="20"/>
      <c r="D16148" s="20"/>
    </row>
    <row r="16149" spans="3:4">
      <c r="C16149" s="20"/>
      <c r="D16149" s="20"/>
    </row>
    <row r="16150" spans="3:4">
      <c r="C16150" s="20"/>
      <c r="D16150" s="20"/>
    </row>
    <row r="16151" spans="3:4">
      <c r="C16151" s="20"/>
      <c r="D16151" s="20"/>
    </row>
    <row r="16152" spans="3:4">
      <c r="C16152" s="20"/>
      <c r="D16152" s="20"/>
    </row>
    <row r="16153" spans="3:4">
      <c r="C16153" s="20"/>
      <c r="D16153" s="20"/>
    </row>
    <row r="16154" spans="3:4">
      <c r="C16154" s="20"/>
      <c r="D16154" s="20"/>
    </row>
    <row r="16155" spans="3:4">
      <c r="C16155" s="20"/>
      <c r="D16155" s="20"/>
    </row>
    <row r="16156" spans="3:4">
      <c r="C16156" s="20"/>
      <c r="D16156" s="20"/>
    </row>
    <row r="16157" spans="3:4">
      <c r="C16157" s="20"/>
      <c r="D16157" s="20"/>
    </row>
    <row r="16158" spans="3:4">
      <c r="C16158" s="20"/>
      <c r="D16158" s="20"/>
    </row>
    <row r="16159" spans="3:4">
      <c r="C16159" s="20"/>
      <c r="D16159" s="20"/>
    </row>
    <row r="16160" spans="3:4">
      <c r="C16160" s="20"/>
      <c r="D16160" s="20"/>
    </row>
    <row r="16161" spans="3:4">
      <c r="C16161" s="20"/>
      <c r="D16161" s="20"/>
    </row>
    <row r="16162" spans="3:4">
      <c r="C16162" s="20"/>
      <c r="D16162" s="20"/>
    </row>
    <row r="16163" spans="3:4">
      <c r="C16163" s="20"/>
      <c r="D16163" s="20"/>
    </row>
    <row r="16164" spans="3:4">
      <c r="C16164" s="20"/>
      <c r="D16164" s="20"/>
    </row>
    <row r="16165" spans="3:4">
      <c r="C16165" s="20"/>
      <c r="D16165" s="20"/>
    </row>
    <row r="16166" spans="3:4">
      <c r="C16166" s="20"/>
      <c r="D16166" s="20"/>
    </row>
    <row r="16167" spans="3:4">
      <c r="C16167" s="20"/>
      <c r="D16167" s="20"/>
    </row>
    <row r="16168" spans="3:4">
      <c r="C16168" s="20"/>
      <c r="D16168" s="20"/>
    </row>
    <row r="16169" spans="3:4">
      <c r="C16169" s="20"/>
      <c r="D16169" s="20"/>
    </row>
    <row r="16170" spans="3:4">
      <c r="C16170" s="20"/>
      <c r="D16170" s="20"/>
    </row>
    <row r="16171" spans="3:4">
      <c r="C16171" s="20"/>
      <c r="D16171" s="20"/>
    </row>
    <row r="16172" spans="3:4">
      <c r="C16172" s="20"/>
      <c r="D16172" s="20"/>
    </row>
    <row r="16173" spans="3:4">
      <c r="C16173" s="20"/>
      <c r="D16173" s="20"/>
    </row>
    <row r="16174" spans="3:4">
      <c r="C16174" s="20"/>
      <c r="D16174" s="20"/>
    </row>
    <row r="16175" spans="3:4">
      <c r="C16175" s="20"/>
      <c r="D16175" s="20"/>
    </row>
    <row r="16176" spans="3:4">
      <c r="C16176" s="20"/>
      <c r="D16176" s="20"/>
    </row>
    <row r="16177" spans="3:4">
      <c r="C16177" s="20"/>
      <c r="D16177" s="20"/>
    </row>
    <row r="16178" spans="3:4">
      <c r="C16178" s="20"/>
      <c r="D16178" s="20"/>
    </row>
    <row r="16179" spans="3:4">
      <c r="C16179" s="20"/>
      <c r="D16179" s="20"/>
    </row>
    <row r="16180" spans="3:4">
      <c r="C16180" s="20"/>
      <c r="D16180" s="20"/>
    </row>
    <row r="16181" spans="3:4">
      <c r="C16181" s="20"/>
      <c r="D16181" s="20"/>
    </row>
    <row r="16182" spans="3:4">
      <c r="C16182" s="20"/>
      <c r="D16182" s="20"/>
    </row>
    <row r="16183" spans="3:4">
      <c r="C16183" s="20"/>
      <c r="D16183" s="20"/>
    </row>
    <row r="16184" spans="3:4">
      <c r="C16184" s="20"/>
      <c r="D16184" s="20"/>
    </row>
    <row r="16185" spans="3:4">
      <c r="C16185" s="20"/>
      <c r="D16185" s="20"/>
    </row>
    <row r="16186" spans="3:4">
      <c r="C16186" s="20"/>
      <c r="D16186" s="20"/>
    </row>
    <row r="16187" spans="3:4">
      <c r="C16187" s="20"/>
      <c r="D16187" s="20"/>
    </row>
    <row r="16188" spans="3:4">
      <c r="C16188" s="20"/>
      <c r="D16188" s="20"/>
    </row>
    <row r="16189" spans="3:4">
      <c r="C16189" s="20"/>
      <c r="D16189" s="20"/>
    </row>
    <row r="16190" spans="3:4">
      <c r="C16190" s="20"/>
      <c r="D16190" s="20"/>
    </row>
    <row r="16191" spans="3:4">
      <c r="C16191" s="20"/>
      <c r="D16191" s="20"/>
    </row>
    <row r="16192" spans="3:4">
      <c r="C16192" s="20"/>
      <c r="D16192" s="20"/>
    </row>
    <row r="16193" spans="3:4">
      <c r="C16193" s="20"/>
      <c r="D16193" s="20"/>
    </row>
    <row r="16194" spans="3:4">
      <c r="C16194" s="20"/>
      <c r="D16194" s="20"/>
    </row>
    <row r="16195" spans="3:4">
      <c r="C16195" s="20"/>
      <c r="D16195" s="20"/>
    </row>
    <row r="16196" spans="3:4">
      <c r="C16196" s="20"/>
      <c r="D16196" s="20"/>
    </row>
    <row r="16197" spans="3:4">
      <c r="C16197" s="20"/>
      <c r="D16197" s="20"/>
    </row>
    <row r="16198" spans="3:4">
      <c r="C16198" s="20"/>
      <c r="D16198" s="20"/>
    </row>
    <row r="16199" spans="3:4">
      <c r="C16199" s="20"/>
      <c r="D16199" s="20"/>
    </row>
    <row r="16200" spans="3:4">
      <c r="C16200" s="20"/>
      <c r="D16200" s="20"/>
    </row>
    <row r="16201" spans="3:4">
      <c r="C16201" s="20"/>
      <c r="D16201" s="20"/>
    </row>
    <row r="16202" spans="3:4">
      <c r="C16202" s="20"/>
      <c r="D16202" s="20"/>
    </row>
    <row r="16203" spans="3:4">
      <c r="C16203" s="20"/>
      <c r="D16203" s="20"/>
    </row>
    <row r="16204" spans="3:4">
      <c r="C16204" s="20"/>
      <c r="D16204" s="20"/>
    </row>
    <row r="16205" spans="3:4">
      <c r="C16205" s="20"/>
      <c r="D16205" s="20"/>
    </row>
    <row r="16206" spans="3:4">
      <c r="C16206" s="20"/>
      <c r="D16206" s="20"/>
    </row>
    <row r="16207" spans="3:4">
      <c r="C16207" s="20"/>
      <c r="D16207" s="20"/>
    </row>
    <row r="16208" spans="3:4">
      <c r="C16208" s="20"/>
      <c r="D16208" s="20"/>
    </row>
    <row r="16209" spans="3:4">
      <c r="C16209" s="20"/>
      <c r="D16209" s="20"/>
    </row>
    <row r="16210" spans="3:4">
      <c r="C16210" s="20"/>
      <c r="D16210" s="20"/>
    </row>
    <row r="16211" spans="3:4">
      <c r="C16211" s="20"/>
      <c r="D16211" s="20"/>
    </row>
    <row r="16212" spans="3:4">
      <c r="C16212" s="20"/>
      <c r="D16212" s="20"/>
    </row>
    <row r="16213" spans="3:4">
      <c r="C16213" s="20"/>
      <c r="D16213" s="20"/>
    </row>
    <row r="16214" spans="3:4">
      <c r="C16214" s="20"/>
      <c r="D16214" s="20"/>
    </row>
    <row r="16215" spans="3:4">
      <c r="C16215" s="20"/>
      <c r="D16215" s="20"/>
    </row>
    <row r="16216" spans="3:4">
      <c r="C16216" s="20"/>
      <c r="D16216" s="20"/>
    </row>
    <row r="16217" spans="3:4">
      <c r="C16217" s="20"/>
      <c r="D16217" s="20"/>
    </row>
    <row r="16218" spans="3:4">
      <c r="C16218" s="20"/>
      <c r="D16218" s="20"/>
    </row>
    <row r="16219" spans="3:4">
      <c r="C16219" s="20"/>
      <c r="D16219" s="20"/>
    </row>
    <row r="16220" spans="3:4">
      <c r="C16220" s="20"/>
      <c r="D16220" s="20"/>
    </row>
    <row r="16221" spans="3:4">
      <c r="C16221" s="20"/>
      <c r="D16221" s="20"/>
    </row>
    <row r="16222" spans="3:4">
      <c r="C16222" s="20"/>
      <c r="D16222" s="20"/>
    </row>
    <row r="16223" spans="3:4">
      <c r="C16223" s="20"/>
      <c r="D16223" s="20"/>
    </row>
    <row r="16224" spans="3:4">
      <c r="C16224" s="20"/>
      <c r="D16224" s="20"/>
    </row>
    <row r="16225" spans="3:4">
      <c r="C16225" s="20"/>
      <c r="D16225" s="20"/>
    </row>
    <row r="16226" spans="3:4">
      <c r="C16226" s="20"/>
      <c r="D16226" s="20"/>
    </row>
    <row r="16227" spans="3:4">
      <c r="C16227" s="20"/>
      <c r="D16227" s="20"/>
    </row>
    <row r="16228" spans="3:4">
      <c r="C16228" s="20"/>
      <c r="D16228" s="20"/>
    </row>
    <row r="16229" spans="3:4">
      <c r="C16229" s="20"/>
      <c r="D16229" s="20"/>
    </row>
    <row r="16230" spans="3:4">
      <c r="C16230" s="20"/>
      <c r="D16230" s="20"/>
    </row>
    <row r="16231" spans="3:4">
      <c r="C16231" s="20"/>
      <c r="D16231" s="20"/>
    </row>
    <row r="16232" spans="3:4">
      <c r="C16232" s="20"/>
      <c r="D16232" s="20"/>
    </row>
    <row r="16233" spans="3:4">
      <c r="C16233" s="20"/>
      <c r="D16233" s="20"/>
    </row>
    <row r="16234" spans="3:4">
      <c r="C16234" s="20"/>
      <c r="D16234" s="20"/>
    </row>
    <row r="16235" spans="3:4">
      <c r="C16235" s="20"/>
      <c r="D16235" s="20"/>
    </row>
    <row r="16236" spans="3:4">
      <c r="C16236" s="20"/>
      <c r="D16236" s="20"/>
    </row>
    <row r="16237" spans="3:4">
      <c r="C16237" s="20"/>
      <c r="D16237" s="20"/>
    </row>
    <row r="16238" spans="3:4">
      <c r="C16238" s="20"/>
      <c r="D16238" s="20"/>
    </row>
    <row r="16239" spans="3:4">
      <c r="C16239" s="20"/>
      <c r="D16239" s="20"/>
    </row>
    <row r="16240" spans="3:4">
      <c r="C16240" s="20"/>
      <c r="D16240" s="20"/>
    </row>
    <row r="16241" spans="3:4">
      <c r="C16241" s="20"/>
      <c r="D16241" s="20"/>
    </row>
    <row r="16242" spans="3:4">
      <c r="C16242" s="20"/>
      <c r="D16242" s="20"/>
    </row>
    <row r="16243" spans="3:4">
      <c r="C16243" s="20"/>
      <c r="D16243" s="20"/>
    </row>
    <row r="16244" spans="3:4">
      <c r="C16244" s="20"/>
      <c r="D16244" s="20"/>
    </row>
    <row r="16245" spans="3:4">
      <c r="C16245" s="20"/>
      <c r="D16245" s="20"/>
    </row>
    <row r="16246" spans="3:4">
      <c r="C16246" s="20"/>
      <c r="D16246" s="20"/>
    </row>
    <row r="16247" spans="3:4">
      <c r="C16247" s="20"/>
      <c r="D16247" s="20"/>
    </row>
    <row r="16248" spans="3:4">
      <c r="C16248" s="20"/>
      <c r="D16248" s="20"/>
    </row>
    <row r="16249" spans="3:4">
      <c r="C16249" s="20"/>
      <c r="D16249" s="20"/>
    </row>
    <row r="16250" spans="3:4">
      <c r="C16250" s="20"/>
      <c r="D16250" s="20"/>
    </row>
    <row r="16251" spans="3:4">
      <c r="C16251" s="20"/>
      <c r="D16251" s="20"/>
    </row>
    <row r="16252" spans="3:4">
      <c r="C16252" s="20"/>
      <c r="D16252" s="20"/>
    </row>
    <row r="16253" spans="3:4">
      <c r="C16253" s="20"/>
      <c r="D16253" s="20"/>
    </row>
    <row r="16254" spans="3:4">
      <c r="C16254" s="20"/>
      <c r="D16254" s="20"/>
    </row>
    <row r="16255" spans="3:4">
      <c r="C16255" s="20"/>
      <c r="D16255" s="20"/>
    </row>
    <row r="16256" spans="3:4">
      <c r="C16256" s="20"/>
      <c r="D16256" s="20"/>
    </row>
    <row r="16257" spans="3:4">
      <c r="C16257" s="20"/>
      <c r="D16257" s="20"/>
    </row>
    <row r="16258" spans="3:4">
      <c r="C16258" s="20"/>
      <c r="D16258" s="20"/>
    </row>
    <row r="16259" spans="3:4">
      <c r="C16259" s="20"/>
      <c r="D16259" s="20"/>
    </row>
    <row r="16260" spans="3:4">
      <c r="C16260" s="20"/>
      <c r="D16260" s="20"/>
    </row>
    <row r="16261" spans="3:4">
      <c r="C16261" s="20"/>
      <c r="D16261" s="20"/>
    </row>
    <row r="16262" spans="3:4">
      <c r="C16262" s="20"/>
      <c r="D16262" s="20"/>
    </row>
    <row r="16263" spans="3:4">
      <c r="C16263" s="20"/>
      <c r="D16263" s="20"/>
    </row>
    <row r="16264" spans="3:4">
      <c r="C16264" s="20"/>
      <c r="D16264" s="20"/>
    </row>
    <row r="16265" spans="3:4">
      <c r="C16265" s="20"/>
      <c r="D16265" s="20"/>
    </row>
    <row r="16266" spans="3:4">
      <c r="C16266" s="20"/>
      <c r="D16266" s="20"/>
    </row>
    <row r="16267" spans="3:4">
      <c r="C16267" s="20"/>
      <c r="D16267" s="20"/>
    </row>
    <row r="16268" spans="3:4">
      <c r="C16268" s="20"/>
      <c r="D16268" s="20"/>
    </row>
    <row r="16269" spans="3:4">
      <c r="C16269" s="20"/>
      <c r="D16269" s="20"/>
    </row>
    <row r="16270" spans="3:4">
      <c r="C16270" s="20"/>
      <c r="D16270" s="20"/>
    </row>
    <row r="16271" spans="3:4">
      <c r="C16271" s="20"/>
      <c r="D16271" s="20"/>
    </row>
    <row r="16272" spans="3:4">
      <c r="C16272" s="20"/>
      <c r="D16272" s="20"/>
    </row>
    <row r="16273" spans="3:4">
      <c r="C16273" s="20"/>
      <c r="D16273" s="20"/>
    </row>
    <row r="16274" spans="3:4">
      <c r="C16274" s="20"/>
      <c r="D16274" s="20"/>
    </row>
    <row r="16275" spans="3:4">
      <c r="C16275" s="20"/>
      <c r="D16275" s="20"/>
    </row>
    <row r="16276" spans="3:4">
      <c r="C16276" s="20"/>
      <c r="D16276" s="20"/>
    </row>
    <row r="16277" spans="3:4">
      <c r="C16277" s="20"/>
      <c r="D16277" s="20"/>
    </row>
    <row r="16278" spans="3:4">
      <c r="C16278" s="20"/>
      <c r="D16278" s="20"/>
    </row>
    <row r="16279" spans="3:4">
      <c r="C16279" s="20"/>
      <c r="D16279" s="20"/>
    </row>
    <row r="16280" spans="3:4">
      <c r="C16280" s="20"/>
      <c r="D16280" s="20"/>
    </row>
    <row r="16281" spans="3:4">
      <c r="C16281" s="20"/>
      <c r="D16281" s="20"/>
    </row>
    <row r="16282" spans="3:4">
      <c r="C16282" s="20"/>
      <c r="D16282" s="20"/>
    </row>
    <row r="16283" spans="3:4">
      <c r="C16283" s="20"/>
      <c r="D16283" s="20"/>
    </row>
    <row r="16284" spans="3:4">
      <c r="C16284" s="20"/>
      <c r="D16284" s="20"/>
    </row>
    <row r="16285" spans="3:4">
      <c r="C16285" s="20"/>
      <c r="D16285" s="20"/>
    </row>
    <row r="16286" spans="3:4">
      <c r="C16286" s="20"/>
      <c r="D16286" s="20"/>
    </row>
    <row r="16287" spans="3:4">
      <c r="C16287" s="20"/>
      <c r="D16287" s="20"/>
    </row>
    <row r="16288" spans="3:4">
      <c r="C16288" s="20"/>
      <c r="D16288" s="20"/>
    </row>
    <row r="16289" spans="3:4">
      <c r="C16289" s="20"/>
      <c r="D16289" s="20"/>
    </row>
    <row r="16290" spans="3:4">
      <c r="C16290" s="20"/>
      <c r="D16290" s="20"/>
    </row>
    <row r="16291" spans="3:4">
      <c r="C16291" s="20"/>
      <c r="D16291" s="20"/>
    </row>
    <row r="16292" spans="3:4">
      <c r="C16292" s="20"/>
      <c r="D16292" s="20"/>
    </row>
    <row r="16293" spans="3:4">
      <c r="C16293" s="20"/>
      <c r="D16293" s="20"/>
    </row>
    <row r="16294" spans="3:4">
      <c r="C16294" s="20"/>
      <c r="D16294" s="20"/>
    </row>
    <row r="16295" spans="3:4">
      <c r="C16295" s="20"/>
      <c r="D16295" s="20"/>
    </row>
    <row r="16296" spans="3:4">
      <c r="C16296" s="20"/>
      <c r="D16296" s="20"/>
    </row>
    <row r="16297" spans="3:4">
      <c r="C16297" s="20"/>
      <c r="D16297" s="20"/>
    </row>
    <row r="16298" spans="3:4">
      <c r="C16298" s="20"/>
      <c r="D16298" s="20"/>
    </row>
    <row r="16299" spans="3:4">
      <c r="C16299" s="20"/>
      <c r="D16299" s="20"/>
    </row>
    <row r="16300" spans="3:4">
      <c r="C16300" s="20"/>
      <c r="D16300" s="20"/>
    </row>
    <row r="16301" spans="3:4">
      <c r="C16301" s="20"/>
      <c r="D16301" s="20"/>
    </row>
    <row r="16302" spans="3:4">
      <c r="C16302" s="20"/>
      <c r="D16302" s="20"/>
    </row>
    <row r="16303" spans="3:4">
      <c r="C16303" s="20"/>
      <c r="D16303" s="20"/>
    </row>
    <row r="16304" spans="3:4">
      <c r="C16304" s="20"/>
      <c r="D16304" s="20"/>
    </row>
    <row r="16305" spans="3:4">
      <c r="C16305" s="20"/>
      <c r="D16305" s="20"/>
    </row>
    <row r="16306" spans="3:4">
      <c r="C16306" s="20"/>
      <c r="D16306" s="20"/>
    </row>
    <row r="16307" spans="3:4">
      <c r="C16307" s="20"/>
      <c r="D16307" s="20"/>
    </row>
    <row r="16308" spans="3:4">
      <c r="C16308" s="20"/>
      <c r="D16308" s="20"/>
    </row>
    <row r="16309" spans="3:4">
      <c r="C16309" s="20"/>
      <c r="D16309" s="20"/>
    </row>
    <row r="16310" spans="3:4">
      <c r="C16310" s="20"/>
      <c r="D16310" s="20"/>
    </row>
    <row r="16311" spans="3:4">
      <c r="C16311" s="20"/>
      <c r="D16311" s="20"/>
    </row>
    <row r="16312" spans="3:4">
      <c r="C16312" s="20"/>
      <c r="D16312" s="20"/>
    </row>
    <row r="16313" spans="3:4">
      <c r="C16313" s="20"/>
      <c r="D16313" s="20"/>
    </row>
    <row r="16314" spans="3:4">
      <c r="C16314" s="20"/>
      <c r="D16314" s="20"/>
    </row>
    <row r="16315" spans="3:4">
      <c r="C16315" s="20"/>
      <c r="D16315" s="20"/>
    </row>
    <row r="16316" spans="3:4">
      <c r="C16316" s="20"/>
      <c r="D16316" s="20"/>
    </row>
    <row r="16317" spans="3:4">
      <c r="C16317" s="20"/>
      <c r="D16317" s="20"/>
    </row>
    <row r="16318" spans="3:4">
      <c r="C16318" s="20"/>
      <c r="D16318" s="20"/>
    </row>
    <row r="16319" spans="3:4">
      <c r="C16319" s="20"/>
      <c r="D16319" s="20"/>
    </row>
    <row r="16320" spans="3:4">
      <c r="C16320" s="20"/>
      <c r="D16320" s="20"/>
    </row>
    <row r="16321" spans="3:4">
      <c r="C16321" s="20"/>
      <c r="D16321" s="20"/>
    </row>
    <row r="16322" spans="3:4">
      <c r="C16322" s="20"/>
      <c r="D16322" s="20"/>
    </row>
    <row r="16323" spans="3:4">
      <c r="C16323" s="20"/>
      <c r="D16323" s="20"/>
    </row>
    <row r="16324" spans="3:4">
      <c r="C16324" s="20"/>
      <c r="D16324" s="20"/>
    </row>
    <row r="16325" spans="3:4">
      <c r="C16325" s="20"/>
      <c r="D16325" s="20"/>
    </row>
    <row r="16326" spans="3:4">
      <c r="C16326" s="20"/>
      <c r="D16326" s="20"/>
    </row>
    <row r="16327" spans="3:4">
      <c r="C16327" s="20"/>
      <c r="D16327" s="20"/>
    </row>
    <row r="16328" spans="3:4">
      <c r="C16328" s="20"/>
      <c r="D16328" s="20"/>
    </row>
    <row r="16329" spans="3:4">
      <c r="C16329" s="20"/>
      <c r="D16329" s="20"/>
    </row>
    <row r="16330" spans="3:4">
      <c r="C16330" s="20"/>
      <c r="D16330" s="20"/>
    </row>
    <row r="16331" spans="3:4">
      <c r="C16331" s="20"/>
      <c r="D16331" s="20"/>
    </row>
    <row r="16332" spans="3:4">
      <c r="C16332" s="20"/>
      <c r="D16332" s="20"/>
    </row>
    <row r="16333" spans="3:4">
      <c r="C16333" s="20"/>
      <c r="D16333" s="20"/>
    </row>
    <row r="16334" spans="3:4">
      <c r="C16334" s="20"/>
      <c r="D16334" s="20"/>
    </row>
    <row r="16335" spans="3:4">
      <c r="C16335" s="20"/>
      <c r="D16335" s="20"/>
    </row>
    <row r="16336" spans="3:4">
      <c r="C16336" s="20"/>
      <c r="D16336" s="20"/>
    </row>
    <row r="16337" spans="3:4">
      <c r="C16337" s="20"/>
      <c r="D16337" s="20"/>
    </row>
    <row r="16338" spans="3:4">
      <c r="C16338" s="20"/>
      <c r="D16338" s="20"/>
    </row>
    <row r="16339" spans="3:4">
      <c r="C16339" s="20"/>
      <c r="D16339" s="20"/>
    </row>
    <row r="16340" spans="3:4">
      <c r="C16340" s="20"/>
      <c r="D16340" s="20"/>
    </row>
    <row r="16341" spans="3:4">
      <c r="C16341" s="20"/>
      <c r="D16341" s="20"/>
    </row>
    <row r="16342" spans="3:4">
      <c r="C16342" s="20"/>
      <c r="D16342" s="20"/>
    </row>
    <row r="16343" spans="3:4">
      <c r="C16343" s="20"/>
      <c r="D16343" s="20"/>
    </row>
    <row r="16344" spans="3:4">
      <c r="C16344" s="20"/>
      <c r="D16344" s="20"/>
    </row>
    <row r="16345" spans="3:4">
      <c r="C16345" s="20"/>
      <c r="D16345" s="20"/>
    </row>
    <row r="16346" spans="3:4">
      <c r="C16346" s="20"/>
      <c r="D16346" s="20"/>
    </row>
    <row r="16347" spans="3:4">
      <c r="C16347" s="20"/>
      <c r="D16347" s="20"/>
    </row>
    <row r="16348" spans="3:4">
      <c r="C16348" s="20"/>
      <c r="D16348" s="20"/>
    </row>
    <row r="16349" spans="3:4">
      <c r="C16349" s="20"/>
      <c r="D16349" s="20"/>
    </row>
    <row r="16350" spans="3:4">
      <c r="C16350" s="20"/>
      <c r="D16350" s="20"/>
    </row>
    <row r="16351" spans="3:4">
      <c r="C16351" s="20"/>
      <c r="D16351" s="20"/>
    </row>
    <row r="16352" spans="3:4">
      <c r="C16352" s="20"/>
      <c r="D16352" s="20"/>
    </row>
    <row r="16353" spans="3:4">
      <c r="C16353" s="20"/>
      <c r="D16353" s="20"/>
    </row>
    <row r="16354" spans="3:4">
      <c r="C16354" s="20"/>
      <c r="D16354" s="20"/>
    </row>
    <row r="16355" spans="3:4">
      <c r="C16355" s="20"/>
      <c r="D16355" s="20"/>
    </row>
    <row r="16356" spans="3:4">
      <c r="C16356" s="20"/>
      <c r="D16356" s="20"/>
    </row>
    <row r="16357" spans="3:4">
      <c r="C16357" s="20"/>
      <c r="D16357" s="20"/>
    </row>
    <row r="16358" spans="3:4">
      <c r="C16358" s="20"/>
      <c r="D16358" s="20"/>
    </row>
    <row r="16359" spans="3:4">
      <c r="C16359" s="20"/>
      <c r="D16359" s="20"/>
    </row>
    <row r="16360" spans="3:4">
      <c r="C16360" s="20"/>
      <c r="D16360" s="20"/>
    </row>
    <row r="16361" spans="3:4">
      <c r="C16361" s="20"/>
      <c r="D16361" s="20"/>
    </row>
    <row r="16362" spans="3:4">
      <c r="C16362" s="20"/>
      <c r="D16362" s="20"/>
    </row>
    <row r="16363" spans="3:4">
      <c r="C16363" s="20"/>
      <c r="D16363" s="20"/>
    </row>
    <row r="16364" spans="3:4">
      <c r="C16364" s="20"/>
      <c r="D16364" s="20"/>
    </row>
    <row r="16365" spans="3:4">
      <c r="C16365" s="20"/>
      <c r="D16365" s="20"/>
    </row>
    <row r="16366" spans="3:4">
      <c r="C16366" s="20"/>
      <c r="D16366" s="20"/>
    </row>
    <row r="16367" spans="3:4">
      <c r="C16367" s="20"/>
      <c r="D16367" s="20"/>
    </row>
    <row r="16368" spans="3:4">
      <c r="C16368" s="20"/>
      <c r="D16368" s="20"/>
    </row>
    <row r="16369" spans="3:4">
      <c r="C16369" s="20"/>
      <c r="D16369" s="20"/>
    </row>
    <row r="16370" spans="3:4">
      <c r="C16370" s="20"/>
      <c r="D16370" s="20"/>
    </row>
    <row r="16371" spans="3:4">
      <c r="C16371" s="20"/>
      <c r="D16371" s="20"/>
    </row>
    <row r="16372" spans="3:4">
      <c r="C16372" s="20"/>
      <c r="D16372" s="20"/>
    </row>
    <row r="16373" spans="3:4">
      <c r="C16373" s="20"/>
      <c r="D16373" s="20"/>
    </row>
    <row r="16374" spans="3:4">
      <c r="C16374" s="20"/>
      <c r="D16374" s="20"/>
    </row>
    <row r="16375" spans="3:4">
      <c r="C16375" s="20"/>
      <c r="D16375" s="20"/>
    </row>
    <row r="16376" spans="3:4">
      <c r="C16376" s="20"/>
      <c r="D16376" s="20"/>
    </row>
    <row r="16377" spans="3:4">
      <c r="C16377" s="20"/>
      <c r="D16377" s="20"/>
    </row>
    <row r="16378" spans="3:4">
      <c r="C16378" s="20"/>
      <c r="D16378" s="20"/>
    </row>
    <row r="16379" spans="3:4">
      <c r="C16379" s="20"/>
      <c r="D16379" s="20"/>
    </row>
    <row r="16380" spans="3:4">
      <c r="C16380" s="20"/>
      <c r="D16380" s="20"/>
    </row>
    <row r="16381" spans="3:4">
      <c r="C16381" s="20"/>
      <c r="D16381" s="20"/>
    </row>
    <row r="16382" spans="3:4">
      <c r="C16382" s="20"/>
      <c r="D16382" s="20"/>
    </row>
    <row r="16383" spans="3:4">
      <c r="C16383" s="20"/>
      <c r="D16383" s="20"/>
    </row>
    <row r="16384" spans="3:4">
      <c r="C16384" s="20"/>
      <c r="D16384" s="20"/>
    </row>
    <row r="16385" spans="3:4">
      <c r="C16385" s="20"/>
      <c r="D16385" s="20"/>
    </row>
    <row r="16386" spans="3:4">
      <c r="C16386" s="20"/>
      <c r="D16386" s="20"/>
    </row>
    <row r="16387" spans="3:4">
      <c r="C16387" s="20"/>
      <c r="D16387" s="20"/>
    </row>
    <row r="16388" spans="3:4">
      <c r="C16388" s="20"/>
      <c r="D16388" s="20"/>
    </row>
    <row r="16389" spans="3:4">
      <c r="C16389" s="20"/>
      <c r="D16389" s="20"/>
    </row>
    <row r="16390" spans="3:4">
      <c r="C16390" s="20"/>
      <c r="D16390" s="20"/>
    </row>
    <row r="16391" spans="3:4">
      <c r="C16391" s="20"/>
      <c r="D16391" s="20"/>
    </row>
    <row r="16392" spans="3:4">
      <c r="C16392" s="20"/>
      <c r="D16392" s="20"/>
    </row>
    <row r="16393" spans="3:4">
      <c r="C16393" s="20"/>
      <c r="D16393" s="20"/>
    </row>
    <row r="16394" spans="3:4">
      <c r="C16394" s="20"/>
      <c r="D16394" s="20"/>
    </row>
    <row r="16395" spans="3:4">
      <c r="C16395" s="20"/>
      <c r="D16395" s="20"/>
    </row>
    <row r="16396" spans="3:4">
      <c r="C16396" s="20"/>
      <c r="D16396" s="20"/>
    </row>
    <row r="16397" spans="3:4">
      <c r="C16397" s="20"/>
      <c r="D16397" s="20"/>
    </row>
    <row r="16398" spans="3:4">
      <c r="C16398" s="20"/>
      <c r="D16398" s="20"/>
    </row>
    <row r="16399" spans="3:4">
      <c r="C16399" s="20"/>
      <c r="D16399" s="20"/>
    </row>
    <row r="16400" spans="3:4">
      <c r="C16400" s="20"/>
      <c r="D16400" s="20"/>
    </row>
    <row r="16401" spans="3:4">
      <c r="C16401" s="20"/>
      <c r="D16401" s="20"/>
    </row>
    <row r="16402" spans="3:4">
      <c r="C16402" s="20"/>
      <c r="D16402" s="20"/>
    </row>
    <row r="16403" spans="3:4">
      <c r="C16403" s="20"/>
      <c r="D16403" s="20"/>
    </row>
    <row r="16404" spans="3:4">
      <c r="C16404" s="20"/>
      <c r="D16404" s="20"/>
    </row>
    <row r="16405" spans="3:4">
      <c r="C16405" s="20"/>
      <c r="D16405" s="20"/>
    </row>
    <row r="16406" spans="3:4">
      <c r="C16406" s="20"/>
      <c r="D16406" s="20"/>
    </row>
    <row r="16407" spans="3:4">
      <c r="C16407" s="20"/>
      <c r="D16407" s="20"/>
    </row>
    <row r="16408" spans="3:4">
      <c r="C16408" s="20"/>
      <c r="D16408" s="20"/>
    </row>
    <row r="16409" spans="3:4">
      <c r="C16409" s="20"/>
      <c r="D16409" s="20"/>
    </row>
    <row r="16410" spans="3:4">
      <c r="C16410" s="20"/>
      <c r="D16410" s="20"/>
    </row>
    <row r="16411" spans="3:4">
      <c r="C16411" s="20"/>
      <c r="D16411" s="20"/>
    </row>
    <row r="16412" spans="3:4">
      <c r="C16412" s="20"/>
      <c r="D16412" s="20"/>
    </row>
    <row r="16413" spans="3:4">
      <c r="C16413" s="20"/>
      <c r="D16413" s="20"/>
    </row>
    <row r="16414" spans="3:4">
      <c r="C16414" s="20"/>
      <c r="D16414" s="20"/>
    </row>
    <row r="16415" spans="3:4">
      <c r="C16415" s="20"/>
      <c r="D16415" s="20"/>
    </row>
    <row r="16416" spans="3:4">
      <c r="C16416" s="20"/>
      <c r="D16416" s="20"/>
    </row>
    <row r="16417" spans="3:4">
      <c r="C16417" s="20"/>
      <c r="D16417" s="20"/>
    </row>
    <row r="16418" spans="3:4">
      <c r="C16418" s="20"/>
      <c r="D16418" s="20"/>
    </row>
    <row r="16419" spans="3:4">
      <c r="C16419" s="20"/>
      <c r="D16419" s="20"/>
    </row>
    <row r="16420" spans="3:4">
      <c r="C16420" s="20"/>
      <c r="D16420" s="20"/>
    </row>
    <row r="16421" spans="3:4">
      <c r="C16421" s="20"/>
      <c r="D16421" s="20"/>
    </row>
    <row r="16422" spans="3:4">
      <c r="C16422" s="20"/>
      <c r="D16422" s="20"/>
    </row>
    <row r="16423" spans="3:4">
      <c r="C16423" s="20"/>
      <c r="D16423" s="20"/>
    </row>
    <row r="16424" spans="3:4">
      <c r="C16424" s="20"/>
      <c r="D16424" s="20"/>
    </row>
    <row r="16425" spans="3:4">
      <c r="C16425" s="20"/>
      <c r="D16425" s="20"/>
    </row>
    <row r="16426" spans="3:4">
      <c r="C16426" s="20"/>
      <c r="D16426" s="20"/>
    </row>
    <row r="16427" spans="3:4">
      <c r="C16427" s="20"/>
      <c r="D16427" s="20"/>
    </row>
    <row r="16428" spans="3:4">
      <c r="C16428" s="20"/>
      <c r="D16428" s="20"/>
    </row>
    <row r="16429" spans="3:4">
      <c r="C16429" s="20"/>
      <c r="D16429" s="20"/>
    </row>
    <row r="16430" spans="3:4">
      <c r="C16430" s="20"/>
      <c r="D16430" s="20"/>
    </row>
    <row r="16431" spans="3:4">
      <c r="C16431" s="20"/>
      <c r="D16431" s="20"/>
    </row>
    <row r="16432" spans="3:4">
      <c r="C16432" s="20"/>
      <c r="D16432" s="20"/>
    </row>
    <row r="16433" spans="3:4">
      <c r="C16433" s="20"/>
      <c r="D16433" s="20"/>
    </row>
    <row r="16434" spans="3:4">
      <c r="C16434" s="20"/>
      <c r="D16434" s="20"/>
    </row>
    <row r="16435" spans="3:4">
      <c r="C16435" s="20"/>
      <c r="D16435" s="20"/>
    </row>
    <row r="16436" spans="3:4">
      <c r="C16436" s="20"/>
      <c r="D16436" s="20"/>
    </row>
    <row r="16437" spans="3:4">
      <c r="C16437" s="20"/>
      <c r="D16437" s="20"/>
    </row>
    <row r="16438" spans="3:4">
      <c r="C16438" s="20"/>
      <c r="D16438" s="20"/>
    </row>
    <row r="16439" spans="3:4">
      <c r="C16439" s="20"/>
      <c r="D16439" s="20"/>
    </row>
    <row r="16440" spans="3:4">
      <c r="C16440" s="20"/>
      <c r="D16440" s="20"/>
    </row>
    <row r="16441" spans="3:4">
      <c r="C16441" s="20"/>
      <c r="D16441" s="20"/>
    </row>
    <row r="16442" spans="3:4">
      <c r="C16442" s="20"/>
      <c r="D16442" s="20"/>
    </row>
    <row r="16443" spans="3:4">
      <c r="C16443" s="20"/>
      <c r="D16443" s="20"/>
    </row>
    <row r="16444" spans="3:4">
      <c r="C16444" s="20"/>
      <c r="D16444" s="20"/>
    </row>
    <row r="16445" spans="3:4">
      <c r="C16445" s="20"/>
      <c r="D16445" s="20"/>
    </row>
    <row r="16446" spans="3:4">
      <c r="C16446" s="20"/>
      <c r="D16446" s="20"/>
    </row>
    <row r="16447" spans="3:4">
      <c r="C16447" s="20"/>
      <c r="D16447" s="20"/>
    </row>
    <row r="16448" spans="3:4">
      <c r="C16448" s="20"/>
      <c r="D16448" s="20"/>
    </row>
    <row r="16449" spans="3:4">
      <c r="C16449" s="20"/>
      <c r="D16449" s="20"/>
    </row>
    <row r="16450" spans="3:4">
      <c r="C16450" s="20"/>
      <c r="D16450" s="20"/>
    </row>
    <row r="16451" spans="3:4">
      <c r="C16451" s="20"/>
      <c r="D16451" s="20"/>
    </row>
    <row r="16452" spans="3:4">
      <c r="C16452" s="20"/>
      <c r="D16452" s="20"/>
    </row>
    <row r="16453" spans="3:4">
      <c r="C16453" s="20"/>
      <c r="D16453" s="20"/>
    </row>
    <row r="16454" spans="3:4">
      <c r="C16454" s="20"/>
      <c r="D16454" s="20"/>
    </row>
    <row r="16455" spans="3:4">
      <c r="C16455" s="20"/>
      <c r="D16455" s="20"/>
    </row>
    <row r="16456" spans="3:4">
      <c r="C16456" s="20"/>
      <c r="D16456" s="20"/>
    </row>
    <row r="16457" spans="3:4">
      <c r="C16457" s="20"/>
      <c r="D16457" s="20"/>
    </row>
    <row r="16458" spans="3:4">
      <c r="C16458" s="20"/>
      <c r="D16458" s="20"/>
    </row>
    <row r="16459" spans="3:4">
      <c r="C16459" s="20"/>
      <c r="D16459" s="20"/>
    </row>
    <row r="16460" spans="3:4">
      <c r="C16460" s="20"/>
      <c r="D16460" s="20"/>
    </row>
    <row r="16461" spans="3:4">
      <c r="C16461" s="20"/>
      <c r="D16461" s="20"/>
    </row>
    <row r="16462" spans="3:4">
      <c r="C16462" s="20"/>
      <c r="D16462" s="20"/>
    </row>
    <row r="16463" spans="3:4">
      <c r="C16463" s="20"/>
      <c r="D16463" s="20"/>
    </row>
    <row r="16464" spans="3:4">
      <c r="C16464" s="20"/>
      <c r="D16464" s="20"/>
    </row>
    <row r="16465" spans="3:4">
      <c r="C16465" s="20"/>
      <c r="D16465" s="20"/>
    </row>
    <row r="16466" spans="3:4">
      <c r="C16466" s="20"/>
      <c r="D16466" s="20"/>
    </row>
    <row r="16467" spans="3:4">
      <c r="C16467" s="20"/>
      <c r="D16467" s="20"/>
    </row>
    <row r="16468" spans="3:4">
      <c r="C16468" s="20"/>
      <c r="D16468" s="20"/>
    </row>
    <row r="16469" spans="3:4">
      <c r="C16469" s="20"/>
      <c r="D16469" s="20"/>
    </row>
    <row r="16470" spans="3:4">
      <c r="C16470" s="20"/>
      <c r="D16470" s="20"/>
    </row>
    <row r="16471" spans="3:4">
      <c r="C16471" s="20"/>
      <c r="D16471" s="20"/>
    </row>
    <row r="16472" spans="3:4">
      <c r="C16472" s="20"/>
      <c r="D16472" s="20"/>
    </row>
    <row r="16473" spans="3:4">
      <c r="C16473" s="20"/>
      <c r="D16473" s="20"/>
    </row>
    <row r="16474" spans="3:4">
      <c r="C16474" s="20"/>
      <c r="D16474" s="20"/>
    </row>
    <row r="16475" spans="3:4">
      <c r="C16475" s="20"/>
      <c r="D16475" s="20"/>
    </row>
    <row r="16476" spans="3:4">
      <c r="C16476" s="20"/>
      <c r="D16476" s="20"/>
    </row>
    <row r="16477" spans="3:4">
      <c r="C16477" s="20"/>
      <c r="D16477" s="20"/>
    </row>
    <row r="16478" spans="3:4">
      <c r="C16478" s="20"/>
      <c r="D16478" s="20"/>
    </row>
    <row r="16479" spans="3:4">
      <c r="C16479" s="20"/>
      <c r="D16479" s="20"/>
    </row>
    <row r="16480" spans="3:4">
      <c r="C16480" s="20"/>
      <c r="D16480" s="20"/>
    </row>
    <row r="16481" spans="3:4">
      <c r="C16481" s="20"/>
      <c r="D16481" s="20"/>
    </row>
    <row r="16482" spans="3:4">
      <c r="C16482" s="20"/>
      <c r="D16482" s="20"/>
    </row>
    <row r="16483" spans="3:4">
      <c r="C16483" s="20"/>
      <c r="D16483" s="20"/>
    </row>
    <row r="16484" spans="3:4">
      <c r="C16484" s="20"/>
      <c r="D16484" s="20"/>
    </row>
    <row r="16485" spans="3:4">
      <c r="C16485" s="20"/>
      <c r="D16485" s="20"/>
    </row>
    <row r="16486" spans="3:4">
      <c r="C16486" s="20"/>
      <c r="D16486" s="20"/>
    </row>
    <row r="16487" spans="3:4">
      <c r="C16487" s="20"/>
      <c r="D16487" s="20"/>
    </row>
    <row r="16488" spans="3:4">
      <c r="C16488" s="20"/>
      <c r="D16488" s="20"/>
    </row>
    <row r="16489" spans="3:4">
      <c r="C16489" s="20"/>
      <c r="D16489" s="20"/>
    </row>
    <row r="16490" spans="3:4">
      <c r="C16490" s="20"/>
      <c r="D16490" s="20"/>
    </row>
    <row r="16491" spans="3:4">
      <c r="C16491" s="20"/>
      <c r="D16491" s="20"/>
    </row>
    <row r="16492" spans="3:4">
      <c r="C16492" s="20"/>
      <c r="D16492" s="20"/>
    </row>
    <row r="16493" spans="3:4">
      <c r="C16493" s="20"/>
      <c r="D16493" s="20"/>
    </row>
    <row r="16494" spans="3:4">
      <c r="C16494" s="20"/>
      <c r="D16494" s="20"/>
    </row>
    <row r="16495" spans="3:4">
      <c r="C16495" s="20"/>
      <c r="D16495" s="20"/>
    </row>
    <row r="16496" spans="3:4">
      <c r="C16496" s="20"/>
      <c r="D16496" s="20"/>
    </row>
    <row r="16497" spans="3:4">
      <c r="C16497" s="20"/>
      <c r="D16497" s="20"/>
    </row>
    <row r="16498" spans="3:4">
      <c r="C16498" s="20"/>
      <c r="D16498" s="20"/>
    </row>
    <row r="16499" spans="3:4">
      <c r="C16499" s="20"/>
      <c r="D16499" s="20"/>
    </row>
    <row r="16500" spans="3:4">
      <c r="C16500" s="20"/>
      <c r="D16500" s="20"/>
    </row>
    <row r="16501" spans="3:4">
      <c r="C16501" s="20"/>
      <c r="D16501" s="20"/>
    </row>
    <row r="16502" spans="3:4">
      <c r="C16502" s="20"/>
      <c r="D16502" s="20"/>
    </row>
    <row r="16503" spans="3:4">
      <c r="C16503" s="20"/>
      <c r="D16503" s="20"/>
    </row>
    <row r="16504" spans="3:4">
      <c r="C16504" s="20"/>
      <c r="D16504" s="20"/>
    </row>
    <row r="16505" spans="3:4">
      <c r="C16505" s="20"/>
      <c r="D16505" s="20"/>
    </row>
    <row r="16506" spans="3:4">
      <c r="C16506" s="20"/>
      <c r="D16506" s="20"/>
    </row>
    <row r="16507" spans="3:4">
      <c r="C16507" s="20"/>
      <c r="D16507" s="20"/>
    </row>
    <row r="16508" spans="3:4">
      <c r="C16508" s="20"/>
      <c r="D16508" s="20"/>
    </row>
    <row r="16509" spans="3:4">
      <c r="C16509" s="20"/>
      <c r="D16509" s="20"/>
    </row>
    <row r="16510" spans="3:4">
      <c r="C16510" s="20"/>
      <c r="D16510" s="20"/>
    </row>
    <row r="16511" spans="3:4">
      <c r="C16511" s="20"/>
      <c r="D16511" s="20"/>
    </row>
    <row r="16512" spans="3:4">
      <c r="C16512" s="20"/>
      <c r="D16512" s="20"/>
    </row>
    <row r="16513" spans="3:4">
      <c r="C16513" s="20"/>
      <c r="D16513" s="20"/>
    </row>
    <row r="16514" spans="3:4">
      <c r="C16514" s="20"/>
      <c r="D16514" s="20"/>
    </row>
    <row r="16515" spans="3:4">
      <c r="C16515" s="20"/>
      <c r="D16515" s="20"/>
    </row>
    <row r="16516" spans="3:4">
      <c r="C16516" s="20"/>
      <c r="D16516" s="20"/>
    </row>
    <row r="16517" spans="3:4">
      <c r="C16517" s="20"/>
      <c r="D16517" s="20"/>
    </row>
    <row r="16518" spans="3:4">
      <c r="C16518" s="20"/>
      <c r="D16518" s="20"/>
    </row>
    <row r="16519" spans="3:4">
      <c r="C16519" s="20"/>
      <c r="D16519" s="20"/>
    </row>
    <row r="16520" spans="3:4">
      <c r="C16520" s="20"/>
      <c r="D16520" s="20"/>
    </row>
    <row r="16521" spans="3:4">
      <c r="C16521" s="20"/>
      <c r="D16521" s="20"/>
    </row>
    <row r="16522" spans="3:4">
      <c r="C16522" s="20"/>
      <c r="D16522" s="20"/>
    </row>
    <row r="16523" spans="3:4">
      <c r="C16523" s="20"/>
      <c r="D16523" s="20"/>
    </row>
    <row r="16524" spans="3:4">
      <c r="C16524" s="20"/>
      <c r="D16524" s="20"/>
    </row>
    <row r="16525" spans="3:4">
      <c r="C16525" s="20"/>
      <c r="D16525" s="20"/>
    </row>
    <row r="16526" spans="3:4">
      <c r="C16526" s="20"/>
      <c r="D16526" s="20"/>
    </row>
    <row r="16527" spans="3:4">
      <c r="C16527" s="20"/>
      <c r="D16527" s="20"/>
    </row>
    <row r="16528" spans="3:4">
      <c r="C16528" s="20"/>
      <c r="D16528" s="20"/>
    </row>
    <row r="16529" spans="3:4">
      <c r="C16529" s="20"/>
      <c r="D16529" s="20"/>
    </row>
    <row r="16530" spans="3:4">
      <c r="C16530" s="20"/>
      <c r="D16530" s="20"/>
    </row>
    <row r="16531" spans="3:4">
      <c r="C16531" s="20"/>
      <c r="D16531" s="20"/>
    </row>
    <row r="16532" spans="3:4">
      <c r="C16532" s="20"/>
      <c r="D16532" s="20"/>
    </row>
    <row r="16533" spans="3:4">
      <c r="C16533" s="20"/>
      <c r="D16533" s="20"/>
    </row>
    <row r="16534" spans="3:4">
      <c r="C16534" s="20"/>
      <c r="D16534" s="20"/>
    </row>
    <row r="16535" spans="3:4">
      <c r="C16535" s="20"/>
      <c r="D16535" s="20"/>
    </row>
    <row r="16536" spans="3:4">
      <c r="C16536" s="20"/>
      <c r="D16536" s="20"/>
    </row>
    <row r="16537" spans="3:4">
      <c r="C16537" s="20"/>
      <c r="D16537" s="20"/>
    </row>
    <row r="16538" spans="3:4">
      <c r="C16538" s="20"/>
      <c r="D16538" s="20"/>
    </row>
    <row r="16539" spans="3:4">
      <c r="C16539" s="20"/>
      <c r="D16539" s="20"/>
    </row>
    <row r="16540" spans="3:4">
      <c r="C16540" s="20"/>
      <c r="D16540" s="20"/>
    </row>
    <row r="16541" spans="3:4">
      <c r="C16541" s="20"/>
      <c r="D16541" s="20"/>
    </row>
    <row r="16542" spans="3:4">
      <c r="C16542" s="20"/>
      <c r="D16542" s="20"/>
    </row>
    <row r="16543" spans="3:4">
      <c r="C16543" s="20"/>
      <c r="D16543" s="20"/>
    </row>
    <row r="16544" spans="3:4">
      <c r="C16544" s="20"/>
      <c r="D16544" s="20"/>
    </row>
    <row r="16545" spans="3:4">
      <c r="C16545" s="20"/>
      <c r="D16545" s="20"/>
    </row>
    <row r="16546" spans="3:4">
      <c r="C16546" s="20"/>
      <c r="D16546" s="20"/>
    </row>
    <row r="16547" spans="3:4">
      <c r="C16547" s="20"/>
      <c r="D16547" s="20"/>
    </row>
    <row r="16548" spans="3:4">
      <c r="C16548" s="20"/>
      <c r="D16548" s="20"/>
    </row>
    <row r="16549" spans="3:4">
      <c r="C16549" s="20"/>
      <c r="D16549" s="20"/>
    </row>
    <row r="16550" spans="3:4">
      <c r="C16550" s="20"/>
      <c r="D16550" s="20"/>
    </row>
    <row r="16551" spans="3:4">
      <c r="C16551" s="20"/>
      <c r="D16551" s="20"/>
    </row>
    <row r="16552" spans="3:4">
      <c r="C16552" s="20"/>
      <c r="D16552" s="20"/>
    </row>
    <row r="16553" spans="3:4">
      <c r="C16553" s="20"/>
      <c r="D16553" s="20"/>
    </row>
    <row r="16554" spans="3:4">
      <c r="C16554" s="20"/>
      <c r="D16554" s="20"/>
    </row>
    <row r="16555" spans="3:4">
      <c r="C16555" s="20"/>
      <c r="D16555" s="20"/>
    </row>
    <row r="16556" spans="3:4">
      <c r="C16556" s="20"/>
      <c r="D16556" s="20"/>
    </row>
    <row r="16557" spans="3:4">
      <c r="C16557" s="20"/>
      <c r="D16557" s="20"/>
    </row>
    <row r="16558" spans="3:4">
      <c r="C16558" s="20"/>
      <c r="D16558" s="20"/>
    </row>
    <row r="16559" spans="3:4">
      <c r="C16559" s="20"/>
      <c r="D16559" s="20"/>
    </row>
    <row r="16560" spans="3:4">
      <c r="C16560" s="20"/>
      <c r="D16560" s="20"/>
    </row>
    <row r="16561" spans="3:4">
      <c r="C16561" s="20"/>
      <c r="D16561" s="20"/>
    </row>
    <row r="16562" spans="3:4">
      <c r="C16562" s="20"/>
      <c r="D16562" s="20"/>
    </row>
    <row r="16563" spans="3:4">
      <c r="C16563" s="20"/>
      <c r="D16563" s="20"/>
    </row>
    <row r="16564" spans="3:4">
      <c r="C16564" s="20"/>
      <c r="D16564" s="20"/>
    </row>
    <row r="16565" spans="3:4">
      <c r="C16565" s="20"/>
      <c r="D16565" s="20"/>
    </row>
    <row r="16566" spans="3:4">
      <c r="C16566" s="20"/>
      <c r="D16566" s="20"/>
    </row>
    <row r="16567" spans="3:4">
      <c r="C16567" s="20"/>
      <c r="D16567" s="20"/>
    </row>
    <row r="16568" spans="3:4">
      <c r="C16568" s="20"/>
      <c r="D16568" s="20"/>
    </row>
    <row r="16569" spans="3:4">
      <c r="C16569" s="20"/>
      <c r="D16569" s="20"/>
    </row>
    <row r="16570" spans="3:4">
      <c r="C16570" s="20"/>
      <c r="D16570" s="20"/>
    </row>
    <row r="16571" spans="3:4">
      <c r="C16571" s="20"/>
      <c r="D16571" s="20"/>
    </row>
    <row r="16572" spans="3:4">
      <c r="C16572" s="20"/>
      <c r="D16572" s="20"/>
    </row>
    <row r="16573" spans="3:4">
      <c r="C16573" s="20"/>
      <c r="D16573" s="20"/>
    </row>
    <row r="16574" spans="3:4">
      <c r="C16574" s="20"/>
      <c r="D16574" s="20"/>
    </row>
    <row r="16575" spans="3:4">
      <c r="C16575" s="20"/>
      <c r="D16575" s="20"/>
    </row>
    <row r="16576" spans="3:4">
      <c r="C16576" s="20"/>
      <c r="D16576" s="20"/>
    </row>
    <row r="16577" spans="3:4">
      <c r="C16577" s="20"/>
      <c r="D16577" s="20"/>
    </row>
    <row r="16578" spans="3:4">
      <c r="C16578" s="20"/>
      <c r="D16578" s="20"/>
    </row>
    <row r="16579" spans="3:4">
      <c r="C16579" s="20"/>
      <c r="D16579" s="20"/>
    </row>
    <row r="16580" spans="3:4">
      <c r="C16580" s="20"/>
      <c r="D16580" s="20"/>
    </row>
    <row r="16581" spans="3:4">
      <c r="C16581" s="20"/>
      <c r="D16581" s="20"/>
    </row>
    <row r="16582" spans="3:4">
      <c r="C16582" s="20"/>
      <c r="D16582" s="20"/>
    </row>
    <row r="16583" spans="3:4">
      <c r="C16583" s="20"/>
      <c r="D16583" s="20"/>
    </row>
    <row r="16584" spans="3:4">
      <c r="C16584" s="20"/>
      <c r="D16584" s="20"/>
    </row>
    <row r="16585" spans="3:4">
      <c r="C16585" s="20"/>
      <c r="D16585" s="20"/>
    </row>
    <row r="16586" spans="3:4">
      <c r="C16586" s="20"/>
      <c r="D16586" s="20"/>
    </row>
    <row r="16587" spans="3:4">
      <c r="C16587" s="20"/>
      <c r="D16587" s="20"/>
    </row>
    <row r="16588" spans="3:4">
      <c r="C16588" s="20"/>
      <c r="D16588" s="20"/>
    </row>
    <row r="16589" spans="3:4">
      <c r="C16589" s="20"/>
      <c r="D16589" s="20"/>
    </row>
    <row r="16590" spans="3:4">
      <c r="C16590" s="20"/>
      <c r="D16590" s="20"/>
    </row>
    <row r="16591" spans="3:4">
      <c r="C16591" s="20"/>
      <c r="D16591" s="20"/>
    </row>
    <row r="16592" spans="3:4">
      <c r="C16592" s="20"/>
      <c r="D16592" s="20"/>
    </row>
    <row r="16593" spans="3:4">
      <c r="C16593" s="20"/>
      <c r="D16593" s="20"/>
    </row>
    <row r="16594" spans="3:4">
      <c r="C16594" s="20"/>
      <c r="D16594" s="20"/>
    </row>
    <row r="16595" spans="3:4">
      <c r="C16595" s="20"/>
      <c r="D16595" s="20"/>
    </row>
    <row r="16596" spans="3:4">
      <c r="C16596" s="20"/>
      <c r="D16596" s="20"/>
    </row>
    <row r="16597" spans="3:4">
      <c r="C16597" s="20"/>
      <c r="D16597" s="20"/>
    </row>
    <row r="16598" spans="3:4">
      <c r="C16598" s="20"/>
      <c r="D16598" s="20"/>
    </row>
    <row r="16599" spans="3:4">
      <c r="C16599" s="20"/>
      <c r="D16599" s="20"/>
    </row>
    <row r="16600" spans="3:4">
      <c r="C16600" s="20"/>
      <c r="D16600" s="20"/>
    </row>
    <row r="16601" spans="3:4">
      <c r="C16601" s="20"/>
      <c r="D16601" s="20"/>
    </row>
    <row r="16602" spans="3:4">
      <c r="C16602" s="20"/>
      <c r="D16602" s="20"/>
    </row>
    <row r="16603" spans="3:4">
      <c r="C16603" s="20"/>
      <c r="D16603" s="20"/>
    </row>
    <row r="16604" spans="3:4">
      <c r="C16604" s="20"/>
      <c r="D16604" s="20"/>
    </row>
    <row r="16605" spans="3:4">
      <c r="C16605" s="20"/>
      <c r="D16605" s="20"/>
    </row>
    <row r="16606" spans="3:4">
      <c r="C16606" s="20"/>
      <c r="D16606" s="20"/>
    </row>
    <row r="16607" spans="3:4">
      <c r="C16607" s="20"/>
      <c r="D16607" s="20"/>
    </row>
    <row r="16608" spans="3:4">
      <c r="C16608" s="20"/>
      <c r="D16608" s="20"/>
    </row>
    <row r="16609" spans="3:4">
      <c r="C16609" s="20"/>
      <c r="D16609" s="20"/>
    </row>
    <row r="16610" spans="3:4">
      <c r="C16610" s="20"/>
      <c r="D16610" s="20"/>
    </row>
    <row r="16611" spans="3:4">
      <c r="C16611" s="20"/>
      <c r="D16611" s="20"/>
    </row>
    <row r="16612" spans="3:4">
      <c r="C16612" s="20"/>
      <c r="D16612" s="20"/>
    </row>
    <row r="16613" spans="3:4">
      <c r="C16613" s="20"/>
      <c r="D16613" s="20"/>
    </row>
    <row r="16614" spans="3:4">
      <c r="C16614" s="20"/>
      <c r="D16614" s="20"/>
    </row>
    <row r="16615" spans="3:4">
      <c r="C16615" s="20"/>
      <c r="D16615" s="20"/>
    </row>
    <row r="16616" spans="3:4">
      <c r="C16616" s="20"/>
      <c r="D16616" s="20"/>
    </row>
    <row r="16617" spans="3:4">
      <c r="C16617" s="20"/>
      <c r="D16617" s="20"/>
    </row>
    <row r="16618" spans="3:4">
      <c r="C16618" s="20"/>
      <c r="D16618" s="20"/>
    </row>
    <row r="16619" spans="3:4">
      <c r="C16619" s="20"/>
      <c r="D16619" s="20"/>
    </row>
    <row r="16620" spans="3:4">
      <c r="C16620" s="20"/>
      <c r="D16620" s="20"/>
    </row>
    <row r="16621" spans="3:4">
      <c r="C16621" s="20"/>
      <c r="D16621" s="20"/>
    </row>
    <row r="16622" spans="3:4">
      <c r="C16622" s="20"/>
      <c r="D16622" s="20"/>
    </row>
    <row r="16623" spans="3:4">
      <c r="C16623" s="20"/>
      <c r="D16623" s="20"/>
    </row>
    <row r="16624" spans="3:4">
      <c r="C16624" s="20"/>
      <c r="D16624" s="20"/>
    </row>
    <row r="16625" spans="3:4">
      <c r="C16625" s="20"/>
      <c r="D16625" s="20"/>
    </row>
    <row r="16626" spans="3:4">
      <c r="C16626" s="20"/>
      <c r="D16626" s="20"/>
    </row>
    <row r="16627" spans="3:4">
      <c r="C16627" s="20"/>
      <c r="D16627" s="20"/>
    </row>
    <row r="16628" spans="3:4">
      <c r="C16628" s="20"/>
      <c r="D16628" s="20"/>
    </row>
    <row r="16629" spans="3:4">
      <c r="C16629" s="20"/>
      <c r="D16629" s="20"/>
    </row>
    <row r="16630" spans="3:4">
      <c r="C16630" s="20"/>
      <c r="D16630" s="20"/>
    </row>
    <row r="16631" spans="3:4">
      <c r="C16631" s="20"/>
      <c r="D16631" s="20"/>
    </row>
    <row r="16632" spans="3:4">
      <c r="C16632" s="20"/>
      <c r="D16632" s="20"/>
    </row>
    <row r="16633" spans="3:4">
      <c r="C16633" s="20"/>
      <c r="D16633" s="20"/>
    </row>
    <row r="16634" spans="3:4">
      <c r="C16634" s="20"/>
      <c r="D16634" s="20"/>
    </row>
    <row r="16635" spans="3:4">
      <c r="C16635" s="20"/>
      <c r="D16635" s="20"/>
    </row>
    <row r="16636" spans="3:4">
      <c r="C16636" s="20"/>
      <c r="D16636" s="20"/>
    </row>
    <row r="16637" spans="3:4">
      <c r="C16637" s="20"/>
      <c r="D16637" s="20"/>
    </row>
    <row r="16638" spans="3:4">
      <c r="C16638" s="20"/>
      <c r="D16638" s="20"/>
    </row>
    <row r="16639" spans="3:4">
      <c r="C16639" s="20"/>
      <c r="D16639" s="20"/>
    </row>
    <row r="16640" spans="3:4">
      <c r="C16640" s="20"/>
      <c r="D16640" s="20"/>
    </row>
    <row r="16641" spans="3:4">
      <c r="C16641" s="20"/>
      <c r="D16641" s="20"/>
    </row>
    <row r="16642" spans="3:4">
      <c r="C16642" s="20"/>
      <c r="D16642" s="20"/>
    </row>
    <row r="16643" spans="3:4">
      <c r="C16643" s="20"/>
      <c r="D16643" s="20"/>
    </row>
    <row r="16644" spans="3:4">
      <c r="C16644" s="20"/>
      <c r="D16644" s="20"/>
    </row>
    <row r="16645" spans="3:4">
      <c r="C16645" s="20"/>
      <c r="D16645" s="20"/>
    </row>
    <row r="16646" spans="3:4">
      <c r="C16646" s="20"/>
      <c r="D16646" s="20"/>
    </row>
    <row r="16647" spans="3:4">
      <c r="C16647" s="20"/>
      <c r="D16647" s="20"/>
    </row>
    <row r="16648" spans="3:4">
      <c r="C16648" s="20"/>
      <c r="D16648" s="20"/>
    </row>
    <row r="16649" spans="3:4">
      <c r="C16649" s="20"/>
      <c r="D16649" s="20"/>
    </row>
    <row r="16650" spans="3:4">
      <c r="C16650" s="20"/>
      <c r="D16650" s="20"/>
    </row>
    <row r="16651" spans="3:4">
      <c r="C16651" s="20"/>
      <c r="D16651" s="20"/>
    </row>
    <row r="16652" spans="3:4">
      <c r="C16652" s="20"/>
      <c r="D16652" s="20"/>
    </row>
    <row r="16653" spans="3:4">
      <c r="C16653" s="20"/>
      <c r="D16653" s="20"/>
    </row>
    <row r="16654" spans="3:4">
      <c r="C16654" s="20"/>
      <c r="D16654" s="20"/>
    </row>
    <row r="16655" spans="3:4">
      <c r="C16655" s="20"/>
      <c r="D16655" s="20"/>
    </row>
    <row r="16656" spans="3:4">
      <c r="C16656" s="20"/>
      <c r="D16656" s="20"/>
    </row>
    <row r="16657" spans="3:4">
      <c r="C16657" s="20"/>
      <c r="D16657" s="20"/>
    </row>
    <row r="16658" spans="3:4">
      <c r="C16658" s="20"/>
      <c r="D16658" s="20"/>
    </row>
    <row r="16659" spans="3:4">
      <c r="C16659" s="20"/>
      <c r="D16659" s="20"/>
    </row>
    <row r="16660" spans="3:4">
      <c r="C16660" s="20"/>
      <c r="D16660" s="20"/>
    </row>
    <row r="16661" spans="3:4">
      <c r="C16661" s="20"/>
      <c r="D16661" s="20"/>
    </row>
    <row r="16662" spans="3:4">
      <c r="C16662" s="20"/>
      <c r="D16662" s="20"/>
    </row>
    <row r="16663" spans="3:4">
      <c r="C16663" s="20"/>
      <c r="D16663" s="20"/>
    </row>
    <row r="16664" spans="3:4">
      <c r="C16664" s="20"/>
      <c r="D16664" s="20"/>
    </row>
    <row r="16665" spans="3:4">
      <c r="C16665" s="20"/>
      <c r="D16665" s="20"/>
    </row>
    <row r="16666" spans="3:4">
      <c r="C16666" s="20"/>
      <c r="D16666" s="20"/>
    </row>
    <row r="16667" spans="3:4">
      <c r="C16667" s="20"/>
      <c r="D16667" s="20"/>
    </row>
    <row r="16668" spans="3:4">
      <c r="C16668" s="20"/>
      <c r="D16668" s="20"/>
    </row>
    <row r="16669" spans="3:4">
      <c r="C16669" s="20"/>
      <c r="D16669" s="20"/>
    </row>
    <row r="16670" spans="3:4">
      <c r="C16670" s="20"/>
      <c r="D16670" s="20"/>
    </row>
    <row r="16671" spans="3:4">
      <c r="C16671" s="20"/>
      <c r="D16671" s="20"/>
    </row>
    <row r="16672" spans="3:4">
      <c r="C16672" s="20"/>
      <c r="D16672" s="20"/>
    </row>
    <row r="16673" spans="3:4">
      <c r="C16673" s="20"/>
      <c r="D16673" s="20"/>
    </row>
    <row r="16674" spans="3:4">
      <c r="C16674" s="20"/>
      <c r="D16674" s="20"/>
    </row>
    <row r="16675" spans="3:4">
      <c r="C16675" s="20"/>
      <c r="D16675" s="20"/>
    </row>
    <row r="16676" spans="3:4">
      <c r="C16676" s="20"/>
      <c r="D16676" s="20"/>
    </row>
    <row r="16677" spans="3:4">
      <c r="C16677" s="20"/>
      <c r="D16677" s="20"/>
    </row>
    <row r="16678" spans="3:4">
      <c r="C16678" s="20"/>
      <c r="D16678" s="20"/>
    </row>
    <row r="16679" spans="3:4">
      <c r="C16679" s="20"/>
      <c r="D16679" s="20"/>
    </row>
    <row r="16680" spans="3:4">
      <c r="C16680" s="20"/>
      <c r="D16680" s="20"/>
    </row>
    <row r="16681" spans="3:4">
      <c r="C16681" s="20"/>
      <c r="D16681" s="20"/>
    </row>
    <row r="16682" spans="3:4">
      <c r="C16682" s="20"/>
      <c r="D16682" s="20"/>
    </row>
    <row r="16683" spans="3:4">
      <c r="C16683" s="20"/>
      <c r="D16683" s="20"/>
    </row>
    <row r="16684" spans="3:4">
      <c r="C16684" s="20"/>
      <c r="D16684" s="20"/>
    </row>
    <row r="16685" spans="3:4">
      <c r="C16685" s="20"/>
      <c r="D16685" s="20"/>
    </row>
    <row r="16686" spans="3:4">
      <c r="C16686" s="20"/>
      <c r="D16686" s="20"/>
    </row>
    <row r="16687" spans="3:4">
      <c r="C16687" s="20"/>
      <c r="D16687" s="20"/>
    </row>
    <row r="16688" spans="3:4">
      <c r="C16688" s="20"/>
      <c r="D16688" s="20"/>
    </row>
    <row r="16689" spans="3:4">
      <c r="C16689" s="20"/>
      <c r="D16689" s="20"/>
    </row>
    <row r="16690" spans="3:4">
      <c r="C16690" s="20"/>
      <c r="D16690" s="20"/>
    </row>
    <row r="16691" spans="3:4">
      <c r="C16691" s="20"/>
      <c r="D16691" s="20"/>
    </row>
    <row r="16692" spans="3:4">
      <c r="C16692" s="20"/>
      <c r="D16692" s="20"/>
    </row>
    <row r="16693" spans="3:4">
      <c r="C16693" s="20"/>
      <c r="D16693" s="20"/>
    </row>
    <row r="16694" spans="3:4">
      <c r="C16694" s="20"/>
      <c r="D16694" s="20"/>
    </row>
    <row r="16695" spans="3:4">
      <c r="C16695" s="20"/>
      <c r="D16695" s="20"/>
    </row>
    <row r="16696" spans="3:4">
      <c r="C16696" s="20"/>
      <c r="D16696" s="20"/>
    </row>
    <row r="16697" spans="3:4">
      <c r="C16697" s="20"/>
      <c r="D16697" s="20"/>
    </row>
    <row r="16698" spans="3:4">
      <c r="C16698" s="20"/>
      <c r="D16698" s="20"/>
    </row>
    <row r="16699" spans="3:4">
      <c r="C16699" s="20"/>
      <c r="D16699" s="20"/>
    </row>
    <row r="16700" spans="3:4">
      <c r="C16700" s="20"/>
      <c r="D16700" s="20"/>
    </row>
    <row r="16701" spans="3:4">
      <c r="C16701" s="20"/>
      <c r="D16701" s="20"/>
    </row>
    <row r="16702" spans="3:4">
      <c r="C16702" s="20"/>
      <c r="D16702" s="20"/>
    </row>
    <row r="16703" spans="3:4">
      <c r="C16703" s="20"/>
      <c r="D16703" s="20"/>
    </row>
    <row r="16704" spans="3:4">
      <c r="C16704" s="20"/>
      <c r="D16704" s="20"/>
    </row>
    <row r="16705" spans="3:4">
      <c r="C16705" s="20"/>
      <c r="D16705" s="20"/>
    </row>
    <row r="16706" spans="3:4">
      <c r="C16706" s="20"/>
      <c r="D16706" s="20"/>
    </row>
    <row r="16707" spans="3:4">
      <c r="C16707" s="20"/>
      <c r="D16707" s="20"/>
    </row>
    <row r="16708" spans="3:4">
      <c r="C16708" s="20"/>
      <c r="D16708" s="20"/>
    </row>
    <row r="16709" spans="3:4">
      <c r="C16709" s="20"/>
      <c r="D16709" s="20"/>
    </row>
    <row r="16710" spans="3:4">
      <c r="C16710" s="20"/>
      <c r="D16710" s="20"/>
    </row>
    <row r="16711" spans="3:4">
      <c r="C16711" s="20"/>
      <c r="D16711" s="20"/>
    </row>
    <row r="16712" spans="3:4">
      <c r="C16712" s="20"/>
      <c r="D16712" s="20"/>
    </row>
    <row r="16713" spans="3:4">
      <c r="C16713" s="20"/>
      <c r="D16713" s="20"/>
    </row>
    <row r="16714" spans="3:4">
      <c r="C16714" s="20"/>
      <c r="D16714" s="20"/>
    </row>
    <row r="16715" spans="3:4">
      <c r="C16715" s="20"/>
      <c r="D16715" s="20"/>
    </row>
    <row r="16716" spans="3:4">
      <c r="C16716" s="20"/>
      <c r="D16716" s="20"/>
    </row>
  </sheetData>
  <sortState xmlns:xlrd2="http://schemas.microsoft.com/office/spreadsheetml/2017/richdata2" ref="A2:L16716">
    <sortCondition ref="F2:F16716"/>
    <sortCondition descending="1" ref="D2:D16716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R16716"/>
  <sheetViews>
    <sheetView workbookViewId="0">
      <pane ySplit="1" topLeftCell="A2" activePane="bottomLeft" state="frozen"/>
      <selection pane="bottomLeft" activeCell="O1195" sqref="O1195"/>
    </sheetView>
  </sheetViews>
  <sheetFormatPr baseColWidth="10" defaultColWidth="9.109375" defaultRowHeight="13.2"/>
  <cols>
    <col min="1" max="1" width="16.33203125" style="2" customWidth="1"/>
    <col min="2" max="2" width="10.44140625" style="16" customWidth="1"/>
    <col min="3" max="4" width="9.109375" style="16"/>
    <col min="5" max="10" width="9.109375" style="31"/>
    <col min="11" max="11" width="9.109375" style="79"/>
    <col min="12" max="13" width="9.109375" style="31"/>
    <col min="14" max="14" width="10.44140625" style="24" customWidth="1"/>
    <col min="15" max="15" width="12.44140625" style="31" customWidth="1"/>
    <col min="16" max="16384" width="9.109375" style="2"/>
  </cols>
  <sheetData>
    <row r="1" spans="1:16" ht="15.6">
      <c r="A1" s="17" t="s">
        <v>10</v>
      </c>
      <c r="B1" s="18" t="s">
        <v>11</v>
      </c>
      <c r="C1" s="19" t="s">
        <v>14</v>
      </c>
      <c r="D1" s="19" t="s">
        <v>15</v>
      </c>
      <c r="E1" s="30" t="s">
        <v>107</v>
      </c>
      <c r="F1" s="30" t="s">
        <v>25</v>
      </c>
      <c r="G1" s="70" t="s">
        <v>129</v>
      </c>
      <c r="H1" s="70" t="s">
        <v>117</v>
      </c>
      <c r="I1" s="70" t="s">
        <v>116</v>
      </c>
      <c r="J1" s="70" t="s">
        <v>50</v>
      </c>
      <c r="K1" s="70" t="s">
        <v>108</v>
      </c>
      <c r="L1" s="30" t="s">
        <v>147</v>
      </c>
      <c r="M1" s="30" t="str">
        <f>"---&gt;ng/g"</f>
        <v>---&gt;ng/g</v>
      </c>
      <c r="N1" s="23" t="s">
        <v>87</v>
      </c>
      <c r="O1" s="30" t="s">
        <v>89</v>
      </c>
      <c r="P1" s="17" t="s">
        <v>28</v>
      </c>
    </row>
    <row r="2" spans="1:16">
      <c r="A2" s="2" t="s">
        <v>67</v>
      </c>
      <c r="B2" s="16">
        <v>134237506</v>
      </c>
      <c r="C2" s="20">
        <v>5.2930239137957802</v>
      </c>
      <c r="D2" s="20">
        <v>-3.9048047692888366</v>
      </c>
      <c r="E2" s="31">
        <v>1.0000000000000001E-9</v>
      </c>
      <c r="F2" s="31">
        <v>1.7395061671977095E-15</v>
      </c>
      <c r="G2" s="31">
        <v>1.3971104533577276E-11</v>
      </c>
      <c r="H2" s="31">
        <v>2.174513340523955E-7</v>
      </c>
      <c r="I2" s="31">
        <v>2.7431822116663831E-6</v>
      </c>
      <c r="J2" s="31">
        <v>0</v>
      </c>
      <c r="K2" s="79">
        <v>9.1768887913820729E-10</v>
      </c>
      <c r="L2" s="31">
        <v>1.3715911058331916E-7</v>
      </c>
      <c r="M2" s="31">
        <v>88.015001261315916</v>
      </c>
      <c r="N2" s="24">
        <v>137.15911058331915</v>
      </c>
      <c r="O2" s="31">
        <v>71.576302188324675</v>
      </c>
      <c r="P2" s="2" t="s">
        <v>158</v>
      </c>
    </row>
    <row r="3" spans="1:16">
      <c r="A3" s="2" t="s">
        <v>69</v>
      </c>
      <c r="B3" s="16">
        <v>134237517</v>
      </c>
      <c r="C3" s="20">
        <v>5.38356391379578</v>
      </c>
      <c r="D3" s="20">
        <v>-4.3042647692888361</v>
      </c>
      <c r="E3" s="31">
        <v>1.0000000000000001E-9</v>
      </c>
      <c r="F3" s="31">
        <v>5.7729498097593774E-16</v>
      </c>
      <c r="G3" s="31">
        <v>1.1632218490280868E-11</v>
      </c>
      <c r="H3" s="31">
        <v>2.1000705528445965E-7</v>
      </c>
      <c r="I3" s="31">
        <v>2.8133674912051242E-6</v>
      </c>
      <c r="J3" s="31">
        <v>0</v>
      </c>
      <c r="K3" s="79">
        <v>9.1559377995539452E-10</v>
      </c>
      <c r="L3" s="31">
        <v>1.4066837456025618E-7</v>
      </c>
      <c r="M3" s="31">
        <v>90.2668959553164</v>
      </c>
      <c r="N3" s="24">
        <v>140.66837456025618</v>
      </c>
      <c r="O3" s="31">
        <v>85.96812386523996</v>
      </c>
      <c r="P3" s="32" t="s">
        <v>171</v>
      </c>
    </row>
    <row r="4" spans="1:16">
      <c r="A4" s="2" t="s">
        <v>70</v>
      </c>
      <c r="B4" s="16">
        <v>134237528</v>
      </c>
      <c r="C4" s="20">
        <v>5.7155439137957806</v>
      </c>
      <c r="D4" s="20">
        <v>-3.772284769288837</v>
      </c>
      <c r="E4" s="31">
        <v>1.0000000000000001E-9</v>
      </c>
      <c r="F4" s="31">
        <v>9.9371824465693783E-16</v>
      </c>
      <c r="G4" s="31">
        <v>5.8823116871598232E-12</v>
      </c>
      <c r="H4" s="31">
        <v>1.8297820677265185E-7</v>
      </c>
      <c r="I4" s="31">
        <v>3.0555679540561858E-6</v>
      </c>
      <c r="J4" s="31">
        <v>0</v>
      </c>
      <c r="K4" s="79">
        <v>9.0832401851034361E-10</v>
      </c>
      <c r="L4" s="31">
        <v>1.5277839770280926E-7</v>
      </c>
      <c r="M4" s="31">
        <v>98.037897805892712</v>
      </c>
      <c r="N4" s="24">
        <v>152.77839770280926</v>
      </c>
      <c r="O4" s="31">
        <v>170.0011922494426</v>
      </c>
      <c r="P4" s="2" t="s">
        <v>55</v>
      </c>
    </row>
    <row r="5" spans="1:16">
      <c r="A5" s="2" t="s">
        <v>102</v>
      </c>
      <c r="B5" s="16">
        <v>2050477</v>
      </c>
      <c r="C5" s="20">
        <v>5.3936239137957811</v>
      </c>
      <c r="D5" s="20">
        <v>-2.3204666457156589</v>
      </c>
      <c r="E5" s="31">
        <v>1.0000000000000001E-9</v>
      </c>
      <c r="F5" s="31">
        <v>5.4464075112940611E-14</v>
      </c>
      <c r="G5" s="31">
        <v>1.1391391519896578E-11</v>
      </c>
      <c r="H5" s="31">
        <v>2.0907789213139685E-7</v>
      </c>
      <c r="I5" s="31">
        <v>2.8196856397514973E-6</v>
      </c>
      <c r="J5" s="31">
        <v>0</v>
      </c>
      <c r="K5" s="79">
        <v>9.1491928680988369E-10</v>
      </c>
      <c r="L5" s="31">
        <v>1.4098428198757482E-7</v>
      </c>
      <c r="M5" s="31">
        <v>46.242844491924544</v>
      </c>
      <c r="N5" s="24">
        <v>140.9842819875748</v>
      </c>
      <c r="O5" s="31">
        <v>87.785587761896096</v>
      </c>
    </row>
    <row r="6" spans="1:16">
      <c r="A6" s="2" t="s">
        <v>71</v>
      </c>
      <c r="C6" s="20">
        <v>5.7155439137957806</v>
      </c>
      <c r="D6" s="20">
        <v>-2.6549731078509979</v>
      </c>
      <c r="E6" s="31">
        <v>1.0000000000000001E-9</v>
      </c>
      <c r="F6" s="31">
        <v>1.3017510250992735E-14</v>
      </c>
      <c r="G6" s="31">
        <v>5.8816751746740061E-12</v>
      </c>
      <c r="H6" s="31">
        <v>1.8295840708854169E-7</v>
      </c>
      <c r="I6" s="31">
        <v>3.055237317521188E-6</v>
      </c>
      <c r="J6" s="31">
        <v>0</v>
      </c>
      <c r="K6" s="79">
        <v>9.0822573069261175E-10</v>
      </c>
      <c r="L6" s="31">
        <v>1.5276186587605938E-7</v>
      </c>
      <c r="M6" s="31">
        <v>62.158803224968558</v>
      </c>
      <c r="N6" s="24">
        <v>152.76186587605937</v>
      </c>
      <c r="O6" s="31">
        <v>170.01958970905349</v>
      </c>
    </row>
    <row r="7" spans="1:16">
      <c r="A7" s="2" t="s">
        <v>73</v>
      </c>
      <c r="C7" s="20">
        <v>6.3090839137957806</v>
      </c>
      <c r="D7" s="20">
        <v>-2.8905857545877036</v>
      </c>
      <c r="E7" s="31">
        <v>1.0000000000000001E-9</v>
      </c>
      <c r="F7" s="31">
        <v>2.1658782053517956E-15</v>
      </c>
      <c r="G7" s="31">
        <v>1.6835258363931599E-12</v>
      </c>
      <c r="H7" s="31">
        <v>1.3851956530215117E-7</v>
      </c>
      <c r="I7" s="31">
        <v>3.4300756582195531E-6</v>
      </c>
      <c r="J7" s="31">
        <v>0</v>
      </c>
      <c r="K7" s="79">
        <v>8.9707823864909214E-10</v>
      </c>
      <c r="L7" s="31">
        <v>1.7150378291097764E-7</v>
      </c>
      <c r="M7" s="31">
        <v>83.319967813811161</v>
      </c>
      <c r="N7" s="24">
        <v>171.50378291097763</v>
      </c>
      <c r="O7" s="31">
        <v>593.99147811264504</v>
      </c>
    </row>
    <row r="8" spans="1:16">
      <c r="A8" s="2" t="s">
        <v>75</v>
      </c>
      <c r="C8" s="20">
        <v>6.6813039137957801</v>
      </c>
      <c r="D8" s="20">
        <v>-3.20845141634019</v>
      </c>
      <c r="E8" s="31">
        <v>1.0000000000000001E-9</v>
      </c>
      <c r="F8" s="31">
        <v>4.6752818377805826E-16</v>
      </c>
      <c r="G8" s="31">
        <v>7.5554304601517713E-13</v>
      </c>
      <c r="H8" s="31">
        <v>1.1441172853341071E-7</v>
      </c>
      <c r="I8" s="31">
        <v>3.627130042497168E-6</v>
      </c>
      <c r="J8" s="31">
        <v>0</v>
      </c>
      <c r="K8" s="79">
        <v>8.9118189125194785E-10</v>
      </c>
      <c r="L8" s="31">
        <v>1.8135650212485837E-7</v>
      </c>
      <c r="M8" s="31">
        <v>102.41201674990752</v>
      </c>
      <c r="N8" s="24">
        <v>181.35650212485837</v>
      </c>
      <c r="O8" s="31">
        <v>1323.5513254659913</v>
      </c>
    </row>
    <row r="9" spans="1:16">
      <c r="A9" s="2" t="s">
        <v>103</v>
      </c>
      <c r="C9" s="20">
        <v>6.4499239137957805</v>
      </c>
      <c r="D9" s="20">
        <v>-3.3476672935458174</v>
      </c>
      <c r="E9" s="31">
        <v>1.0000000000000001E-9</v>
      </c>
      <c r="F9" s="31">
        <v>5.5908137092338137E-16</v>
      </c>
      <c r="G9" s="31">
        <v>1.244922496507414E-12</v>
      </c>
      <c r="H9" s="31">
        <v>1.2902493508758081E-7</v>
      </c>
      <c r="I9" s="31">
        <v>3.5080536677430064E-6</v>
      </c>
      <c r="J9" s="31">
        <v>0</v>
      </c>
      <c r="K9" s="79">
        <v>8.9475335857082051E-10</v>
      </c>
      <c r="L9" s="31">
        <v>1.7540268338714992E-7</v>
      </c>
      <c r="M9" s="31">
        <v>99.049895308723563</v>
      </c>
      <c r="N9" s="24">
        <v>175.40268338714992</v>
      </c>
      <c r="O9" s="31">
        <v>803.26285596530283</v>
      </c>
    </row>
    <row r="10" spans="1:16">
      <c r="A10" s="2" t="s">
        <v>77</v>
      </c>
      <c r="C10" s="20">
        <v>7.0032239137957806</v>
      </c>
      <c r="D10" s="20">
        <v>-3.3942257473903164</v>
      </c>
      <c r="E10" s="31">
        <v>1.0000000000000001E-9</v>
      </c>
      <c r="F10" s="31">
        <v>1.5116277546420857E-16</v>
      </c>
      <c r="G10" s="31">
        <v>3.7468870777280801E-13</v>
      </c>
      <c r="H10" s="31">
        <v>9.6161657162615262E-8</v>
      </c>
      <c r="I10" s="31">
        <v>3.7748049726395566E-6</v>
      </c>
      <c r="J10" s="31">
        <v>0</v>
      </c>
      <c r="K10" s="79">
        <v>8.8675449044653206E-10</v>
      </c>
      <c r="L10" s="31">
        <v>1.8874024863197743E-7</v>
      </c>
      <c r="M10" s="31">
        <v>121.47322401954068</v>
      </c>
      <c r="N10" s="24">
        <v>188.74024863197741</v>
      </c>
      <c r="O10" s="31">
        <v>2668.8821393740764</v>
      </c>
    </row>
    <row r="11" spans="1:16">
      <c r="A11" s="51" t="s">
        <v>79</v>
      </c>
      <c r="B11" s="52"/>
      <c r="C11" s="53">
        <v>7.4156839137957808</v>
      </c>
      <c r="D11" s="53">
        <v>-3.8263896031407909</v>
      </c>
      <c r="E11" s="55">
        <v>1.0000000000000001E-9</v>
      </c>
      <c r="F11" s="55">
        <v>2.253654421667314E-17</v>
      </c>
      <c r="G11" s="55">
        <v>1.5110433526786651E-13</v>
      </c>
      <c r="H11" s="55">
        <v>7.6237431990274224E-8</v>
      </c>
      <c r="I11" s="55">
        <v>3.9351458955665269E-6</v>
      </c>
      <c r="J11" s="55">
        <v>0</v>
      </c>
      <c r="K11" s="80">
        <v>8.8194542031762806E-10</v>
      </c>
      <c r="L11" s="55">
        <v>1.9675729477832635E-7</v>
      </c>
      <c r="M11" s="55">
        <v>142.15714547734078</v>
      </c>
      <c r="N11" s="58">
        <v>196.75729477832633</v>
      </c>
      <c r="O11" s="55">
        <v>6617.9438083445757</v>
      </c>
    </row>
    <row r="12" spans="1:16">
      <c r="A12" s="2" t="s">
        <v>101</v>
      </c>
      <c r="C12" s="20">
        <v>8.6329439137957795</v>
      </c>
      <c r="D12" s="20">
        <v>-4.689129603140791</v>
      </c>
      <c r="E12" s="31">
        <v>1.0000000000000001E-9</v>
      </c>
      <c r="F12" s="31">
        <v>2.0253456406378757E-19</v>
      </c>
      <c r="G12" s="31">
        <v>9.8998531535998488E-15</v>
      </c>
      <c r="H12" s="31">
        <v>3.6718090417629079E-8</v>
      </c>
      <c r="I12" s="31">
        <v>4.2517984225375374E-6</v>
      </c>
      <c r="J12" s="31">
        <v>0</v>
      </c>
      <c r="K12" s="79">
        <v>8.7244604550118489E-10</v>
      </c>
      <c r="L12" s="31">
        <v>2.1258992112687598E-7</v>
      </c>
      <c r="M12" s="31">
        <v>203.91625234489945</v>
      </c>
      <c r="N12" s="24">
        <v>212.58992112687596</v>
      </c>
      <c r="O12" s="31">
        <v>101011.5993120942</v>
      </c>
    </row>
    <row r="13" spans="1:16">
      <c r="A13" s="51" t="s">
        <v>81</v>
      </c>
      <c r="B13" s="52">
        <v>79947</v>
      </c>
      <c r="C13" s="53">
        <v>7.123943913795781</v>
      </c>
      <c r="D13" s="53">
        <v>-10.558884769288836</v>
      </c>
      <c r="E13" s="55">
        <v>1.0000000000000001E-9</v>
      </c>
      <c r="F13" s="55">
        <v>7.9396413323993372E-24</v>
      </c>
      <c r="G13" s="55">
        <v>2.8753164779232833E-13</v>
      </c>
      <c r="H13" s="55">
        <v>8.9936708139378907E-8</v>
      </c>
      <c r="I13" s="55">
        <v>3.8249835084092225E-6</v>
      </c>
      <c r="J13" s="55">
        <v>0</v>
      </c>
      <c r="K13" s="80">
        <v>8.8525049474765206E-10</v>
      </c>
      <c r="L13" s="55">
        <v>1.9124917542046111E-7</v>
      </c>
      <c r="M13" s="55">
        <v>104.01660152768039</v>
      </c>
      <c r="N13" s="58">
        <v>191.24917542046111</v>
      </c>
      <c r="O13" s="55">
        <v>3477.8780272641739</v>
      </c>
    </row>
    <row r="14" spans="1:16">
      <c r="A14" s="36" t="s">
        <v>83</v>
      </c>
      <c r="B14" s="37">
        <v>13560899</v>
      </c>
      <c r="C14" s="38">
        <v>9.2365439137957814</v>
      </c>
      <c r="D14" s="38">
        <v>-2.7612847692888369</v>
      </c>
      <c r="E14" s="41">
        <v>1.0000000000000001E-9</v>
      </c>
      <c r="F14" s="41">
        <v>4.3662455459266785E-18</v>
      </c>
      <c r="G14" s="41">
        <v>2.5199558091502769E-15</v>
      </c>
      <c r="H14" s="41">
        <v>2.513299582973126E-8</v>
      </c>
      <c r="I14" s="41">
        <v>4.3444703609037991E-6</v>
      </c>
      <c r="J14" s="41">
        <v>0</v>
      </c>
      <c r="K14" s="81">
        <v>8.6966584987929623E-10</v>
      </c>
      <c r="L14" s="41">
        <v>2.1722351804518948E-7</v>
      </c>
      <c r="M14" s="41">
        <v>142.00553045168172</v>
      </c>
      <c r="N14" s="47">
        <v>217.22351804518948</v>
      </c>
      <c r="O14" s="41">
        <v>396832.35569801426</v>
      </c>
    </row>
    <row r="15" spans="1:16">
      <c r="A15" s="2" t="s">
        <v>174</v>
      </c>
      <c r="B15" s="16" t="s">
        <v>1354</v>
      </c>
      <c r="C15" s="20">
        <v>2.9993439137957814</v>
      </c>
      <c r="D15" s="20">
        <v>-4.8714660293345284</v>
      </c>
      <c r="E15" s="31">
        <v>1.0000000000000001E-9</v>
      </c>
      <c r="F15" s="31">
        <v>7.2434148536126278E-15</v>
      </c>
      <c r="G15" s="31">
        <v>5.3877742298392001E-10</v>
      </c>
      <c r="H15" s="31">
        <v>1.9546127301896548E-7</v>
      </c>
      <c r="I15" s="31">
        <v>5.3796410948346662E-7</v>
      </c>
      <c r="J15" s="31">
        <v>0</v>
      </c>
      <c r="K15" s="79">
        <v>9.8379589032786249E-10</v>
      </c>
      <c r="L15" s="31">
        <v>2.6898205474173318E-8</v>
      </c>
      <c r="M15" s="31">
        <v>5.6558856650544236</v>
      </c>
      <c r="N15" s="31">
        <v>26.898205474173317</v>
      </c>
      <c r="O15" s="31">
        <v>1.8560540166321065</v>
      </c>
    </row>
    <row r="16" spans="1:16">
      <c r="A16" s="2" t="s">
        <v>175</v>
      </c>
      <c r="B16" s="16" t="s">
        <v>1355</v>
      </c>
      <c r="C16" s="20">
        <v>2.8283239137957819</v>
      </c>
      <c r="D16" s="20">
        <v>-6.2852751590454847</v>
      </c>
      <c r="E16" s="31">
        <v>1.0000000000000001E-9</v>
      </c>
      <c r="F16" s="31">
        <v>3.1838490746770198E-16</v>
      </c>
      <c r="G16" s="31">
        <v>6.1408378733643784E-10</v>
      </c>
      <c r="H16" s="31">
        <v>1.683290086944398E-7</v>
      </c>
      <c r="I16" s="31">
        <v>4.1357239733383477E-7</v>
      </c>
      <c r="J16" s="31">
        <v>0</v>
      </c>
      <c r="K16" s="79">
        <v>9.8758996280684874E-10</v>
      </c>
      <c r="L16" s="31">
        <v>2.0678619866691739E-8</v>
      </c>
      <c r="M16" s="31">
        <v>4.7500857695777592</v>
      </c>
      <c r="N16" s="31">
        <v>20.678619866691736</v>
      </c>
      <c r="O16" s="31">
        <v>1.6284422755035715</v>
      </c>
    </row>
    <row r="17" spans="1:18">
      <c r="A17" s="2" t="s">
        <v>176</v>
      </c>
      <c r="B17" s="16" t="s">
        <v>1356</v>
      </c>
      <c r="C17" s="20">
        <v>2.0738239137957817</v>
      </c>
      <c r="D17" s="20">
        <v>-6.9784820879341822</v>
      </c>
      <c r="E17" s="31">
        <v>1.0000000000000001E-9</v>
      </c>
      <c r="F17" s="31">
        <v>9.0261571667060382E-17</v>
      </c>
      <c r="G17" s="31">
        <v>8.5898381175295431E-10</v>
      </c>
      <c r="H17" s="31">
        <v>6.8377987350295171E-8</v>
      </c>
      <c r="I17" s="31">
        <v>1.0181432657403318E-7</v>
      </c>
      <c r="J17" s="31">
        <v>0</v>
      </c>
      <c r="K17" s="79">
        <v>9.9694475790279107E-10</v>
      </c>
      <c r="L17" s="31">
        <v>5.0907163287016589E-9</v>
      </c>
      <c r="M17" s="31">
        <v>1.0265938548459765</v>
      </c>
      <c r="N17" s="31">
        <v>5.0907163287016584</v>
      </c>
      <c r="O17" s="31">
        <v>1.164166293145001</v>
      </c>
    </row>
    <row r="18" spans="1:18">
      <c r="A18" s="2" t="s">
        <v>177</v>
      </c>
      <c r="B18" s="16" t="s">
        <v>1357</v>
      </c>
      <c r="C18" s="20">
        <v>3.7840239137957812</v>
      </c>
      <c r="D18" s="20">
        <v>-7.4936266708219801</v>
      </c>
      <c r="E18" s="31">
        <v>1.0000000000000001E-9</v>
      </c>
      <c r="F18" s="31">
        <v>6.9083500096145396E-18</v>
      </c>
      <c r="G18" s="31">
        <v>2.1527867099490929E-10</v>
      </c>
      <c r="H18" s="31">
        <v>2.8257409018175695E-7</v>
      </c>
      <c r="I18" s="31">
        <v>1.3092570389629184E-6</v>
      </c>
      <c r="J18" s="31">
        <v>0</v>
      </c>
      <c r="K18" s="79">
        <v>9.6072222666010729E-10</v>
      </c>
      <c r="L18" s="31">
        <v>6.5462851948145848E-8</v>
      </c>
      <c r="M18" s="31">
        <v>18.036979597272623</v>
      </c>
      <c r="N18" s="31">
        <v>65.46285194814584</v>
      </c>
      <c r="O18" s="31">
        <v>4.6451420169889808</v>
      </c>
    </row>
    <row r="19" spans="1:18">
      <c r="A19" s="2" t="s">
        <v>178</v>
      </c>
      <c r="B19" s="16" t="s">
        <v>1358</v>
      </c>
      <c r="C19" s="20">
        <v>4.0053439137957811</v>
      </c>
      <c r="D19" s="20">
        <v>-3.9970241156532884</v>
      </c>
      <c r="E19" s="31">
        <v>1.0000000000000001E-9</v>
      </c>
      <c r="F19" s="31">
        <v>1.5384165716355066E-14</v>
      </c>
      <c r="G19" s="31">
        <v>1.5279110264611277E-10</v>
      </c>
      <c r="H19" s="31">
        <v>2.882367812420013E-7</v>
      </c>
      <c r="I19" s="31">
        <v>1.5468278361331306E-6</v>
      </c>
      <c r="J19" s="31">
        <v>0</v>
      </c>
      <c r="K19" s="79">
        <v>9.5345671665505842E-10</v>
      </c>
      <c r="L19" s="31">
        <v>7.7341391806656441E-8</v>
      </c>
      <c r="M19" s="31">
        <v>27.092689549871753</v>
      </c>
      <c r="N19" s="31">
        <v>77.341391806656432</v>
      </c>
      <c r="O19" s="31">
        <v>6.5448837182368589</v>
      </c>
    </row>
    <row r="20" spans="1:18">
      <c r="A20" s="2" t="s">
        <v>179</v>
      </c>
      <c r="B20" s="16" t="s">
        <v>1359</v>
      </c>
      <c r="C20" s="20">
        <v>4.5184039137957814</v>
      </c>
      <c r="D20" s="20">
        <v>-8.7311271146952105</v>
      </c>
      <c r="E20" s="31">
        <v>1.0000000000000001E-9</v>
      </c>
      <c r="F20" s="31">
        <v>1.1644445043509896E-19</v>
      </c>
      <c r="G20" s="31">
        <v>6.2696877225218224E-11</v>
      </c>
      <c r="H20" s="31">
        <v>2.7419355636654809E-7</v>
      </c>
      <c r="I20" s="31">
        <v>2.0684728459995813E-6</v>
      </c>
      <c r="J20" s="31">
        <v>0</v>
      </c>
      <c r="K20" s="79">
        <v>9.379458135720827E-10</v>
      </c>
      <c r="L20" s="31">
        <v>1.0342364229997895E-7</v>
      </c>
      <c r="M20" s="31">
        <v>34.529017218270972</v>
      </c>
      <c r="N20" s="31">
        <v>103.42364229997895</v>
      </c>
      <c r="O20" s="31">
        <v>15.949757695392451</v>
      </c>
    </row>
    <row r="21" spans="1:18">
      <c r="A21" s="2" t="s">
        <v>180</v>
      </c>
      <c r="B21" s="16" t="s">
        <v>1360</v>
      </c>
      <c r="C21" s="20">
        <v>2.4661639137957816</v>
      </c>
      <c r="D21" s="20">
        <v>-8.4774365414098458</v>
      </c>
      <c r="E21" s="31">
        <v>1.0000000000000001E-9</v>
      </c>
      <c r="F21" s="31">
        <v>2.5067514910879936E-18</v>
      </c>
      <c r="G21" s="31">
        <v>7.5257159679528984E-10</v>
      </c>
      <c r="H21" s="31">
        <v>1.1395126680446912E-7</v>
      </c>
      <c r="I21" s="31">
        <v>2.2014647563410082E-7</v>
      </c>
      <c r="J21" s="31">
        <v>0</v>
      </c>
      <c r="K21" s="79">
        <v>9.9339558317171762E-10</v>
      </c>
      <c r="L21" s="31">
        <v>1.1007323781705039E-8</v>
      </c>
      <c r="M21" s="31">
        <v>2.5241994896205995</v>
      </c>
      <c r="N21" s="31">
        <v>11.007323781705038</v>
      </c>
      <c r="O21" s="31">
        <v>1.3287772276529515</v>
      </c>
      <c r="Q21" s="92"/>
    </row>
    <row r="22" spans="1:18">
      <c r="A22" s="2" t="s">
        <v>181</v>
      </c>
      <c r="B22" s="16" t="s">
        <v>1361</v>
      </c>
      <c r="C22" s="20">
        <v>3.2005439137957814</v>
      </c>
      <c r="D22" s="20">
        <v>-9.1335682939266896</v>
      </c>
      <c r="E22" s="31">
        <v>1.0000000000000001E-9</v>
      </c>
      <c r="F22" s="31">
        <v>3.2901836560298882E-19</v>
      </c>
      <c r="G22" s="31">
        <v>4.4749525495271997E-10</v>
      </c>
      <c r="H22" s="31">
        <v>2.2575624293075861E-7</v>
      </c>
      <c r="I22" s="31">
        <v>7.1012098760670693E-7</v>
      </c>
      <c r="J22" s="31">
        <v>0</v>
      </c>
      <c r="K22" s="79">
        <v>9.786963674108309E-10</v>
      </c>
      <c r="L22" s="31">
        <v>3.5506049380335322E-8</v>
      </c>
      <c r="M22" s="31">
        <v>8.4625118093091203</v>
      </c>
      <c r="N22" s="31">
        <v>35.50604938033532</v>
      </c>
      <c r="O22" s="31">
        <v>2.2346605666369688</v>
      </c>
      <c r="Q22" s="92"/>
      <c r="R22" s="92"/>
    </row>
    <row r="23" spans="1:18">
      <c r="A23" s="2" t="s">
        <v>182</v>
      </c>
      <c r="B23" s="16" t="s">
        <v>1362</v>
      </c>
      <c r="C23" s="20">
        <v>4.4580439137957812</v>
      </c>
      <c r="D23" s="20">
        <v>-10.458306047769909</v>
      </c>
      <c r="E23" s="31">
        <v>1.0000000000000001E-9</v>
      </c>
      <c r="F23" s="31">
        <v>2.4370478629281389E-21</v>
      </c>
      <c r="G23" s="31">
        <v>7.0011616702256799E-11</v>
      </c>
      <c r="H23" s="31">
        <v>2.7734570243693687E-7</v>
      </c>
      <c r="I23" s="31">
        <v>2.0100831372364918E-6</v>
      </c>
      <c r="J23" s="31">
        <v>0</v>
      </c>
      <c r="K23" s="79">
        <v>9.3969750586097355E-10</v>
      </c>
      <c r="L23" s="31">
        <v>1.0050415686182448E-7</v>
      </c>
      <c r="M23" s="31">
        <v>31.920120219315457</v>
      </c>
      <c r="N23" s="31">
        <v>100.50415686182447</v>
      </c>
      <c r="O23" s="31">
        <v>14.28334392352013</v>
      </c>
      <c r="Q23" s="92"/>
      <c r="R23" s="92"/>
    </row>
    <row r="24" spans="1:18">
      <c r="A24" s="2" t="s">
        <v>183</v>
      </c>
      <c r="B24" s="16" t="s">
        <v>1363</v>
      </c>
      <c r="C24" s="20">
        <v>3.4721639137957814</v>
      </c>
      <c r="D24" s="20">
        <v>-6.9856291075050923</v>
      </c>
      <c r="E24" s="31">
        <v>1.0000000000000001E-9</v>
      </c>
      <c r="F24" s="31">
        <v>3.4049847196139737E-17</v>
      </c>
      <c r="G24" s="31">
        <v>3.2941568553593042E-10</v>
      </c>
      <c r="H24" s="31">
        <v>2.5936753171580093E-7</v>
      </c>
      <c r="I24" s="31">
        <v>9.7703065134402035E-7</v>
      </c>
      <c r="J24" s="31">
        <v>0</v>
      </c>
      <c r="K24" s="79">
        <v>9.7068877403148473E-10</v>
      </c>
      <c r="L24" s="31">
        <v>4.8851532567201011E-8</v>
      </c>
      <c r="M24" s="31">
        <v>12.275413103486271</v>
      </c>
      <c r="N24" s="31">
        <v>48.851532567201005</v>
      </c>
      <c r="O24" s="31">
        <v>3.0356781534949913</v>
      </c>
      <c r="Q24" s="92"/>
      <c r="R24" s="92"/>
    </row>
    <row r="25" spans="1:18">
      <c r="A25" s="2" t="s">
        <v>184</v>
      </c>
      <c r="B25" s="16" t="s">
        <v>1364</v>
      </c>
      <c r="C25" s="20">
        <v>3.5023439137957815</v>
      </c>
      <c r="D25" s="20">
        <v>-6.5126492265680733</v>
      </c>
      <c r="E25" s="31">
        <v>1.0000000000000001E-9</v>
      </c>
      <c r="F25" s="31">
        <v>9.7419341065830557E-17</v>
      </c>
      <c r="G25" s="31">
        <v>3.1717168855500846E-10</v>
      </c>
      <c r="H25" s="31">
        <v>2.6238907502874511E-7</v>
      </c>
      <c r="I25" s="31">
        <v>1.0084127499733481E-6</v>
      </c>
      <c r="J25" s="31">
        <v>0</v>
      </c>
      <c r="K25" s="79">
        <v>9.6974674078518159E-10</v>
      </c>
      <c r="L25" s="31">
        <v>5.0420637498667399E-8</v>
      </c>
      <c r="M25" s="31">
        <v>11.025985008208588</v>
      </c>
      <c r="N25" s="31">
        <v>50.420637498667396</v>
      </c>
      <c r="O25" s="31">
        <v>3.152866526504511</v>
      </c>
      <c r="Q25" s="92"/>
      <c r="R25" s="92"/>
    </row>
    <row r="26" spans="1:18">
      <c r="A26" s="2" t="s">
        <v>185</v>
      </c>
      <c r="B26" s="16" t="s">
        <v>1365</v>
      </c>
      <c r="C26" s="20">
        <v>1.1523913795781686E-2</v>
      </c>
      <c r="D26" s="20">
        <v>-8.159332132568661</v>
      </c>
      <c r="E26" s="31">
        <v>1.0000000000000001E-9</v>
      </c>
      <c r="F26" s="31">
        <v>6.9079155830140997E-18</v>
      </c>
      <c r="G26" s="31">
        <v>9.9696326057500786E-10</v>
      </c>
      <c r="H26" s="31">
        <v>2.7027787053540378E-9</v>
      </c>
      <c r="I26" s="31">
        <v>1.0237715770483314E-9</v>
      </c>
      <c r="J26" s="31">
        <v>0</v>
      </c>
      <c r="K26" s="79">
        <v>9.9996922468559296E-10</v>
      </c>
      <c r="L26" s="31">
        <v>5.1188578852416581E-11</v>
      </c>
      <c r="M26" s="31">
        <v>1.1473919949769177E-2</v>
      </c>
      <c r="N26" s="31">
        <v>5.118857885241658E-2</v>
      </c>
      <c r="O26" s="31">
        <v>1.0030459893007899</v>
      </c>
    </row>
    <row r="27" spans="1:18">
      <c r="A27" s="2" t="s">
        <v>186</v>
      </c>
      <c r="B27" s="16" t="s">
        <v>1366</v>
      </c>
      <c r="C27" s="20">
        <v>3.3112039137957816</v>
      </c>
      <c r="D27" s="20">
        <v>-2.6376569528138472</v>
      </c>
      <c r="E27" s="31">
        <v>1.0000000000000001E-9</v>
      </c>
      <c r="F27" s="31">
        <v>9.0923998320656827E-13</v>
      </c>
      <c r="G27" s="31">
        <v>3.9476212498176805E-10</v>
      </c>
      <c r="H27" s="31">
        <v>2.387518867809026E-7</v>
      </c>
      <c r="I27" s="31">
        <v>8.0823823555642509E-7</v>
      </c>
      <c r="J27" s="31">
        <v>0</v>
      </c>
      <c r="K27" s="79">
        <v>9.6757023862843821E-10</v>
      </c>
      <c r="L27" s="31">
        <v>4.0411911777821223E-8</v>
      </c>
      <c r="M27" s="31">
        <v>9.331514548616699</v>
      </c>
      <c r="N27" s="31">
        <v>40.411911777821217</v>
      </c>
      <c r="O27" s="31">
        <v>2.5331710838424142</v>
      </c>
    </row>
    <row r="28" spans="1:18">
      <c r="A28" s="2" t="s">
        <v>187</v>
      </c>
      <c r="B28" s="16" t="s">
        <v>1367</v>
      </c>
      <c r="C28" s="20">
        <v>1.0376439137957816</v>
      </c>
      <c r="D28" s="20">
        <v>-6.8942550015001416</v>
      </c>
      <c r="E28" s="31">
        <v>1.0000000000000001E-9</v>
      </c>
      <c r="F28" s="31">
        <v>1.2432625201466489E-16</v>
      </c>
      <c r="G28" s="31">
        <v>9.7458078149490533E-10</v>
      </c>
      <c r="H28" s="31">
        <v>1.419937331056669E-8</v>
      </c>
      <c r="I28" s="31">
        <v>1.0628249885286903E-8</v>
      </c>
      <c r="J28" s="31">
        <v>0</v>
      </c>
      <c r="K28" s="79">
        <v>9.9968003364176887E-10</v>
      </c>
      <c r="L28" s="31">
        <v>5.3141249426434524E-10</v>
      </c>
      <c r="M28" s="31">
        <v>9.225852312923298E-2</v>
      </c>
      <c r="N28" s="31">
        <v>0.53141249426434523</v>
      </c>
      <c r="O28" s="31">
        <v>1.0260822078454126</v>
      </c>
    </row>
    <row r="29" spans="1:18">
      <c r="A29" s="2" t="s">
        <v>188</v>
      </c>
      <c r="B29" s="16" t="s">
        <v>1368</v>
      </c>
      <c r="C29" s="20">
        <v>3.3313239137957815</v>
      </c>
      <c r="D29" s="20">
        <v>-5.9551384270082863</v>
      </c>
      <c r="E29" s="31">
        <v>1.0000000000000001E-9</v>
      </c>
      <c r="F29" s="31">
        <v>4.3153557556268326E-16</v>
      </c>
      <c r="G29" s="31">
        <v>3.8918404852027645E-10</v>
      </c>
      <c r="H29" s="31">
        <v>2.4326877365292754E-7</v>
      </c>
      <c r="I29" s="31">
        <v>8.3460108570732009E-7</v>
      </c>
      <c r="J29" s="31">
        <v>0</v>
      </c>
      <c r="K29" s="79">
        <v>9.7495808386752167E-10</v>
      </c>
      <c r="L29" s="31">
        <v>4.173005428536597E-8</v>
      </c>
      <c r="M29" s="31">
        <v>10.688318804110786</v>
      </c>
      <c r="N29" s="31">
        <v>41.730054285365966</v>
      </c>
      <c r="O29" s="31">
        <v>2.5694783838189612</v>
      </c>
    </row>
    <row r="30" spans="1:18">
      <c r="A30" s="2" t="s">
        <v>189</v>
      </c>
      <c r="B30" s="16" t="s">
        <v>1369</v>
      </c>
      <c r="C30" s="20">
        <v>3.6029439137957815</v>
      </c>
      <c r="D30" s="20">
        <v>-4.4885681307185497</v>
      </c>
      <c r="E30" s="31">
        <v>1.0000000000000001E-9</v>
      </c>
      <c r="F30" s="31">
        <v>9.027599157340695E-15</v>
      </c>
      <c r="G30" s="31">
        <v>2.7806120344256429E-10</v>
      </c>
      <c r="H30" s="31">
        <v>2.7126373194450552E-7</v>
      </c>
      <c r="I30" s="31">
        <v>1.1145108783752514E-6</v>
      </c>
      <c r="J30" s="31">
        <v>0</v>
      </c>
      <c r="K30" s="79">
        <v>9.6648343067288592E-10</v>
      </c>
      <c r="L30" s="31">
        <v>5.5725543918762512E-8</v>
      </c>
      <c r="M30" s="31">
        <v>15.346257539788008</v>
      </c>
      <c r="N30" s="31">
        <v>55.725543918762511</v>
      </c>
      <c r="O30" s="31">
        <v>3.5963305474456733</v>
      </c>
    </row>
    <row r="31" spans="1:18">
      <c r="A31" s="2" t="s">
        <v>190</v>
      </c>
      <c r="B31" s="16" t="s">
        <v>1370</v>
      </c>
      <c r="C31" s="20">
        <v>4.2970839137957801</v>
      </c>
      <c r="D31" s="20">
        <v>-24.802552423570649</v>
      </c>
      <c r="E31" s="31">
        <v>1.0000000000000001E-9</v>
      </c>
      <c r="F31" s="31">
        <v>1.470966092599644E-35</v>
      </c>
      <c r="G31" s="31">
        <v>9.335876230213202E-11</v>
      </c>
      <c r="H31" s="31">
        <v>2.840837680232015E-7</v>
      </c>
      <c r="I31" s="31">
        <v>1.8502865813224149E-6</v>
      </c>
      <c r="J31" s="31">
        <v>0</v>
      </c>
      <c r="K31" s="79">
        <v>9.4449140256032742E-10</v>
      </c>
      <c r="L31" s="31">
        <v>9.2514329066120629E-8</v>
      </c>
      <c r="M31" s="31">
        <v>80.774260707629921</v>
      </c>
      <c r="N31" s="31">
        <v>92.514329066120624</v>
      </c>
      <c r="O31" s="31">
        <v>10.711367367572345</v>
      </c>
    </row>
    <row r="32" spans="1:18">
      <c r="A32" s="2" t="s">
        <v>191</v>
      </c>
      <c r="B32" s="16" t="s">
        <v>1371</v>
      </c>
      <c r="C32" s="20">
        <v>0.73584391379578151</v>
      </c>
      <c r="D32" s="20">
        <v>-10.260675264859813</v>
      </c>
      <c r="E32" s="31">
        <v>1.0000000000000001E-9</v>
      </c>
      <c r="F32" s="31">
        <v>5.406430970318418E-20</v>
      </c>
      <c r="G32" s="31">
        <v>9.8533957739364552E-10</v>
      </c>
      <c r="H32" s="31">
        <v>8.7546192218734503E-9</v>
      </c>
      <c r="I32" s="31">
        <v>5.3632722224733008E-9</v>
      </c>
      <c r="J32" s="31">
        <v>0</v>
      </c>
      <c r="K32" s="79">
        <v>9.9983910134677955E-10</v>
      </c>
      <c r="L32" s="31">
        <v>2.6816361112366508E-10</v>
      </c>
      <c r="M32" s="31">
        <v>4.9116847013410493E-2</v>
      </c>
      <c r="N32" s="31">
        <v>0.26816361112366505</v>
      </c>
      <c r="O32" s="31">
        <v>1.0148785484138712</v>
      </c>
    </row>
    <row r="33" spans="1:15">
      <c r="A33" s="2" t="s">
        <v>192</v>
      </c>
      <c r="B33" s="16" t="s">
        <v>1372</v>
      </c>
      <c r="C33" s="20">
        <v>2.4460439137957817</v>
      </c>
      <c r="D33" s="20">
        <v>-5.1102068962703022</v>
      </c>
      <c r="E33" s="31">
        <v>1.0000000000000001E-9</v>
      </c>
      <c r="F33" s="31">
        <v>5.8899346566319116E-15</v>
      </c>
      <c r="G33" s="31">
        <v>7.5913212967399884E-10</v>
      </c>
      <c r="H33" s="31">
        <v>1.112163677622021E-7</v>
      </c>
      <c r="I33" s="31">
        <v>2.1201241194521305E-7</v>
      </c>
      <c r="J33" s="31">
        <v>0</v>
      </c>
      <c r="K33" s="79">
        <v>9.9358662176369456E-10</v>
      </c>
      <c r="L33" s="31">
        <v>1.0600620597260649E-8</v>
      </c>
      <c r="M33" s="31">
        <v>2.3605461945980015</v>
      </c>
      <c r="N33" s="31">
        <v>10.600620597260649</v>
      </c>
      <c r="O33" s="31">
        <v>1.3172937370328923</v>
      </c>
    </row>
    <row r="34" spans="1:15">
      <c r="A34" s="2" t="s">
        <v>193</v>
      </c>
      <c r="B34" s="16" t="s">
        <v>1373</v>
      </c>
      <c r="C34" s="20">
        <v>4.4379239137957809</v>
      </c>
      <c r="D34" s="20">
        <v>-5.2044337041886735</v>
      </c>
      <c r="E34" s="31">
        <v>1.0000000000000001E-9</v>
      </c>
      <c r="F34" s="31">
        <v>4.5351103261371416E-16</v>
      </c>
      <c r="G34" s="31">
        <v>7.2614200635224811E-11</v>
      </c>
      <c r="H34" s="31">
        <v>2.7832543410793665E-7</v>
      </c>
      <c r="I34" s="31">
        <v>1.9904234270672023E-6</v>
      </c>
      <c r="J34" s="31">
        <v>0</v>
      </c>
      <c r="K34" s="79">
        <v>9.4028321586079717E-10</v>
      </c>
      <c r="L34" s="31">
        <v>9.952117135336001E-8</v>
      </c>
      <c r="M34" s="31">
        <v>36.549150179521462</v>
      </c>
      <c r="N34" s="31">
        <v>99.521171353360003</v>
      </c>
      <c r="O34" s="31">
        <v>13.771410980938413</v>
      </c>
    </row>
    <row r="35" spans="1:15">
      <c r="A35" s="2" t="s">
        <v>194</v>
      </c>
      <c r="B35" s="16" t="s">
        <v>1374</v>
      </c>
      <c r="C35" s="20">
        <v>2.928923913795781</v>
      </c>
      <c r="D35" s="20">
        <v>-5.5991281276788989</v>
      </c>
      <c r="E35" s="31">
        <v>1.0000000000000001E-9</v>
      </c>
      <c r="F35" s="31">
        <v>1.4353672419896865E-15</v>
      </c>
      <c r="G35" s="31">
        <v>5.7028396204676121E-10</v>
      </c>
      <c r="H35" s="31">
        <v>1.8434123488984623E-7</v>
      </c>
      <c r="I35" s="31">
        <v>4.8418917086311456E-7</v>
      </c>
      <c r="J35" s="31">
        <v>0</v>
      </c>
      <c r="K35" s="79">
        <v>9.8546140743014888E-10</v>
      </c>
      <c r="L35" s="31">
        <v>2.4209458543155714E-8</v>
      </c>
      <c r="M35" s="31">
        <v>6.5309856311871162</v>
      </c>
      <c r="N35" s="31">
        <v>24.209458543155712</v>
      </c>
      <c r="O35" s="31">
        <v>1.7535124018058985</v>
      </c>
    </row>
    <row r="36" spans="1:15">
      <c r="A36" s="2" t="s">
        <v>195</v>
      </c>
      <c r="B36" s="16" t="s">
        <v>1375</v>
      </c>
      <c r="C36" s="20">
        <v>3.4218639137957814</v>
      </c>
      <c r="D36" s="20">
        <v>-6.0243696644363363</v>
      </c>
      <c r="E36" s="31">
        <v>1.0000000000000001E-9</v>
      </c>
      <c r="F36" s="31">
        <v>3.3118149310773737E-16</v>
      </c>
      <c r="G36" s="31">
        <v>3.5029644044494876E-10</v>
      </c>
      <c r="H36" s="31">
        <v>2.5398440930475712E-7</v>
      </c>
      <c r="I36" s="31">
        <v>9.2533638224140397E-7</v>
      </c>
      <c r="J36" s="31">
        <v>0</v>
      </c>
      <c r="K36" s="79">
        <v>9.7223692809802879E-10</v>
      </c>
      <c r="L36" s="31">
        <v>4.6266819112070193E-8</v>
      </c>
      <c r="M36" s="31">
        <v>12.481399791863176</v>
      </c>
      <c r="N36" s="31">
        <v>46.266819112070188</v>
      </c>
      <c r="O36" s="31">
        <v>2.8547249830166521</v>
      </c>
    </row>
    <row r="37" spans="1:15">
      <c r="A37" s="2" t="s">
        <v>196</v>
      </c>
      <c r="B37" s="16" t="s">
        <v>1376</v>
      </c>
      <c r="C37" s="20">
        <v>1.0175239137957814</v>
      </c>
      <c r="D37" s="20">
        <v>-6.8004704986318103</v>
      </c>
      <c r="E37" s="31">
        <v>1.0000000000000001E-9</v>
      </c>
      <c r="F37" s="31">
        <v>1.5443483026954802E-16</v>
      </c>
      <c r="G37" s="31">
        <v>9.7547412448924825E-10</v>
      </c>
      <c r="H37" s="31">
        <v>1.3751405478871311E-8</v>
      </c>
      <c r="I37" s="31">
        <v>1.0156396977110567E-8</v>
      </c>
      <c r="J37" s="31">
        <v>0</v>
      </c>
      <c r="K37" s="79">
        <v>9.9969391826987521E-10</v>
      </c>
      <c r="L37" s="31">
        <v>5.0781984885552838E-10</v>
      </c>
      <c r="M37" s="31">
        <v>9.6617804443252825E-2</v>
      </c>
      <c r="N37" s="31">
        <v>0.50781984885552833</v>
      </c>
      <c r="O37" s="31">
        <v>1.025142517771646</v>
      </c>
    </row>
    <row r="38" spans="1:15">
      <c r="A38" s="2" t="s">
        <v>197</v>
      </c>
      <c r="B38" s="16" t="s">
        <v>1377</v>
      </c>
      <c r="C38" s="20">
        <v>2.8786239137957814</v>
      </c>
      <c r="D38" s="20">
        <v>-6.5621267171287476</v>
      </c>
      <c r="E38" s="31">
        <v>1.0000000000000001E-9</v>
      </c>
      <c r="F38" s="31">
        <v>1.6236151811520692E-16</v>
      </c>
      <c r="G38" s="31">
        <v>5.9239286699645573E-10</v>
      </c>
      <c r="H38" s="31">
        <v>1.763360689298237E-7</v>
      </c>
      <c r="I38" s="31">
        <v>4.4795432528319102E-7</v>
      </c>
      <c r="J38" s="31">
        <v>0</v>
      </c>
      <c r="K38" s="79">
        <v>9.8655990908525835E-10</v>
      </c>
      <c r="L38" s="31">
        <v>2.2397716264159545E-8</v>
      </c>
      <c r="M38" s="31">
        <v>5.0916728383313892</v>
      </c>
      <c r="N38" s="31">
        <v>22.397716264159545</v>
      </c>
      <c r="O38" s="31">
        <v>1.6880689415964609</v>
      </c>
    </row>
    <row r="39" spans="1:15">
      <c r="A39" s="2" t="s">
        <v>198</v>
      </c>
      <c r="B39" s="16" t="s">
        <v>1378</v>
      </c>
      <c r="C39" s="20">
        <v>5.4137439137957806</v>
      </c>
      <c r="D39" s="20">
        <v>-2.9382958380574236</v>
      </c>
      <c r="E39" s="31">
        <v>1.0000000000000001E-9</v>
      </c>
      <c r="F39" s="31">
        <v>1.2608827932922342E-14</v>
      </c>
      <c r="G39" s="31">
        <v>1.0938822019824411E-11</v>
      </c>
      <c r="H39" s="31">
        <v>2.0750181054269229E-7</v>
      </c>
      <c r="I39" s="31">
        <v>2.8360538315420593E-6</v>
      </c>
      <c r="J39" s="31">
        <v>0</v>
      </c>
      <c r="K39" s="79">
        <v>9.1480491316763877E-10</v>
      </c>
      <c r="L39" s="31">
        <v>1.4180269157710264E-7</v>
      </c>
      <c r="M39" s="31">
        <v>41.607745762553456</v>
      </c>
      <c r="N39" s="31">
        <v>141.80269157710262</v>
      </c>
      <c r="O39" s="31">
        <v>91.41752175761718</v>
      </c>
    </row>
    <row r="40" spans="1:15">
      <c r="A40" s="2" t="s">
        <v>199</v>
      </c>
      <c r="B40" s="16" t="s">
        <v>1379</v>
      </c>
      <c r="C40" s="20">
        <v>2.9993439137957814</v>
      </c>
      <c r="D40" s="20">
        <v>-6.7538883923725992</v>
      </c>
      <c r="E40" s="31">
        <v>1.0000000000000001E-9</v>
      </c>
      <c r="F40" s="31">
        <v>9.4961799585566121E-17</v>
      </c>
      <c r="G40" s="31">
        <v>5.3881208575863899E-10</v>
      </c>
      <c r="H40" s="31">
        <v>1.9547384821195596E-7</v>
      </c>
      <c r="I40" s="31">
        <v>5.3799871993286268E-7</v>
      </c>
      <c r="J40" s="31">
        <v>0</v>
      </c>
      <c r="K40" s="79">
        <v>9.8385918380279518E-10</v>
      </c>
      <c r="L40" s="31">
        <v>2.6899935996643121E-8</v>
      </c>
      <c r="M40" s="31">
        <v>8.1547155973823617</v>
      </c>
      <c r="N40" s="31">
        <v>26.899935996643119</v>
      </c>
      <c r="O40" s="31">
        <v>1.8559346132557806</v>
      </c>
    </row>
    <row r="41" spans="1:15">
      <c r="A41" s="2" t="s">
        <v>200</v>
      </c>
      <c r="B41" s="16" t="s">
        <v>1380</v>
      </c>
      <c r="C41" s="20">
        <v>2.5064039137957814</v>
      </c>
      <c r="D41" s="20">
        <v>-6.5770409877569529</v>
      </c>
      <c r="E41" s="31">
        <v>1.0000000000000001E-9</v>
      </c>
      <c r="F41" s="31">
        <v>1.957048534385866E-16</v>
      </c>
      <c r="G41" s="31">
        <v>7.38996844479392E-10</v>
      </c>
      <c r="H41" s="31">
        <v>1.1952366957329355E-7</v>
      </c>
      <c r="I41" s="31">
        <v>2.3716276104668737E-7</v>
      </c>
      <c r="J41" s="31">
        <v>0</v>
      </c>
      <c r="K41" s="79">
        <v>9.9288335594234147E-10</v>
      </c>
      <c r="L41" s="31">
        <v>1.1858138052334368E-8</v>
      </c>
      <c r="M41" s="31">
        <v>2.5576817965079996</v>
      </c>
      <c r="N41" s="31">
        <v>11.858138052334366</v>
      </c>
      <c r="O41" s="31">
        <v>1.3531857510223597</v>
      </c>
    </row>
    <row r="42" spans="1:15">
      <c r="A42" s="2" t="s">
        <v>201</v>
      </c>
      <c r="B42" s="16" t="s">
        <v>1381</v>
      </c>
      <c r="C42" s="20">
        <v>2.6472439137957813</v>
      </c>
      <c r="D42" s="20">
        <v>-5.5707150897789219</v>
      </c>
      <c r="E42" s="31">
        <v>1.0000000000000001E-9</v>
      </c>
      <c r="F42" s="31">
        <v>1.847923172666813E-15</v>
      </c>
      <c r="G42" s="31">
        <v>6.8769996345360369E-10</v>
      </c>
      <c r="H42" s="31">
        <v>1.4010393576000637E-7</v>
      </c>
      <c r="I42" s="31">
        <v>3.0524103330162127E-7</v>
      </c>
      <c r="J42" s="31">
        <v>0</v>
      </c>
      <c r="K42" s="79">
        <v>9.9082613880115116E-10</v>
      </c>
      <c r="L42" s="31">
        <v>1.5262051665081063E-8</v>
      </c>
      <c r="M42" s="31">
        <v>4.842954234363523</v>
      </c>
      <c r="N42" s="31">
        <v>15.262051665081062</v>
      </c>
      <c r="O42" s="31">
        <v>1.4541225143855427</v>
      </c>
    </row>
    <row r="43" spans="1:15">
      <c r="A43" s="2" t="s">
        <v>202</v>
      </c>
      <c r="B43" s="16" t="s">
        <v>1382</v>
      </c>
      <c r="C43" s="20">
        <v>2.3957439137957817</v>
      </c>
      <c r="D43" s="20">
        <v>-11.087290130606602</v>
      </c>
      <c r="E43" s="31">
        <v>1.0000000000000001E-9</v>
      </c>
      <c r="F43" s="31">
        <v>6.3399056653251081E-21</v>
      </c>
      <c r="G43" s="31">
        <v>7.7512710979273825E-10</v>
      </c>
      <c r="H43" s="31">
        <v>1.0457413013174928E-7</v>
      </c>
      <c r="I43" s="31">
        <v>1.9280435538564116E-7</v>
      </c>
      <c r="J43" s="31">
        <v>0</v>
      </c>
      <c r="K43" s="79">
        <v>9.9421586928137538E-10</v>
      </c>
      <c r="L43" s="31">
        <v>9.6402177692820563E-9</v>
      </c>
      <c r="M43" s="31">
        <v>3.8888638481283815</v>
      </c>
      <c r="N43" s="31">
        <v>9.6402177692820565</v>
      </c>
      <c r="O43" s="31">
        <v>1.2901109861418609</v>
      </c>
    </row>
    <row r="44" spans="1:15">
      <c r="A44" s="2" t="s">
        <v>203</v>
      </c>
      <c r="B44" s="16" t="s">
        <v>1383</v>
      </c>
      <c r="C44" s="20">
        <v>1.5909439137957815</v>
      </c>
      <c r="D44" s="20">
        <v>-5.3643483837005599</v>
      </c>
      <c r="E44" s="31">
        <v>1.0000000000000001E-9</v>
      </c>
      <c r="F44" s="31">
        <v>4.0384269051528909E-15</v>
      </c>
      <c r="G44" s="31">
        <v>9.3445977278106632E-10</v>
      </c>
      <c r="H44" s="31">
        <v>3.3714129029986334E-8</v>
      </c>
      <c r="I44" s="31">
        <v>3.6433804542710709E-8</v>
      </c>
      <c r="J44" s="31">
        <v>0</v>
      </c>
      <c r="K44" s="79">
        <v>9.9887064244462833E-10</v>
      </c>
      <c r="L44" s="31">
        <v>1.8216902271355355E-9</v>
      </c>
      <c r="M44" s="31">
        <v>0.40665590940346558</v>
      </c>
      <c r="N44" s="31">
        <v>1.8216902271355353</v>
      </c>
      <c r="O44" s="31">
        <v>1.0701370236878982</v>
      </c>
    </row>
    <row r="45" spans="1:15">
      <c r="A45" s="2" t="s">
        <v>204</v>
      </c>
      <c r="B45" s="16" t="s">
        <v>1384</v>
      </c>
      <c r="C45" s="20">
        <v>5.2024839137957803</v>
      </c>
      <c r="D45" s="20">
        <v>-1.4699800017411528</v>
      </c>
      <c r="E45" s="31">
        <v>1.0000000000000001E-9</v>
      </c>
      <c r="F45" s="31">
        <v>5.6499426852567163E-13</v>
      </c>
      <c r="G45" s="31">
        <v>1.6673395193810286E-11</v>
      </c>
      <c r="H45" s="31">
        <v>2.2372544379113324E-7</v>
      </c>
      <c r="I45" s="31">
        <v>2.6577122475025917E-6</v>
      </c>
      <c r="J45" s="31">
        <v>0</v>
      </c>
      <c r="K45" s="79">
        <v>9.1518402315475245E-10</v>
      </c>
      <c r="L45" s="31">
        <v>1.3288561237512946E-7</v>
      </c>
      <c r="M45" s="31">
        <v>44.55521697325716</v>
      </c>
      <c r="N45" s="31">
        <v>132.88561237512945</v>
      </c>
      <c r="O45" s="31">
        <v>59.975787077321428</v>
      </c>
    </row>
    <row r="46" spans="1:15">
      <c r="A46" s="2" t="s">
        <v>205</v>
      </c>
      <c r="B46" s="16" t="s">
        <v>1385</v>
      </c>
      <c r="C46" s="20">
        <v>2.0134639137957819</v>
      </c>
      <c r="D46" s="20">
        <v>-9.2600460714498301</v>
      </c>
      <c r="E46" s="31">
        <v>1.0000000000000001E-9</v>
      </c>
      <c r="F46" s="31">
        <v>4.7881337352641662E-19</v>
      </c>
      <c r="G46" s="31">
        <v>8.7138954201157353E-10</v>
      </c>
      <c r="H46" s="31">
        <v>6.2832404195473472E-8</v>
      </c>
      <c r="I46" s="31">
        <v>8.9882730518206457E-8</v>
      </c>
      <c r="J46" s="31">
        <v>0</v>
      </c>
      <c r="K46" s="79">
        <v>9.9730351377542063E-10</v>
      </c>
      <c r="L46" s="31">
        <v>4.4941365259103235E-9</v>
      </c>
      <c r="M46" s="31">
        <v>1.3047377162022851</v>
      </c>
      <c r="N46" s="31">
        <v>4.4941365259103234</v>
      </c>
      <c r="O46" s="31">
        <v>1.1475923818084086</v>
      </c>
    </row>
    <row r="47" spans="1:15">
      <c r="A47" s="2" t="s">
        <v>206</v>
      </c>
      <c r="B47" s="16" t="s">
        <v>1386</v>
      </c>
      <c r="C47" s="20">
        <v>4.1059439137957812</v>
      </c>
      <c r="D47" s="20">
        <v>-5.9789918966606113</v>
      </c>
      <c r="E47" s="31">
        <v>1.0000000000000001E-9</v>
      </c>
      <c r="F47" s="31">
        <v>1.3596465502963844E-16</v>
      </c>
      <c r="G47" s="31">
        <v>1.2954418461567615E-10</v>
      </c>
      <c r="H47" s="31">
        <v>2.881835958754636E-7</v>
      </c>
      <c r="I47" s="31">
        <v>1.6533387156570211E-6</v>
      </c>
      <c r="J47" s="31">
        <v>0</v>
      </c>
      <c r="K47" s="79">
        <v>9.5039861492997283E-10</v>
      </c>
      <c r="L47" s="31">
        <v>8.2666935782851048E-8</v>
      </c>
      <c r="M47" s="31">
        <v>32.860933643041122</v>
      </c>
      <c r="N47" s="31">
        <v>82.666935782851041</v>
      </c>
      <c r="O47" s="31">
        <v>7.7193739183795822</v>
      </c>
    </row>
    <row r="48" spans="1:15">
      <c r="A48" s="2" t="s">
        <v>207</v>
      </c>
      <c r="B48" s="16" t="s">
        <v>1387</v>
      </c>
      <c r="C48" s="20">
        <v>2.9490439137957813</v>
      </c>
      <c r="D48" s="20">
        <v>-9.595130472615697</v>
      </c>
      <c r="E48" s="31">
        <v>1.0000000000000001E-9</v>
      </c>
      <c r="F48" s="31">
        <v>1.4259547921276863E-19</v>
      </c>
      <c r="G48" s="31">
        <v>5.6135323486112161E-10</v>
      </c>
      <c r="H48" s="31">
        <v>1.8753725889570336E-7</v>
      </c>
      <c r="I48" s="31">
        <v>4.992063987803391E-7</v>
      </c>
      <c r="J48" s="31">
        <v>0</v>
      </c>
      <c r="K48" s="79">
        <v>9.8502380675331609E-10</v>
      </c>
      <c r="L48" s="31">
        <v>2.4960319939016946E-8</v>
      </c>
      <c r="M48" s="31">
        <v>11.851659113444025</v>
      </c>
      <c r="N48" s="31">
        <v>24.960319939016944</v>
      </c>
      <c r="O48" s="31">
        <v>1.7814095259420735</v>
      </c>
    </row>
    <row r="49" spans="1:15">
      <c r="A49" s="2" t="s">
        <v>208</v>
      </c>
      <c r="B49" s="16" t="s">
        <v>1388</v>
      </c>
      <c r="C49" s="20">
        <v>-0.1192560862042184</v>
      </c>
      <c r="D49" s="20">
        <v>-8.2640450056711323</v>
      </c>
      <c r="E49" s="31">
        <v>1.0000000000000001E-9</v>
      </c>
      <c r="F49" s="31">
        <v>5.4332307868219475E-18</v>
      </c>
      <c r="G49" s="31">
        <v>9.9793707707567044E-10</v>
      </c>
      <c r="H49" s="31">
        <v>2.1835065189004704E-9</v>
      </c>
      <c r="I49" s="31">
        <v>7.5831050499366495E-10</v>
      </c>
      <c r="J49" s="31">
        <v>0</v>
      </c>
      <c r="K49" s="79">
        <v>9.9997720178903309E-10</v>
      </c>
      <c r="L49" s="31">
        <v>3.7915525249683277E-11</v>
      </c>
      <c r="M49" s="31">
        <v>8.9931834339723772E-3</v>
      </c>
      <c r="N49" s="31">
        <v>3.7915525249683273E-2</v>
      </c>
      <c r="O49" s="31">
        <v>1.0020671873725493</v>
      </c>
    </row>
    <row r="50" spans="1:15">
      <c r="A50" s="2" t="s">
        <v>209</v>
      </c>
      <c r="B50" s="16" t="s">
        <v>1389</v>
      </c>
      <c r="C50" s="20">
        <v>4.0455839137957801</v>
      </c>
      <c r="D50" s="20">
        <v>-10.077450130606604</v>
      </c>
      <c r="E50" s="31">
        <v>1.0000000000000001E-9</v>
      </c>
      <c r="F50" s="31">
        <v>1.1975508818441827E-20</v>
      </c>
      <c r="G50" s="31">
        <v>1.4313442757106014E-10</v>
      </c>
      <c r="H50" s="31">
        <v>2.8842668586067144E-7</v>
      </c>
      <c r="I50" s="31">
        <v>1.5897470190058907E-6</v>
      </c>
      <c r="J50" s="31">
        <v>0</v>
      </c>
      <c r="K50" s="79">
        <v>9.5230758932205084E-10</v>
      </c>
      <c r="L50" s="31">
        <v>7.9487350950294523E-8</v>
      </c>
      <c r="M50" s="31">
        <v>23.874820731430464</v>
      </c>
      <c r="N50" s="31">
        <v>79.487350950294513</v>
      </c>
      <c r="O50" s="31">
        <v>6.9864393701057192</v>
      </c>
    </row>
    <row r="51" spans="1:15">
      <c r="A51" s="2" t="s">
        <v>210</v>
      </c>
      <c r="B51" s="16" t="s">
        <v>1390</v>
      </c>
      <c r="C51" s="20">
        <v>8.079643913795783</v>
      </c>
      <c r="D51" s="20">
        <v>-3.9167129907270604</v>
      </c>
      <c r="E51" s="31">
        <v>1.0000000000000001E-9</v>
      </c>
      <c r="F51" s="31">
        <v>4.1680298881547929E-18</v>
      </c>
      <c r="G51" s="31">
        <v>3.4406762944825469E-14</v>
      </c>
      <c r="H51" s="31">
        <v>5.1534153835340103E-8</v>
      </c>
      <c r="I51" s="31">
        <v>4.1332124516628152E-6</v>
      </c>
      <c r="J51" s="31">
        <v>0</v>
      </c>
      <c r="K51" s="79">
        <v>8.7600358894034766E-10</v>
      </c>
      <c r="L51" s="31">
        <v>2.0666062258314029E-7</v>
      </c>
      <c r="M51" s="31">
        <v>87.392644077958366</v>
      </c>
      <c r="N51" s="31">
        <v>206.66062258314028</v>
      </c>
      <c r="O51" s="31">
        <v>29064.053529348155</v>
      </c>
    </row>
    <row r="52" spans="1:15">
      <c r="A52" s="2" t="s">
        <v>211</v>
      </c>
      <c r="B52" s="16" t="s">
        <v>1391</v>
      </c>
      <c r="C52" s="20">
        <v>3.2206639137957813</v>
      </c>
      <c r="D52" s="20">
        <v>-8.9837975170592106</v>
      </c>
      <c r="E52" s="31">
        <v>1.0000000000000001E-9</v>
      </c>
      <c r="F52" s="31">
        <v>4.5507571982483449E-19</v>
      </c>
      <c r="G52" s="31">
        <v>4.384107369770342E-10</v>
      </c>
      <c r="H52" s="31">
        <v>2.285875200783333E-7</v>
      </c>
      <c r="I52" s="31">
        <v>7.2869383551940493E-7</v>
      </c>
      <c r="J52" s="31">
        <v>0</v>
      </c>
      <c r="K52" s="79">
        <v>9.7813918083900946E-10</v>
      </c>
      <c r="L52" s="31">
        <v>3.6434691775970224E-8</v>
      </c>
      <c r="M52" s="31">
        <v>8.3176757855362418</v>
      </c>
      <c r="N52" s="31">
        <v>36.434691775970222</v>
      </c>
      <c r="O52" s="31">
        <v>2.280966034033022</v>
      </c>
    </row>
    <row r="53" spans="1:15">
      <c r="A53" s="2" t="s">
        <v>212</v>
      </c>
      <c r="B53" s="16" t="s">
        <v>1392</v>
      </c>
      <c r="C53" s="20">
        <v>2.8585039137957811</v>
      </c>
      <c r="D53" s="20">
        <v>-9.3194640606767472</v>
      </c>
      <c r="E53" s="31">
        <v>1.0000000000000001E-9</v>
      </c>
      <c r="F53" s="31">
        <v>2.8807132067670971E-19</v>
      </c>
      <c r="G53" s="31">
        <v>6.0112402316082143E-10</v>
      </c>
      <c r="H53" s="31">
        <v>1.7313123165823659E-7</v>
      </c>
      <c r="I53" s="31">
        <v>4.3397828390674897E-7</v>
      </c>
      <c r="J53" s="31">
        <v>0</v>
      </c>
      <c r="K53" s="79">
        <v>9.8698064889032836E-10</v>
      </c>
      <c r="L53" s="31">
        <v>2.1698914195337431E-8</v>
      </c>
      <c r="M53" s="31">
        <v>7.4472843409817591</v>
      </c>
      <c r="N53" s="31">
        <v>21.69891419533743</v>
      </c>
      <c r="O53" s="31">
        <v>1.6635502183755939</v>
      </c>
    </row>
    <row r="54" spans="1:15">
      <c r="A54" s="2" t="s">
        <v>213</v>
      </c>
      <c r="B54" s="16" t="s">
        <v>1393</v>
      </c>
      <c r="C54" s="20">
        <v>4.2065439137957803</v>
      </c>
      <c r="D54" s="20">
        <v>-3.3165637003291599</v>
      </c>
      <c r="E54" s="31">
        <v>1.0000000000000001E-9</v>
      </c>
      <c r="F54" s="31">
        <v>5.268430404267577E-14</v>
      </c>
      <c r="G54" s="31">
        <v>1.0920560966434213E-10</v>
      </c>
      <c r="H54" s="31">
        <v>2.8648130214895442E-7</v>
      </c>
      <c r="I54" s="31">
        <v>1.7570691820171521E-6</v>
      </c>
      <c r="J54" s="31">
        <v>0</v>
      </c>
      <c r="K54" s="79">
        <v>9.4681379741368388E-10</v>
      </c>
      <c r="L54" s="31">
        <v>8.7853459100857586E-8</v>
      </c>
      <c r="M54" s="31">
        <v>26.83396054776594</v>
      </c>
      <c r="N54" s="31">
        <v>87.853459100857577</v>
      </c>
      <c r="O54" s="31">
        <v>9.1570387553682657</v>
      </c>
    </row>
    <row r="55" spans="1:15">
      <c r="A55" s="2" t="s">
        <v>214</v>
      </c>
      <c r="B55" s="16" t="s">
        <v>1394</v>
      </c>
      <c r="C55" s="20">
        <v>4.4077439137957812</v>
      </c>
      <c r="D55" s="20">
        <v>-5.2310428146291237</v>
      </c>
      <c r="E55" s="31">
        <v>1.0000000000000001E-9</v>
      </c>
      <c r="F55" s="31">
        <v>4.50443318336549E-16</v>
      </c>
      <c r="G55" s="31">
        <v>7.6680151774151476E-11</v>
      </c>
      <c r="H55" s="31">
        <v>2.7972694230323187E-7</v>
      </c>
      <c r="I55" s="31">
        <v>1.9607710116283747E-6</v>
      </c>
      <c r="J55" s="31">
        <v>0</v>
      </c>
      <c r="K55" s="79">
        <v>9.4117281593154991E-10</v>
      </c>
      <c r="L55" s="31">
        <v>9.8038550581418626E-8</v>
      </c>
      <c r="M55" s="31">
        <v>30.574302384321214</v>
      </c>
      <c r="N55" s="31">
        <v>98.038550581418619</v>
      </c>
      <c r="O55" s="31">
        <v>13.041184411649736</v>
      </c>
    </row>
    <row r="56" spans="1:15">
      <c r="A56" s="2" t="s">
        <v>215</v>
      </c>
      <c r="B56" s="16" t="s">
        <v>1395</v>
      </c>
      <c r="C56" s="20">
        <v>4.840323913795781</v>
      </c>
      <c r="D56" s="20">
        <v>-3.2423060418034129</v>
      </c>
      <c r="E56" s="31">
        <v>1.0000000000000001E-9</v>
      </c>
      <c r="F56" s="31">
        <v>1.9552993789557952E-14</v>
      </c>
      <c r="G56" s="31">
        <v>3.4160113431943074E-11</v>
      </c>
      <c r="H56" s="31">
        <v>2.5319238423214073E-7</v>
      </c>
      <c r="I56" s="31">
        <v>2.3650657450348496E-6</v>
      </c>
      <c r="J56" s="31">
        <v>0</v>
      </c>
      <c r="K56" s="79">
        <v>9.2887206243664485E-10</v>
      </c>
      <c r="L56" s="31">
        <v>1.1825328725174236E-7</v>
      </c>
      <c r="M56" s="31">
        <v>34.924925856929583</v>
      </c>
      <c r="N56" s="31">
        <v>118.25328725174235</v>
      </c>
      <c r="O56" s="31">
        <v>29.273907476691853</v>
      </c>
    </row>
    <row r="57" spans="1:15">
      <c r="A57" s="2" t="s">
        <v>216</v>
      </c>
      <c r="B57" s="16" t="s">
        <v>1396</v>
      </c>
      <c r="C57" s="20">
        <v>4.0556439137957812</v>
      </c>
      <c r="D57" s="20">
        <v>-2.0138562817773678</v>
      </c>
      <c r="E57" s="31">
        <v>1.0000000000000001E-9</v>
      </c>
      <c r="F57" s="31">
        <v>1.3471846619978791E-12</v>
      </c>
      <c r="G57" s="31">
        <v>1.3908599810146237E-10</v>
      </c>
      <c r="H57" s="31">
        <v>2.8492774809888319E-7</v>
      </c>
      <c r="I57" s="31">
        <v>1.5809834555604457E-6</v>
      </c>
      <c r="J57" s="31">
        <v>0</v>
      </c>
      <c r="K57" s="79">
        <v>9.4044664268600302E-10</v>
      </c>
      <c r="L57" s="31">
        <v>7.9049172778022206E-8</v>
      </c>
      <c r="M57" s="31">
        <v>17.182918686758686</v>
      </c>
      <c r="N57" s="31">
        <v>79.049172778022196</v>
      </c>
      <c r="O57" s="31">
        <v>7.1897963393159561</v>
      </c>
    </row>
    <row r="58" spans="1:15">
      <c r="A58" s="2" t="s">
        <v>217</v>
      </c>
      <c r="B58" s="16">
        <v>191906</v>
      </c>
      <c r="C58" s="20">
        <v>3.7035439137957811</v>
      </c>
      <c r="D58" s="20">
        <v>-6.2508478879596989</v>
      </c>
      <c r="E58" s="31">
        <v>1.0000000000000001E-9</v>
      </c>
      <c r="F58" s="31">
        <v>1.3577958045324633E-16</v>
      </c>
      <c r="G58" s="31">
        <v>2.4192589164666395E-10</v>
      </c>
      <c r="H58" s="31">
        <v>2.7831312300176004E-7</v>
      </c>
      <c r="I58" s="31">
        <v>1.222436374463097E-6</v>
      </c>
      <c r="J58" s="31">
        <v>0</v>
      </c>
      <c r="K58" s="79">
        <v>9.6332568683135092E-10</v>
      </c>
      <c r="L58" s="31">
        <v>6.1121818723154787E-8</v>
      </c>
      <c r="M58" s="31">
        <v>21.33518204350441</v>
      </c>
      <c r="N58" s="31">
        <v>61.121818723154782</v>
      </c>
      <c r="O58" s="31">
        <v>4.1334972176542131</v>
      </c>
    </row>
    <row r="59" spans="1:15">
      <c r="A59" s="2" t="s">
        <v>218</v>
      </c>
      <c r="B59" s="16" t="s">
        <v>1397</v>
      </c>
      <c r="C59" s="20">
        <v>2.6975439137957813</v>
      </c>
      <c r="D59" s="20">
        <v>-6.1037149507128028</v>
      </c>
      <c r="E59" s="31">
        <v>1.0000000000000001E-9</v>
      </c>
      <c r="F59" s="31">
        <v>5.2613196131214969E-16</v>
      </c>
      <c r="G59" s="31">
        <v>6.6805102658630215E-10</v>
      </c>
      <c r="H59" s="31">
        <v>1.4779541794742592E-7</v>
      </c>
      <c r="I59" s="31">
        <v>3.3293047431652534E-7</v>
      </c>
      <c r="J59" s="31">
        <v>0</v>
      </c>
      <c r="K59" s="79">
        <v>9.9000735089853152E-10</v>
      </c>
      <c r="L59" s="31">
        <v>1.6646523715826257E-8</v>
      </c>
      <c r="M59" s="31">
        <v>5.0037785637402141</v>
      </c>
      <c r="N59" s="31">
        <v>16.646523715826255</v>
      </c>
      <c r="O59" s="31">
        <v>1.4968916448043434</v>
      </c>
    </row>
    <row r="60" spans="1:15">
      <c r="A60" s="2" t="s">
        <v>219</v>
      </c>
      <c r="B60" s="16" t="s">
        <v>1398</v>
      </c>
      <c r="C60" s="20">
        <v>2.3454439137957817</v>
      </c>
      <c r="D60" s="20">
        <v>-6.0000615318385133</v>
      </c>
      <c r="E60" s="31">
        <v>1.0000000000000001E-9</v>
      </c>
      <c r="F60" s="31">
        <v>7.9017971868737194E-16</v>
      </c>
      <c r="G60" s="31">
        <v>7.9029168109402939E-10</v>
      </c>
      <c r="H60" s="31">
        <v>9.8183553155098927E-8</v>
      </c>
      <c r="I60" s="31">
        <v>1.7507789816794906E-7</v>
      </c>
      <c r="J60" s="31">
        <v>0</v>
      </c>
      <c r="K60" s="79">
        <v>9.9474055191160136E-10</v>
      </c>
      <c r="L60" s="31">
        <v>8.753894908397453E-9</v>
      </c>
      <c r="M60" s="31">
        <v>2.4606323198014399</v>
      </c>
      <c r="N60" s="31">
        <v>8.7538949083974522</v>
      </c>
      <c r="O60" s="31">
        <v>1.2653555945517025</v>
      </c>
    </row>
    <row r="61" spans="1:15">
      <c r="A61" s="2" t="s">
        <v>220</v>
      </c>
      <c r="B61" s="16" t="s">
        <v>1399</v>
      </c>
      <c r="C61" s="20">
        <v>3.1100039137957816</v>
      </c>
      <c r="D61" s="20">
        <v>-2.7449558664066087</v>
      </c>
      <c r="E61" s="31">
        <v>1.0000000000000001E-9</v>
      </c>
      <c r="F61" s="31">
        <v>8.7215287745088781E-13</v>
      </c>
      <c r="G61" s="31">
        <v>4.8478423063230501E-10</v>
      </c>
      <c r="H61" s="31">
        <v>2.1084330666441167E-7</v>
      </c>
      <c r="I61" s="31">
        <v>6.2452869591217711E-7</v>
      </c>
      <c r="J61" s="31">
        <v>0</v>
      </c>
      <c r="K61" s="79">
        <v>9.7341528651730311E-10</v>
      </c>
      <c r="L61" s="31">
        <v>3.122643479560884E-8</v>
      </c>
      <c r="M61" s="31">
        <v>5.9117886355046654</v>
      </c>
      <c r="N61" s="31">
        <v>31.226434795608839</v>
      </c>
      <c r="O61" s="31">
        <v>2.0627733676396574</v>
      </c>
    </row>
    <row r="62" spans="1:15">
      <c r="A62" s="2" t="s">
        <v>221</v>
      </c>
      <c r="B62" s="16" t="s">
        <v>1400</v>
      </c>
      <c r="C62" s="20">
        <v>2.2549039137957814</v>
      </c>
      <c r="D62" s="20">
        <v>-6.4369052380667737</v>
      </c>
      <c r="E62" s="31">
        <v>1.0000000000000001E-9</v>
      </c>
      <c r="F62" s="31">
        <v>2.9825656770946719E-16</v>
      </c>
      <c r="G62" s="31">
        <v>8.1563387345102913E-10</v>
      </c>
      <c r="H62" s="31">
        <v>8.7358785589604318E-8</v>
      </c>
      <c r="I62" s="31">
        <v>1.4668954707142843E-7</v>
      </c>
      <c r="J62" s="31">
        <v>0</v>
      </c>
      <c r="K62" s="79">
        <v>9.9559662945770167E-10</v>
      </c>
      <c r="L62" s="31">
        <v>7.3344773535714214E-9</v>
      </c>
      <c r="M62" s="31">
        <v>1.4759168778591771</v>
      </c>
      <c r="N62" s="31">
        <v>7.3344773535714207</v>
      </c>
      <c r="O62" s="31">
        <v>1.2260403013534729</v>
      </c>
    </row>
    <row r="63" spans="1:15">
      <c r="A63" s="2" t="s">
        <v>222</v>
      </c>
      <c r="B63" s="16" t="s">
        <v>1401</v>
      </c>
      <c r="C63" s="20">
        <v>3.2609039137957816</v>
      </c>
      <c r="D63" s="20">
        <v>-6.4741612796681212</v>
      </c>
      <c r="E63" s="31">
        <v>1.0000000000000001E-9</v>
      </c>
      <c r="F63" s="31">
        <v>1.4107326741081478E-16</v>
      </c>
      <c r="G63" s="31">
        <v>4.2034511518447276E-10</v>
      </c>
      <c r="H63" s="31">
        <v>2.341085845282612E-7</v>
      </c>
      <c r="I63" s="31">
        <v>7.6649604562347759E-7</v>
      </c>
      <c r="J63" s="31">
        <v>0</v>
      </c>
      <c r="K63" s="79">
        <v>9.7700384905653291E-10</v>
      </c>
      <c r="L63" s="31">
        <v>3.8324802281173874E-8</v>
      </c>
      <c r="M63" s="31">
        <v>15.797483500299871</v>
      </c>
      <c r="N63" s="31">
        <v>38.324802281173874</v>
      </c>
      <c r="O63" s="31">
        <v>2.3789975519547548</v>
      </c>
    </row>
    <row r="64" spans="1:15">
      <c r="A64" s="2" t="s">
        <v>223</v>
      </c>
      <c r="B64" s="16" t="s">
        <v>1402</v>
      </c>
      <c r="C64" s="20">
        <v>4.4982839137957811</v>
      </c>
      <c r="D64" s="20">
        <v>-3.320024894014967</v>
      </c>
      <c r="E64" s="31">
        <v>1.0000000000000001E-9</v>
      </c>
      <c r="F64" s="31">
        <v>3.1126733113103005E-14</v>
      </c>
      <c r="G64" s="31">
        <v>6.5036690893839122E-11</v>
      </c>
      <c r="H64" s="31">
        <v>2.7520084955885448E-7</v>
      </c>
      <c r="I64" s="31">
        <v>2.0485301007188022E-6</v>
      </c>
      <c r="J64" s="31">
        <v>0</v>
      </c>
      <c r="K64" s="79">
        <v>9.3826397505645802E-10</v>
      </c>
      <c r="L64" s="31">
        <v>1.0242650503594011E-7</v>
      </c>
      <c r="M64" s="31">
        <v>34.415305692075876</v>
      </c>
      <c r="N64" s="31">
        <v>102.42650503594011</v>
      </c>
      <c r="O64" s="31">
        <v>15.37593604865787</v>
      </c>
    </row>
    <row r="65" spans="1:15">
      <c r="A65" s="2" t="s">
        <v>224</v>
      </c>
      <c r="B65" s="16" t="s">
        <v>1403</v>
      </c>
      <c r="C65" s="20">
        <v>3.3413839137957813</v>
      </c>
      <c r="D65" s="20">
        <v>-1.9363728189651426</v>
      </c>
      <c r="E65" s="31">
        <v>1.0000000000000001E-9</v>
      </c>
      <c r="F65" s="31">
        <v>4.2833303259962674E-12</v>
      </c>
      <c r="G65" s="31">
        <v>3.6995967307121694E-10</v>
      </c>
      <c r="H65" s="31">
        <v>2.3509626054477471E-7</v>
      </c>
      <c r="I65" s="31">
        <v>8.1196685380634112E-7</v>
      </c>
      <c r="J65" s="31">
        <v>0</v>
      </c>
      <c r="K65" s="79">
        <v>9.3709359145003891E-10</v>
      </c>
      <c r="L65" s="31">
        <v>4.0598342690317043E-8</v>
      </c>
      <c r="M65" s="31">
        <v>8.4062928374570465</v>
      </c>
      <c r="N65" s="31">
        <v>40.59834269031704</v>
      </c>
      <c r="O65" s="31">
        <v>2.7029973069727005</v>
      </c>
    </row>
    <row r="66" spans="1:15">
      <c r="A66" s="2" t="s">
        <v>225</v>
      </c>
      <c r="B66" s="16" t="s">
        <v>1404</v>
      </c>
      <c r="C66" s="20">
        <v>2.9490439137957813</v>
      </c>
      <c r="D66" s="20">
        <v>-3.6462829950630784</v>
      </c>
      <c r="E66" s="31">
        <v>1.0000000000000001E-9</v>
      </c>
      <c r="F66" s="31">
        <v>1.2660711804771811E-13</v>
      </c>
      <c r="G66" s="31">
        <v>5.6071363638600727E-10</v>
      </c>
      <c r="H66" s="31">
        <v>1.8732358141534378E-7</v>
      </c>
      <c r="I66" s="31">
        <v>4.9863760959093289E-7</v>
      </c>
      <c r="J66" s="31">
        <v>0</v>
      </c>
      <c r="K66" s="79">
        <v>9.8390148361411367E-10</v>
      </c>
      <c r="L66" s="31">
        <v>2.4931880479546634E-8</v>
      </c>
      <c r="M66" s="31">
        <v>6.6296363383162458</v>
      </c>
      <c r="N66" s="31">
        <v>24.931880479546631</v>
      </c>
      <c r="O66" s="31">
        <v>1.7834415557384067</v>
      </c>
    </row>
    <row r="67" spans="1:15">
      <c r="A67" s="2" t="s">
        <v>226</v>
      </c>
      <c r="B67" s="16" t="s">
        <v>1405</v>
      </c>
      <c r="C67" s="20">
        <v>3.4118039137957812</v>
      </c>
      <c r="D67" s="20">
        <v>-4.1894407243319884</v>
      </c>
      <c r="E67" s="31">
        <v>1.0000000000000001E-9</v>
      </c>
      <c r="F67" s="31">
        <v>2.2915821539215421E-14</v>
      </c>
      <c r="G67" s="31">
        <v>3.5446728250146681E-10</v>
      </c>
      <c r="H67" s="31">
        <v>2.5280606574548017E-7</v>
      </c>
      <c r="I67" s="31">
        <v>9.1491357100807457E-7</v>
      </c>
      <c r="J67" s="31">
        <v>0</v>
      </c>
      <c r="K67" s="79">
        <v>9.7234636422539778E-10</v>
      </c>
      <c r="L67" s="31">
        <v>4.5745678550403724E-8</v>
      </c>
      <c r="M67" s="31">
        <v>9.7744791358647625</v>
      </c>
      <c r="N67" s="31">
        <v>45.745678550403724</v>
      </c>
      <c r="O67" s="31">
        <v>2.8211348391395248</v>
      </c>
    </row>
    <row r="68" spans="1:15">
      <c r="A68" s="2" t="s">
        <v>227</v>
      </c>
      <c r="B68" s="16" t="s">
        <v>1406</v>
      </c>
      <c r="C68" s="20">
        <v>2.7880839137957816</v>
      </c>
      <c r="D68" s="20">
        <v>-6.2110803480223229</v>
      </c>
      <c r="E68" s="31">
        <v>1.0000000000000001E-9</v>
      </c>
      <c r="F68" s="31">
        <v>3.8816093891622907E-16</v>
      </c>
      <c r="G68" s="31">
        <v>6.3109127752145023E-10</v>
      </c>
      <c r="H68" s="31">
        <v>1.6195095450339394E-7</v>
      </c>
      <c r="I68" s="31">
        <v>3.8741469644895657E-7</v>
      </c>
      <c r="J68" s="31">
        <v>0</v>
      </c>
      <c r="K68" s="79">
        <v>9.8837406589097773E-10</v>
      </c>
      <c r="L68" s="31">
        <v>1.9370734822447829E-8</v>
      </c>
      <c r="M68" s="31">
        <v>6.4798982128052476</v>
      </c>
      <c r="N68" s="31">
        <v>19.37073482244783</v>
      </c>
      <c r="O68" s="31">
        <v>1.584556839269595</v>
      </c>
    </row>
    <row r="69" spans="1:15">
      <c r="A69" s="2" t="s">
        <v>228</v>
      </c>
      <c r="B69" s="16" t="s">
        <v>1407</v>
      </c>
      <c r="C69" s="20">
        <v>4.2166039137957805</v>
      </c>
      <c r="D69" s="20">
        <v>-3.365721722999341</v>
      </c>
      <c r="E69" s="31">
        <v>1.0000000000000001E-9</v>
      </c>
      <c r="F69" s="31">
        <v>4.624210749892447E-14</v>
      </c>
      <c r="G69" s="31">
        <v>1.073394441453376E-10</v>
      </c>
      <c r="H69" s="31">
        <v>2.8626659758818156E-7</v>
      </c>
      <c r="I69" s="31">
        <v>1.7675156009083449E-6</v>
      </c>
      <c r="J69" s="31">
        <v>0</v>
      </c>
      <c r="K69" s="79">
        <v>9.4655838075052403E-10</v>
      </c>
      <c r="L69" s="31">
        <v>8.8375780045417145E-8</v>
      </c>
      <c r="M69" s="31">
        <v>28.503840338048388</v>
      </c>
      <c r="N69" s="31">
        <v>88.375780045417144</v>
      </c>
      <c r="O69" s="31">
        <v>9.3162397845660543</v>
      </c>
    </row>
    <row r="70" spans="1:15">
      <c r="A70" s="2" t="s">
        <v>229</v>
      </c>
      <c r="B70" s="16" t="s">
        <v>1408</v>
      </c>
      <c r="C70" s="20">
        <v>4.5284639137957807</v>
      </c>
      <c r="D70" s="20">
        <v>-4.3004032612145489</v>
      </c>
      <c r="E70" s="31">
        <v>1.0000000000000001E-9</v>
      </c>
      <c r="F70" s="31">
        <v>3.0817099075732025E-15</v>
      </c>
      <c r="G70" s="31">
        <v>6.1545317408460637E-11</v>
      </c>
      <c r="H70" s="31">
        <v>2.7363166313115145E-7</v>
      </c>
      <c r="I70" s="31">
        <v>2.0780640518353102E-6</v>
      </c>
      <c r="J70" s="31">
        <v>0</v>
      </c>
      <c r="K70" s="79">
        <v>9.3763034490479853E-10</v>
      </c>
      <c r="L70" s="31">
        <v>1.0390320259176551E-7</v>
      </c>
      <c r="M70" s="31">
        <v>28.512077823206376</v>
      </c>
      <c r="N70" s="31">
        <v>103.90320259176549</v>
      </c>
      <c r="O70" s="31">
        <v>16.248189823496304</v>
      </c>
    </row>
    <row r="71" spans="1:15">
      <c r="A71" s="2" t="s">
        <v>230</v>
      </c>
      <c r="B71" s="16" t="s">
        <v>1409</v>
      </c>
      <c r="C71" s="20">
        <v>3.8041439137957811</v>
      </c>
      <c r="D71" s="20">
        <v>-6.5013039086618427</v>
      </c>
      <c r="E71" s="31">
        <v>1.0000000000000001E-9</v>
      </c>
      <c r="F71" s="31">
        <v>6.5875472439896588E-17</v>
      </c>
      <c r="G71" s="31">
        <v>2.0894291605677301E-10</v>
      </c>
      <c r="H71" s="31">
        <v>2.8345164764727341E-7</v>
      </c>
      <c r="I71" s="31">
        <v>1.3309801095199762E-6</v>
      </c>
      <c r="J71" s="31">
        <v>0</v>
      </c>
      <c r="K71" s="79">
        <v>9.6007000387467382E-10</v>
      </c>
      <c r="L71" s="31">
        <v>6.6549005475998795E-8</v>
      </c>
      <c r="M71" s="31">
        <v>23.275514665230578</v>
      </c>
      <c r="N71" s="31">
        <v>66.549005475998797</v>
      </c>
      <c r="O71" s="31">
        <v>4.7859961891614677</v>
      </c>
    </row>
    <row r="72" spans="1:15">
      <c r="A72" s="2" t="s">
        <v>231</v>
      </c>
      <c r="B72" s="16" t="s">
        <v>1410</v>
      </c>
      <c r="C72" s="20">
        <v>2.3957439137957817</v>
      </c>
      <c r="D72" s="20">
        <v>-5.3346629390706592</v>
      </c>
      <c r="E72" s="31">
        <v>1.0000000000000001E-9</v>
      </c>
      <c r="F72" s="31">
        <v>3.5867075661091699E-15</v>
      </c>
      <c r="G72" s="31">
        <v>7.7510209011663003E-10</v>
      </c>
      <c r="H72" s="31">
        <v>1.0457075467134783E-7</v>
      </c>
      <c r="I72" s="31">
        <v>1.9279813201599887E-7</v>
      </c>
      <c r="J72" s="31">
        <v>0</v>
      </c>
      <c r="K72" s="79">
        <v>9.9418377782344943E-10</v>
      </c>
      <c r="L72" s="31">
        <v>9.6399066007999422E-9</v>
      </c>
      <c r="M72" s="31">
        <v>2.3106856122117461</v>
      </c>
      <c r="N72" s="31">
        <v>9.6399066007999412</v>
      </c>
      <c r="O72" s="31">
        <v>1.2901526298936048</v>
      </c>
    </row>
    <row r="73" spans="1:15">
      <c r="A73" s="2" t="s">
        <v>232</v>
      </c>
      <c r="B73" s="16" t="s">
        <v>1411</v>
      </c>
      <c r="C73" s="20">
        <v>0.58494391379578148</v>
      </c>
      <c r="D73" s="20">
        <v>-12.997153360530211</v>
      </c>
      <c r="E73" s="31">
        <v>1.0000000000000001E-9</v>
      </c>
      <c r="F73" s="31">
        <v>9.9552326053342799E-23</v>
      </c>
      <c r="G73" s="31">
        <v>9.8901931306338067E-10</v>
      </c>
      <c r="H73" s="31">
        <v>6.862085210374713E-9</v>
      </c>
      <c r="I73" s="31">
        <v>3.8031958120699364E-9</v>
      </c>
      <c r="J73" s="31">
        <v>0</v>
      </c>
      <c r="K73" s="79">
        <v>9.99885904124742E-10</v>
      </c>
      <c r="L73" s="31">
        <v>1.901597906034969E-10</v>
      </c>
      <c r="M73" s="31">
        <v>4.7479096517881104E-2</v>
      </c>
      <c r="N73" s="31">
        <v>0.19015979060349689</v>
      </c>
      <c r="O73" s="31">
        <v>1.0111026011237414</v>
      </c>
    </row>
    <row r="74" spans="1:15">
      <c r="A74" s="2" t="s">
        <v>233</v>
      </c>
      <c r="B74" s="16" t="s">
        <v>1412</v>
      </c>
      <c r="C74" s="20">
        <v>4.0355239137957808</v>
      </c>
      <c r="D74" s="20">
        <v>-5.4508745113022252</v>
      </c>
      <c r="E74" s="31">
        <v>1.0000000000000001E-9</v>
      </c>
      <c r="F74" s="31">
        <v>5.1523711259406584E-16</v>
      </c>
      <c r="G74" s="31">
        <v>1.4550625029629068E-10</v>
      </c>
      <c r="H74" s="31">
        <v>2.8841177232375637E-7</v>
      </c>
      <c r="I74" s="31">
        <v>1.5790851990452892E-6</v>
      </c>
      <c r="J74" s="31">
        <v>0</v>
      </c>
      <c r="K74" s="79">
        <v>9.5262280720377019E-10</v>
      </c>
      <c r="L74" s="31">
        <v>7.8954259952264383E-8</v>
      </c>
      <c r="M74" s="31">
        <v>28.642236882882948</v>
      </c>
      <c r="N74" s="31">
        <v>78.95425995226438</v>
      </c>
      <c r="O74" s="31">
        <v>6.8725570067521193</v>
      </c>
    </row>
    <row r="75" spans="1:15">
      <c r="A75" s="2" t="s">
        <v>234</v>
      </c>
      <c r="B75" s="16" t="s">
        <v>1413</v>
      </c>
      <c r="C75" s="20">
        <v>0.70566391379578153</v>
      </c>
      <c r="D75" s="20">
        <v>-7.5473932266458084</v>
      </c>
      <c r="E75" s="31">
        <v>1.0000000000000001E-9</v>
      </c>
      <c r="F75" s="31">
        <v>2.796082025131102E-17</v>
      </c>
      <c r="G75" s="31">
        <v>9.8615035241012312E-10</v>
      </c>
      <c r="H75" s="31">
        <v>8.3390094986973005E-9</v>
      </c>
      <c r="I75" s="31">
        <v>5.0073396185478672E-9</v>
      </c>
      <c r="J75" s="31">
        <v>0</v>
      </c>
      <c r="K75" s="79">
        <v>9.9984952818083771E-10</v>
      </c>
      <c r="L75" s="31">
        <v>2.5036698092739336E-10</v>
      </c>
      <c r="M75" s="31">
        <v>1.0525427878187617E-2</v>
      </c>
      <c r="N75" s="31">
        <v>0.25036698092739335</v>
      </c>
      <c r="O75" s="31">
        <v>1.0140441541759113</v>
      </c>
    </row>
    <row r="76" spans="1:15">
      <c r="A76" s="2" t="s">
        <v>235</v>
      </c>
      <c r="B76" s="16" t="s">
        <v>1414</v>
      </c>
      <c r="C76" s="20">
        <v>2.114063913795782</v>
      </c>
      <c r="D76" s="20">
        <v>-9.5423598673957652</v>
      </c>
      <c r="E76" s="31">
        <v>1.0000000000000001E-9</v>
      </c>
      <c r="F76" s="31">
        <v>2.4386136278942373E-19</v>
      </c>
      <c r="G76" s="31">
        <v>8.501642994101003E-10</v>
      </c>
      <c r="H76" s="31">
        <v>7.2289329759040182E-8</v>
      </c>
      <c r="I76" s="31">
        <v>1.1055204425272951E-7</v>
      </c>
      <c r="J76" s="31">
        <v>0</v>
      </c>
      <c r="K76" s="79">
        <v>9.9668343647781215E-10</v>
      </c>
      <c r="L76" s="31">
        <v>5.5276022126364748E-9</v>
      </c>
      <c r="M76" s="31">
        <v>1.3304938525815995</v>
      </c>
      <c r="N76" s="31">
        <v>5.5276022126364746</v>
      </c>
      <c r="O76" s="31">
        <v>1.176243228154682</v>
      </c>
    </row>
    <row r="77" spans="1:15">
      <c r="A77" s="2" t="s">
        <v>236</v>
      </c>
      <c r="B77" s="16" t="s">
        <v>1415</v>
      </c>
      <c r="C77" s="20">
        <v>2.7679639137957817</v>
      </c>
      <c r="D77" s="20">
        <v>-9.2249373186918735</v>
      </c>
      <c r="E77" s="31">
        <v>1.0000000000000001E-9</v>
      </c>
      <c r="F77" s="31">
        <v>3.8096319395894233E-19</v>
      </c>
      <c r="G77" s="31">
        <v>6.3947023998490395E-10</v>
      </c>
      <c r="H77" s="31">
        <v>1.5877849171147157E-7</v>
      </c>
      <c r="I77" s="31">
        <v>3.7478676981642553E-7</v>
      </c>
      <c r="J77" s="31">
        <v>0</v>
      </c>
      <c r="K77" s="79">
        <v>9.8875639347706699E-10</v>
      </c>
      <c r="L77" s="31">
        <v>1.8739338490821263E-8</v>
      </c>
      <c r="M77" s="31">
        <v>6.0863497484338387</v>
      </c>
      <c r="N77" s="31">
        <v>18.739338490821261</v>
      </c>
      <c r="O77" s="31">
        <v>1.5637944308770446</v>
      </c>
    </row>
    <row r="78" spans="1:15">
      <c r="A78" s="2" t="s">
        <v>237</v>
      </c>
      <c r="B78" s="16" t="s">
        <v>1416</v>
      </c>
      <c r="C78" s="20">
        <v>3.7840239137957812</v>
      </c>
      <c r="D78" s="20">
        <v>-3.1162581880262334</v>
      </c>
      <c r="E78" s="31">
        <v>1.0000000000000001E-9</v>
      </c>
      <c r="F78" s="31">
        <v>1.6447486347000413E-13</v>
      </c>
      <c r="G78" s="31">
        <v>2.149600342337697E-10</v>
      </c>
      <c r="H78" s="31">
        <v>2.8215584859534537E-7</v>
      </c>
      <c r="I78" s="31">
        <v>1.3073191905896153E-6</v>
      </c>
      <c r="J78" s="31">
        <v>0</v>
      </c>
      <c r="K78" s="79">
        <v>9.5930024919599974E-10</v>
      </c>
      <c r="L78" s="31">
        <v>6.5365959529480694E-8</v>
      </c>
      <c r="M78" s="31">
        <v>14.077213044268962</v>
      </c>
      <c r="N78" s="31">
        <v>65.365959529480691</v>
      </c>
      <c r="O78" s="31">
        <v>4.6520275434665077</v>
      </c>
    </row>
    <row r="79" spans="1:15">
      <c r="A79" s="2" t="s">
        <v>238</v>
      </c>
      <c r="B79" s="16" t="s">
        <v>1417</v>
      </c>
      <c r="C79" s="20">
        <v>4.6894239137957809</v>
      </c>
      <c r="D79" s="20">
        <v>-4.9198996514282793</v>
      </c>
      <c r="E79" s="31">
        <v>1.0000000000000001E-9</v>
      </c>
      <c r="F79" s="31">
        <v>5.4807185303031619E-16</v>
      </c>
      <c r="G79" s="31">
        <v>4.5576099049706688E-11</v>
      </c>
      <c r="H79" s="31">
        <v>2.6379616923367796E-7</v>
      </c>
      <c r="I79" s="31">
        <v>2.229261748403821E-6</v>
      </c>
      <c r="J79" s="31">
        <v>0</v>
      </c>
      <c r="K79" s="79">
        <v>9.3311721523005121E-10</v>
      </c>
      <c r="L79" s="31">
        <v>1.1146308742019104E-7</v>
      </c>
      <c r="M79" s="31">
        <v>33.708666897614179</v>
      </c>
      <c r="N79" s="31">
        <v>111.46308742019103</v>
      </c>
      <c r="O79" s="31">
        <v>21.941324967487223</v>
      </c>
    </row>
    <row r="80" spans="1:15">
      <c r="A80" s="2" t="s">
        <v>239</v>
      </c>
      <c r="B80" s="16" t="s">
        <v>1418</v>
      </c>
      <c r="C80" s="20">
        <v>5.8664439137957807</v>
      </c>
      <c r="D80" s="20">
        <v>-5.4675149928281028</v>
      </c>
      <c r="E80" s="31">
        <v>1.0000000000000001E-9</v>
      </c>
      <c r="F80" s="31">
        <v>1.4636675392751529E-17</v>
      </c>
      <c r="G80" s="31">
        <v>4.2949432930258142E-12</v>
      </c>
      <c r="H80" s="31">
        <v>1.7108375290481399E-7</v>
      </c>
      <c r="I80" s="31">
        <v>3.1579216299045269E-6</v>
      </c>
      <c r="J80" s="31">
        <v>0</v>
      </c>
      <c r="K80" s="79">
        <v>9.0526221938156782E-10</v>
      </c>
      <c r="L80" s="31">
        <v>1.5789608149522605E-7</v>
      </c>
      <c r="M80" s="31">
        <v>68.574268193376668</v>
      </c>
      <c r="N80" s="31">
        <v>157.89608149522604</v>
      </c>
      <c r="O80" s="31">
        <v>232.83194486497953</v>
      </c>
    </row>
    <row r="81" spans="1:15">
      <c r="A81" s="2" t="s">
        <v>240</v>
      </c>
      <c r="B81" s="16" t="s">
        <v>1419</v>
      </c>
      <c r="C81" s="20">
        <v>3.2106039137957816</v>
      </c>
      <c r="D81" s="20">
        <v>-6.1639976160745915</v>
      </c>
      <c r="E81" s="31">
        <v>1.0000000000000001E-9</v>
      </c>
      <c r="F81" s="31">
        <v>3.0363735465521407E-16</v>
      </c>
      <c r="G81" s="31">
        <v>4.4294807149002116E-10</v>
      </c>
      <c r="H81" s="31">
        <v>2.2717688979442597E-7</v>
      </c>
      <c r="I81" s="31">
        <v>7.1937729913892513E-7</v>
      </c>
      <c r="J81" s="31">
        <v>0</v>
      </c>
      <c r="K81" s="79">
        <v>9.7841594847182266E-10</v>
      </c>
      <c r="L81" s="31">
        <v>3.5968864956946258E-8</v>
      </c>
      <c r="M81" s="31">
        <v>12.854552958313453</v>
      </c>
      <c r="N81" s="31">
        <v>35.968864956946256</v>
      </c>
      <c r="O81" s="31">
        <v>2.2576009793566247</v>
      </c>
    </row>
    <row r="82" spans="1:15">
      <c r="A82" s="2" t="s">
        <v>241</v>
      </c>
      <c r="B82" s="16" t="s">
        <v>1420</v>
      </c>
      <c r="C82" s="20">
        <v>6.8623839137957816</v>
      </c>
      <c r="D82" s="20">
        <v>-4.3007237003291596</v>
      </c>
      <c r="E82" s="31">
        <v>1.0000000000000001E-9</v>
      </c>
      <c r="F82" s="31">
        <v>2.5502674795183113E-17</v>
      </c>
      <c r="G82" s="31">
        <v>5.0969389675016767E-13</v>
      </c>
      <c r="H82" s="31">
        <v>1.0384862902565616E-7</v>
      </c>
      <c r="I82" s="31">
        <v>3.7127298268540341E-6</v>
      </c>
      <c r="J82" s="31">
        <v>0</v>
      </c>
      <c r="K82" s="79">
        <v>8.8861787568560733E-10</v>
      </c>
      <c r="L82" s="31">
        <v>1.8563649134270166E-7</v>
      </c>
      <c r="M82" s="31">
        <v>77.282327710880125</v>
      </c>
      <c r="N82" s="31">
        <v>185.63649134270165</v>
      </c>
      <c r="O82" s="31">
        <v>1961.9618880587882</v>
      </c>
    </row>
    <row r="83" spans="1:15">
      <c r="A83" s="2" t="s">
        <v>242</v>
      </c>
      <c r="B83" s="16" t="s">
        <v>1421</v>
      </c>
      <c r="C83" s="20">
        <v>2.7981439137957813</v>
      </c>
      <c r="D83" s="20">
        <v>-7.0969546420079839</v>
      </c>
      <c r="E83" s="31">
        <v>1.0000000000000001E-9</v>
      </c>
      <c r="F83" s="31">
        <v>5.0144625462886833E-17</v>
      </c>
      <c r="G83" s="31">
        <v>6.2687223366462573E-10</v>
      </c>
      <c r="H83" s="31">
        <v>1.635424005122303E-7</v>
      </c>
      <c r="I83" s="31">
        <v>3.9384283382079715E-7</v>
      </c>
      <c r="J83" s="31">
        <v>0</v>
      </c>
      <c r="K83" s="79">
        <v>9.8818426371383369E-10</v>
      </c>
      <c r="L83" s="31">
        <v>1.9692141691039853E-8</v>
      </c>
      <c r="M83" s="31">
        <v>5.7457731026116079</v>
      </c>
      <c r="N83" s="31">
        <v>19.692141691039851</v>
      </c>
      <c r="O83" s="31">
        <v>1.595221396478371</v>
      </c>
    </row>
    <row r="84" spans="1:15">
      <c r="A84" s="2" t="s">
        <v>243</v>
      </c>
      <c r="B84" s="16" t="s">
        <v>1422</v>
      </c>
      <c r="C84" s="20">
        <v>3.9047439137957816</v>
      </c>
      <c r="D84" s="20">
        <v>-5.0178510298983596</v>
      </c>
      <c r="E84" s="31">
        <v>1.0000000000000001E-9</v>
      </c>
      <c r="F84" s="31">
        <v>1.7202147578379466E-15</v>
      </c>
      <c r="G84" s="31">
        <v>1.7923948982057793E-10</v>
      </c>
      <c r="H84" s="31">
        <v>2.8673785583750095E-7</v>
      </c>
      <c r="I84" s="31">
        <v>1.4393871222861682E-6</v>
      </c>
      <c r="J84" s="31">
        <v>0</v>
      </c>
      <c r="K84" s="79">
        <v>9.5680290543072314E-10</v>
      </c>
      <c r="L84" s="31">
        <v>7.1969356114308402E-8</v>
      </c>
      <c r="M84" s="31">
        <v>16.214695932553685</v>
      </c>
      <c r="N84" s="31">
        <v>71.969356114308397</v>
      </c>
      <c r="O84" s="31">
        <v>5.5791276855397145</v>
      </c>
    </row>
    <row r="85" spans="1:15">
      <c r="A85" s="2" t="s">
        <v>244</v>
      </c>
      <c r="B85" s="16" t="s">
        <v>1423</v>
      </c>
      <c r="C85" s="20">
        <v>0.84650391379578149</v>
      </c>
      <c r="D85" s="20">
        <v>-11.207804542907621</v>
      </c>
      <c r="E85" s="31">
        <v>1.0000000000000001E-9</v>
      </c>
      <c r="F85" s="31">
        <v>6.0856257382789051E-21</v>
      </c>
      <c r="G85" s="31">
        <v>9.8199614512261961E-10</v>
      </c>
      <c r="H85" s="31">
        <v>1.045974548890121E-8</v>
      </c>
      <c r="I85" s="31">
        <v>6.8962611118700731E-9</v>
      </c>
      <c r="J85" s="31">
        <v>0</v>
      </c>
      <c r="K85" s="79">
        <v>9.9979311211187701E-10</v>
      </c>
      <c r="L85" s="31">
        <v>3.4481305559350367E-10</v>
      </c>
      <c r="M85" s="31">
        <v>5.7304481709084372E-2</v>
      </c>
      <c r="N85" s="31">
        <v>0.34481305559350367</v>
      </c>
      <c r="O85" s="31">
        <v>1.0183339364077975</v>
      </c>
    </row>
    <row r="86" spans="1:15">
      <c r="A86" s="2" t="s">
        <v>245</v>
      </c>
      <c r="B86" s="16" t="s">
        <v>1424</v>
      </c>
      <c r="C86" s="20">
        <v>5.9167439137957807</v>
      </c>
      <c r="D86" s="20">
        <v>-3.0465196321513703</v>
      </c>
      <c r="E86" s="31">
        <v>1.0000000000000001E-9</v>
      </c>
      <c r="F86" s="31">
        <v>3.4725086696422263E-15</v>
      </c>
      <c r="G86" s="31">
        <v>3.8651199010564728E-12</v>
      </c>
      <c r="H86" s="31">
        <v>1.6719154270975679E-7</v>
      </c>
      <c r="I86" s="31">
        <v>3.1908536434596787E-6</v>
      </c>
      <c r="J86" s="31">
        <v>0</v>
      </c>
      <c r="K86" s="79">
        <v>9.0424314020168835E-10</v>
      </c>
      <c r="L86" s="31">
        <v>1.5954268217298358E-7</v>
      </c>
      <c r="M86" s="31">
        <v>55.748999431705656</v>
      </c>
      <c r="N86" s="31">
        <v>159.54268217298358</v>
      </c>
      <c r="O86" s="31">
        <v>258.72418595000505</v>
      </c>
    </row>
    <row r="87" spans="1:15">
      <c r="A87" s="2" t="s">
        <v>246</v>
      </c>
      <c r="B87" s="16" t="s">
        <v>1425</v>
      </c>
      <c r="C87" s="20">
        <v>0.51452391379578155</v>
      </c>
      <c r="D87" s="20">
        <v>-7.2646036479673413</v>
      </c>
      <c r="E87" s="31">
        <v>1.0000000000000001E-9</v>
      </c>
      <c r="F87" s="31">
        <v>5.3855143500115145E-17</v>
      </c>
      <c r="G87" s="31">
        <v>9.9044607526088244E-10</v>
      </c>
      <c r="H87" s="31">
        <v>6.1229705370315651E-9</v>
      </c>
      <c r="I87" s="31">
        <v>3.2385808922348049E-9</v>
      </c>
      <c r="J87" s="31">
        <v>0</v>
      </c>
      <c r="K87" s="79">
        <v>9.9990235790925447E-10</v>
      </c>
      <c r="L87" s="31">
        <v>1.6192904461174025E-10</v>
      </c>
      <c r="M87" s="31">
        <v>2.6276226069147094E-2</v>
      </c>
      <c r="N87" s="31">
        <v>0.16192904461174024</v>
      </c>
      <c r="O87" s="31">
        <v>1.0096460826871378</v>
      </c>
    </row>
    <row r="88" spans="1:15">
      <c r="A88" s="2" t="s">
        <v>247</v>
      </c>
      <c r="B88" s="16" t="s">
        <v>1426</v>
      </c>
      <c r="C88" s="20">
        <v>3.7136039137957813</v>
      </c>
      <c r="D88" s="20">
        <v>-4.88967454724364</v>
      </c>
      <c r="E88" s="31">
        <v>1.0000000000000001E-9</v>
      </c>
      <c r="F88" s="31">
        <v>3.0744641698806318E-15</v>
      </c>
      <c r="G88" s="31">
        <v>2.3847561823278566E-10</v>
      </c>
      <c r="H88" s="31">
        <v>2.7890436908273829E-7</v>
      </c>
      <c r="I88" s="31">
        <v>1.2332408364503183E-6</v>
      </c>
      <c r="J88" s="31">
        <v>0</v>
      </c>
      <c r="K88" s="79">
        <v>9.629751065736399E-10</v>
      </c>
      <c r="L88" s="31">
        <v>6.1662041822515912E-8</v>
      </c>
      <c r="M88" s="31">
        <v>18.766842428682718</v>
      </c>
      <c r="N88" s="31">
        <v>61.66204182251591</v>
      </c>
      <c r="O88" s="31">
        <v>4.193300796997451</v>
      </c>
    </row>
    <row r="89" spans="1:15">
      <c r="A89" s="2" t="s">
        <v>248</v>
      </c>
      <c r="B89" s="16" t="s">
        <v>1427</v>
      </c>
      <c r="C89" s="20">
        <v>1.9631639137957815</v>
      </c>
      <c r="D89" s="20">
        <v>-7.6767311865538153</v>
      </c>
      <c r="E89" s="31">
        <v>1.0000000000000001E-9</v>
      </c>
      <c r="F89" s="31">
        <v>1.8545765184659003E-17</v>
      </c>
      <c r="G89" s="31">
        <v>8.8100007069109013E-10</v>
      </c>
      <c r="H89" s="31">
        <v>5.8498843123158028E-8</v>
      </c>
      <c r="I89" s="31">
        <v>8.0935649653100507E-8</v>
      </c>
      <c r="J89" s="31">
        <v>0</v>
      </c>
      <c r="K89" s="79">
        <v>9.9757176360964774E-10</v>
      </c>
      <c r="L89" s="31">
        <v>4.0467824826550259E-9</v>
      </c>
      <c r="M89" s="31">
        <v>1.1666469219246174</v>
      </c>
      <c r="N89" s="31">
        <v>4.0467824826550256</v>
      </c>
      <c r="O89" s="31">
        <v>1.1350736887178248</v>
      </c>
    </row>
    <row r="90" spans="1:15">
      <c r="A90" s="2" t="s">
        <v>249</v>
      </c>
      <c r="B90" s="16" t="s">
        <v>1428</v>
      </c>
      <c r="C90" s="20">
        <v>4.4077439137957812</v>
      </c>
      <c r="D90" s="20">
        <v>-3.6809344158578754</v>
      </c>
      <c r="E90" s="31">
        <v>1.0000000000000001E-9</v>
      </c>
      <c r="F90" s="31">
        <v>1.5984086897510198E-14</v>
      </c>
      <c r="G90" s="31">
        <v>7.6669432346045891E-11</v>
      </c>
      <c r="H90" s="31">
        <v>2.7968783814423063E-7</v>
      </c>
      <c r="I90" s="31">
        <v>1.9604969075296688E-6</v>
      </c>
      <c r="J90" s="31">
        <v>0</v>
      </c>
      <c r="K90" s="79">
        <v>9.4104124558248441E-10</v>
      </c>
      <c r="L90" s="31">
        <v>9.8024845376483341E-8</v>
      </c>
      <c r="M90" s="31">
        <v>27.28521571054414</v>
      </c>
      <c r="N90" s="31">
        <v>98.024845376483341</v>
      </c>
      <c r="O90" s="31">
        <v>13.04300774637956</v>
      </c>
    </row>
    <row r="91" spans="1:15">
      <c r="A91" s="2" t="s">
        <v>250</v>
      </c>
      <c r="B91" s="16" t="s">
        <v>1429</v>
      </c>
      <c r="C91" s="20">
        <v>2.637183913795782</v>
      </c>
      <c r="D91" s="20">
        <v>-2.9448516169444172</v>
      </c>
      <c r="E91" s="31">
        <v>1.0000000000000001E-9</v>
      </c>
      <c r="F91" s="31">
        <v>7.7968897462627006E-13</v>
      </c>
      <c r="G91" s="31">
        <v>6.8670942799511173E-10</v>
      </c>
      <c r="H91" s="31">
        <v>1.3761454680360739E-7</v>
      </c>
      <c r="I91" s="31">
        <v>2.9782210148535708E-7</v>
      </c>
      <c r="J91" s="31">
        <v>0</v>
      </c>
      <c r="K91" s="79">
        <v>9.8404860399718766E-10</v>
      </c>
      <c r="L91" s="31">
        <v>1.4891105074267853E-8</v>
      </c>
      <c r="M91" s="31">
        <v>2.5614189838248134</v>
      </c>
      <c r="N91" s="31">
        <v>14.891105074267852</v>
      </c>
      <c r="O91" s="31">
        <v>1.4562199952890678</v>
      </c>
    </row>
    <row r="92" spans="1:15">
      <c r="A92" s="2" t="s">
        <v>251</v>
      </c>
      <c r="B92" s="16" t="s">
        <v>1430</v>
      </c>
      <c r="C92" s="20">
        <v>2.6975439137957813</v>
      </c>
      <c r="D92" s="20">
        <v>-5.2794961101609479</v>
      </c>
      <c r="E92" s="31">
        <v>1.0000000000000001E-9</v>
      </c>
      <c r="F92" s="31">
        <v>3.5099575444361652E-15</v>
      </c>
      <c r="G92" s="31">
        <v>6.6803308756767627E-10</v>
      </c>
      <c r="H92" s="31">
        <v>1.4779144923148975E-7</v>
      </c>
      <c r="I92" s="31">
        <v>3.3292153421203897E-7</v>
      </c>
      <c r="J92" s="31">
        <v>0</v>
      </c>
      <c r="K92" s="79">
        <v>9.8998076646171347E-10</v>
      </c>
      <c r="L92" s="31">
        <v>1.6646076710601943E-8</v>
      </c>
      <c r="M92" s="31">
        <v>3.4460708006288145</v>
      </c>
      <c r="N92" s="31">
        <v>16.646076710601942</v>
      </c>
      <c r="O92" s="31">
        <v>1.4969318415664454</v>
      </c>
    </row>
    <row r="93" spans="1:15">
      <c r="A93" s="2" t="s">
        <v>252</v>
      </c>
      <c r="B93" s="16" t="s">
        <v>1431</v>
      </c>
      <c r="C93" s="20">
        <v>1.3193239137957813</v>
      </c>
      <c r="D93" s="20">
        <v>-4.1981210983290858</v>
      </c>
      <c r="E93" s="31">
        <v>1.0000000000000001E-9</v>
      </c>
      <c r="F93" s="31">
        <v>6.0705667635614443E-14</v>
      </c>
      <c r="G93" s="31">
        <v>9.5796653535694986E-10</v>
      </c>
      <c r="H93" s="31">
        <v>2.2145305323817432E-8</v>
      </c>
      <c r="I93" s="31">
        <v>1.9983624103583783E-8</v>
      </c>
      <c r="J93" s="31">
        <v>0</v>
      </c>
      <c r="K93" s="79">
        <v>9.9885417669157278E-10</v>
      </c>
      <c r="L93" s="31">
        <v>9.9918120517918919E-10</v>
      </c>
      <c r="M93" s="31">
        <v>0.22079906272049721</v>
      </c>
      <c r="N93" s="31">
        <v>0.99918120517918918</v>
      </c>
      <c r="O93" s="31">
        <v>1.0438778006242024</v>
      </c>
    </row>
    <row r="94" spans="1:15">
      <c r="A94" s="2" t="s">
        <v>253</v>
      </c>
      <c r="B94" s="16" t="s">
        <v>1432</v>
      </c>
      <c r="C94" s="20">
        <v>4.5284639137957807</v>
      </c>
      <c r="D94" s="20">
        <v>-3.6434267645654668</v>
      </c>
      <c r="E94" s="31">
        <v>1.0000000000000001E-9</v>
      </c>
      <c r="F94" s="31">
        <v>1.3987033843810199E-14</v>
      </c>
      <c r="G94" s="31">
        <v>6.1539277099036555E-11</v>
      </c>
      <c r="H94" s="31">
        <v>2.7360480779945223E-7</v>
      </c>
      <c r="I94" s="31">
        <v>2.0778601021214297E-6</v>
      </c>
      <c r="J94" s="31">
        <v>0</v>
      </c>
      <c r="K94" s="79">
        <v>9.3753832202398297E-10</v>
      </c>
      <c r="L94" s="31">
        <v>1.0389300510607147E-7</v>
      </c>
      <c r="M94" s="31">
        <v>35.447254412140524</v>
      </c>
      <c r="N94" s="31">
        <v>103.89300510607146</v>
      </c>
      <c r="O94" s="31">
        <v>16.249784643889743</v>
      </c>
    </row>
    <row r="95" spans="1:15">
      <c r="A95" s="2" t="s">
        <v>254</v>
      </c>
      <c r="B95" s="16" t="s">
        <v>1433</v>
      </c>
      <c r="C95" s="20">
        <v>4.9308639137957808</v>
      </c>
      <c r="D95" s="20">
        <v>-4.5516776247466293</v>
      </c>
      <c r="E95" s="31">
        <v>1.0000000000000001E-9</v>
      </c>
      <c r="F95" s="31">
        <v>8.0478465278367072E-16</v>
      </c>
      <c r="G95" s="31">
        <v>2.8665354074914474E-11</v>
      </c>
      <c r="H95" s="31">
        <v>2.4644989918159565E-7</v>
      </c>
      <c r="I95" s="31">
        <v>2.4446755236999147E-6</v>
      </c>
      <c r="J95" s="31">
        <v>0</v>
      </c>
      <c r="K95" s="79">
        <v>9.2665249170999846E-10</v>
      </c>
      <c r="L95" s="31">
        <v>1.2223377618499561E-7</v>
      </c>
      <c r="M95" s="31">
        <v>45.286391738779024</v>
      </c>
      <c r="N95" s="31">
        <v>122.23377618499561</v>
      </c>
      <c r="O95" s="31">
        <v>34.885318262128727</v>
      </c>
    </row>
    <row r="96" spans="1:15">
      <c r="A96" s="2" t="s">
        <v>255</v>
      </c>
      <c r="B96" s="16" t="s">
        <v>1434</v>
      </c>
      <c r="C96" s="20">
        <v>2.0738239137957817</v>
      </c>
      <c r="D96" s="20">
        <v>-5.6344696557642973</v>
      </c>
      <c r="E96" s="31">
        <v>1.0000000000000001E-9</v>
      </c>
      <c r="F96" s="31">
        <v>1.9930026987681197E-15</v>
      </c>
      <c r="G96" s="31">
        <v>8.5896910290722532E-10</v>
      </c>
      <c r="H96" s="31">
        <v>6.8376816476928954E-8</v>
      </c>
      <c r="I96" s="31">
        <v>1.0181258315209426E-7</v>
      </c>
      <c r="J96" s="31">
        <v>0</v>
      </c>
      <c r="K96" s="79">
        <v>9.9692768667694999E-10</v>
      </c>
      <c r="L96" s="31">
        <v>5.0906291576047139E-9</v>
      </c>
      <c r="M96" s="31">
        <v>0.97373554526662964</v>
      </c>
      <c r="N96" s="31">
        <v>5.0906291576047131</v>
      </c>
      <c r="O96" s="31">
        <v>1.1641862281372501</v>
      </c>
    </row>
    <row r="97" spans="1:15">
      <c r="A97" s="2" t="s">
        <v>256</v>
      </c>
      <c r="B97" s="16" t="s">
        <v>1435</v>
      </c>
      <c r="C97" s="20">
        <v>4.2065439137957803</v>
      </c>
      <c r="D97" s="20">
        <v>-8.9899352866901854</v>
      </c>
      <c r="E97" s="31">
        <v>1.0000000000000001E-9</v>
      </c>
      <c r="F97" s="31">
        <v>1.1181900417254975E-19</v>
      </c>
      <c r="G97" s="31">
        <v>1.0925741145691468E-10</v>
      </c>
      <c r="H97" s="31">
        <v>2.8661719484746551E-7</v>
      </c>
      <c r="I97" s="31">
        <v>1.7579026495796906E-6</v>
      </c>
      <c r="J97" s="31">
        <v>0</v>
      </c>
      <c r="K97" s="79">
        <v>9.4726291950630539E-10</v>
      </c>
      <c r="L97" s="31">
        <v>8.7895132478984515E-8</v>
      </c>
      <c r="M97" s="31">
        <v>35.709155472237036</v>
      </c>
      <c r="N97" s="31">
        <v>87.895132478984507</v>
      </c>
      <c r="O97" s="31">
        <v>9.152697164112725</v>
      </c>
    </row>
    <row r="98" spans="1:15">
      <c r="A98" s="2" t="s">
        <v>257</v>
      </c>
      <c r="B98" s="16" t="s">
        <v>1436</v>
      </c>
      <c r="C98" s="20">
        <v>2.0436439137957811</v>
      </c>
      <c r="D98" s="20">
        <v>-5.0388991383433428</v>
      </c>
      <c r="E98" s="31">
        <v>1.0000000000000001E-9</v>
      </c>
      <c r="F98" s="31">
        <v>7.9111745601056785E-15</v>
      </c>
      <c r="G98" s="31">
        <v>8.6524700696695204E-10</v>
      </c>
      <c r="H98" s="31">
        <v>6.5552829164073491E-8</v>
      </c>
      <c r="I98" s="31">
        <v>9.5671816405698625E-8</v>
      </c>
      <c r="J98" s="31">
        <v>0</v>
      </c>
      <c r="K98" s="79">
        <v>9.9705864968349283E-10</v>
      </c>
      <c r="L98" s="31">
        <v>4.7835908202849306E-9</v>
      </c>
      <c r="M98" s="31">
        <v>1.3193143482345839</v>
      </c>
      <c r="N98" s="31">
        <v>4.78359082028493</v>
      </c>
      <c r="O98" s="31">
        <v>1.1557393344883247</v>
      </c>
    </row>
    <row r="99" spans="1:15">
      <c r="A99" s="2" t="s">
        <v>258</v>
      </c>
      <c r="B99" s="16" t="s">
        <v>1437</v>
      </c>
      <c r="C99" s="20">
        <v>0.66542391379578159</v>
      </c>
      <c r="D99" s="20">
        <v>-7.5753267171287488</v>
      </c>
      <c r="E99" s="31">
        <v>1.0000000000000001E-9</v>
      </c>
      <c r="F99" s="31">
        <v>2.6246148868292011E-17</v>
      </c>
      <c r="G99" s="31">
        <v>9.8717080971745754E-10</v>
      </c>
      <c r="H99" s="31">
        <v>7.8149038524805566E-9</v>
      </c>
      <c r="I99" s="31">
        <v>4.5689480362173638E-9</v>
      </c>
      <c r="J99" s="31">
        <v>0</v>
      </c>
      <c r="K99" s="79">
        <v>9.9986269535932127E-10</v>
      </c>
      <c r="L99" s="31">
        <v>2.2844740181086816E-10</v>
      </c>
      <c r="M99" s="31">
        <v>5.2371566865141529E-2</v>
      </c>
      <c r="N99" s="31">
        <v>0.22844740181086814</v>
      </c>
      <c r="O99" s="31">
        <v>1.0129959173795002</v>
      </c>
    </row>
    <row r="100" spans="1:15">
      <c r="A100" s="2" t="s">
        <v>259</v>
      </c>
      <c r="B100" s="16" t="s">
        <v>1438</v>
      </c>
      <c r="C100" s="20">
        <v>2.5768239137957814</v>
      </c>
      <c r="D100" s="20">
        <v>-7.6463369333065705</v>
      </c>
      <c r="E100" s="31">
        <v>1.0000000000000001E-9</v>
      </c>
      <c r="F100" s="31">
        <v>1.6121494882479193E-17</v>
      </c>
      <c r="G100" s="31">
        <v>7.1407239310357834E-10</v>
      </c>
      <c r="H100" s="31">
        <v>1.2962046566220727E-7</v>
      </c>
      <c r="I100" s="31">
        <v>2.6950458421965028E-7</v>
      </c>
      <c r="J100" s="31">
        <v>0</v>
      </c>
      <c r="K100" s="79">
        <v>9.9191471738962941E-10</v>
      </c>
      <c r="L100" s="31">
        <v>1.3475229210982507E-8</v>
      </c>
      <c r="M100" s="31">
        <v>5.226637154063785</v>
      </c>
      <c r="N100" s="31">
        <v>13.475229210982507</v>
      </c>
      <c r="O100" s="31">
        <v>1.4004182344225526</v>
      </c>
    </row>
    <row r="101" spans="1:15">
      <c r="A101" s="2" t="s">
        <v>260</v>
      </c>
      <c r="B101" s="16" t="s">
        <v>1439</v>
      </c>
      <c r="C101" s="20">
        <v>1.4903439137957817</v>
      </c>
      <c r="D101" s="20">
        <v>-4.6615467645654665</v>
      </c>
      <c r="E101" s="31">
        <v>1.0000000000000001E-9</v>
      </c>
      <c r="F101" s="31">
        <v>2.058775591681541E-14</v>
      </c>
      <c r="G101" s="31">
        <v>9.4439955830927123E-10</v>
      </c>
      <c r="H101" s="31">
        <v>2.889396281659929E-8</v>
      </c>
      <c r="I101" s="31">
        <v>2.9207856691936317E-8</v>
      </c>
      <c r="J101" s="31">
        <v>0</v>
      </c>
      <c r="K101" s="79">
        <v>9.9893848684864428E-10</v>
      </c>
      <c r="L101" s="31">
        <v>1.4603928345968157E-9</v>
      </c>
      <c r="M101" s="31">
        <v>0.28359368455035566</v>
      </c>
      <c r="N101" s="31">
        <v>1.4603928345968156</v>
      </c>
      <c r="O101" s="31">
        <v>1.05887385397582</v>
      </c>
    </row>
    <row r="102" spans="1:15">
      <c r="A102" s="2" t="s">
        <v>261</v>
      </c>
      <c r="B102" s="16" t="s">
        <v>1440</v>
      </c>
      <c r="C102" s="20">
        <v>4.2065439137957803</v>
      </c>
      <c r="D102" s="20">
        <v>-4.3410224839639451</v>
      </c>
      <c r="E102" s="31">
        <v>1.0000000000000001E-9</v>
      </c>
      <c r="F102" s="31">
        <v>4.9820599724947311E-15</v>
      </c>
      <c r="G102" s="31">
        <v>1.0925251295066525E-10</v>
      </c>
      <c r="H102" s="31">
        <v>2.8660434449615815E-7</v>
      </c>
      <c r="I102" s="31">
        <v>1.7578238348155474E-6</v>
      </c>
      <c r="J102" s="31">
        <v>0</v>
      </c>
      <c r="K102" s="79">
        <v>9.4722044940501716E-10</v>
      </c>
      <c r="L102" s="31">
        <v>8.7891191740777356E-8</v>
      </c>
      <c r="M102" s="31">
        <v>28.672743481593798</v>
      </c>
      <c r="N102" s="31">
        <v>87.891191740777344</v>
      </c>
      <c r="O102" s="31">
        <v>9.1531075395177997</v>
      </c>
    </row>
    <row r="103" spans="1:15">
      <c r="A103" s="2" t="s">
        <v>262</v>
      </c>
      <c r="B103" s="16" t="s">
        <v>1441</v>
      </c>
      <c r="C103" s="20">
        <v>3.4017439137957814</v>
      </c>
      <c r="D103" s="20">
        <v>-3.5148607107246521</v>
      </c>
      <c r="E103" s="31">
        <v>1.0000000000000001E-9</v>
      </c>
      <c r="F103" s="31">
        <v>1.0953892689428328E-13</v>
      </c>
      <c r="G103" s="31">
        <v>3.5845050183681244E-10</v>
      </c>
      <c r="H103" s="31">
        <v>2.514667257297788E-7</v>
      </c>
      <c r="I103" s="31">
        <v>9.0400973344931179E-7</v>
      </c>
      <c r="J103" s="31">
        <v>0</v>
      </c>
      <c r="K103" s="79">
        <v>9.7189392337782815E-10</v>
      </c>
      <c r="L103" s="31">
        <v>4.5200486672465588E-8</v>
      </c>
      <c r="M103" s="31">
        <v>7.6492783595813512</v>
      </c>
      <c r="N103" s="31">
        <v>45.200486672465587</v>
      </c>
      <c r="O103" s="31">
        <v>2.7897854651498251</v>
      </c>
    </row>
    <row r="104" spans="1:15">
      <c r="A104" s="2" t="s">
        <v>263</v>
      </c>
      <c r="B104" s="16" t="s">
        <v>1442</v>
      </c>
      <c r="C104" s="20">
        <v>3.9248639137957806</v>
      </c>
      <c r="D104" s="20">
        <v>-3.6070392395761295</v>
      </c>
      <c r="E104" s="31">
        <v>1.0000000000000001E-9</v>
      </c>
      <c r="F104" s="31">
        <v>4.2912608716759202E-14</v>
      </c>
      <c r="G104" s="31">
        <v>1.7362975653392716E-10</v>
      </c>
      <c r="H104" s="31">
        <v>2.8707507737047091E-7</v>
      </c>
      <c r="I104" s="31">
        <v>1.460454630665867E-6</v>
      </c>
      <c r="J104" s="31">
        <v>0</v>
      </c>
      <c r="K104" s="79">
        <v>9.5580017334913837E-10</v>
      </c>
      <c r="L104" s="31">
        <v>7.3022731533293275E-8</v>
      </c>
      <c r="M104" s="31">
        <v>20.03670730542034</v>
      </c>
      <c r="N104" s="31">
        <v>73.022731533293268</v>
      </c>
      <c r="O104" s="31">
        <v>5.7593814560501366</v>
      </c>
    </row>
    <row r="105" spans="1:15">
      <c r="A105" s="2" t="s">
        <v>264</v>
      </c>
      <c r="B105" s="16" t="s">
        <v>1443</v>
      </c>
      <c r="C105" s="20">
        <v>4.6592439137957813</v>
      </c>
      <c r="D105" s="20">
        <v>-6.377206365690947</v>
      </c>
      <c r="E105" s="31">
        <v>1.0000000000000001E-9</v>
      </c>
      <c r="F105" s="31">
        <v>2.0241728784949798E-17</v>
      </c>
      <c r="G105" s="31">
        <v>4.8245184016330516E-11</v>
      </c>
      <c r="H105" s="31">
        <v>2.6576959922356133E-7</v>
      </c>
      <c r="I105" s="31">
        <v>2.2013945199038688E-6</v>
      </c>
      <c r="J105" s="31">
        <v>0</v>
      </c>
      <c r="K105" s="79">
        <v>9.3395798223946996E-10</v>
      </c>
      <c r="L105" s="31">
        <v>1.1006972599519345E-7</v>
      </c>
      <c r="M105" s="31">
        <v>44.183088711730605</v>
      </c>
      <c r="N105" s="31">
        <v>110.06972599519344</v>
      </c>
      <c r="O105" s="31">
        <v>20.727457473506785</v>
      </c>
    </row>
    <row r="106" spans="1:15">
      <c r="A106" s="2" t="s">
        <v>265</v>
      </c>
      <c r="B106" s="16" t="s">
        <v>1444</v>
      </c>
      <c r="C106" s="20">
        <v>2.5768239137957814</v>
      </c>
      <c r="D106" s="20">
        <v>-7.247102454281535</v>
      </c>
      <c r="E106" s="31">
        <v>1.0000000000000001E-9</v>
      </c>
      <c r="F106" s="31">
        <v>4.0424038028423863E-17</v>
      </c>
      <c r="G106" s="31">
        <v>7.1407223692999179E-10</v>
      </c>
      <c r="H106" s="31">
        <v>1.296204373131306E-7</v>
      </c>
      <c r="I106" s="31">
        <v>2.6950452527675052E-7</v>
      </c>
      <c r="J106" s="31">
        <v>0</v>
      </c>
      <c r="K106" s="79">
        <v>9.9191450044960981E-10</v>
      </c>
      <c r="L106" s="31">
        <v>1.3475226263837517E-8</v>
      </c>
      <c r="M106" s="31">
        <v>3.1410752421005252</v>
      </c>
      <c r="N106" s="31">
        <v>13.475226263837516</v>
      </c>
      <c r="O106" s="31">
        <v>1.4004185407057645</v>
      </c>
    </row>
    <row r="107" spans="1:15">
      <c r="A107" s="2" t="s">
        <v>266</v>
      </c>
      <c r="B107" s="16" t="s">
        <v>1445</v>
      </c>
      <c r="C107" s="20">
        <v>4.6894239137957809</v>
      </c>
      <c r="D107" s="20">
        <v>-4.9198996514282793</v>
      </c>
      <c r="E107" s="31">
        <v>1.0000000000000001E-9</v>
      </c>
      <c r="F107" s="31">
        <v>5.4807185303031619E-16</v>
      </c>
      <c r="G107" s="31">
        <v>4.5576099049706688E-11</v>
      </c>
      <c r="H107" s="31">
        <v>2.6379616923367796E-7</v>
      </c>
      <c r="I107" s="31">
        <v>2.229261748403821E-6</v>
      </c>
      <c r="J107" s="31">
        <v>0</v>
      </c>
      <c r="K107" s="79">
        <v>9.3311721523005121E-10</v>
      </c>
      <c r="L107" s="31">
        <v>1.1146308742019104E-7</v>
      </c>
      <c r="M107" s="31">
        <v>33.708666897614179</v>
      </c>
      <c r="N107" s="31">
        <v>111.46308742019103</v>
      </c>
      <c r="O107" s="31">
        <v>21.941324967487223</v>
      </c>
    </row>
    <row r="108" spans="1:15">
      <c r="A108" s="2" t="s">
        <v>267</v>
      </c>
      <c r="B108" s="16" t="s">
        <v>1446</v>
      </c>
      <c r="C108" s="20">
        <v>3.7337239137957812</v>
      </c>
      <c r="D108" s="20">
        <v>-2.1297196340842044</v>
      </c>
      <c r="E108" s="31">
        <v>1.0000000000000001E-9</v>
      </c>
      <c r="F108" s="31">
        <v>1.6924772384999156E-12</v>
      </c>
      <c r="G108" s="31">
        <v>2.2816155645301997E-10</v>
      </c>
      <c r="H108" s="31">
        <v>2.7578700918436282E-7</v>
      </c>
      <c r="I108" s="31">
        <v>1.2358517719796867E-6</v>
      </c>
      <c r="J108" s="31">
        <v>0</v>
      </c>
      <c r="K108" s="79">
        <v>9.4769316718045326E-10</v>
      </c>
      <c r="L108" s="31">
        <v>6.1792588598984276E-8</v>
      </c>
      <c r="M108" s="31">
        <v>25.144640152698681</v>
      </c>
      <c r="N108" s="31">
        <v>61.792588598984274</v>
      </c>
      <c r="O108" s="31">
        <v>4.3828593017417763</v>
      </c>
    </row>
    <row r="109" spans="1:15">
      <c r="A109" s="2" t="s">
        <v>268</v>
      </c>
      <c r="B109" s="16" t="s">
        <v>1447</v>
      </c>
      <c r="C109" s="20">
        <v>6.1380639137957811</v>
      </c>
      <c r="D109" s="20">
        <v>-5.390473895653785</v>
      </c>
      <c r="E109" s="31">
        <v>1.0000000000000001E-9</v>
      </c>
      <c r="F109" s="31">
        <v>9.8603610807073339E-18</v>
      </c>
      <c r="G109" s="31">
        <v>2.423074206026651E-12</v>
      </c>
      <c r="H109" s="31">
        <v>1.5063921670637502E-7</v>
      </c>
      <c r="I109" s="31">
        <v>3.3298956821955785E-6</v>
      </c>
      <c r="J109" s="31">
        <v>0</v>
      </c>
      <c r="K109" s="79">
        <v>9.0010304079679901E-10</v>
      </c>
      <c r="L109" s="31">
        <v>1.6649478410977893E-7</v>
      </c>
      <c r="M109" s="31">
        <v>69.912824795537276</v>
      </c>
      <c r="N109" s="31">
        <v>166.49478410977892</v>
      </c>
      <c r="O109" s="31">
        <v>412.6988754668792</v>
      </c>
    </row>
    <row r="110" spans="1:15">
      <c r="A110" s="2" t="s">
        <v>269</v>
      </c>
      <c r="B110" s="16" t="s">
        <v>1448</v>
      </c>
      <c r="C110" s="20">
        <v>5.0214039137957807</v>
      </c>
      <c r="D110" s="20">
        <v>-1.8277430210791916</v>
      </c>
      <c r="E110" s="31">
        <v>1.0000000000000001E-9</v>
      </c>
      <c r="F110" s="31">
        <v>3.5580644704110255E-13</v>
      </c>
      <c r="G110" s="31">
        <v>2.3930778890424672E-11</v>
      </c>
      <c r="H110" s="31">
        <v>2.3865369806519581E-7</v>
      </c>
      <c r="I110" s="31">
        <v>2.5139738036727016E-6</v>
      </c>
      <c r="J110" s="31">
        <v>0</v>
      </c>
      <c r="K110" s="79">
        <v>9.2137874135031719E-10</v>
      </c>
      <c r="L110" s="31">
        <v>1.2569869018363508E-7</v>
      </c>
      <c r="M110" s="31">
        <v>41.891602477500058</v>
      </c>
      <c r="N110" s="31">
        <v>125.69869018363508</v>
      </c>
      <c r="O110" s="31">
        <v>41.787189818553131</v>
      </c>
    </row>
    <row r="111" spans="1:15">
      <c r="A111" s="2" t="s">
        <v>270</v>
      </c>
      <c r="B111" s="16" t="s">
        <v>1449</v>
      </c>
      <c r="C111" s="20">
        <v>2.5969439137957817</v>
      </c>
      <c r="D111" s="20">
        <v>-5.3823866245679994</v>
      </c>
      <c r="E111" s="31">
        <v>1.0000000000000001E-9</v>
      </c>
      <c r="F111" s="31">
        <v>2.9297260163403456E-15</v>
      </c>
      <c r="G111" s="31">
        <v>7.0666508186664235E-10</v>
      </c>
      <c r="H111" s="31">
        <v>1.3257601675769113E-7</v>
      </c>
      <c r="I111" s="31">
        <v>2.7935570570222956E-7</v>
      </c>
      <c r="J111" s="31">
        <v>0</v>
      </c>
      <c r="K111" s="79">
        <v>9.9159296305262179E-10</v>
      </c>
      <c r="L111" s="31">
        <v>1.3967785285111474E-8</v>
      </c>
      <c r="M111" s="31">
        <v>3.999675316391671</v>
      </c>
      <c r="N111" s="31">
        <v>13.967785285111473</v>
      </c>
      <c r="O111" s="31">
        <v>1.4150975131791133</v>
      </c>
    </row>
    <row r="112" spans="1:15">
      <c r="A112" s="2" t="s">
        <v>271</v>
      </c>
      <c r="B112" s="16" t="s">
        <v>1450</v>
      </c>
      <c r="C112" s="20">
        <v>3.4922839137957808</v>
      </c>
      <c r="D112" s="20">
        <v>-4.734557976184429</v>
      </c>
      <c r="E112" s="31">
        <v>1.0000000000000001E-9</v>
      </c>
      <c r="F112" s="31">
        <v>5.9187868834307709E-15</v>
      </c>
      <c r="G112" s="31">
        <v>3.212111992769654E-10</v>
      </c>
      <c r="H112" s="31">
        <v>2.6138581364893126E-7</v>
      </c>
      <c r="I112" s="31">
        <v>9.9787143950357618E-7</v>
      </c>
      <c r="J112" s="31">
        <v>0</v>
      </c>
      <c r="K112" s="79">
        <v>9.7001059128421402E-10</v>
      </c>
      <c r="L112" s="31">
        <v>4.9893571975178764E-8</v>
      </c>
      <c r="M112" s="31">
        <v>12.09070929674507</v>
      </c>
      <c r="N112" s="31">
        <v>49.893571975178759</v>
      </c>
      <c r="O112" s="31">
        <v>3.1132164826474398</v>
      </c>
    </row>
    <row r="113" spans="1:15">
      <c r="A113" s="2" t="s">
        <v>272</v>
      </c>
      <c r="B113" s="16" t="s">
        <v>1451</v>
      </c>
      <c r="C113" s="20">
        <v>0.65536391379578163</v>
      </c>
      <c r="D113" s="20">
        <v>-4.4424790508491725</v>
      </c>
      <c r="E113" s="31">
        <v>1.0000000000000001E-9</v>
      </c>
      <c r="F113" s="31">
        <v>3.5635404672659536E-14</v>
      </c>
      <c r="G113" s="31">
        <v>9.8709907701445729E-10</v>
      </c>
      <c r="H113" s="31">
        <v>7.6865610359743912E-9</v>
      </c>
      <c r="I113" s="31">
        <v>4.4640048689187143E-9</v>
      </c>
      <c r="J113" s="31">
        <v>0</v>
      </c>
      <c r="K113" s="79">
        <v>9.9954538259312149E-10</v>
      </c>
      <c r="L113" s="31">
        <v>2.2320024344593571E-10</v>
      </c>
      <c r="M113" s="31">
        <v>1.6985538526235706E-2</v>
      </c>
      <c r="N113" s="31">
        <v>0.2232002434459357</v>
      </c>
      <c r="O113" s="31">
        <v>1.01306953201148</v>
      </c>
    </row>
    <row r="114" spans="1:15">
      <c r="A114" s="2" t="s">
        <v>273</v>
      </c>
      <c r="B114" s="16" t="s">
        <v>1452</v>
      </c>
      <c r="C114" s="20">
        <v>1.0477039137957813</v>
      </c>
      <c r="D114" s="20">
        <v>-5.2847109920929727</v>
      </c>
      <c r="E114" s="31">
        <v>1.0000000000000001E-9</v>
      </c>
      <c r="F114" s="31">
        <v>5.0568897677385812E-15</v>
      </c>
      <c r="G114" s="31">
        <v>9.7407966910934836E-10</v>
      </c>
      <c r="H114" s="31">
        <v>1.442798935299231E-8</v>
      </c>
      <c r="I114" s="31">
        <v>1.0871723355089378E-8</v>
      </c>
      <c r="J114" s="31">
        <v>0</v>
      </c>
      <c r="K114" s="79">
        <v>9.9962833932557136E-10</v>
      </c>
      <c r="L114" s="31">
        <v>5.435861677544689E-10</v>
      </c>
      <c r="M114" s="31">
        <v>7.5107300798634966E-2</v>
      </c>
      <c r="N114" s="31">
        <v>0.54358616775446889</v>
      </c>
      <c r="O114" s="31">
        <v>1.0266100727821905</v>
      </c>
    </row>
    <row r="115" spans="1:15">
      <c r="A115" s="2" t="s">
        <v>274</v>
      </c>
      <c r="B115" s="16" t="s">
        <v>1453</v>
      </c>
      <c r="C115" s="20">
        <v>0.54470391379578165</v>
      </c>
      <c r="D115" s="20">
        <v>-4.4353137133372158</v>
      </c>
      <c r="E115" s="31">
        <v>1.0000000000000001E-9</v>
      </c>
      <c r="F115" s="31">
        <v>3.6317503440581641E-14</v>
      </c>
      <c r="G115" s="31">
        <v>9.8953167297570676E-10</v>
      </c>
      <c r="H115" s="31">
        <v>6.4274844400330642E-9</v>
      </c>
      <c r="I115" s="31">
        <v>3.468435426765255E-9</v>
      </c>
      <c r="J115" s="31">
        <v>0</v>
      </c>
      <c r="K115" s="79">
        <v>9.9956911119673416E-10</v>
      </c>
      <c r="L115" s="31">
        <v>1.7342177133826282E-10</v>
      </c>
      <c r="M115" s="31">
        <v>1.7715033942203549E-2</v>
      </c>
      <c r="N115" s="31">
        <v>0.17342177133826281</v>
      </c>
      <c r="O115" s="31">
        <v>1.0105790722118202</v>
      </c>
    </row>
    <row r="116" spans="1:15">
      <c r="A116" s="2" t="s">
        <v>275</v>
      </c>
      <c r="B116" s="16" t="s">
        <v>1454</v>
      </c>
      <c r="C116" s="20">
        <v>7.1340039137957802</v>
      </c>
      <c r="D116" s="20">
        <v>-4.9095157660218884</v>
      </c>
      <c r="E116" s="31">
        <v>1.0000000000000001E-9</v>
      </c>
      <c r="F116" s="31">
        <v>3.4639392845089247E-18</v>
      </c>
      <c r="G116" s="31">
        <v>2.8124579453966469E-13</v>
      </c>
      <c r="H116" s="31">
        <v>8.9432911901900591E-8</v>
      </c>
      <c r="I116" s="31">
        <v>3.8290404209934737E-6</v>
      </c>
      <c r="J116" s="31">
        <v>0</v>
      </c>
      <c r="K116" s="79">
        <v>8.8512875619682039E-10</v>
      </c>
      <c r="L116" s="31">
        <v>1.9145202104967367E-7</v>
      </c>
      <c r="M116" s="31">
        <v>68.811685405673714</v>
      </c>
      <c r="N116" s="31">
        <v>191.45202104967368</v>
      </c>
      <c r="O116" s="31">
        <v>3555.6087216762553</v>
      </c>
    </row>
    <row r="117" spans="1:15">
      <c r="A117" s="2" t="s">
        <v>276</v>
      </c>
      <c r="B117" s="16" t="s">
        <v>1455</v>
      </c>
      <c r="C117" s="20">
        <v>3.2709639137957813</v>
      </c>
      <c r="D117" s="20">
        <v>-4.5013481948089833</v>
      </c>
      <c r="E117" s="31">
        <v>1.0000000000000001E-9</v>
      </c>
      <c r="F117" s="31">
        <v>1.3108192324380528E-14</v>
      </c>
      <c r="G117" s="31">
        <v>4.1580623719478423E-10</v>
      </c>
      <c r="H117" s="31">
        <v>2.3543028797246439E-7</v>
      </c>
      <c r="I117" s="31">
        <v>7.7598783570723957E-7</v>
      </c>
      <c r="J117" s="31">
        <v>0</v>
      </c>
      <c r="K117" s="79">
        <v>9.7660239906277899E-10</v>
      </c>
      <c r="L117" s="31">
        <v>3.8799391785361972E-8</v>
      </c>
      <c r="M117" s="31">
        <v>9.6040134486306492</v>
      </c>
      <c r="N117" s="31">
        <v>38.799391785361969</v>
      </c>
      <c r="O117" s="31">
        <v>2.4049663293808421</v>
      </c>
    </row>
    <row r="118" spans="1:15">
      <c r="A118" s="2" t="s">
        <v>277</v>
      </c>
      <c r="B118" s="16" t="s">
        <v>1456</v>
      </c>
      <c r="C118" s="20">
        <v>4.5586439137957813</v>
      </c>
      <c r="D118" s="20">
        <v>-5.2797015940699472</v>
      </c>
      <c r="E118" s="31">
        <v>1.0000000000000001E-9</v>
      </c>
      <c r="F118" s="31">
        <v>3.0570499910692165E-16</v>
      </c>
      <c r="G118" s="31">
        <v>5.8210875977481662E-11</v>
      </c>
      <c r="H118" s="31">
        <v>2.7192896457149374E-7</v>
      </c>
      <c r="I118" s="31">
        <v>2.1069200137556035E-6</v>
      </c>
      <c r="J118" s="31">
        <v>0</v>
      </c>
      <c r="K118" s="79">
        <v>9.3678964842576272E-10</v>
      </c>
      <c r="L118" s="31">
        <v>1.0534600068778017E-7</v>
      </c>
      <c r="M118" s="31">
        <v>39.441542657504897</v>
      </c>
      <c r="N118" s="31">
        <v>105.34600068778016</v>
      </c>
      <c r="O118" s="31">
        <v>17.178920317001257</v>
      </c>
    </row>
    <row r="119" spans="1:15">
      <c r="A119" s="2" t="s">
        <v>278</v>
      </c>
      <c r="B119" s="16" t="s">
        <v>1457</v>
      </c>
      <c r="C119" s="20">
        <v>3.3514439137957814</v>
      </c>
      <c r="D119" s="20">
        <v>-11.494663882407698</v>
      </c>
      <c r="E119" s="31">
        <v>1.0000000000000001E-9</v>
      </c>
      <c r="F119" s="31">
        <v>1.2178526463764579E-21</v>
      </c>
      <c r="G119" s="31">
        <v>3.8041587022872585E-10</v>
      </c>
      <c r="H119" s="31">
        <v>2.4575929972394895E-7</v>
      </c>
      <c r="I119" s="31">
        <v>8.5448125590996846E-7</v>
      </c>
      <c r="J119" s="31">
        <v>0</v>
      </c>
      <c r="K119" s="79">
        <v>9.7436556231174098E-10</v>
      </c>
      <c r="L119" s="31">
        <v>4.2724062795498383E-8</v>
      </c>
      <c r="M119" s="31">
        <v>13.304273154518196</v>
      </c>
      <c r="N119" s="31">
        <v>42.724062795498384</v>
      </c>
      <c r="O119" s="31">
        <v>2.6287021080344202</v>
      </c>
    </row>
    <row r="120" spans="1:15">
      <c r="A120" s="2" t="s">
        <v>279</v>
      </c>
      <c r="B120" s="16" t="s">
        <v>1458</v>
      </c>
      <c r="C120" s="20">
        <v>3.1301239137957815</v>
      </c>
      <c r="D120" s="20">
        <v>-6.8634476204106099</v>
      </c>
      <c r="E120" s="31">
        <v>1.0000000000000001E-9</v>
      </c>
      <c r="F120" s="31">
        <v>6.5660832065768681E-17</v>
      </c>
      <c r="G120" s="31">
        <v>4.7946178985447921E-10</v>
      </c>
      <c r="H120" s="31">
        <v>2.155188874971901E-7</v>
      </c>
      <c r="I120" s="31">
        <v>6.4696072396889202E-7</v>
      </c>
      <c r="J120" s="31">
        <v>0</v>
      </c>
      <c r="K120" s="79">
        <v>9.8059058737284104E-10</v>
      </c>
      <c r="L120" s="31">
        <v>3.2348036198444597E-8</v>
      </c>
      <c r="M120" s="31">
        <v>9.8131002611601534</v>
      </c>
      <c r="N120" s="31">
        <v>32.348036198444596</v>
      </c>
      <c r="O120" s="31">
        <v>2.0856719370765888</v>
      </c>
    </row>
    <row r="121" spans="1:15">
      <c r="A121" s="2" t="s">
        <v>280</v>
      </c>
      <c r="B121" s="16" t="s">
        <v>1459</v>
      </c>
      <c r="C121" s="20">
        <v>3.5023439137957815</v>
      </c>
      <c r="D121" s="20">
        <v>-6.0989149507128033</v>
      </c>
      <c r="E121" s="31">
        <v>1.0000000000000001E-9</v>
      </c>
      <c r="F121" s="31">
        <v>2.5256830937382015E-16</v>
      </c>
      <c r="G121" s="31">
        <v>3.1717124570440319E-10</v>
      </c>
      <c r="H121" s="31">
        <v>2.6238870866830093E-7</v>
      </c>
      <c r="I121" s="31">
        <v>1.0084113419782061E-6</v>
      </c>
      <c r="J121" s="31">
        <v>0</v>
      </c>
      <c r="K121" s="79">
        <v>9.6974538677741024E-10</v>
      </c>
      <c r="L121" s="31">
        <v>5.0420567098910297E-8</v>
      </c>
      <c r="M121" s="31">
        <v>16.69929182315909</v>
      </c>
      <c r="N121" s="31">
        <v>50.420567098910297</v>
      </c>
      <c r="O121" s="31">
        <v>3.1528709286969177</v>
      </c>
    </row>
    <row r="122" spans="1:15">
      <c r="A122" s="2" t="s">
        <v>281</v>
      </c>
      <c r="B122" s="16" t="s">
        <v>1460</v>
      </c>
      <c r="C122" s="20">
        <v>3.1301239137957815</v>
      </c>
      <c r="D122" s="20">
        <v>-5.0266319669429489</v>
      </c>
      <c r="E122" s="31">
        <v>1.0000000000000001E-9</v>
      </c>
      <c r="F122" s="31">
        <v>4.509253672974074E-15</v>
      </c>
      <c r="G122" s="31">
        <v>4.7944261632467724E-10</v>
      </c>
      <c r="H122" s="31">
        <v>2.1551026896303418E-7</v>
      </c>
      <c r="I122" s="31">
        <v>6.4693485220812987E-7</v>
      </c>
      <c r="J122" s="31">
        <v>0</v>
      </c>
      <c r="K122" s="79">
        <v>9.8055137385625149E-10</v>
      </c>
      <c r="L122" s="31">
        <v>3.2346742610406487E-8</v>
      </c>
      <c r="M122" s="31">
        <v>10.895353313463216</v>
      </c>
      <c r="N122" s="31">
        <v>32.346742610406487</v>
      </c>
      <c r="O122" s="31">
        <v>2.0857553457926294</v>
      </c>
    </row>
    <row r="123" spans="1:15">
      <c r="A123" s="2" t="s">
        <v>282</v>
      </c>
      <c r="B123" s="16" t="s">
        <v>1461</v>
      </c>
      <c r="C123" s="20">
        <v>3.2005439137957814</v>
      </c>
      <c r="D123" s="20">
        <v>-3.9773300421731248</v>
      </c>
      <c r="E123" s="31">
        <v>1.0000000000000001E-9</v>
      </c>
      <c r="F123" s="31">
        <v>4.7127473957681043E-14</v>
      </c>
      <c r="G123" s="31">
        <v>4.4730546504200391E-10</v>
      </c>
      <c r="H123" s="31">
        <v>2.2566049608938942E-7</v>
      </c>
      <c r="I123" s="31">
        <v>7.0981981391303338E-7</v>
      </c>
      <c r="J123" s="31">
        <v>0</v>
      </c>
      <c r="K123" s="79">
        <v>9.7828128659347421E-10</v>
      </c>
      <c r="L123" s="31">
        <v>3.5490990695651649E-8</v>
      </c>
      <c r="M123" s="31">
        <v>9.839167350555508</v>
      </c>
      <c r="N123" s="31">
        <v>35.490990695651647</v>
      </c>
      <c r="O123" s="31">
        <v>2.235608724132391</v>
      </c>
    </row>
    <row r="124" spans="1:15">
      <c r="A124" s="2" t="s">
        <v>283</v>
      </c>
      <c r="B124" s="16" t="s">
        <v>1462</v>
      </c>
      <c r="C124" s="20">
        <v>4.4882239137957809</v>
      </c>
      <c r="D124" s="20">
        <v>-5.7367358664066082</v>
      </c>
      <c r="E124" s="31">
        <v>1.0000000000000001E-9</v>
      </c>
      <c r="F124" s="31">
        <v>1.2148951663577664E-16</v>
      </c>
      <c r="G124" s="31">
        <v>6.6263545655604002E-11</v>
      </c>
      <c r="H124" s="31">
        <v>2.758074575267255E-7</v>
      </c>
      <c r="I124" s="31">
        <v>2.0393820119718928E-6</v>
      </c>
      <c r="J124" s="31">
        <v>0</v>
      </c>
      <c r="K124" s="79">
        <v>9.3881744630808725E-10</v>
      </c>
      <c r="L124" s="31">
        <v>1.0196910059859451E-7</v>
      </c>
      <c r="M124" s="31">
        <v>36.890381214559518</v>
      </c>
      <c r="N124" s="31">
        <v>101.96910059859451</v>
      </c>
      <c r="O124" s="31">
        <v>15.091254023703586</v>
      </c>
    </row>
    <row r="125" spans="1:15">
      <c r="A125" s="2" t="s">
        <v>284</v>
      </c>
      <c r="B125" s="16" t="s">
        <v>1463</v>
      </c>
      <c r="C125" s="20">
        <v>4.2065439137957803</v>
      </c>
      <c r="D125" s="20">
        <v>-7.3063445351474732</v>
      </c>
      <c r="E125" s="31">
        <v>1.0000000000000001E-9</v>
      </c>
      <c r="F125" s="31">
        <v>5.3964275541514937E-18</v>
      </c>
      <c r="G125" s="31">
        <v>1.0925740626081727E-10</v>
      </c>
      <c r="H125" s="31">
        <v>2.8661718121643725E-7</v>
      </c>
      <c r="I125" s="31">
        <v>1.7579025659768183E-6</v>
      </c>
      <c r="J125" s="31">
        <v>0</v>
      </c>
      <c r="K125" s="79">
        <v>9.4726287445608551E-10</v>
      </c>
      <c r="L125" s="31">
        <v>8.7895128298840895E-8</v>
      </c>
      <c r="M125" s="31">
        <v>26.487196912855705</v>
      </c>
      <c r="N125" s="31">
        <v>87.895128298840888</v>
      </c>
      <c r="O125" s="31">
        <v>9.1526975993995183</v>
      </c>
    </row>
    <row r="126" spans="1:15">
      <c r="A126" s="2" t="s">
        <v>285</v>
      </c>
      <c r="B126" s="16" t="s">
        <v>1464</v>
      </c>
      <c r="C126" s="20">
        <v>4.9208039137957806</v>
      </c>
      <c r="D126" s="20">
        <v>-3.6051392173778689</v>
      </c>
      <c r="E126" s="31">
        <v>1.0000000000000001E-9</v>
      </c>
      <c r="F126" s="31">
        <v>7.2560948218177752E-15</v>
      </c>
      <c r="G126" s="31">
        <v>2.9230898625305595E-11</v>
      </c>
      <c r="H126" s="31">
        <v>2.47202865724861E-7</v>
      </c>
      <c r="I126" s="31">
        <v>2.435824983451727E-6</v>
      </c>
      <c r="J126" s="31">
        <v>0</v>
      </c>
      <c r="K126" s="79">
        <v>9.2685994999670868E-10</v>
      </c>
      <c r="L126" s="31">
        <v>1.2179124917258634E-7</v>
      </c>
      <c r="M126" s="31">
        <v>51.33501152624514</v>
      </c>
      <c r="N126" s="31">
        <v>121.79124917258633</v>
      </c>
      <c r="O126" s="31">
        <v>34.210374878255919</v>
      </c>
    </row>
    <row r="127" spans="1:15">
      <c r="A127" s="2" t="s">
        <v>286</v>
      </c>
      <c r="B127" s="16" t="s">
        <v>1465</v>
      </c>
      <c r="C127" s="20">
        <v>3.9952839137957814</v>
      </c>
      <c r="D127" s="20">
        <v>-3.7767201349426234</v>
      </c>
      <c r="E127" s="31">
        <v>1.0000000000000001E-9</v>
      </c>
      <c r="F127" s="31">
        <v>2.5964457727481421E-14</v>
      </c>
      <c r="G127" s="31">
        <v>1.5527423263760037E-10</v>
      </c>
      <c r="H127" s="31">
        <v>2.8813149055497311E-7</v>
      </c>
      <c r="I127" s="31">
        <v>1.5359720235067072E-6</v>
      </c>
      <c r="J127" s="31">
        <v>0</v>
      </c>
      <c r="K127" s="79">
        <v>9.5368717475392615E-10</v>
      </c>
      <c r="L127" s="31">
        <v>7.679860117533535E-8</v>
      </c>
      <c r="M127" s="31">
        <v>21.374586679119336</v>
      </c>
      <c r="N127" s="31">
        <v>76.798601175335349</v>
      </c>
      <c r="O127" s="31">
        <v>6.440218592700651</v>
      </c>
    </row>
    <row r="128" spans="1:15">
      <c r="A128" s="2" t="s">
        <v>287</v>
      </c>
      <c r="B128" s="16" t="s">
        <v>1466</v>
      </c>
      <c r="C128" s="20">
        <v>3.9047439137957816</v>
      </c>
      <c r="D128" s="20">
        <v>-7.0163008992274092</v>
      </c>
      <c r="E128" s="31">
        <v>1.0000000000000001E-9</v>
      </c>
      <c r="F128" s="31">
        <v>1.7263921624175911E-17</v>
      </c>
      <c r="G128" s="31">
        <v>1.7924223680431374E-10</v>
      </c>
      <c r="H128" s="31">
        <v>2.8674225031679355E-7</v>
      </c>
      <c r="I128" s="31">
        <v>1.4394091820064811E-6</v>
      </c>
      <c r="J128" s="31">
        <v>0</v>
      </c>
      <c r="K128" s="79">
        <v>9.5681756917486929E-10</v>
      </c>
      <c r="L128" s="31">
        <v>7.1970459100324051E-8</v>
      </c>
      <c r="M128" s="31">
        <v>31.461886195706658</v>
      </c>
      <c r="N128" s="31">
        <v>71.970459100324049</v>
      </c>
      <c r="O128" s="31">
        <v>5.5790421824056011</v>
      </c>
    </row>
    <row r="129" spans="1:15">
      <c r="A129" s="2" t="s">
        <v>288</v>
      </c>
      <c r="B129" s="16" t="s">
        <v>1467</v>
      </c>
      <c r="C129" s="20">
        <v>3.9148039137957813</v>
      </c>
      <c r="D129" s="20">
        <v>-6.2230513018597851</v>
      </c>
      <c r="E129" s="31">
        <v>1.0000000000000001E-9</v>
      </c>
      <c r="F129" s="31">
        <v>1.0557906322513998E-16</v>
      </c>
      <c r="G129" s="31">
        <v>1.764530242405104E-10</v>
      </c>
      <c r="H129" s="31">
        <v>2.8697260524716634E-7</v>
      </c>
      <c r="I129" s="31">
        <v>1.4502170940695574E-6</v>
      </c>
      <c r="J129" s="31">
        <v>0</v>
      </c>
      <c r="K129" s="79">
        <v>9.5649253702969163E-10</v>
      </c>
      <c r="L129" s="31">
        <v>7.2510854703477863E-8</v>
      </c>
      <c r="M129" s="31">
        <v>33.724798522587555</v>
      </c>
      <c r="N129" s="31">
        <v>72.510854703477861</v>
      </c>
      <c r="O129" s="31">
        <v>5.667230722194776</v>
      </c>
    </row>
    <row r="130" spans="1:15">
      <c r="A130" s="2" t="s">
        <v>289</v>
      </c>
      <c r="B130" s="16" t="s">
        <v>1468</v>
      </c>
      <c r="C130" s="20">
        <v>4.0254639137957815</v>
      </c>
      <c r="D130" s="20">
        <v>-7.2149813584320119</v>
      </c>
      <c r="E130" s="31">
        <v>1.0000000000000001E-9</v>
      </c>
      <c r="F130" s="31">
        <v>9.016084198014744E-18</v>
      </c>
      <c r="G130" s="31">
        <v>1.4791060627465585E-10</v>
      </c>
      <c r="H130" s="31">
        <v>2.8838366141972493E-7</v>
      </c>
      <c r="I130" s="31">
        <v>1.5684231035007569E-6</v>
      </c>
      <c r="J130" s="31">
        <v>0</v>
      </c>
      <c r="K130" s="79">
        <v>9.5294722575562912E-10</v>
      </c>
      <c r="L130" s="31">
        <v>7.8421155175037828E-8</v>
      </c>
      <c r="M130" s="31">
        <v>19.463346502892637</v>
      </c>
      <c r="N130" s="31">
        <v>78.421155175037825</v>
      </c>
      <c r="O130" s="31">
        <v>6.7608403831642461</v>
      </c>
    </row>
    <row r="131" spans="1:15">
      <c r="A131" s="2" t="s">
        <v>290</v>
      </c>
      <c r="B131" s="16" t="s">
        <v>1469</v>
      </c>
      <c r="C131" s="20">
        <v>3.0999439137957814</v>
      </c>
      <c r="D131" s="20">
        <v>-6.1859905073038481</v>
      </c>
      <c r="E131" s="31">
        <v>1.0000000000000001E-9</v>
      </c>
      <c r="F131" s="31">
        <v>3.2138800597392338E-16</v>
      </c>
      <c r="G131" s="31">
        <v>4.9319671175195265E-10</v>
      </c>
      <c r="H131" s="31">
        <v>2.1099468072664426E-7</v>
      </c>
      <c r="I131" s="31">
        <v>6.2081769384118574E-7</v>
      </c>
      <c r="J131" s="31">
        <v>0</v>
      </c>
      <c r="K131" s="79">
        <v>9.8137257688554361E-10</v>
      </c>
      <c r="L131" s="31">
        <v>3.1040884692059286E-8</v>
      </c>
      <c r="M131" s="31">
        <v>11.2780846351659</v>
      </c>
      <c r="N131" s="31">
        <v>31.040884692059283</v>
      </c>
      <c r="O131" s="31">
        <v>2.0275885385524184</v>
      </c>
    </row>
    <row r="132" spans="1:15">
      <c r="A132" s="2" t="s">
        <v>291</v>
      </c>
      <c r="B132" s="16" t="s">
        <v>1470</v>
      </c>
      <c r="C132" s="20">
        <v>4.0556439137957812</v>
      </c>
      <c r="D132" s="20">
        <v>-6.969437141988954</v>
      </c>
      <c r="E132" s="31">
        <v>1.0000000000000001E-9</v>
      </c>
      <c r="F132" s="31">
        <v>1.5105799343188425E-17</v>
      </c>
      <c r="G132" s="31">
        <v>1.4079293209697801E-10</v>
      </c>
      <c r="H132" s="31">
        <v>2.8842452610770124E-7</v>
      </c>
      <c r="I132" s="31">
        <v>1.6003860873384862E-6</v>
      </c>
      <c r="J132" s="31">
        <v>0</v>
      </c>
      <c r="K132" s="79">
        <v>9.5198828143671504E-10</v>
      </c>
      <c r="L132" s="31">
        <v>8.0019304366924218E-8</v>
      </c>
      <c r="M132" s="31">
        <v>32.707090466936606</v>
      </c>
      <c r="N132" s="31">
        <v>80.019304366924217</v>
      </c>
      <c r="O132" s="31">
        <v>7.1026292662986892</v>
      </c>
    </row>
    <row r="133" spans="1:15">
      <c r="A133" s="2" t="s">
        <v>292</v>
      </c>
      <c r="B133" s="16" t="s">
        <v>1471</v>
      </c>
      <c r="C133" s="20">
        <v>5.3634439137957814</v>
      </c>
      <c r="D133" s="20">
        <v>-3.6541593897742315</v>
      </c>
      <c r="E133" s="31">
        <v>1.0000000000000001E-9</v>
      </c>
      <c r="F133" s="31">
        <v>2.6867376511022564E-15</v>
      </c>
      <c r="G133" s="31">
        <v>1.2116708257584229E-11</v>
      </c>
      <c r="H133" s="31">
        <v>2.1165863230509218E-7</v>
      </c>
      <c r="I133" s="31">
        <v>2.7978766575100742E-6</v>
      </c>
      <c r="J133" s="31">
        <v>0</v>
      </c>
      <c r="K133" s="79">
        <v>9.1603952124788075E-10</v>
      </c>
      <c r="L133" s="31">
        <v>1.3989383287550341E-7</v>
      </c>
      <c r="M133" s="31">
        <v>58.998825076914812</v>
      </c>
      <c r="N133" s="31">
        <v>139.89383287550339</v>
      </c>
      <c r="O133" s="31">
        <v>82.53066581627634</v>
      </c>
    </row>
    <row r="134" spans="1:15">
      <c r="A134" s="2" t="s">
        <v>293</v>
      </c>
      <c r="B134" s="16" t="s">
        <v>1472</v>
      </c>
      <c r="C134" s="20">
        <v>2.3152639137957816</v>
      </c>
      <c r="D134" s="20">
        <v>-6.5344524833887787</v>
      </c>
      <c r="E134" s="31">
        <v>1.0000000000000001E-9</v>
      </c>
      <c r="F134" s="31">
        <v>2.3340280316984452E-16</v>
      </c>
      <c r="G134" s="31">
        <v>7.9902165745401185E-10</v>
      </c>
      <c r="H134" s="31">
        <v>9.4477824689909928E-8</v>
      </c>
      <c r="I134" s="31">
        <v>1.6512866309555113E-7</v>
      </c>
      <c r="J134" s="31">
        <v>0</v>
      </c>
      <c r="K134" s="79">
        <v>9.9504403962194673E-10</v>
      </c>
      <c r="L134" s="31">
        <v>8.2564331547775565E-9</v>
      </c>
      <c r="M134" s="31">
        <v>1.9172263428708964</v>
      </c>
      <c r="N134" s="31">
        <v>8.2564331547775556</v>
      </c>
      <c r="O134" s="31">
        <v>1.2515305319587733</v>
      </c>
    </row>
    <row r="135" spans="1:15">
      <c r="A135" s="2" t="s">
        <v>294</v>
      </c>
      <c r="B135" s="16" t="s">
        <v>1473</v>
      </c>
      <c r="C135" s="20">
        <v>3.6029439137957815</v>
      </c>
      <c r="D135" s="20">
        <v>-4.2392624738872611</v>
      </c>
      <c r="E135" s="31">
        <v>1.0000000000000001E-9</v>
      </c>
      <c r="F135" s="31">
        <v>1.6026938297483409E-14</v>
      </c>
      <c r="G135" s="31">
        <v>2.7804368698524048E-10</v>
      </c>
      <c r="H135" s="31">
        <v>2.7124664369369859E-7</v>
      </c>
      <c r="I135" s="31">
        <v>1.1144406697952832E-6</v>
      </c>
      <c r="J135" s="31">
        <v>0</v>
      </c>
      <c r="K135" s="79">
        <v>9.6642254707762719E-10</v>
      </c>
      <c r="L135" s="31">
        <v>5.5722033489764093E-8</v>
      </c>
      <c r="M135" s="31">
        <v>17.574729362671594</v>
      </c>
      <c r="N135" s="31">
        <v>55.722033489764087</v>
      </c>
      <c r="O135" s="31">
        <v>3.5965571124550779</v>
      </c>
    </row>
    <row r="136" spans="1:15">
      <c r="A136" s="2" t="s">
        <v>295</v>
      </c>
      <c r="B136" s="16" t="s">
        <v>1474</v>
      </c>
      <c r="C136" s="20">
        <v>3.6733639137957814</v>
      </c>
      <c r="D136" s="20">
        <v>-6.6270226452701424</v>
      </c>
      <c r="E136" s="31">
        <v>1.0000000000000001E-9</v>
      </c>
      <c r="F136" s="31">
        <v>5.9586783130320076E-17</v>
      </c>
      <c r="G136" s="31">
        <v>2.5244837841394726E-10</v>
      </c>
      <c r="H136" s="31">
        <v>2.7640374286337352E-7</v>
      </c>
      <c r="I136" s="31">
        <v>1.1899713330668846E-6</v>
      </c>
      <c r="J136" s="31">
        <v>0</v>
      </c>
      <c r="K136" s="79">
        <v>9.6430032376269742E-10</v>
      </c>
      <c r="L136" s="31">
        <v>5.9498566653344216E-8</v>
      </c>
      <c r="M136" s="31">
        <v>24.03028109995266</v>
      </c>
      <c r="N136" s="31">
        <v>59.498566653344213</v>
      </c>
      <c r="O136" s="31">
        <v>3.9612058761584508</v>
      </c>
    </row>
    <row r="137" spans="1:15">
      <c r="A137" s="2" t="s">
        <v>296</v>
      </c>
      <c r="B137" s="16" t="s">
        <v>1475</v>
      </c>
      <c r="C137" s="20">
        <v>3.6029439137957815</v>
      </c>
      <c r="D137" s="20">
        <v>-6.4409858707426269</v>
      </c>
      <c r="E137" s="31">
        <v>1.0000000000000001E-9</v>
      </c>
      <c r="F137" s="31">
        <v>1.0073709398707332E-16</v>
      </c>
      <c r="G137" s="31">
        <v>2.7808354369429919E-10</v>
      </c>
      <c r="H137" s="31">
        <v>2.7128552606746534E-7</v>
      </c>
      <c r="I137" s="31">
        <v>1.1146004214444605E-6</v>
      </c>
      <c r="J137" s="31">
        <v>0</v>
      </c>
      <c r="K137" s="79">
        <v>9.6656108078326277E-10</v>
      </c>
      <c r="L137" s="31">
        <v>5.5730021072222959E-8</v>
      </c>
      <c r="M137" s="31">
        <v>18.018630413071126</v>
      </c>
      <c r="N137" s="31">
        <v>55.730021072222954</v>
      </c>
      <c r="O137" s="31">
        <v>3.5960416309255354</v>
      </c>
    </row>
    <row r="138" spans="1:15">
      <c r="A138" s="2" t="s">
        <v>297</v>
      </c>
      <c r="B138" s="16" t="s">
        <v>1476</v>
      </c>
      <c r="C138" s="20">
        <v>2.7478439137957817</v>
      </c>
      <c r="D138" s="20">
        <v>-5.0642842210944563</v>
      </c>
      <c r="E138" s="31">
        <v>1.0000000000000001E-9</v>
      </c>
      <c r="F138" s="31">
        <v>5.5860642193067229E-15</v>
      </c>
      <c r="G138" s="31">
        <v>6.477242328129126E-10</v>
      </c>
      <c r="H138" s="31">
        <v>1.5561142493106368E-7</v>
      </c>
      <c r="I138" s="31">
        <v>3.6243827862101788E-7</v>
      </c>
      <c r="J138" s="31">
        <v>0</v>
      </c>
      <c r="K138" s="79">
        <v>9.8907658041503428E-10</v>
      </c>
      <c r="L138" s="31">
        <v>1.812191393105089E-8</v>
      </c>
      <c r="M138" s="31">
        <v>5.3742347953924519</v>
      </c>
      <c r="N138" s="31">
        <v>18.121913931050891</v>
      </c>
      <c r="O138" s="31">
        <v>1.5438668948006429</v>
      </c>
    </row>
    <row r="139" spans="1:15">
      <c r="A139" s="2" t="s">
        <v>298</v>
      </c>
      <c r="B139" s="16" t="s">
        <v>1477</v>
      </c>
      <c r="C139" s="20">
        <v>3.0999439137957814</v>
      </c>
      <c r="D139" s="20">
        <v>-9.4870205029678285</v>
      </c>
      <c r="E139" s="31">
        <v>1.0000000000000001E-9</v>
      </c>
      <c r="F139" s="31">
        <v>1.60694467531057E-19</v>
      </c>
      <c r="G139" s="31">
        <v>4.9319813751530329E-10</v>
      </c>
      <c r="H139" s="31">
        <v>2.1099529068302837E-7</v>
      </c>
      <c r="I139" s="31">
        <v>6.2081948853911097E-7</v>
      </c>
      <c r="J139" s="31">
        <v>0</v>
      </c>
      <c r="K139" s="79">
        <v>9.8137541389767298E-10</v>
      </c>
      <c r="L139" s="31">
        <v>3.1040974426955545E-8</v>
      </c>
      <c r="M139" s="31">
        <v>7.6885389558126187</v>
      </c>
      <c r="N139" s="31">
        <v>31.040974426955543</v>
      </c>
      <c r="O139" s="31">
        <v>2.0275826770918641</v>
      </c>
    </row>
    <row r="140" spans="1:15">
      <c r="A140" s="2" t="s">
        <v>299</v>
      </c>
      <c r="B140" s="16" t="s">
        <v>1478</v>
      </c>
      <c r="C140" s="20">
        <v>3.8041439137957811</v>
      </c>
      <c r="D140" s="20">
        <v>-6.4263391470153808</v>
      </c>
      <c r="E140" s="31">
        <v>1.0000000000000001E-9</v>
      </c>
      <c r="F140" s="31">
        <v>7.8286784590171301E-17</v>
      </c>
      <c r="G140" s="31">
        <v>2.0894289271901335E-10</v>
      </c>
      <c r="H140" s="31">
        <v>2.8345161598730356E-7</v>
      </c>
      <c r="I140" s="31">
        <v>1.3309799608569131E-6</v>
      </c>
      <c r="J140" s="31">
        <v>0</v>
      </c>
      <c r="K140" s="79">
        <v>9.6006989664020322E-10</v>
      </c>
      <c r="L140" s="31">
        <v>6.6548998042845642E-8</v>
      </c>
      <c r="M140" s="31">
        <v>20.91102616502296</v>
      </c>
      <c r="N140" s="31">
        <v>66.548998042845639</v>
      </c>
      <c r="O140" s="31">
        <v>4.785996723730638</v>
      </c>
    </row>
    <row r="141" spans="1:15">
      <c r="A141" s="2" t="s">
        <v>300</v>
      </c>
      <c r="B141" s="16" t="s">
        <v>1479</v>
      </c>
      <c r="C141" s="20">
        <v>1.7418439137957817</v>
      </c>
      <c r="D141" s="20">
        <v>-9.6004045515796577</v>
      </c>
      <c r="E141" s="31">
        <v>1.0000000000000001E-9</v>
      </c>
      <c r="F141" s="31">
        <v>2.2992387476494692E-19</v>
      </c>
      <c r="G141" s="31">
        <v>9.1619648512920246E-10</v>
      </c>
      <c r="H141" s="31">
        <v>4.2329189765010292E-8</v>
      </c>
      <c r="I141" s="31">
        <v>5.0562965253765313E-8</v>
      </c>
      <c r="J141" s="31">
        <v>0</v>
      </c>
      <c r="K141" s="79">
        <v>9.9848310897321021E-10</v>
      </c>
      <c r="L141" s="31">
        <v>2.5281482626882653E-9</v>
      </c>
      <c r="M141" s="31">
        <v>0.63790236964150304</v>
      </c>
      <c r="N141" s="31">
        <v>2.5281482626882652</v>
      </c>
      <c r="O141" s="31">
        <v>1.0914689329538081</v>
      </c>
    </row>
    <row r="142" spans="1:15">
      <c r="A142" s="2" t="s">
        <v>301</v>
      </c>
      <c r="B142" s="16" t="s">
        <v>1480</v>
      </c>
      <c r="C142" s="20">
        <v>5.4841639137957809</v>
      </c>
      <c r="D142" s="20">
        <v>-5.5574446447169557</v>
      </c>
      <c r="E142" s="31">
        <v>1.0000000000000001E-9</v>
      </c>
      <c r="F142" s="31">
        <v>2.6253010799687262E-17</v>
      </c>
      <c r="G142" s="31">
        <v>9.4759718505926672E-12</v>
      </c>
      <c r="H142" s="31">
        <v>2.0174143060440071E-7</v>
      </c>
      <c r="I142" s="31">
        <v>2.8892669896960523E-6</v>
      </c>
      <c r="J142" s="31">
        <v>0</v>
      </c>
      <c r="K142" s="79">
        <v>9.1332175404777312E-10</v>
      </c>
      <c r="L142" s="31">
        <v>1.4446334948480233E-7</v>
      </c>
      <c r="M142" s="31">
        <v>50.978226766197047</v>
      </c>
      <c r="N142" s="31">
        <v>144.46334948480234</v>
      </c>
      <c r="O142" s="31">
        <v>105.53007287980238</v>
      </c>
    </row>
    <row r="143" spans="1:15">
      <c r="A143" s="2" t="s">
        <v>302</v>
      </c>
      <c r="B143" s="16" t="s">
        <v>1481</v>
      </c>
      <c r="C143" s="20">
        <v>0.45416391379578147</v>
      </c>
      <c r="D143" s="20">
        <v>-12.744709046513153</v>
      </c>
      <c r="E143" s="31">
        <v>1.0000000000000001E-9</v>
      </c>
      <c r="F143" s="31">
        <v>1.784855290987149E-22</v>
      </c>
      <c r="G143" s="31">
        <v>9.9154415209882765E-10</v>
      </c>
      <c r="H143" s="31">
        <v>5.5524338318587827E-9</v>
      </c>
      <c r="I143" s="31">
        <v>2.8214734719590533E-9</v>
      </c>
      <c r="J143" s="31">
        <v>0</v>
      </c>
      <c r="K143" s="79">
        <v>9.9991535579423472E-10</v>
      </c>
      <c r="L143" s="31">
        <v>1.4107367359795271E-10</v>
      </c>
      <c r="M143" s="31">
        <v>3.6068306128788571E-2</v>
      </c>
      <c r="N143" s="31">
        <v>0.1410736735979527</v>
      </c>
      <c r="O143" s="31">
        <v>1.0085279590256002</v>
      </c>
    </row>
    <row r="144" spans="1:15">
      <c r="A144" s="2" t="s">
        <v>303</v>
      </c>
      <c r="B144" s="16" t="s">
        <v>1482</v>
      </c>
      <c r="C144" s="20">
        <v>4.5586439137957813</v>
      </c>
      <c r="D144" s="20">
        <v>-10.50314408669286</v>
      </c>
      <c r="E144" s="31">
        <v>1.0000000000000001E-9</v>
      </c>
      <c r="F144" s="31">
        <v>1.8275162312147338E-21</v>
      </c>
      <c r="G144" s="31">
        <v>5.821103612448978E-11</v>
      </c>
      <c r="H144" s="31">
        <v>2.7192971268959651E-7</v>
      </c>
      <c r="I144" s="31">
        <v>2.1069258102142705E-6</v>
      </c>
      <c r="J144" s="31">
        <v>0</v>
      </c>
      <c r="K144" s="79">
        <v>9.3679222567712541E-10</v>
      </c>
      <c r="L144" s="31">
        <v>1.053462905107135E-7</v>
      </c>
      <c r="M144" s="31">
        <v>55.605985983175017</v>
      </c>
      <c r="N144" s="31">
        <v>105.3462905107135</v>
      </c>
      <c r="O144" s="31">
        <v>17.178873055298414</v>
      </c>
    </row>
    <row r="145" spans="1:15">
      <c r="A145" s="2" t="s">
        <v>304</v>
      </c>
      <c r="B145" s="16" t="s">
        <v>1483</v>
      </c>
      <c r="C145" s="20">
        <v>2.8987439137957813</v>
      </c>
      <c r="D145" s="20">
        <v>-6.4534583967086174</v>
      </c>
      <c r="E145" s="31">
        <v>1.0000000000000001E-9</v>
      </c>
      <c r="F145" s="31">
        <v>2.0542549914229063E-16</v>
      </c>
      <c r="G145" s="31">
        <v>5.8359659267474532E-10</v>
      </c>
      <c r="H145" s="31">
        <v>1.7954118277030836E-7</v>
      </c>
      <c r="I145" s="31">
        <v>4.6222843803605875E-7</v>
      </c>
      <c r="J145" s="31">
        <v>0</v>
      </c>
      <c r="K145" s="79">
        <v>9.8613129815268131E-10</v>
      </c>
      <c r="L145" s="31">
        <v>2.3111421901802934E-8</v>
      </c>
      <c r="M145" s="31">
        <v>7.6306981693182756</v>
      </c>
      <c r="N145" s="31">
        <v>23.111421901802935</v>
      </c>
      <c r="O145" s="31">
        <v>1.7135124031769802</v>
      </c>
    </row>
    <row r="146" spans="1:15">
      <c r="A146" s="2" t="s">
        <v>305</v>
      </c>
      <c r="B146" s="16" t="s">
        <v>1484</v>
      </c>
      <c r="C146" s="20">
        <v>3.723663913795781</v>
      </c>
      <c r="D146" s="20">
        <v>-4.2258552674275354</v>
      </c>
      <c r="E146" s="31">
        <v>1.0000000000000001E-9</v>
      </c>
      <c r="F146" s="31">
        <v>1.3972940937373407E-14</v>
      </c>
      <c r="G146" s="31">
        <v>2.3504071022138047E-10</v>
      </c>
      <c r="H146" s="31">
        <v>2.7945663481562667E-7</v>
      </c>
      <c r="I146" s="31">
        <v>1.2439616867211859E-6</v>
      </c>
      <c r="J146" s="31">
        <v>0</v>
      </c>
      <c r="K146" s="79">
        <v>9.625554013136927E-10</v>
      </c>
      <c r="L146" s="31">
        <v>6.2198084336059289E-8</v>
      </c>
      <c r="M146" s="31">
        <v>19.514026979595243</v>
      </c>
      <c r="N146" s="31">
        <v>62.198084336059281</v>
      </c>
      <c r="O146" s="31">
        <v>4.2545821064704858</v>
      </c>
    </row>
    <row r="147" spans="1:15">
      <c r="A147" s="2" t="s">
        <v>306</v>
      </c>
      <c r="B147" s="16" t="s">
        <v>1485</v>
      </c>
      <c r="C147" s="20">
        <v>3.8443839137957818</v>
      </c>
      <c r="D147" s="20">
        <v>-6.8381692697711021</v>
      </c>
      <c r="E147" s="31">
        <v>1.0000000000000001E-9</v>
      </c>
      <c r="F147" s="31">
        <v>2.8547113422210814E-17</v>
      </c>
      <c r="G147" s="31">
        <v>1.9666698972876537E-10</v>
      </c>
      <c r="H147" s="31">
        <v>2.8498552680092951E-7</v>
      </c>
      <c r="I147" s="31">
        <v>1.3744070814205748E-6</v>
      </c>
      <c r="J147" s="31">
        <v>0</v>
      </c>
      <c r="K147" s="79">
        <v>9.5876753065049044E-10</v>
      </c>
      <c r="L147" s="31">
        <v>6.8720354071028659E-8</v>
      </c>
      <c r="M147" s="31">
        <v>22.842645693209924</v>
      </c>
      <c r="N147" s="31">
        <v>68.720354071028652</v>
      </c>
      <c r="O147" s="31">
        <v>5.0847374100714964</v>
      </c>
    </row>
    <row r="148" spans="1:15">
      <c r="A148" s="2" t="s">
        <v>307</v>
      </c>
      <c r="B148" s="16" t="s">
        <v>1486</v>
      </c>
      <c r="C148" s="20">
        <v>4.7196039137957806</v>
      </c>
      <c r="D148" s="20">
        <v>-4.2628109920929722</v>
      </c>
      <c r="E148" s="31">
        <v>1.0000000000000001E-9</v>
      </c>
      <c r="F148" s="31">
        <v>2.3501493863198797E-15</v>
      </c>
      <c r="G148" s="31">
        <v>4.3043389300647872E-11</v>
      </c>
      <c r="H148" s="31">
        <v>2.6176874765853355E-7</v>
      </c>
      <c r="I148" s="31">
        <v>2.2568899093568072E-6</v>
      </c>
      <c r="J148" s="31">
        <v>0</v>
      </c>
      <c r="K148" s="79">
        <v>9.3227215278490846E-10</v>
      </c>
      <c r="L148" s="31">
        <v>1.1284449546784034E-7</v>
      </c>
      <c r="M148" s="31">
        <v>52.109331117139313</v>
      </c>
      <c r="N148" s="31">
        <v>112.84449546784033</v>
      </c>
      <c r="O148" s="31">
        <v>23.2323712478875</v>
      </c>
    </row>
    <row r="149" spans="1:15">
      <c r="A149" s="2" t="s">
        <v>308</v>
      </c>
      <c r="B149" s="16" t="s">
        <v>1487</v>
      </c>
      <c r="C149" s="20">
        <v>4.0455839137957801</v>
      </c>
      <c r="D149" s="20">
        <v>-3.2298098717317845</v>
      </c>
      <c r="E149" s="31">
        <v>1.0000000000000001E-9</v>
      </c>
      <c r="F149" s="31">
        <v>8.4256768886860414E-14</v>
      </c>
      <c r="G149" s="31">
        <v>1.4302589442304854E-10</v>
      </c>
      <c r="H149" s="31">
        <v>2.8820798336737037E-7</v>
      </c>
      <c r="I149" s="31">
        <v>1.5885415770207392E-6</v>
      </c>
      <c r="J149" s="31">
        <v>0</v>
      </c>
      <c r="K149" s="79">
        <v>9.5158549232345748E-10</v>
      </c>
      <c r="L149" s="31">
        <v>7.9427078851036944E-8</v>
      </c>
      <c r="M149" s="31">
        <v>23.099777342247073</v>
      </c>
      <c r="N149" s="31">
        <v>79.427078851036939</v>
      </c>
      <c r="O149" s="31">
        <v>6.991740929388313</v>
      </c>
    </row>
    <row r="150" spans="1:15">
      <c r="A150" s="2" t="s">
        <v>309</v>
      </c>
      <c r="B150" s="16" t="s">
        <v>1488</v>
      </c>
      <c r="C150" s="20">
        <v>3.0999439137957814</v>
      </c>
      <c r="D150" s="20">
        <v>-6.1505329733829841</v>
      </c>
      <c r="E150" s="31">
        <v>1.0000000000000001E-9</v>
      </c>
      <c r="F150" s="31">
        <v>3.4872821928994889E-16</v>
      </c>
      <c r="G150" s="31">
        <v>4.9319659040276233E-10</v>
      </c>
      <c r="H150" s="31">
        <v>2.1099462881219905E-7</v>
      </c>
      <c r="I150" s="31">
        <v>6.2081754109133424E-7</v>
      </c>
      <c r="J150" s="31">
        <v>0</v>
      </c>
      <c r="K150" s="79">
        <v>9.8137233542252329E-10</v>
      </c>
      <c r="L150" s="31">
        <v>3.1040877054566707E-8</v>
      </c>
      <c r="M150" s="31">
        <v>7.7322824742925667</v>
      </c>
      <c r="N150" s="31">
        <v>31.040877054566703</v>
      </c>
      <c r="O150" s="31">
        <v>2.0275890374330521</v>
      </c>
    </row>
    <row r="151" spans="1:15">
      <c r="A151" s="2" t="s">
        <v>310</v>
      </c>
      <c r="B151" s="16" t="s">
        <v>1489</v>
      </c>
      <c r="C151" s="20">
        <v>0.40386391379578157</v>
      </c>
      <c r="D151" s="20">
        <v>-7.2300992309040906</v>
      </c>
      <c r="E151" s="31">
        <v>1.0000000000000001E-9</v>
      </c>
      <c r="F151" s="31">
        <v>5.8422198755456459E-17</v>
      </c>
      <c r="G151" s="31">
        <v>9.9237800215929297E-10</v>
      </c>
      <c r="H151" s="31">
        <v>5.1173893746794767E-9</v>
      </c>
      <c r="I151" s="31">
        <v>2.5150176811104874E-9</v>
      </c>
      <c r="J151" s="31">
        <v>0</v>
      </c>
      <c r="K151" s="79">
        <v>9.9992402370483124E-10</v>
      </c>
      <c r="L151" s="31">
        <v>1.2575088405552445E-10</v>
      </c>
      <c r="M151" s="31">
        <v>3.9522245349810782E-2</v>
      </c>
      <c r="N151" s="31">
        <v>0.12575088405552443</v>
      </c>
      <c r="O151" s="31">
        <v>1.007680538891554</v>
      </c>
    </row>
    <row r="152" spans="1:15">
      <c r="A152" s="2" t="s">
        <v>311</v>
      </c>
      <c r="B152" s="16" t="s">
        <v>1490</v>
      </c>
      <c r="C152" s="20">
        <v>2.2549039137957814</v>
      </c>
      <c r="D152" s="20">
        <v>-6.2621441316034394</v>
      </c>
      <c r="E152" s="31">
        <v>1.0000000000000001E-9</v>
      </c>
      <c r="F152" s="31">
        <v>4.4601610907997707E-16</v>
      </c>
      <c r="G152" s="31">
        <v>8.1563278886124498E-10</v>
      </c>
      <c r="H152" s="31">
        <v>8.7358669424190525E-8</v>
      </c>
      <c r="I152" s="31">
        <v>1.4668935201088795E-7</v>
      </c>
      <c r="J152" s="31">
        <v>0</v>
      </c>
      <c r="K152" s="79">
        <v>9.9559530556230128E-10</v>
      </c>
      <c r="L152" s="31">
        <v>7.3344676005443972E-9</v>
      </c>
      <c r="M152" s="31">
        <v>2.4229413718398418</v>
      </c>
      <c r="N152" s="31">
        <v>7.3344676005443965</v>
      </c>
      <c r="O152" s="31">
        <v>1.226041931683695</v>
      </c>
    </row>
    <row r="153" spans="1:15">
      <c r="A153" s="2" t="s">
        <v>312</v>
      </c>
      <c r="B153" s="16" t="s">
        <v>1491</v>
      </c>
      <c r="C153" s="20">
        <v>0.72578391379578155</v>
      </c>
      <c r="D153" s="20">
        <v>-8.5373271167902516</v>
      </c>
      <c r="E153" s="31">
        <v>1.0000000000000001E-9</v>
      </c>
      <c r="F153" s="31">
        <v>2.8600914378678547E-18</v>
      </c>
      <c r="G153" s="31">
        <v>9.8561438788859438E-10</v>
      </c>
      <c r="H153" s="31">
        <v>8.6138711065642428E-9</v>
      </c>
      <c r="I153" s="31">
        <v>5.2419267568325893E-9</v>
      </c>
      <c r="J153" s="31">
        <v>0</v>
      </c>
      <c r="K153" s="79">
        <v>9.9984271645818803E-10</v>
      </c>
      <c r="L153" s="31">
        <v>2.6209633784162945E-10</v>
      </c>
      <c r="M153" s="31">
        <v>2.9378378508668247E-2</v>
      </c>
      <c r="N153" s="31">
        <v>0.26209633784162945</v>
      </c>
      <c r="O153" s="31">
        <v>1.0145955784414054</v>
      </c>
    </row>
    <row r="154" spans="1:15">
      <c r="A154" s="2" t="s">
        <v>313</v>
      </c>
      <c r="B154" s="16" t="s">
        <v>1492</v>
      </c>
      <c r="C154" s="20">
        <v>5.6149439137957815</v>
      </c>
      <c r="D154" s="20">
        <v>-4.4630656603149017</v>
      </c>
      <c r="E154" s="31">
        <v>1.0000000000000001E-9</v>
      </c>
      <c r="F154" s="31">
        <v>2.4939489380894778E-16</v>
      </c>
      <c r="G154" s="31">
        <v>7.2435792781194626E-12</v>
      </c>
      <c r="H154" s="31">
        <v>1.9107530079608356E-7</v>
      </c>
      <c r="I154" s="31">
        <v>2.9846755742806001E-6</v>
      </c>
      <c r="J154" s="31">
        <v>0</v>
      </c>
      <c r="K154" s="79">
        <v>9.1045748836717469E-10</v>
      </c>
      <c r="L154" s="31">
        <v>1.4923377871402997E-7</v>
      </c>
      <c r="M154" s="31">
        <v>46.934023405562428</v>
      </c>
      <c r="N154" s="31">
        <v>149.23377871402997</v>
      </c>
      <c r="O154" s="31">
        <v>138.05329680323655</v>
      </c>
    </row>
    <row r="155" spans="1:15">
      <c r="A155" s="2" t="s">
        <v>314</v>
      </c>
      <c r="B155" s="16" t="s">
        <v>1493</v>
      </c>
      <c r="C155" s="20">
        <v>1.6010039137957817</v>
      </c>
      <c r="D155" s="20">
        <v>-6.4855309747488965</v>
      </c>
      <c r="E155" s="31">
        <v>1.0000000000000001E-9</v>
      </c>
      <c r="F155" s="31">
        <v>3.0516502115901436E-16</v>
      </c>
      <c r="G155" s="31">
        <v>9.3339555179896204E-10</v>
      </c>
      <c r="H155" s="31">
        <v>3.4235530440031272E-8</v>
      </c>
      <c r="I155" s="31">
        <v>3.7245142538228193E-8</v>
      </c>
      <c r="J155" s="31">
        <v>0</v>
      </c>
      <c r="K155" s="79">
        <v>9.9887989942176202E-10</v>
      </c>
      <c r="L155" s="31">
        <v>1.8622571269114095E-9</v>
      </c>
      <c r="M155" s="31">
        <v>0.52020290583143314</v>
      </c>
      <c r="N155" s="31">
        <v>1.8622571269114094</v>
      </c>
      <c r="O155" s="31">
        <v>1.0713571519305713</v>
      </c>
    </row>
    <row r="156" spans="1:15">
      <c r="A156" s="2" t="s">
        <v>315</v>
      </c>
      <c r="B156" s="16" t="s">
        <v>1494</v>
      </c>
      <c r="C156" s="20">
        <v>0.68554391379578161</v>
      </c>
      <c r="D156" s="20">
        <v>-7.0222932655505677</v>
      </c>
      <c r="E156" s="31">
        <v>1.0000000000000001E-9</v>
      </c>
      <c r="F156" s="31">
        <v>9.3729862345089125E-17</v>
      </c>
      <c r="G156" s="31">
        <v>9.8666845786286539E-10</v>
      </c>
      <c r="H156" s="31">
        <v>8.0727699959958586E-9</v>
      </c>
      <c r="I156" s="31">
        <v>4.783162753281329E-9</v>
      </c>
      <c r="J156" s="31">
        <v>0</v>
      </c>
      <c r="K156" s="79">
        <v>9.9985566160487845E-10</v>
      </c>
      <c r="L156" s="31">
        <v>2.3915813766406652E-10</v>
      </c>
      <c r="M156" s="31">
        <v>3.375238796852971E-2</v>
      </c>
      <c r="N156" s="31">
        <v>0.23915813766406652</v>
      </c>
      <c r="O156" s="31">
        <v>1.0135116735828478</v>
      </c>
    </row>
    <row r="157" spans="1:15">
      <c r="A157" s="2" t="s">
        <v>316</v>
      </c>
      <c r="B157" s="16" t="s">
        <v>1495</v>
      </c>
      <c r="C157" s="20">
        <v>0.82638391379578147</v>
      </c>
      <c r="D157" s="20">
        <v>-2.308694976728916</v>
      </c>
      <c r="E157" s="31">
        <v>1.0000000000000001E-9</v>
      </c>
      <c r="F157" s="31">
        <v>4.6263160736039233E-12</v>
      </c>
      <c r="G157" s="31">
        <v>9.4173839587966572E-10</v>
      </c>
      <c r="H157" s="31">
        <v>9.7055826393103626E-9</v>
      </c>
      <c r="I157" s="31">
        <v>6.3141397714416458E-9</v>
      </c>
      <c r="J157" s="31">
        <v>0</v>
      </c>
      <c r="K157" s="79">
        <v>9.5817650693406567E-10</v>
      </c>
      <c r="L157" s="31">
        <v>3.1570698857208233E-10</v>
      </c>
      <c r="M157" s="31">
        <v>2.3081337934504939E-2</v>
      </c>
      <c r="N157" s="31">
        <v>0.31570698857208229</v>
      </c>
      <c r="O157" s="31">
        <v>1.0618660175429218</v>
      </c>
    </row>
    <row r="158" spans="1:15">
      <c r="A158" s="2" t="s">
        <v>317</v>
      </c>
      <c r="B158" s="16" t="s">
        <v>1496</v>
      </c>
      <c r="C158" s="20">
        <v>2.2146639137957811</v>
      </c>
      <c r="D158" s="20">
        <v>-7.6845212623240462</v>
      </c>
      <c r="E158" s="31">
        <v>1.0000000000000001E-9</v>
      </c>
      <c r="F158" s="31">
        <v>1.7080868216946117E-17</v>
      </c>
      <c r="G158" s="31">
        <v>8.2609730306282796E-10</v>
      </c>
      <c r="H158" s="31">
        <v>8.2832837483930955E-8</v>
      </c>
      <c r="I158" s="31">
        <v>1.3542383809547933E-7</v>
      </c>
      <c r="J158" s="31">
        <v>0</v>
      </c>
      <c r="K158" s="79">
        <v>9.9593713113957035E-10</v>
      </c>
      <c r="L158" s="31">
        <v>6.7711919047739652E-9</v>
      </c>
      <c r="M158" s="31">
        <v>2.4330246752233813</v>
      </c>
      <c r="N158" s="31">
        <v>6.771191904773965</v>
      </c>
      <c r="O158" s="31">
        <v>1.2105111544274658</v>
      </c>
    </row>
    <row r="159" spans="1:15">
      <c r="A159" s="2" t="s">
        <v>318</v>
      </c>
      <c r="B159" s="16" t="s">
        <v>1497</v>
      </c>
      <c r="C159" s="20">
        <v>2.0939439137957816</v>
      </c>
      <c r="D159" s="20">
        <v>-6.0968938350592596</v>
      </c>
      <c r="E159" s="31">
        <v>1.0000000000000001E-9</v>
      </c>
      <c r="F159" s="31">
        <v>6.8372568024976791E-16</v>
      </c>
      <c r="G159" s="31">
        <v>8.5462526398488176E-10</v>
      </c>
      <c r="H159" s="31">
        <v>7.0311613039757252E-8</v>
      </c>
      <c r="I159" s="31">
        <v>1.0610103999659017E-7</v>
      </c>
      <c r="J159" s="31">
        <v>0</v>
      </c>
      <c r="K159" s="79">
        <v>9.9681081567921558E-10</v>
      </c>
      <c r="L159" s="31">
        <v>5.3050519998295075E-9</v>
      </c>
      <c r="M159" s="31">
        <v>1.6038233205884567</v>
      </c>
      <c r="N159" s="31">
        <v>5.3050519998295069</v>
      </c>
      <c r="O159" s="31">
        <v>1.1701034852834515</v>
      </c>
    </row>
    <row r="160" spans="1:15">
      <c r="A160" s="2" t="s">
        <v>319</v>
      </c>
      <c r="B160" s="16" t="s">
        <v>1498</v>
      </c>
      <c r="C160" s="20">
        <v>0.48434391379578157</v>
      </c>
      <c r="D160" s="20">
        <v>-8.6675467645654667</v>
      </c>
      <c r="E160" s="31">
        <v>1.0000000000000001E-9</v>
      </c>
      <c r="F160" s="31">
        <v>2.1307419665026195E-18</v>
      </c>
      <c r="G160" s="31">
        <v>9.9100905854314575E-10</v>
      </c>
      <c r="H160" s="31">
        <v>5.830810921080058E-9</v>
      </c>
      <c r="I160" s="31">
        <v>3.0228843909244204E-9</v>
      </c>
      <c r="J160" s="31">
        <v>0</v>
      </c>
      <c r="K160" s="79">
        <v>9.9990929429287305E-10</v>
      </c>
      <c r="L160" s="31">
        <v>1.5114421954622103E-10</v>
      </c>
      <c r="M160" s="31">
        <v>2.4517103852592516E-2</v>
      </c>
      <c r="N160" s="31">
        <v>0.15114421954622104</v>
      </c>
      <c r="O160" s="31">
        <v>1.0090725118800343</v>
      </c>
    </row>
    <row r="161" spans="1:15">
      <c r="A161" s="2" t="s">
        <v>320</v>
      </c>
      <c r="B161" s="16" t="s">
        <v>1499</v>
      </c>
      <c r="C161" s="20">
        <v>4.991223913795781</v>
      </c>
      <c r="D161" s="20">
        <v>-4.6276369528138472</v>
      </c>
      <c r="E161" s="31">
        <v>1.0000000000000001E-9</v>
      </c>
      <c r="F161" s="31">
        <v>6.0043071066503957E-16</v>
      </c>
      <c r="G161" s="31">
        <v>2.5474158703473393E-11</v>
      </c>
      <c r="H161" s="31">
        <v>2.4178601885028191E-7</v>
      </c>
      <c r="I161" s="31">
        <v>2.4964551256778096E-6</v>
      </c>
      <c r="J161" s="31">
        <v>0</v>
      </c>
      <c r="K161" s="79">
        <v>9.2510094271352825E-10</v>
      </c>
      <c r="L161" s="31">
        <v>1.2482275628389031E-7</v>
      </c>
      <c r="M161" s="31">
        <v>43.146233937089526</v>
      </c>
      <c r="N161" s="31">
        <v>124.8227562838903</v>
      </c>
      <c r="O161" s="31">
        <v>39.255467143794249</v>
      </c>
    </row>
    <row r="162" spans="1:15">
      <c r="A162" s="2" t="s">
        <v>321</v>
      </c>
      <c r="B162" s="16" t="s">
        <v>1500</v>
      </c>
      <c r="C162" s="20">
        <v>3.6029439137957815</v>
      </c>
      <c r="D162" s="20">
        <v>-9.3590817663595285</v>
      </c>
      <c r="E162" s="31">
        <v>1.0000000000000001E-9</v>
      </c>
      <c r="F162" s="31">
        <v>1.2164490288597275E-19</v>
      </c>
      <c r="G162" s="31">
        <v>2.7808379549324541E-10</v>
      </c>
      <c r="H162" s="31">
        <v>2.7128577171094599E-7</v>
      </c>
      <c r="I162" s="31">
        <v>1.1146014306922851E-6</v>
      </c>
      <c r="J162" s="31">
        <v>0</v>
      </c>
      <c r="K162" s="79">
        <v>9.6656195598450038E-10</v>
      </c>
      <c r="L162" s="31">
        <v>5.5730071534614191E-8</v>
      </c>
      <c r="M162" s="31">
        <v>20.535416759074639</v>
      </c>
      <c r="N162" s="31">
        <v>55.73007153461419</v>
      </c>
      <c r="O162" s="31">
        <v>3.5960383747865299</v>
      </c>
    </row>
    <row r="163" spans="1:15">
      <c r="A163" s="2" t="s">
        <v>322</v>
      </c>
      <c r="B163" s="16" t="s">
        <v>1501</v>
      </c>
      <c r="C163" s="20">
        <v>2.7579039137957815</v>
      </c>
      <c r="D163" s="20">
        <v>-4.9484529907270591</v>
      </c>
      <c r="E163" s="31">
        <v>1.0000000000000001E-9</v>
      </c>
      <c r="F163" s="31">
        <v>7.2468890842212317E-15</v>
      </c>
      <c r="G163" s="31">
        <v>6.4358306110749863E-10</v>
      </c>
      <c r="H163" s="31">
        <v>1.5718675174175569E-7</v>
      </c>
      <c r="I163" s="31">
        <v>3.6856027126132284E-7</v>
      </c>
      <c r="J163" s="31">
        <v>0</v>
      </c>
      <c r="K163" s="79">
        <v>9.8887797420853578E-10</v>
      </c>
      <c r="L163" s="31">
        <v>1.842801356306614E-8</v>
      </c>
      <c r="M163" s="31">
        <v>4.8504374499346383</v>
      </c>
      <c r="N163" s="31">
        <v>18.428013563066138</v>
      </c>
      <c r="O163" s="31">
        <v>1.5538009938906217</v>
      </c>
    </row>
    <row r="164" spans="1:15">
      <c r="A164" s="2" t="s">
        <v>323</v>
      </c>
      <c r="B164" s="16" t="s">
        <v>1502</v>
      </c>
      <c r="C164" s="20">
        <v>0.50446391379578159</v>
      </c>
      <c r="D164" s="20">
        <v>-5.5452524833887793</v>
      </c>
      <c r="E164" s="31">
        <v>1.0000000000000001E-9</v>
      </c>
      <c r="F164" s="31">
        <v>2.822611559011652E-15</v>
      </c>
      <c r="G164" s="31">
        <v>9.9061203304675239E-10</v>
      </c>
      <c r="H164" s="31">
        <v>6.0238608801038208E-9</v>
      </c>
      <c r="I164" s="31">
        <v>3.1649548059976345E-9</v>
      </c>
      <c r="J164" s="31">
        <v>0</v>
      </c>
      <c r="K164" s="79">
        <v>9.9987964954535585E-10</v>
      </c>
      <c r="L164" s="31">
        <v>1.582477402998818E-10</v>
      </c>
      <c r="M164" s="31">
        <v>2.0600690832238613E-2</v>
      </c>
      <c r="N164" s="31">
        <v>0.15824774029988178</v>
      </c>
      <c r="O164" s="31">
        <v>1.0094769361163258</v>
      </c>
    </row>
    <row r="165" spans="1:15">
      <c r="A165" s="2" t="s">
        <v>324</v>
      </c>
      <c r="B165" s="16" t="s">
        <v>1503</v>
      </c>
      <c r="C165" s="20">
        <v>2.7981439137957813</v>
      </c>
      <c r="D165" s="20">
        <v>-5.9939704812877341</v>
      </c>
      <c r="E165" s="31">
        <v>1.0000000000000001E-9</v>
      </c>
      <c r="F165" s="31">
        <v>6.3563274822218987E-16</v>
      </c>
      <c r="G165" s="31">
        <v>6.2686893064712544E-10</v>
      </c>
      <c r="H165" s="31">
        <v>1.6354153880009516E-7</v>
      </c>
      <c r="I165" s="31">
        <v>3.9384075864550203E-7</v>
      </c>
      <c r="J165" s="31">
        <v>0</v>
      </c>
      <c r="K165" s="79">
        <v>9.8817905692728081E-10</v>
      </c>
      <c r="L165" s="31">
        <v>1.9692037932275098E-8</v>
      </c>
      <c r="M165" s="31">
        <v>5.5886003651796727</v>
      </c>
      <c r="N165" s="31">
        <v>19.692037932275095</v>
      </c>
      <c r="O165" s="31">
        <v>1.5952298018146893</v>
      </c>
    </row>
    <row r="166" spans="1:15">
      <c r="A166" s="2" t="s">
        <v>325</v>
      </c>
      <c r="B166" s="16" t="s">
        <v>1504</v>
      </c>
      <c r="C166" s="20">
        <v>1.5909439137957815</v>
      </c>
      <c r="D166" s="20">
        <v>-7.8872271289808973</v>
      </c>
      <c r="E166" s="31">
        <v>1.0000000000000001E-9</v>
      </c>
      <c r="F166" s="31">
        <v>1.2115719721158044E-17</v>
      </c>
      <c r="G166" s="31">
        <v>9.3449363358674756E-10</v>
      </c>
      <c r="H166" s="31">
        <v>3.3715350685112693E-8</v>
      </c>
      <c r="I166" s="31">
        <v>3.6435124747187974E-8</v>
      </c>
      <c r="J166" s="31">
        <v>0</v>
      </c>
      <c r="K166" s="79">
        <v>9.9890683722337616E-10</v>
      </c>
      <c r="L166" s="31">
        <v>1.8217562373593987E-9</v>
      </c>
      <c r="M166" s="31">
        <v>0.39038414410374556</v>
      </c>
      <c r="N166" s="31">
        <v>1.8217562373593985</v>
      </c>
      <c r="O166" s="31">
        <v>1.0700982479268775</v>
      </c>
    </row>
    <row r="167" spans="1:15">
      <c r="A167" s="2" t="s">
        <v>326</v>
      </c>
      <c r="B167" s="16" t="s">
        <v>1505</v>
      </c>
      <c r="C167" s="20">
        <v>5.8161439137957807</v>
      </c>
      <c r="D167" s="20">
        <v>-12.229509273582039</v>
      </c>
      <c r="E167" s="31">
        <v>1.0000000000000001E-9</v>
      </c>
      <c r="F167" s="31">
        <v>2.8125921988804892E-24</v>
      </c>
      <c r="G167" s="31">
        <v>4.7710727789984939E-12</v>
      </c>
      <c r="H167" s="31">
        <v>1.7501181779156937E-7</v>
      </c>
      <c r="I167" s="31">
        <v>3.1243519869868559E-6</v>
      </c>
      <c r="J167" s="31">
        <v>0</v>
      </c>
      <c r="K167" s="79">
        <v>9.0626944039036907E-10</v>
      </c>
      <c r="L167" s="31">
        <v>1.5621759934934278E-7</v>
      </c>
      <c r="M167" s="31">
        <v>84.782415518875325</v>
      </c>
      <c r="N167" s="31">
        <v>156.21759934934278</v>
      </c>
      <c r="O167" s="31">
        <v>209.59646736093433</v>
      </c>
    </row>
    <row r="168" spans="1:15">
      <c r="A168" s="2" t="s">
        <v>327</v>
      </c>
      <c r="B168" s="16" t="s">
        <v>1506</v>
      </c>
      <c r="C168" s="20">
        <v>3.1100039137957816</v>
      </c>
      <c r="D168" s="20">
        <v>-3.3335691340073246</v>
      </c>
      <c r="E168" s="31">
        <v>1.0000000000000001E-9</v>
      </c>
      <c r="F168" s="31">
        <v>2.262124398176459E-13</v>
      </c>
      <c r="G168" s="31">
        <v>4.8762461212577826E-10</v>
      </c>
      <c r="H168" s="31">
        <v>2.1207865094426002E-7</v>
      </c>
      <c r="I168" s="31">
        <v>6.2818784907336432E-7</v>
      </c>
      <c r="J168" s="31">
        <v>0</v>
      </c>
      <c r="K168" s="79">
        <v>9.7911858829690414E-10</v>
      </c>
      <c r="L168" s="31">
        <v>3.1409392453668199E-8</v>
      </c>
      <c r="M168" s="31">
        <v>5.8829792065720543</v>
      </c>
      <c r="N168" s="31">
        <v>31.409392453668197</v>
      </c>
      <c r="O168" s="31">
        <v>2.0507578476003161</v>
      </c>
    </row>
    <row r="169" spans="1:15">
      <c r="A169" s="2" t="s">
        <v>328</v>
      </c>
      <c r="B169" s="16" t="s">
        <v>1507</v>
      </c>
      <c r="C169" s="20">
        <v>2.8383839137957811</v>
      </c>
      <c r="D169" s="20">
        <v>-6.3165292217138873</v>
      </c>
      <c r="E169" s="31">
        <v>1.0000000000000001E-9</v>
      </c>
      <c r="F169" s="31">
        <v>2.9420186770313502E-16</v>
      </c>
      <c r="G169" s="31">
        <v>6.097820656929861E-10</v>
      </c>
      <c r="H169" s="31">
        <v>1.6992840517220804E-7</v>
      </c>
      <c r="I169" s="31">
        <v>4.202991976828458E-7</v>
      </c>
      <c r="J169" s="31">
        <v>0</v>
      </c>
      <c r="K169" s="79">
        <v>9.8738837642922638E-10</v>
      </c>
      <c r="L169" s="31">
        <v>2.1014959884142288E-8</v>
      </c>
      <c r="M169" s="31">
        <v>6.068700115342609</v>
      </c>
      <c r="N169" s="31">
        <v>21.014959884142286</v>
      </c>
      <c r="O169" s="31">
        <v>1.639930159086511</v>
      </c>
    </row>
    <row r="170" spans="1:15">
      <c r="A170" s="2" t="s">
        <v>329</v>
      </c>
      <c r="B170" s="16" t="s">
        <v>1508</v>
      </c>
      <c r="C170" s="20">
        <v>1.2690239137957815</v>
      </c>
      <c r="D170" s="20">
        <v>-2.1437520021588683</v>
      </c>
      <c r="E170" s="31">
        <v>1.0000000000000001E-9</v>
      </c>
      <c r="F170" s="31">
        <v>6.5041668562184643E-12</v>
      </c>
      <c r="G170" s="31">
        <v>9.0561514367378474E-10</v>
      </c>
      <c r="H170" s="31">
        <v>1.9278578600321315E-8</v>
      </c>
      <c r="I170" s="31">
        <v>1.6825484930575161E-8</v>
      </c>
      <c r="J170" s="31">
        <v>0</v>
      </c>
      <c r="K170" s="79">
        <v>9.4096163624623028E-10</v>
      </c>
      <c r="L170" s="31">
        <v>8.4127424652875821E-10</v>
      </c>
      <c r="M170" s="31">
        <v>0.32034882033568585</v>
      </c>
      <c r="N170" s="31">
        <v>0.84127424652875815</v>
      </c>
      <c r="O170" s="31">
        <v>1.1042218176071203</v>
      </c>
    </row>
    <row r="171" spans="1:15">
      <c r="A171" s="2" t="s">
        <v>330</v>
      </c>
      <c r="B171" s="16" t="s">
        <v>1509</v>
      </c>
      <c r="C171" s="20">
        <v>3.2609039137957816</v>
      </c>
      <c r="D171" s="20">
        <v>-7.0206569949291477</v>
      </c>
      <c r="E171" s="31">
        <v>1.0000000000000001E-9</v>
      </c>
      <c r="F171" s="31">
        <v>4.0082001933194607E-17</v>
      </c>
      <c r="G171" s="31">
        <v>4.2034549722015312E-10</v>
      </c>
      <c r="H171" s="31">
        <v>2.3410879730064545E-7</v>
      </c>
      <c r="I171" s="31">
        <v>7.6649674226256701E-7</v>
      </c>
      <c r="J171" s="31">
        <v>0</v>
      </c>
      <c r="K171" s="79">
        <v>9.7700473701815478E-10</v>
      </c>
      <c r="L171" s="31">
        <v>3.8324837113128342E-8</v>
      </c>
      <c r="M171" s="31">
        <v>10.399827799018508</v>
      </c>
      <c r="N171" s="31">
        <v>38.324837113128339</v>
      </c>
      <c r="O171" s="31">
        <v>2.3789953897763696</v>
      </c>
    </row>
    <row r="172" spans="1:15">
      <c r="A172" s="2" t="s">
        <v>331</v>
      </c>
      <c r="B172" s="16" t="s">
        <v>1510</v>
      </c>
      <c r="C172" s="20">
        <v>2.0838839137957814</v>
      </c>
      <c r="D172" s="20">
        <v>-7.8555629777190026</v>
      </c>
      <c r="E172" s="31">
        <v>1.0000000000000001E-9</v>
      </c>
      <c r="F172" s="31">
        <v>1.1948882856910166E-17</v>
      </c>
      <c r="G172" s="31">
        <v>8.5682135318209574E-10</v>
      </c>
      <c r="H172" s="31">
        <v>6.9339645255021404E-8</v>
      </c>
      <c r="I172" s="31">
        <v>1.0393796151871242E-7</v>
      </c>
      <c r="J172" s="31">
        <v>0</v>
      </c>
      <c r="K172" s="79">
        <v>9.9688175362166216E-10</v>
      </c>
      <c r="L172" s="31">
        <v>5.1968980759356194E-9</v>
      </c>
      <c r="M172" s="31">
        <v>1.5781420387193696</v>
      </c>
      <c r="N172" s="31">
        <v>5.1968980759356187</v>
      </c>
      <c r="O172" s="31">
        <v>1.1671044334809841</v>
      </c>
    </row>
    <row r="173" spans="1:15">
      <c r="A173" s="2" t="s">
        <v>332</v>
      </c>
      <c r="B173" s="16" t="s">
        <v>1511</v>
      </c>
      <c r="C173" s="20">
        <v>2.9892839137957812</v>
      </c>
      <c r="D173" s="20">
        <v>-3.9258836916571216</v>
      </c>
      <c r="E173" s="31">
        <v>1.0000000000000001E-9</v>
      </c>
      <c r="F173" s="31">
        <v>6.4407488385249953E-14</v>
      </c>
      <c r="G173" s="31">
        <v>5.4302528915583514E-10</v>
      </c>
      <c r="H173" s="31">
        <v>1.9378108792912101E-7</v>
      </c>
      <c r="I173" s="31">
        <v>5.2979025955410822E-7</v>
      </c>
      <c r="J173" s="31">
        <v>0</v>
      </c>
      <c r="K173" s="79">
        <v>9.8352666346240291E-10</v>
      </c>
      <c r="L173" s="31">
        <v>2.6489512977705406E-8</v>
      </c>
      <c r="M173" s="31">
        <v>4.5087800039352377</v>
      </c>
      <c r="N173" s="31">
        <v>26.489512977705406</v>
      </c>
      <c r="O173" s="31">
        <v>1.8415348602908697</v>
      </c>
    </row>
    <row r="174" spans="1:15">
      <c r="A174" s="2" t="s">
        <v>333</v>
      </c>
      <c r="B174" s="16" t="s">
        <v>1512</v>
      </c>
      <c r="C174" s="20">
        <v>3.6331239137957811</v>
      </c>
      <c r="D174" s="20">
        <v>-6.6621996234793324</v>
      </c>
      <c r="E174" s="31">
        <v>1.0000000000000001E-9</v>
      </c>
      <c r="F174" s="31">
        <v>5.8099589840715397E-17</v>
      </c>
      <c r="G174" s="31">
        <v>2.6691482123293698E-10</v>
      </c>
      <c r="H174" s="31">
        <v>2.7359239689218733E-7</v>
      </c>
      <c r="I174" s="31">
        <v>1.1468235530110247E-6</v>
      </c>
      <c r="J174" s="31">
        <v>0</v>
      </c>
      <c r="K174" s="79">
        <v>9.6559477054822028E-10</v>
      </c>
      <c r="L174" s="31">
        <v>5.7341177650551231E-8</v>
      </c>
      <c r="M174" s="31">
        <v>19.860690291044925</v>
      </c>
      <c r="N174" s="31">
        <v>57.341177650551231</v>
      </c>
      <c r="O174" s="31">
        <v>3.7465135708117852</v>
      </c>
    </row>
    <row r="175" spans="1:15">
      <c r="A175" s="2" t="s">
        <v>334</v>
      </c>
      <c r="B175" s="16" t="s">
        <v>1513</v>
      </c>
      <c r="C175" s="20">
        <v>4.7095439137957813</v>
      </c>
      <c r="D175" s="20">
        <v>-5.075278579868022</v>
      </c>
      <c r="E175" s="31">
        <v>1.0000000000000001E-9</v>
      </c>
      <c r="F175" s="31">
        <v>3.6891139293885373E-16</v>
      </c>
      <c r="G175" s="31">
        <v>4.3873334918927601E-11</v>
      </c>
      <c r="H175" s="31">
        <v>2.6245326609756323E-7</v>
      </c>
      <c r="I175" s="31">
        <v>2.2477321694794259E-6</v>
      </c>
      <c r="J175" s="31">
        <v>0</v>
      </c>
      <c r="K175" s="79">
        <v>9.3256471493442768E-10</v>
      </c>
      <c r="L175" s="31">
        <v>1.1238660847397115E-7</v>
      </c>
      <c r="M175" s="31">
        <v>38.799228843469059</v>
      </c>
      <c r="N175" s="31">
        <v>112.38660847397114</v>
      </c>
      <c r="O175" s="31">
        <v>22.792887795009751</v>
      </c>
    </row>
    <row r="176" spans="1:15">
      <c r="A176" s="2" t="s">
        <v>335</v>
      </c>
      <c r="B176" s="16" t="s">
        <v>1514</v>
      </c>
      <c r="C176" s="20">
        <v>0.35356391379578156</v>
      </c>
      <c r="D176" s="20">
        <v>-7.5880446447169554</v>
      </c>
      <c r="E176" s="31">
        <v>1.0000000000000001E-9</v>
      </c>
      <c r="F176" s="31">
        <v>2.5642973644146872E-17</v>
      </c>
      <c r="G176" s="31">
        <v>9.9314584663930222E-10</v>
      </c>
      <c r="H176" s="31">
        <v>4.7161147652924611E-9</v>
      </c>
      <c r="I176" s="31">
        <v>2.2416971749435604E-9</v>
      </c>
      <c r="J176" s="31">
        <v>0</v>
      </c>
      <c r="K176" s="79">
        <v>9.9993251831337474E-10</v>
      </c>
      <c r="L176" s="31">
        <v>1.1208485874717807E-10</v>
      </c>
      <c r="M176" s="31">
        <v>2.4575726128906263E-2</v>
      </c>
      <c r="N176" s="31">
        <v>0.11208485874717806</v>
      </c>
      <c r="O176" s="31">
        <v>1.0069014570054253</v>
      </c>
    </row>
    <row r="177" spans="1:15">
      <c r="A177" s="2" t="s">
        <v>336</v>
      </c>
      <c r="B177" s="16" t="s">
        <v>1515</v>
      </c>
      <c r="C177" s="20">
        <v>4.6391239137957809</v>
      </c>
      <c r="D177" s="20">
        <v>-4.0234191383433435</v>
      </c>
      <c r="E177" s="31">
        <v>1.0000000000000001E-9</v>
      </c>
      <c r="F177" s="31">
        <v>4.7471251742012661E-15</v>
      </c>
      <c r="G177" s="31">
        <v>5.0101395408765715E-11</v>
      </c>
      <c r="H177" s="31">
        <v>2.6704297408550705E-7</v>
      </c>
      <c r="I177" s="31">
        <v>2.1825979133711296E-6</v>
      </c>
      <c r="J177" s="31">
        <v>0</v>
      </c>
      <c r="K177" s="79">
        <v>9.344793413205736E-10</v>
      </c>
      <c r="L177" s="31">
        <v>1.0912989566855646E-7</v>
      </c>
      <c r="M177" s="31">
        <v>39.473374562273555</v>
      </c>
      <c r="N177" s="31">
        <v>109.12989566855646</v>
      </c>
      <c r="O177" s="31">
        <v>19.959523918270762</v>
      </c>
    </row>
    <row r="178" spans="1:15">
      <c r="A178" s="2" t="s">
        <v>337</v>
      </c>
      <c r="B178" s="16" t="s">
        <v>1516</v>
      </c>
      <c r="C178" s="20">
        <v>3.0999439137957814</v>
      </c>
      <c r="D178" s="20">
        <v>-8.0283826539421792</v>
      </c>
      <c r="E178" s="31">
        <v>1.0000000000000001E-9</v>
      </c>
      <c r="F178" s="31">
        <v>4.6199657561151151E-18</v>
      </c>
      <c r="G178" s="31">
        <v>4.9319811772288418E-10</v>
      </c>
      <c r="H178" s="31">
        <v>2.1099528221562572E-7</v>
      </c>
      <c r="I178" s="31">
        <v>6.2081946362514931E-7</v>
      </c>
      <c r="J178" s="31">
        <v>0</v>
      </c>
      <c r="K178" s="79">
        <v>9.8137537451432582E-10</v>
      </c>
      <c r="L178" s="31">
        <v>3.1040973181257462E-8</v>
      </c>
      <c r="M178" s="31">
        <v>9.1198379206534419</v>
      </c>
      <c r="N178" s="31">
        <v>31.04097318125746</v>
      </c>
      <c r="O178" s="31">
        <v>2.0275827584603139</v>
      </c>
    </row>
    <row r="179" spans="1:15">
      <c r="A179" s="2" t="s">
        <v>338</v>
      </c>
      <c r="B179" s="16" t="s">
        <v>1517</v>
      </c>
      <c r="C179" s="20">
        <v>3.7337239137957812</v>
      </c>
      <c r="D179" s="20">
        <v>-4.4684167266508048</v>
      </c>
      <c r="E179" s="31">
        <v>1.0000000000000001E-9</v>
      </c>
      <c r="F179" s="31">
        <v>7.8788113915063674E-15</v>
      </c>
      <c r="G179" s="31">
        <v>2.3167407132513442E-10</v>
      </c>
      <c r="H179" s="31">
        <v>2.8003271116131048E-7</v>
      </c>
      <c r="I179" s="31">
        <v>1.2548775351112662E-6</v>
      </c>
      <c r="J179" s="31">
        <v>0</v>
      </c>
      <c r="K179" s="79">
        <v>9.622827693714255E-10</v>
      </c>
      <c r="L179" s="31">
        <v>6.2743876755563245E-8</v>
      </c>
      <c r="M179" s="31">
        <v>18.274781543825352</v>
      </c>
      <c r="N179" s="31">
        <v>62.743876755563242</v>
      </c>
      <c r="O179" s="31">
        <v>4.3164087991382818</v>
      </c>
    </row>
    <row r="180" spans="1:15">
      <c r="A180" s="2" t="s">
        <v>339</v>
      </c>
      <c r="B180" s="16" t="s">
        <v>1518</v>
      </c>
      <c r="C180" s="20">
        <v>5.091823913795781</v>
      </c>
      <c r="D180" s="20">
        <v>-4.0020592260499068</v>
      </c>
      <c r="E180" s="31">
        <v>1.0000000000000001E-9</v>
      </c>
      <c r="F180" s="31">
        <v>2.0791613044974966E-15</v>
      </c>
      <c r="G180" s="31">
        <v>2.0890431467313621E-11</v>
      </c>
      <c r="H180" s="31">
        <v>2.3381843221816471E-7</v>
      </c>
      <c r="I180" s="31">
        <v>2.5809008681784714E-6</v>
      </c>
      <c r="J180" s="31">
        <v>0</v>
      </c>
      <c r="K180" s="79">
        <v>9.2255426275040236E-10</v>
      </c>
      <c r="L180" s="31">
        <v>1.2904504340892342E-7</v>
      </c>
      <c r="M180" s="31">
        <v>36.301661161364244</v>
      </c>
      <c r="N180" s="31">
        <v>129.04504340892342</v>
      </c>
      <c r="O180" s="31">
        <v>47.868805465538514</v>
      </c>
    </row>
    <row r="181" spans="1:15">
      <c r="A181" s="2" t="s">
        <v>340</v>
      </c>
      <c r="B181" s="16" t="s">
        <v>1519</v>
      </c>
      <c r="C181" s="20">
        <v>2.8484439137957818</v>
      </c>
      <c r="D181" s="20">
        <v>-11.795624646344002</v>
      </c>
      <c r="E181" s="31">
        <v>1.0000000000000001E-9</v>
      </c>
      <c r="F181" s="31">
        <v>9.6931056708061171E-22</v>
      </c>
      <c r="G181" s="31">
        <v>6.0546297935232847E-10</v>
      </c>
      <c r="H181" s="31">
        <v>1.7152954195825161E-7</v>
      </c>
      <c r="I181" s="31">
        <v>4.2710190393338872E-7</v>
      </c>
      <c r="J181" s="31">
        <v>0</v>
      </c>
      <c r="K181" s="79">
        <v>9.8718694287327493E-10</v>
      </c>
      <c r="L181" s="31">
        <v>2.1355095196669429E-8</v>
      </c>
      <c r="M181" s="31">
        <v>10.322412365214102</v>
      </c>
      <c r="N181" s="31">
        <v>21.355095196669428</v>
      </c>
      <c r="O181" s="31">
        <v>1.6516286446938722</v>
      </c>
    </row>
    <row r="182" spans="1:15">
      <c r="A182" s="2" t="s">
        <v>341</v>
      </c>
      <c r="B182" s="16" t="s">
        <v>1520</v>
      </c>
      <c r="C182" s="20">
        <v>4.5485839137957811</v>
      </c>
      <c r="D182" s="20">
        <v>-2.2923507213779684</v>
      </c>
      <c r="E182" s="31">
        <v>1.0000000000000001E-9</v>
      </c>
      <c r="F182" s="31">
        <v>3.0168602211860174E-13</v>
      </c>
      <c r="G182" s="31">
        <v>5.9143348616103051E-11</v>
      </c>
      <c r="H182" s="31">
        <v>2.7176732792550658E-7</v>
      </c>
      <c r="I182" s="31">
        <v>2.0916538960227918E-6</v>
      </c>
      <c r="J182" s="31">
        <v>0</v>
      </c>
      <c r="K182" s="79">
        <v>9.3453538993186213E-10</v>
      </c>
      <c r="L182" s="31">
        <v>1.0458269480113956E-7</v>
      </c>
      <c r="M182" s="31">
        <v>30.887453082568555</v>
      </c>
      <c r="N182" s="31">
        <v>104.58269480113955</v>
      </c>
      <c r="O182" s="31">
        <v>16.908072055421773</v>
      </c>
    </row>
    <row r="183" spans="1:15">
      <c r="A183" s="2" t="s">
        <v>342</v>
      </c>
      <c r="B183" s="16" t="s">
        <v>1521</v>
      </c>
      <c r="C183" s="20">
        <v>6.4197439137957808</v>
      </c>
      <c r="D183" s="20">
        <v>-3.6547713841905618</v>
      </c>
      <c r="E183" s="31">
        <v>1.0000000000000001E-9</v>
      </c>
      <c r="F183" s="31">
        <v>2.941190983312958E-16</v>
      </c>
      <c r="G183" s="31">
        <v>1.3282952209074813E-12</v>
      </c>
      <c r="H183" s="31">
        <v>1.3102251887121073E-7</v>
      </c>
      <c r="I183" s="31">
        <v>3.4917128718113171E-6</v>
      </c>
      <c r="J183" s="31">
        <v>0</v>
      </c>
      <c r="K183" s="79">
        <v>8.9524596695024704E-10</v>
      </c>
      <c r="L183" s="31">
        <v>1.7458564359056582E-7</v>
      </c>
      <c r="M183" s="31">
        <v>68.315362336988414</v>
      </c>
      <c r="N183" s="31">
        <v>174.58564359056581</v>
      </c>
      <c r="O183" s="31">
        <v>752.84468712972375</v>
      </c>
    </row>
    <row r="184" spans="1:15">
      <c r="A184" s="2" t="s">
        <v>343</v>
      </c>
      <c r="B184" s="16" t="s">
        <v>1522</v>
      </c>
      <c r="C184" s="20">
        <v>4.2870239137957808</v>
      </c>
      <c r="D184" s="20">
        <v>-4.3438367689014861</v>
      </c>
      <c r="E184" s="31">
        <v>1.0000000000000001E-9</v>
      </c>
      <c r="F184" s="31">
        <v>4.3049256786361387E-15</v>
      </c>
      <c r="G184" s="31">
        <v>9.5017243462085518E-11</v>
      </c>
      <c r="H184" s="31">
        <v>2.8440273023322833E-7</v>
      </c>
      <c r="I184" s="31">
        <v>1.8400360880655601E-6</v>
      </c>
      <c r="J184" s="31">
        <v>0</v>
      </c>
      <c r="K184" s="79">
        <v>9.4476017560988089E-10</v>
      </c>
      <c r="L184" s="31">
        <v>9.2001804403277994E-8</v>
      </c>
      <c r="M184" s="31">
        <v>33.838263659525644</v>
      </c>
      <c r="N184" s="31">
        <v>92.001804403277987</v>
      </c>
      <c r="O184" s="31">
        <v>10.524405503291909</v>
      </c>
    </row>
    <row r="185" spans="1:15">
      <c r="A185" s="2" t="s">
        <v>344</v>
      </c>
      <c r="B185" s="16" t="s">
        <v>1523</v>
      </c>
      <c r="C185" s="20">
        <v>8.1943913795781642E-2</v>
      </c>
      <c r="D185" s="20">
        <v>-10.151499634084203</v>
      </c>
      <c r="E185" s="31">
        <v>1.0000000000000001E-9</v>
      </c>
      <c r="F185" s="31">
        <v>7.0292632652302636E-20</v>
      </c>
      <c r="G185" s="31">
        <v>9.9634430606495776E-10</v>
      </c>
      <c r="H185" s="31">
        <v>3.0315223714035029E-9</v>
      </c>
      <c r="I185" s="31">
        <v>1.2032430366352329E-9</v>
      </c>
      <c r="J185" s="31">
        <v>0</v>
      </c>
      <c r="K185" s="79">
        <v>9.9996390207630971E-10</v>
      </c>
      <c r="L185" s="31">
        <v>6.0162151831761665E-11</v>
      </c>
      <c r="M185" s="31">
        <v>1.342638742429425E-2</v>
      </c>
      <c r="N185" s="31">
        <v>6.0162151831761664E-2</v>
      </c>
      <c r="O185" s="31">
        <v>1.0036691070674959</v>
      </c>
    </row>
    <row r="186" spans="1:15">
      <c r="A186" s="2" t="s">
        <v>345</v>
      </c>
      <c r="B186" s="16" t="s">
        <v>1524</v>
      </c>
      <c r="C186" s="20">
        <v>0.93704391379578167</v>
      </c>
      <c r="D186" s="20">
        <v>-8.803976953261996</v>
      </c>
      <c r="E186" s="31">
        <v>1.0000000000000001E-9</v>
      </c>
      <c r="F186" s="31">
        <v>1.5371073861441195E-18</v>
      </c>
      <c r="G186" s="31">
        <v>9.7877115675011855E-10</v>
      </c>
      <c r="H186" s="31">
        <v>1.2092956676166128E-8</v>
      </c>
      <c r="I186" s="31">
        <v>8.4669125948324613E-9</v>
      </c>
      <c r="J186" s="31">
        <v>0</v>
      </c>
      <c r="K186" s="79">
        <v>9.9974597878911084E-10</v>
      </c>
      <c r="L186" s="31">
        <v>4.2334562974162302E-10</v>
      </c>
      <c r="M186" s="31">
        <v>0.13745185906451016</v>
      </c>
      <c r="N186" s="31">
        <v>0.42334562974162299</v>
      </c>
      <c r="O186" s="31">
        <v>1.0216892816093694</v>
      </c>
    </row>
    <row r="187" spans="1:15">
      <c r="A187" s="2" t="s">
        <v>346</v>
      </c>
      <c r="B187" s="16" t="s">
        <v>1525</v>
      </c>
      <c r="C187" s="20">
        <v>4.095883913795781</v>
      </c>
      <c r="D187" s="20">
        <v>-3.4856281307185499</v>
      </c>
      <c r="E187" s="31">
        <v>1.0000000000000001E-9</v>
      </c>
      <c r="F187" s="31">
        <v>4.304274823373148E-14</v>
      </c>
      <c r="G187" s="31">
        <v>1.3168251832922817E-10</v>
      </c>
      <c r="H187" s="31">
        <v>2.8815055325692827E-7</v>
      </c>
      <c r="I187" s="31">
        <v>1.642147022897529E-6</v>
      </c>
      <c r="J187" s="31">
        <v>0</v>
      </c>
      <c r="K187" s="79">
        <v>9.5034823040461943E-10</v>
      </c>
      <c r="L187" s="31">
        <v>8.2107351144876434E-8</v>
      </c>
      <c r="M187" s="31">
        <v>26.140517383994311</v>
      </c>
      <c r="N187" s="31">
        <v>82.107351144876432</v>
      </c>
      <c r="O187" s="31">
        <v>7.5940224464710937</v>
      </c>
    </row>
    <row r="188" spans="1:15">
      <c r="A188" s="2" t="s">
        <v>347</v>
      </c>
      <c r="B188" s="16" t="s">
        <v>1526</v>
      </c>
      <c r="C188" s="20">
        <v>4.6592439137957813</v>
      </c>
      <c r="D188" s="20">
        <v>-7.9882112297568453</v>
      </c>
      <c r="E188" s="31">
        <v>1.0000000000000001E-9</v>
      </c>
      <c r="F188" s="31">
        <v>4.9572727513920475E-19</v>
      </c>
      <c r="G188" s="31">
        <v>4.8245192589605776E-11</v>
      </c>
      <c r="H188" s="31">
        <v>2.6576964645140341E-7</v>
      </c>
      <c r="I188" s="31">
        <v>2.2013949110965144E-6</v>
      </c>
      <c r="J188" s="31">
        <v>0</v>
      </c>
      <c r="K188" s="79">
        <v>9.339581482058566E-10</v>
      </c>
      <c r="L188" s="31">
        <v>1.1006974555482574E-7</v>
      </c>
      <c r="M188" s="31">
        <v>37.253105383030771</v>
      </c>
      <c r="N188" s="31">
        <v>110.06974555482573</v>
      </c>
      <c r="O188" s="31">
        <v>20.72745379019268</v>
      </c>
    </row>
    <row r="189" spans="1:15">
      <c r="A189" s="2" t="s">
        <v>348</v>
      </c>
      <c r="B189" s="16" t="s">
        <v>1527</v>
      </c>
      <c r="C189" s="20">
        <v>1.5909439137957815</v>
      </c>
      <c r="D189" s="20">
        <v>-7.0285562817773668</v>
      </c>
      <c r="E189" s="31">
        <v>1.0000000000000001E-9</v>
      </c>
      <c r="F189" s="31">
        <v>8.7502360843693097E-17</v>
      </c>
      <c r="G189" s="31">
        <v>9.3449299959392181E-10</v>
      </c>
      <c r="H189" s="31">
        <v>3.3715327811451829E-8</v>
      </c>
      <c r="I189" s="31">
        <v>3.6435100028338249E-8</v>
      </c>
      <c r="J189" s="31">
        <v>0</v>
      </c>
      <c r="K189" s="79">
        <v>9.9890615953040364E-10</v>
      </c>
      <c r="L189" s="31">
        <v>1.8217550014169126E-9</v>
      </c>
      <c r="M189" s="31">
        <v>0.4341059992876361</v>
      </c>
      <c r="N189" s="31">
        <v>1.8217550014169124</v>
      </c>
      <c r="O189" s="31">
        <v>1.0700989739190598</v>
      </c>
    </row>
    <row r="190" spans="1:15">
      <c r="A190" s="2" t="s">
        <v>349</v>
      </c>
      <c r="B190" s="16" t="s">
        <v>1528</v>
      </c>
      <c r="C190" s="20">
        <v>4.1059439137957812</v>
      </c>
      <c r="D190" s="20">
        <v>-4.0946949727604007</v>
      </c>
      <c r="E190" s="31">
        <v>1.0000000000000001E-9</v>
      </c>
      <c r="F190" s="31">
        <v>1.0415563486622831E-14</v>
      </c>
      <c r="G190" s="31">
        <v>1.2953220043977033E-10</v>
      </c>
      <c r="H190" s="31">
        <v>2.8815693591449055E-7</v>
      </c>
      <c r="I190" s="31">
        <v>1.6531857647386984E-6</v>
      </c>
      <c r="J190" s="31">
        <v>0</v>
      </c>
      <c r="K190" s="79">
        <v>9.5031069323579756E-10</v>
      </c>
      <c r="L190" s="31">
        <v>8.2659288236934913E-8</v>
      </c>
      <c r="M190" s="31">
        <v>25.238360477383335</v>
      </c>
      <c r="N190" s="31">
        <v>82.659288236934913</v>
      </c>
      <c r="O190" s="31">
        <v>7.7200881063159157</v>
      </c>
    </row>
    <row r="191" spans="1:15">
      <c r="A191" s="2" t="s">
        <v>350</v>
      </c>
      <c r="B191" s="16" t="s">
        <v>1529</v>
      </c>
      <c r="C191" s="20">
        <v>4.3976839137957811</v>
      </c>
      <c r="D191" s="20">
        <v>-4.9300728189651419</v>
      </c>
      <c r="E191" s="31">
        <v>1.0000000000000001E-9</v>
      </c>
      <c r="F191" s="31">
        <v>9.171981748894391E-16</v>
      </c>
      <c r="G191" s="31">
        <v>7.8079316128771648E-11</v>
      </c>
      <c r="H191" s="31">
        <v>2.8017368039520144E-7</v>
      </c>
      <c r="I191" s="31">
        <v>1.9508321967715135E-6</v>
      </c>
      <c r="J191" s="31">
        <v>0</v>
      </c>
      <c r="K191" s="79">
        <v>9.4146677986359935E-10</v>
      </c>
      <c r="L191" s="31">
        <v>9.7541609838575666E-8</v>
      </c>
      <c r="M191" s="31">
        <v>29.301499595508126</v>
      </c>
      <c r="N191" s="31">
        <v>97.541609838575667</v>
      </c>
      <c r="O191" s="31">
        <v>12.807489224812864</v>
      </c>
    </row>
    <row r="192" spans="1:15">
      <c r="A192" s="2" t="s">
        <v>351</v>
      </c>
      <c r="B192" s="16" t="s">
        <v>1530</v>
      </c>
      <c r="C192" s="20">
        <v>4.0053439137957811</v>
      </c>
      <c r="D192" s="20">
        <v>-5.7261691426793622</v>
      </c>
      <c r="E192" s="31">
        <v>1.0000000000000001E-9</v>
      </c>
      <c r="F192" s="31">
        <v>2.8707008103247193E-16</v>
      </c>
      <c r="G192" s="31">
        <v>1.5281186445352762E-10</v>
      </c>
      <c r="H192" s="31">
        <v>2.8827594789790193E-7</v>
      </c>
      <c r="I192" s="31">
        <v>1.5470380246917676E-6</v>
      </c>
      <c r="J192" s="31">
        <v>0</v>
      </c>
      <c r="K192" s="79">
        <v>9.535862758007597E-10</v>
      </c>
      <c r="L192" s="31">
        <v>7.7351901234588291E-8</v>
      </c>
      <c r="M192" s="31">
        <v>29.136140638032373</v>
      </c>
      <c r="N192" s="31">
        <v>77.351901234588283</v>
      </c>
      <c r="O192" s="31">
        <v>6.5439944966060866</v>
      </c>
    </row>
    <row r="193" spans="1:15">
      <c r="A193" s="2" t="s">
        <v>352</v>
      </c>
      <c r="B193" s="16" t="s">
        <v>1531</v>
      </c>
      <c r="C193" s="20">
        <v>4.5888239137957809</v>
      </c>
      <c r="D193" s="20">
        <v>-5.5931407170419494</v>
      </c>
      <c r="E193" s="31">
        <v>1.0000000000000001E-9</v>
      </c>
      <c r="F193" s="31">
        <v>1.4045515061415985E-16</v>
      </c>
      <c r="G193" s="31">
        <v>5.503999513410262E-11</v>
      </c>
      <c r="H193" s="31">
        <v>2.7015295424309172E-7</v>
      </c>
      <c r="I193" s="31">
        <v>2.1355133986721984E-6</v>
      </c>
      <c r="J193" s="31">
        <v>0</v>
      </c>
      <c r="K193" s="79">
        <v>9.3593333402775172E-10</v>
      </c>
      <c r="L193" s="31">
        <v>1.0677566993360979E-7</v>
      </c>
      <c r="M193" s="31">
        <v>39.894593557294627</v>
      </c>
      <c r="N193" s="31">
        <v>106.77566993360979</v>
      </c>
      <c r="O193" s="31">
        <v>18.168606257386877</v>
      </c>
    </row>
    <row r="194" spans="1:15">
      <c r="A194" s="2" t="s">
        <v>353</v>
      </c>
      <c r="B194" s="16" t="s">
        <v>1532</v>
      </c>
      <c r="C194" s="20">
        <v>2.8886839137957816</v>
      </c>
      <c r="D194" s="20">
        <v>-6.989109107505092</v>
      </c>
      <c r="E194" s="31">
        <v>1.0000000000000001E-9</v>
      </c>
      <c r="F194" s="31">
        <v>6.0293521619870078E-17</v>
      </c>
      <c r="G194" s="31">
        <v>5.8800329311832916E-10</v>
      </c>
      <c r="H194" s="31">
        <v>1.7793897831748895E-7</v>
      </c>
      <c r="I194" s="31">
        <v>4.5505477108623715E-7</v>
      </c>
      <c r="J194" s="31">
        <v>0</v>
      </c>
      <c r="K194" s="79">
        <v>9.8634781426189443E-10</v>
      </c>
      <c r="L194" s="31">
        <v>2.2752738554311842E-8</v>
      </c>
      <c r="M194" s="31">
        <v>5.1261919962864582</v>
      </c>
      <c r="N194" s="31">
        <v>22.75273855431184</v>
      </c>
      <c r="O194" s="31">
        <v>1.7006707474319556</v>
      </c>
    </row>
    <row r="195" spans="1:15">
      <c r="A195" s="2" t="s">
        <v>354</v>
      </c>
      <c r="B195" s="16" t="s">
        <v>1533</v>
      </c>
      <c r="C195" s="20">
        <v>3.4118039137957812</v>
      </c>
      <c r="D195" s="20">
        <v>-5.8690060293345283</v>
      </c>
      <c r="E195" s="31">
        <v>1.0000000000000001E-9</v>
      </c>
      <c r="F195" s="31">
        <v>4.7935562297633203E-16</v>
      </c>
      <c r="G195" s="31">
        <v>3.5453886943086673E-10</v>
      </c>
      <c r="H195" s="31">
        <v>2.5285712154350101E-7</v>
      </c>
      <c r="I195" s="31">
        <v>9.1509834364139797E-7</v>
      </c>
      <c r="J195" s="31">
        <v>0</v>
      </c>
      <c r="K195" s="79">
        <v>9.7254273577776476E-10</v>
      </c>
      <c r="L195" s="31">
        <v>4.5754917182069896E-8</v>
      </c>
      <c r="M195" s="31">
        <v>11.04340681106439</v>
      </c>
      <c r="N195" s="31">
        <v>45.754917182069896</v>
      </c>
      <c r="O195" s="31">
        <v>2.820565207998992</v>
      </c>
    </row>
    <row r="196" spans="1:15">
      <c r="A196" s="2" t="s">
        <v>355</v>
      </c>
      <c r="B196" s="16" t="s">
        <v>1534</v>
      </c>
      <c r="C196" s="20">
        <v>2.9691639137957813</v>
      </c>
      <c r="D196" s="20">
        <v>-6.7141968803349057</v>
      </c>
      <c r="E196" s="31">
        <v>1.0000000000000001E-9</v>
      </c>
      <c r="F196" s="31">
        <v>1.0666721731597864E-16</v>
      </c>
      <c r="G196" s="31">
        <v>5.5236715418791488E-10</v>
      </c>
      <c r="H196" s="31">
        <v>1.9072129203174762E-7</v>
      </c>
      <c r="I196" s="31">
        <v>5.145075590264647E-7</v>
      </c>
      <c r="J196" s="31">
        <v>0</v>
      </c>
      <c r="K196" s="79">
        <v>9.8456381328825053E-10</v>
      </c>
      <c r="L196" s="31">
        <v>2.5725377951323219E-8</v>
      </c>
      <c r="M196" s="31">
        <v>5.6101904236245677</v>
      </c>
      <c r="N196" s="31">
        <v>25.725377951323217</v>
      </c>
      <c r="O196" s="31">
        <v>1.810390050201647</v>
      </c>
    </row>
    <row r="197" spans="1:15">
      <c r="A197" s="2" t="s">
        <v>356</v>
      </c>
      <c r="B197" s="16" t="s">
        <v>1535</v>
      </c>
      <c r="C197" s="20">
        <v>4.4077439137957812</v>
      </c>
      <c r="D197" s="20">
        <v>-4.6205496557642975</v>
      </c>
      <c r="E197" s="31">
        <v>1.0000000000000001E-9</v>
      </c>
      <c r="F197" s="31">
        <v>1.8370792359678018E-15</v>
      </c>
      <c r="G197" s="31">
        <v>7.6679194886995413E-11</v>
      </c>
      <c r="H197" s="31">
        <v>2.7972345160698121E-7</v>
      </c>
      <c r="I197" s="31">
        <v>1.9607465432809131E-6</v>
      </c>
      <c r="J197" s="31">
        <v>0</v>
      </c>
      <c r="K197" s="79">
        <v>9.4116107109069647E-10</v>
      </c>
      <c r="L197" s="31">
        <v>9.8037327164045547E-8</v>
      </c>
      <c r="M197" s="31">
        <v>37.584570114880144</v>
      </c>
      <c r="N197" s="31">
        <v>98.037327164045536</v>
      </c>
      <c r="O197" s="31">
        <v>13.041347153862688</v>
      </c>
    </row>
    <row r="198" spans="1:15">
      <c r="A198" s="2" t="s">
        <v>357</v>
      </c>
      <c r="B198" s="16" t="s">
        <v>1536</v>
      </c>
      <c r="C198" s="20">
        <v>4.9107439137957805</v>
      </c>
      <c r="D198" s="20">
        <v>-4.1294330167431728</v>
      </c>
      <c r="E198" s="31">
        <v>1.0000000000000001E-9</v>
      </c>
      <c r="F198" s="31">
        <v>2.2127343545808241E-15</v>
      </c>
      <c r="G198" s="31">
        <v>2.9810021924161081E-11</v>
      </c>
      <c r="H198" s="31">
        <v>2.4797827220180905E-7</v>
      </c>
      <c r="I198" s="31">
        <v>2.4272036092345478E-6</v>
      </c>
      <c r="J198" s="31">
        <v>0</v>
      </c>
      <c r="K198" s="79">
        <v>9.2716397844141293E-10</v>
      </c>
      <c r="L198" s="31">
        <v>1.2136018046172739E-7</v>
      </c>
      <c r="M198" s="31">
        <v>42.534316048226216</v>
      </c>
      <c r="N198" s="31">
        <v>121.36018046172738</v>
      </c>
      <c r="O198" s="31">
        <v>33.545765331675184</v>
      </c>
    </row>
    <row r="199" spans="1:15">
      <c r="A199" s="2" t="s">
        <v>358</v>
      </c>
      <c r="B199" s="16" t="s">
        <v>1537</v>
      </c>
      <c r="C199" s="20">
        <v>3.723663913795781</v>
      </c>
      <c r="D199" s="20">
        <v>-5.2605479143532277</v>
      </c>
      <c r="E199" s="31">
        <v>1.0000000000000001E-9</v>
      </c>
      <c r="F199" s="31">
        <v>1.2901634938528834E-15</v>
      </c>
      <c r="G199" s="31">
        <v>2.3506754052781986E-10</v>
      </c>
      <c r="H199" s="31">
        <v>2.7948853527721716E-7</v>
      </c>
      <c r="I199" s="31">
        <v>1.2441036871143183E-6</v>
      </c>
      <c r="J199" s="31">
        <v>0</v>
      </c>
      <c r="K199" s="79">
        <v>9.6266527868922397E-10</v>
      </c>
      <c r="L199" s="31">
        <v>6.2205184355715919E-8</v>
      </c>
      <c r="M199" s="31">
        <v>17.498940411106446</v>
      </c>
      <c r="N199" s="31">
        <v>62.205184355715915</v>
      </c>
      <c r="O199" s="31">
        <v>4.2540964939463928</v>
      </c>
    </row>
    <row r="200" spans="1:15">
      <c r="A200" s="2" t="s">
        <v>359</v>
      </c>
      <c r="B200" s="16" t="s">
        <v>1538</v>
      </c>
      <c r="C200" s="20">
        <v>3.6230639137957814</v>
      </c>
      <c r="D200" s="20">
        <v>-6.7077645438195113</v>
      </c>
      <c r="E200" s="31">
        <v>1.0000000000000001E-9</v>
      </c>
      <c r="F200" s="31">
        <v>5.3036620706160752E-17</v>
      </c>
      <c r="G200" s="31">
        <v>2.7060784856463841E-10</v>
      </c>
      <c r="H200" s="31">
        <v>2.7284231311747863E-7</v>
      </c>
      <c r="I200" s="31">
        <v>1.1360679350897777E-6</v>
      </c>
      <c r="J200" s="31">
        <v>0</v>
      </c>
      <c r="K200" s="79">
        <v>9.6591748464954237E-10</v>
      </c>
      <c r="L200" s="31">
        <v>5.680339675448889E-8</v>
      </c>
      <c r="M200" s="31">
        <v>19.439826471288733</v>
      </c>
      <c r="N200" s="31">
        <v>56.803396754488887</v>
      </c>
      <c r="O200" s="31">
        <v>3.6953843183197117</v>
      </c>
    </row>
    <row r="201" spans="1:15">
      <c r="A201" s="2" t="s">
        <v>360</v>
      </c>
      <c r="B201" s="16" t="s">
        <v>1539</v>
      </c>
      <c r="C201" s="20">
        <v>1.4098639137957816</v>
      </c>
      <c r="D201" s="20">
        <v>-6.801156953261998</v>
      </c>
      <c r="E201" s="31">
        <v>1.0000000000000001E-9</v>
      </c>
      <c r="F201" s="31">
        <v>1.5041492289099678E-16</v>
      </c>
      <c r="G201" s="31">
        <v>9.5158563784190919E-10</v>
      </c>
      <c r="H201" s="31">
        <v>2.551638891442083E-8</v>
      </c>
      <c r="I201" s="31">
        <v>2.4451853913936624E-8</v>
      </c>
      <c r="J201" s="31">
        <v>0</v>
      </c>
      <c r="K201" s="79">
        <v>9.9926509073852489E-10</v>
      </c>
      <c r="L201" s="31">
        <v>1.2225926956968313E-9</v>
      </c>
      <c r="M201" s="31">
        <v>0.25582752157456196</v>
      </c>
      <c r="N201" s="31">
        <v>1.2225926956968314</v>
      </c>
      <c r="O201" s="31">
        <v>1.0508775671182777</v>
      </c>
    </row>
    <row r="202" spans="1:15">
      <c r="A202" s="2" t="s">
        <v>361</v>
      </c>
      <c r="B202" s="16" t="s">
        <v>1540</v>
      </c>
      <c r="C202" s="20">
        <v>3.8946839137957814</v>
      </c>
      <c r="D202" s="20">
        <v>-12.880975150373446</v>
      </c>
      <c r="E202" s="31">
        <v>1.0000000000000001E-9</v>
      </c>
      <c r="F202" s="31">
        <v>2.3946896044396081E-23</v>
      </c>
      <c r="G202" s="31">
        <v>1.8206412542480123E-10</v>
      </c>
      <c r="H202" s="31">
        <v>2.8649412039255486E-7</v>
      </c>
      <c r="I202" s="31">
        <v>1.42859226078945E-6</v>
      </c>
      <c r="J202" s="31">
        <v>0</v>
      </c>
      <c r="K202" s="79">
        <v>9.5714223217610113E-10</v>
      </c>
      <c r="L202" s="31">
        <v>7.1429613039472487E-8</v>
      </c>
      <c r="M202" s="31">
        <v>27.702546825098615</v>
      </c>
      <c r="N202" s="31">
        <v>71.429613039472486</v>
      </c>
      <c r="O202" s="31">
        <v>5.4925702560389063</v>
      </c>
    </row>
    <row r="203" spans="1:15">
      <c r="A203" s="2" t="s">
        <v>362</v>
      </c>
      <c r="B203" s="16" t="s">
        <v>1541</v>
      </c>
      <c r="C203" s="20">
        <v>3.3916839137957817</v>
      </c>
      <c r="D203" s="20">
        <v>-6.8654917446794341</v>
      </c>
      <c r="E203" s="31">
        <v>1.0000000000000001E-9</v>
      </c>
      <c r="F203" s="31">
        <v>4.9490329354727353E-17</v>
      </c>
      <c r="G203" s="31">
        <v>3.6308816128298288E-10</v>
      </c>
      <c r="H203" s="31">
        <v>2.5055520143750787E-7</v>
      </c>
      <c r="I203" s="31">
        <v>8.947382473129824E-7</v>
      </c>
      <c r="J203" s="31">
        <v>0</v>
      </c>
      <c r="K203" s="79">
        <v>9.7315740719734067E-10</v>
      </c>
      <c r="L203" s="31">
        <v>4.4736912365649112E-8</v>
      </c>
      <c r="M203" s="31">
        <v>18.484397451238902</v>
      </c>
      <c r="N203" s="31">
        <v>44.736912365649111</v>
      </c>
      <c r="O203" s="31">
        <v>2.7541520397318107</v>
      </c>
    </row>
    <row r="204" spans="1:15">
      <c r="A204" s="2" t="s">
        <v>363</v>
      </c>
      <c r="B204" s="16" t="s">
        <v>1542</v>
      </c>
      <c r="C204" s="20">
        <v>0.64530391379578156</v>
      </c>
      <c r="D204" s="20">
        <v>-9.1454752424027923</v>
      </c>
      <c r="E204" s="31">
        <v>1.0000000000000001E-9</v>
      </c>
      <c r="F204" s="31">
        <v>7.0653005059094846E-19</v>
      </c>
      <c r="G204" s="31">
        <v>9.8765639629419794E-10</v>
      </c>
      <c r="H204" s="31">
        <v>7.5651442762006389E-9</v>
      </c>
      <c r="I204" s="31">
        <v>4.3642517473641776E-9</v>
      </c>
      <c r="J204" s="31">
        <v>0</v>
      </c>
      <c r="K204" s="79">
        <v>9.9986906608923252E-10</v>
      </c>
      <c r="L204" s="31">
        <v>2.1821258736820889E-10</v>
      </c>
      <c r="M204" s="31">
        <v>4.8366819990163505E-2</v>
      </c>
      <c r="N204" s="31">
        <v>0.21821258736820887</v>
      </c>
      <c r="O204" s="31">
        <v>1.0124978724909965</v>
      </c>
    </row>
    <row r="205" spans="1:15">
      <c r="A205" s="2" t="s">
        <v>364</v>
      </c>
      <c r="B205" s="16" t="s">
        <v>1543</v>
      </c>
      <c r="C205" s="20">
        <v>6.2889639137957811</v>
      </c>
      <c r="D205" s="20">
        <v>-2.2534509920929722</v>
      </c>
      <c r="E205" s="31">
        <v>1.0000000000000001E-9</v>
      </c>
      <c r="F205" s="31">
        <v>9.8040135818552729E-15</v>
      </c>
      <c r="G205" s="31">
        <v>1.7573363659217099E-12</v>
      </c>
      <c r="H205" s="31">
        <v>1.3990274333151684E-7</v>
      </c>
      <c r="I205" s="31">
        <v>3.4183679669340451E-6</v>
      </c>
      <c r="J205" s="31">
        <v>0</v>
      </c>
      <c r="K205" s="79">
        <v>8.973607307521502E-10</v>
      </c>
      <c r="L205" s="31">
        <v>1.7091839834670187E-7</v>
      </c>
      <c r="M205" s="31">
        <v>62.374960292645383</v>
      </c>
      <c r="N205" s="31">
        <v>170.91839834670185</v>
      </c>
      <c r="O205" s="31">
        <v>569.04302408577735</v>
      </c>
    </row>
    <row r="206" spans="1:15">
      <c r="A206" s="2" t="s">
        <v>365</v>
      </c>
      <c r="B206" s="16" t="s">
        <v>1544</v>
      </c>
      <c r="C206" s="20">
        <v>2.7377839137957811</v>
      </c>
      <c r="D206" s="20">
        <v>-5.3946899640831854</v>
      </c>
      <c r="E206" s="31">
        <v>1.0000000000000001E-9</v>
      </c>
      <c r="F206" s="31">
        <v>2.6269842424174839E-15</v>
      </c>
      <c r="G206" s="31">
        <v>6.5184964272019061E-10</v>
      </c>
      <c r="H206" s="31">
        <v>1.5404186431490502E-7</v>
      </c>
      <c r="I206" s="31">
        <v>3.5639478917557996E-7</v>
      </c>
      <c r="J206" s="31">
        <v>0</v>
      </c>
      <c r="K206" s="79">
        <v>9.8928451504274153E-10</v>
      </c>
      <c r="L206" s="31">
        <v>1.7819739458778988E-8</v>
      </c>
      <c r="M206" s="31">
        <v>3.5507612845563008</v>
      </c>
      <c r="N206" s="31">
        <v>17.819739458778987</v>
      </c>
      <c r="O206" s="31">
        <v>1.5340961081561175</v>
      </c>
    </row>
    <row r="207" spans="1:15">
      <c r="A207" s="2" t="s">
        <v>366</v>
      </c>
      <c r="B207" s="16" t="s">
        <v>1545</v>
      </c>
      <c r="C207" s="20">
        <v>5.4640439137957806</v>
      </c>
      <c r="D207" s="20">
        <v>-7.1302237328453266</v>
      </c>
      <c r="E207" s="31">
        <v>1.0000000000000001E-9</v>
      </c>
      <c r="F207" s="31">
        <v>7.3157526963396251E-19</v>
      </c>
      <c r="G207" s="31">
        <v>9.8737641425749381E-12</v>
      </c>
      <c r="H207" s="31">
        <v>2.0339210130295941E-7</v>
      </c>
      <c r="I207" s="31">
        <v>2.8742640481935781E-6</v>
      </c>
      <c r="J207" s="31">
        <v>0</v>
      </c>
      <c r="K207" s="79">
        <v>9.1377207197045419E-10</v>
      </c>
      <c r="L207" s="31">
        <v>1.437132024096789E-7</v>
      </c>
      <c r="M207" s="31">
        <v>46.186548990422601</v>
      </c>
      <c r="N207" s="31">
        <v>143.7132024096789</v>
      </c>
      <c r="O207" s="31">
        <v>101.2784978008614</v>
      </c>
    </row>
    <row r="208" spans="1:15">
      <c r="A208" s="2" t="s">
        <v>367</v>
      </c>
      <c r="B208" s="16" t="s">
        <v>1546</v>
      </c>
      <c r="C208" s="20">
        <v>4.5687039137957806</v>
      </c>
      <c r="D208" s="20">
        <v>-5.9531256773832677</v>
      </c>
      <c r="E208" s="31">
        <v>1.0000000000000001E-9</v>
      </c>
      <c r="F208" s="31">
        <v>6.3647926893779586E-17</v>
      </c>
      <c r="G208" s="31">
        <v>5.7136014096328429E-11</v>
      </c>
      <c r="H208" s="31">
        <v>2.7134465692793671E-7</v>
      </c>
      <c r="I208" s="31">
        <v>2.1164784643707677E-6</v>
      </c>
      <c r="J208" s="31">
        <v>0</v>
      </c>
      <c r="K208" s="79">
        <v>9.3650507327572401E-10</v>
      </c>
      <c r="L208" s="31">
        <v>1.0582392321853827E-7</v>
      </c>
      <c r="M208" s="31">
        <v>32.608583700560381</v>
      </c>
      <c r="N208" s="31">
        <v>105.82392321853825</v>
      </c>
      <c r="O208" s="31">
        <v>17.502095933994461</v>
      </c>
    </row>
    <row r="209" spans="1:15">
      <c r="A209" s="2" t="s">
        <v>368</v>
      </c>
      <c r="B209" s="16" t="s">
        <v>1547</v>
      </c>
      <c r="C209" s="20">
        <v>4.1864239137957817</v>
      </c>
      <c r="D209" s="20">
        <v>-5.9146271254622897</v>
      </c>
      <c r="E209" s="31">
        <v>1.0000000000000001E-9</v>
      </c>
      <c r="F209" s="31">
        <v>1.376525760262739E-16</v>
      </c>
      <c r="G209" s="31">
        <v>1.1308668375161734E-10</v>
      </c>
      <c r="H209" s="31">
        <v>2.8704025217951696E-7</v>
      </c>
      <c r="I209" s="31">
        <v>1.7371422472161475E-6</v>
      </c>
      <c r="J209" s="31">
        <v>0</v>
      </c>
      <c r="K209" s="79">
        <v>9.4788449379292294E-10</v>
      </c>
      <c r="L209" s="31">
        <v>8.685711236080736E-8</v>
      </c>
      <c r="M209" s="31">
        <v>32.38120005923259</v>
      </c>
      <c r="N209" s="31">
        <v>86.857112360807349</v>
      </c>
      <c r="O209" s="31">
        <v>8.8427741165033353</v>
      </c>
    </row>
    <row r="210" spans="1:15">
      <c r="A210" s="2" t="s">
        <v>369</v>
      </c>
      <c r="B210" s="16" t="s">
        <v>1548</v>
      </c>
      <c r="C210" s="20">
        <v>6.0575839137957805</v>
      </c>
      <c r="D210" s="20">
        <v>-4.8049213497599741</v>
      </c>
      <c r="E210" s="31">
        <v>1.0000000000000001E-9</v>
      </c>
      <c r="F210" s="31">
        <v>4.5024065250290328E-17</v>
      </c>
      <c r="G210" s="31">
        <v>2.8732013042831685E-12</v>
      </c>
      <c r="H210" s="31">
        <v>1.5655155623742306E-7</v>
      </c>
      <c r="I210" s="31">
        <v>3.2805749828056898E-6</v>
      </c>
      <c r="J210" s="31">
        <v>0</v>
      </c>
      <c r="K210" s="79">
        <v>9.0158234532625658E-10</v>
      </c>
      <c r="L210" s="31">
        <v>1.6402874914028444E-7</v>
      </c>
      <c r="M210" s="31">
        <v>55.515530146529265</v>
      </c>
      <c r="N210" s="31">
        <v>164.02874914028442</v>
      </c>
      <c r="O210" s="31">
        <v>348.04383476690953</v>
      </c>
    </row>
    <row r="211" spans="1:15">
      <c r="A211" s="2" t="s">
        <v>370</v>
      </c>
      <c r="B211" s="16" t="s">
        <v>1549</v>
      </c>
      <c r="C211" s="20">
        <v>4.0053439137957811</v>
      </c>
      <c r="D211" s="20">
        <v>-10.891794968056876</v>
      </c>
      <c r="E211" s="31">
        <v>1.0000000000000001E-9</v>
      </c>
      <c r="F211" s="31">
        <v>1.96048366696656E-21</v>
      </c>
      <c r="G211" s="31">
        <v>1.5281225923495962E-10</v>
      </c>
      <c r="H211" s="31">
        <v>2.8827669264368416E-7</v>
      </c>
      <c r="I211" s="31">
        <v>1.5470420213833134E-6</v>
      </c>
      <c r="J211" s="31">
        <v>0</v>
      </c>
      <c r="K211" s="79">
        <v>9.535887393408576E-10</v>
      </c>
      <c r="L211" s="31">
        <v>7.7352101069165573E-8</v>
      </c>
      <c r="M211" s="31">
        <v>30.509989224710978</v>
      </c>
      <c r="N211" s="31">
        <v>77.35210106916557</v>
      </c>
      <c r="O211" s="31">
        <v>6.5439775905834203</v>
      </c>
    </row>
    <row r="212" spans="1:15">
      <c r="A212" s="2" t="s">
        <v>371</v>
      </c>
      <c r="B212" s="16" t="s">
        <v>1550</v>
      </c>
      <c r="C212" s="20">
        <v>6.1280039137957809</v>
      </c>
      <c r="D212" s="20">
        <v>-4.8279824456094973</v>
      </c>
      <c r="E212" s="31">
        <v>1.0000000000000001E-9</v>
      </c>
      <c r="F212" s="31">
        <v>3.6783173392532493E-17</v>
      </c>
      <c r="G212" s="31">
        <v>2.4753216480172078E-12</v>
      </c>
      <c r="H212" s="31">
        <v>1.513711025600488E-7</v>
      </c>
      <c r="I212" s="31">
        <v>3.3238051299945955E-6</v>
      </c>
      <c r="J212" s="31">
        <v>0</v>
      </c>
      <c r="K212" s="79">
        <v>9.0028551507367178E-10</v>
      </c>
      <c r="L212" s="31">
        <v>1.6619025649972941E-7</v>
      </c>
      <c r="M212" s="31">
        <v>68.359038206033702</v>
      </c>
      <c r="N212" s="31">
        <v>166.1902564997294</v>
      </c>
      <c r="O212" s="31">
        <v>403.98790225949995</v>
      </c>
    </row>
    <row r="213" spans="1:15">
      <c r="A213" s="2" t="s">
        <v>372</v>
      </c>
      <c r="B213" s="16" t="s">
        <v>1551</v>
      </c>
      <c r="C213" s="20">
        <v>1.5708239137957813</v>
      </c>
      <c r="D213" s="20">
        <v>-7.7149837424444598</v>
      </c>
      <c r="E213" s="31">
        <v>1.0000000000000001E-9</v>
      </c>
      <c r="F213" s="31">
        <v>1.8054556082087047E-17</v>
      </c>
      <c r="G213" s="31">
        <v>9.3663537677884649E-10</v>
      </c>
      <c r="H213" s="31">
        <v>3.2696547077052386E-8</v>
      </c>
      <c r="I213" s="31">
        <v>3.4865385452038358E-8</v>
      </c>
      <c r="J213" s="31">
        <v>0</v>
      </c>
      <c r="K213" s="79">
        <v>9.9895387595626684E-10</v>
      </c>
      <c r="L213" s="31">
        <v>1.7432692726019179E-9</v>
      </c>
      <c r="M213" s="31">
        <v>0.4939379156990274</v>
      </c>
      <c r="N213" s="31">
        <v>1.7432692726019179</v>
      </c>
      <c r="O213" s="31">
        <v>1.0676513238684928</v>
      </c>
    </row>
    <row r="214" spans="1:15">
      <c r="A214" s="2" t="s">
        <v>373</v>
      </c>
      <c r="B214" s="16" t="s">
        <v>1552</v>
      </c>
      <c r="C214" s="20">
        <v>4.1562439137957812</v>
      </c>
      <c r="D214" s="20">
        <v>-5.8397424456094971</v>
      </c>
      <c r="E214" s="31">
        <v>1.0000000000000001E-9</v>
      </c>
      <c r="F214" s="31">
        <v>1.72169463252028E-16</v>
      </c>
      <c r="G214" s="31">
        <v>1.1904154947913077E-10</v>
      </c>
      <c r="H214" s="31">
        <v>2.8757419013882969E-7</v>
      </c>
      <c r="I214" s="31">
        <v>1.7058564617955327E-6</v>
      </c>
      <c r="J214" s="31">
        <v>0</v>
      </c>
      <c r="K214" s="79">
        <v>9.4882275672426627E-10</v>
      </c>
      <c r="L214" s="31">
        <v>8.5292823089776613E-8</v>
      </c>
      <c r="M214" s="31">
        <v>30.064014282684461</v>
      </c>
      <c r="N214" s="31">
        <v>85.292823089776604</v>
      </c>
      <c r="O214" s="31">
        <v>8.4004282905886623</v>
      </c>
    </row>
    <row r="215" spans="1:15">
      <c r="A215" s="2" t="s">
        <v>374</v>
      </c>
      <c r="B215" s="16" t="s">
        <v>1553</v>
      </c>
      <c r="C215" s="20">
        <v>1.6814839137957815</v>
      </c>
      <c r="D215" s="20">
        <v>-7.8756917446794343</v>
      </c>
      <c r="E215" s="31">
        <v>1.0000000000000001E-9</v>
      </c>
      <c r="F215" s="31">
        <v>1.230226898582656E-17</v>
      </c>
      <c r="G215" s="31">
        <v>9.2401062094890134E-10</v>
      </c>
      <c r="H215" s="31">
        <v>3.8669476923743732E-8</v>
      </c>
      <c r="I215" s="31">
        <v>4.4377300164376376E-8</v>
      </c>
      <c r="J215" s="31">
        <v>0</v>
      </c>
      <c r="K215" s="79">
        <v>9.9866857028202916E-10</v>
      </c>
      <c r="L215" s="31">
        <v>2.2188650082188189E-9</v>
      </c>
      <c r="M215" s="31">
        <v>0.50658907002643849</v>
      </c>
      <c r="N215" s="31">
        <v>2.2188650082188186</v>
      </c>
      <c r="O215" s="31">
        <v>1.0822386424228136</v>
      </c>
    </row>
    <row r="216" spans="1:15">
      <c r="A216" s="2" t="s">
        <v>375</v>
      </c>
      <c r="B216" s="16" t="s">
        <v>1554</v>
      </c>
      <c r="C216" s="20">
        <v>6.4197439137957808</v>
      </c>
      <c r="D216" s="20">
        <v>-0.709129046513154</v>
      </c>
      <c r="E216" s="31">
        <v>1.0000000000000001E-9</v>
      </c>
      <c r="F216" s="31">
        <v>2.5891284687792642E-13</v>
      </c>
      <c r="G216" s="31">
        <v>1.3252037206564942E-12</v>
      </c>
      <c r="H216" s="31">
        <v>1.307175745007126E-7</v>
      </c>
      <c r="I216" s="31">
        <v>3.4835861910481318E-6</v>
      </c>
      <c r="J216" s="31">
        <v>0</v>
      </c>
      <c r="K216" s="79">
        <v>8.9316235399436281E-10</v>
      </c>
      <c r="L216" s="31">
        <v>1.7417930955240656E-7</v>
      </c>
      <c r="M216" s="31">
        <v>72.935844081974722</v>
      </c>
      <c r="N216" s="31">
        <v>174.17930955240655</v>
      </c>
      <c r="O216" s="31">
        <v>754.60096014868486</v>
      </c>
    </row>
    <row r="217" spans="1:15">
      <c r="A217" s="2" t="s">
        <v>376</v>
      </c>
      <c r="B217" s="16" t="s">
        <v>1555</v>
      </c>
      <c r="C217" s="20">
        <v>3.4621039137957812</v>
      </c>
      <c r="D217" s="20">
        <v>-6.3168871341343271</v>
      </c>
      <c r="E217" s="31">
        <v>1.0000000000000001E-9</v>
      </c>
      <c r="F217" s="31">
        <v>1.6079328520539608E-16</v>
      </c>
      <c r="G217" s="31">
        <v>3.3354546684075197E-10</v>
      </c>
      <c r="H217" s="31">
        <v>2.5832496360786685E-7</v>
      </c>
      <c r="I217" s="31">
        <v>9.6662707709619886E-7</v>
      </c>
      <c r="J217" s="31">
        <v>0</v>
      </c>
      <c r="K217" s="79">
        <v>9.7099974064402311E-10</v>
      </c>
      <c r="L217" s="31">
        <v>4.8331353854809942E-8</v>
      </c>
      <c r="M217" s="31">
        <v>17.986513337067517</v>
      </c>
      <c r="N217" s="31">
        <v>48.33135385480994</v>
      </c>
      <c r="O217" s="31">
        <v>2.9980920126773611</v>
      </c>
    </row>
    <row r="218" spans="1:15">
      <c r="A218" s="2" t="s">
        <v>377</v>
      </c>
      <c r="B218" s="16" t="s">
        <v>1556</v>
      </c>
      <c r="C218" s="20">
        <v>1.6211239137957816</v>
      </c>
      <c r="D218" s="20">
        <v>-4.6951616027419849</v>
      </c>
      <c r="E218" s="31">
        <v>1.0000000000000001E-9</v>
      </c>
      <c r="F218" s="31">
        <v>1.8783978379898145E-14</v>
      </c>
      <c r="G218" s="31">
        <v>9.3099893128017272E-10</v>
      </c>
      <c r="H218" s="31">
        <v>3.5292345056698152E-8</v>
      </c>
      <c r="I218" s="31">
        <v>3.8911063081377903E-8</v>
      </c>
      <c r="J218" s="31">
        <v>0</v>
      </c>
      <c r="K218" s="79">
        <v>9.9866362357252662E-10</v>
      </c>
      <c r="L218" s="31">
        <v>1.9455531540688948E-9</v>
      </c>
      <c r="M218" s="31">
        <v>0.46774988930124367</v>
      </c>
      <c r="N218" s="31">
        <v>1.9455531540688946</v>
      </c>
      <c r="O218" s="31">
        <v>1.0741150890742133</v>
      </c>
    </row>
    <row r="219" spans="1:15">
      <c r="A219" s="2" t="s">
        <v>378</v>
      </c>
      <c r="B219" s="16" t="s">
        <v>1557</v>
      </c>
      <c r="C219" s="20">
        <v>2.3655639137957816</v>
      </c>
      <c r="D219" s="20">
        <v>-8.6244571297983086</v>
      </c>
      <c r="E219" s="31">
        <v>1.0000000000000001E-9</v>
      </c>
      <c r="F219" s="31">
        <v>1.8622502042758648E-18</v>
      </c>
      <c r="G219" s="31">
        <v>7.8432337862494292E-10</v>
      </c>
      <c r="H219" s="31">
        <v>1.0070858515632068E-7</v>
      </c>
      <c r="I219" s="31">
        <v>1.8199483972063139E-7</v>
      </c>
      <c r="J219" s="31">
        <v>0</v>
      </c>
      <c r="K219" s="79">
        <v>9.9454013804924648E-10</v>
      </c>
      <c r="L219" s="31">
        <v>9.099741986031569E-9</v>
      </c>
      <c r="M219" s="31">
        <v>1.8313230746888534</v>
      </c>
      <c r="N219" s="31">
        <v>9.0997419860315691</v>
      </c>
      <c r="O219" s="31">
        <v>1.2749843078159628</v>
      </c>
    </row>
    <row r="220" spans="1:15">
      <c r="A220" s="2" t="s">
        <v>379</v>
      </c>
      <c r="B220" s="16" t="s">
        <v>1558</v>
      </c>
      <c r="C220" s="20">
        <v>2.2247239137957817</v>
      </c>
      <c r="D220" s="20">
        <v>-7.5624669063625269</v>
      </c>
      <c r="E220" s="31">
        <v>1.0000000000000001E-9</v>
      </c>
      <c r="F220" s="31">
        <v>2.2553355637130192E-17</v>
      </c>
      <c r="G220" s="31">
        <v>8.2352744020914385E-10</v>
      </c>
      <c r="H220" s="31">
        <v>8.394781733582608E-8</v>
      </c>
      <c r="I220" s="31">
        <v>1.3816625569753573E-7</v>
      </c>
      <c r="J220" s="31">
        <v>0</v>
      </c>
      <c r="K220" s="79">
        <v>9.9585480936240521E-10</v>
      </c>
      <c r="L220" s="31">
        <v>6.9083127848767852E-9</v>
      </c>
      <c r="M220" s="31">
        <v>1.7458688069940611</v>
      </c>
      <c r="N220" s="31">
        <v>6.9083127848767845</v>
      </c>
      <c r="O220" s="31">
        <v>1.2142886213312323</v>
      </c>
    </row>
    <row r="221" spans="1:15">
      <c r="A221" s="2" t="s">
        <v>380</v>
      </c>
      <c r="B221" s="16" t="s">
        <v>1559</v>
      </c>
      <c r="C221" s="20">
        <v>0.68554391379578161</v>
      </c>
      <c r="D221" s="20">
        <v>-12.123856253667508</v>
      </c>
      <c r="E221" s="31">
        <v>1.0000000000000001E-9</v>
      </c>
      <c r="F221" s="31">
        <v>7.4184872979839787E-22</v>
      </c>
      <c r="G221" s="31">
        <v>9.866692901241805E-10</v>
      </c>
      <c r="H221" s="31">
        <v>8.072776805430294E-9</v>
      </c>
      <c r="I221" s="31">
        <v>4.7831667879104807E-9</v>
      </c>
      <c r="J221" s="31">
        <v>0</v>
      </c>
      <c r="K221" s="79">
        <v>9.9985650498968644E-10</v>
      </c>
      <c r="L221" s="31">
        <v>2.391583393955241E-10</v>
      </c>
      <c r="M221" s="31">
        <v>6.9764879185068324E-2</v>
      </c>
      <c r="N221" s="31">
        <v>0.23915833939552408</v>
      </c>
      <c r="O221" s="31">
        <v>1.0135108186798252</v>
      </c>
    </row>
    <row r="222" spans="1:15">
      <c r="A222" s="2" t="s">
        <v>381</v>
      </c>
      <c r="B222" s="16" t="s">
        <v>1560</v>
      </c>
      <c r="C222" s="20">
        <v>3.7940839137957818</v>
      </c>
      <c r="D222" s="20">
        <v>-4.2711001480119766</v>
      </c>
      <c r="E222" s="31">
        <v>1.0000000000000001E-9</v>
      </c>
      <c r="F222" s="31">
        <v>1.1360166673378182E-14</v>
      </c>
      <c r="G222" s="31">
        <v>2.1207274182868163E-10</v>
      </c>
      <c r="H222" s="31">
        <v>2.8299332087857841E-7</v>
      </c>
      <c r="I222" s="31">
        <v>1.3199842981187969E-6</v>
      </c>
      <c r="J222" s="31">
        <v>0</v>
      </c>
      <c r="K222" s="79">
        <v>9.6029823637247563E-10</v>
      </c>
      <c r="L222" s="31">
        <v>6.5999214905939764E-8</v>
      </c>
      <c r="M222" s="31">
        <v>26.160768804416403</v>
      </c>
      <c r="N222" s="31">
        <v>65.999214905939766</v>
      </c>
      <c r="O222" s="31">
        <v>4.7153631880132352</v>
      </c>
    </row>
    <row r="223" spans="1:15">
      <c r="A223" s="2" t="s">
        <v>382</v>
      </c>
      <c r="B223" s="16" t="s">
        <v>1561</v>
      </c>
      <c r="C223" s="20">
        <v>1.6613639137957816</v>
      </c>
      <c r="D223" s="20">
        <v>-10.39989854214874</v>
      </c>
      <c r="E223" s="31">
        <v>1.0000000000000001E-9</v>
      </c>
      <c r="F223" s="31">
        <v>3.6891831149999136E-20</v>
      </c>
      <c r="G223" s="31">
        <v>9.2646443940767401E-10</v>
      </c>
      <c r="H223" s="31">
        <v>3.7514580005677987E-8</v>
      </c>
      <c r="I223" s="31">
        <v>4.2480798180119674E-8</v>
      </c>
      <c r="J223" s="31">
        <v>0</v>
      </c>
      <c r="K223" s="79">
        <v>9.9872557572259206E-10</v>
      </c>
      <c r="L223" s="31">
        <v>2.1240399090059835E-9</v>
      </c>
      <c r="M223" s="31">
        <v>0.46781978995856788</v>
      </c>
      <c r="N223" s="31">
        <v>2.1240399090059836</v>
      </c>
      <c r="O223" s="31">
        <v>1.0793722429749599</v>
      </c>
    </row>
    <row r="224" spans="1:15">
      <c r="A224" s="2" t="s">
        <v>383</v>
      </c>
      <c r="B224" s="16" t="s">
        <v>1562</v>
      </c>
      <c r="C224" s="20">
        <v>3.3011439137957814</v>
      </c>
      <c r="D224" s="20">
        <v>-4.5187017293624843</v>
      </c>
      <c r="E224" s="31">
        <v>1.0000000000000001E-9</v>
      </c>
      <c r="F224" s="31">
        <v>1.2189083858300494E-14</v>
      </c>
      <c r="G224" s="31">
        <v>4.0241373391826681E-10</v>
      </c>
      <c r="H224" s="31">
        <v>2.393999903390521E-7</v>
      </c>
      <c r="I224" s="31">
        <v>8.0503860675523595E-7</v>
      </c>
      <c r="J224" s="31">
        <v>0</v>
      </c>
      <c r="K224" s="79">
        <v>9.7573914735606867E-10</v>
      </c>
      <c r="L224" s="31">
        <v>4.0251930337761772E-8</v>
      </c>
      <c r="M224" s="31">
        <v>10.376142602468228</v>
      </c>
      <c r="N224" s="31">
        <v>40.25193033776177</v>
      </c>
      <c r="O224" s="31">
        <v>2.4850046499732721</v>
      </c>
    </row>
    <row r="225" spans="1:15">
      <c r="A225" s="2" t="s">
        <v>384</v>
      </c>
      <c r="B225" s="16" t="s">
        <v>1563</v>
      </c>
      <c r="C225" s="20">
        <v>1.5909439137957815</v>
      </c>
      <c r="D225" s="20">
        <v>-3.9855313469805602</v>
      </c>
      <c r="E225" s="31">
        <v>1.0000000000000001E-9</v>
      </c>
      <c r="F225" s="31">
        <v>9.6531177087795614E-14</v>
      </c>
      <c r="G225" s="31">
        <v>9.3368191958079799E-10</v>
      </c>
      <c r="H225" s="31">
        <v>3.3686065068407564E-8</v>
      </c>
      <c r="I225" s="31">
        <v>3.6403476697374836E-8</v>
      </c>
      <c r="J225" s="31">
        <v>0</v>
      </c>
      <c r="K225" s="79">
        <v>9.9803917302399491E-10</v>
      </c>
      <c r="L225" s="31">
        <v>1.8201738348687419E-9</v>
      </c>
      <c r="M225" s="31">
        <v>0.64517881750757422</v>
      </c>
      <c r="N225" s="31">
        <v>1.8201738348687417</v>
      </c>
      <c r="O225" s="31">
        <v>1.0710285580435972</v>
      </c>
    </row>
    <row r="226" spans="1:15">
      <c r="A226" s="2" t="s">
        <v>385</v>
      </c>
      <c r="B226" s="16" t="s">
        <v>1564</v>
      </c>
      <c r="C226" s="20">
        <v>2.6673639137957816</v>
      </c>
      <c r="D226" s="20">
        <v>-8.0399721365159031</v>
      </c>
      <c r="E226" s="31">
        <v>1.0000000000000001E-9</v>
      </c>
      <c r="F226" s="31">
        <v>6.2014181588456733E-18</v>
      </c>
      <c r="G226" s="31">
        <v>6.7992835536191908E-10</v>
      </c>
      <c r="H226" s="31">
        <v>1.4316421866700909E-7</v>
      </c>
      <c r="I226" s="31">
        <v>3.1610187136503397E-7</v>
      </c>
      <c r="J226" s="31">
        <v>0</v>
      </c>
      <c r="K226" s="79">
        <v>9.905168880500065E-10</v>
      </c>
      <c r="L226" s="31">
        <v>1.5805093568251695E-8</v>
      </c>
      <c r="M226" s="31">
        <v>4.6429042866096175</v>
      </c>
      <c r="N226" s="31">
        <v>15.805093568251694</v>
      </c>
      <c r="O226" s="31">
        <v>1.4707431924466658</v>
      </c>
    </row>
    <row r="227" spans="1:15">
      <c r="A227" s="2" t="s">
        <v>386</v>
      </c>
      <c r="B227" s="16" t="s">
        <v>1565</v>
      </c>
      <c r="C227" s="20">
        <v>2.9792239137957814</v>
      </c>
      <c r="D227" s="20">
        <v>-9.8399230210791906</v>
      </c>
      <c r="E227" s="31">
        <v>1.0000000000000001E-9</v>
      </c>
      <c r="F227" s="31">
        <v>7.9203733433250723E-20</v>
      </c>
      <c r="G227" s="31">
        <v>5.4785884114652166E-10</v>
      </c>
      <c r="H227" s="31">
        <v>1.9230917678771924E-7</v>
      </c>
      <c r="I227" s="31">
        <v>5.2226700358590657E-7</v>
      </c>
      <c r="J227" s="31">
        <v>0</v>
      </c>
      <c r="K227" s="79">
        <v>9.8433198917963683E-10</v>
      </c>
      <c r="L227" s="31">
        <v>2.6113350179295318E-8</v>
      </c>
      <c r="M227" s="31">
        <v>7.7235455825301758</v>
      </c>
      <c r="N227" s="31">
        <v>26.113350179295317</v>
      </c>
      <c r="O227" s="31">
        <v>1.8252876925510013</v>
      </c>
    </row>
    <row r="228" spans="1:15">
      <c r="A228" s="2" t="s">
        <v>387</v>
      </c>
      <c r="B228" s="16" t="s">
        <v>1566</v>
      </c>
      <c r="C228" s="20">
        <v>4.5083439137957804</v>
      </c>
      <c r="D228" s="20">
        <v>-2.8588317446794353</v>
      </c>
      <c r="E228" s="31">
        <v>1.0000000000000001E-9</v>
      </c>
      <c r="F228" s="31">
        <v>8.8326945772724574E-14</v>
      </c>
      <c r="G228" s="31">
        <v>6.3815320987501662E-11</v>
      </c>
      <c r="H228" s="31">
        <v>2.7452145517998601E-7</v>
      </c>
      <c r="I228" s="31">
        <v>2.0571637925806766E-6</v>
      </c>
      <c r="J228" s="31">
        <v>0</v>
      </c>
      <c r="K228" s="79">
        <v>9.3749019670679266E-10</v>
      </c>
      <c r="L228" s="31">
        <v>1.0285818962903371E-7</v>
      </c>
      <c r="M228" s="31">
        <v>31.336776052381413</v>
      </c>
      <c r="N228" s="31">
        <v>102.8581896290337</v>
      </c>
      <c r="O228" s="31">
        <v>15.67021813140847</v>
      </c>
    </row>
    <row r="229" spans="1:15">
      <c r="A229" s="2" t="s">
        <v>388</v>
      </c>
      <c r="B229" s="16" t="s">
        <v>1567</v>
      </c>
      <c r="C229" s="20">
        <v>0.39380391379578161</v>
      </c>
      <c r="D229" s="20">
        <v>-8.7321040693487859</v>
      </c>
      <c r="E229" s="31">
        <v>1.0000000000000001E-9</v>
      </c>
      <c r="F229" s="31">
        <v>1.8392582721821203E-18</v>
      </c>
      <c r="G229" s="31">
        <v>9.9253718712496282E-10</v>
      </c>
      <c r="H229" s="31">
        <v>5.0345205928851841E-9</v>
      </c>
      <c r="I229" s="31">
        <v>2.4578235498032133E-9</v>
      </c>
      <c r="J229" s="31">
        <v>0</v>
      </c>
      <c r="K229" s="79">
        <v>9.9992624874128497E-10</v>
      </c>
      <c r="L229" s="31">
        <v>1.2289117749016069E-10</v>
      </c>
      <c r="M229" s="31">
        <v>3.1637104733066967E-2</v>
      </c>
      <c r="N229" s="31">
        <v>0.12289117749016068</v>
      </c>
      <c r="O229" s="31">
        <v>1.0075189252068775</v>
      </c>
    </row>
    <row r="230" spans="1:15">
      <c r="A230" s="2" t="s">
        <v>389</v>
      </c>
      <c r="B230" s="16" t="s">
        <v>1568</v>
      </c>
      <c r="C230" s="20">
        <v>0.82638391379578147</v>
      </c>
      <c r="D230" s="20">
        <v>-8.1682823417069397</v>
      </c>
      <c r="E230" s="31">
        <v>1.0000000000000001E-9</v>
      </c>
      <c r="F230" s="31">
        <v>6.6698573113246839E-18</v>
      </c>
      <c r="G230" s="31">
        <v>9.8265005961181858E-10</v>
      </c>
      <c r="H230" s="31">
        <v>1.0127219407017159E-8</v>
      </c>
      <c r="I230" s="31">
        <v>6.5884430856287433E-9</v>
      </c>
      <c r="J230" s="31">
        <v>0</v>
      </c>
      <c r="K230" s="79">
        <v>9.9980228668271713E-10</v>
      </c>
      <c r="L230" s="31">
        <v>3.2942215428143722E-10</v>
      </c>
      <c r="M230" s="31">
        <v>7.6561002876548823E-2</v>
      </c>
      <c r="N230" s="31">
        <v>0.32942215428143717</v>
      </c>
      <c r="O230" s="31">
        <v>1.0176562757193901</v>
      </c>
    </row>
    <row r="231" spans="1:15">
      <c r="A231" s="2" t="s">
        <v>390</v>
      </c>
      <c r="B231" s="16" t="s">
        <v>1569</v>
      </c>
      <c r="C231" s="20">
        <v>4.4077439137957812</v>
      </c>
      <c r="D231" s="20">
        <v>-4.9092292130418498</v>
      </c>
      <c r="E231" s="31">
        <v>1.0000000000000001E-9</v>
      </c>
      <c r="F231" s="31">
        <v>9.4504353978991453E-16</v>
      </c>
      <c r="G231" s="31">
        <v>7.6679810461343062E-11</v>
      </c>
      <c r="H231" s="31">
        <v>2.7972569720412789E-7</v>
      </c>
      <c r="I231" s="31">
        <v>1.9607622839948847E-6</v>
      </c>
      <c r="J231" s="31">
        <v>0</v>
      </c>
      <c r="K231" s="79">
        <v>9.4116862665532152E-10</v>
      </c>
      <c r="L231" s="31">
        <v>9.8038114199744131E-8</v>
      </c>
      <c r="M231" s="31">
        <v>40.036805076891511</v>
      </c>
      <c r="N231" s="31">
        <v>98.038114199744129</v>
      </c>
      <c r="O231" s="31">
        <v>13.041242459827604</v>
      </c>
    </row>
    <row r="232" spans="1:15">
      <c r="A232" s="2" t="s">
        <v>391</v>
      </c>
      <c r="B232" s="16" t="s">
        <v>1570</v>
      </c>
      <c r="C232" s="20">
        <v>1.2891439137957816</v>
      </c>
      <c r="D232" s="20">
        <v>-8.247095625615243</v>
      </c>
      <c r="E232" s="31">
        <v>1.0000000000000001E-9</v>
      </c>
      <c r="F232" s="31">
        <v>5.4379874731499895E-18</v>
      </c>
      <c r="G232" s="31">
        <v>9.6058063783626815E-10</v>
      </c>
      <c r="H232" s="31">
        <v>2.1134168355567864E-8</v>
      </c>
      <c r="I232" s="31">
        <v>1.8692945605740276E-8</v>
      </c>
      <c r="J232" s="31">
        <v>0</v>
      </c>
      <c r="K232" s="79">
        <v>9.9943916269320329E-10</v>
      </c>
      <c r="L232" s="31">
        <v>9.3464728028701405E-10</v>
      </c>
      <c r="M232" s="31">
        <v>0.3231542971592351</v>
      </c>
      <c r="N232" s="31">
        <v>0.93464728028701394</v>
      </c>
      <c r="O232" s="31">
        <v>1.0410370151250654</v>
      </c>
    </row>
    <row r="233" spans="1:15">
      <c r="A233" s="2" t="s">
        <v>392</v>
      </c>
      <c r="B233" s="16" t="s">
        <v>1571</v>
      </c>
      <c r="C233" s="20">
        <v>5.2527839137957804</v>
      </c>
      <c r="D233" s="20">
        <v>-1.920735766021888</v>
      </c>
      <c r="E233" s="31">
        <v>1.0000000000000001E-9</v>
      </c>
      <c r="F233" s="31">
        <v>1.8154150936594079E-13</v>
      </c>
      <c r="G233" s="31">
        <v>1.5125568541600342E-11</v>
      </c>
      <c r="H233" s="31">
        <v>2.2039566203771279E-7</v>
      </c>
      <c r="I233" s="31">
        <v>2.7070459131839498E-6</v>
      </c>
      <c r="J233" s="31">
        <v>0</v>
      </c>
      <c r="K233" s="79">
        <v>9.1715485794509385E-10</v>
      </c>
      <c r="L233" s="31">
        <v>1.3535229565919735E-7</v>
      </c>
      <c r="M233" s="31">
        <v>45.382271211572281</v>
      </c>
      <c r="N233" s="31">
        <v>135.35229565919735</v>
      </c>
      <c r="O233" s="31">
        <v>66.113217314752006</v>
      </c>
    </row>
    <row r="234" spans="1:15">
      <c r="A234" s="2" t="s">
        <v>393</v>
      </c>
      <c r="B234" s="16" t="s">
        <v>1572</v>
      </c>
      <c r="C234" s="20">
        <v>3.1904839137957817</v>
      </c>
      <c r="D234" s="20">
        <v>-7.7756112753321016</v>
      </c>
      <c r="E234" s="31">
        <v>1.0000000000000001E-9</v>
      </c>
      <c r="F234" s="31">
        <v>7.5783239529177149E-18</v>
      </c>
      <c r="G234" s="31">
        <v>4.5204788493648198E-10</v>
      </c>
      <c r="H234" s="31">
        <v>2.2432401830837945E-7</v>
      </c>
      <c r="I234" s="31">
        <v>7.0091984360166605E-7</v>
      </c>
      <c r="J234" s="31">
        <v>0</v>
      </c>
      <c r="K234" s="79">
        <v>9.7897233649158133E-10</v>
      </c>
      <c r="L234" s="31">
        <v>3.50459921800833E-8</v>
      </c>
      <c r="M234" s="31">
        <v>11.138317234674075</v>
      </c>
      <c r="N234" s="31">
        <v>35.045992180083296</v>
      </c>
      <c r="O234" s="31">
        <v>2.2121550245512416</v>
      </c>
    </row>
    <row r="235" spans="1:15">
      <c r="A235" s="2" t="s">
        <v>394</v>
      </c>
      <c r="B235" s="16" t="s">
        <v>1573</v>
      </c>
      <c r="C235" s="20">
        <v>2.9993439137957814</v>
      </c>
      <c r="D235" s="20">
        <v>-5.7064637424444609</v>
      </c>
      <c r="E235" s="31">
        <v>1.0000000000000001E-9</v>
      </c>
      <c r="F235" s="31">
        <v>1.0591801120671938E-15</v>
      </c>
      <c r="G235" s="31">
        <v>5.3880741027404211E-10</v>
      </c>
      <c r="H235" s="31">
        <v>1.9547215200841754E-7</v>
      </c>
      <c r="I235" s="31">
        <v>5.3799405150616137E-7</v>
      </c>
      <c r="J235" s="31">
        <v>0</v>
      </c>
      <c r="K235" s="79">
        <v>9.8385064646931466E-10</v>
      </c>
      <c r="L235" s="31">
        <v>2.6899702575308054E-8</v>
      </c>
      <c r="M235" s="31">
        <v>7.6965429008471409</v>
      </c>
      <c r="N235" s="31">
        <v>26.899702575308051</v>
      </c>
      <c r="O235" s="31">
        <v>1.8559507180708434</v>
      </c>
    </row>
    <row r="236" spans="1:15">
      <c r="A236" s="2" t="s">
        <v>395</v>
      </c>
      <c r="B236" s="16" t="s">
        <v>1574</v>
      </c>
      <c r="C236" s="20">
        <v>3.6633039137957812</v>
      </c>
      <c r="D236" s="20">
        <v>-8.4298353906591199</v>
      </c>
      <c r="E236" s="31">
        <v>1.0000000000000001E-9</v>
      </c>
      <c r="F236" s="31">
        <v>9.5156055915497486E-19</v>
      </c>
      <c r="G236" s="31">
        <v>2.560187798748497E-10</v>
      </c>
      <c r="H236" s="31">
        <v>2.7572945205814989E-7</v>
      </c>
      <c r="I236" s="31">
        <v>1.1791681423032328E-6</v>
      </c>
      <c r="J236" s="31">
        <v>0</v>
      </c>
      <c r="K236" s="79">
        <v>9.6462494716742903E-10</v>
      </c>
      <c r="L236" s="31">
        <v>5.8958407115161638E-8</v>
      </c>
      <c r="M236" s="31">
        <v>19.848347755319164</v>
      </c>
      <c r="N236" s="31">
        <v>58.958407115161634</v>
      </c>
      <c r="O236" s="31">
        <v>3.9059634628710933</v>
      </c>
    </row>
    <row r="237" spans="1:15">
      <c r="A237" s="2" t="s">
        <v>396</v>
      </c>
      <c r="B237" s="16" t="s">
        <v>1575</v>
      </c>
      <c r="C237" s="20">
        <v>7.5263439137957793</v>
      </c>
      <c r="D237" s="20">
        <v>-4.4886492265680733</v>
      </c>
      <c r="E237" s="31">
        <v>1.0000000000000001E-9</v>
      </c>
      <c r="F237" s="31">
        <v>3.838197690252192E-18</v>
      </c>
      <c r="G237" s="31">
        <v>1.1824330668882343E-13</v>
      </c>
      <c r="H237" s="31">
        <v>7.1520065016739282E-8</v>
      </c>
      <c r="I237" s="31">
        <v>3.9730175193374584E-6</v>
      </c>
      <c r="J237" s="31">
        <v>0</v>
      </c>
      <c r="K237" s="79">
        <v>8.8080943987840028E-10</v>
      </c>
      <c r="L237" s="31">
        <v>1.9865087596687249E-7</v>
      </c>
      <c r="M237" s="31">
        <v>77.587072626381385</v>
      </c>
      <c r="N237" s="31">
        <v>198.65087596687246</v>
      </c>
      <c r="O237" s="31">
        <v>8457.1383193102283</v>
      </c>
    </row>
    <row r="238" spans="1:15">
      <c r="A238" s="2" t="s">
        <v>397</v>
      </c>
      <c r="B238" s="16" t="s">
        <v>1576</v>
      </c>
      <c r="C238" s="20">
        <v>6.6511239137957814</v>
      </c>
      <c r="D238" s="20">
        <v>-2.2577800378371062</v>
      </c>
      <c r="E238" s="31">
        <v>1.0000000000000001E-9</v>
      </c>
      <c r="F238" s="31">
        <v>4.4550744915796616E-15</v>
      </c>
      <c r="G238" s="31">
        <v>8.0655689452834795E-13</v>
      </c>
      <c r="H238" s="31">
        <v>1.1624287487039308E-7</v>
      </c>
      <c r="I238" s="31">
        <v>3.6120929853490707E-6</v>
      </c>
      <c r="J238" s="31">
        <v>0</v>
      </c>
      <c r="K238" s="79">
        <v>8.9159711744214847E-10</v>
      </c>
      <c r="L238" s="31">
        <v>1.8060464926745353E-7</v>
      </c>
      <c r="M238" s="31">
        <v>43.787597214894106</v>
      </c>
      <c r="N238" s="31">
        <v>180.60464926745351</v>
      </c>
      <c r="O238" s="31">
        <v>1239.8381401038946</v>
      </c>
    </row>
    <row r="239" spans="1:15">
      <c r="A239" s="2" t="s">
        <v>398</v>
      </c>
      <c r="B239" s="16" t="s">
        <v>1577</v>
      </c>
      <c r="C239" s="20">
        <v>0.61512391379578168</v>
      </c>
      <c r="D239" s="20">
        <v>-1.8341281923622523</v>
      </c>
      <c r="E239" s="31">
        <v>1.0000000000000001E-9</v>
      </c>
      <c r="F239" s="31">
        <v>1.2811051339969403E-11</v>
      </c>
      <c r="G239" s="31">
        <v>8.744056677642273E-10</v>
      </c>
      <c r="H239" s="31">
        <v>6.3744731806646904E-9</v>
      </c>
      <c r="I239" s="31">
        <v>3.6044323410577587E-9</v>
      </c>
      <c r="J239" s="31">
        <v>0</v>
      </c>
      <c r="K239" s="79">
        <v>8.8460009160084762E-10</v>
      </c>
      <c r="L239" s="31">
        <v>1.8022161705288793E-10</v>
      </c>
      <c r="M239" s="31">
        <v>1.5879326678529957E-2</v>
      </c>
      <c r="N239" s="31">
        <v>0.18022161705288792</v>
      </c>
      <c r="O239" s="31">
        <v>1.1436339411624648</v>
      </c>
    </row>
    <row r="240" spans="1:15">
      <c r="A240" s="2" t="s">
        <v>399</v>
      </c>
      <c r="B240" s="16" t="s">
        <v>1578</v>
      </c>
      <c r="C240" s="20">
        <v>2.2247239137957817</v>
      </c>
      <c r="D240" s="20">
        <v>-3.9024149680568776</v>
      </c>
      <c r="E240" s="31">
        <v>1.0000000000000001E-9</v>
      </c>
      <c r="F240" s="31">
        <v>1.0300550183725446E-13</v>
      </c>
      <c r="G240" s="31">
        <v>8.227642073842691E-10</v>
      </c>
      <c r="H240" s="31">
        <v>8.3870015763420642E-8</v>
      </c>
      <c r="I240" s="31">
        <v>1.3803820529327524E-7</v>
      </c>
      <c r="J240" s="31">
        <v>0</v>
      </c>
      <c r="K240" s="79">
        <v>9.9493186612796761E-10</v>
      </c>
      <c r="L240" s="31">
        <v>6.9019102646637598E-9</v>
      </c>
      <c r="M240" s="31">
        <v>0.8432063770339715</v>
      </c>
      <c r="N240" s="31">
        <v>6.9019102646637593</v>
      </c>
      <c r="O240" s="31">
        <v>1.2154150496886571</v>
      </c>
    </row>
    <row r="241" spans="1:15">
      <c r="A241" s="2" t="s">
        <v>400</v>
      </c>
      <c r="B241" s="16" t="s">
        <v>1579</v>
      </c>
      <c r="C241" s="20">
        <v>3.7739639137957819</v>
      </c>
      <c r="D241" s="20">
        <v>-4.5585776247466292</v>
      </c>
      <c r="E241" s="31">
        <v>1.0000000000000001E-9</v>
      </c>
      <c r="F241" s="31">
        <v>6.0372864781897699E-15</v>
      </c>
      <c r="G241" s="31">
        <v>2.1848388466840699E-10</v>
      </c>
      <c r="H241" s="31">
        <v>2.8209198268366009E-7</v>
      </c>
      <c r="I241" s="31">
        <v>1.2983247101207375E-6</v>
      </c>
      <c r="J241" s="31">
        <v>0</v>
      </c>
      <c r="K241" s="79">
        <v>9.6099592674044615E-10</v>
      </c>
      <c r="L241" s="31">
        <v>6.4916235506036861E-8</v>
      </c>
      <c r="M241" s="31">
        <v>14.106947137816871</v>
      </c>
      <c r="N241" s="31">
        <v>64.916235506036855</v>
      </c>
      <c r="O241" s="31">
        <v>4.5769966124398609</v>
      </c>
    </row>
    <row r="242" spans="1:15">
      <c r="A242" s="2" t="s">
        <v>401</v>
      </c>
      <c r="B242" s="16" t="s">
        <v>1580</v>
      </c>
      <c r="C242" s="20">
        <v>3.0496439137957814</v>
      </c>
      <c r="D242" s="20">
        <v>-3.8974949680568778</v>
      </c>
      <c r="E242" s="31">
        <v>1.0000000000000001E-9</v>
      </c>
      <c r="F242" s="31">
        <v>6.5305976922629381E-14</v>
      </c>
      <c r="G242" s="31">
        <v>5.1576028665177268E-10</v>
      </c>
      <c r="H242" s="31">
        <v>2.0318855081281977E-7</v>
      </c>
      <c r="I242" s="31">
        <v>5.7821827318335937E-7</v>
      </c>
      <c r="J242" s="31">
        <v>0</v>
      </c>
      <c r="K242" s="79">
        <v>9.8206573719578178E-10</v>
      </c>
      <c r="L242" s="31">
        <v>2.8910913659167963E-8</v>
      </c>
      <c r="M242" s="31">
        <v>4.3146647544942267</v>
      </c>
      <c r="N242" s="31">
        <v>28.91091365916796</v>
      </c>
      <c r="O242" s="31">
        <v>1.9388852261034453</v>
      </c>
    </row>
    <row r="243" spans="1:15">
      <c r="A243" s="2" t="s">
        <v>402</v>
      </c>
      <c r="B243" s="16" t="s">
        <v>1581</v>
      </c>
      <c r="C243" s="20">
        <v>2.7277239137957814</v>
      </c>
      <c r="D243" s="20">
        <v>-2.5353332266458084</v>
      </c>
      <c r="E243" s="31">
        <v>1.0000000000000001E-9</v>
      </c>
      <c r="F243" s="31">
        <v>1.8798663466619018E-12</v>
      </c>
      <c r="G243" s="31">
        <v>6.4485222083517776E-10</v>
      </c>
      <c r="H243" s="31">
        <v>1.4989651439330635E-7</v>
      </c>
      <c r="I243" s="31">
        <v>3.4449594451282053E-7</v>
      </c>
      <c r="J243" s="31">
        <v>0</v>
      </c>
      <c r="K243" s="79">
        <v>9.7274745246446634E-10</v>
      </c>
      <c r="L243" s="31">
        <v>1.7224797225641016E-8</v>
      </c>
      <c r="M243" s="31">
        <v>2.6038725966001524</v>
      </c>
      <c r="N243" s="31">
        <v>17.224797225641016</v>
      </c>
      <c r="O243" s="31">
        <v>1.5507428953332194</v>
      </c>
    </row>
    <row r="244" spans="1:15">
      <c r="A244" s="2" t="s">
        <v>403</v>
      </c>
      <c r="B244" s="16" t="s">
        <v>1582</v>
      </c>
      <c r="C244" s="20">
        <v>4.9208039137957806</v>
      </c>
      <c r="D244" s="20">
        <v>2.7762542383141304</v>
      </c>
      <c r="E244" s="31">
        <v>1.0000000000000001E-9</v>
      </c>
      <c r="F244" s="31">
        <v>1.1041594276396288E-10</v>
      </c>
      <c r="G244" s="31">
        <v>1.8483216331746121E-13</v>
      </c>
      <c r="H244" s="31">
        <v>1.5631076223789635E-9</v>
      </c>
      <c r="I244" s="31">
        <v>1.5402153964720784E-8</v>
      </c>
      <c r="J244" s="31">
        <v>0</v>
      </c>
      <c r="K244" s="79">
        <v>5.860700071050744E-12</v>
      </c>
      <c r="L244" s="31">
        <v>7.7010769823603913E-10</v>
      </c>
      <c r="M244" s="31">
        <v>0.109578624382006</v>
      </c>
      <c r="N244" s="31">
        <v>0.77010769823603908</v>
      </c>
      <c r="O244" s="31">
        <v>5410.3137790062829</v>
      </c>
    </row>
    <row r="245" spans="1:15">
      <c r="A245" s="2" t="s">
        <v>404</v>
      </c>
      <c r="B245" s="16" t="s">
        <v>1583</v>
      </c>
      <c r="C245" s="20">
        <v>2.6774239137957814</v>
      </c>
      <c r="D245" s="20">
        <v>-1.2379698717317842</v>
      </c>
      <c r="E245" s="31">
        <v>1.0000000000000001E-9</v>
      </c>
      <c r="F245" s="31">
        <v>2.8912803516143224E-11</v>
      </c>
      <c r="G245" s="31">
        <v>5.0010371028121881E-10</v>
      </c>
      <c r="H245" s="31">
        <v>1.0705116819043008E-7</v>
      </c>
      <c r="I245" s="31">
        <v>2.3794905830489764E-7</v>
      </c>
      <c r="J245" s="31">
        <v>0</v>
      </c>
      <c r="K245" s="79">
        <v>7.3266364428767376E-10</v>
      </c>
      <c r="L245" s="31">
        <v>1.189745291524488E-8</v>
      </c>
      <c r="M245" s="31">
        <v>1.5254914127926986</v>
      </c>
      <c r="N245" s="31">
        <v>11.89745291524488</v>
      </c>
      <c r="O245" s="31">
        <v>1.99958524490386</v>
      </c>
    </row>
    <row r="246" spans="1:15">
      <c r="A246" s="2" t="s">
        <v>405</v>
      </c>
      <c r="B246" s="16" t="s">
        <v>1584</v>
      </c>
      <c r="C246" s="20">
        <v>1.1986039137957816</v>
      </c>
      <c r="D246" s="20">
        <v>-1.8178739043258236</v>
      </c>
      <c r="E246" s="31">
        <v>1.0000000000000001E-9</v>
      </c>
      <c r="F246" s="31">
        <v>1.2980225671934075E-11</v>
      </c>
      <c r="G246" s="31">
        <v>8.53406895108883E-10</v>
      </c>
      <c r="H246" s="31">
        <v>1.6187041557493347E-8</v>
      </c>
      <c r="I246" s="31">
        <v>1.3482178141443162E-8</v>
      </c>
      <c r="J246" s="31">
        <v>0</v>
      </c>
      <c r="K246" s="79">
        <v>8.8278129174375327E-10</v>
      </c>
      <c r="L246" s="31">
        <v>6.741089070721582E-10</v>
      </c>
      <c r="M246" s="31">
        <v>6.7518748132347359E-2</v>
      </c>
      <c r="N246" s="31">
        <v>0.6741089070721582</v>
      </c>
      <c r="O246" s="31">
        <v>1.1717739869823922</v>
      </c>
    </row>
    <row r="247" spans="1:15">
      <c r="A247" s="2" t="s">
        <v>406</v>
      </c>
      <c r="B247" s="16" t="s">
        <v>1585</v>
      </c>
      <c r="C247" s="20">
        <v>2.2448439137957816</v>
      </c>
      <c r="D247" s="20">
        <v>-4.1633446195858923</v>
      </c>
      <c r="E247" s="31">
        <v>1.0000000000000001E-9</v>
      </c>
      <c r="F247" s="31">
        <v>5.6149624477923173E-14</v>
      </c>
      <c r="G247" s="31">
        <v>8.1788355436945458E-10</v>
      </c>
      <c r="H247" s="31">
        <v>8.6167364512208423E-8</v>
      </c>
      <c r="I247" s="31">
        <v>1.4372601670144863E-7</v>
      </c>
      <c r="J247" s="31">
        <v>0</v>
      </c>
      <c r="K247" s="79">
        <v>9.9518290656842986E-10</v>
      </c>
      <c r="L247" s="31">
        <v>7.1863008350724312E-9</v>
      </c>
      <c r="M247" s="31">
        <v>0.87795037302079892</v>
      </c>
      <c r="N247" s="31">
        <v>7.1863008350724309</v>
      </c>
      <c r="O247" s="31">
        <v>1.2226679392899003</v>
      </c>
    </row>
    <row r="248" spans="1:15">
      <c r="A248" s="2" t="s">
        <v>407</v>
      </c>
      <c r="B248" s="16" t="s">
        <v>1586</v>
      </c>
      <c r="C248" s="20">
        <v>1.6714239137957814</v>
      </c>
      <c r="D248" s="20">
        <v>-1.5062266708219803</v>
      </c>
      <c r="E248" s="31">
        <v>1.0000000000000001E-9</v>
      </c>
      <c r="F248" s="31">
        <v>2.2898691155027205E-11</v>
      </c>
      <c r="G248" s="31">
        <v>7.3457700711808122E-10</v>
      </c>
      <c r="H248" s="31">
        <v>3.0239086318329889E-8</v>
      </c>
      <c r="I248" s="31">
        <v>3.4471584329253564E-8</v>
      </c>
      <c r="J248" s="31">
        <v>0</v>
      </c>
      <c r="K248" s="79">
        <v>7.9289137128957079E-10</v>
      </c>
      <c r="L248" s="31">
        <v>1.7235792164626783E-9</v>
      </c>
      <c r="M248" s="31">
        <v>0.2002109617843047</v>
      </c>
      <c r="N248" s="31">
        <v>1.7235792164626782</v>
      </c>
      <c r="O248" s="31">
        <v>1.3613276624641926</v>
      </c>
    </row>
    <row r="249" spans="1:15">
      <c r="A249" s="2" t="s">
        <v>408</v>
      </c>
      <c r="B249" s="16" t="s">
        <v>1587</v>
      </c>
      <c r="C249" s="20">
        <v>2.6271239137957814</v>
      </c>
      <c r="D249" s="20">
        <v>-3.534259642756242</v>
      </c>
      <c r="E249" s="31">
        <v>1.0000000000000001E-9</v>
      </c>
      <c r="F249" s="31">
        <v>2.0284857875757027E-13</v>
      </c>
      <c r="G249" s="31">
        <v>6.9411529126769098E-10</v>
      </c>
      <c r="H249" s="31">
        <v>1.3682420903949164E-7</v>
      </c>
      <c r="I249" s="31">
        <v>2.9414097370956071E-7</v>
      </c>
      <c r="J249" s="31">
        <v>0</v>
      </c>
      <c r="K249" s="79">
        <v>9.8935025528904224E-10</v>
      </c>
      <c r="L249" s="31">
        <v>1.4707048685478035E-8</v>
      </c>
      <c r="M249" s="31">
        <v>2.0031000309621083</v>
      </c>
      <c r="N249" s="31">
        <v>14.707048685478034</v>
      </c>
      <c r="O249" s="31">
        <v>1.4406828556876474</v>
      </c>
    </row>
    <row r="250" spans="1:15">
      <c r="A250" s="2" t="s">
        <v>409</v>
      </c>
      <c r="B250" s="16" t="s">
        <v>1588</v>
      </c>
      <c r="C250" s="20">
        <v>0.23284391379578159</v>
      </c>
      <c r="D250" s="20">
        <v>-4.2200032259986306</v>
      </c>
      <c r="E250" s="31">
        <v>1.0000000000000001E-9</v>
      </c>
      <c r="F250" s="31">
        <v>5.990664551100073E-14</v>
      </c>
      <c r="G250" s="31">
        <v>9.9421023068733189E-10</v>
      </c>
      <c r="H250" s="31">
        <v>3.8737319186526062E-9</v>
      </c>
      <c r="I250" s="31">
        <v>1.6995038064483408E-9</v>
      </c>
      <c r="J250" s="31">
        <v>0</v>
      </c>
      <c r="K250" s="79">
        <v>9.9940989102019482E-10</v>
      </c>
      <c r="L250" s="31">
        <v>8.4975190322417079E-11</v>
      </c>
      <c r="M250" s="31">
        <v>1.2418274313718031E-2</v>
      </c>
      <c r="N250" s="31">
        <v>8.4975190322417071E-2</v>
      </c>
      <c r="O250" s="31">
        <v>1.0058234859529311</v>
      </c>
    </row>
    <row r="251" spans="1:15">
      <c r="A251" s="2" t="s">
        <v>410</v>
      </c>
      <c r="B251" s="16" t="s">
        <v>1589</v>
      </c>
      <c r="C251" s="20">
        <v>4.095883913795781</v>
      </c>
      <c r="D251" s="20">
        <v>-3.2121192087058312</v>
      </c>
      <c r="E251" s="31">
        <v>1.0000000000000001E-9</v>
      </c>
      <c r="F251" s="31">
        <v>8.0772099498149304E-14</v>
      </c>
      <c r="G251" s="31">
        <v>1.3163778932012079E-10</v>
      </c>
      <c r="H251" s="31">
        <v>2.8805267626547602E-7</v>
      </c>
      <c r="I251" s="31">
        <v>1.6415892297289689E-6</v>
      </c>
      <c r="J251" s="31">
        <v>0</v>
      </c>
      <c r="K251" s="79">
        <v>9.5002542267590751E-10</v>
      </c>
      <c r="L251" s="31">
        <v>8.2079461486448422E-8</v>
      </c>
      <c r="M251" s="31">
        <v>21.206049669638816</v>
      </c>
      <c r="N251" s="31">
        <v>82.079461486448423</v>
      </c>
      <c r="O251" s="31">
        <v>7.59660280809008</v>
      </c>
    </row>
    <row r="252" spans="1:15">
      <c r="A252" s="2" t="s">
        <v>411</v>
      </c>
      <c r="B252" s="16" t="s">
        <v>1590</v>
      </c>
      <c r="C252" s="20">
        <v>3.2005439137957814</v>
      </c>
      <c r="D252" s="20">
        <v>-4.2618658599755488</v>
      </c>
      <c r="E252" s="31">
        <v>1.0000000000000001E-9</v>
      </c>
      <c r="F252" s="31">
        <v>2.4480872079973808E-14</v>
      </c>
      <c r="G252" s="31">
        <v>4.473966671836555E-10</v>
      </c>
      <c r="H252" s="31">
        <v>2.2570650652775413E-7</v>
      </c>
      <c r="I252" s="31">
        <v>7.0996454070998756E-7</v>
      </c>
      <c r="J252" s="31">
        <v>0</v>
      </c>
      <c r="K252" s="79">
        <v>9.7848075061850378E-10</v>
      </c>
      <c r="L252" s="31">
        <v>3.549822703549935E-8</v>
      </c>
      <c r="M252" s="31">
        <v>5.3325436652727127</v>
      </c>
      <c r="N252" s="31">
        <v>35.498227035499347</v>
      </c>
      <c r="O252" s="31">
        <v>2.2351529936397627</v>
      </c>
    </row>
    <row r="253" spans="1:15">
      <c r="A253" s="2" t="s">
        <v>412</v>
      </c>
      <c r="B253" s="16" t="s">
        <v>1591</v>
      </c>
      <c r="C253" s="20">
        <v>0.74590391379578147</v>
      </c>
      <c r="D253" s="20">
        <v>-1.705180485623754</v>
      </c>
      <c r="E253" s="31">
        <v>1.0000000000000001E-9</v>
      </c>
      <c r="F253" s="31">
        <v>1.6531989185389794E-11</v>
      </c>
      <c r="G253" s="31">
        <v>8.3850488703152384E-10</v>
      </c>
      <c r="H253" s="31">
        <v>7.5738540587323748E-9</v>
      </c>
      <c r="I253" s="31">
        <v>4.6709961779960185E-9</v>
      </c>
      <c r="J253" s="31">
        <v>0</v>
      </c>
      <c r="K253" s="79">
        <v>8.510818866396633E-10</v>
      </c>
      <c r="L253" s="31">
        <v>2.3354980889980095E-10</v>
      </c>
      <c r="M253" s="31">
        <v>1.6841276719764646E-2</v>
      </c>
      <c r="N253" s="31">
        <v>0.23354980889980093</v>
      </c>
      <c r="O253" s="31">
        <v>1.1925988929416993</v>
      </c>
    </row>
    <row r="254" spans="1:15">
      <c r="A254" s="2" t="s">
        <v>413</v>
      </c>
      <c r="B254" s="16" t="s">
        <v>1592</v>
      </c>
      <c r="C254" s="20">
        <v>-0.32045608620421839</v>
      </c>
      <c r="D254" s="20">
        <v>-8.5939009877569532</v>
      </c>
      <c r="E254" s="31">
        <v>1.0000000000000001E-9</v>
      </c>
      <c r="F254" s="31">
        <v>2.545059285249243E-18</v>
      </c>
      <c r="G254" s="31">
        <v>9.9907683902965388E-10</v>
      </c>
      <c r="H254" s="31">
        <v>1.5719916157260176E-9</v>
      </c>
      <c r="I254" s="31">
        <v>4.7768632086813502E-10</v>
      </c>
      <c r="J254" s="31">
        <v>0</v>
      </c>
      <c r="K254" s="79">
        <v>9.9998564650636757E-10</v>
      </c>
      <c r="L254" s="31">
        <v>2.3884316043406751E-11</v>
      </c>
      <c r="M254" s="31">
        <v>4.926856713433945E-3</v>
      </c>
      <c r="N254" s="31">
        <v>2.388431604340675E-2</v>
      </c>
      <c r="O254" s="31">
        <v>1.0009240139839923</v>
      </c>
    </row>
    <row r="255" spans="1:15">
      <c r="A255" s="2" t="s">
        <v>414</v>
      </c>
      <c r="B255" s="16" t="s">
        <v>1593</v>
      </c>
      <c r="C255" s="20">
        <v>2.1442439137957816</v>
      </c>
      <c r="D255" s="20">
        <v>-1.1834748894794458</v>
      </c>
      <c r="E255" s="31">
        <v>1.0000000000000001E-9</v>
      </c>
      <c r="F255" s="31">
        <v>3.6910301767268145E-11</v>
      </c>
      <c r="G255" s="31">
        <v>5.6314792126064321E-10</v>
      </c>
      <c r="H255" s="31">
        <v>5.0312259256068291E-8</v>
      </c>
      <c r="I255" s="31">
        <v>7.8499411181134742E-8</v>
      </c>
      <c r="J255" s="31">
        <v>0</v>
      </c>
      <c r="K255" s="79">
        <v>6.654744479402129E-10</v>
      </c>
      <c r="L255" s="31">
        <v>3.9249705590567378E-9</v>
      </c>
      <c r="M255" s="31">
        <v>0.5109919170835967</v>
      </c>
      <c r="N255" s="31">
        <v>3.9249705590567374</v>
      </c>
      <c r="O255" s="31">
        <v>1.7757323826419089</v>
      </c>
    </row>
    <row r="256" spans="1:15">
      <c r="A256" s="2" t="s">
        <v>415</v>
      </c>
      <c r="B256" s="16" t="s">
        <v>1594</v>
      </c>
      <c r="C256" s="20">
        <v>-6.8956086204218378E-2</v>
      </c>
      <c r="D256" s="20">
        <v>-4.3451769357533028</v>
      </c>
      <c r="E256" s="31">
        <v>1.0000000000000001E-9</v>
      </c>
      <c r="F256" s="31">
        <v>4.5039956445836584E-14</v>
      </c>
      <c r="G256" s="31">
        <v>9.9718307254981659E-10</v>
      </c>
      <c r="H256" s="31">
        <v>2.3693337015176527E-9</v>
      </c>
      <c r="I256" s="31">
        <v>8.5078301567811659E-10</v>
      </c>
      <c r="J256" s="31">
        <v>0</v>
      </c>
      <c r="K256" s="79">
        <v>9.9956914392549126E-10</v>
      </c>
      <c r="L256" s="31">
        <v>4.2539150783905867E-11</v>
      </c>
      <c r="M256" s="31">
        <v>5.620272601569643E-3</v>
      </c>
      <c r="N256" s="31">
        <v>4.2539150783905862E-2</v>
      </c>
      <c r="O256" s="31">
        <v>1.0028248849461319</v>
      </c>
    </row>
    <row r="257" spans="1:15">
      <c r="A257" s="2" t="s">
        <v>416</v>
      </c>
      <c r="B257" s="16" t="s">
        <v>1595</v>
      </c>
      <c r="C257" s="20">
        <v>3.2206639137957813</v>
      </c>
      <c r="D257" s="20">
        <v>-1.2475924451036702</v>
      </c>
      <c r="E257" s="31">
        <v>1.0000000000000001E-9</v>
      </c>
      <c r="F257" s="31">
        <v>2.0268717771503154E-11</v>
      </c>
      <c r="G257" s="31">
        <v>3.5844185859703956E-10</v>
      </c>
      <c r="H257" s="31">
        <v>1.868917173742896E-7</v>
      </c>
      <c r="I257" s="31">
        <v>5.9577549252737257E-7</v>
      </c>
      <c r="J257" s="31">
        <v>0</v>
      </c>
      <c r="K257" s="79">
        <v>7.9972043651131324E-10</v>
      </c>
      <c r="L257" s="31">
        <v>2.9788774626368609E-8</v>
      </c>
      <c r="M257" s="31">
        <v>4.7137756968765689</v>
      </c>
      <c r="N257" s="31">
        <v>29.788774626368607</v>
      </c>
      <c r="O257" s="31">
        <v>2.789852736268172</v>
      </c>
    </row>
    <row r="258" spans="1:15">
      <c r="A258" s="2" t="s">
        <v>417</v>
      </c>
      <c r="B258" s="16" t="s">
        <v>1596</v>
      </c>
      <c r="C258" s="20">
        <v>3.1502439137957814</v>
      </c>
      <c r="D258" s="20">
        <v>-0.96384175768749181</v>
      </c>
      <c r="E258" s="31">
        <v>1.0000000000000001E-9</v>
      </c>
      <c r="F258" s="31">
        <v>3.5009862302550558E-11</v>
      </c>
      <c r="G258" s="31">
        <v>3.2213073263699001E-10</v>
      </c>
      <c r="H258" s="31">
        <v>1.4965233401799685E-7</v>
      </c>
      <c r="I258" s="31">
        <v>4.5527738080469359E-7</v>
      </c>
      <c r="J258" s="31">
        <v>0</v>
      </c>
      <c r="K258" s="79">
        <v>6.7127392377028581E-10</v>
      </c>
      <c r="L258" s="31">
        <v>2.276386904023468E-8</v>
      </c>
      <c r="M258" s="31">
        <v>3.6021546369267359</v>
      </c>
      <c r="N258" s="31">
        <v>22.763869040234677</v>
      </c>
      <c r="O258" s="31">
        <v>3.1043296981132897</v>
      </c>
    </row>
    <row r="259" spans="1:15">
      <c r="A259" s="2" t="s">
        <v>418</v>
      </c>
      <c r="B259" s="16" t="s">
        <v>1597</v>
      </c>
      <c r="C259" s="20">
        <v>2.9993439137957814</v>
      </c>
      <c r="D259" s="20">
        <v>-10.086076370026966</v>
      </c>
      <c r="E259" s="31">
        <v>1.0000000000000001E-9</v>
      </c>
      <c r="F259" s="31">
        <v>4.4193798326768652E-20</v>
      </c>
      <c r="G259" s="31">
        <v>5.3881254601312501E-10</v>
      </c>
      <c r="H259" s="31">
        <v>1.954740151861533E-7</v>
      </c>
      <c r="I259" s="31">
        <v>5.3799917949256984E-7</v>
      </c>
      <c r="J259" s="31">
        <v>0</v>
      </c>
      <c r="K259" s="79">
        <v>9.838600242175053E-10</v>
      </c>
      <c r="L259" s="31">
        <v>2.6899958974628478E-8</v>
      </c>
      <c r="M259" s="31">
        <v>4.9006345259978161</v>
      </c>
      <c r="N259" s="31">
        <v>26.899958974628476</v>
      </c>
      <c r="O259" s="31">
        <v>1.8559330279136463</v>
      </c>
    </row>
    <row r="260" spans="1:15">
      <c r="A260" s="2" t="s">
        <v>419</v>
      </c>
      <c r="B260" s="16" t="s">
        <v>1598</v>
      </c>
      <c r="C260" s="20">
        <v>4.7598439137957804</v>
      </c>
      <c r="D260" s="20">
        <v>-7.3465633894013527</v>
      </c>
      <c r="E260" s="31">
        <v>1.0000000000000001E-9</v>
      </c>
      <c r="F260" s="31">
        <v>1.795106874798351E-18</v>
      </c>
      <c r="G260" s="31">
        <v>3.9870685222044533E-11</v>
      </c>
      <c r="H260" s="31">
        <v>2.5900314273795029E-7</v>
      </c>
      <c r="I260" s="31">
        <v>2.2934940266277423E-6</v>
      </c>
      <c r="J260" s="31">
        <v>0</v>
      </c>
      <c r="K260" s="79">
        <v>9.3119516304628286E-10</v>
      </c>
      <c r="L260" s="31">
        <v>1.1467470133138698E-7</v>
      </c>
      <c r="M260" s="31">
        <v>25.495626347007267</v>
      </c>
      <c r="N260" s="31">
        <v>114.67470133138697</v>
      </c>
      <c r="O260" s="31">
        <v>25.081083869787602</v>
      </c>
    </row>
    <row r="261" spans="1:15">
      <c r="A261" s="2" t="s">
        <v>420</v>
      </c>
      <c r="B261" s="16" t="s">
        <v>1599</v>
      </c>
      <c r="C261" s="20">
        <v>1.8323839137957814</v>
      </c>
      <c r="D261" s="20">
        <v>-5.0996669489259796</v>
      </c>
      <c r="E261" s="31">
        <v>1.0000000000000001E-9</v>
      </c>
      <c r="F261" s="31">
        <v>7.1787048664569768E-15</v>
      </c>
      <c r="G261" s="31">
        <v>9.0305260083547703E-10</v>
      </c>
      <c r="H261" s="31">
        <v>4.8395433236862024E-8</v>
      </c>
      <c r="I261" s="31">
        <v>6.13899050327663E-8</v>
      </c>
      <c r="J261" s="31">
        <v>0</v>
      </c>
      <c r="K261" s="79">
        <v>9.9809369881244177E-10</v>
      </c>
      <c r="L261" s="31">
        <v>3.0694952516383147E-9</v>
      </c>
      <c r="M261" s="31">
        <v>1.2046848014104894</v>
      </c>
      <c r="N261" s="31">
        <v>3.0694952516383145</v>
      </c>
      <c r="O261" s="31">
        <v>1.1073552072989217</v>
      </c>
    </row>
    <row r="262" spans="1:15">
      <c r="A262" s="2" t="s">
        <v>421</v>
      </c>
      <c r="B262" s="16" t="s">
        <v>1600</v>
      </c>
      <c r="C262" s="20">
        <v>2.8082039137957819</v>
      </c>
      <c r="D262" s="20">
        <v>-2.5348532266458079</v>
      </c>
      <c r="E262" s="31">
        <v>1.0000000000000001E-9</v>
      </c>
      <c r="F262" s="31">
        <v>1.7878567139084244E-12</v>
      </c>
      <c r="G262" s="31">
        <v>6.1261261608098453E-10</v>
      </c>
      <c r="H262" s="31">
        <v>1.6247901241051828E-7</v>
      </c>
      <c r="I262" s="31">
        <v>3.9390350948431552E-7</v>
      </c>
      <c r="J262" s="31">
        <v>0</v>
      </c>
      <c r="K262" s="79">
        <v>9.7209325700432317E-10</v>
      </c>
      <c r="L262" s="31">
        <v>1.9695175474215765E-8</v>
      </c>
      <c r="M262" s="31">
        <v>2.977319676437197</v>
      </c>
      <c r="N262" s="31">
        <v>19.695175474215763</v>
      </c>
      <c r="O262" s="31">
        <v>1.6323529319347296</v>
      </c>
    </row>
    <row r="263" spans="1:15">
      <c r="A263" s="2" t="s">
        <v>422</v>
      </c>
      <c r="B263" s="16" t="s">
        <v>1601</v>
      </c>
      <c r="C263" s="20">
        <v>1.6714239137957814</v>
      </c>
      <c r="D263" s="20">
        <v>-1.6265533872883224</v>
      </c>
      <c r="E263" s="31">
        <v>1.0000000000000001E-9</v>
      </c>
      <c r="F263" s="31">
        <v>1.8268389091438929E-11</v>
      </c>
      <c r="G263" s="31">
        <v>7.7313198409472128E-10</v>
      </c>
      <c r="H263" s="31">
        <v>3.1826213692996586E-8</v>
      </c>
      <c r="I263" s="31">
        <v>3.6280858411186592E-8</v>
      </c>
      <c r="J263" s="31">
        <v>0</v>
      </c>
      <c r="K263" s="79">
        <v>8.3450703345816881E-10</v>
      </c>
      <c r="L263" s="31">
        <v>1.8140429205593297E-9</v>
      </c>
      <c r="M263" s="31">
        <v>0.18169453892322246</v>
      </c>
      <c r="N263" s="31">
        <v>1.8140429205593296</v>
      </c>
      <c r="O263" s="31">
        <v>1.2934402153481257</v>
      </c>
    </row>
    <row r="264" spans="1:15">
      <c r="A264" s="2" t="s">
        <v>423</v>
      </c>
      <c r="B264" s="16" t="s">
        <v>1602</v>
      </c>
      <c r="C264" s="20">
        <v>0.11212391379578164</v>
      </c>
      <c r="D264" s="20">
        <v>-1.3787722612185596</v>
      </c>
      <c r="E264" s="31">
        <v>1.0000000000000001E-9</v>
      </c>
      <c r="F264" s="31">
        <v>3.0289512798051941E-11</v>
      </c>
      <c r="G264" s="31">
        <v>7.2454364076322988E-10</v>
      </c>
      <c r="H264" s="31">
        <v>2.316305739622102E-9</v>
      </c>
      <c r="I264" s="31">
        <v>9.3796895188164284E-10</v>
      </c>
      <c r="J264" s="31">
        <v>0</v>
      </c>
      <c r="K264" s="79">
        <v>7.273844194566549E-10</v>
      </c>
      <c r="L264" s="31">
        <v>4.6898447594082146E-11</v>
      </c>
      <c r="M264" s="31">
        <v>3.4742369977696051E-3</v>
      </c>
      <c r="N264" s="31">
        <v>4.689844759408214E-2</v>
      </c>
      <c r="O264" s="31">
        <v>1.3801791137751289</v>
      </c>
    </row>
    <row r="265" spans="1:15">
      <c r="A265" s="2" t="s">
        <v>424</v>
      </c>
      <c r="B265" s="16" t="s">
        <v>1603</v>
      </c>
      <c r="C265" s="20">
        <v>4.3675039137957814</v>
      </c>
      <c r="D265" s="20">
        <v>-3.6125171297983085</v>
      </c>
      <c r="E265" s="31">
        <v>1.0000000000000001E-9</v>
      </c>
      <c r="F265" s="31">
        <v>2.0109866170623954E-14</v>
      </c>
      <c r="G265" s="31">
        <v>8.2399828958957772E-11</v>
      </c>
      <c r="H265" s="31">
        <v>2.8140878072346296E-7</v>
      </c>
      <c r="I265" s="31">
        <v>1.9205703682241689E-6</v>
      </c>
      <c r="J265" s="31">
        <v>0</v>
      </c>
      <c r="K265" s="79">
        <v>9.4220191222365892E-10</v>
      </c>
      <c r="L265" s="31">
        <v>9.6028518411208441E-8</v>
      </c>
      <c r="M265" s="31">
        <v>17.119964262350241</v>
      </c>
      <c r="N265" s="31">
        <v>96.028518411208438</v>
      </c>
      <c r="O265" s="31">
        <v>12.135947521178549</v>
      </c>
    </row>
    <row r="266" spans="1:15">
      <c r="A266" s="2" t="s">
        <v>425</v>
      </c>
      <c r="B266" s="16" t="s">
        <v>1604</v>
      </c>
      <c r="C266" s="20">
        <v>0.62518391379578153</v>
      </c>
      <c r="D266" s="20">
        <v>-1.7059004856237543</v>
      </c>
      <c r="E266" s="31">
        <v>1.0000000000000001E-9</v>
      </c>
      <c r="F266" s="31">
        <v>1.655239819180027E-11</v>
      </c>
      <c r="G266" s="31">
        <v>8.4093303007715823E-10</v>
      </c>
      <c r="H266" s="31">
        <v>6.2323630667780136E-9</v>
      </c>
      <c r="I266" s="31">
        <v>3.547687230476885E-9</v>
      </c>
      <c r="J266" s="31">
        <v>0</v>
      </c>
      <c r="K266" s="79">
        <v>8.5093191709579839E-10</v>
      </c>
      <c r="L266" s="31">
        <v>1.7738436152384435E-10</v>
      </c>
      <c r="M266" s="31">
        <v>1.2791186309484415E-2</v>
      </c>
      <c r="N266" s="31">
        <v>0.17738436152384435</v>
      </c>
      <c r="O266" s="31">
        <v>1.1891553360774128</v>
      </c>
    </row>
    <row r="267" spans="1:15">
      <c r="A267" s="2" t="s">
        <v>426</v>
      </c>
      <c r="B267" s="16" t="s">
        <v>1605</v>
      </c>
      <c r="C267" s="20">
        <v>0.7660239137957815</v>
      </c>
      <c r="D267" s="20">
        <v>-1.8996351503734481</v>
      </c>
      <c r="E267" s="31">
        <v>1.0000000000000001E-9</v>
      </c>
      <c r="F267" s="31">
        <v>1.1158707957134561E-11</v>
      </c>
      <c r="G267" s="31">
        <v>8.8562335693063215E-10</v>
      </c>
      <c r="H267" s="31">
        <v>8.2676178859936458E-9</v>
      </c>
      <c r="I267" s="31">
        <v>5.1674106464557952E-9</v>
      </c>
      <c r="J267" s="31">
        <v>0</v>
      </c>
      <c r="K267" s="79">
        <v>8.9942330129116959E-10</v>
      </c>
      <c r="L267" s="31">
        <v>2.5837053232278979E-10</v>
      </c>
      <c r="M267" s="31">
        <v>1.8631099085796372E-2</v>
      </c>
      <c r="N267" s="31">
        <v>0.25837053232278978</v>
      </c>
      <c r="O267" s="31">
        <v>1.1291481781440038</v>
      </c>
    </row>
    <row r="268" spans="1:15">
      <c r="A268" s="2" t="s">
        <v>427</v>
      </c>
      <c r="B268" s="16" t="s">
        <v>1606</v>
      </c>
      <c r="C268" s="20">
        <v>3.0697639137957817</v>
      </c>
      <c r="D268" s="20">
        <v>-5.9422716169444172</v>
      </c>
      <c r="E268" s="31">
        <v>1.0000000000000001E-9</v>
      </c>
      <c r="F268" s="31">
        <v>5.7898966814757427E-16</v>
      </c>
      <c r="G268" s="31">
        <v>5.0692350720343363E-10</v>
      </c>
      <c r="H268" s="31">
        <v>2.0640193535403486E-7</v>
      </c>
      <c r="I268" s="31">
        <v>5.9525951301077027E-7</v>
      </c>
      <c r="J268" s="31">
        <v>0</v>
      </c>
      <c r="K268" s="79">
        <v>9.8213700405005718E-10</v>
      </c>
      <c r="L268" s="31">
        <v>2.9762975650538504E-8</v>
      </c>
      <c r="M268" s="31">
        <v>9.83577056323346</v>
      </c>
      <c r="N268" s="31">
        <v>29.762975650538504</v>
      </c>
      <c r="O268" s="31">
        <v>1.9726842132785327</v>
      </c>
    </row>
    <row r="269" spans="1:15">
      <c r="A269" s="2" t="s">
        <v>428</v>
      </c>
      <c r="B269" s="16" t="s">
        <v>1607</v>
      </c>
      <c r="C269" s="20">
        <v>2.3454439137957817</v>
      </c>
      <c r="D269" s="20">
        <v>-9.8270613497599744</v>
      </c>
      <c r="E269" s="31">
        <v>1.0000000000000001E-9</v>
      </c>
      <c r="F269" s="31">
        <v>1.1768717784684792E-19</v>
      </c>
      <c r="G269" s="31">
        <v>7.9029730017441922E-10</v>
      </c>
      <c r="H269" s="31">
        <v>9.8184251253397739E-8</v>
      </c>
      <c r="I269" s="31">
        <v>1.7507914299540685E-7</v>
      </c>
      <c r="J269" s="31">
        <v>0</v>
      </c>
      <c r="K269" s="79">
        <v>9.9474762465102384E-10</v>
      </c>
      <c r="L269" s="31">
        <v>8.7539571497703421E-9</v>
      </c>
      <c r="M269" s="31">
        <v>2.5245537024222688</v>
      </c>
      <c r="N269" s="31">
        <v>8.7539571497703417</v>
      </c>
      <c r="O269" s="31">
        <v>1.2653465977668144</v>
      </c>
    </row>
    <row r="270" spans="1:15">
      <c r="A270" s="2" t="s">
        <v>429</v>
      </c>
      <c r="B270" s="16" t="s">
        <v>1608</v>
      </c>
      <c r="C270" s="20">
        <v>-0.1192560862042184</v>
      </c>
      <c r="D270" s="20">
        <v>-5.0975566289040177</v>
      </c>
      <c r="E270" s="31">
        <v>1.0000000000000001E-9</v>
      </c>
      <c r="F270" s="31">
        <v>7.9710474762822536E-15</v>
      </c>
      <c r="G270" s="31">
        <v>9.9786553920550623E-10</v>
      </c>
      <c r="H270" s="31">
        <v>2.1833499925929106E-9</v>
      </c>
      <c r="I270" s="31">
        <v>7.582561449346026E-10</v>
      </c>
      <c r="J270" s="31">
        <v>0</v>
      </c>
      <c r="K270" s="79">
        <v>9.999055176709938E-10</v>
      </c>
      <c r="L270" s="31">
        <v>3.791280724673016E-11</v>
      </c>
      <c r="M270" s="31">
        <v>3.948618874746946E-3</v>
      </c>
      <c r="N270" s="31">
        <v>3.7912807246730157E-2</v>
      </c>
      <c r="O270" s="31">
        <v>1.0021390264626167</v>
      </c>
    </row>
    <row r="271" spans="1:15">
      <c r="A271" s="2" t="s">
        <v>430</v>
      </c>
      <c r="B271" s="16" t="s">
        <v>1609</v>
      </c>
      <c r="C271" s="20">
        <v>4.2870239137957808</v>
      </c>
      <c r="D271" s="20">
        <v>-14.175904997164121</v>
      </c>
      <c r="E271" s="31">
        <v>1.0000000000000001E-9</v>
      </c>
      <c r="F271" s="31">
        <v>6.3374457613137726E-25</v>
      </c>
      <c r="G271" s="31">
        <v>9.5020924738820406E-11</v>
      </c>
      <c r="H271" s="31">
        <v>2.8441374891905836E-7</v>
      </c>
      <c r="I271" s="31">
        <v>1.8401073770421242E-6</v>
      </c>
      <c r="J271" s="31">
        <v>0</v>
      </c>
      <c r="K271" s="79">
        <v>9.4479677868873056E-10</v>
      </c>
      <c r="L271" s="31">
        <v>9.2005368852106192E-8</v>
      </c>
      <c r="M271" s="31">
        <v>28.186764801531254</v>
      </c>
      <c r="N271" s="31">
        <v>92.005368852106187</v>
      </c>
      <c r="O271" s="31">
        <v>10.523997769424508</v>
      </c>
    </row>
    <row r="272" spans="1:15">
      <c r="A272" s="2" t="s">
        <v>431</v>
      </c>
      <c r="B272" s="16" t="s">
        <v>1610</v>
      </c>
      <c r="C272" s="20">
        <v>2.3756239137957817</v>
      </c>
      <c r="D272" s="20">
        <v>-4.0826766289040179</v>
      </c>
      <c r="E272" s="31">
        <v>1.0000000000000001E-9</v>
      </c>
      <c r="F272" s="31">
        <v>6.4548021303873685E-14</v>
      </c>
      <c r="G272" s="31">
        <v>7.8083552273764736E-10</v>
      </c>
      <c r="H272" s="31">
        <v>1.0192738841219753E-7</v>
      </c>
      <c r="I272" s="31">
        <v>1.8543148502551327E-7</v>
      </c>
      <c r="J272" s="31">
        <v>0</v>
      </c>
      <c r="K272" s="79">
        <v>9.938561619863125E-10</v>
      </c>
      <c r="L272" s="31">
        <v>9.2715742512756624E-9</v>
      </c>
      <c r="M272" s="31">
        <v>1.1327082262783477</v>
      </c>
      <c r="N272" s="31">
        <v>9.2715742512756627</v>
      </c>
      <c r="O272" s="31">
        <v>1.2806794400105561</v>
      </c>
    </row>
    <row r="273" spans="1:15">
      <c r="A273" s="2" t="s">
        <v>432</v>
      </c>
      <c r="B273" s="16" t="s">
        <v>1611</v>
      </c>
      <c r="C273" s="20">
        <v>0.6352439137957816</v>
      </c>
      <c r="D273" s="20">
        <v>-4.9197203055688341</v>
      </c>
      <c r="E273" s="31">
        <v>1.0000000000000001E-9</v>
      </c>
      <c r="F273" s="31">
        <v>1.1883467943345418E-14</v>
      </c>
      <c r="G273" s="31">
        <v>9.87787451041878E-10</v>
      </c>
      <c r="H273" s="31">
        <v>7.4424313750721619E-9</v>
      </c>
      <c r="I273" s="31">
        <v>4.2648859148023587E-9</v>
      </c>
      <c r="J273" s="31">
        <v>0</v>
      </c>
      <c r="K273" s="79">
        <v>9.9976510934114659E-10</v>
      </c>
      <c r="L273" s="31">
        <v>2.1324429574011798E-10</v>
      </c>
      <c r="M273" s="31">
        <v>2.8406272635541116E-2</v>
      </c>
      <c r="N273" s="31">
        <v>0.21324429574011797</v>
      </c>
      <c r="O273" s="31">
        <v>1.0123635392869597</v>
      </c>
    </row>
    <row r="274" spans="1:15">
      <c r="A274" s="2" t="s">
        <v>433</v>
      </c>
      <c r="B274" s="16" t="s">
        <v>1612</v>
      </c>
      <c r="C274" s="20">
        <v>2.9892839137957812</v>
      </c>
      <c r="D274" s="20">
        <v>-15.017654065012765</v>
      </c>
      <c r="E274" s="31">
        <v>1.0000000000000001E-9</v>
      </c>
      <c r="F274" s="31">
        <v>5.2169634379501966E-25</v>
      </c>
      <c r="G274" s="31">
        <v>5.4334022477167093E-10</v>
      </c>
      <c r="H274" s="31">
        <v>1.9389347416137026E-7</v>
      </c>
      <c r="I274" s="31">
        <v>5.3009751931712195E-7</v>
      </c>
      <c r="J274" s="31">
        <v>0</v>
      </c>
      <c r="K274" s="79">
        <v>9.8409707442048165E-10</v>
      </c>
      <c r="L274" s="31">
        <v>2.650487596585609E-8</v>
      </c>
      <c r="M274" s="31">
        <v>10.082984914930975</v>
      </c>
      <c r="N274" s="31">
        <v>26.504875965856087</v>
      </c>
      <c r="O274" s="31">
        <v>1.840467453739933</v>
      </c>
    </row>
    <row r="275" spans="1:15">
      <c r="A275" s="2" t="s">
        <v>434</v>
      </c>
      <c r="B275" s="16" t="s">
        <v>1613</v>
      </c>
      <c r="C275" s="20">
        <v>8.3814439137957795</v>
      </c>
      <c r="D275" s="20">
        <v>-5.1729739129978611</v>
      </c>
      <c r="E275" s="31">
        <v>1.0000000000000001E-9</v>
      </c>
      <c r="F275" s="31">
        <v>1.1724234757931317E-19</v>
      </c>
      <c r="G275" s="31">
        <v>1.7460570069377651E-14</v>
      </c>
      <c r="H275" s="31">
        <v>4.2885428435031186E-8</v>
      </c>
      <c r="I275" s="31">
        <v>4.2024478486638923E-6</v>
      </c>
      <c r="J275" s="31">
        <v>0</v>
      </c>
      <c r="K275" s="79">
        <v>8.7392656348497259E-10</v>
      </c>
      <c r="L275" s="31">
        <v>2.1012239243319457E-7</v>
      </c>
      <c r="M275" s="31">
        <v>125.76035309519128</v>
      </c>
      <c r="N275" s="31">
        <v>210.12239243319456</v>
      </c>
      <c r="O275" s="31">
        <v>57271.898685243963</v>
      </c>
    </row>
    <row r="276" spans="1:15">
      <c r="A276" s="2" t="s">
        <v>435</v>
      </c>
      <c r="B276" s="16" t="s">
        <v>1614</v>
      </c>
      <c r="C276" s="20">
        <v>2.6975439137957813</v>
      </c>
      <c r="D276" s="20">
        <v>-17.550872982055019</v>
      </c>
      <c r="E276" s="31">
        <v>1.0000000000000001E-9</v>
      </c>
      <c r="F276" s="31">
        <v>1.8790516160408019E-27</v>
      </c>
      <c r="G276" s="31">
        <v>6.680541897373613E-10</v>
      </c>
      <c r="H276" s="31">
        <v>1.4779611774312147E-7</v>
      </c>
      <c r="I276" s="31">
        <v>3.32932050707161E-7</v>
      </c>
      <c r="J276" s="31">
        <v>0</v>
      </c>
      <c r="K276" s="79">
        <v>9.9001203847878504E-10</v>
      </c>
      <c r="L276" s="31">
        <v>1.6646602535358041E-8</v>
      </c>
      <c r="M276" s="31">
        <v>6.732385463374853</v>
      </c>
      <c r="N276" s="31">
        <v>16.646602535358038</v>
      </c>
      <c r="O276" s="31">
        <v>1.4968845572140486</v>
      </c>
    </row>
    <row r="277" spans="1:15">
      <c r="A277" s="2" t="s">
        <v>436</v>
      </c>
      <c r="B277" s="16" t="s">
        <v>1615</v>
      </c>
      <c r="C277" s="20">
        <v>0.56482391379578156</v>
      </c>
      <c r="D277" s="20">
        <v>-14.398051905332649</v>
      </c>
      <c r="E277" s="31">
        <v>1.0000000000000001E-9</v>
      </c>
      <c r="F277" s="31">
        <v>3.956757247528923E-24</v>
      </c>
      <c r="G277" s="31">
        <v>9.8944421091016667E-10</v>
      </c>
      <c r="H277" s="31">
        <v>6.6423636172753099E-9</v>
      </c>
      <c r="I277" s="31">
        <v>3.6325803190596392E-9</v>
      </c>
      <c r="J277" s="31">
        <v>0</v>
      </c>
      <c r="K277" s="79">
        <v>9.9989102259039275E-10</v>
      </c>
      <c r="L277" s="31">
        <v>1.8162901595298204E-10</v>
      </c>
      <c r="M277" s="31">
        <v>7.2186636100353183E-2</v>
      </c>
      <c r="N277" s="31">
        <v>0.18162901595298203</v>
      </c>
      <c r="O277" s="31">
        <v>1.010668402496512</v>
      </c>
    </row>
    <row r="278" spans="1:15">
      <c r="A278" s="2" t="s">
        <v>437</v>
      </c>
      <c r="B278" s="16" t="s">
        <v>1616</v>
      </c>
      <c r="C278" s="20">
        <v>4.4580439137957812</v>
      </c>
      <c r="D278" s="20">
        <v>-10.55092316438833</v>
      </c>
      <c r="E278" s="31">
        <v>1.0000000000000001E-9</v>
      </c>
      <c r="F278" s="31">
        <v>1.9690055581356675E-21</v>
      </c>
      <c r="G278" s="31">
        <v>7.0011616702551689E-11</v>
      </c>
      <c r="H278" s="31">
        <v>2.7734570243810503E-7</v>
      </c>
      <c r="I278" s="31">
        <v>2.0100831372449583E-6</v>
      </c>
      <c r="J278" s="31">
        <v>0</v>
      </c>
      <c r="K278" s="79">
        <v>9.396975058649314E-10</v>
      </c>
      <c r="L278" s="31">
        <v>1.005041568622478E-7</v>
      </c>
      <c r="M278" s="31">
        <v>34.20457970492879</v>
      </c>
      <c r="N278" s="31">
        <v>100.5041568622478</v>
      </c>
      <c r="O278" s="31">
        <v>14.283343923459968</v>
      </c>
    </row>
    <row r="279" spans="1:15">
      <c r="A279" s="2" t="s">
        <v>438</v>
      </c>
      <c r="B279" s="16" t="s">
        <v>1617</v>
      </c>
      <c r="C279" s="20">
        <v>4.3675039137957814</v>
      </c>
      <c r="D279" s="20">
        <v>-11.740195903772635</v>
      </c>
      <c r="E279" s="31">
        <v>1.0000000000000001E-9</v>
      </c>
      <c r="F279" s="31">
        <v>1.4990254655916099E-22</v>
      </c>
      <c r="G279" s="31">
        <v>8.2414744109707725E-11</v>
      </c>
      <c r="H279" s="31">
        <v>2.8145971838243481E-7</v>
      </c>
      <c r="I279" s="31">
        <v>1.9209180096808304E-6</v>
      </c>
      <c r="J279" s="31">
        <v>0</v>
      </c>
      <c r="K279" s="79">
        <v>9.4237245970822602E-10</v>
      </c>
      <c r="L279" s="31">
        <v>9.604590048404151E-8</v>
      </c>
      <c r="M279" s="31">
        <v>33.073405831679693</v>
      </c>
      <c r="N279" s="31">
        <v>96.04590048404151</v>
      </c>
      <c r="O279" s="31">
        <v>12.133751197101745</v>
      </c>
    </row>
    <row r="280" spans="1:15">
      <c r="A280" s="2" t="s">
        <v>439</v>
      </c>
      <c r="B280" s="16" t="s">
        <v>1618</v>
      </c>
      <c r="C280" s="20">
        <v>6.5404639137957803</v>
      </c>
      <c r="D280" s="20">
        <v>-4.1926957256204913</v>
      </c>
      <c r="E280" s="31">
        <v>1.0000000000000001E-9</v>
      </c>
      <c r="F280" s="31">
        <v>6.5735437717155034E-17</v>
      </c>
      <c r="G280" s="31">
        <v>1.0244606574486395E-12</v>
      </c>
      <c r="H280" s="31">
        <v>1.2315913189054405E-7</v>
      </c>
      <c r="I280" s="31">
        <v>3.5559790900905521E-6</v>
      </c>
      <c r="J280" s="31">
        <v>0</v>
      </c>
      <c r="K280" s="79">
        <v>8.9332003571778507E-10</v>
      </c>
      <c r="L280" s="31">
        <v>1.7779895450452759E-7</v>
      </c>
      <c r="M280" s="31">
        <v>55.169237593209871</v>
      </c>
      <c r="N280" s="31">
        <v>177.79895450452759</v>
      </c>
      <c r="O280" s="31">
        <v>976.12338036527706</v>
      </c>
    </row>
    <row r="281" spans="1:15">
      <c r="A281" s="2" t="s">
        <v>440</v>
      </c>
      <c r="B281" s="16" t="s">
        <v>1619</v>
      </c>
      <c r="C281" s="20">
        <v>3.8142039137957817</v>
      </c>
      <c r="D281" s="20">
        <v>-2.1878046550160413</v>
      </c>
      <c r="E281" s="31">
        <v>1.0000000000000001E-9</v>
      </c>
      <c r="F281" s="31">
        <v>1.3197858344397623E-12</v>
      </c>
      <c r="G281" s="31">
        <v>2.0337994131638799E-10</v>
      </c>
      <c r="H281" s="31">
        <v>2.8049133660140638E-7</v>
      </c>
      <c r="I281" s="31">
        <v>1.3259038494435217E-6</v>
      </c>
      <c r="J281" s="31">
        <v>0</v>
      </c>
      <c r="K281" s="79">
        <v>9.4834560387823732E-10</v>
      </c>
      <c r="L281" s="31">
        <v>6.6295192472175996E-8</v>
      </c>
      <c r="M281" s="31">
        <v>10.359949727626944</v>
      </c>
      <c r="N281" s="31">
        <v>66.295192472175998</v>
      </c>
      <c r="O281" s="31">
        <v>4.916905735774356</v>
      </c>
    </row>
    <row r="282" spans="1:15">
      <c r="A282" s="2" t="s">
        <v>441</v>
      </c>
      <c r="B282" s="16" t="s">
        <v>1620</v>
      </c>
      <c r="C282" s="20">
        <v>0.21272391379578157</v>
      </c>
      <c r="D282" s="20">
        <v>-6.3793017663595286</v>
      </c>
      <c r="E282" s="31">
        <v>1.0000000000000001E-9</v>
      </c>
      <c r="F282" s="31">
        <v>4.1544396383924667E-16</v>
      </c>
      <c r="G282" s="31">
        <v>9.9497969882560673E-10</v>
      </c>
      <c r="H282" s="31">
        <v>3.7509869562901253E-9</v>
      </c>
      <c r="I282" s="31">
        <v>1.6238209246834909E-9</v>
      </c>
      <c r="J282" s="31">
        <v>0</v>
      </c>
      <c r="K282" s="79">
        <v>9.9994754662585117E-10</v>
      </c>
      <c r="L282" s="31">
        <v>8.1191046234174575E-11</v>
      </c>
      <c r="M282" s="31">
        <v>2.2432274164040096E-2</v>
      </c>
      <c r="N282" s="31">
        <v>8.1191046234174571E-2</v>
      </c>
      <c r="O282" s="31">
        <v>1.005045631765471</v>
      </c>
    </row>
    <row r="283" spans="1:15">
      <c r="A283" s="2" t="s">
        <v>442</v>
      </c>
      <c r="B283" s="16" t="s">
        <v>1621</v>
      </c>
      <c r="C283" s="20">
        <v>3.4319239137957815</v>
      </c>
      <c r="D283" s="20">
        <v>-0.52447724223730241</v>
      </c>
      <c r="E283" s="31">
        <v>1.0000000000000001E-9</v>
      </c>
      <c r="F283" s="31">
        <v>5.3571299429238582E-11</v>
      </c>
      <c r="G283" s="31">
        <v>1.7922947102220326E-10</v>
      </c>
      <c r="H283" s="31">
        <v>1.3211154067107261E-7</v>
      </c>
      <c r="I283" s="31">
        <v>4.8454413013942117E-7</v>
      </c>
      <c r="J283" s="31">
        <v>0</v>
      </c>
      <c r="K283" s="79">
        <v>5.0335412401232773E-10</v>
      </c>
      <c r="L283" s="31">
        <v>2.4227206506971052E-8</v>
      </c>
      <c r="M283" s="31">
        <v>3.5613993565247446</v>
      </c>
      <c r="N283" s="31">
        <v>24.227206506971051</v>
      </c>
      <c r="O283" s="31">
        <v>5.5794395547600448</v>
      </c>
    </row>
    <row r="284" spans="1:15">
      <c r="A284" s="2" t="s">
        <v>443</v>
      </c>
      <c r="B284" s="16" t="s">
        <v>1622</v>
      </c>
      <c r="C284" s="20">
        <v>0.80626391379578155</v>
      </c>
      <c r="D284" s="20">
        <v>-5.8495032804278111</v>
      </c>
      <c r="E284" s="31">
        <v>1.0000000000000001E-9</v>
      </c>
      <c r="F284" s="31">
        <v>1.3904960060354945E-15</v>
      </c>
      <c r="G284" s="31">
        <v>9.8327053736116355E-10</v>
      </c>
      <c r="H284" s="31">
        <v>9.804926906843734E-9</v>
      </c>
      <c r="I284" s="31">
        <v>6.2941478453843545E-9</v>
      </c>
      <c r="J284" s="31">
        <v>0</v>
      </c>
      <c r="K284" s="79">
        <v>9.9979866193488177E-10</v>
      </c>
      <c r="L284" s="31">
        <v>3.147073922692177E-10</v>
      </c>
      <c r="M284" s="31">
        <v>2.3949232551687464E-2</v>
      </c>
      <c r="N284" s="31">
        <v>0.31470739226921768</v>
      </c>
      <c r="O284" s="31">
        <v>1.0170140993787264</v>
      </c>
    </row>
    <row r="285" spans="1:15">
      <c r="A285" s="2" t="s">
        <v>444</v>
      </c>
      <c r="B285" s="16" t="s">
        <v>1623</v>
      </c>
      <c r="C285" s="20">
        <v>2.3454439137957817</v>
      </c>
      <c r="D285" s="20">
        <v>-2.9824300421731249</v>
      </c>
      <c r="E285" s="31">
        <v>1.0000000000000001E-9</v>
      </c>
      <c r="F285" s="31">
        <v>8.1687573318052515E-13</v>
      </c>
      <c r="G285" s="31">
        <v>7.8448751617149769E-10</v>
      </c>
      <c r="H285" s="31">
        <v>9.746246048915633E-8</v>
      </c>
      <c r="I285" s="31">
        <v>1.7379206786052351E-7</v>
      </c>
      <c r="J285" s="31">
        <v>0</v>
      </c>
      <c r="K285" s="79">
        <v>9.8743484649099961E-10</v>
      </c>
      <c r="L285" s="31">
        <v>8.6896033930261756E-9</v>
      </c>
      <c r="M285" s="31">
        <v>1.1916922093196096</v>
      </c>
      <c r="N285" s="31">
        <v>8.6896033930261751</v>
      </c>
      <c r="O285" s="31">
        <v>1.274717544111166</v>
      </c>
    </row>
    <row r="286" spans="1:15">
      <c r="A286" s="2" t="s">
        <v>445</v>
      </c>
      <c r="B286" s="16" t="s">
        <v>1624</v>
      </c>
      <c r="C286" s="20">
        <v>3.2005439137957814</v>
      </c>
      <c r="D286" s="20">
        <v>-1.3023603142408726</v>
      </c>
      <c r="E286" s="31">
        <v>1.0000000000000001E-9</v>
      </c>
      <c r="F286" s="31">
        <v>1.8577096895809839E-11</v>
      </c>
      <c r="G286" s="31">
        <v>3.7268177954879946E-10</v>
      </c>
      <c r="H286" s="31">
        <v>1.880136994269928E-7</v>
      </c>
      <c r="I286" s="31">
        <v>5.9140102699900122E-7</v>
      </c>
      <c r="J286" s="31">
        <v>0</v>
      </c>
      <c r="K286" s="79">
        <v>8.1507524338587889E-10</v>
      </c>
      <c r="L286" s="31">
        <v>2.9570051349950043E-8</v>
      </c>
      <c r="M286" s="31">
        <v>3.7902891820365969</v>
      </c>
      <c r="N286" s="31">
        <v>29.570051349950042</v>
      </c>
      <c r="O286" s="31">
        <v>2.683254333524665</v>
      </c>
    </row>
    <row r="287" spans="1:15">
      <c r="A287" s="2" t="s">
        <v>446</v>
      </c>
      <c r="B287" s="16" t="s">
        <v>1625</v>
      </c>
      <c r="C287" s="20">
        <v>-4.8836086204218386E-2</v>
      </c>
      <c r="D287" s="20">
        <v>-8.4113099640831859</v>
      </c>
      <c r="E287" s="31">
        <v>1.0000000000000001E-9</v>
      </c>
      <c r="F287" s="31">
        <v>3.868801337724017E-18</v>
      </c>
      <c r="G287" s="31">
        <v>9.9743911080018577E-10</v>
      </c>
      <c r="H287" s="31">
        <v>2.4493888001882481E-9</v>
      </c>
      <c r="I287" s="31">
        <v>8.9135418365435929E-10</v>
      </c>
      <c r="J287" s="31">
        <v>0</v>
      </c>
      <c r="K287" s="79">
        <v>9.9997322455759962E-10</v>
      </c>
      <c r="L287" s="31">
        <v>4.4567709182717977E-11</v>
      </c>
      <c r="M287" s="31">
        <v>8.6546034461920038E-3</v>
      </c>
      <c r="N287" s="31">
        <v>4.4567709182717977E-2</v>
      </c>
      <c r="O287" s="31">
        <v>1.0025674641911324</v>
      </c>
    </row>
    <row r="288" spans="1:15">
      <c r="A288" s="2" t="s">
        <v>447</v>
      </c>
      <c r="B288" s="16" t="s">
        <v>1626</v>
      </c>
      <c r="C288" s="20">
        <v>3.2106039137957816</v>
      </c>
      <c r="D288" s="20">
        <v>-2.540919274107122</v>
      </c>
      <c r="E288" s="31">
        <v>1.0000000000000001E-9</v>
      </c>
      <c r="F288" s="31">
        <v>1.2603197998286479E-12</v>
      </c>
      <c r="G288" s="31">
        <v>4.3792529707512932E-10</v>
      </c>
      <c r="H288" s="31">
        <v>2.2460083552721633E-7</v>
      </c>
      <c r="I288" s="31">
        <v>7.1121997749033012E-7</v>
      </c>
      <c r="J288" s="31">
        <v>0</v>
      </c>
      <c r="K288" s="79">
        <v>9.673212786687122E-10</v>
      </c>
      <c r="L288" s="31">
        <v>3.5560998874516502E-8</v>
      </c>
      <c r="M288" s="31">
        <v>5.3419732509298692</v>
      </c>
      <c r="N288" s="31">
        <v>35.5609988745165</v>
      </c>
      <c r="O288" s="31">
        <v>2.2834944833717672</v>
      </c>
    </row>
    <row r="289" spans="1:15">
      <c r="A289" s="2" t="s">
        <v>448</v>
      </c>
      <c r="B289" s="16" t="s">
        <v>1627</v>
      </c>
      <c r="C289" s="20">
        <v>0.47428391379578161</v>
      </c>
      <c r="D289" s="20">
        <v>-8.2872118499892462</v>
      </c>
      <c r="E289" s="31">
        <v>1.0000000000000001E-9</v>
      </c>
      <c r="F289" s="31">
        <v>5.1161730453260801E-18</v>
      </c>
      <c r="G289" s="31">
        <v>9.9119037299169882E-10</v>
      </c>
      <c r="H289" s="31">
        <v>5.7365186458503467E-9</v>
      </c>
      <c r="I289" s="31">
        <v>2.9542074503133107E-9</v>
      </c>
      <c r="J289" s="31">
        <v>0</v>
      </c>
      <c r="K289" s="79">
        <v>9.9991132773400286E-10</v>
      </c>
      <c r="L289" s="31">
        <v>1.4771037251566556E-10</v>
      </c>
      <c r="M289" s="31">
        <v>1.6264389117699934E-2</v>
      </c>
      <c r="N289" s="31">
        <v>0.14771037251566554</v>
      </c>
      <c r="O289" s="31">
        <v>1.0088879263240937</v>
      </c>
    </row>
    <row r="290" spans="1:15">
      <c r="A290" s="2" t="s">
        <v>449</v>
      </c>
      <c r="B290" s="16" t="s">
        <v>1628</v>
      </c>
      <c r="C290" s="20">
        <v>2.2649639137957815</v>
      </c>
      <c r="D290" s="20">
        <v>-3.2008845958757135</v>
      </c>
      <c r="E290" s="31">
        <v>1.0000000000000001E-9</v>
      </c>
      <c r="F290" s="31">
        <v>5.0954225166116482E-13</v>
      </c>
      <c r="G290" s="31">
        <v>8.0921662720987368E-10</v>
      </c>
      <c r="H290" s="31">
        <v>8.8112217676127409E-8</v>
      </c>
      <c r="I290" s="31">
        <v>1.4894595438382256E-7</v>
      </c>
      <c r="J290" s="31">
        <v>0</v>
      </c>
      <c r="K290" s="79">
        <v>9.9094604682888583E-10</v>
      </c>
      <c r="L290" s="31">
        <v>7.4472977191911281E-9</v>
      </c>
      <c r="M290" s="31">
        <v>1.0213224092098712</v>
      </c>
      <c r="N290" s="31">
        <v>7.4472977191911278</v>
      </c>
      <c r="O290" s="31">
        <v>1.2357630409151812</v>
      </c>
    </row>
    <row r="291" spans="1:15">
      <c r="A291" s="2" t="s">
        <v>450</v>
      </c>
      <c r="B291" s="16" t="s">
        <v>1629</v>
      </c>
      <c r="C291" s="20">
        <v>3.3413839137957813</v>
      </c>
      <c r="D291" s="20">
        <v>-0.56295594815219185</v>
      </c>
      <c r="E291" s="31">
        <v>1.0000000000000001E-9</v>
      </c>
      <c r="F291" s="31">
        <v>5.4055434396806753E-11</v>
      </c>
      <c r="G291" s="31">
        <v>1.9760380814961812E-10</v>
      </c>
      <c r="H291" s="31">
        <v>1.2557021682857734E-7</v>
      </c>
      <c r="I291" s="31">
        <v>4.3368981562623229E-7</v>
      </c>
      <c r="J291" s="31">
        <v>0</v>
      </c>
      <c r="K291" s="79">
        <v>5.0052282922059024E-10</v>
      </c>
      <c r="L291" s="31">
        <v>2.1684490781311609E-8</v>
      </c>
      <c r="M291" s="31">
        <v>3.1876201448528065</v>
      </c>
      <c r="N291" s="31">
        <v>21.684490781311609</v>
      </c>
      <c r="O291" s="31">
        <v>5.0606312163925402</v>
      </c>
    </row>
    <row r="292" spans="1:15">
      <c r="A292" s="2" t="s">
        <v>451</v>
      </c>
      <c r="B292" s="16" t="s">
        <v>1630</v>
      </c>
      <c r="C292" s="20">
        <v>2.6271239137957814</v>
      </c>
      <c r="D292" s="20">
        <v>-2.5259871167902523</v>
      </c>
      <c r="E292" s="31">
        <v>1.0000000000000001E-9</v>
      </c>
      <c r="F292" s="31">
        <v>2.0333736953294741E-12</v>
      </c>
      <c r="G292" s="31">
        <v>6.8265978214535708E-10</v>
      </c>
      <c r="H292" s="31">
        <v>1.3456609573392617E-7</v>
      </c>
      <c r="I292" s="31">
        <v>2.8928654296877108E-7</v>
      </c>
      <c r="J292" s="31">
        <v>0</v>
      </c>
      <c r="K292" s="79">
        <v>9.7302226047718866E-10</v>
      </c>
      <c r="L292" s="31">
        <v>1.4464327148438552E-8</v>
      </c>
      <c r="M292" s="31">
        <v>1.8836893245411523</v>
      </c>
      <c r="N292" s="31">
        <v>14.464327148438551</v>
      </c>
      <c r="O292" s="31">
        <v>1.4648585227290751</v>
      </c>
    </row>
    <row r="293" spans="1:15">
      <c r="A293" s="2" t="s">
        <v>452</v>
      </c>
      <c r="B293" s="16" t="s">
        <v>1631</v>
      </c>
      <c r="C293" s="20">
        <v>1.8424439137957813</v>
      </c>
      <c r="D293" s="20">
        <v>-3.8747317446794352</v>
      </c>
      <c r="E293" s="31">
        <v>1.0000000000000001E-9</v>
      </c>
      <c r="F293" s="31">
        <v>1.2016775763848776E-13</v>
      </c>
      <c r="G293" s="31">
        <v>9.0057461662081141E-10</v>
      </c>
      <c r="H293" s="31">
        <v>4.9064913343978914E-8</v>
      </c>
      <c r="I293" s="31">
        <v>6.2656137041301746E-8</v>
      </c>
      <c r="J293" s="31">
        <v>0</v>
      </c>
      <c r="K293" s="79">
        <v>9.9703887817066906E-10</v>
      </c>
      <c r="L293" s="31">
        <v>3.1328068520650877E-9</v>
      </c>
      <c r="M293" s="31">
        <v>0.33878173298231856</v>
      </c>
      <c r="N293" s="31">
        <v>3.1328068520650874</v>
      </c>
      <c r="O293" s="31">
        <v>1.110402160514204</v>
      </c>
    </row>
    <row r="294" spans="1:15">
      <c r="A294" s="2" t="s">
        <v>453</v>
      </c>
      <c r="B294" s="16" t="s">
        <v>1632</v>
      </c>
      <c r="C294" s="20">
        <v>1.8323839137957814</v>
      </c>
      <c r="D294" s="20">
        <v>-3.9539729907270602</v>
      </c>
      <c r="E294" s="31">
        <v>1.0000000000000001E-9</v>
      </c>
      <c r="F294" s="31">
        <v>1.0031730556831758E-13</v>
      </c>
      <c r="G294" s="31">
        <v>9.0229562089653279E-10</v>
      </c>
      <c r="H294" s="31">
        <v>4.8354865974154486E-8</v>
      </c>
      <c r="I294" s="31">
        <v>6.1338445210248205E-8</v>
      </c>
      <c r="J294" s="31">
        <v>0</v>
      </c>
      <c r="K294" s="79">
        <v>9.9725705108396107E-10</v>
      </c>
      <c r="L294" s="31">
        <v>3.06692226051241E-9</v>
      </c>
      <c r="M294" s="31">
        <v>0.33165697325181204</v>
      </c>
      <c r="N294" s="31">
        <v>3.0669222605124098</v>
      </c>
      <c r="O294" s="31">
        <v>1.1082842217569304</v>
      </c>
    </row>
    <row r="295" spans="1:15">
      <c r="A295" s="2" t="s">
        <v>454</v>
      </c>
      <c r="B295" s="16" t="s">
        <v>1633</v>
      </c>
      <c r="C295" s="20">
        <v>0.20266391379578164</v>
      </c>
      <c r="D295" s="20">
        <v>-4.2915951327913433</v>
      </c>
      <c r="E295" s="31">
        <v>1.0000000000000001E-9</v>
      </c>
      <c r="F295" s="31">
        <v>5.0824420880912684E-14</v>
      </c>
      <c r="G295" s="31">
        <v>9.9464378101105136E-10</v>
      </c>
      <c r="H295" s="31">
        <v>3.6884075797196913E-9</v>
      </c>
      <c r="I295" s="31">
        <v>1.58610336080421E-9</v>
      </c>
      <c r="J295" s="31">
        <v>0</v>
      </c>
      <c r="K295" s="79">
        <v>9.9949502760590015E-10</v>
      </c>
      <c r="L295" s="31">
        <v>7.9305168040210553E-11</v>
      </c>
      <c r="M295" s="31">
        <v>7.1469817437837752E-3</v>
      </c>
      <c r="N295" s="31">
        <v>7.9305168040210552E-2</v>
      </c>
      <c r="O295" s="31">
        <v>1.005385062563307</v>
      </c>
    </row>
    <row r="296" spans="1:15">
      <c r="A296" s="2" t="s">
        <v>455</v>
      </c>
      <c r="B296" s="16" t="s">
        <v>1634</v>
      </c>
      <c r="C296" s="20">
        <v>2.1945439137957812</v>
      </c>
      <c r="D296" s="20">
        <v>-2.854902977719004</v>
      </c>
      <c r="E296" s="31">
        <v>1.0000000000000001E-9</v>
      </c>
      <c r="F296" s="31">
        <v>1.1488445772170393E-12</v>
      </c>
      <c r="G296" s="31">
        <v>8.2255369261740782E-10</v>
      </c>
      <c r="H296" s="31">
        <v>7.9802333477038559E-8</v>
      </c>
      <c r="I296" s="31">
        <v>1.287384186328581E-7</v>
      </c>
      <c r="J296" s="31">
        <v>0</v>
      </c>
      <c r="K296" s="79">
        <v>9.8579893555280724E-10</v>
      </c>
      <c r="L296" s="31">
        <v>6.4369209316429055E-9</v>
      </c>
      <c r="M296" s="31">
        <v>0.88275933656550798</v>
      </c>
      <c r="N296" s="31">
        <v>6.4369209316429048</v>
      </c>
      <c r="O296" s="31">
        <v>1.2157261087941251</v>
      </c>
    </row>
    <row r="297" spans="1:15">
      <c r="A297" s="2" t="s">
        <v>456</v>
      </c>
      <c r="B297" s="16" t="s">
        <v>1635</v>
      </c>
      <c r="C297" s="20">
        <v>2.0034039137957813</v>
      </c>
      <c r="D297" s="20">
        <v>-9.7124037424444598</v>
      </c>
      <c r="E297" s="31">
        <v>1.0000000000000001E-9</v>
      </c>
      <c r="F297" s="31">
        <v>1.6935237672319188E-19</v>
      </c>
      <c r="G297" s="31">
        <v>8.7336350141609232E-10</v>
      </c>
      <c r="H297" s="31">
        <v>6.1945016464131712E-8</v>
      </c>
      <c r="I297" s="31">
        <v>8.8023564695898938E-8</v>
      </c>
      <c r="J297" s="31">
        <v>0</v>
      </c>
      <c r="K297" s="79">
        <v>9.9735929153505334E-10</v>
      </c>
      <c r="L297" s="31">
        <v>4.4011782347949461E-9</v>
      </c>
      <c r="M297" s="31">
        <v>0.26433476478178447</v>
      </c>
      <c r="N297" s="31">
        <v>4.401178234794946</v>
      </c>
      <c r="O297" s="31">
        <v>1.1449986155576415</v>
      </c>
    </row>
    <row r="298" spans="1:15">
      <c r="A298" s="2" t="s">
        <v>457</v>
      </c>
      <c r="B298" s="16" t="s">
        <v>1636</v>
      </c>
      <c r="C298" s="20">
        <v>2.2046039137957818</v>
      </c>
      <c r="D298" s="20">
        <v>-2.1974046550160415</v>
      </c>
      <c r="E298" s="31">
        <v>1.0000000000000001E-9</v>
      </c>
      <c r="F298" s="31">
        <v>5.0219747835965716E-12</v>
      </c>
      <c r="G298" s="31">
        <v>7.9118707280154205E-10</v>
      </c>
      <c r="H298" s="31">
        <v>7.8035194465845912E-8</v>
      </c>
      <c r="I298" s="31">
        <v>1.2673106849521684E-7</v>
      </c>
      <c r="J298" s="31">
        <v>0</v>
      </c>
      <c r="K298" s="79">
        <v>9.5100330807764444E-10</v>
      </c>
      <c r="L298" s="31">
        <v>6.3365534247608408E-9</v>
      </c>
      <c r="M298" s="31">
        <v>0.76786354401251877</v>
      </c>
      <c r="N298" s="31">
        <v>6.3365534247608402</v>
      </c>
      <c r="O298" s="31">
        <v>1.2639235831534317</v>
      </c>
    </row>
    <row r="299" spans="1:15">
      <c r="A299" s="2" t="s">
        <v>458</v>
      </c>
      <c r="B299" s="16" t="s">
        <v>1637</v>
      </c>
      <c r="C299" s="20">
        <v>0.8968039137957815</v>
      </c>
      <c r="D299" s="20">
        <v>-5.0909085523322339</v>
      </c>
      <c r="E299" s="31">
        <v>1.0000000000000001E-9</v>
      </c>
      <c r="F299" s="31">
        <v>7.9506614829805337E-15</v>
      </c>
      <c r="G299" s="31">
        <v>9.801934930126488E-10</v>
      </c>
      <c r="H299" s="31">
        <v>1.1337652701271139E-8</v>
      </c>
      <c r="I299" s="31">
        <v>7.7288651313880591E-9</v>
      </c>
      <c r="J299" s="31">
        <v>0</v>
      </c>
      <c r="K299" s="79">
        <v>9.9969658286310851E-10</v>
      </c>
      <c r="L299" s="31">
        <v>3.8644325656940299E-10</v>
      </c>
      <c r="M299" s="31">
        <v>2.8249002055223356E-2</v>
      </c>
      <c r="N299" s="31">
        <v>0.38644325656940298</v>
      </c>
      <c r="O299" s="31">
        <v>1.0202067317611703</v>
      </c>
    </row>
    <row r="300" spans="1:15">
      <c r="A300" s="2" t="s">
        <v>459</v>
      </c>
      <c r="B300" s="16" t="s">
        <v>1638</v>
      </c>
      <c r="C300" s="20">
        <v>1.3495039137957816</v>
      </c>
      <c r="D300" s="20">
        <v>-4.4344087572207398</v>
      </c>
      <c r="E300" s="31">
        <v>1.0000000000000001E-9</v>
      </c>
      <c r="F300" s="31">
        <v>3.5159832930323258E-14</v>
      </c>
      <c r="G300" s="31">
        <v>9.559948660008542E-10</v>
      </c>
      <c r="H300" s="31">
        <v>2.322025016092948E-8</v>
      </c>
      <c r="I300" s="31">
        <v>2.1377625947155707E-8</v>
      </c>
      <c r="J300" s="31">
        <v>0</v>
      </c>
      <c r="K300" s="79">
        <v>9.9904225382111202E-10</v>
      </c>
      <c r="L300" s="31">
        <v>1.0688812973577851E-9</v>
      </c>
      <c r="M300" s="31">
        <v>0.10059241889434116</v>
      </c>
      <c r="N300" s="31">
        <v>1.068881297357785</v>
      </c>
      <c r="O300" s="31">
        <v>1.0460307220929224</v>
      </c>
    </row>
    <row r="301" spans="1:15">
      <c r="A301" s="2" t="s">
        <v>460</v>
      </c>
      <c r="B301" s="16" t="s">
        <v>1639</v>
      </c>
      <c r="C301" s="20">
        <v>-8.9076086204218405E-2</v>
      </c>
      <c r="D301" s="20">
        <v>-4.0840483339564875</v>
      </c>
      <c r="E301" s="31">
        <v>1.0000000000000001E-9</v>
      </c>
      <c r="F301" s="31">
        <v>8.2156860952088291E-14</v>
      </c>
      <c r="G301" s="31">
        <v>9.9699314291583814E-10</v>
      </c>
      <c r="H301" s="31">
        <v>2.29204692994033E-9</v>
      </c>
      <c r="I301" s="31">
        <v>8.1211229422842328E-10</v>
      </c>
      <c r="J301" s="31">
        <v>0</v>
      </c>
      <c r="K301" s="79">
        <v>9.99236274176721E-10</v>
      </c>
      <c r="L301" s="31">
        <v>4.0605614711421175E-11</v>
      </c>
      <c r="M301" s="31">
        <v>3.269158040416519E-3</v>
      </c>
      <c r="N301" s="31">
        <v>4.060561471142117E-2</v>
      </c>
      <c r="O301" s="31">
        <v>1.003015925541241</v>
      </c>
    </row>
    <row r="302" spans="1:15">
      <c r="A302" s="2" t="s">
        <v>461</v>
      </c>
      <c r="B302" s="16" t="s">
        <v>1640</v>
      </c>
      <c r="C302" s="20">
        <v>0.98734391379578168</v>
      </c>
      <c r="D302" s="20">
        <v>-4.4313830898557214</v>
      </c>
      <c r="E302" s="31">
        <v>1.0000000000000001E-9</v>
      </c>
      <c r="F302" s="31">
        <v>3.6162997367607684E-14</v>
      </c>
      <c r="G302" s="31">
        <v>9.7644437881684434E-10</v>
      </c>
      <c r="H302" s="31">
        <v>1.3100830987627021E-8</v>
      </c>
      <c r="I302" s="31">
        <v>9.4839973381902124E-9</v>
      </c>
      <c r="J302" s="31">
        <v>0</v>
      </c>
      <c r="K302" s="79">
        <v>9.9939003480134415E-10</v>
      </c>
      <c r="L302" s="31">
        <v>4.7419986690951066E-10</v>
      </c>
      <c r="M302" s="31">
        <v>5.1279973607594481E-2</v>
      </c>
      <c r="N302" s="31">
        <v>0.47419986690951066</v>
      </c>
      <c r="O302" s="31">
        <v>1.0241238740210661</v>
      </c>
    </row>
    <row r="303" spans="1:15">
      <c r="A303" s="2" t="s">
        <v>462</v>
      </c>
      <c r="B303" s="16" t="s">
        <v>1641</v>
      </c>
      <c r="C303" s="20">
        <v>3.3313239137957815</v>
      </c>
      <c r="D303" s="20">
        <v>-0.66173176202351047</v>
      </c>
      <c r="E303" s="31">
        <v>1.0000000000000001E-9</v>
      </c>
      <c r="F303" s="31">
        <v>4.8097589789131459E-11</v>
      </c>
      <c r="G303" s="31">
        <v>2.2072680455135909E-10</v>
      </c>
      <c r="H303" s="31">
        <v>1.379705547020666E-7</v>
      </c>
      <c r="I303" s="31">
        <v>4.7334630343585099E-7</v>
      </c>
      <c r="J303" s="31">
        <v>0</v>
      </c>
      <c r="K303" s="79">
        <v>5.5295016134861483E-10</v>
      </c>
      <c r="L303" s="31">
        <v>2.3667315171792533E-8</v>
      </c>
      <c r="M303" s="31">
        <v>3.4790953302535024</v>
      </c>
      <c r="N303" s="31">
        <v>23.667315171792531</v>
      </c>
      <c r="O303" s="31">
        <v>4.5304873689109124</v>
      </c>
    </row>
    <row r="304" spans="1:15">
      <c r="A304" s="2" t="s">
        <v>463</v>
      </c>
      <c r="B304" s="16" t="s">
        <v>1642</v>
      </c>
      <c r="C304" s="20">
        <v>3.1703639137957813</v>
      </c>
      <c r="D304" s="20">
        <v>-3.7846249884920846</v>
      </c>
      <c r="E304" s="31">
        <v>1.0000000000000001E-9</v>
      </c>
      <c r="F304" s="31">
        <v>7.5672916076320134E-14</v>
      </c>
      <c r="G304" s="31">
        <v>4.6085622537558325E-10</v>
      </c>
      <c r="H304" s="31">
        <v>2.2127726388757809E-7</v>
      </c>
      <c r="I304" s="31">
        <v>6.822277368497924E-7</v>
      </c>
      <c r="J304" s="31">
        <v>0</v>
      </c>
      <c r="K304" s="79">
        <v>9.788521570535691E-10</v>
      </c>
      <c r="L304" s="31">
        <v>3.4111386842489606E-8</v>
      </c>
      <c r="M304" s="31">
        <v>5.1242125314787881</v>
      </c>
      <c r="N304" s="31">
        <v>34.111386842489601</v>
      </c>
      <c r="O304" s="31">
        <v>2.1698741276306546</v>
      </c>
    </row>
    <row r="305" spans="1:15">
      <c r="A305" s="2" t="s">
        <v>464</v>
      </c>
      <c r="B305" s="16" t="s">
        <v>1643</v>
      </c>
      <c r="C305" s="20">
        <v>1.5909439137957815</v>
      </c>
      <c r="D305" s="20">
        <v>-3.1332449113590428</v>
      </c>
      <c r="E305" s="31">
        <v>1.0000000000000001E-9</v>
      </c>
      <c r="F305" s="31">
        <v>6.8336444950228342E-13</v>
      </c>
      <c r="G305" s="31">
        <v>9.2874672046443275E-10</v>
      </c>
      <c r="H305" s="31">
        <v>3.3508009314008816E-8</v>
      </c>
      <c r="I305" s="31">
        <v>3.6211057413824644E-8</v>
      </c>
      <c r="J305" s="31">
        <v>0</v>
      </c>
      <c r="K305" s="79">
        <v>9.9276379825073444E-10</v>
      </c>
      <c r="L305" s="31">
        <v>1.8105528706912321E-9</v>
      </c>
      <c r="M305" s="31">
        <v>0.25023651225823523</v>
      </c>
      <c r="N305" s="31">
        <v>1.8105528706912319</v>
      </c>
      <c r="O305" s="31">
        <v>1.0767198181867452</v>
      </c>
    </row>
    <row r="306" spans="1:15">
      <c r="A306" s="2" t="s">
        <v>465</v>
      </c>
      <c r="B306" s="16" t="s">
        <v>1644</v>
      </c>
      <c r="C306" s="20">
        <v>2.1945439137957812</v>
      </c>
      <c r="D306" s="20">
        <v>-3.9736324737896456</v>
      </c>
      <c r="E306" s="31">
        <v>1.0000000000000001E-9</v>
      </c>
      <c r="F306" s="31">
        <v>8.8247060252624894E-14</v>
      </c>
      <c r="G306" s="31">
        <v>8.3048677424596449E-10</v>
      </c>
      <c r="H306" s="31">
        <v>8.0571983447982299E-8</v>
      </c>
      <c r="I306" s="31">
        <v>1.299800304484904E-7</v>
      </c>
      <c r="J306" s="31">
        <v>0</v>
      </c>
      <c r="K306" s="79">
        <v>9.9530642849250797E-10</v>
      </c>
      <c r="L306" s="31">
        <v>6.4990015224245211E-9</v>
      </c>
      <c r="M306" s="31">
        <v>0.79398301599460375</v>
      </c>
      <c r="N306" s="31">
        <v>6.4990015224245203</v>
      </c>
      <c r="O306" s="31">
        <v>1.2041130948869645</v>
      </c>
    </row>
    <row r="307" spans="1:15">
      <c r="A307" s="2" t="s">
        <v>466</v>
      </c>
      <c r="B307" s="16" t="s">
        <v>1645</v>
      </c>
      <c r="C307" s="20">
        <v>1.7317839137957816</v>
      </c>
      <c r="D307" s="20">
        <v>-3.553172449945516</v>
      </c>
      <c r="E307" s="31">
        <v>1.0000000000000001E-9</v>
      </c>
      <c r="F307" s="31">
        <v>2.5612611918455934E-13</v>
      </c>
      <c r="G307" s="31">
        <v>9.1543248364655262E-10</v>
      </c>
      <c r="H307" s="31">
        <v>4.1602329879174572E-8</v>
      </c>
      <c r="I307" s="31">
        <v>4.9363987409717689E-8</v>
      </c>
      <c r="J307" s="31">
        <v>0</v>
      </c>
      <c r="K307" s="79">
        <v>9.9621409898071897E-10</v>
      </c>
      <c r="L307" s="31">
        <v>2.4681993704858848E-9</v>
      </c>
      <c r="M307" s="31">
        <v>0.29909639971547952</v>
      </c>
      <c r="N307" s="31">
        <v>2.4681993704858844</v>
      </c>
      <c r="O307" s="31">
        <v>1.092379850905639</v>
      </c>
    </row>
    <row r="308" spans="1:15">
      <c r="A308" s="2" t="s">
        <v>467</v>
      </c>
      <c r="B308" s="16" t="s">
        <v>1646</v>
      </c>
      <c r="C308" s="20">
        <v>4.0254639137957815</v>
      </c>
      <c r="D308" s="20">
        <v>-4.996410318576892</v>
      </c>
      <c r="E308" s="31">
        <v>1.0000000000000001E-9</v>
      </c>
      <c r="F308" s="31">
        <v>1.4913624531617415E-15</v>
      </c>
      <c r="G308" s="31">
        <v>1.4790863311329732E-10</v>
      </c>
      <c r="H308" s="31">
        <v>2.8837981431564307E-7</v>
      </c>
      <c r="I308" s="31">
        <v>1.5684021803773949E-6</v>
      </c>
      <c r="J308" s="31">
        <v>0</v>
      </c>
      <c r="K308" s="79">
        <v>9.5293451322141702E-10</v>
      </c>
      <c r="L308" s="31">
        <v>7.8420109018869732E-8</v>
      </c>
      <c r="M308" s="31">
        <v>16.647804943615856</v>
      </c>
      <c r="N308" s="31">
        <v>78.420109018869724</v>
      </c>
      <c r="O308" s="31">
        <v>6.760930575526344</v>
      </c>
    </row>
    <row r="309" spans="1:15">
      <c r="A309" s="2" t="s">
        <v>468</v>
      </c>
      <c r="B309" s="16" t="s">
        <v>1647</v>
      </c>
      <c r="C309" s="20">
        <v>1.2790839137957812</v>
      </c>
      <c r="D309" s="20">
        <v>-4.9607613185728816</v>
      </c>
      <c r="E309" s="31">
        <v>1.0000000000000001E-9</v>
      </c>
      <c r="F309" s="31">
        <v>1.0520501308281879E-14</v>
      </c>
      <c r="G309" s="31">
        <v>9.6116456914436593E-10</v>
      </c>
      <c r="H309" s="31">
        <v>2.0801233425146126E-8</v>
      </c>
      <c r="I309" s="31">
        <v>1.8276021785543376E-8</v>
      </c>
      <c r="J309" s="31">
        <v>0</v>
      </c>
      <c r="K309" s="79">
        <v>9.9935704114695995E-10</v>
      </c>
      <c r="L309" s="31">
        <v>9.1380108927716883E-10</v>
      </c>
      <c r="M309" s="31">
        <v>0.13355202919785822</v>
      </c>
      <c r="N309" s="31">
        <v>0.91380108927716874</v>
      </c>
      <c r="O309" s="31">
        <v>1.0404045593255749</v>
      </c>
    </row>
    <row r="310" spans="1:15">
      <c r="A310" s="2" t="s">
        <v>469</v>
      </c>
      <c r="B310" s="16" t="s">
        <v>1648</v>
      </c>
      <c r="C310" s="20">
        <v>3.0798239137957815</v>
      </c>
      <c r="D310" s="20">
        <v>-3.6587312607968334</v>
      </c>
      <c r="E310" s="31">
        <v>1.0000000000000001E-9</v>
      </c>
      <c r="F310" s="31">
        <v>1.1011501757071766E-13</v>
      </c>
      <c r="G310" s="31">
        <v>5.0185448903719819E-10</v>
      </c>
      <c r="H310" s="31">
        <v>2.0773474800449326E-7</v>
      </c>
      <c r="I310" s="31">
        <v>6.0311721797364932E-7</v>
      </c>
      <c r="J310" s="31">
        <v>0</v>
      </c>
      <c r="K310" s="79">
        <v>9.8091551437166465E-10</v>
      </c>
      <c r="L310" s="31">
        <v>3.0155860898682459E-8</v>
      </c>
      <c r="M310" s="31">
        <v>5.4950009729579179</v>
      </c>
      <c r="N310" s="31">
        <v>30.155860898682459</v>
      </c>
      <c r="O310" s="31">
        <v>1.9926094552197549</v>
      </c>
    </row>
    <row r="311" spans="1:15">
      <c r="A311" s="2" t="s">
        <v>470</v>
      </c>
      <c r="B311" s="16" t="s">
        <v>1649</v>
      </c>
      <c r="C311" s="20">
        <v>2.5667639137957816</v>
      </c>
      <c r="D311" s="20">
        <v>-3.3540967689014862</v>
      </c>
      <c r="E311" s="31">
        <v>1.0000000000000001E-9</v>
      </c>
      <c r="F311" s="31">
        <v>3.1667997965741071E-13</v>
      </c>
      <c r="G311" s="31">
        <v>7.1567752227114914E-10</v>
      </c>
      <c r="H311" s="31">
        <v>1.2778759937746221E-7</v>
      </c>
      <c r="I311" s="31">
        <v>2.6392546237046067E-7</v>
      </c>
      <c r="J311" s="31">
        <v>0</v>
      </c>
      <c r="K311" s="79">
        <v>9.8923230631995727E-10</v>
      </c>
      <c r="L311" s="31">
        <v>1.3196273118523031E-8</v>
      </c>
      <c r="M311" s="31">
        <v>1.7973323987428367</v>
      </c>
      <c r="N311" s="31">
        <v>13.196273118523031</v>
      </c>
      <c r="O311" s="31">
        <v>1.3972773614945664</v>
      </c>
    </row>
    <row r="312" spans="1:15">
      <c r="A312" s="2" t="s">
        <v>471</v>
      </c>
      <c r="B312" s="16" t="s">
        <v>1650</v>
      </c>
      <c r="C312" s="20">
        <v>1.1986039137957816</v>
      </c>
      <c r="D312" s="20">
        <v>-1.7904356559788843</v>
      </c>
      <c r="E312" s="31">
        <v>1.0000000000000001E-9</v>
      </c>
      <c r="F312" s="31">
        <v>1.3722221849036354E-11</v>
      </c>
      <c r="G312" s="31">
        <v>8.4695452435604305E-10</v>
      </c>
      <c r="H312" s="31">
        <v>1.6064655865370193E-8</v>
      </c>
      <c r="I312" s="31">
        <v>1.3380243164794857E-8</v>
      </c>
      <c r="J312" s="31">
        <v>0</v>
      </c>
      <c r="K312" s="79">
        <v>8.7610682939683854E-10</v>
      </c>
      <c r="L312" s="31">
        <v>6.6901215823974296E-10</v>
      </c>
      <c r="M312" s="31">
        <v>5.7622017189189058E-2</v>
      </c>
      <c r="N312" s="31">
        <v>0.66901215823974292</v>
      </c>
      <c r="O312" s="31">
        <v>1.1807009364054353</v>
      </c>
    </row>
    <row r="313" spans="1:15">
      <c r="A313" s="2" t="s">
        <v>472</v>
      </c>
      <c r="B313" s="16" t="s">
        <v>1651</v>
      </c>
      <c r="C313" s="20">
        <v>2.7076039137957815</v>
      </c>
      <c r="D313" s="20">
        <v>-2.2612240295124257</v>
      </c>
      <c r="E313" s="31">
        <v>1.0000000000000001E-9</v>
      </c>
      <c r="F313" s="31">
        <v>3.5235353359352456E-12</v>
      </c>
      <c r="G313" s="31">
        <v>6.429876933669168E-10</v>
      </c>
      <c r="H313" s="31">
        <v>1.4461521746318895E-7</v>
      </c>
      <c r="I313" s="31">
        <v>3.2794919900698328E-7</v>
      </c>
      <c r="J313" s="31">
        <v>0</v>
      </c>
      <c r="K313" s="79">
        <v>9.584518201275748E-10</v>
      </c>
      <c r="L313" s="31">
        <v>1.6397459950349164E-8</v>
      </c>
      <c r="M313" s="31">
        <v>2.2171005598867106</v>
      </c>
      <c r="N313" s="31">
        <v>16.397459950349162</v>
      </c>
      <c r="O313" s="31">
        <v>1.5552397196960914</v>
      </c>
    </row>
    <row r="314" spans="1:15">
      <c r="A314" s="2" t="s">
        <v>473</v>
      </c>
      <c r="B314" s="16" t="s">
        <v>1652</v>
      </c>
      <c r="C314" s="20">
        <v>2.9591039137957815</v>
      </c>
      <c r="D314" s="20">
        <v>-1.0745141632543915</v>
      </c>
      <c r="E314" s="31">
        <v>1.0000000000000001E-9</v>
      </c>
      <c r="F314" s="31">
        <v>3.2983452802365958E-11</v>
      </c>
      <c r="G314" s="31">
        <v>3.9157078355593425E-10</v>
      </c>
      <c r="H314" s="31">
        <v>1.3299080486912712E-7</v>
      </c>
      <c r="I314" s="31">
        <v>3.5638071427269264E-7</v>
      </c>
      <c r="J314" s="31">
        <v>0</v>
      </c>
      <c r="K314" s="79">
        <v>6.9247729342220708E-10</v>
      </c>
      <c r="L314" s="31">
        <v>1.7819035713634629E-8</v>
      </c>
      <c r="M314" s="31">
        <v>3.2836919013085892</v>
      </c>
      <c r="N314" s="31">
        <v>17.819035713634626</v>
      </c>
      <c r="O314" s="31">
        <v>2.5538166839691048</v>
      </c>
    </row>
    <row r="315" spans="1:15">
      <c r="A315" s="2" t="s">
        <v>474</v>
      </c>
      <c r="B315" s="16" t="s">
        <v>1653</v>
      </c>
      <c r="C315" s="20">
        <v>-1.5980760862042183</v>
      </c>
      <c r="D315" s="20">
        <v>-6.6669369528138471</v>
      </c>
      <c r="E315" s="31">
        <v>1.0000000000000001E-9</v>
      </c>
      <c r="F315" s="31">
        <v>2.1565461324361904E-16</v>
      </c>
      <c r="G315" s="31">
        <v>1.0016032054336201E-9</v>
      </c>
      <c r="H315" s="31">
        <v>1.9419007971462127E-10</v>
      </c>
      <c r="I315" s="31">
        <v>2.5270836594624856E-11</v>
      </c>
      <c r="J315" s="31">
        <v>0</v>
      </c>
      <c r="K315" s="79">
        <v>9.9999730111277591E-10</v>
      </c>
      <c r="L315" s="31">
        <v>1.263541829731244E-12</v>
      </c>
      <c r="M315" s="31">
        <v>1.3408705897107961E-4</v>
      </c>
      <c r="N315" s="31">
        <v>1.263541829731244E-3</v>
      </c>
      <c r="O315" s="31">
        <v>0.99839936071997082</v>
      </c>
    </row>
    <row r="316" spans="1:15">
      <c r="A316" s="2" t="s">
        <v>475</v>
      </c>
      <c r="B316" s="16" t="s">
        <v>1654</v>
      </c>
      <c r="C316" s="20">
        <v>1.7418439137957817</v>
      </c>
      <c r="D316" s="20">
        <v>-1.353540095040312</v>
      </c>
      <c r="E316" s="31">
        <v>1.0000000000000001E-9</v>
      </c>
      <c r="F316" s="31">
        <v>2.9731520249581202E-11</v>
      </c>
      <c r="G316" s="31">
        <v>6.710536013144151E-10</v>
      </c>
      <c r="H316" s="31">
        <v>3.1003344472038359E-8</v>
      </c>
      <c r="I316" s="31">
        <v>3.7034042890799741E-8</v>
      </c>
      <c r="J316" s="31">
        <v>0</v>
      </c>
      <c r="K316" s="79">
        <v>7.3132313537919481E-10</v>
      </c>
      <c r="L316" s="31">
        <v>1.8517021445399869E-9</v>
      </c>
      <c r="M316" s="31">
        <v>0.21509372110976488</v>
      </c>
      <c r="N316" s="31">
        <v>1.8517021445399868</v>
      </c>
      <c r="O316" s="31">
        <v>1.4901939249581058</v>
      </c>
    </row>
    <row r="317" spans="1:15">
      <c r="A317" s="2" t="s">
        <v>476</v>
      </c>
      <c r="B317" s="16" t="s">
        <v>1655</v>
      </c>
      <c r="C317" s="20">
        <v>2.928923913795781</v>
      </c>
      <c r="D317" s="20">
        <v>-3.1992449637208598</v>
      </c>
      <c r="E317" s="31">
        <v>1.0000000000000001E-9</v>
      </c>
      <c r="F317" s="31">
        <v>3.5929012714968999E-13</v>
      </c>
      <c r="G317" s="31">
        <v>5.6844735129688594E-10</v>
      </c>
      <c r="H317" s="31">
        <v>1.8374756030634773E-7</v>
      </c>
      <c r="I317" s="31">
        <v>4.8262983008665512E-7</v>
      </c>
      <c r="J317" s="31">
        <v>0</v>
      </c>
      <c r="K317" s="79">
        <v>9.8228770952712944E-10</v>
      </c>
      <c r="L317" s="31">
        <v>2.4131491504332738E-8</v>
      </c>
      <c r="M317" s="31">
        <v>4.3009557308172237</v>
      </c>
      <c r="N317" s="31">
        <v>24.131491504332736</v>
      </c>
      <c r="O317" s="31">
        <v>1.7591778688361321</v>
      </c>
    </row>
    <row r="318" spans="1:15">
      <c r="A318" s="2" t="s">
        <v>477</v>
      </c>
      <c r="B318" s="16" t="s">
        <v>1656</v>
      </c>
      <c r="C318" s="20">
        <v>5.6551839137957813</v>
      </c>
      <c r="D318" s="20">
        <v>2.3543843182807125</v>
      </c>
      <c r="E318" s="31">
        <v>1.0000000000000001E-9</v>
      </c>
      <c r="F318" s="31">
        <v>1.0348998511658014E-10</v>
      </c>
      <c r="G318" s="31">
        <v>4.5762949342117576E-13</v>
      </c>
      <c r="H318" s="31">
        <v>1.2894524761416249E-8</v>
      </c>
      <c r="I318" s="31">
        <v>2.0687019317978432E-7</v>
      </c>
      <c r="J318" s="31">
        <v>0</v>
      </c>
      <c r="K318" s="79">
        <v>6.2446122146455079E-11</v>
      </c>
      <c r="L318" s="31">
        <v>1.0343509658989213E-8</v>
      </c>
      <c r="M318" s="31">
        <v>1.6167939947966039</v>
      </c>
      <c r="N318" s="31">
        <v>10.343509658989213</v>
      </c>
      <c r="O318" s="31">
        <v>2185.1738456018998</v>
      </c>
    </row>
    <row r="319" spans="1:15">
      <c r="A319" s="2" t="s">
        <v>478</v>
      </c>
      <c r="B319" s="16" t="s">
        <v>1657</v>
      </c>
      <c r="C319" s="20">
        <v>4.4781639137957807</v>
      </c>
      <c r="D319" s="20">
        <v>-2.4330430124071545</v>
      </c>
      <c r="E319" s="31">
        <v>1.0000000000000001E-9</v>
      </c>
      <c r="F319" s="31">
        <v>2.4845064168309651E-13</v>
      </c>
      <c r="G319" s="31">
        <v>6.7341554161658016E-11</v>
      </c>
      <c r="H319" s="31">
        <v>2.7571123870226741E-7</v>
      </c>
      <c r="I319" s="31">
        <v>2.0251026825723737E-6</v>
      </c>
      <c r="J319" s="31">
        <v>0</v>
      </c>
      <c r="K319" s="79">
        <v>9.370110128180658E-10</v>
      </c>
      <c r="L319" s="31">
        <v>1.0125513412861866E-7</v>
      </c>
      <c r="M319" s="31">
        <v>16.027675181219045</v>
      </c>
      <c r="N319" s="31">
        <v>101.25513412861865</v>
      </c>
      <c r="O319" s="31">
        <v>14.849672129624919</v>
      </c>
    </row>
    <row r="320" spans="1:15">
      <c r="A320" s="2" t="s">
        <v>479</v>
      </c>
      <c r="B320" s="16" t="s">
        <v>1658</v>
      </c>
      <c r="C320" s="20">
        <v>0.4239839137957816</v>
      </c>
      <c r="D320" s="20">
        <v>-5.6140681276788991</v>
      </c>
      <c r="E320" s="31">
        <v>1.0000000000000001E-9</v>
      </c>
      <c r="F320" s="31">
        <v>2.4124446872637963E-15</v>
      </c>
      <c r="G320" s="31">
        <v>9.9203156791489843E-10</v>
      </c>
      <c r="H320" s="31">
        <v>5.2870915004737957E-9</v>
      </c>
      <c r="I320" s="31">
        <v>2.633354976951794E-9</v>
      </c>
      <c r="J320" s="31">
        <v>0</v>
      </c>
      <c r="K320" s="79">
        <v>9.9989928879597304E-10</v>
      </c>
      <c r="L320" s="31">
        <v>1.3166774884758978E-10</v>
      </c>
      <c r="M320" s="31">
        <v>1.7667178540369598E-2</v>
      </c>
      <c r="N320" s="31">
        <v>0.13166774884758978</v>
      </c>
      <c r="O320" s="31">
        <v>1.0080324380219574</v>
      </c>
    </row>
    <row r="321" spans="1:15">
      <c r="A321" s="2" t="s">
        <v>480</v>
      </c>
      <c r="B321" s="16" t="s">
        <v>1659</v>
      </c>
      <c r="C321" s="20">
        <v>2.8383839137957811</v>
      </c>
      <c r="D321" s="20">
        <v>-7.7689960434338907</v>
      </c>
      <c r="E321" s="31">
        <v>1.0000000000000001E-9</v>
      </c>
      <c r="F321" s="31">
        <v>1.0379578386409401E-17</v>
      </c>
      <c r="G321" s="31">
        <v>6.0978362322094487E-10</v>
      </c>
      <c r="H321" s="31">
        <v>1.6992883920964032E-7</v>
      </c>
      <c r="I321" s="31">
        <v>4.2030027122663838E-7</v>
      </c>
      <c r="J321" s="31">
        <v>0</v>
      </c>
      <c r="K321" s="79">
        <v>9.8739089845322304E-10</v>
      </c>
      <c r="L321" s="31">
        <v>2.1015013561331915E-8</v>
      </c>
      <c r="M321" s="31">
        <v>3.4931155541645906</v>
      </c>
      <c r="N321" s="31">
        <v>21.015013561331912</v>
      </c>
      <c r="O321" s="31">
        <v>1.6399259703268003</v>
      </c>
    </row>
    <row r="322" spans="1:15">
      <c r="A322" s="2" t="s">
        <v>481</v>
      </c>
      <c r="B322" s="16" t="s">
        <v>1660</v>
      </c>
      <c r="C322" s="20">
        <v>-1.3063360862042184</v>
      </c>
      <c r="D322" s="20">
        <v>-7.1597796340842033</v>
      </c>
      <c r="E322" s="31">
        <v>1.0000000000000001E-9</v>
      </c>
      <c r="F322" s="31">
        <v>6.9314387723049112E-17</v>
      </c>
      <c r="G322" s="31">
        <v>1.0013894817527868E-9</v>
      </c>
      <c r="H322" s="31">
        <v>3.131658229629775E-10</v>
      </c>
      <c r="I322" s="31">
        <v>4.9461460855868134E-11</v>
      </c>
      <c r="J322" s="31">
        <v>0</v>
      </c>
      <c r="K322" s="79">
        <v>9.9999789236827328E-10</v>
      </c>
      <c r="L322" s="31">
        <v>2.4730730427934093E-12</v>
      </c>
      <c r="M322" s="31">
        <v>2.9713972609162815E-4</v>
      </c>
      <c r="N322" s="31">
        <v>2.4730730427934091E-3</v>
      </c>
      <c r="O322" s="31">
        <v>0.99861244622786072</v>
      </c>
    </row>
    <row r="323" spans="1:15">
      <c r="A323" s="2" t="s">
        <v>482</v>
      </c>
      <c r="B323" s="16" t="s">
        <v>1661</v>
      </c>
      <c r="C323" s="20">
        <v>3.4017439137957814</v>
      </c>
      <c r="D323" s="20">
        <v>-5.0121392260499062</v>
      </c>
      <c r="E323" s="31">
        <v>1.0000000000000001E-9</v>
      </c>
      <c r="F323" s="31">
        <v>3.4890296647853212E-15</v>
      </c>
      <c r="G323" s="31">
        <v>3.5879293934819561E-10</v>
      </c>
      <c r="H323" s="31">
        <v>2.5170695873074633E-7</v>
      </c>
      <c r="I323" s="31">
        <v>9.0487335852948954E-7</v>
      </c>
      <c r="J323" s="31">
        <v>0</v>
      </c>
      <c r="K323" s="79">
        <v>9.7282240007054992E-10</v>
      </c>
      <c r="L323" s="31">
        <v>4.5243667926474468E-8</v>
      </c>
      <c r="M323" s="31">
        <v>8.1551711437470225</v>
      </c>
      <c r="N323" s="31">
        <v>45.243667926474465</v>
      </c>
      <c r="O323" s="31">
        <v>2.7871228509029722</v>
      </c>
    </row>
    <row r="324" spans="1:15">
      <c r="A324" s="2" t="s">
        <v>483</v>
      </c>
      <c r="B324" s="16" t="s">
        <v>1662</v>
      </c>
      <c r="C324" s="20">
        <v>1.5708239137957813</v>
      </c>
      <c r="D324" s="20">
        <v>-2.3071729797461287</v>
      </c>
      <c r="E324" s="31">
        <v>1.0000000000000001E-9</v>
      </c>
      <c r="F324" s="31">
        <v>4.4331856817659472E-12</v>
      </c>
      <c r="G324" s="31">
        <v>8.992675073867675E-10</v>
      </c>
      <c r="H324" s="31">
        <v>3.1392090368456662E-8</v>
      </c>
      <c r="I324" s="31">
        <v>3.3474401081624295E-8</v>
      </c>
      <c r="J324" s="31">
        <v>0</v>
      </c>
      <c r="K324" s="79">
        <v>9.590997567430668E-10</v>
      </c>
      <c r="L324" s="31">
        <v>1.6737200540812149E-9</v>
      </c>
      <c r="M324" s="31">
        <v>0.17102071512601855</v>
      </c>
      <c r="N324" s="31">
        <v>1.6737200540812149</v>
      </c>
      <c r="O324" s="31">
        <v>1.1120161595807647</v>
      </c>
    </row>
    <row r="325" spans="1:15">
      <c r="A325" s="2" t="s">
        <v>484</v>
      </c>
      <c r="B325" s="16" t="s">
        <v>1663</v>
      </c>
      <c r="C325" s="20">
        <v>-0.41099608620421824</v>
      </c>
      <c r="D325" s="20">
        <v>-6.5907760336705481</v>
      </c>
      <c r="E325" s="31">
        <v>1.0000000000000001E-9</v>
      </c>
      <c r="F325" s="31">
        <v>2.5644610280211757E-16</v>
      </c>
      <c r="G325" s="31">
        <v>9.994754640664693E-10</v>
      </c>
      <c r="H325" s="31">
        <v>1.3557620447382862E-9</v>
      </c>
      <c r="I325" s="31">
        <v>3.8795026330905592E-10</v>
      </c>
      <c r="J325" s="31">
        <v>0</v>
      </c>
      <c r="K325" s="79">
        <v>9.9998605363104326E-10</v>
      </c>
      <c r="L325" s="31">
        <v>1.9397513165452803E-11</v>
      </c>
      <c r="M325" s="31">
        <v>1.7481038864706068E-3</v>
      </c>
      <c r="N325" s="31">
        <v>1.9397513165452802E-2</v>
      </c>
      <c r="O325" s="31">
        <v>1.0005248112158718</v>
      </c>
    </row>
    <row r="326" spans="1:15">
      <c r="A326" s="2" t="s">
        <v>485</v>
      </c>
      <c r="B326" s="16" t="s">
        <v>1664</v>
      </c>
      <c r="C326" s="20">
        <v>5.1924239137957811</v>
      </c>
      <c r="D326" s="20">
        <v>-3.2807204769517164</v>
      </c>
      <c r="E326" s="31">
        <v>1.0000000000000001E-9</v>
      </c>
      <c r="F326" s="31">
        <v>8.958249119425285E-15</v>
      </c>
      <c r="G326" s="31">
        <v>1.7097933062083346E-11</v>
      </c>
      <c r="H326" s="31">
        <v>2.2567058087180527E-7</v>
      </c>
      <c r="I326" s="31">
        <v>2.6629776795101652E-6</v>
      </c>
      <c r="J326" s="31">
        <v>0</v>
      </c>
      <c r="K326" s="79">
        <v>9.2003005074756995E-10</v>
      </c>
      <c r="L326" s="31">
        <v>1.3314888397550825E-7</v>
      </c>
      <c r="M326" s="31">
        <v>27.47260923066662</v>
      </c>
      <c r="N326" s="31">
        <v>133.14888397550826</v>
      </c>
      <c r="O326" s="31">
        <v>58.486601647635197</v>
      </c>
    </row>
    <row r="327" spans="1:15">
      <c r="A327" s="2" t="s">
        <v>486</v>
      </c>
      <c r="B327" s="16" t="s">
        <v>1665</v>
      </c>
      <c r="C327" s="20">
        <v>3.8142039137957817</v>
      </c>
      <c r="D327" s="20">
        <v>-3.6588517620235108</v>
      </c>
      <c r="E327" s="31">
        <v>1.0000000000000001E-9</v>
      </c>
      <c r="F327" s="31">
        <v>4.513038597265406E-14</v>
      </c>
      <c r="G327" s="31">
        <v>2.0574098267638012E-10</v>
      </c>
      <c r="H327" s="31">
        <v>2.8374756552225732E-7</v>
      </c>
      <c r="I327" s="31">
        <v>1.3412962908398881E-6</v>
      </c>
      <c r="J327" s="31">
        <v>0</v>
      </c>
      <c r="K327" s="79">
        <v>9.5935496487928115E-10</v>
      </c>
      <c r="L327" s="31">
        <v>6.7064814541994319E-8</v>
      </c>
      <c r="M327" s="31">
        <v>11.015395788522566</v>
      </c>
      <c r="N327" s="31">
        <v>67.064814541994309</v>
      </c>
      <c r="O327" s="31">
        <v>4.8604803330454978</v>
      </c>
    </row>
    <row r="328" spans="1:15">
      <c r="A328" s="2" t="s">
        <v>487</v>
      </c>
      <c r="B328" s="16" t="s">
        <v>1666</v>
      </c>
      <c r="C328" s="20">
        <v>0.70566391379578153</v>
      </c>
      <c r="D328" s="20">
        <v>-5.6796596234793322</v>
      </c>
      <c r="E328" s="31">
        <v>1.0000000000000001E-9</v>
      </c>
      <c r="F328" s="31">
        <v>2.0619378039001707E-15</v>
      </c>
      <c r="G328" s="31">
        <v>9.8613230134499226E-10</v>
      </c>
      <c r="H328" s="31">
        <v>8.3388568566552232E-9</v>
      </c>
      <c r="I328" s="31">
        <v>5.0072479613138904E-9</v>
      </c>
      <c r="J328" s="31">
        <v>0</v>
      </c>
      <c r="K328" s="79">
        <v>9.9983122635808811E-10</v>
      </c>
      <c r="L328" s="31">
        <v>2.5036239806569453E-10</v>
      </c>
      <c r="M328" s="31">
        <v>6.0555153220149538E-2</v>
      </c>
      <c r="N328" s="31">
        <v>0.25036239806569449</v>
      </c>
      <c r="O328" s="31">
        <v>1.0140627161650557</v>
      </c>
    </row>
    <row r="329" spans="1:15">
      <c r="A329" s="2" t="s">
        <v>488</v>
      </c>
      <c r="B329" s="16" t="s">
        <v>1667</v>
      </c>
      <c r="C329" s="20">
        <v>6.2286039137957809</v>
      </c>
      <c r="D329" s="20">
        <v>-3.1088675761330502</v>
      </c>
      <c r="E329" s="31">
        <v>1.0000000000000001E-9</v>
      </c>
      <c r="F329" s="31">
        <v>1.555676145117996E-15</v>
      </c>
      <c r="G329" s="31">
        <v>1.9988802105798575E-12</v>
      </c>
      <c r="H329" s="31">
        <v>1.4414450883645947E-7</v>
      </c>
      <c r="I329" s="31">
        <v>3.3836908904987598E-6</v>
      </c>
      <c r="J329" s="31">
        <v>0</v>
      </c>
      <c r="K329" s="79">
        <v>8.9847527313313714E-10</v>
      </c>
      <c r="L329" s="31">
        <v>1.6918454452493761E-7</v>
      </c>
      <c r="M329" s="31">
        <v>39.653473545754878</v>
      </c>
      <c r="N329" s="31">
        <v>169.18454452493759</v>
      </c>
      <c r="O329" s="31">
        <v>500.28010418388646</v>
      </c>
    </row>
    <row r="330" spans="1:15">
      <c r="A330" s="2" t="s">
        <v>489</v>
      </c>
      <c r="B330" s="16" t="s">
        <v>1668</v>
      </c>
      <c r="C330" s="20">
        <v>4.8302639137957808</v>
      </c>
      <c r="D330" s="20">
        <v>-3.3632213885265796</v>
      </c>
      <c r="E330" s="31">
        <v>1.0000000000000001E-9</v>
      </c>
      <c r="F330" s="31">
        <v>1.5091595429116037E-14</v>
      </c>
      <c r="G330" s="31">
        <v>3.4830246077138906E-11</v>
      </c>
      <c r="H330" s="31">
        <v>2.5393810656959781E-7</v>
      </c>
      <c r="I330" s="31">
        <v>2.3562450575335167E-6</v>
      </c>
      <c r="J330" s="31">
        <v>0</v>
      </c>
      <c r="K330" s="79">
        <v>9.2917683297008994E-10</v>
      </c>
      <c r="L330" s="31">
        <v>1.1781225287667571E-7</v>
      </c>
      <c r="M330" s="31">
        <v>24.3082021360445</v>
      </c>
      <c r="N330" s="31">
        <v>117.8122528766757</v>
      </c>
      <c r="O330" s="31">
        <v>28.710678580486906</v>
      </c>
    </row>
    <row r="331" spans="1:15">
      <c r="A331" s="2" t="s">
        <v>490</v>
      </c>
      <c r="B331" s="16" t="s">
        <v>1669</v>
      </c>
      <c r="C331" s="20">
        <v>0.59500391379578155</v>
      </c>
      <c r="D331" s="20">
        <v>-7.0903641769664842</v>
      </c>
      <c r="E331" s="31">
        <v>1.0000000000000001E-9</v>
      </c>
      <c r="F331" s="31">
        <v>8.0305377174017799E-17</v>
      </c>
      <c r="G331" s="31">
        <v>9.8880078647892554E-10</v>
      </c>
      <c r="H331" s="31">
        <v>6.9746133615171785E-9</v>
      </c>
      <c r="I331" s="31">
        <v>3.8914613103942553E-9</v>
      </c>
      <c r="J331" s="31">
        <v>0</v>
      </c>
      <c r="K331" s="79">
        <v>9.9988253346047676E-10</v>
      </c>
      <c r="L331" s="31">
        <v>1.9457306551971281E-10</v>
      </c>
      <c r="M331" s="31">
        <v>2.3770991414543315E-2</v>
      </c>
      <c r="N331" s="31">
        <v>0.19457306551971279</v>
      </c>
      <c r="O331" s="31">
        <v>1.0113260564455602</v>
      </c>
    </row>
    <row r="332" spans="1:15">
      <c r="A332" s="2" t="s">
        <v>491</v>
      </c>
      <c r="B332" s="16" t="s">
        <v>1670</v>
      </c>
      <c r="C332" s="20">
        <v>3.3514439137957814</v>
      </c>
      <c r="D332" s="20">
        <v>-1.3697251457993991</v>
      </c>
      <c r="E332" s="31">
        <v>1.0000000000000001E-9</v>
      </c>
      <c r="F332" s="31">
        <v>1.4167676273228307E-11</v>
      </c>
      <c r="G332" s="31">
        <v>3.3191262391031161E-10</v>
      </c>
      <c r="H332" s="31">
        <v>2.1442484503260106E-7</v>
      </c>
      <c r="I332" s="31">
        <v>7.4553439518896282E-7</v>
      </c>
      <c r="J332" s="31">
        <v>0</v>
      </c>
      <c r="K332" s="79">
        <v>8.5013338229104028E-10</v>
      </c>
      <c r="L332" s="31">
        <v>3.7276719759448103E-8</v>
      </c>
      <c r="M332" s="31">
        <v>5.6750078161783799</v>
      </c>
      <c r="N332" s="31">
        <v>37.276719759448099</v>
      </c>
      <c r="O332" s="31">
        <v>3.01284111528767</v>
      </c>
    </row>
    <row r="333" spans="1:15">
      <c r="A333" s="2" t="s">
        <v>492</v>
      </c>
      <c r="B333" s="16" t="s">
        <v>1671</v>
      </c>
      <c r="C333" s="20">
        <v>2.8987439137957813</v>
      </c>
      <c r="D333" s="20">
        <v>-2.5584469063625273</v>
      </c>
      <c r="E333" s="31">
        <v>1.0000000000000001E-9</v>
      </c>
      <c r="F333" s="31">
        <v>1.5900371367798764E-12</v>
      </c>
      <c r="G333" s="31">
        <v>5.7524675060389474E-10</v>
      </c>
      <c r="H333" s="31">
        <v>1.7697238689287715E-7</v>
      </c>
      <c r="I333" s="31">
        <v>4.5561507787134637E-7</v>
      </c>
      <c r="J333" s="31">
        <v>0</v>
      </c>
      <c r="K333" s="79">
        <v>9.7202216745512288E-10</v>
      </c>
      <c r="L333" s="31">
        <v>2.2780753893567314E-8</v>
      </c>
      <c r="M333" s="31">
        <v>2.966737579559271</v>
      </c>
      <c r="N333" s="31">
        <v>22.780753893567312</v>
      </c>
      <c r="O333" s="31">
        <v>1.738384439286617</v>
      </c>
    </row>
    <row r="334" spans="1:15">
      <c r="A334" s="2" t="s">
        <v>493</v>
      </c>
      <c r="B334" s="16" t="s">
        <v>1672</v>
      </c>
      <c r="C334" s="20">
        <v>0.26302391379578161</v>
      </c>
      <c r="D334" s="20">
        <v>-6.4581830124071526</v>
      </c>
      <c r="E334" s="31">
        <v>1.0000000000000001E-9</v>
      </c>
      <c r="F334" s="31">
        <v>3.4623124864772545E-16</v>
      </c>
      <c r="G334" s="31">
        <v>9.943728875965589E-10</v>
      </c>
      <c r="H334" s="31">
        <v>4.0708079000817781E-9</v>
      </c>
      <c r="I334" s="31">
        <v>1.8221041119161236E-9</v>
      </c>
      <c r="J334" s="31">
        <v>0</v>
      </c>
      <c r="K334" s="79">
        <v>9.9994222100314357E-10</v>
      </c>
      <c r="L334" s="31">
        <v>9.1105205595806214E-11</v>
      </c>
      <c r="M334" s="31">
        <v>9.0312590307122693E-3</v>
      </c>
      <c r="N334" s="31">
        <v>9.1105205595806205E-2</v>
      </c>
      <c r="O334" s="31">
        <v>1.0056589559848541</v>
      </c>
    </row>
    <row r="335" spans="1:15">
      <c r="A335" s="2" t="s">
        <v>494</v>
      </c>
      <c r="B335" s="16" t="s">
        <v>1673</v>
      </c>
      <c r="C335" s="20">
        <v>5.3232039137957807</v>
      </c>
      <c r="D335" s="20">
        <v>-5.2023707150606704</v>
      </c>
      <c r="E335" s="31">
        <v>1.0000000000000001E-9</v>
      </c>
      <c r="F335" s="31">
        <v>8.2490502831519356E-17</v>
      </c>
      <c r="G335" s="31">
        <v>1.3145426037692023E-11</v>
      </c>
      <c r="H335" s="31">
        <v>2.1497403110348155E-7</v>
      </c>
      <c r="I335" s="31">
        <v>2.7668051779293861E-6</v>
      </c>
      <c r="J335" s="31">
        <v>0</v>
      </c>
      <c r="K335" s="79">
        <v>9.1699510229708741E-10</v>
      </c>
      <c r="L335" s="31">
        <v>1.3834025889646911E-7</v>
      </c>
      <c r="M335" s="31">
        <v>67.875264624963606</v>
      </c>
      <c r="N335" s="31">
        <v>138.34025889646909</v>
      </c>
      <c r="O335" s="31">
        <v>76.072087517946485</v>
      </c>
    </row>
    <row r="336" spans="1:15">
      <c r="A336" s="2" t="s">
        <v>495</v>
      </c>
      <c r="B336" s="16" t="s">
        <v>1674</v>
      </c>
      <c r="C336" s="20">
        <v>0.34350391379578155</v>
      </c>
      <c r="D336" s="20">
        <v>-10.155317962658206</v>
      </c>
      <c r="E336" s="31">
        <v>1.0000000000000001E-9</v>
      </c>
      <c r="F336" s="31">
        <v>6.9463872934517013E-20</v>
      </c>
      <c r="G336" s="31">
        <v>9.9329204249951914E-10</v>
      </c>
      <c r="H336" s="31">
        <v>4.6396828026707002E-9</v>
      </c>
      <c r="I336" s="31">
        <v>2.1906897187704105E-9</v>
      </c>
      <c r="J336" s="31">
        <v>0</v>
      </c>
      <c r="K336" s="79">
        <v>9.9993427868330374E-10</v>
      </c>
      <c r="L336" s="31">
        <v>1.0953448593852051E-10</v>
      </c>
      <c r="M336" s="31">
        <v>1.6558328239326143E-2</v>
      </c>
      <c r="N336" s="31">
        <v>0.1095344859385205</v>
      </c>
      <c r="O336" s="31">
        <v>1.0067532580685947</v>
      </c>
    </row>
    <row r="337" spans="1:15">
      <c r="A337" s="2" t="s">
        <v>496</v>
      </c>
      <c r="B337" s="16" t="s">
        <v>1675</v>
      </c>
      <c r="C337" s="20">
        <v>3.2106039137957816</v>
      </c>
      <c r="D337" s="20">
        <v>-3.8702060293345291</v>
      </c>
      <c r="E337" s="31">
        <v>1.0000000000000001E-9</v>
      </c>
      <c r="F337" s="31">
        <v>5.9691791193375325E-14</v>
      </c>
      <c r="G337" s="31">
        <v>4.4271133381273372E-10</v>
      </c>
      <c r="H337" s="31">
        <v>2.270554730129003E-7</v>
      </c>
      <c r="I337" s="31">
        <v>7.189928213144285E-7</v>
      </c>
      <c r="J337" s="31">
        <v>0</v>
      </c>
      <c r="K337" s="79">
        <v>9.7789302505490158E-10</v>
      </c>
      <c r="L337" s="31">
        <v>3.5949641065721421E-8</v>
      </c>
      <c r="M337" s="31">
        <v>5.4003550808926715</v>
      </c>
      <c r="N337" s="31">
        <v>35.949641065721416</v>
      </c>
      <c r="O337" s="31">
        <v>2.2588082202182758</v>
      </c>
    </row>
    <row r="338" spans="1:15">
      <c r="A338" s="2" t="s">
        <v>497</v>
      </c>
      <c r="B338" s="16" t="s">
        <v>1676</v>
      </c>
      <c r="C338" s="20">
        <v>2.164363913795782</v>
      </c>
      <c r="D338" s="20">
        <v>-3.6531399143173537</v>
      </c>
      <c r="E338" s="31">
        <v>1.0000000000000001E-9</v>
      </c>
      <c r="F338" s="31">
        <v>1.8605191861025524E-13</v>
      </c>
      <c r="G338" s="31">
        <v>8.3709368808618225E-10</v>
      </c>
      <c r="H338" s="31">
        <v>7.7293932137160186E-8</v>
      </c>
      <c r="I338" s="31">
        <v>1.2221879035728141E-7</v>
      </c>
      <c r="J338" s="31">
        <v>0</v>
      </c>
      <c r="K338" s="79">
        <v>9.9465908065294039E-10</v>
      </c>
      <c r="L338" s="31">
        <v>6.1109395178640686E-9</v>
      </c>
      <c r="M338" s="31">
        <v>1.0034773782284587</v>
      </c>
      <c r="N338" s="31">
        <v>6.1109395178640682</v>
      </c>
      <c r="O338" s="31">
        <v>1.1946094137757324</v>
      </c>
    </row>
    <row r="339" spans="1:15">
      <c r="A339" s="2" t="s">
        <v>498</v>
      </c>
      <c r="B339" s="16" t="s">
        <v>1677</v>
      </c>
      <c r="C339" s="20">
        <v>6.429803913795781</v>
      </c>
      <c r="D339" s="20">
        <v>-2.3074596601003172</v>
      </c>
      <c r="E339" s="31">
        <v>1.0000000000000001E-9</v>
      </c>
      <c r="F339" s="31">
        <v>6.4037002652630514E-15</v>
      </c>
      <c r="G339" s="31">
        <v>1.2998422705875635E-12</v>
      </c>
      <c r="H339" s="31">
        <v>1.3034728518129181E-7</v>
      </c>
      <c r="I339" s="31">
        <v>3.4969914446857757E-6</v>
      </c>
      <c r="J339" s="31">
        <v>0</v>
      </c>
      <c r="K339" s="79">
        <v>8.950326271992596E-10</v>
      </c>
      <c r="L339" s="31">
        <v>1.7484957223428877E-7</v>
      </c>
      <c r="M339" s="31">
        <v>55.607409457670855</v>
      </c>
      <c r="N339" s="31">
        <v>174.84957223428876</v>
      </c>
      <c r="O339" s="31">
        <v>769.32411156930084</v>
      </c>
    </row>
    <row r="340" spans="1:15">
      <c r="A340" s="2" t="s">
        <v>499</v>
      </c>
      <c r="B340" s="16" t="s">
        <v>1678</v>
      </c>
      <c r="C340" s="20">
        <v>0.13224391379578154</v>
      </c>
      <c r="D340" s="20">
        <v>-5.8742078792876615</v>
      </c>
      <c r="E340" s="31">
        <v>1.0000000000000001E-9</v>
      </c>
      <c r="F340" s="31">
        <v>1.3304032179385397E-15</v>
      </c>
      <c r="G340" s="31">
        <v>9.9584366725999892E-10</v>
      </c>
      <c r="H340" s="31">
        <v>3.2903530547508668E-9</v>
      </c>
      <c r="I340" s="31">
        <v>1.3503149617593534E-9</v>
      </c>
      <c r="J340" s="31">
        <v>0</v>
      </c>
      <c r="K340" s="79">
        <v>9.9994751772042771E-10</v>
      </c>
      <c r="L340" s="31">
        <v>6.751574808796769E-11</v>
      </c>
      <c r="M340" s="31">
        <v>1.473261139027543E-2</v>
      </c>
      <c r="N340" s="31">
        <v>6.7515748087967689E-2</v>
      </c>
      <c r="O340" s="31">
        <v>1.0041736799425929</v>
      </c>
    </row>
    <row r="341" spans="1:15">
      <c r="A341" s="2" t="s">
        <v>500</v>
      </c>
      <c r="B341" s="16" t="s">
        <v>1679</v>
      </c>
      <c r="C341" s="20">
        <v>5.1018839137957812</v>
      </c>
      <c r="D341" s="20">
        <v>-3.3616013885265801</v>
      </c>
      <c r="E341" s="31">
        <v>1.0000000000000001E-9</v>
      </c>
      <c r="F341" s="31">
        <v>8.9054905263279071E-15</v>
      </c>
      <c r="G341" s="31">
        <v>2.0476665436336998E-11</v>
      </c>
      <c r="H341" s="31">
        <v>2.3299712852401431E-7</v>
      </c>
      <c r="I341" s="31">
        <v>2.5890661595865598E-6</v>
      </c>
      <c r="J341" s="31">
        <v>0</v>
      </c>
      <c r="K341" s="79">
        <v>9.2224787114096074E-10</v>
      </c>
      <c r="L341" s="31">
        <v>1.2945330797932784E-7</v>
      </c>
      <c r="M341" s="31">
        <v>26.710101035374713</v>
      </c>
      <c r="N341" s="31">
        <v>129.45330797932783</v>
      </c>
      <c r="O341" s="31">
        <v>48.836076513973985</v>
      </c>
    </row>
    <row r="342" spans="1:15">
      <c r="A342" s="2" t="s">
        <v>501</v>
      </c>
      <c r="B342" s="16" t="s">
        <v>1680</v>
      </c>
      <c r="C342" s="20">
        <v>0.50446391379578159</v>
      </c>
      <c r="D342" s="20">
        <v>-4.1536820178028382</v>
      </c>
      <c r="E342" s="31">
        <v>1.0000000000000001E-9</v>
      </c>
      <c r="F342" s="31">
        <v>6.9496176290062528E-14</v>
      </c>
      <c r="G342" s="31">
        <v>9.9001762885681308E-10</v>
      </c>
      <c r="H342" s="31">
        <v>6.0202463387624117E-9</v>
      </c>
      <c r="I342" s="31">
        <v>3.16305571499642E-9</v>
      </c>
      <c r="J342" s="31">
        <v>0</v>
      </c>
      <c r="K342" s="79">
        <v>9.9927968443964555E-10</v>
      </c>
      <c r="L342" s="31">
        <v>1.5815278574982109E-10</v>
      </c>
      <c r="M342" s="31">
        <v>2.5331331693548842E-2</v>
      </c>
      <c r="N342" s="31">
        <v>0.15815278574982108</v>
      </c>
      <c r="O342" s="31">
        <v>1.01008302362728</v>
      </c>
    </row>
    <row r="343" spans="1:15">
      <c r="A343" s="2" t="s">
        <v>502</v>
      </c>
      <c r="B343" s="16" t="s">
        <v>1681</v>
      </c>
      <c r="C343" s="20">
        <v>5.041523913795781</v>
      </c>
      <c r="D343" s="20">
        <v>-2.5884800162764217</v>
      </c>
      <c r="E343" s="31">
        <v>1.0000000000000001E-9</v>
      </c>
      <c r="F343" s="31">
        <v>5.9487343519851397E-14</v>
      </c>
      <c r="G343" s="31">
        <v>2.3062404848492741E-11</v>
      </c>
      <c r="H343" s="31">
        <v>2.3770369130896769E-7</v>
      </c>
      <c r="I343" s="31">
        <v>2.5376312010955886E-6</v>
      </c>
      <c r="J343" s="31">
        <v>0</v>
      </c>
      <c r="K343" s="79">
        <v>9.2333571356785979E-10</v>
      </c>
      <c r="L343" s="31">
        <v>1.2688156005477926E-7</v>
      </c>
      <c r="M343" s="31">
        <v>23.64310990060757</v>
      </c>
      <c r="N343" s="31">
        <v>126.88156005477926</v>
      </c>
      <c r="O343" s="31">
        <v>43.360612502011286</v>
      </c>
    </row>
    <row r="344" spans="1:15">
      <c r="A344" s="2" t="s">
        <v>503</v>
      </c>
      <c r="B344" s="16" t="s">
        <v>1682</v>
      </c>
      <c r="C344" s="20">
        <v>5.97710391379578</v>
      </c>
      <c r="D344" s="20">
        <v>-2.9447256773832677</v>
      </c>
      <c r="E344" s="31">
        <v>1.0000000000000001E-9</v>
      </c>
      <c r="F344" s="31">
        <v>3.8667107091843817E-15</v>
      </c>
      <c r="G344" s="31">
        <v>3.4046099074163539E-12</v>
      </c>
      <c r="H344" s="31">
        <v>1.6258433270867656E-7</v>
      </c>
      <c r="I344" s="31">
        <v>3.2297675917307064E-6</v>
      </c>
      <c r="J344" s="31">
        <v>0</v>
      </c>
      <c r="K344" s="79">
        <v>9.0307217417172279E-10</v>
      </c>
      <c r="L344" s="31">
        <v>1.6148837958653529E-7</v>
      </c>
      <c r="M344" s="31">
        <v>42.381010338690324</v>
      </c>
      <c r="N344" s="31">
        <v>161.48837958653527</v>
      </c>
      <c r="O344" s="31">
        <v>293.71940609750123</v>
      </c>
    </row>
    <row r="345" spans="1:15">
      <c r="A345" s="2" t="s">
        <v>504</v>
      </c>
      <c r="B345" s="16" t="s">
        <v>1683</v>
      </c>
      <c r="C345" s="20">
        <v>0.71572391379578149</v>
      </c>
      <c r="D345" s="20">
        <v>-3.7565130080711344</v>
      </c>
      <c r="E345" s="31">
        <v>1.0000000000000001E-9</v>
      </c>
      <c r="F345" s="31">
        <v>1.7244025035642964E-13</v>
      </c>
      <c r="G345" s="31">
        <v>9.8435477597844102E-10</v>
      </c>
      <c r="H345" s="31">
        <v>8.4621941856437881E-9</v>
      </c>
      <c r="I345" s="31">
        <v>5.1153525020639501E-9</v>
      </c>
      <c r="J345" s="31">
        <v>0</v>
      </c>
      <c r="K345" s="79">
        <v>9.9829468063588066E-10</v>
      </c>
      <c r="L345" s="31">
        <v>2.5576762510319751E-10</v>
      </c>
      <c r="M345" s="31">
        <v>3.0226617934695884E-2</v>
      </c>
      <c r="N345" s="31">
        <v>0.2557676251031975</v>
      </c>
      <c r="O345" s="31">
        <v>1.0158938874513082</v>
      </c>
    </row>
    <row r="346" spans="1:15">
      <c r="A346" s="2" t="s">
        <v>505</v>
      </c>
      <c r="B346" s="16" t="s">
        <v>1684</v>
      </c>
      <c r="C346" s="20">
        <v>-0.76309608620421832</v>
      </c>
      <c r="D346" s="20">
        <v>-8.8456013497599741</v>
      </c>
      <c r="E346" s="31">
        <v>1.0000000000000001E-9</v>
      </c>
      <c r="F346" s="31">
        <v>1.4277322603724329E-18</v>
      </c>
      <c r="G346" s="31">
        <v>1.0005714864171305E-9</v>
      </c>
      <c r="H346" s="31">
        <v>7.6218334905208388E-10</v>
      </c>
      <c r="I346" s="31">
        <v>1.7264421730787586E-10</v>
      </c>
      <c r="J346" s="31">
        <v>0</v>
      </c>
      <c r="K346" s="79">
        <v>9.9999480782474712E-10</v>
      </c>
      <c r="L346" s="31">
        <v>8.6322108653938022E-12</v>
      </c>
      <c r="M346" s="31">
        <v>1.7263558509701066E-3</v>
      </c>
      <c r="N346" s="31">
        <v>8.6322108653938013E-3</v>
      </c>
      <c r="O346" s="31">
        <v>0.99942883999305554</v>
      </c>
    </row>
    <row r="347" spans="1:15">
      <c r="A347" s="2" t="s">
        <v>506</v>
      </c>
      <c r="B347" s="16" t="s">
        <v>1685</v>
      </c>
      <c r="C347" s="20">
        <v>3.2910839137957812</v>
      </c>
      <c r="D347" s="20">
        <v>-1.5370330254152107</v>
      </c>
      <c r="E347" s="31">
        <v>1.0000000000000001E-9</v>
      </c>
      <c r="F347" s="31">
        <v>1.0680193268501696E-11</v>
      </c>
      <c r="G347" s="31">
        <v>3.6780034913812295E-10</v>
      </c>
      <c r="H347" s="31">
        <v>2.1523032993471277E-7</v>
      </c>
      <c r="I347" s="31">
        <v>7.1894563445780146E-7</v>
      </c>
      <c r="J347" s="31">
        <v>0</v>
      </c>
      <c r="K347" s="79">
        <v>8.8231629966571188E-10</v>
      </c>
      <c r="L347" s="31">
        <v>3.5947281722890069E-8</v>
      </c>
      <c r="M347" s="31">
        <v>5.3277466241495377</v>
      </c>
      <c r="N347" s="31">
        <v>35.947281722890068</v>
      </c>
      <c r="O347" s="31">
        <v>2.7188663696033148</v>
      </c>
    </row>
    <row r="348" spans="1:15">
      <c r="A348" s="2" t="s">
        <v>507</v>
      </c>
      <c r="B348" s="16" t="s">
        <v>1686</v>
      </c>
      <c r="C348" s="20">
        <v>3.1301239137957815</v>
      </c>
      <c r="D348" s="20">
        <v>-4.3596456860553046</v>
      </c>
      <c r="E348" s="31">
        <v>1.0000000000000001E-9</v>
      </c>
      <c r="F348" s="31">
        <v>2.0942412715128896E-14</v>
      </c>
      <c r="G348" s="31">
        <v>4.7937170936359499E-10</v>
      </c>
      <c r="H348" s="31">
        <v>2.154783961638005E-7</v>
      </c>
      <c r="I348" s="31">
        <v>6.4683917405431886E-7</v>
      </c>
      <c r="J348" s="31">
        <v>0</v>
      </c>
      <c r="K348" s="79">
        <v>9.804063556293818E-10</v>
      </c>
      <c r="L348" s="31">
        <v>3.2341958702715936E-8</v>
      </c>
      <c r="M348" s="31">
        <v>7.9645307501308258</v>
      </c>
      <c r="N348" s="31">
        <v>32.341958702715935</v>
      </c>
      <c r="O348" s="31">
        <v>2.0860638633172188</v>
      </c>
    </row>
    <row r="349" spans="1:15">
      <c r="A349" s="2" t="s">
        <v>508</v>
      </c>
      <c r="B349" s="16" t="s">
        <v>1687</v>
      </c>
      <c r="C349" s="20">
        <v>3.3715639137957818</v>
      </c>
      <c r="D349" s="20">
        <v>-2.8840951503734487</v>
      </c>
      <c r="E349" s="31">
        <v>1.0000000000000001E-9</v>
      </c>
      <c r="F349" s="31">
        <v>4.8330578544071102E-13</v>
      </c>
      <c r="G349" s="31">
        <v>3.7009834607652404E-10</v>
      </c>
      <c r="H349" s="31">
        <v>2.4710895183979299E-7</v>
      </c>
      <c r="I349" s="31">
        <v>8.7072508844358802E-7</v>
      </c>
      <c r="J349" s="31">
        <v>0</v>
      </c>
      <c r="K349" s="79">
        <v>9.695287852611973E-10</v>
      </c>
      <c r="L349" s="31">
        <v>4.3536254422179401E-8</v>
      </c>
      <c r="M349" s="31">
        <v>6.7154672446211725</v>
      </c>
      <c r="N349" s="31">
        <v>43.536254422179397</v>
      </c>
      <c r="O349" s="31">
        <v>2.7019845146598769</v>
      </c>
    </row>
    <row r="350" spans="1:15">
      <c r="A350" s="2" t="s">
        <v>509</v>
      </c>
      <c r="B350" s="16" t="s">
        <v>1688</v>
      </c>
      <c r="C350" s="20">
        <v>2.4460439137957817</v>
      </c>
      <c r="D350" s="20">
        <v>-1.9586439833471117</v>
      </c>
      <c r="E350" s="31">
        <v>1.0000000000000001E-9</v>
      </c>
      <c r="F350" s="31">
        <v>7.7665596208891803E-12</v>
      </c>
      <c r="G350" s="31">
        <v>7.0611049068024228E-10</v>
      </c>
      <c r="H350" s="31">
        <v>1.0344845243998185E-7</v>
      </c>
      <c r="I350" s="31">
        <v>1.9720438956157067E-7</v>
      </c>
      <c r="J350" s="31">
        <v>0</v>
      </c>
      <c r="K350" s="79">
        <v>9.2418949166092283E-10</v>
      </c>
      <c r="L350" s="31">
        <v>9.86021947807853E-9</v>
      </c>
      <c r="M350" s="31">
        <v>1.5002323935896484</v>
      </c>
      <c r="N350" s="31">
        <v>9.8602194780785286</v>
      </c>
      <c r="O350" s="31">
        <v>1.4162089548289176</v>
      </c>
    </row>
    <row r="351" spans="1:15">
      <c r="A351" s="2" t="s">
        <v>510</v>
      </c>
      <c r="B351" s="16" t="s">
        <v>1689</v>
      </c>
      <c r="C351" s="20">
        <v>5.1723039137957807</v>
      </c>
      <c r="D351" s="20">
        <v>-1.8268430210791917</v>
      </c>
      <c r="E351" s="31">
        <v>1.0000000000000001E-9</v>
      </c>
      <c r="F351" s="31">
        <v>2.64581078954409E-13</v>
      </c>
      <c r="G351" s="31">
        <v>1.7758317000889187E-11</v>
      </c>
      <c r="H351" s="31">
        <v>2.2678437985863968E-7</v>
      </c>
      <c r="I351" s="31">
        <v>2.6406188431879452E-6</v>
      </c>
      <c r="J351" s="31">
        <v>0</v>
      </c>
      <c r="K351" s="79">
        <v>9.1840036374241956E-10</v>
      </c>
      <c r="L351" s="31">
        <v>1.320309421593971E-7</v>
      </c>
      <c r="M351" s="31">
        <v>26.455039880478395</v>
      </c>
      <c r="N351" s="31">
        <v>132.03094215939709</v>
      </c>
      <c r="O351" s="31">
        <v>56.311642592590765</v>
      </c>
    </row>
    <row r="352" spans="1:15">
      <c r="A352" s="2" t="s">
        <v>511</v>
      </c>
      <c r="B352" s="16" t="s">
        <v>1690</v>
      </c>
      <c r="C352" s="20">
        <v>0.68554391379578161</v>
      </c>
      <c r="D352" s="20">
        <v>-7.9660560461394319</v>
      </c>
      <c r="E352" s="31">
        <v>1.0000000000000001E-9</v>
      </c>
      <c r="F352" s="31">
        <v>1.0668798757983556E-17</v>
      </c>
      <c r="G352" s="31">
        <v>9.8666919539789879E-10</v>
      </c>
      <c r="H352" s="31">
        <v>8.0727760303943846E-9</v>
      </c>
      <c r="I352" s="31">
        <v>4.7831663286972378E-9</v>
      </c>
      <c r="J352" s="31">
        <v>0</v>
      </c>
      <c r="K352" s="79">
        <v>9.9985640899735146E-10</v>
      </c>
      <c r="L352" s="31">
        <v>2.3915831643486194E-10</v>
      </c>
      <c r="M352" s="31">
        <v>2.6333722222642648E-2</v>
      </c>
      <c r="N352" s="31">
        <v>0.23915831643486193</v>
      </c>
      <c r="O352" s="31">
        <v>1.0135109159830669</v>
      </c>
    </row>
    <row r="353" spans="1:15">
      <c r="A353" s="2" t="s">
        <v>512</v>
      </c>
      <c r="B353" s="16" t="s">
        <v>1691</v>
      </c>
      <c r="C353" s="20">
        <v>3.1643913795781596E-2</v>
      </c>
      <c r="D353" s="20">
        <v>-6.1073804942957919</v>
      </c>
      <c r="E353" s="31">
        <v>1.0000000000000001E-9</v>
      </c>
      <c r="F353" s="31">
        <v>7.7843398810940686E-16</v>
      </c>
      <c r="G353" s="31">
        <v>9.967868138144891E-10</v>
      </c>
      <c r="H353" s="31">
        <v>2.7928886330744787E-9</v>
      </c>
      <c r="I353" s="31">
        <v>1.0721269130034533E-9</v>
      </c>
      <c r="J353" s="31">
        <v>0</v>
      </c>
      <c r="K353" s="79">
        <v>9.9996083075377713E-10</v>
      </c>
      <c r="L353" s="31">
        <v>5.3606345650172692E-11</v>
      </c>
      <c r="M353" s="31">
        <v>5.7969902186096748E-3</v>
      </c>
      <c r="N353" s="31">
        <v>5.3606345650172686E-2</v>
      </c>
      <c r="O353" s="31">
        <v>1.0032235440326651</v>
      </c>
    </row>
    <row r="354" spans="1:15">
      <c r="A354" s="2" t="s">
        <v>513</v>
      </c>
      <c r="B354" s="16" t="s">
        <v>1692</v>
      </c>
      <c r="C354" s="20">
        <v>5.4137439137957806</v>
      </c>
      <c r="D354" s="20">
        <v>-3.2794004769517167</v>
      </c>
      <c r="E354" s="31">
        <v>1.0000000000000001E-9</v>
      </c>
      <c r="F354" s="31">
        <v>5.7490606741581531E-15</v>
      </c>
      <c r="G354" s="31">
        <v>1.0939497391395703E-11</v>
      </c>
      <c r="H354" s="31">
        <v>2.0751462186950409E-7</v>
      </c>
      <c r="I354" s="31">
        <v>2.8362289317611693E-6</v>
      </c>
      <c r="J354" s="31">
        <v>0</v>
      </c>
      <c r="K354" s="79">
        <v>9.1486139395053413E-10</v>
      </c>
      <c r="L354" s="31">
        <v>1.4181144658805816E-7</v>
      </c>
      <c r="M354" s="31">
        <v>29.25995577451404</v>
      </c>
      <c r="N354" s="31">
        <v>141.81144658805815</v>
      </c>
      <c r="O354" s="31">
        <v>91.411877915573612</v>
      </c>
    </row>
    <row r="355" spans="1:15">
      <c r="A355" s="2" t="s">
        <v>514</v>
      </c>
      <c r="B355" s="16" t="s">
        <v>1693</v>
      </c>
      <c r="C355" s="20">
        <v>2.1583913795781576E-2</v>
      </c>
      <c r="D355" s="20">
        <v>-7.0937841769664844</v>
      </c>
      <c r="E355" s="31">
        <v>1.0000000000000001E-9</v>
      </c>
      <c r="F355" s="31">
        <v>8.0326357468749158E-17</v>
      </c>
      <c r="G355" s="31">
        <v>9.9687854830912902E-10</v>
      </c>
      <c r="H355" s="31">
        <v>2.747473959293561E-9</v>
      </c>
      <c r="I355" s="31">
        <v>1.0476739955652715E-9</v>
      </c>
      <c r="J355" s="31">
        <v>0</v>
      </c>
      <c r="K355" s="79">
        <v>9.9996784689111151E-10</v>
      </c>
      <c r="L355" s="31">
        <v>5.2383699778263569E-11</v>
      </c>
      <c r="M355" s="31">
        <v>6.3997166019104604E-3</v>
      </c>
      <c r="N355" s="31">
        <v>5.2383699778263564E-2</v>
      </c>
      <c r="O355" s="31">
        <v>1.0031312256605036</v>
      </c>
    </row>
    <row r="356" spans="1:15">
      <c r="A356" s="2" t="s">
        <v>515</v>
      </c>
      <c r="B356" s="16" t="s">
        <v>1694</v>
      </c>
      <c r="C356" s="20">
        <v>1.6513039137957815</v>
      </c>
      <c r="D356" s="20">
        <v>-5.7170068875982647</v>
      </c>
      <c r="E356" s="31">
        <v>1.0000000000000001E-9</v>
      </c>
      <c r="F356" s="31">
        <v>1.7798232143068686E-15</v>
      </c>
      <c r="G356" s="31">
        <v>9.2764915773087233E-10</v>
      </c>
      <c r="H356" s="31">
        <v>3.6948353399522344E-8</v>
      </c>
      <c r="I356" s="31">
        <v>4.1561160754100769E-8</v>
      </c>
      <c r="J356" s="31">
        <v>0</v>
      </c>
      <c r="K356" s="79">
        <v>9.9873714783634215E-10</v>
      </c>
      <c r="L356" s="31">
        <v>2.0780580377050388E-9</v>
      </c>
      <c r="M356" s="31">
        <v>0.19138914527263406</v>
      </c>
      <c r="N356" s="31">
        <v>2.0780580377050386</v>
      </c>
      <c r="O356" s="31">
        <v>1.0779937562236412</v>
      </c>
    </row>
    <row r="357" spans="1:15">
      <c r="A357" s="2" t="s">
        <v>516</v>
      </c>
      <c r="B357" s="16" t="s">
        <v>1695</v>
      </c>
      <c r="C357" s="20">
        <v>0.5547639137957816</v>
      </c>
      <c r="D357" s="20">
        <v>-6.7311440693487858</v>
      </c>
      <c r="E357" s="31">
        <v>1.0000000000000001E-9</v>
      </c>
      <c r="F357" s="31">
        <v>1.8379659497249316E-16</v>
      </c>
      <c r="G357" s="31">
        <v>9.8964977601831012E-10</v>
      </c>
      <c r="H357" s="31">
        <v>6.5351094415362867E-9</v>
      </c>
      <c r="I357" s="31">
        <v>3.5501397112607267E-9</v>
      </c>
      <c r="J357" s="31">
        <v>0</v>
      </c>
      <c r="K357" s="79">
        <v>9.9989184174958551E-10</v>
      </c>
      <c r="L357" s="31">
        <v>1.7750698556303636E-10</v>
      </c>
      <c r="M357" s="31">
        <v>1.2617196533820624E-2</v>
      </c>
      <c r="N357" s="31">
        <v>0.17750698556303635</v>
      </c>
      <c r="O357" s="31">
        <v>1.0104584715042653</v>
      </c>
    </row>
    <row r="358" spans="1:15">
      <c r="A358" s="2" t="s">
        <v>517</v>
      </c>
      <c r="B358" s="16" t="s">
        <v>1696</v>
      </c>
      <c r="C358" s="20">
        <v>5.1018839137957812</v>
      </c>
      <c r="D358" s="20">
        <v>-6.2851381320149171</v>
      </c>
      <c r="E358" s="31">
        <v>1.0000000000000001E-9</v>
      </c>
      <c r="F358" s="31">
        <v>1.0620766686432874E-17</v>
      </c>
      <c r="G358" s="31">
        <v>2.0478304693880919E-11</v>
      </c>
      <c r="H358" s="31">
        <v>2.3301578108743251E-7</v>
      </c>
      <c r="I358" s="31">
        <v>2.5892734270367707E-6</v>
      </c>
      <c r="J358" s="31">
        <v>0</v>
      </c>
      <c r="K358" s="79">
        <v>9.2232170160836926E-10</v>
      </c>
      <c r="L358" s="31">
        <v>1.2946367135183837E-7</v>
      </c>
      <c r="M358" s="31">
        <v>46.715671170597354</v>
      </c>
      <c r="N358" s="31">
        <v>129.46367135183837</v>
      </c>
      <c r="O358" s="31">
        <v>48.832167259373186</v>
      </c>
    </row>
    <row r="359" spans="1:15">
      <c r="A359" s="2" t="s">
        <v>518</v>
      </c>
      <c r="B359" s="16" t="s">
        <v>1697</v>
      </c>
      <c r="C359" s="20">
        <v>4.7497839137957811</v>
      </c>
      <c r="D359" s="20">
        <v>-1.4847865552027699</v>
      </c>
      <c r="E359" s="31">
        <v>1.0000000000000001E-9</v>
      </c>
      <c r="F359" s="31">
        <v>1.3153108819604283E-12</v>
      </c>
      <c r="G359" s="31">
        <v>4.016196639139224E-11</v>
      </c>
      <c r="H359" s="31">
        <v>2.566293374112172E-7</v>
      </c>
      <c r="I359" s="31">
        <v>2.2573499008571361E-6</v>
      </c>
      <c r="J359" s="31">
        <v>0</v>
      </c>
      <c r="K359" s="79">
        <v>9.2044249422317124E-10</v>
      </c>
      <c r="L359" s="31">
        <v>1.1286749504285678E-7</v>
      </c>
      <c r="M359" s="31">
        <v>23.28795025219264</v>
      </c>
      <c r="N359" s="31">
        <v>112.86749504285677</v>
      </c>
      <c r="O359" s="31">
        <v>24.899179244727573</v>
      </c>
    </row>
    <row r="360" spans="1:15">
      <c r="A360" s="2" t="s">
        <v>519</v>
      </c>
      <c r="B360" s="16" t="s">
        <v>1698</v>
      </c>
      <c r="C360" s="20">
        <v>2.2549039137957814</v>
      </c>
      <c r="D360" s="20">
        <v>-3.1286313454239552</v>
      </c>
      <c r="E360" s="31">
        <v>1.0000000000000001E-9</v>
      </c>
      <c r="F360" s="31">
        <v>6.0325495157011776E-13</v>
      </c>
      <c r="G360" s="31">
        <v>8.1120802950461833E-10</v>
      </c>
      <c r="H360" s="31">
        <v>8.6884753839633404E-8</v>
      </c>
      <c r="I360" s="31">
        <v>1.4589357100294948E-7</v>
      </c>
      <c r="J360" s="31">
        <v>0</v>
      </c>
      <c r="K360" s="79">
        <v>9.9019426025875122E-10</v>
      </c>
      <c r="L360" s="31">
        <v>7.2946785501474725E-9</v>
      </c>
      <c r="M360" s="31">
        <v>0.89119087847151668</v>
      </c>
      <c r="N360" s="31">
        <v>7.2946785501474718</v>
      </c>
      <c r="O360" s="31">
        <v>1.2327294154258701</v>
      </c>
    </row>
    <row r="361" spans="1:15">
      <c r="A361" s="2" t="s">
        <v>520</v>
      </c>
      <c r="B361" s="16" t="s">
        <v>1699</v>
      </c>
      <c r="C361" s="20">
        <v>-1.0648960862042183</v>
      </c>
      <c r="D361" s="20">
        <v>-4.1623671233672477</v>
      </c>
      <c r="E361" s="31">
        <v>1.0000000000000001E-9</v>
      </c>
      <c r="F361" s="31">
        <v>6.8841036303928622E-14</v>
      </c>
      <c r="G361" s="31">
        <v>1.0004940789213812E-9</v>
      </c>
      <c r="H361" s="31">
        <v>4.6475691155509887E-10</v>
      </c>
      <c r="I361" s="31">
        <v>8.6162528777712138E-11</v>
      </c>
      <c r="J361" s="31">
        <v>0</v>
      </c>
      <c r="K361" s="79">
        <v>9.9937788710202321E-10</v>
      </c>
      <c r="L361" s="31">
        <v>4.3081264388856104E-12</v>
      </c>
      <c r="M361" s="31">
        <v>1.2317795114061738E-3</v>
      </c>
      <c r="N361" s="31">
        <v>4.3081264388856099E-3</v>
      </c>
      <c r="O361" s="31">
        <v>0.99950616507204737</v>
      </c>
    </row>
    <row r="362" spans="1:15">
      <c r="A362" s="2" t="s">
        <v>521</v>
      </c>
      <c r="B362" s="16" t="s">
        <v>1700</v>
      </c>
      <c r="C362" s="20">
        <v>3.6431839137957813</v>
      </c>
      <c r="D362" s="20">
        <v>-2.8978500119404025</v>
      </c>
      <c r="E362" s="31">
        <v>1.0000000000000001E-9</v>
      </c>
      <c r="F362" s="31">
        <v>3.3206438407924896E-13</v>
      </c>
      <c r="G362" s="31">
        <v>2.6246555078343951E-10</v>
      </c>
      <c r="H362" s="31">
        <v>2.7350397563465169E-7</v>
      </c>
      <c r="I362" s="31">
        <v>1.1541339677890249E-6</v>
      </c>
      <c r="J362" s="31">
        <v>0</v>
      </c>
      <c r="K362" s="79">
        <v>9.6238760074824637E-10</v>
      </c>
      <c r="L362" s="31">
        <v>5.7706698389451242E-8</v>
      </c>
      <c r="M362" s="31">
        <v>10.050198591506827</v>
      </c>
      <c r="N362" s="31">
        <v>57.70669838945124</v>
      </c>
      <c r="O362" s="31">
        <v>3.8100238184214157</v>
      </c>
    </row>
    <row r="363" spans="1:15">
      <c r="A363" s="2" t="s">
        <v>522</v>
      </c>
      <c r="B363" s="16" t="s">
        <v>1701</v>
      </c>
      <c r="C363" s="20">
        <v>3.0999439137957814</v>
      </c>
      <c r="D363" s="20">
        <v>-2.2651717533514728</v>
      </c>
      <c r="E363" s="31">
        <v>1.0000000000000001E-9</v>
      </c>
      <c r="F363" s="31">
        <v>2.6152079152797075E-12</v>
      </c>
      <c r="G363" s="31">
        <v>4.8159057104387996E-10</v>
      </c>
      <c r="H363" s="31">
        <v>2.0602945307038219E-7</v>
      </c>
      <c r="I363" s="31">
        <v>6.0620831519551914E-7</v>
      </c>
      <c r="J363" s="31">
        <v>0</v>
      </c>
      <c r="K363" s="79">
        <v>9.5827844843136617E-10</v>
      </c>
      <c r="L363" s="31">
        <v>3.0310415759775949E-8</v>
      </c>
      <c r="M363" s="31">
        <v>5.0982119307943146</v>
      </c>
      <c r="N363" s="31">
        <v>30.310415759775946</v>
      </c>
      <c r="O363" s="31">
        <v>2.0764526137470525</v>
      </c>
    </row>
    <row r="364" spans="1:15">
      <c r="A364" s="2" t="s">
        <v>523</v>
      </c>
      <c r="B364" s="16" t="s">
        <v>1702</v>
      </c>
      <c r="C364" s="20">
        <v>6.7416639137957812</v>
      </c>
      <c r="D364" s="20">
        <v>-2.5147598673957656</v>
      </c>
      <c r="E364" s="31">
        <v>1.0000000000000001E-9</v>
      </c>
      <c r="F364" s="31">
        <v>2.0259217499752089E-15</v>
      </c>
      <c r="G364" s="31">
        <v>6.628000528509225E-13</v>
      </c>
      <c r="H364" s="31">
        <v>1.1080359944772942E-7</v>
      </c>
      <c r="I364" s="31">
        <v>3.6563389438562266E-6</v>
      </c>
      <c r="J364" s="31">
        <v>0</v>
      </c>
      <c r="K364" s="79">
        <v>8.9029159960411656E-10</v>
      </c>
      <c r="L364" s="31">
        <v>1.8281694719281134E-7</v>
      </c>
      <c r="M364" s="31">
        <v>61.144956158107675</v>
      </c>
      <c r="N364" s="31">
        <v>182.81694719281131</v>
      </c>
      <c r="O364" s="31">
        <v>1508.7506340693078</v>
      </c>
    </row>
    <row r="365" spans="1:15">
      <c r="A365" s="2" t="s">
        <v>524</v>
      </c>
      <c r="B365" s="16" t="s">
        <v>1703</v>
      </c>
      <c r="C365" s="20">
        <v>4.2367239137957808</v>
      </c>
      <c r="D365" s="20">
        <v>-3.2112792087058315</v>
      </c>
      <c r="E365" s="31">
        <v>1.0000000000000001E-9</v>
      </c>
      <c r="F365" s="31">
        <v>6.372806306599898E-14</v>
      </c>
      <c r="G365" s="31">
        <v>1.0365969521049979E-10</v>
      </c>
      <c r="H365" s="31">
        <v>2.857204081407288E-7</v>
      </c>
      <c r="I365" s="31">
        <v>1.7878613724339923E-6</v>
      </c>
      <c r="J365" s="31">
        <v>0</v>
      </c>
      <c r="K365" s="79">
        <v>9.4579064449622403E-10</v>
      </c>
      <c r="L365" s="31">
        <v>8.9393068621699612E-8</v>
      </c>
      <c r="M365" s="31">
        <v>23.095593209102312</v>
      </c>
      <c r="N365" s="31">
        <v>89.393068621699612</v>
      </c>
      <c r="O365" s="31">
        <v>9.6469509964245876</v>
      </c>
    </row>
    <row r="366" spans="1:15">
      <c r="A366" s="2" t="s">
        <v>525</v>
      </c>
      <c r="B366" s="16" t="s">
        <v>1704</v>
      </c>
      <c r="C366" s="20">
        <v>3.9148039137957813</v>
      </c>
      <c r="D366" s="20">
        <v>-1.453002274226616</v>
      </c>
      <c r="E366" s="31">
        <v>1.0000000000000001E-9</v>
      </c>
      <c r="F366" s="31">
        <v>5.888188882828354E-12</v>
      </c>
      <c r="G366" s="31">
        <v>1.6710290778521273E-10</v>
      </c>
      <c r="H366" s="31">
        <v>2.7176613717958673E-7</v>
      </c>
      <c r="I366" s="31">
        <v>1.3733711529281264E-6</v>
      </c>
      <c r="J366" s="31">
        <v>0</v>
      </c>
      <c r="K366" s="79">
        <v>9.0580869838003077E-10</v>
      </c>
      <c r="L366" s="31">
        <v>6.8668557646406324E-8</v>
      </c>
      <c r="M366" s="31">
        <v>10.58937827465232</v>
      </c>
      <c r="N366" s="31">
        <v>68.668557646406313</v>
      </c>
      <c r="O366" s="31">
        <v>5.9843363185837513</v>
      </c>
    </row>
    <row r="367" spans="1:15">
      <c r="A367" s="2" t="s">
        <v>526</v>
      </c>
      <c r="B367" s="16" t="s">
        <v>1705</v>
      </c>
      <c r="C367" s="20">
        <v>1.2790839137957812</v>
      </c>
      <c r="D367" s="20">
        <v>-3.6519216212804362</v>
      </c>
      <c r="E367" s="31">
        <v>1.0000000000000001E-9</v>
      </c>
      <c r="F367" s="31">
        <v>2.1383593640604991E-13</v>
      </c>
      <c r="G367" s="31">
        <v>9.5940574354049468E-10</v>
      </c>
      <c r="H367" s="31">
        <v>2.0763169452425182E-8</v>
      </c>
      <c r="I367" s="31">
        <v>1.8242578672797411E-8</v>
      </c>
      <c r="J367" s="31">
        <v>0</v>
      </c>
      <c r="K367" s="79">
        <v>9.9752832751372335E-10</v>
      </c>
      <c r="L367" s="31">
        <v>9.1212893363987058E-10</v>
      </c>
      <c r="M367" s="31">
        <v>9.7743736528848532E-2</v>
      </c>
      <c r="N367" s="31">
        <v>0.91212893363987058</v>
      </c>
      <c r="O367" s="31">
        <v>1.0423118755884246</v>
      </c>
    </row>
    <row r="368" spans="1:15">
      <c r="A368" s="2" t="s">
        <v>527</v>
      </c>
      <c r="B368" s="16" t="s">
        <v>1706</v>
      </c>
      <c r="C368" s="20">
        <v>0.29320391379578159</v>
      </c>
      <c r="D368" s="20">
        <v>-3.3868116405212669</v>
      </c>
      <c r="E368" s="31">
        <v>1.0000000000000001E-9</v>
      </c>
      <c r="F368" s="31">
        <v>4.0642220661166873E-13</v>
      </c>
      <c r="G368" s="31">
        <v>9.9035083019305441E-10</v>
      </c>
      <c r="H368" s="31">
        <v>4.2599098085291263E-9</v>
      </c>
      <c r="I368" s="31">
        <v>1.9453286536927823E-9</v>
      </c>
      <c r="J368" s="31">
        <v>0</v>
      </c>
      <c r="K368" s="79">
        <v>9.9628408413420814E-10</v>
      </c>
      <c r="L368" s="31">
        <v>9.7266432684639104E-11</v>
      </c>
      <c r="M368" s="31">
        <v>9.3463315166669725E-3</v>
      </c>
      <c r="N368" s="31">
        <v>9.7266432684639095E-2</v>
      </c>
      <c r="O368" s="31">
        <v>1.009743183438403</v>
      </c>
    </row>
    <row r="369" spans="1:15">
      <c r="A369" s="2" t="s">
        <v>528</v>
      </c>
      <c r="B369" s="16" t="s">
        <v>1707</v>
      </c>
      <c r="C369" s="20">
        <v>1.0477039137957813</v>
      </c>
      <c r="D369" s="20">
        <v>-6.6641867645654669</v>
      </c>
      <c r="E369" s="31">
        <v>1.0000000000000001E-9</v>
      </c>
      <c r="F369" s="31">
        <v>2.1107006997736276E-16</v>
      </c>
      <c r="G369" s="31">
        <v>9.7412215014051773E-10</v>
      </c>
      <c r="H369" s="31">
        <v>1.4428618578593514E-8</v>
      </c>
      <c r="I369" s="31">
        <v>1.0872197486757821E-8</v>
      </c>
      <c r="J369" s="31">
        <v>0</v>
      </c>
      <c r="K369" s="79">
        <v>9.9967193457140956E-10</v>
      </c>
      <c r="L369" s="31">
        <v>5.4360987433789104E-10</v>
      </c>
      <c r="M369" s="31">
        <v>0.21442147883383775</v>
      </c>
      <c r="N369" s="31">
        <v>0.54360987433789099</v>
      </c>
      <c r="O369" s="31">
        <v>1.0265653027761965</v>
      </c>
    </row>
    <row r="370" spans="1:15">
      <c r="A370" s="2" t="s">
        <v>529</v>
      </c>
      <c r="B370" s="16" t="s">
        <v>1708</v>
      </c>
      <c r="C370" s="20">
        <v>1.2086639137957813</v>
      </c>
      <c r="D370" s="20">
        <v>-3.6610278004655292</v>
      </c>
      <c r="E370" s="31">
        <v>1.0000000000000001E-9</v>
      </c>
      <c r="F370" s="31">
        <v>2.1037127036075574E-13</v>
      </c>
      <c r="G370" s="31">
        <v>9.6386060471001005E-10</v>
      </c>
      <c r="H370" s="31">
        <v>1.8585984227046606E-8</v>
      </c>
      <c r="I370" s="31">
        <v>1.5583971445389538E-8</v>
      </c>
      <c r="J370" s="31">
        <v>0</v>
      </c>
      <c r="K370" s="79">
        <v>9.976392656461538E-10</v>
      </c>
      <c r="L370" s="31">
        <v>7.7919857226947692E-10</v>
      </c>
      <c r="M370" s="31">
        <v>8.349891900439714E-2</v>
      </c>
      <c r="N370" s="31">
        <v>0.77919857226947686</v>
      </c>
      <c r="O370" s="31">
        <v>1.0374944209913664</v>
      </c>
    </row>
    <row r="371" spans="1:15">
      <c r="A371" s="2" t="s">
        <v>530</v>
      </c>
      <c r="B371" s="16" t="s">
        <v>1709</v>
      </c>
      <c r="C371" s="20">
        <v>2.3152639137957816</v>
      </c>
      <c r="D371" s="20">
        <v>-4.1657631557162924</v>
      </c>
      <c r="E371" s="31">
        <v>1.0000000000000001E-9</v>
      </c>
      <c r="F371" s="31">
        <v>5.4523428427883032E-14</v>
      </c>
      <c r="G371" s="31">
        <v>7.986312725050369E-10</v>
      </c>
      <c r="H371" s="31">
        <v>9.4431664838763517E-8</v>
      </c>
      <c r="I371" s="31">
        <v>1.6504798475083359E-7</v>
      </c>
      <c r="J371" s="31">
        <v>0</v>
      </c>
      <c r="K371" s="79">
        <v>9.9455788231568136E-10</v>
      </c>
      <c r="L371" s="31">
        <v>8.252399237541678E-9</v>
      </c>
      <c r="M371" s="31">
        <v>1.8340132065512627</v>
      </c>
      <c r="N371" s="31">
        <v>8.2523992375416775</v>
      </c>
      <c r="O371" s="31">
        <v>1.2521423019954345</v>
      </c>
    </row>
    <row r="372" spans="1:15">
      <c r="A372" s="2" t="s">
        <v>531</v>
      </c>
      <c r="B372" s="16" t="s">
        <v>1710</v>
      </c>
      <c r="C372" s="20">
        <v>2.1241239137957817</v>
      </c>
      <c r="D372" s="20">
        <v>-4.3341848940149674</v>
      </c>
      <c r="E372" s="31">
        <v>1.0000000000000001E-9</v>
      </c>
      <c r="F372" s="31">
        <v>3.9264531511750648E-14</v>
      </c>
      <c r="G372" s="31">
        <v>8.4758900430201753E-10</v>
      </c>
      <c r="H372" s="31">
        <v>7.3268389971081809E-8</v>
      </c>
      <c r="I372" s="31">
        <v>1.128000332870638E-7</v>
      </c>
      <c r="J372" s="31">
        <v>0</v>
      </c>
      <c r="K372" s="79">
        <v>9.9626264177650127E-10</v>
      </c>
      <c r="L372" s="31">
        <v>5.6400016643531893E-9</v>
      </c>
      <c r="M372" s="31">
        <v>0.68903900333402912</v>
      </c>
      <c r="N372" s="31">
        <v>5.6400016643531892</v>
      </c>
      <c r="O372" s="31">
        <v>1.179817098764149</v>
      </c>
    </row>
    <row r="373" spans="1:15">
      <c r="A373" s="2" t="s">
        <v>532</v>
      </c>
      <c r="B373" s="16" t="s">
        <v>1711</v>
      </c>
      <c r="C373" s="20">
        <v>2.0436439137957811</v>
      </c>
      <c r="D373" s="20">
        <v>-10.895808139390587</v>
      </c>
      <c r="E373" s="31">
        <v>1.0000000000000001E-9</v>
      </c>
      <c r="F373" s="31">
        <v>1.0999245292564633E-20</v>
      </c>
      <c r="G373" s="31">
        <v>8.6530861324132914E-10</v>
      </c>
      <c r="H373" s="31">
        <v>6.5557496577594899E-8</v>
      </c>
      <c r="I373" s="31">
        <v>9.5678628315042648E-8</v>
      </c>
      <c r="J373" s="31">
        <v>0</v>
      </c>
      <c r="K373" s="79">
        <v>9.9712964105156214E-10</v>
      </c>
      <c r="L373" s="31">
        <v>4.7839314157521316E-9</v>
      </c>
      <c r="M373" s="31">
        <v>1.8965896097749324</v>
      </c>
      <c r="N373" s="31">
        <v>4.7839314157521313</v>
      </c>
      <c r="O373" s="31">
        <v>1.1556570507880826</v>
      </c>
    </row>
    <row r="374" spans="1:15">
      <c r="A374" s="2" t="s">
        <v>533</v>
      </c>
      <c r="B374" s="16" t="s">
        <v>1712</v>
      </c>
      <c r="C374" s="20">
        <v>0.39380391379578161</v>
      </c>
      <c r="D374" s="20">
        <v>-17.763895903772639</v>
      </c>
      <c r="E374" s="31">
        <v>1.0000000000000001E-9</v>
      </c>
      <c r="F374" s="31">
        <v>1.7094283047935056E-27</v>
      </c>
      <c r="G374" s="31">
        <v>9.9253720355365777E-10</v>
      </c>
      <c r="H374" s="31">
        <v>5.0345206762176826E-9</v>
      </c>
      <c r="I374" s="31">
        <v>2.457823590485652E-9</v>
      </c>
      <c r="J374" s="31">
        <v>0</v>
      </c>
      <c r="K374" s="79">
        <v>9.9992626529228539E-10</v>
      </c>
      <c r="L374" s="31">
        <v>1.2289117952428262E-10</v>
      </c>
      <c r="M374" s="31">
        <v>5.62743289277595E-2</v>
      </c>
      <c r="N374" s="31">
        <v>0.12289117952428262</v>
      </c>
      <c r="O374" s="31">
        <v>1.0075189085302019</v>
      </c>
    </row>
    <row r="375" spans="1:15">
      <c r="A375" s="2" t="s">
        <v>534</v>
      </c>
      <c r="B375" s="16" t="s">
        <v>1713</v>
      </c>
      <c r="C375" s="20">
        <v>2.234783913795781</v>
      </c>
      <c r="D375" s="20">
        <v>-17.305169264503991</v>
      </c>
      <c r="E375" s="31">
        <v>1.0000000000000001E-9</v>
      </c>
      <c r="F375" s="31">
        <v>4.0657020853429705E-27</v>
      </c>
      <c r="G375" s="31">
        <v>8.209275241946821E-10</v>
      </c>
      <c r="H375" s="31">
        <v>8.5073862560586006E-8</v>
      </c>
      <c r="I375" s="31">
        <v>1.4095767599497834E-7</v>
      </c>
      <c r="J375" s="31">
        <v>0</v>
      </c>
      <c r="K375" s="79">
        <v>9.9577126972015057E-10</v>
      </c>
      <c r="L375" s="31">
        <v>7.0478837997489174E-9</v>
      </c>
      <c r="M375" s="31">
        <v>2.2789332266488125</v>
      </c>
      <c r="N375" s="31">
        <v>7.0478837997489174</v>
      </c>
      <c r="O375" s="31">
        <v>1.2181343304099657</v>
      </c>
    </row>
    <row r="376" spans="1:15">
      <c r="A376" s="2" t="s">
        <v>535</v>
      </c>
      <c r="B376" s="16" t="s">
        <v>1714</v>
      </c>
      <c r="C376" s="20">
        <v>2.4058039137957814</v>
      </c>
      <c r="D376" s="20">
        <v>-15.681040046509143</v>
      </c>
      <c r="E376" s="31">
        <v>1.0000000000000001E-9</v>
      </c>
      <c r="F376" s="31">
        <v>1.6090762339471632E-25</v>
      </c>
      <c r="G376" s="31">
        <v>7.7199887394713368E-10</v>
      </c>
      <c r="H376" s="31">
        <v>1.0588342992570233E-7</v>
      </c>
      <c r="I376" s="31">
        <v>1.9652625605757778E-7</v>
      </c>
      <c r="J376" s="31">
        <v>0</v>
      </c>
      <c r="K376" s="79">
        <v>9.9410421231827112E-10</v>
      </c>
      <c r="L376" s="31">
        <v>9.8263128028788882E-9</v>
      </c>
      <c r="M376" s="31">
        <v>3.5117276694928572</v>
      </c>
      <c r="N376" s="31">
        <v>9.8263128028788884</v>
      </c>
      <c r="O376" s="31">
        <v>1.2953386769686919</v>
      </c>
    </row>
    <row r="377" spans="1:15">
      <c r="A377" s="2" t="s">
        <v>536</v>
      </c>
      <c r="B377" s="16" t="s">
        <v>1715</v>
      </c>
      <c r="C377" s="20">
        <v>2.7579039137957815</v>
      </c>
      <c r="D377" s="20">
        <v>-12.869271744679434</v>
      </c>
      <c r="E377" s="31">
        <v>1.0000000000000001E-9</v>
      </c>
      <c r="F377" s="31">
        <v>8.6968340881718689E-23</v>
      </c>
      <c r="G377" s="31">
        <v>6.436250368217105E-10</v>
      </c>
      <c r="H377" s="31">
        <v>1.5719700376137479E-7</v>
      </c>
      <c r="I377" s="31">
        <v>3.6858430946486057E-7</v>
      </c>
      <c r="J377" s="31">
        <v>0</v>
      </c>
      <c r="K377" s="79">
        <v>9.889424707152717E-10</v>
      </c>
      <c r="L377" s="31">
        <v>1.8429215473243027E-8</v>
      </c>
      <c r="M377" s="31">
        <v>5.534661990924346</v>
      </c>
      <c r="N377" s="31">
        <v>18.429215473243026</v>
      </c>
      <c r="O377" s="31">
        <v>1.5536996586368166</v>
      </c>
    </row>
    <row r="378" spans="1:15">
      <c r="A378" s="2" t="s">
        <v>537</v>
      </c>
      <c r="B378" s="16" t="s">
        <v>1716</v>
      </c>
      <c r="C378" s="20">
        <v>2.4359839137957815</v>
      </c>
      <c r="D378" s="20">
        <v>-7.5924381437266053</v>
      </c>
      <c r="E378" s="31">
        <v>1.0000000000000001E-9</v>
      </c>
      <c r="F378" s="31">
        <v>1.9487649210588077E-17</v>
      </c>
      <c r="G378" s="31">
        <v>7.6242582293123683E-10</v>
      </c>
      <c r="H378" s="31">
        <v>1.0987248103800481E-7</v>
      </c>
      <c r="I378" s="31">
        <v>2.0805660665278319E-7</v>
      </c>
      <c r="J378" s="31">
        <v>0</v>
      </c>
      <c r="K378" s="79">
        <v>9.937581264232661E-10</v>
      </c>
      <c r="L378" s="31">
        <v>1.0402830332639158E-8</v>
      </c>
      <c r="M378" s="31">
        <v>3.3832084807809073</v>
      </c>
      <c r="N378" s="31">
        <v>10.402830332639157</v>
      </c>
      <c r="O378" s="31">
        <v>1.311603004414752</v>
      </c>
    </row>
    <row r="379" spans="1:15">
      <c r="A379" s="2" t="s">
        <v>538</v>
      </c>
      <c r="B379" s="16" t="s">
        <v>1717</v>
      </c>
      <c r="C379" s="20">
        <v>3.3313239137957815</v>
      </c>
      <c r="D379" s="20">
        <v>-13.798904955048821</v>
      </c>
      <c r="E379" s="31">
        <v>1.0000000000000001E-9</v>
      </c>
      <c r="F379" s="31">
        <v>6.183747718010385E-24</v>
      </c>
      <c r="G379" s="31">
        <v>3.8918555994621785E-10</v>
      </c>
      <c r="H379" s="31">
        <v>2.4326971840576781E-7</v>
      </c>
      <c r="I379" s="31">
        <v>8.3460432694430414E-7</v>
      </c>
      <c r="J379" s="31">
        <v>0</v>
      </c>
      <c r="K379" s="79">
        <v>9.7496187019161512E-10</v>
      </c>
      <c r="L379" s="31">
        <v>4.1730216347215176E-8</v>
      </c>
      <c r="M379" s="31">
        <v>16.959994527835192</v>
      </c>
      <c r="N379" s="31">
        <v>41.730216347215176</v>
      </c>
      <c r="O379" s="31">
        <v>2.5694684050923975</v>
      </c>
    </row>
    <row r="380" spans="1:15">
      <c r="A380" s="2" t="s">
        <v>539</v>
      </c>
      <c r="B380" s="16" t="s">
        <v>1718</v>
      </c>
      <c r="C380" s="20">
        <v>3.0395839137957816</v>
      </c>
      <c r="D380" s="20">
        <v>-14.624553695993139</v>
      </c>
      <c r="E380" s="31">
        <v>1.0000000000000001E-9</v>
      </c>
      <c r="F380" s="31">
        <v>1.2358674304231431E-24</v>
      </c>
      <c r="G380" s="31">
        <v>5.2062567659374766E-10</v>
      </c>
      <c r="H380" s="31">
        <v>2.017515673995404E-7</v>
      </c>
      <c r="I380" s="31">
        <v>5.7030804366266587E-7</v>
      </c>
      <c r="J380" s="31">
        <v>0</v>
      </c>
      <c r="K380" s="79">
        <v>9.8289075869010902E-10</v>
      </c>
      <c r="L380" s="31">
        <v>2.8515402183133275E-8</v>
      </c>
      <c r="M380" s="31">
        <v>11.160358106434701</v>
      </c>
      <c r="N380" s="31">
        <v>28.515402183133272</v>
      </c>
      <c r="O380" s="31">
        <v>1.9207658111344281</v>
      </c>
    </row>
    <row r="381" spans="1:15">
      <c r="A381" s="2" t="s">
        <v>540</v>
      </c>
      <c r="B381" s="16" t="s">
        <v>1719</v>
      </c>
      <c r="C381" s="20">
        <v>5.2628439137957805</v>
      </c>
      <c r="D381" s="20">
        <v>-8.3413362333311927</v>
      </c>
      <c r="E381" s="31">
        <v>1.0000000000000001E-9</v>
      </c>
      <c r="F381" s="31">
        <v>6.765506281804025E-20</v>
      </c>
      <c r="G381" s="31">
        <v>1.4846925693265957E-11</v>
      </c>
      <c r="H381" s="31">
        <v>2.1993171926084877E-7</v>
      </c>
      <c r="I381" s="31">
        <v>2.7194460581897978E-6</v>
      </c>
      <c r="J381" s="31">
        <v>0</v>
      </c>
      <c r="K381" s="79">
        <v>9.1841661764545133E-10</v>
      </c>
      <c r="L381" s="31">
        <v>1.3597230290948977E-7</v>
      </c>
      <c r="M381" s="31">
        <v>41.035081295054923</v>
      </c>
      <c r="N381" s="31">
        <v>135.97230290948977</v>
      </c>
      <c r="O381" s="31">
        <v>67.354011238405064</v>
      </c>
    </row>
    <row r="382" spans="1:15">
      <c r="A382" s="2" t="s">
        <v>541</v>
      </c>
      <c r="B382" s="16" t="s">
        <v>1720</v>
      </c>
      <c r="C382" s="20">
        <v>6.7416639137957812</v>
      </c>
      <c r="D382" s="20">
        <v>-15.474443882407696</v>
      </c>
      <c r="E382" s="31">
        <v>1.0000000000000001E-9</v>
      </c>
      <c r="F382" s="31">
        <v>2.2230363807449272E-28</v>
      </c>
      <c r="G382" s="31">
        <v>6.6281213729496503E-13</v>
      </c>
      <c r="H382" s="31">
        <v>1.108056196646734E-7</v>
      </c>
      <c r="I382" s="31">
        <v>3.6564056077364985E-6</v>
      </c>
      <c r="J382" s="31">
        <v>0</v>
      </c>
      <c r="K382" s="79">
        <v>8.9030783176790505E-10</v>
      </c>
      <c r="L382" s="31">
        <v>1.8282028038682491E-7</v>
      </c>
      <c r="M382" s="31">
        <v>95.483376040430912</v>
      </c>
      <c r="N382" s="31">
        <v>182.82028038682489</v>
      </c>
      <c r="O382" s="31">
        <v>1508.7231264067505</v>
      </c>
    </row>
    <row r="383" spans="1:15">
      <c r="A383" s="2" t="s">
        <v>542</v>
      </c>
      <c r="B383" s="16" t="s">
        <v>1721</v>
      </c>
      <c r="C383" s="20">
        <v>2.2046039137957818</v>
      </c>
      <c r="D383" s="20">
        <v>-19.6336896557643</v>
      </c>
      <c r="E383" s="31">
        <v>1.0000000000000001E-9</v>
      </c>
      <c r="F383" s="31">
        <v>1.926081824907046E-29</v>
      </c>
      <c r="G383" s="31">
        <v>8.2863712885755292E-10</v>
      </c>
      <c r="H383" s="31">
        <v>8.1728913066100008E-8</v>
      </c>
      <c r="I383" s="31">
        <v>1.3272975803696888E-7</v>
      </c>
      <c r="J383" s="31">
        <v>0</v>
      </c>
      <c r="K383" s="79">
        <v>9.9601810725889105E-10</v>
      </c>
      <c r="L383" s="31">
        <v>6.6364879018484433E-9</v>
      </c>
      <c r="M383" s="31">
        <v>4.1817837567127407</v>
      </c>
      <c r="N383" s="31">
        <v>6.6364879018484428</v>
      </c>
      <c r="O383" s="31">
        <v>1.2068008603219436</v>
      </c>
    </row>
    <row r="384" spans="1:15">
      <c r="A384" s="2" t="s">
        <v>543</v>
      </c>
      <c r="B384" s="16" t="s">
        <v>1722</v>
      </c>
      <c r="C384" s="20">
        <v>6.0374639137957811</v>
      </c>
      <c r="D384" s="20">
        <v>-14.039591288220748</v>
      </c>
      <c r="E384" s="31">
        <v>1.0000000000000001E-9</v>
      </c>
      <c r="F384" s="31">
        <v>2.7367240848789323E-26</v>
      </c>
      <c r="G384" s="31">
        <v>2.9979356217639361E-12</v>
      </c>
      <c r="H384" s="31">
        <v>1.5804968578402911E-7</v>
      </c>
      <c r="I384" s="31">
        <v>3.2680313669231176E-6</v>
      </c>
      <c r="J384" s="31">
        <v>0</v>
      </c>
      <c r="K384" s="79">
        <v>9.0195905899230635E-10</v>
      </c>
      <c r="L384" s="31">
        <v>1.6340156834615586E-7</v>
      </c>
      <c r="M384" s="31">
        <v>65.592657565513889</v>
      </c>
      <c r="N384" s="31">
        <v>163.40156834615584</v>
      </c>
      <c r="O384" s="31">
        <v>333.56286664075077</v>
      </c>
    </row>
    <row r="385" spans="1:15">
      <c r="A385" s="2" t="s">
        <v>544</v>
      </c>
      <c r="B385" s="16" t="s">
        <v>1723</v>
      </c>
      <c r="C385" s="20">
        <v>3.9651039137957813</v>
      </c>
      <c r="D385" s="20">
        <v>-18.193841182840632</v>
      </c>
      <c r="E385" s="31">
        <v>1.0000000000000001E-9</v>
      </c>
      <c r="F385" s="31">
        <v>1.0431289262287829E-28</v>
      </c>
      <c r="G385" s="31">
        <v>1.6299683498402267E-10</v>
      </c>
      <c r="H385" s="31">
        <v>2.8786608790134956E-7</v>
      </c>
      <c r="I385" s="31">
        <v>1.5041220755030646E-6</v>
      </c>
      <c r="J385" s="31">
        <v>0</v>
      </c>
      <c r="K385" s="79">
        <v>9.5487633773490811E-10</v>
      </c>
      <c r="L385" s="31">
        <v>7.5206103775153223E-8</v>
      </c>
      <c r="M385" s="31">
        <v>30.718685147999086</v>
      </c>
      <c r="N385" s="31">
        <v>75.206103775153224</v>
      </c>
      <c r="O385" s="31">
        <v>6.1350884518587279</v>
      </c>
    </row>
    <row r="386" spans="1:15">
      <c r="A386" s="2" t="s">
        <v>545</v>
      </c>
      <c r="B386" s="16" t="s">
        <v>1724</v>
      </c>
      <c r="C386" s="20">
        <v>2.7780239137957814</v>
      </c>
      <c r="D386" s="20">
        <v>-17.172358659597688</v>
      </c>
      <c r="E386" s="31">
        <v>1.0000000000000001E-9</v>
      </c>
      <c r="F386" s="31">
        <v>4.2718435328012348E-27</v>
      </c>
      <c r="G386" s="31">
        <v>6.3529289276323441E-10</v>
      </c>
      <c r="H386" s="31">
        <v>1.6036342788379662E-7</v>
      </c>
      <c r="I386" s="31">
        <v>3.8106399004620344E-7</v>
      </c>
      <c r="J386" s="31">
        <v>0</v>
      </c>
      <c r="K386" s="79">
        <v>9.8856808029861402E-10</v>
      </c>
      <c r="L386" s="31">
        <v>1.9053199502310164E-8</v>
      </c>
      <c r="M386" s="31">
        <v>6.8854452361448475</v>
      </c>
      <c r="N386" s="31">
        <v>19.053199502310164</v>
      </c>
      <c r="O386" s="31">
        <v>1.5740771089858347</v>
      </c>
    </row>
    <row r="387" spans="1:15">
      <c r="A387" s="2" t="s">
        <v>546</v>
      </c>
      <c r="B387" s="16" t="s">
        <v>1725</v>
      </c>
      <c r="C387" s="20">
        <v>0.99740391379578164</v>
      </c>
      <c r="D387" s="20">
        <v>-5.993281019506953</v>
      </c>
      <c r="E387" s="31">
        <v>1.0000000000000001E-9</v>
      </c>
      <c r="F387" s="31">
        <v>9.9155392300301123E-16</v>
      </c>
      <c r="G387" s="31">
        <v>9.7633162404450256E-10</v>
      </c>
      <c r="H387" s="31">
        <v>1.3317070255205037E-8</v>
      </c>
      <c r="I387" s="31">
        <v>9.7051280625170097E-9</v>
      </c>
      <c r="J387" s="31">
        <v>0</v>
      </c>
      <c r="K387" s="79">
        <v>9.9969992276774987E-10</v>
      </c>
      <c r="L387" s="31">
        <v>4.8525640312585053E-10</v>
      </c>
      <c r="M387" s="31">
        <v>4.1300172470041141E-2</v>
      </c>
      <c r="N387" s="31">
        <v>0.4852564031258505</v>
      </c>
      <c r="O387" s="31">
        <v>1.0242421482338655</v>
      </c>
    </row>
    <row r="388" spans="1:15">
      <c r="A388" s="2" t="s">
        <v>547</v>
      </c>
      <c r="B388" s="16" t="s">
        <v>1726</v>
      </c>
      <c r="C388" s="20">
        <v>1.6311839137957813</v>
      </c>
      <c r="D388" s="20">
        <v>-4.8617513055648258</v>
      </c>
      <c r="E388" s="31">
        <v>1.0000000000000001E-9</v>
      </c>
      <c r="F388" s="31">
        <v>1.2784572838880277E-14</v>
      </c>
      <c r="G388" s="31">
        <v>9.2990274008501428E-10</v>
      </c>
      <c r="H388" s="31">
        <v>3.5836770188802398E-8</v>
      </c>
      <c r="I388" s="31">
        <v>3.97760306136913E-8</v>
      </c>
      <c r="J388" s="31">
        <v>0</v>
      </c>
      <c r="K388" s="79">
        <v>9.9869166559678296E-10</v>
      </c>
      <c r="L388" s="31">
        <v>1.9888015306845652E-9</v>
      </c>
      <c r="M388" s="31">
        <v>0.27282379397930867</v>
      </c>
      <c r="N388" s="31">
        <v>1.988801530684565</v>
      </c>
      <c r="O388" s="31">
        <v>1.0753812811741765</v>
      </c>
    </row>
    <row r="389" spans="1:15">
      <c r="A389" s="2" t="s">
        <v>548</v>
      </c>
      <c r="B389" s="16" t="s">
        <v>1727</v>
      </c>
      <c r="C389" s="20">
        <v>3.8242639137957815</v>
      </c>
      <c r="D389" s="20">
        <v>-1.6772751677175237</v>
      </c>
      <c r="E389" s="31">
        <v>1.0000000000000001E-9</v>
      </c>
      <c r="F389" s="31">
        <v>4.1050121362061297E-12</v>
      </c>
      <c r="G389" s="31">
        <v>1.9524935736702788E-10</v>
      </c>
      <c r="H389" s="31">
        <v>2.737542986269371E-7</v>
      </c>
      <c r="I389" s="31">
        <v>1.3027273378057757E-6</v>
      </c>
      <c r="J389" s="31">
        <v>0</v>
      </c>
      <c r="K389" s="79">
        <v>9.2397553364725314E-10</v>
      </c>
      <c r="L389" s="31">
        <v>6.5136366890288775E-8</v>
      </c>
      <c r="M389" s="31">
        <v>10.044679138151432</v>
      </c>
      <c r="N389" s="31">
        <v>65.13636689028877</v>
      </c>
      <c r="O389" s="31">
        <v>5.1216557815358623</v>
      </c>
    </row>
    <row r="390" spans="1:15">
      <c r="A390" s="2" t="s">
        <v>549</v>
      </c>
      <c r="B390" s="16" t="s">
        <v>1728</v>
      </c>
      <c r="C390" s="20">
        <v>4.3574439137957812</v>
      </c>
      <c r="D390" s="20">
        <v>-2.1938381991450027</v>
      </c>
      <c r="E390" s="31">
        <v>1.0000000000000001E-9</v>
      </c>
      <c r="F390" s="31">
        <v>5.3439348508050186E-13</v>
      </c>
      <c r="G390" s="31">
        <v>8.3502476146505904E-11</v>
      </c>
      <c r="H390" s="31">
        <v>2.8051151149809729E-7</v>
      </c>
      <c r="I390" s="31">
        <v>1.901705523285967E-6</v>
      </c>
      <c r="J390" s="31">
        <v>0</v>
      </c>
      <c r="K390" s="79">
        <v>9.3813961357178755E-10</v>
      </c>
      <c r="L390" s="31">
        <v>9.5085276164298216E-8</v>
      </c>
      <c r="M390" s="31">
        <v>16.947999623524513</v>
      </c>
      <c r="N390" s="31">
        <v>95.085276164298207</v>
      </c>
      <c r="O390" s="31">
        <v>11.975692771619016</v>
      </c>
    </row>
    <row r="391" spans="1:15">
      <c r="A391" s="2" t="s">
        <v>550</v>
      </c>
      <c r="B391" s="16" t="s">
        <v>1729</v>
      </c>
      <c r="C391" s="20">
        <v>0.20266391379578164</v>
      </c>
      <c r="D391" s="20">
        <v>-6.8809076204106097</v>
      </c>
      <c r="E391" s="31">
        <v>1.0000000000000001E-9</v>
      </c>
      <c r="F391" s="31">
        <v>1.3090557016236887E-16</v>
      </c>
      <c r="G391" s="31">
        <v>9.9509775630897096E-10</v>
      </c>
      <c r="H391" s="31">
        <v>3.6900910426456347E-9</v>
      </c>
      <c r="I391" s="31">
        <v>1.586827290073662E-9</v>
      </c>
      <c r="J391" s="31">
        <v>0</v>
      </c>
      <c r="K391" s="79">
        <v>9.9995121710970966E-10</v>
      </c>
      <c r="L391" s="31">
        <v>7.9341364503683154E-11</v>
      </c>
      <c r="M391" s="31">
        <v>8.5799751574282962E-3</v>
      </c>
      <c r="N391" s="31">
        <v>7.9341364503683148E-2</v>
      </c>
      <c r="O391" s="31">
        <v>1.0049263940753044</v>
      </c>
    </row>
    <row r="392" spans="1:15">
      <c r="A392" s="2" t="s">
        <v>551</v>
      </c>
      <c r="B392" s="16" t="s">
        <v>1730</v>
      </c>
      <c r="C392" s="20">
        <v>1.7116639137957814</v>
      </c>
      <c r="D392" s="20">
        <v>-7.385319081112014</v>
      </c>
      <c r="E392" s="31">
        <v>1.0000000000000001E-9</v>
      </c>
      <c r="F392" s="31">
        <v>3.7892950413630085E-17</v>
      </c>
      <c r="G392" s="31">
        <v>9.2018998584665352E-10</v>
      </c>
      <c r="H392" s="31">
        <v>4.046213892940708E-8</v>
      </c>
      <c r="I392" s="31">
        <v>4.7374148433308067E-8</v>
      </c>
      <c r="J392" s="31">
        <v>0</v>
      </c>
      <c r="K392" s="79">
        <v>9.9857843453318273E-10</v>
      </c>
      <c r="L392" s="31">
        <v>2.3687074216654027E-9</v>
      </c>
      <c r="M392" s="31">
        <v>0.43641065536763379</v>
      </c>
      <c r="N392" s="31">
        <v>2.3687074216654027</v>
      </c>
      <c r="O392" s="31">
        <v>1.0867321046532739</v>
      </c>
    </row>
    <row r="393" spans="1:15">
      <c r="A393" s="2" t="s">
        <v>552</v>
      </c>
      <c r="B393" s="16" t="s">
        <v>1731</v>
      </c>
      <c r="C393" s="20">
        <v>2.2850839137957815</v>
      </c>
      <c r="D393" s="20">
        <v>-3.26196413160344</v>
      </c>
      <c r="E393" s="31">
        <v>1.0000000000000001E-9</v>
      </c>
      <c r="F393" s="31">
        <v>4.3998575542222253E-13</v>
      </c>
      <c r="G393" s="31">
        <v>8.0427162702199426E-10</v>
      </c>
      <c r="H393" s="31">
        <v>9.0509482604571931E-8</v>
      </c>
      <c r="I393" s="31">
        <v>1.5505531649130575E-7</v>
      </c>
      <c r="J393" s="31">
        <v>0</v>
      </c>
      <c r="K393" s="79">
        <v>9.9138873269791404E-10</v>
      </c>
      <c r="L393" s="31">
        <v>7.752765824565287E-9</v>
      </c>
      <c r="M393" s="31">
        <v>1.2215257833185067</v>
      </c>
      <c r="N393" s="31">
        <v>7.7527658245652864</v>
      </c>
      <c r="O393" s="31">
        <v>1.2433610317732287</v>
      </c>
    </row>
    <row r="394" spans="1:15">
      <c r="A394" s="2" t="s">
        <v>553</v>
      </c>
      <c r="B394" s="16" t="s">
        <v>1732</v>
      </c>
      <c r="C394" s="20">
        <v>1.7016039137957817</v>
      </c>
      <c r="D394" s="20">
        <v>-10.697074415857875</v>
      </c>
      <c r="E394" s="31">
        <v>1.0000000000000001E-9</v>
      </c>
      <c r="F394" s="31">
        <v>1.8510271282392886E-20</v>
      </c>
      <c r="G394" s="31">
        <v>9.2148272850120743E-10</v>
      </c>
      <c r="H394" s="31">
        <v>3.9856442678558099E-8</v>
      </c>
      <c r="I394" s="31">
        <v>4.6354415938574467E-8</v>
      </c>
      <c r="J394" s="31">
        <v>0</v>
      </c>
      <c r="K394" s="79">
        <v>9.9860936735526144E-10</v>
      </c>
      <c r="L394" s="31">
        <v>2.3177207969287234E-9</v>
      </c>
      <c r="M394" s="31">
        <v>0.56621919068968718</v>
      </c>
      <c r="N394" s="31">
        <v>2.3177207969287235</v>
      </c>
      <c r="O394" s="31">
        <v>1.0852075346290007</v>
      </c>
    </row>
    <row r="395" spans="1:15">
      <c r="A395" s="2" t="s">
        <v>554</v>
      </c>
      <c r="B395" s="16" t="s">
        <v>1733</v>
      </c>
      <c r="C395" s="20">
        <v>1.8223239137957814</v>
      </c>
      <c r="D395" s="20">
        <v>-3.414956891934283</v>
      </c>
      <c r="E395" s="31">
        <v>1.0000000000000001E-9</v>
      </c>
      <c r="F395" s="31">
        <v>3.4686937811683832E-13</v>
      </c>
      <c r="G395" s="31">
        <v>9.0182621097666068E-10</v>
      </c>
      <c r="H395" s="31">
        <v>4.7539453829476709E-8</v>
      </c>
      <c r="I395" s="31">
        <v>5.9902750979704323E-8</v>
      </c>
      <c r="J395" s="31">
        <v>0</v>
      </c>
      <c r="K395" s="79">
        <v>9.9508130118918426E-10</v>
      </c>
      <c r="L395" s="31">
        <v>2.9951375489852153E-9</v>
      </c>
      <c r="M395" s="31">
        <v>0.46304826507311425</v>
      </c>
      <c r="N395" s="31">
        <v>2.9951375489852152</v>
      </c>
      <c r="O395" s="31">
        <v>1.1088610952181341</v>
      </c>
    </row>
    <row r="396" spans="1:15">
      <c r="A396" s="2" t="s">
        <v>555</v>
      </c>
      <c r="B396" s="16" t="s">
        <v>1734</v>
      </c>
      <c r="C396" s="20">
        <v>2.1744239137957813</v>
      </c>
      <c r="D396" s="20">
        <v>-5.0434479718484102</v>
      </c>
      <c r="E396" s="31">
        <v>1.0000000000000001E-9</v>
      </c>
      <c r="F396" s="31">
        <v>7.5642993682171227E-15</v>
      </c>
      <c r="G396" s="31">
        <v>8.3602002515277745E-10</v>
      </c>
      <c r="H396" s="31">
        <v>7.8478015881895048E-8</v>
      </c>
      <c r="I396" s="31">
        <v>1.2492247902311908E-7</v>
      </c>
      <c r="J396" s="31">
        <v>0</v>
      </c>
      <c r="K396" s="79">
        <v>9.9618425147357188E-10</v>
      </c>
      <c r="L396" s="31">
        <v>6.2461239511559534E-9</v>
      </c>
      <c r="M396" s="31">
        <v>0.89438248856602098</v>
      </c>
      <c r="N396" s="31">
        <v>6.246123951155953</v>
      </c>
      <c r="O396" s="31">
        <v>1.1961435969398655</v>
      </c>
    </row>
    <row r="397" spans="1:15">
      <c r="A397" s="2" t="s">
        <v>556</v>
      </c>
      <c r="B397" s="16" t="s">
        <v>1735</v>
      </c>
      <c r="C397" s="20">
        <v>3.5325239137957816</v>
      </c>
      <c r="D397" s="20">
        <v>-0.15425227856263501</v>
      </c>
      <c r="E397" s="31">
        <v>1.0000000000000001E-9</v>
      </c>
      <c r="F397" s="31">
        <v>7.3132469895662928E-11</v>
      </c>
      <c r="G397" s="31">
        <v>1.0431878486210501E-10</v>
      </c>
      <c r="H397" s="31">
        <v>9.0676313203710611E-8</v>
      </c>
      <c r="I397" s="31">
        <v>3.555383343015979E-7</v>
      </c>
      <c r="J397" s="31">
        <v>0</v>
      </c>
      <c r="K397" s="79">
        <v>3.3118550039192307E-10</v>
      </c>
      <c r="L397" s="31">
        <v>1.7776916715079892E-8</v>
      </c>
      <c r="M397" s="31">
        <v>2.1367853891526032</v>
      </c>
      <c r="N397" s="31">
        <v>17.776916715079892</v>
      </c>
      <c r="O397" s="31">
        <v>9.5860012299976614</v>
      </c>
    </row>
    <row r="398" spans="1:15">
      <c r="A398" s="2" t="s">
        <v>557</v>
      </c>
      <c r="B398" s="16" t="s">
        <v>1736</v>
      </c>
      <c r="C398" s="20">
        <v>4.0254639137957815</v>
      </c>
      <c r="D398" s="20">
        <v>-1.6125133872883226</v>
      </c>
      <c r="E398" s="31">
        <v>1.0000000000000001E-9</v>
      </c>
      <c r="F398" s="31">
        <v>3.4962436482953873E-12</v>
      </c>
      <c r="G398" s="31">
        <v>1.4325674451799576E-10</v>
      </c>
      <c r="H398" s="31">
        <v>2.7930995313788121E-7</v>
      </c>
      <c r="I398" s="31">
        <v>1.5190742130899481E-6</v>
      </c>
      <c r="J398" s="31">
        <v>0</v>
      </c>
      <c r="K398" s="79">
        <v>9.2296367851883203E-10</v>
      </c>
      <c r="L398" s="31">
        <v>7.5953710654497395E-8</v>
      </c>
      <c r="M398" s="31">
        <v>12.77541413208646</v>
      </c>
      <c r="N398" s="31">
        <v>75.953710654497385</v>
      </c>
      <c r="O398" s="31">
        <v>6.9804741365903453</v>
      </c>
    </row>
    <row r="399" spans="1:15">
      <c r="A399" s="2" t="s">
        <v>558</v>
      </c>
      <c r="B399" s="16" t="s">
        <v>1737</v>
      </c>
      <c r="C399" s="20">
        <v>1.0678239137957812</v>
      </c>
      <c r="D399" s="20">
        <v>-3.9919220040451253</v>
      </c>
      <c r="E399" s="31">
        <v>1.0000000000000001E-9</v>
      </c>
      <c r="F399" s="31">
        <v>9.9057261083253216E-14</v>
      </c>
      <c r="G399" s="31">
        <v>9.7231798656964369E-10</v>
      </c>
      <c r="H399" s="31">
        <v>1.4884685196042124E-8</v>
      </c>
      <c r="I399" s="31">
        <v>1.1366643352309703E-8</v>
      </c>
      <c r="J399" s="31">
        <v>0</v>
      </c>
      <c r="K399" s="79">
        <v>9.9876754478403822E-10</v>
      </c>
      <c r="L399" s="31">
        <v>5.683321676154852E-10</v>
      </c>
      <c r="M399" s="31">
        <v>6.999578976352315E-2</v>
      </c>
      <c r="N399" s="31">
        <v>0.56833216761548511</v>
      </c>
      <c r="O399" s="31">
        <v>1.0284701237791753</v>
      </c>
    </row>
    <row r="400" spans="1:15">
      <c r="A400" s="2" t="s">
        <v>559</v>
      </c>
      <c r="B400" s="16" t="s">
        <v>1738</v>
      </c>
      <c r="C400" s="20">
        <v>2.9993439137957814</v>
      </c>
      <c r="D400" s="20">
        <v>-3.5578469063625273</v>
      </c>
      <c r="E400" s="31">
        <v>1.0000000000000001E-9</v>
      </c>
      <c r="F400" s="31">
        <v>1.4893895123287564E-13</v>
      </c>
      <c r="G400" s="31">
        <v>5.3809034279760953E-10</v>
      </c>
      <c r="H400" s="31">
        <v>1.9521200947867351E-7</v>
      </c>
      <c r="I400" s="31">
        <v>5.3727806648165499E-7</v>
      </c>
      <c r="J400" s="31">
        <v>0</v>
      </c>
      <c r="K400" s="79">
        <v>9.8254129680782523E-10</v>
      </c>
      <c r="L400" s="31">
        <v>2.6863903324082734E-8</v>
      </c>
      <c r="M400" s="31">
        <v>3.8305239749809572</v>
      </c>
      <c r="N400" s="31">
        <v>26.863903324082731</v>
      </c>
      <c r="O400" s="31">
        <v>1.8584239865760375</v>
      </c>
    </row>
    <row r="401" spans="1:15">
      <c r="A401" s="2" t="s">
        <v>560</v>
      </c>
      <c r="B401" s="16" t="s">
        <v>1739</v>
      </c>
      <c r="C401" s="20">
        <v>-0.40093608620421833</v>
      </c>
      <c r="D401" s="20">
        <v>-3.5943809877569532</v>
      </c>
      <c r="E401" s="31">
        <v>1.0000000000000001E-9</v>
      </c>
      <c r="F401" s="31">
        <v>2.5373550015266946E-13</v>
      </c>
      <c r="G401" s="31">
        <v>9.9715396710618092E-10</v>
      </c>
      <c r="H401" s="31">
        <v>1.3750977000254772E-9</v>
      </c>
      <c r="I401" s="31">
        <v>3.9611942065343585E-10</v>
      </c>
      <c r="J401" s="31">
        <v>0</v>
      </c>
      <c r="K401" s="79">
        <v>9.9770464915730666E-10</v>
      </c>
      <c r="L401" s="31">
        <v>1.9805971032671803E-11</v>
      </c>
      <c r="M401" s="31">
        <v>2.4191013019305343E-3</v>
      </c>
      <c r="N401" s="31">
        <v>1.9805971032671801E-2</v>
      </c>
      <c r="O401" s="31">
        <v>1.0028541559154385</v>
      </c>
    </row>
    <row r="402" spans="1:15">
      <c r="A402" s="2" t="s">
        <v>561</v>
      </c>
      <c r="B402" s="16" t="s">
        <v>1740</v>
      </c>
      <c r="C402" s="20">
        <v>6.8322039137957802</v>
      </c>
      <c r="D402" s="20">
        <v>-3.0040296644363362</v>
      </c>
      <c r="E402" s="31">
        <v>1.0000000000000001E-9</v>
      </c>
      <c r="F402" s="31">
        <v>5.3931120862172822E-16</v>
      </c>
      <c r="G402" s="31">
        <v>5.4433857351097914E-13</v>
      </c>
      <c r="H402" s="31">
        <v>1.0555539739708902E-7</v>
      </c>
      <c r="I402" s="31">
        <v>3.698903699422668E-6</v>
      </c>
      <c r="J402" s="31">
        <v>0</v>
      </c>
      <c r="K402" s="79">
        <v>8.8902803554002943E-10</v>
      </c>
      <c r="L402" s="31">
        <v>1.8494518497113299E-7</v>
      </c>
      <c r="M402" s="31">
        <v>65.561218620416938</v>
      </c>
      <c r="N402" s="31">
        <v>184.94518497113299</v>
      </c>
      <c r="O402" s="31">
        <v>1837.0919289257947</v>
      </c>
    </row>
    <row r="403" spans="1:15">
      <c r="A403" s="2" t="s">
        <v>562</v>
      </c>
      <c r="B403" s="16" t="s">
        <v>1741</v>
      </c>
      <c r="C403" s="20">
        <v>1.9229239137957812</v>
      </c>
      <c r="D403" s="20">
        <v>-3.7307165195794765</v>
      </c>
      <c r="E403" s="31">
        <v>1.0000000000000001E-9</v>
      </c>
      <c r="F403" s="31">
        <v>1.6487913218365652E-13</v>
      </c>
      <c r="G403" s="31">
        <v>8.8691543401534582E-10</v>
      </c>
      <c r="H403" s="31">
        <v>5.5133243997824257E-8</v>
      </c>
      <c r="I403" s="31">
        <v>7.4268752024958622E-8</v>
      </c>
      <c r="J403" s="31">
        <v>0</v>
      </c>
      <c r="K403" s="79">
        <v>9.9628812417707761E-10</v>
      </c>
      <c r="L403" s="31">
        <v>3.7134376012479306E-9</v>
      </c>
      <c r="M403" s="31">
        <v>0.47962760057718268</v>
      </c>
      <c r="N403" s="31">
        <v>3.7134376012479304</v>
      </c>
      <c r="O403" s="31">
        <v>1.1275032112956753</v>
      </c>
    </row>
    <row r="404" spans="1:15">
      <c r="A404" s="2" t="s">
        <v>563</v>
      </c>
      <c r="B404" s="16" t="s">
        <v>1742</v>
      </c>
      <c r="C404" s="20">
        <v>5.4137439137957806</v>
      </c>
      <c r="D404" s="20">
        <v>-2.2871907213779683</v>
      </c>
      <c r="E404" s="31">
        <v>1.0000000000000001E-9</v>
      </c>
      <c r="F404" s="31">
        <v>5.6442788482830641E-14</v>
      </c>
      <c r="G404" s="31">
        <v>1.0934506390781064E-11</v>
      </c>
      <c r="H404" s="31">
        <v>2.0741994607515618E-7</v>
      </c>
      <c r="I404" s="31">
        <v>2.8349349399226768E-6</v>
      </c>
      <c r="J404" s="31">
        <v>0</v>
      </c>
      <c r="K404" s="79">
        <v>9.1444400057164739E-10</v>
      </c>
      <c r="L404" s="31">
        <v>1.4174674699613352E-7</v>
      </c>
      <c r="M404" s="31">
        <v>38.32406798534462</v>
      </c>
      <c r="N404" s="31">
        <v>141.74674699613351</v>
      </c>
      <c r="O404" s="31">
        <v>91.453602408893829</v>
      </c>
    </row>
    <row r="405" spans="1:15">
      <c r="A405" s="2" t="s">
        <v>564</v>
      </c>
      <c r="B405" s="16" t="s">
        <v>1743</v>
      </c>
      <c r="C405" s="20">
        <v>2.7880839137957816</v>
      </c>
      <c r="D405" s="20">
        <v>-1.6344057703579071</v>
      </c>
      <c r="E405" s="31">
        <v>1.0000000000000001E-9</v>
      </c>
      <c r="F405" s="31">
        <v>1.2939570377552866E-11</v>
      </c>
      <c r="G405" s="31">
        <v>5.5760367497994351E-10</v>
      </c>
      <c r="H405" s="31">
        <v>1.4309252974033177E-7</v>
      </c>
      <c r="I405" s="31">
        <v>3.4230208240175686E-7</v>
      </c>
      <c r="J405" s="31">
        <v>0</v>
      </c>
      <c r="K405" s="79">
        <v>8.73282567872198E-10</v>
      </c>
      <c r="L405" s="31">
        <v>1.7115104120087843E-8</v>
      </c>
      <c r="M405" s="31">
        <v>3.3242666732446615</v>
      </c>
      <c r="N405" s="31">
        <v>17.115104120087842</v>
      </c>
      <c r="O405" s="31">
        <v>1.7933884672405884</v>
      </c>
    </row>
    <row r="406" spans="1:15">
      <c r="A406" s="2" t="s">
        <v>565</v>
      </c>
      <c r="B406" s="16" t="s">
        <v>1744</v>
      </c>
      <c r="C406" s="20">
        <v>0.25296391379578154</v>
      </c>
      <c r="D406" s="20">
        <v>-5.2206678594223623</v>
      </c>
      <c r="E406" s="31">
        <v>1.0000000000000001E-9</v>
      </c>
      <c r="F406" s="31">
        <v>5.9829342326767222E-15</v>
      </c>
      <c r="G406" s="31">
        <v>9.944480221101004E-10</v>
      </c>
      <c r="H406" s="31">
        <v>4.0045472525732833E-9</v>
      </c>
      <c r="I406" s="31">
        <v>1.78051649789136E-9</v>
      </c>
      <c r="J406" s="31">
        <v>0</v>
      </c>
      <c r="K406" s="79">
        <v>9.9989274168672979E-10</v>
      </c>
      <c r="L406" s="31">
        <v>8.9025824894567988E-11</v>
      </c>
      <c r="M406" s="31">
        <v>9.8943301787822856E-3</v>
      </c>
      <c r="N406" s="31">
        <v>8.9025824894567979E-2</v>
      </c>
      <c r="O406" s="31">
        <v>1.0055829744405536</v>
      </c>
    </row>
    <row r="407" spans="1:15">
      <c r="A407" s="2" t="s">
        <v>566</v>
      </c>
      <c r="B407" s="16" t="s">
        <v>1745</v>
      </c>
      <c r="C407" s="20">
        <v>1.3293839137957817</v>
      </c>
      <c r="D407" s="20">
        <v>-3.4397770927770854</v>
      </c>
      <c r="E407" s="31">
        <v>1.0000000000000001E-9</v>
      </c>
      <c r="F407" s="31">
        <v>3.4683811862725141E-13</v>
      </c>
      <c r="G407" s="31">
        <v>9.5478132216905551E-10</v>
      </c>
      <c r="H407" s="31">
        <v>2.2438573759602752E-8</v>
      </c>
      <c r="I407" s="31">
        <v>2.0383925733860007E-8</v>
      </c>
      <c r="J407" s="31">
        <v>0</v>
      </c>
      <c r="K407" s="79">
        <v>9.9626714726321032E-10</v>
      </c>
      <c r="L407" s="31">
        <v>1.0191962866930003E-9</v>
      </c>
      <c r="M407" s="31">
        <v>0.29097034788798465</v>
      </c>
      <c r="N407" s="31">
        <v>1.0191962866930002</v>
      </c>
      <c r="O407" s="31">
        <v>1.0473602455148763</v>
      </c>
    </row>
    <row r="408" spans="1:15">
      <c r="A408" s="2" t="s">
        <v>567</v>
      </c>
      <c r="B408" s="16" t="s">
        <v>1746</v>
      </c>
      <c r="C408" s="20">
        <v>0.24290391379578158</v>
      </c>
      <c r="D408" s="20">
        <v>-4.2449513018597855</v>
      </c>
      <c r="E408" s="31">
        <v>1.0000000000000001E-9</v>
      </c>
      <c r="F408" s="31">
        <v>5.6557082227823783E-14</v>
      </c>
      <c r="G408" s="31">
        <v>9.9411882545280788E-10</v>
      </c>
      <c r="H408" s="31">
        <v>3.9377635291755918E-9</v>
      </c>
      <c r="I408" s="31">
        <v>1.7391707065360552E-9</v>
      </c>
      <c r="J408" s="31">
        <v>0</v>
      </c>
      <c r="K408" s="79">
        <v>9.9943884507300276E-10</v>
      </c>
      <c r="L408" s="31">
        <v>8.6958535326802804E-11</v>
      </c>
      <c r="M408" s="31">
        <v>1.1668096270150401E-2</v>
      </c>
      <c r="N408" s="31">
        <v>8.6958535326802797E-2</v>
      </c>
      <c r="O408" s="31">
        <v>1.005915967383993</v>
      </c>
    </row>
    <row r="409" spans="1:15">
      <c r="A409" s="2" t="s">
        <v>568</v>
      </c>
      <c r="B409" s="16" t="s">
        <v>1747</v>
      </c>
      <c r="C409" s="20">
        <v>0.44410391379578168</v>
      </c>
      <c r="D409" s="20">
        <v>-6.1049204942957918</v>
      </c>
      <c r="E409" s="31">
        <v>1.0000000000000001E-9</v>
      </c>
      <c r="F409" s="31">
        <v>7.7886836164725179E-16</v>
      </c>
      <c r="G409" s="31">
        <v>9.9170969069142719E-10</v>
      </c>
      <c r="H409" s="31">
        <v>5.4625558629379697E-9</v>
      </c>
      <c r="I409" s="31">
        <v>2.7573282529735707E-9</v>
      </c>
      <c r="J409" s="31">
        <v>0</v>
      </c>
      <c r="K409" s="79">
        <v>9.9991027080447686E-10</v>
      </c>
      <c r="L409" s="31">
        <v>1.3786641264867859E-10</v>
      </c>
      <c r="M409" s="31">
        <v>2.2366068123995126E-2</v>
      </c>
      <c r="N409" s="31">
        <v>0.13786641264867858</v>
      </c>
      <c r="O409" s="31">
        <v>1.008359613086762</v>
      </c>
    </row>
    <row r="410" spans="1:15">
      <c r="A410" s="2" t="s">
        <v>569</v>
      </c>
      <c r="B410" s="16" t="s">
        <v>1748</v>
      </c>
      <c r="C410" s="20">
        <v>2.9792239137957814</v>
      </c>
      <c r="D410" s="20">
        <v>-3.785764988492085</v>
      </c>
      <c r="E410" s="31">
        <v>1.0000000000000001E-9</v>
      </c>
      <c r="F410" s="31">
        <v>8.965059070715488E-14</v>
      </c>
      <c r="G410" s="31">
        <v>5.4741682818763766E-10</v>
      </c>
      <c r="H410" s="31">
        <v>1.9215402158738589E-7</v>
      </c>
      <c r="I410" s="31">
        <v>5.21845638142393E-7</v>
      </c>
      <c r="J410" s="31">
        <v>0</v>
      </c>
      <c r="K410" s="79">
        <v>9.8353782932971833E-10</v>
      </c>
      <c r="L410" s="31">
        <v>2.6092281907119645E-8</v>
      </c>
      <c r="M410" s="31">
        <v>3.919582588087513</v>
      </c>
      <c r="N410" s="31">
        <v>26.092281907119641</v>
      </c>
      <c r="O410" s="31">
        <v>1.8267615252361786</v>
      </c>
    </row>
    <row r="411" spans="1:15">
      <c r="A411" s="2" t="s">
        <v>570</v>
      </c>
      <c r="B411" s="16" t="s">
        <v>1749</v>
      </c>
      <c r="C411" s="20">
        <v>2.6774239137957814</v>
      </c>
      <c r="D411" s="20">
        <v>-6.0256889720967832</v>
      </c>
      <c r="E411" s="31">
        <v>1.0000000000000001E-9</v>
      </c>
      <c r="F411" s="31">
        <v>6.3716666282755168E-16</v>
      </c>
      <c r="G411" s="31">
        <v>6.7599271722386997E-10</v>
      </c>
      <c r="H411" s="31">
        <v>1.4470160604556507E-7</v>
      </c>
      <c r="I411" s="31">
        <v>3.2163694685236078E-7</v>
      </c>
      <c r="J411" s="31">
        <v>0</v>
      </c>
      <c r="K411" s="79">
        <v>9.9034515747676386E-10</v>
      </c>
      <c r="L411" s="31">
        <v>1.6081847342618037E-8</v>
      </c>
      <c r="M411" s="31">
        <v>5.1030917987595554</v>
      </c>
      <c r="N411" s="31">
        <v>16.081847342618037</v>
      </c>
      <c r="O411" s="31">
        <v>1.4793058778898471</v>
      </c>
    </row>
    <row r="412" spans="1:15">
      <c r="A412" s="2" t="s">
        <v>571</v>
      </c>
      <c r="B412" s="16" t="s">
        <v>1750</v>
      </c>
      <c r="C412" s="20">
        <v>3.3514439137957814</v>
      </c>
      <c r="D412" s="20">
        <v>0.73903414002445178</v>
      </c>
      <c r="E412" s="31">
        <v>1.0000000000000001E-9</v>
      </c>
      <c r="F412" s="31">
        <v>1.0549847324227492E-10</v>
      </c>
      <c r="G412" s="31">
        <v>1.9240308648682907E-11</v>
      </c>
      <c r="H412" s="31">
        <v>1.2429777908923563E-8</v>
      </c>
      <c r="I412" s="31">
        <v>4.3217132577400422E-8</v>
      </c>
      <c r="J412" s="31">
        <v>0</v>
      </c>
      <c r="K412" s="79">
        <v>4.9280525926149305E-11</v>
      </c>
      <c r="L412" s="31">
        <v>2.1608566288700188E-9</v>
      </c>
      <c r="M412" s="31">
        <v>0.31598206483966285</v>
      </c>
      <c r="N412" s="31">
        <v>2.1608566288700186</v>
      </c>
      <c r="O412" s="31">
        <v>51.974218203014892</v>
      </c>
    </row>
    <row r="413" spans="1:15">
      <c r="A413" s="2" t="s">
        <v>572</v>
      </c>
      <c r="B413" s="16" t="s">
        <v>1751</v>
      </c>
      <c r="C413" s="20">
        <v>3.2106039137957816</v>
      </c>
      <c r="D413" s="20">
        <v>-7.9824374793409474</v>
      </c>
      <c r="E413" s="31">
        <v>1.0000000000000001E-9</v>
      </c>
      <c r="F413" s="31">
        <v>4.6122889230919509E-18</v>
      </c>
      <c r="G413" s="31">
        <v>4.4294926348699261E-10</v>
      </c>
      <c r="H413" s="31">
        <v>2.2717750113959721E-7</v>
      </c>
      <c r="I413" s="31">
        <v>7.1937923502174556E-7</v>
      </c>
      <c r="J413" s="31">
        <v>0</v>
      </c>
      <c r="K413" s="79">
        <v>9.7841858144151473E-10</v>
      </c>
      <c r="L413" s="31">
        <v>3.5968961751087269E-8</v>
      </c>
      <c r="M413" s="31">
        <v>8.0293513316952101</v>
      </c>
      <c r="N413" s="31">
        <v>35.968961751087264</v>
      </c>
      <c r="O413" s="31">
        <v>2.2575949040478887</v>
      </c>
    </row>
    <row r="414" spans="1:15">
      <c r="A414" s="2" t="s">
        <v>573</v>
      </c>
      <c r="B414" s="16" t="s">
        <v>1752</v>
      </c>
      <c r="C414" s="20">
        <v>3.9047439137957816</v>
      </c>
      <c r="D414" s="20">
        <v>-3.7923938780716804</v>
      </c>
      <c r="E414" s="31">
        <v>1.0000000000000001E-9</v>
      </c>
      <c r="F414" s="31">
        <v>2.8902377416179143E-14</v>
      </c>
      <c r="G414" s="31">
        <v>1.7919564301235612E-10</v>
      </c>
      <c r="H414" s="31">
        <v>2.8666771203276559E-7</v>
      </c>
      <c r="I414" s="31">
        <v>1.4390350094165602E-6</v>
      </c>
      <c r="J414" s="31">
        <v>0</v>
      </c>
      <c r="K414" s="79">
        <v>9.5656884566218399E-10</v>
      </c>
      <c r="L414" s="31">
        <v>7.1951750470828003E-8</v>
      </c>
      <c r="M414" s="31">
        <v>19.162190185390912</v>
      </c>
      <c r="N414" s="31">
        <v>71.951750470828003</v>
      </c>
      <c r="O414" s="31">
        <v>5.5804928244323824</v>
      </c>
    </row>
    <row r="415" spans="1:15">
      <c r="A415" s="2" t="s">
        <v>574</v>
      </c>
      <c r="B415" s="16" t="s">
        <v>1753</v>
      </c>
      <c r="C415" s="20">
        <v>1.5004039137957814</v>
      </c>
      <c r="D415" s="20">
        <v>-2.7572959037726377</v>
      </c>
      <c r="E415" s="31">
        <v>1.0000000000000001E-9</v>
      </c>
      <c r="F415" s="31">
        <v>1.6259468095843648E-12</v>
      </c>
      <c r="G415" s="31">
        <v>9.2982718207916576E-10</v>
      </c>
      <c r="H415" s="31">
        <v>2.8921017765722572E-8</v>
      </c>
      <c r="I415" s="31">
        <v>2.9431076784137537E-8</v>
      </c>
      <c r="J415" s="31">
        <v>0</v>
      </c>
      <c r="K415" s="79">
        <v>9.8448452197830229E-10</v>
      </c>
      <c r="L415" s="31">
        <v>1.4715538392068768E-9</v>
      </c>
      <c r="M415" s="31">
        <v>0.17680719378070625</v>
      </c>
      <c r="N415" s="31">
        <v>1.4715538392068768</v>
      </c>
      <c r="O415" s="31">
        <v>1.075468666945101</v>
      </c>
    </row>
    <row r="416" spans="1:15">
      <c r="A416" s="2" t="s">
        <v>575</v>
      </c>
      <c r="B416" s="16" t="s">
        <v>1754</v>
      </c>
      <c r="C416" s="20">
        <v>0.46422391379578154</v>
      </c>
      <c r="D416" s="20">
        <v>-3.777441559909462</v>
      </c>
      <c r="E416" s="31">
        <v>1.0000000000000001E-9</v>
      </c>
      <c r="F416" s="31">
        <v>1.652522261737884E-13</v>
      </c>
      <c r="G416" s="31">
        <v>9.8989442567870949E-10</v>
      </c>
      <c r="H416" s="31">
        <v>5.6353411577687075E-9</v>
      </c>
      <c r="I416" s="31">
        <v>2.8827885765839058E-9</v>
      </c>
      <c r="J416" s="31">
        <v>0</v>
      </c>
      <c r="K416" s="79">
        <v>9.9842634545847435E-10</v>
      </c>
      <c r="L416" s="31">
        <v>1.4413942882919533E-10</v>
      </c>
      <c r="M416" s="31">
        <v>9.9557103492325209E-3</v>
      </c>
      <c r="N416" s="31">
        <v>0.14413942882919531</v>
      </c>
      <c r="O416" s="31">
        <v>1.0102087394970043</v>
      </c>
    </row>
    <row r="417" spans="1:15">
      <c r="A417" s="2" t="s">
        <v>576</v>
      </c>
      <c r="B417" s="16" t="s">
        <v>1755</v>
      </c>
      <c r="C417" s="20">
        <v>0.94710391379578163</v>
      </c>
      <c r="D417" s="20">
        <v>-6.3507269571498659</v>
      </c>
      <c r="E417" s="31">
        <v>1.0000000000000001E-9</v>
      </c>
      <c r="F417" s="31">
        <v>4.36294762010871E-16</v>
      </c>
      <c r="G417" s="31">
        <v>9.7837862557198615E-10</v>
      </c>
      <c r="H417" s="31">
        <v>1.2289049412546195E-8</v>
      </c>
      <c r="I417" s="31">
        <v>8.661854215210336E-9</v>
      </c>
      <c r="J417" s="31">
        <v>0</v>
      </c>
      <c r="K417" s="79">
        <v>9.9973621798246246E-10</v>
      </c>
      <c r="L417" s="31">
        <v>4.3309271076051686E-10</v>
      </c>
      <c r="M417" s="31">
        <v>0.11344430465660979</v>
      </c>
      <c r="N417" s="31">
        <v>0.43309271076051681</v>
      </c>
      <c r="O417" s="31">
        <v>1.0220991892738596</v>
      </c>
    </row>
    <row r="418" spans="1:15">
      <c r="A418" s="2" t="s">
        <v>577</v>
      </c>
      <c r="B418" s="16" t="s">
        <v>1756</v>
      </c>
      <c r="C418" s="20">
        <v>-0.84357608620421831</v>
      </c>
      <c r="D418" s="20">
        <v>-4.1107946934325286</v>
      </c>
      <c r="E418" s="31">
        <v>1.0000000000000001E-9</v>
      </c>
      <c r="F418" s="31">
        <v>7.7486355085411371E-14</v>
      </c>
      <c r="G418" s="31">
        <v>1.0000458819893145E-9</v>
      </c>
      <c r="H418" s="31">
        <v>6.6765369999063363E-10</v>
      </c>
      <c r="I418" s="31">
        <v>1.4336523127205204E-10</v>
      </c>
      <c r="J418" s="31">
        <v>0</v>
      </c>
      <c r="K418" s="79">
        <v>9.9929836833910615E-10</v>
      </c>
      <c r="L418" s="31">
        <v>7.1682615636026064E-12</v>
      </c>
      <c r="M418" s="31">
        <v>7.7087484854982432E-4</v>
      </c>
      <c r="N418" s="31">
        <v>7.168261563602606E-3</v>
      </c>
      <c r="O418" s="31">
        <v>0.99995412011574603</v>
      </c>
    </row>
    <row r="419" spans="1:15">
      <c r="A419" s="2" t="s">
        <v>578</v>
      </c>
      <c r="B419" s="16" t="s">
        <v>1757</v>
      </c>
      <c r="C419" s="20">
        <v>1.0980039137957815</v>
      </c>
      <c r="D419" s="20">
        <v>-17.984763367299802</v>
      </c>
      <c r="E419" s="31">
        <v>1.0000000000000001E-9</v>
      </c>
      <c r="F419" s="31">
        <v>1.0064157779536711E-27</v>
      </c>
      <c r="G419" s="31">
        <v>9.7171924497329497E-10</v>
      </c>
      <c r="H419" s="31">
        <v>1.5629753845316669E-8</v>
      </c>
      <c r="I419" s="31">
        <v>1.2177123701481464E-8</v>
      </c>
      <c r="J419" s="31">
        <v>0</v>
      </c>
      <c r="K419" s="79">
        <v>9.9963468628895551E-10</v>
      </c>
      <c r="L419" s="31">
        <v>6.0885618507407316E-10</v>
      </c>
      <c r="M419" s="31">
        <v>0.18099467813696971</v>
      </c>
      <c r="N419" s="31">
        <v>0.60885618507407313</v>
      </c>
      <c r="O419" s="31">
        <v>1.0291038334097029</v>
      </c>
    </row>
    <row r="420" spans="1:15">
      <c r="A420" s="2" t="s">
        <v>579</v>
      </c>
      <c r="B420" s="16" t="s">
        <v>1758</v>
      </c>
      <c r="C420" s="20">
        <v>1.3595639137957813</v>
      </c>
      <c r="D420" s="20">
        <v>-7.3094100206124404</v>
      </c>
      <c r="E420" s="31">
        <v>1.0000000000000001E-9</v>
      </c>
      <c r="F420" s="31">
        <v>4.6864075530730054E-17</v>
      </c>
      <c r="G420" s="31">
        <v>9.555426470029801E-10</v>
      </c>
      <c r="H420" s="31">
        <v>2.3595077555220715E-8</v>
      </c>
      <c r="I420" s="31">
        <v>2.1868247912966201E-8</v>
      </c>
      <c r="J420" s="31">
        <v>0</v>
      </c>
      <c r="K420" s="79">
        <v>9.9934353081404973E-10</v>
      </c>
      <c r="L420" s="31">
        <v>1.0934123956483101E-9</v>
      </c>
      <c r="M420" s="31">
        <v>0.18385729432826337</v>
      </c>
      <c r="N420" s="31">
        <v>1.0934123956483099</v>
      </c>
      <c r="O420" s="31">
        <v>1.0465257653716018</v>
      </c>
    </row>
    <row r="421" spans="1:15">
      <c r="A421" s="2" t="s">
        <v>580</v>
      </c>
      <c r="B421" s="16" t="s">
        <v>1759</v>
      </c>
      <c r="C421" s="20">
        <v>4.2769639137957816</v>
      </c>
      <c r="D421" s="20">
        <v>-4.8566076204106103</v>
      </c>
      <c r="E421" s="31">
        <v>1.0000000000000001E-9</v>
      </c>
      <c r="F421" s="31">
        <v>1.345402006231091E-15</v>
      </c>
      <c r="G421" s="31">
        <v>9.6707396442677005E-11</v>
      </c>
      <c r="H421" s="31">
        <v>2.8472855602652869E-7</v>
      </c>
      <c r="I421" s="31">
        <v>1.8298841910990232E-6</v>
      </c>
      <c r="J421" s="31">
        <v>0</v>
      </c>
      <c r="K421" s="79">
        <v>9.4509136645621453E-10</v>
      </c>
      <c r="L421" s="31">
        <v>9.1494209554951055E-8</v>
      </c>
      <c r="M421" s="31">
        <v>23.274297026588449</v>
      </c>
      <c r="N421" s="31">
        <v>91.494209554951055</v>
      </c>
      <c r="O421" s="31">
        <v>10.340470706320243</v>
      </c>
    </row>
    <row r="422" spans="1:15">
      <c r="A422" s="2" t="s">
        <v>581</v>
      </c>
      <c r="B422" s="16" t="s">
        <v>1760</v>
      </c>
      <c r="C422" s="20">
        <v>1.2489039137957814</v>
      </c>
      <c r="D422" s="20">
        <v>-8.790135655978883</v>
      </c>
      <c r="E422" s="31">
        <v>1.0000000000000001E-9</v>
      </c>
      <c r="F422" s="31">
        <v>1.5616666248615696E-18</v>
      </c>
      <c r="G422" s="31">
        <v>9.6321665828959286E-10</v>
      </c>
      <c r="H422" s="31">
        <v>1.9839709973136791E-8</v>
      </c>
      <c r="I422" s="31">
        <v>1.7085508099729666E-8</v>
      </c>
      <c r="J422" s="31">
        <v>0</v>
      </c>
      <c r="K422" s="79">
        <v>9.9948742070294565E-10</v>
      </c>
      <c r="L422" s="31">
        <v>8.5427540498648343E-10</v>
      </c>
      <c r="M422" s="31">
        <v>0.17106010709449346</v>
      </c>
      <c r="N422" s="31">
        <v>0.85427540498648336</v>
      </c>
      <c r="O422" s="31">
        <v>1.0381880248787685</v>
      </c>
    </row>
    <row r="423" spans="1:15">
      <c r="A423" s="2" t="s">
        <v>582</v>
      </c>
      <c r="B423" s="16" t="s">
        <v>1761</v>
      </c>
      <c r="C423" s="20">
        <v>1.7619639137957817</v>
      </c>
      <c r="D423" s="20">
        <v>-6.0358384601767865</v>
      </c>
      <c r="E423" s="31">
        <v>1.0000000000000001E-9</v>
      </c>
      <c r="F423" s="31">
        <v>8.4107680760832829E-16</v>
      </c>
      <c r="G423" s="31">
        <v>9.134275742402871E-10</v>
      </c>
      <c r="H423" s="31">
        <v>4.3615961627917676E-8</v>
      </c>
      <c r="I423" s="31">
        <v>5.2800499568031312E-8</v>
      </c>
      <c r="J423" s="31">
        <v>0</v>
      </c>
      <c r="K423" s="79">
        <v>9.9840841582633662E-10</v>
      </c>
      <c r="L423" s="31">
        <v>2.6400249784015661E-9</v>
      </c>
      <c r="M423" s="31">
        <v>0.40167980046379831</v>
      </c>
      <c r="N423" s="31">
        <v>2.6400249784015659</v>
      </c>
      <c r="O423" s="31">
        <v>1.094777547997406</v>
      </c>
    </row>
    <row r="424" spans="1:15">
      <c r="A424" s="2" t="s">
        <v>583</v>
      </c>
      <c r="B424" s="16" t="s">
        <v>1762</v>
      </c>
      <c r="C424" s="20">
        <v>2.1442439137957816</v>
      </c>
      <c r="D424" s="20">
        <v>-1.8250081923622525</v>
      </c>
      <c r="E424" s="31">
        <v>1.0000000000000001E-9</v>
      </c>
      <c r="F424" s="31">
        <v>1.1330303679497234E-11</v>
      </c>
      <c r="G424" s="31">
        <v>7.5726823951864016E-10</v>
      </c>
      <c r="H424" s="31">
        <v>6.7655183575496824E-8</v>
      </c>
      <c r="I424" s="31">
        <v>1.0555860842976393E-7</v>
      </c>
      <c r="J424" s="31">
        <v>0</v>
      </c>
      <c r="K424" s="79">
        <v>8.948673068138396E-10</v>
      </c>
      <c r="L424" s="31">
        <v>5.2779304214881972E-9</v>
      </c>
      <c r="M424" s="31">
        <v>1.0249213085487929</v>
      </c>
      <c r="N424" s="31">
        <v>5.2779304214881968</v>
      </c>
      <c r="O424" s="31">
        <v>1.320536037052938</v>
      </c>
    </row>
    <row r="425" spans="1:15">
      <c r="A425" s="2" t="s">
        <v>584</v>
      </c>
      <c r="B425" s="16" t="s">
        <v>1763</v>
      </c>
      <c r="C425" s="20">
        <v>1.4802839137957815</v>
      </c>
      <c r="D425" s="20">
        <v>-8.1786461683377496</v>
      </c>
      <c r="E425" s="31">
        <v>1.0000000000000001E-9</v>
      </c>
      <c r="F425" s="31">
        <v>6.2663579973614349E-18</v>
      </c>
      <c r="G425" s="31">
        <v>9.4549964660911616E-10</v>
      </c>
      <c r="H425" s="31">
        <v>2.8454614429289323E-8</v>
      </c>
      <c r="I425" s="31">
        <v>2.8572305475393149E-8</v>
      </c>
      <c r="J425" s="31">
        <v>0</v>
      </c>
      <c r="K425" s="79">
        <v>9.9914277444227614E-10</v>
      </c>
      <c r="L425" s="31">
        <v>1.4286152737696575E-9</v>
      </c>
      <c r="M425" s="31">
        <v>0.28325155033031002</v>
      </c>
      <c r="N425" s="31">
        <v>1.4286152737696574</v>
      </c>
      <c r="O425" s="31">
        <v>1.057641854850333</v>
      </c>
    </row>
    <row r="426" spans="1:15">
      <c r="A426" s="2" t="s">
        <v>585</v>
      </c>
      <c r="B426" s="16" t="s">
        <v>1764</v>
      </c>
      <c r="C426" s="20">
        <v>4.7296639137957808</v>
      </c>
      <c r="D426" s="20">
        <v>-2.9196596514282795</v>
      </c>
      <c r="E426" s="31">
        <v>1.0000000000000001E-9</v>
      </c>
      <c r="F426" s="31">
        <v>5.0787785198205649E-14</v>
      </c>
      <c r="G426" s="31">
        <v>4.2210347306835193E-11</v>
      </c>
      <c r="H426" s="31">
        <v>2.6096980425750592E-7</v>
      </c>
      <c r="I426" s="31">
        <v>2.2650763175373561E-6</v>
      </c>
      <c r="J426" s="31">
        <v>0</v>
      </c>
      <c r="K426" s="79">
        <v>9.3159065087976664E-10</v>
      </c>
      <c r="L426" s="31">
        <v>1.1325381587686768E-7</v>
      </c>
      <c r="M426" s="31">
        <v>24.500197988642785</v>
      </c>
      <c r="N426" s="31">
        <v>113.25381587686768</v>
      </c>
      <c r="O426" s="31">
        <v>23.690873537021769</v>
      </c>
    </row>
    <row r="427" spans="1:15">
      <c r="A427" s="2" t="s">
        <v>586</v>
      </c>
      <c r="B427" s="16" t="s">
        <v>1765</v>
      </c>
      <c r="C427" s="20">
        <v>3.7840239137957812</v>
      </c>
      <c r="D427" s="20">
        <v>-7.1678160249985092</v>
      </c>
      <c r="E427" s="31">
        <v>1.0000000000000001E-9</v>
      </c>
      <c r="F427" s="31">
        <v>1.4627999893798198E-17</v>
      </c>
      <c r="G427" s="31">
        <v>2.1527865603902181E-10</v>
      </c>
      <c r="H427" s="31">
        <v>2.8257407055070717E-7</v>
      </c>
      <c r="I427" s="31">
        <v>1.3092569480059237E-6</v>
      </c>
      <c r="J427" s="31">
        <v>0</v>
      </c>
      <c r="K427" s="79">
        <v>9.607221599166E-10</v>
      </c>
      <c r="L427" s="31">
        <v>6.5462847400296107E-8</v>
      </c>
      <c r="M427" s="31">
        <v>22.413824321387384</v>
      </c>
      <c r="N427" s="31">
        <v>65.462847400296098</v>
      </c>
      <c r="O427" s="31">
        <v>4.6451423396973368</v>
      </c>
    </row>
    <row r="428" spans="1:15">
      <c r="A428" s="2" t="s">
        <v>587</v>
      </c>
      <c r="B428" s="16" t="s">
        <v>1766</v>
      </c>
      <c r="C428" s="20">
        <v>4.8705039137957806</v>
      </c>
      <c r="D428" s="20">
        <v>-3.4689853703729505</v>
      </c>
      <c r="E428" s="31">
        <v>1.0000000000000001E-9</v>
      </c>
      <c r="F428" s="31">
        <v>1.0945763805178251E-14</v>
      </c>
      <c r="G428" s="31">
        <v>3.222785810175663E-11</v>
      </c>
      <c r="H428" s="31">
        <v>2.5098211634631629E-7</v>
      </c>
      <c r="I428" s="31">
        <v>2.3918578002546695E-6</v>
      </c>
      <c r="J428" s="31">
        <v>0</v>
      </c>
      <c r="K428" s="79">
        <v>9.2814576068557151E-10</v>
      </c>
      <c r="L428" s="31">
        <v>1.1959289001273345E-7</v>
      </c>
      <c r="M428" s="31">
        <v>41.928071309564217</v>
      </c>
      <c r="N428" s="31">
        <v>119.59289001273343</v>
      </c>
      <c r="O428" s="31">
        <v>31.029055571815785</v>
      </c>
    </row>
    <row r="429" spans="1:15">
      <c r="A429" s="2" t="s">
        <v>588</v>
      </c>
      <c r="B429" s="16" t="s">
        <v>1767</v>
      </c>
      <c r="C429" s="20">
        <v>0.7660239137957815</v>
      </c>
      <c r="D429" s="20">
        <v>-6.8811517446794346</v>
      </c>
      <c r="E429" s="31">
        <v>1.0000000000000001E-9</v>
      </c>
      <c r="F429" s="31">
        <v>1.2943681838090593E-16</v>
      </c>
      <c r="G429" s="31">
        <v>9.8448606648772499E-10</v>
      </c>
      <c r="H429" s="31">
        <v>9.1905374311881129E-9</v>
      </c>
      <c r="I429" s="31">
        <v>5.7442520473796905E-9</v>
      </c>
      <c r="J429" s="31">
        <v>0</v>
      </c>
      <c r="K429" s="79">
        <v>9.998265075848754E-10</v>
      </c>
      <c r="L429" s="31">
        <v>2.8721260236898456E-10</v>
      </c>
      <c r="M429" s="31">
        <v>3.1624979646848891E-2</v>
      </c>
      <c r="N429" s="31">
        <v>0.28721260236898455</v>
      </c>
      <c r="O429" s="31">
        <v>1.0157584084126481</v>
      </c>
    </row>
    <row r="430" spans="1:15">
      <c r="A430" s="2" t="s">
        <v>589</v>
      </c>
      <c r="B430" s="16" t="s">
        <v>1768</v>
      </c>
      <c r="C430" s="20">
        <v>6.2185439137957808</v>
      </c>
      <c r="D430" s="20">
        <v>-5.2420712521247959</v>
      </c>
      <c r="E430" s="31">
        <v>1.0000000000000001E-9</v>
      </c>
      <c r="F430" s="31">
        <v>1.1695641765485528E-17</v>
      </c>
      <c r="G430" s="31">
        <v>2.042186070577085E-12</v>
      </c>
      <c r="H430" s="31">
        <v>1.4485938727236799E-7</v>
      </c>
      <c r="I430" s="31">
        <v>3.3778411600691068E-6</v>
      </c>
      <c r="J430" s="31">
        <v>0</v>
      </c>
      <c r="K430" s="79">
        <v>8.9866465994416836E-10</v>
      </c>
      <c r="L430" s="31">
        <v>1.6889205800345534E-7</v>
      </c>
      <c r="M430" s="31">
        <v>53.111485480346602</v>
      </c>
      <c r="N430" s="31">
        <v>168.89205800345533</v>
      </c>
      <c r="O430" s="31">
        <v>489.67134503929799</v>
      </c>
    </row>
    <row r="431" spans="1:15">
      <c r="A431" s="2" t="s">
        <v>590</v>
      </c>
      <c r="B431" s="16" t="s">
        <v>1769</v>
      </c>
      <c r="C431" s="20">
        <v>3.3112039137957816</v>
      </c>
      <c r="D431" s="20">
        <v>-6.2291496470922603</v>
      </c>
      <c r="E431" s="31">
        <v>1.0000000000000001E-9</v>
      </c>
      <c r="F431" s="31">
        <v>2.348297935869178E-16</v>
      </c>
      <c r="G431" s="31">
        <v>3.9801811947825416E-10</v>
      </c>
      <c r="H431" s="31">
        <v>2.407211102200058E-7</v>
      </c>
      <c r="I431" s="31">
        <v>8.1490457733615604E-7</v>
      </c>
      <c r="J431" s="31">
        <v>0</v>
      </c>
      <c r="K431" s="79">
        <v>9.7555074935267103E-10</v>
      </c>
      <c r="L431" s="31">
        <v>4.0745228866807777E-8</v>
      </c>
      <c r="M431" s="31">
        <v>8.0365889416891658</v>
      </c>
      <c r="N431" s="31">
        <v>40.745228866807771</v>
      </c>
      <c r="O431" s="31">
        <v>2.5124484315208049</v>
      </c>
    </row>
    <row r="432" spans="1:15">
      <c r="A432" s="2" t="s">
        <v>591</v>
      </c>
      <c r="B432" s="16" t="s">
        <v>1770</v>
      </c>
      <c r="C432" s="20">
        <v>0.51452391379578155</v>
      </c>
      <c r="D432" s="20">
        <v>-2.9447996514282795</v>
      </c>
      <c r="E432" s="31">
        <v>1.0000000000000001E-9</v>
      </c>
      <c r="F432" s="31">
        <v>1.1134168226082304E-12</v>
      </c>
      <c r="G432" s="31">
        <v>9.8052219825352944E-10</v>
      </c>
      <c r="H432" s="31">
        <v>6.0616207997294696E-9</v>
      </c>
      <c r="I432" s="31">
        <v>3.2061315956444417E-9</v>
      </c>
      <c r="J432" s="31">
        <v>0</v>
      </c>
      <c r="K432" s="79">
        <v>9.8988373269875013E-10</v>
      </c>
      <c r="L432" s="31">
        <v>1.6030657978222209E-10</v>
      </c>
      <c r="M432" s="31">
        <v>1.396590923062719E-2</v>
      </c>
      <c r="N432" s="31">
        <v>0.16030657978222207</v>
      </c>
      <c r="O432" s="31">
        <v>1.0198647228804854</v>
      </c>
    </row>
    <row r="433" spans="1:15">
      <c r="A433" s="2" t="s">
        <v>592</v>
      </c>
      <c r="B433" s="16" t="s">
        <v>1771</v>
      </c>
      <c r="C433" s="20">
        <v>0.54470391379578165</v>
      </c>
      <c r="D433" s="20">
        <v>-5.5585324695512428</v>
      </c>
      <c r="E433" s="31">
        <v>1.0000000000000001E-9</v>
      </c>
      <c r="F433" s="31">
        <v>2.7354482618342986E-15</v>
      </c>
      <c r="G433" s="31">
        <v>9.8983082537628564E-10</v>
      </c>
      <c r="H433" s="31">
        <v>6.4294275788455257E-9</v>
      </c>
      <c r="I433" s="31">
        <v>3.4694839942972567E-9</v>
      </c>
      <c r="J433" s="31">
        <v>0</v>
      </c>
      <c r="K433" s="79">
        <v>9.998712980870836E-10</v>
      </c>
      <c r="L433" s="31">
        <v>1.734741997148629E-10</v>
      </c>
      <c r="M433" s="31">
        <v>1.9630340439733884E-2</v>
      </c>
      <c r="N433" s="31">
        <v>0.17347419971486289</v>
      </c>
      <c r="O433" s="31">
        <v>1.0102736491560047</v>
      </c>
    </row>
    <row r="434" spans="1:15">
      <c r="A434" s="2" t="s">
        <v>593</v>
      </c>
      <c r="B434" s="16" t="s">
        <v>1772</v>
      </c>
      <c r="C434" s="20">
        <v>1.0275839137957812</v>
      </c>
      <c r="D434" s="20">
        <v>-3.1706046195858923</v>
      </c>
      <c r="E434" s="31">
        <v>1.0000000000000001E-9</v>
      </c>
      <c r="F434" s="31">
        <v>6.544088278413793E-13</v>
      </c>
      <c r="G434" s="31">
        <v>9.6929008171858168E-10</v>
      </c>
      <c r="H434" s="31">
        <v>1.3891370770816144E-8</v>
      </c>
      <c r="I434" s="31">
        <v>1.0328510197311806E-8</v>
      </c>
      <c r="J434" s="31">
        <v>0</v>
      </c>
      <c r="K434" s="79">
        <v>9.9380085788880484E-10</v>
      </c>
      <c r="L434" s="31">
        <v>5.1642550986559028E-10</v>
      </c>
      <c r="M434" s="31">
        <v>7.962248511107671E-2</v>
      </c>
      <c r="N434" s="31">
        <v>0.51642550986559022</v>
      </c>
      <c r="O434" s="31">
        <v>1.031682897473756</v>
      </c>
    </row>
    <row r="435" spans="1:15">
      <c r="A435" s="2" t="s">
        <v>594</v>
      </c>
      <c r="B435" s="16" t="s">
        <v>1773</v>
      </c>
      <c r="C435" s="20">
        <v>2.8685639137957817</v>
      </c>
      <c r="D435" s="20">
        <v>-1.3479099186533723</v>
      </c>
      <c r="E435" s="31">
        <v>1.0000000000000001E-9</v>
      </c>
      <c r="F435" s="31">
        <v>2.1582690786029298E-11</v>
      </c>
      <c r="G435" s="31">
        <v>4.80856518046953E-10</v>
      </c>
      <c r="H435" s="31">
        <v>1.4079487338544732E-7</v>
      </c>
      <c r="I435" s="31">
        <v>3.5528708526615042E-7</v>
      </c>
      <c r="J435" s="31">
        <v>0</v>
      </c>
      <c r="K435" s="79">
        <v>7.9511011998222335E-10</v>
      </c>
      <c r="L435" s="31">
        <v>1.776435426330752E-8</v>
      </c>
      <c r="M435" s="31">
        <v>2.8605939670204101</v>
      </c>
      <c r="N435" s="31">
        <v>17.764354263307521</v>
      </c>
      <c r="O435" s="31">
        <v>2.0796224288725469</v>
      </c>
    </row>
    <row r="436" spans="1:15">
      <c r="A436" s="2" t="s">
        <v>595</v>
      </c>
      <c r="B436" s="16" t="s">
        <v>1774</v>
      </c>
      <c r="C436" s="20">
        <v>6.4197439137957808</v>
      </c>
      <c r="D436" s="20">
        <v>-2.283160314240873</v>
      </c>
      <c r="E436" s="31">
        <v>1.0000000000000001E-9</v>
      </c>
      <c r="F436" s="31">
        <v>6.9200367099750074E-15</v>
      </c>
      <c r="G436" s="31">
        <v>1.3282160154062584E-12</v>
      </c>
      <c r="H436" s="31">
        <v>1.3101470607167993E-7</v>
      </c>
      <c r="I436" s="31">
        <v>3.4915046629253815E-6</v>
      </c>
      <c r="J436" s="31">
        <v>0</v>
      </c>
      <c r="K436" s="79">
        <v>8.9519258393387082E-10</v>
      </c>
      <c r="L436" s="31">
        <v>1.7457523314626905E-7</v>
      </c>
      <c r="M436" s="31">
        <v>63.705994079736506</v>
      </c>
      <c r="N436" s="31">
        <v>174.57523314626903</v>
      </c>
      <c r="O436" s="31">
        <v>752.88958151444399</v>
      </c>
    </row>
    <row r="437" spans="1:15">
      <c r="A437" s="2" t="s">
        <v>596</v>
      </c>
      <c r="B437" s="16" t="s">
        <v>1775</v>
      </c>
      <c r="C437" s="20">
        <v>3.7437839137957809</v>
      </c>
      <c r="D437" s="20">
        <v>-2.4526145113022255</v>
      </c>
      <c r="E437" s="31">
        <v>1.0000000000000001E-9</v>
      </c>
      <c r="F437" s="31">
        <v>7.9953427501071949E-13</v>
      </c>
      <c r="G437" s="31">
        <v>2.2670004035313669E-10</v>
      </c>
      <c r="H437" s="31">
        <v>2.7857550835245566E-7</v>
      </c>
      <c r="I437" s="31">
        <v>1.2567112741697649E-6</v>
      </c>
      <c r="J437" s="31">
        <v>0</v>
      </c>
      <c r="K437" s="79">
        <v>9.5510333302037565E-10</v>
      </c>
      <c r="L437" s="31">
        <v>6.2835563708488239E-8</v>
      </c>
      <c r="M437" s="31">
        <v>12.777611880121084</v>
      </c>
      <c r="N437" s="31">
        <v>62.835563708488237</v>
      </c>
      <c r="O437" s="31">
        <v>4.4111152271621714</v>
      </c>
    </row>
    <row r="438" spans="1:15">
      <c r="A438" s="2" t="s">
        <v>597</v>
      </c>
      <c r="B438" s="16" t="s">
        <v>1776</v>
      </c>
      <c r="C438" s="20">
        <v>4.9811639137957808</v>
      </c>
      <c r="D438" s="20">
        <v>-4.356553780758988</v>
      </c>
      <c r="E438" s="31">
        <v>1.0000000000000001E-9</v>
      </c>
      <c r="F438" s="31">
        <v>1.143168144238207E-15</v>
      </c>
      <c r="G438" s="31">
        <v>2.5981480486273983E-11</v>
      </c>
      <c r="H438" s="31">
        <v>2.425689614780038E-7</v>
      </c>
      <c r="I438" s="31">
        <v>2.4878707170726749E-6</v>
      </c>
      <c r="J438" s="31">
        <v>0</v>
      </c>
      <c r="K438" s="79">
        <v>9.2535359066042253E-10</v>
      </c>
      <c r="L438" s="31">
        <v>1.2439353585363375E-7</v>
      </c>
      <c r="M438" s="31">
        <v>47.824338794288025</v>
      </c>
      <c r="N438" s="31">
        <v>124.39353585363374</v>
      </c>
      <c r="O438" s="31">
        <v>38.488953719488777</v>
      </c>
    </row>
    <row r="439" spans="1:15">
      <c r="A439" s="2" t="s">
        <v>598</v>
      </c>
      <c r="B439" s="16" t="s">
        <v>1777</v>
      </c>
      <c r="C439" s="20">
        <v>6.4700439137957808</v>
      </c>
      <c r="D439" s="20">
        <v>-0.51637986739576591</v>
      </c>
      <c r="E439" s="31">
        <v>1.0000000000000001E-9</v>
      </c>
      <c r="F439" s="31">
        <v>3.6187800148898258E-13</v>
      </c>
      <c r="G439" s="31">
        <v>1.188343652116604E-12</v>
      </c>
      <c r="H439" s="31">
        <v>1.2728973574309088E-7</v>
      </c>
      <c r="I439" s="31">
        <v>3.5074053848249306E-6</v>
      </c>
      <c r="J439" s="31">
        <v>0</v>
      </c>
      <c r="K439" s="79">
        <v>8.9152115356865216E-10</v>
      </c>
      <c r="L439" s="31">
        <v>1.7537026924124656E-7</v>
      </c>
      <c r="M439" s="31">
        <v>50.936294701120062</v>
      </c>
      <c r="N439" s="31">
        <v>175.37026924124655</v>
      </c>
      <c r="O439" s="31">
        <v>841.5074193553877</v>
      </c>
    </row>
    <row r="440" spans="1:15">
      <c r="A440" s="2" t="s">
        <v>599</v>
      </c>
      <c r="B440" s="16" t="s">
        <v>1778</v>
      </c>
      <c r="C440" s="20">
        <v>3.8041439137957811</v>
      </c>
      <c r="D440" s="20">
        <v>-1.527239642756242</v>
      </c>
      <c r="E440" s="31">
        <v>1.0000000000000001E-9</v>
      </c>
      <c r="F440" s="31">
        <v>5.8774260237311547E-12</v>
      </c>
      <c r="G440" s="31">
        <v>1.9789135141178993E-10</v>
      </c>
      <c r="H440" s="31">
        <v>2.6845911156699E-7</v>
      </c>
      <c r="I440" s="31">
        <v>1.2605809162898505E-6</v>
      </c>
      <c r="J440" s="31">
        <v>0</v>
      </c>
      <c r="K440" s="79">
        <v>9.0928926475333847E-10</v>
      </c>
      <c r="L440" s="31">
        <v>6.3029045814492515E-8</v>
      </c>
      <c r="M440" s="31">
        <v>12.320917875816995</v>
      </c>
      <c r="N440" s="31">
        <v>63.029045814492513</v>
      </c>
      <c r="O440" s="31">
        <v>5.0532779369377847</v>
      </c>
    </row>
    <row r="441" spans="1:15">
      <c r="A441" s="2" t="s">
        <v>600</v>
      </c>
      <c r="B441" s="16" t="s">
        <v>1779</v>
      </c>
      <c r="C441" s="20">
        <v>-1.0648960862042183</v>
      </c>
      <c r="D441" s="20">
        <v>-3.9626528189651422</v>
      </c>
      <c r="E441" s="31">
        <v>1.0000000000000001E-9</v>
      </c>
      <c r="F441" s="31">
        <v>1.0899451486222172E-13</v>
      </c>
      <c r="G441" s="31">
        <v>1.0001323190470812E-9</v>
      </c>
      <c r="H441" s="31">
        <v>4.645888641818596E-10</v>
      </c>
      <c r="I441" s="31">
        <v>8.6131374025038753E-11</v>
      </c>
      <c r="J441" s="31">
        <v>0</v>
      </c>
      <c r="K441" s="79">
        <v>9.9901653082172823E-10</v>
      </c>
      <c r="L441" s="31">
        <v>4.306568701251941E-12</v>
      </c>
      <c r="M441" s="31">
        <v>8.4848016552065749E-4</v>
      </c>
      <c r="N441" s="31">
        <v>4.3065687012519404E-3</v>
      </c>
      <c r="O441" s="31">
        <v>0.99986769845893264</v>
      </c>
    </row>
    <row r="442" spans="1:15">
      <c r="A442" s="2" t="s">
        <v>601</v>
      </c>
      <c r="B442" s="16" t="s">
        <v>1780</v>
      </c>
      <c r="C442" s="20">
        <v>0.52458391379578162</v>
      </c>
      <c r="D442" s="20">
        <v>-5.2399623755145139</v>
      </c>
      <c r="E442" s="31">
        <v>1.0000000000000001E-9</v>
      </c>
      <c r="F442" s="31">
        <v>5.6985110056502472E-15</v>
      </c>
      <c r="G442" s="31">
        <v>9.9020192637239515E-10</v>
      </c>
      <c r="H442" s="31">
        <v>6.2232192398735194E-9</v>
      </c>
      <c r="I442" s="31">
        <v>3.3136579807283714E-9</v>
      </c>
      <c r="J442" s="31">
        <v>0</v>
      </c>
      <c r="K442" s="79">
        <v>9.9984930708063399E-10</v>
      </c>
      <c r="L442" s="31">
        <v>1.6568289903641866E-10</v>
      </c>
      <c r="M442" s="31">
        <v>1.4263640778045284E-2</v>
      </c>
      <c r="N442" s="31">
        <v>0.16568289903641864</v>
      </c>
      <c r="O442" s="31">
        <v>1.0098950258191277</v>
      </c>
    </row>
    <row r="443" spans="1:15">
      <c r="A443" s="2" t="s">
        <v>602</v>
      </c>
      <c r="B443" s="16" t="s">
        <v>1781</v>
      </c>
      <c r="C443" s="20">
        <v>5.9368639137957802</v>
      </c>
      <c r="D443" s="20">
        <v>-3.1099490551851914</v>
      </c>
      <c r="E443" s="31">
        <v>1.0000000000000001E-9</v>
      </c>
      <c r="F443" s="31">
        <v>2.876539473221381E-15</v>
      </c>
      <c r="G443" s="31">
        <v>3.705266015929039E-12</v>
      </c>
      <c r="H443" s="31">
        <v>1.6564972813471E-7</v>
      </c>
      <c r="I443" s="31">
        <v>3.2039321246576008E-6</v>
      </c>
      <c r="J443" s="31">
        <v>0</v>
      </c>
      <c r="K443" s="79">
        <v>9.0385614913093668E-10</v>
      </c>
      <c r="L443" s="31">
        <v>1.6019660623288E-7</v>
      </c>
      <c r="M443" s="31">
        <v>51.270923824833247</v>
      </c>
      <c r="N443" s="31">
        <v>160.19660623287999</v>
      </c>
      <c r="O443" s="31">
        <v>269.88615546116608</v>
      </c>
    </row>
    <row r="444" spans="1:15">
      <c r="A444" s="2" t="s">
        <v>603</v>
      </c>
      <c r="B444" s="16" t="s">
        <v>1782</v>
      </c>
      <c r="C444" s="20">
        <v>0.93704391379578167</v>
      </c>
      <c r="D444" s="20">
        <v>-5.3329726233520178</v>
      </c>
      <c r="E444" s="31">
        <v>1.0000000000000001E-9</v>
      </c>
      <c r="F444" s="31">
        <v>4.5466421623232574E-15</v>
      </c>
      <c r="G444" s="31">
        <v>9.7873112185914573E-10</v>
      </c>
      <c r="H444" s="31">
        <v>1.2092462035310878E-8</v>
      </c>
      <c r="I444" s="31">
        <v>8.4665662708523635E-9</v>
      </c>
      <c r="J444" s="31">
        <v>0</v>
      </c>
      <c r="K444" s="79">
        <v>9.9970508596039886E-10</v>
      </c>
      <c r="L444" s="31">
        <v>4.2332831354261815E-10</v>
      </c>
      <c r="M444" s="31">
        <v>3.0945299719965385E-2</v>
      </c>
      <c r="N444" s="31">
        <v>0.42332831354261813</v>
      </c>
      <c r="O444" s="31">
        <v>1.0217310736992333</v>
      </c>
    </row>
    <row r="445" spans="1:15">
      <c r="A445" s="2" t="s">
        <v>604</v>
      </c>
      <c r="B445" s="16" t="s">
        <v>1783</v>
      </c>
      <c r="C445" s="20">
        <v>0.58494391379578148</v>
      </c>
      <c r="D445" s="20">
        <v>-11.878627620410608</v>
      </c>
      <c r="E445" s="31">
        <v>1.0000000000000001E-9</v>
      </c>
      <c r="F445" s="31">
        <v>1.30790786670179E-21</v>
      </c>
      <c r="G445" s="31">
        <v>9.8901931305262567E-10</v>
      </c>
      <c r="H445" s="31">
        <v>6.8620852103000922E-9</v>
      </c>
      <c r="I445" s="31">
        <v>3.803195812028579E-9</v>
      </c>
      <c r="J445" s="31">
        <v>0</v>
      </c>
      <c r="K445" s="79">
        <v>9.9988590411386892E-10</v>
      </c>
      <c r="L445" s="31">
        <v>1.9015979060142903E-10</v>
      </c>
      <c r="M445" s="31">
        <v>2.6078513683079976E-2</v>
      </c>
      <c r="N445" s="31">
        <v>0.19015979060142901</v>
      </c>
      <c r="O445" s="31">
        <v>1.0111026011347366</v>
      </c>
    </row>
    <row r="446" spans="1:15">
      <c r="A446" s="2" t="s">
        <v>605</v>
      </c>
      <c r="B446" s="16" t="s">
        <v>1784</v>
      </c>
      <c r="C446" s="20">
        <v>3.5526439137957815</v>
      </c>
      <c r="D446" s="20">
        <v>-6.5270724833887792</v>
      </c>
      <c r="E446" s="31">
        <v>1.0000000000000001E-9</v>
      </c>
      <c r="F446" s="31">
        <v>8.8327581983212576E-17</v>
      </c>
      <c r="G446" s="31">
        <v>2.972821443262061E-10</v>
      </c>
      <c r="H446" s="31">
        <v>2.6706695772287935E-7</v>
      </c>
      <c r="I446" s="31">
        <v>1.061237868673563E-6</v>
      </c>
      <c r="J446" s="31">
        <v>0</v>
      </c>
      <c r="K446" s="79">
        <v>9.6816206904455181E-10</v>
      </c>
      <c r="L446" s="31">
        <v>5.3061893433678147E-8</v>
      </c>
      <c r="M446" s="31">
        <v>22.864900499506252</v>
      </c>
      <c r="N446" s="31">
        <v>53.061893433678144</v>
      </c>
      <c r="O446" s="31">
        <v>3.3638078138413365</v>
      </c>
    </row>
    <row r="447" spans="1:15">
      <c r="A447" s="2" t="s">
        <v>606</v>
      </c>
      <c r="B447" s="16" t="s">
        <v>1785</v>
      </c>
      <c r="C447" s="20">
        <v>2.3454439137957817</v>
      </c>
      <c r="D447" s="20">
        <v>-7.9174892352401098</v>
      </c>
      <c r="E447" s="31">
        <v>1.0000000000000001E-9</v>
      </c>
      <c r="F447" s="31">
        <v>9.5565519757906392E-18</v>
      </c>
      <c r="G447" s="31">
        <v>7.9029723304331061E-10</v>
      </c>
      <c r="H447" s="31">
        <v>9.8184242913222926E-8</v>
      </c>
      <c r="I447" s="31">
        <v>1.7507912812346314E-7</v>
      </c>
      <c r="J447" s="31">
        <v>0</v>
      </c>
      <c r="K447" s="79">
        <v>9.9474754015306223E-10</v>
      </c>
      <c r="L447" s="31">
        <v>8.7539564061731558E-9</v>
      </c>
      <c r="M447" s="31">
        <v>2.0683848196505932</v>
      </c>
      <c r="N447" s="31">
        <v>8.7539564061731561</v>
      </c>
      <c r="O447" s="31">
        <v>1.2653467052505765</v>
      </c>
    </row>
    <row r="448" spans="1:15">
      <c r="A448" s="2" t="s">
        <v>607</v>
      </c>
      <c r="B448" s="16" t="s">
        <v>1786</v>
      </c>
      <c r="C448" s="20">
        <v>1.3495039137957816</v>
      </c>
      <c r="D448" s="20">
        <v>-7.5050665552027693</v>
      </c>
      <c r="E448" s="31">
        <v>1.0000000000000001E-9</v>
      </c>
      <c r="F448" s="31">
        <v>2.9890028424028787E-17</v>
      </c>
      <c r="G448" s="31">
        <v>9.5629719791902103E-10</v>
      </c>
      <c r="H448" s="31">
        <v>2.3227593529624371E-8</v>
      </c>
      <c r="I448" s="31">
        <v>2.1384386588753598E-8</v>
      </c>
      <c r="J448" s="31">
        <v>0</v>
      </c>
      <c r="K448" s="79">
        <v>9.993581994100157E-10</v>
      </c>
      <c r="L448" s="31">
        <v>1.0692193294376798E-9</v>
      </c>
      <c r="M448" s="31">
        <v>0.38325097644364192</v>
      </c>
      <c r="N448" s="31">
        <v>1.0692193294376797</v>
      </c>
      <c r="O448" s="31">
        <v>1.045700021056299</v>
      </c>
    </row>
    <row r="449" spans="1:15">
      <c r="A449" s="2" t="s">
        <v>608</v>
      </c>
      <c r="B449" s="16" t="s">
        <v>1787</v>
      </c>
      <c r="C449" s="20">
        <v>-1.8093360862042183</v>
      </c>
      <c r="D449" s="20">
        <v>-6.657629655764298</v>
      </c>
      <c r="E449" s="31">
        <v>1.0000000000000001E-9</v>
      </c>
      <c r="F449" s="31">
        <v>2.2034864345912201E-16</v>
      </c>
      <c r="G449" s="31">
        <v>1.0017054506894725E-9</v>
      </c>
      <c r="H449" s="31">
        <v>1.3737615956051602E-10</v>
      </c>
      <c r="I449" s="31">
        <v>1.553831604929915E-11</v>
      </c>
      <c r="J449" s="31">
        <v>0</v>
      </c>
      <c r="K449" s="79">
        <v>9.9999755084493677E-10</v>
      </c>
      <c r="L449" s="31">
        <v>7.7691580246495812E-13</v>
      </c>
      <c r="M449" s="31">
        <v>6.5323080671253678E-5</v>
      </c>
      <c r="N449" s="31">
        <v>7.7691580246495807E-4</v>
      </c>
      <c r="O449" s="31">
        <v>0.99829745292061789</v>
      </c>
    </row>
    <row r="450" spans="1:15">
      <c r="A450" s="2" t="s">
        <v>609</v>
      </c>
      <c r="B450" s="16" t="s">
        <v>1788</v>
      </c>
      <c r="C450" s="20">
        <v>4.0355239137957808</v>
      </c>
      <c r="D450" s="20">
        <v>-8.8544731600523114</v>
      </c>
      <c r="E450" s="31">
        <v>1.0000000000000001E-9</v>
      </c>
      <c r="F450" s="31">
        <v>2.0342789349057879E-19</v>
      </c>
      <c r="G450" s="31">
        <v>1.4550692472003563E-10</v>
      </c>
      <c r="H450" s="31">
        <v>2.8841310911683006E-7</v>
      </c>
      <c r="I450" s="31">
        <v>1.5790925181298741E-6</v>
      </c>
      <c r="J450" s="31">
        <v>0</v>
      </c>
      <c r="K450" s="79">
        <v>9.5262722262537476E-10</v>
      </c>
      <c r="L450" s="31">
        <v>7.8954625906493612E-8</v>
      </c>
      <c r="M450" s="31">
        <v>19.132284949661532</v>
      </c>
      <c r="N450" s="31">
        <v>78.954625906493604</v>
      </c>
      <c r="O450" s="31">
        <v>6.8725251524905921</v>
      </c>
    </row>
    <row r="451" spans="1:15">
      <c r="A451" s="2" t="s">
        <v>610</v>
      </c>
      <c r="B451" s="16" t="s">
        <v>1789</v>
      </c>
      <c r="C451" s="20">
        <v>-0.46129608620421836</v>
      </c>
      <c r="D451" s="20">
        <v>-5.414984774614866</v>
      </c>
      <c r="E451" s="31">
        <v>1.0000000000000001E-9</v>
      </c>
      <c r="F451" s="31">
        <v>3.8446725869786648E-15</v>
      </c>
      <c r="G451" s="31">
        <v>9.9964117364768443E-10</v>
      </c>
      <c r="H451" s="31">
        <v>1.248692404461274E-9</v>
      </c>
      <c r="I451" s="31">
        <v>3.4557956173604543E-10</v>
      </c>
      <c r="J451" s="31">
        <v>0</v>
      </c>
      <c r="K451" s="79">
        <v>9.9995503286666836E-10</v>
      </c>
      <c r="L451" s="31">
        <v>1.727897808680228E-11</v>
      </c>
      <c r="M451" s="31">
        <v>2.5849351217856211E-3</v>
      </c>
      <c r="N451" s="31">
        <v>1.7278978086802281E-2</v>
      </c>
      <c r="O451" s="31">
        <v>1.0003589551548846</v>
      </c>
    </row>
    <row r="452" spans="1:15">
      <c r="A452" s="2" t="s">
        <v>611</v>
      </c>
      <c r="B452" s="16" t="s">
        <v>1790</v>
      </c>
      <c r="C452" s="20">
        <v>3.0597039137957815</v>
      </c>
      <c r="D452" s="20">
        <v>-6.0381679718484103</v>
      </c>
      <c r="E452" s="31">
        <v>1.0000000000000001E-9</v>
      </c>
      <c r="F452" s="31">
        <v>4.6846067545375999E-16</v>
      </c>
      <c r="G452" s="31">
        <v>5.1149466950216743E-10</v>
      </c>
      <c r="H452" s="31">
        <v>2.0485777260899119E-7</v>
      </c>
      <c r="I452" s="31">
        <v>5.8687421122221072E-7</v>
      </c>
      <c r="J452" s="31">
        <v>0</v>
      </c>
      <c r="K452" s="79">
        <v>9.8238955779833106E-10</v>
      </c>
      <c r="L452" s="31">
        <v>2.9343710561110532E-8</v>
      </c>
      <c r="M452" s="31">
        <v>9.6634707619849198</v>
      </c>
      <c r="N452" s="31">
        <v>29.34371056111053</v>
      </c>
      <c r="O452" s="31">
        <v>1.9550545873201179</v>
      </c>
    </row>
    <row r="453" spans="1:15">
      <c r="A453" s="2" t="s">
        <v>612</v>
      </c>
      <c r="B453" s="16" t="s">
        <v>1791</v>
      </c>
      <c r="C453" s="20">
        <v>3.180423913795781</v>
      </c>
      <c r="D453" s="20">
        <v>-8.0826101306066036</v>
      </c>
      <c r="E453" s="31">
        <v>1.0000000000000001E-9</v>
      </c>
      <c r="F453" s="31">
        <v>3.7751303705201487E-18</v>
      </c>
      <c r="G453" s="31">
        <v>4.5660649495254603E-10</v>
      </c>
      <c r="H453" s="31">
        <v>2.2288119061114279E-7</v>
      </c>
      <c r="I453" s="31">
        <v>6.9177680877447614E-7</v>
      </c>
      <c r="J453" s="31">
        <v>0</v>
      </c>
      <c r="K453" s="79">
        <v>9.7924666176285745E-10</v>
      </c>
      <c r="L453" s="31">
        <v>3.4588840438723807E-8</v>
      </c>
      <c r="M453" s="31">
        <v>7.8281463680919714</v>
      </c>
      <c r="N453" s="31">
        <v>34.588840438723807</v>
      </c>
      <c r="O453" s="31">
        <v>2.1900695917694457</v>
      </c>
    </row>
    <row r="454" spans="1:15">
      <c r="A454" s="2" t="s">
        <v>613</v>
      </c>
      <c r="B454" s="16" t="s">
        <v>1792</v>
      </c>
      <c r="C454" s="20">
        <v>4.1663039137957805</v>
      </c>
      <c r="D454" s="20">
        <v>-7.6137171297983093</v>
      </c>
      <c r="E454" s="31">
        <v>1.0000000000000001E-9</v>
      </c>
      <c r="F454" s="31">
        <v>2.8482223998316438E-18</v>
      </c>
      <c r="G454" s="31">
        <v>1.1702833532158353E-10</v>
      </c>
      <c r="H454" s="31">
        <v>2.874103222941908E-7</v>
      </c>
      <c r="I454" s="31">
        <v>1.7163068713517832E-6</v>
      </c>
      <c r="J454" s="31">
        <v>0</v>
      </c>
      <c r="K454" s="79">
        <v>9.4851076822715403E-10</v>
      </c>
      <c r="L454" s="31">
        <v>8.5815343567589067E-8</v>
      </c>
      <c r="M454" s="31">
        <v>34.716597240268158</v>
      </c>
      <c r="N454" s="31">
        <v>85.815343567589068</v>
      </c>
      <c r="O454" s="31">
        <v>8.5449391145493809</v>
      </c>
    </row>
    <row r="455" spans="1:15">
      <c r="A455" s="2" t="s">
        <v>614</v>
      </c>
      <c r="B455" s="16" t="s">
        <v>1793</v>
      </c>
      <c r="C455" s="20">
        <v>1.7418439137957817</v>
      </c>
      <c r="D455" s="20">
        <v>-2.9091900119404022</v>
      </c>
      <c r="E455" s="31">
        <v>1.0000000000000001E-9</v>
      </c>
      <c r="F455" s="31">
        <v>1.1179110558635011E-12</v>
      </c>
      <c r="G455" s="31">
        <v>9.0697906592098773E-10</v>
      </c>
      <c r="H455" s="31">
        <v>4.1903335820860799E-8</v>
      </c>
      <c r="I455" s="31">
        <v>5.005427519140535E-8</v>
      </c>
      <c r="J455" s="31">
        <v>0</v>
      </c>
      <c r="K455" s="79">
        <v>9.8843784298811991E-10</v>
      </c>
      <c r="L455" s="31">
        <v>2.5027137595702674E-9</v>
      </c>
      <c r="M455" s="31">
        <v>0.41084549077105509</v>
      </c>
      <c r="N455" s="31">
        <v>2.5027137595702671</v>
      </c>
      <c r="O455" s="31">
        <v>1.1025612801598179</v>
      </c>
    </row>
    <row r="456" spans="1:15">
      <c r="A456" s="2" t="s">
        <v>615</v>
      </c>
      <c r="B456" s="16" t="s">
        <v>1794</v>
      </c>
      <c r="C456" s="20">
        <v>4.5485839137957811</v>
      </c>
      <c r="D456" s="20">
        <v>-4.5312328102931048</v>
      </c>
      <c r="E456" s="31">
        <v>1.0000000000000001E-9</v>
      </c>
      <c r="F456" s="31">
        <v>1.745207171116942E-15</v>
      </c>
      <c r="G456" s="31">
        <v>5.9303428124819893E-11</v>
      </c>
      <c r="H456" s="31">
        <v>2.725029031230151E-7</v>
      </c>
      <c r="I456" s="31">
        <v>2.0973152414811689E-6</v>
      </c>
      <c r="J456" s="31">
        <v>0</v>
      </c>
      <c r="K456" s="79">
        <v>9.3706483693814931E-10</v>
      </c>
      <c r="L456" s="31">
        <v>1.0486576207405842E-7</v>
      </c>
      <c r="M456" s="31">
        <v>29.792363005240002</v>
      </c>
      <c r="N456" s="31">
        <v>104.86576207405842</v>
      </c>
      <c r="O456" s="31">
        <v>16.862431593250111</v>
      </c>
    </row>
    <row r="457" spans="1:15">
      <c r="A457" s="2" t="s">
        <v>616</v>
      </c>
      <c r="B457" s="16" t="s">
        <v>1795</v>
      </c>
      <c r="C457" s="20">
        <v>3.5224639137957814</v>
      </c>
      <c r="D457" s="20">
        <v>-2.9749433097457172</v>
      </c>
      <c r="E457" s="31">
        <v>1.0000000000000001E-9</v>
      </c>
      <c r="F457" s="31">
        <v>3.2653423957668645E-13</v>
      </c>
      <c r="G457" s="31">
        <v>3.0822796345562077E-10</v>
      </c>
      <c r="H457" s="31">
        <v>2.6353807605317037E-7</v>
      </c>
      <c r="I457" s="31">
        <v>1.0264456311925601E-6</v>
      </c>
      <c r="J457" s="31">
        <v>0</v>
      </c>
      <c r="K457" s="79">
        <v>9.6626801882857668E-10</v>
      </c>
      <c r="L457" s="31">
        <v>5.1322281559627999E-8</v>
      </c>
      <c r="M457" s="31">
        <v>12.455917734521714</v>
      </c>
      <c r="N457" s="31">
        <v>51.322281559627996</v>
      </c>
      <c r="O457" s="31">
        <v>3.2443519685519444</v>
      </c>
    </row>
    <row r="458" spans="1:15">
      <c r="A458" s="2" t="s">
        <v>617</v>
      </c>
      <c r="B458" s="16" t="s">
        <v>1796</v>
      </c>
      <c r="C458" s="20">
        <v>2.234783913795781</v>
      </c>
      <c r="D458" s="20">
        <v>-8.1529223452817909</v>
      </c>
      <c r="E458" s="31">
        <v>1.0000000000000001E-9</v>
      </c>
      <c r="F458" s="31">
        <v>5.772746001860993E-18</v>
      </c>
      <c r="G458" s="31">
        <v>8.2092748154647073E-10</v>
      </c>
      <c r="H458" s="31">
        <v>8.5073858140892468E-8</v>
      </c>
      <c r="I458" s="31">
        <v>1.4095766867205081E-7</v>
      </c>
      <c r="J458" s="31">
        <v>0</v>
      </c>
      <c r="K458" s="79">
        <v>9.9577121798858815E-10</v>
      </c>
      <c r="L458" s="31">
        <v>7.0478834336025412E-9</v>
      </c>
      <c r="M458" s="31">
        <v>1.4962656529538196</v>
      </c>
      <c r="N458" s="31">
        <v>7.0478834336025411</v>
      </c>
      <c r="O458" s="31">
        <v>1.2181343936935707</v>
      </c>
    </row>
    <row r="459" spans="1:15">
      <c r="A459" s="2" t="s">
        <v>618</v>
      </c>
      <c r="B459" s="16" t="s">
        <v>1797</v>
      </c>
      <c r="C459" s="20">
        <v>3.7739639137957819</v>
      </c>
      <c r="D459" s="20">
        <v>-7.2513114986040907</v>
      </c>
      <c r="E459" s="31">
        <v>1.0000000000000001E-9</v>
      </c>
      <c r="F459" s="31">
        <v>1.2249869418875896E-17</v>
      </c>
      <c r="G459" s="31">
        <v>2.1849573188289724E-10</v>
      </c>
      <c r="H459" s="31">
        <v>2.821072790256759E-7</v>
      </c>
      <c r="I459" s="31">
        <v>1.2983951113374777E-6</v>
      </c>
      <c r="J459" s="31">
        <v>0</v>
      </c>
      <c r="K459" s="79">
        <v>9.6104803641840086E-10</v>
      </c>
      <c r="L459" s="31">
        <v>6.4919755566873875E-8</v>
      </c>
      <c r="M459" s="31">
        <v>17.421865603926275</v>
      </c>
      <c r="N459" s="31">
        <v>64.919755566873874</v>
      </c>
      <c r="O459" s="31">
        <v>4.5767484398091121</v>
      </c>
    </row>
    <row r="460" spans="1:15">
      <c r="A460" s="2" t="s">
        <v>619</v>
      </c>
      <c r="B460" s="16" t="s">
        <v>1798</v>
      </c>
      <c r="C460" s="20">
        <v>2.3052039137957818</v>
      </c>
      <c r="D460" s="20">
        <v>-12.997876654059754</v>
      </c>
      <c r="E460" s="31">
        <v>1.0000000000000001E-9</v>
      </c>
      <c r="F460" s="31">
        <v>8.057996822351462E-23</v>
      </c>
      <c r="G460" s="31">
        <v>8.0186959404234622E-10</v>
      </c>
      <c r="H460" s="31">
        <v>9.3264223799369936E-8</v>
      </c>
      <c r="I460" s="31">
        <v>1.6192267118992915E-7</v>
      </c>
      <c r="J460" s="31">
        <v>0</v>
      </c>
      <c r="K460" s="79">
        <v>9.9514231986357696E-10</v>
      </c>
      <c r="L460" s="31">
        <v>8.0961335594964575E-9</v>
      </c>
      <c r="M460" s="31">
        <v>2.5772421959945073</v>
      </c>
      <c r="N460" s="31">
        <v>8.0961335594964563</v>
      </c>
      <c r="O460" s="31">
        <v>1.2470855703093173</v>
      </c>
    </row>
    <row r="461" spans="1:15">
      <c r="A461" s="2" t="s">
        <v>620</v>
      </c>
      <c r="B461" s="16" t="s">
        <v>1799</v>
      </c>
      <c r="C461" s="20">
        <v>2.0537039137957818</v>
      </c>
      <c r="D461" s="20">
        <v>-5.2796320835981634</v>
      </c>
      <c r="E461" s="31">
        <v>1.0000000000000001E-9</v>
      </c>
      <c r="F461" s="31">
        <v>4.5339388261072608E-15</v>
      </c>
      <c r="G461" s="31">
        <v>8.6319266196590924E-10</v>
      </c>
      <c r="H461" s="31">
        <v>6.6484295942162026E-8</v>
      </c>
      <c r="I461" s="31">
        <v>9.7681350092143512E-8</v>
      </c>
      <c r="J461" s="31">
        <v>0</v>
      </c>
      <c r="K461" s="79">
        <v>9.9702875676816407E-10</v>
      </c>
      <c r="L461" s="31">
        <v>4.8840675046071761E-9</v>
      </c>
      <c r="M461" s="31">
        <v>0.74330623352616609</v>
      </c>
      <c r="N461" s="31">
        <v>4.8840675046071755</v>
      </c>
      <c r="O461" s="31">
        <v>1.1584899224264882</v>
      </c>
    </row>
    <row r="462" spans="1:15">
      <c r="A462" s="2" t="s">
        <v>621</v>
      </c>
      <c r="B462" s="16" t="s">
        <v>1800</v>
      </c>
      <c r="C462" s="20">
        <v>0.66542391379578159</v>
      </c>
      <c r="D462" s="20">
        <v>-3.8503432804278108</v>
      </c>
      <c r="E462" s="31">
        <v>1.0000000000000001E-9</v>
      </c>
      <c r="F462" s="31">
        <v>1.391569516690444E-13</v>
      </c>
      <c r="G462" s="31">
        <v>9.8593477989194635E-10</v>
      </c>
      <c r="H462" s="31">
        <v>7.8051188647660856E-9</v>
      </c>
      <c r="I462" s="31">
        <v>4.5632272876008279E-9</v>
      </c>
      <c r="J462" s="31">
        <v>0</v>
      </c>
      <c r="K462" s="79">
        <v>9.9861077411052169E-10</v>
      </c>
      <c r="L462" s="31">
        <v>2.2816136438004139E-10</v>
      </c>
      <c r="M462" s="31">
        <v>2.943053439138154E-2</v>
      </c>
      <c r="N462" s="31">
        <v>0.22816136438004136</v>
      </c>
      <c r="O462" s="31">
        <v>1.0142658727482918</v>
      </c>
    </row>
    <row r="463" spans="1:15">
      <c r="A463" s="2" t="s">
        <v>622</v>
      </c>
      <c r="B463" s="16" t="s">
        <v>1801</v>
      </c>
      <c r="C463" s="20">
        <v>0.47428391379578161</v>
      </c>
      <c r="D463" s="20">
        <v>-3.4569230124071542</v>
      </c>
      <c r="E463" s="31">
        <v>1.0000000000000001E-9</v>
      </c>
      <c r="F463" s="31">
        <v>3.4505107958170019E-13</v>
      </c>
      <c r="G463" s="31">
        <v>9.8811252191919641E-10</v>
      </c>
      <c r="H463" s="31">
        <v>5.7187055692228273E-9</v>
      </c>
      <c r="I463" s="31">
        <v>2.9450340252911355E-9</v>
      </c>
      <c r="J463" s="31">
        <v>0</v>
      </c>
      <c r="K463" s="79">
        <v>9.9680639629365378E-10</v>
      </c>
      <c r="L463" s="31">
        <v>1.4725170126455682E-10</v>
      </c>
      <c r="M463" s="31">
        <v>1.9460784839123828E-2</v>
      </c>
      <c r="N463" s="31">
        <v>0.14725170126455681</v>
      </c>
      <c r="O463" s="31">
        <v>1.012030490270192</v>
      </c>
    </row>
    <row r="464" spans="1:15">
      <c r="A464" s="2" t="s">
        <v>623</v>
      </c>
      <c r="B464" s="16" t="s">
        <v>1802</v>
      </c>
      <c r="C464" s="20">
        <v>0.66542391379578159</v>
      </c>
      <c r="D464" s="20">
        <v>-8.7487453863231011</v>
      </c>
      <c r="E464" s="31">
        <v>1.0000000000000001E-9</v>
      </c>
      <c r="F464" s="31">
        <v>1.760544530140191E-18</v>
      </c>
      <c r="G464" s="31">
        <v>9.8717102724627092E-10</v>
      </c>
      <c r="H464" s="31">
        <v>7.8149055745399454E-9</v>
      </c>
      <c r="I464" s="31">
        <v>4.5689490430115627E-9</v>
      </c>
      <c r="J464" s="31">
        <v>0</v>
      </c>
      <c r="K464" s="79">
        <v>9.9986291568486538E-10</v>
      </c>
      <c r="L464" s="31">
        <v>2.2844745215057812E-10</v>
      </c>
      <c r="M464" s="31">
        <v>4.1159377453969657E-2</v>
      </c>
      <c r="N464" s="31">
        <v>0.2284474521505781</v>
      </c>
      <c r="O464" s="31">
        <v>1.012995694160024</v>
      </c>
    </row>
    <row r="465" spans="1:15">
      <c r="A465" s="2" t="s">
        <v>624</v>
      </c>
      <c r="B465" s="16" t="s">
        <v>1803</v>
      </c>
      <c r="C465" s="20">
        <v>1.0879439137957814</v>
      </c>
      <c r="D465" s="20">
        <v>-4.2366023755145141</v>
      </c>
      <c r="E465" s="31">
        <v>1.0000000000000001E-9</v>
      </c>
      <c r="F465" s="31">
        <v>5.6355987649298716E-14</v>
      </c>
      <c r="G465" s="31">
        <v>9.7172290713680589E-10</v>
      </c>
      <c r="H465" s="31">
        <v>1.5374244202492429E-8</v>
      </c>
      <c r="I465" s="31">
        <v>1.1898339443224592E-8</v>
      </c>
      <c r="J465" s="31">
        <v>0</v>
      </c>
      <c r="K465" s="79">
        <v>9.9913587974145206E-10</v>
      </c>
      <c r="L465" s="31">
        <v>5.9491697216122969E-10</v>
      </c>
      <c r="M465" s="31">
        <v>0.1036345365504862</v>
      </c>
      <c r="N465" s="31">
        <v>0.59491697216122963</v>
      </c>
      <c r="O465" s="31">
        <v>1.0290999549928415</v>
      </c>
    </row>
    <row r="466" spans="1:15">
      <c r="A466" s="2" t="s">
        <v>625</v>
      </c>
      <c r="B466" s="16" t="s">
        <v>1804</v>
      </c>
      <c r="C466" s="20">
        <v>3.9148039137957813</v>
      </c>
      <c r="D466" s="20">
        <v>-8.3804516070780029</v>
      </c>
      <c r="E466" s="31">
        <v>1.0000000000000001E-9</v>
      </c>
      <c r="F466" s="31">
        <v>7.3481482360962079E-19</v>
      </c>
      <c r="G466" s="31">
        <v>1.7645319073033088E-10</v>
      </c>
      <c r="H466" s="31">
        <v>2.8697287601621516E-7</v>
      </c>
      <c r="I466" s="31">
        <v>1.4502184624019205E-6</v>
      </c>
      <c r="J466" s="31">
        <v>0</v>
      </c>
      <c r="K466" s="79">
        <v>9.5649343951504995E-10</v>
      </c>
      <c r="L466" s="31">
        <v>7.2510923120096029E-8</v>
      </c>
      <c r="M466" s="31">
        <v>19.751250348682955</v>
      </c>
      <c r="N466" s="31">
        <v>72.510923120096024</v>
      </c>
      <c r="O466" s="31">
        <v>5.6672253749623369</v>
      </c>
    </row>
    <row r="467" spans="1:15">
      <c r="A467" s="2" t="s">
        <v>626</v>
      </c>
      <c r="B467" s="16" t="s">
        <v>1805</v>
      </c>
      <c r="C467" s="20">
        <v>5.6954239137957812</v>
      </c>
      <c r="D467" s="20">
        <v>-4.1133676211672787</v>
      </c>
      <c r="E467" s="31">
        <v>1.0000000000000001E-9</v>
      </c>
      <c r="F467" s="31">
        <v>4.723964322948366E-16</v>
      </c>
      <c r="G467" s="31">
        <v>6.1330178709354595E-12</v>
      </c>
      <c r="H467" s="31">
        <v>1.8458889263620392E-7</v>
      </c>
      <c r="I467" s="31">
        <v>3.0415722972610729E-6</v>
      </c>
      <c r="J467" s="31">
        <v>0</v>
      </c>
      <c r="K467" s="79">
        <v>9.0874857979771512E-10</v>
      </c>
      <c r="L467" s="31">
        <v>1.5207861486305333E-7</v>
      </c>
      <c r="M467" s="31">
        <v>38.372476102245614</v>
      </c>
      <c r="N467" s="31">
        <v>152.07861486305333</v>
      </c>
      <c r="O467" s="31">
        <v>163.05186468459965</v>
      </c>
    </row>
    <row r="468" spans="1:15">
      <c r="A468" s="2" t="s">
        <v>627</v>
      </c>
      <c r="B468" s="16" t="s">
        <v>1806</v>
      </c>
      <c r="C468" s="20">
        <v>9.0353439137957814</v>
      </c>
      <c r="D468" s="20">
        <v>-1.9524491075050925</v>
      </c>
      <c r="E468" s="31">
        <v>1.0000000000000001E-9</v>
      </c>
      <c r="F468" s="31">
        <v>4.4402571038859139E-17</v>
      </c>
      <c r="G468" s="31">
        <v>3.9797631394759282E-15</v>
      </c>
      <c r="H468" s="31">
        <v>2.8543587699992251E-8</v>
      </c>
      <c r="I468" s="31">
        <v>4.3171897677995032E-6</v>
      </c>
      <c r="J468" s="31">
        <v>0</v>
      </c>
      <c r="K468" s="79">
        <v>8.7048390736951708E-10</v>
      </c>
      <c r="L468" s="31">
        <v>2.1585948838997513E-7</v>
      </c>
      <c r="M468" s="31">
        <v>86.048067856895784</v>
      </c>
      <c r="N468" s="31">
        <v>215.85948838997513</v>
      </c>
      <c r="O468" s="31">
        <v>251271.23523529197</v>
      </c>
    </row>
    <row r="469" spans="1:15">
      <c r="A469" s="2" t="s">
        <v>628</v>
      </c>
      <c r="B469" s="16" t="s">
        <v>1807</v>
      </c>
      <c r="C469" s="20">
        <v>3.0194639137957817</v>
      </c>
      <c r="D469" s="20">
        <v>-3.0400194560049894</v>
      </c>
      <c r="E469" s="31">
        <v>1.0000000000000001E-9</v>
      </c>
      <c r="F469" s="31">
        <v>4.8100924692504156E-13</v>
      </c>
      <c r="G469" s="31">
        <v>5.2743977969845166E-10</v>
      </c>
      <c r="H469" s="31">
        <v>1.9776262388952391E-7</v>
      </c>
      <c r="I469" s="31">
        <v>5.5161592434958627E-7</v>
      </c>
      <c r="J469" s="31">
        <v>0</v>
      </c>
      <c r="K469" s="79">
        <v>9.7912272765273521E-10</v>
      </c>
      <c r="L469" s="31">
        <v>2.7580796217479311E-8</v>
      </c>
      <c r="M469" s="31">
        <v>5.295512873756028</v>
      </c>
      <c r="N469" s="31">
        <v>27.58079621747931</v>
      </c>
      <c r="O469" s="31">
        <v>1.895951042167735</v>
      </c>
    </row>
    <row r="470" spans="1:15">
      <c r="A470" s="2" t="s">
        <v>629</v>
      </c>
      <c r="B470" s="16" t="s">
        <v>1808</v>
      </c>
      <c r="C470" s="20">
        <v>0.11212391379578164</v>
      </c>
      <c r="D470" s="20">
        <v>-10.472871296892786</v>
      </c>
      <c r="E470" s="31">
        <v>1.0000000000000001E-9</v>
      </c>
      <c r="F470" s="31">
        <v>3.3528371298622167E-20</v>
      </c>
      <c r="G470" s="31">
        <v>9.9605599608230795E-10</v>
      </c>
      <c r="H470" s="31">
        <v>3.1843081505485311E-9</v>
      </c>
      <c r="I470" s="31">
        <v>1.2894593867066366E-9</v>
      </c>
      <c r="J470" s="31">
        <v>0</v>
      </c>
      <c r="K470" s="79">
        <v>9.9996131591666345E-10</v>
      </c>
      <c r="L470" s="31">
        <v>6.4472969335331847E-11</v>
      </c>
      <c r="M470" s="31">
        <v>1.2774674144102651E-2</v>
      </c>
      <c r="N470" s="31">
        <v>6.4472969335331837E-2</v>
      </c>
      <c r="O470" s="31">
        <v>1.0039596206771555</v>
      </c>
    </row>
    <row r="471" spans="1:15">
      <c r="A471" s="2" t="s">
        <v>630</v>
      </c>
      <c r="B471" s="16" t="s">
        <v>1809</v>
      </c>
      <c r="C471" s="20">
        <v>-1.7892160862042183</v>
      </c>
      <c r="D471" s="20">
        <v>-9.2925259524882105</v>
      </c>
      <c r="E471" s="31">
        <v>1.0000000000000001E-9</v>
      </c>
      <c r="F471" s="31">
        <v>5.1075350410112037E-19</v>
      </c>
      <c r="G471" s="31">
        <v>1.0016991548329792E-9</v>
      </c>
      <c r="H471" s="31">
        <v>1.4198048050262322E-10</v>
      </c>
      <c r="I471" s="31">
        <v>1.6275008390595856E-11</v>
      </c>
      <c r="J471" s="31">
        <v>0</v>
      </c>
      <c r="K471" s="79">
        <v>9.9999950715327317E-10</v>
      </c>
      <c r="L471" s="31">
        <v>8.137504195297935E-13</v>
      </c>
      <c r="M471" s="31">
        <v>1.2297396339934239E-4</v>
      </c>
      <c r="N471" s="31">
        <v>8.1375041952979341E-4</v>
      </c>
      <c r="O471" s="31">
        <v>0.9983037273968125</v>
      </c>
    </row>
    <row r="472" spans="1:15">
      <c r="A472" s="2" t="s">
        <v>631</v>
      </c>
      <c r="B472" s="16" t="s">
        <v>1810</v>
      </c>
      <c r="C472" s="20">
        <v>1.1684239137957815</v>
      </c>
      <c r="D472" s="20">
        <v>-7.2598324451036698</v>
      </c>
      <c r="E472" s="31">
        <v>1.0000000000000001E-9</v>
      </c>
      <c r="F472" s="31">
        <v>5.3216433566118107E-17</v>
      </c>
      <c r="G472" s="31">
        <v>9.6800636051217345E-10</v>
      </c>
      <c r="H472" s="31">
        <v>1.747469261928794E-8</v>
      </c>
      <c r="I472" s="31">
        <v>1.4265996881423797E-8</v>
      </c>
      <c r="J472" s="31">
        <v>0</v>
      </c>
      <c r="K472" s="79">
        <v>9.99571541177585E-10</v>
      </c>
      <c r="L472" s="31">
        <v>7.1329984407118995E-10</v>
      </c>
      <c r="M472" s="31">
        <v>0.10170942476611097</v>
      </c>
      <c r="N472" s="31">
        <v>0.71329984407118996</v>
      </c>
      <c r="O472" s="31">
        <v>1.0330510632914631</v>
      </c>
    </row>
    <row r="473" spans="1:15">
      <c r="A473" s="2" t="s">
        <v>632</v>
      </c>
      <c r="B473" s="16" t="s">
        <v>1811</v>
      </c>
      <c r="C473" s="20">
        <v>-1.648376086204218</v>
      </c>
      <c r="D473" s="20">
        <v>-6.9178281393905872</v>
      </c>
      <c r="E473" s="31">
        <v>1.0000000000000001E-9</v>
      </c>
      <c r="F473" s="31">
        <v>1.2102635116760228E-16</v>
      </c>
      <c r="G473" s="31">
        <v>1.0016317426858886E-9</v>
      </c>
      <c r="H473" s="31">
        <v>1.7882960347405186E-10</v>
      </c>
      <c r="I473" s="31">
        <v>2.2507745357399496E-11</v>
      </c>
      <c r="J473" s="31">
        <v>0</v>
      </c>
      <c r="K473" s="79">
        <v>9.9999823560309465E-10</v>
      </c>
      <c r="L473" s="31">
        <v>1.1253872678699759E-12</v>
      </c>
      <c r="M473" s="31">
        <v>1.7350095508751416E-4</v>
      </c>
      <c r="N473" s="31">
        <v>1.1253872678699758E-3</v>
      </c>
      <c r="O473" s="31">
        <v>0.99837091556072999</v>
      </c>
    </row>
    <row r="474" spans="1:15">
      <c r="A474" s="2" t="s">
        <v>633</v>
      </c>
      <c r="B474" s="16" t="s">
        <v>1812</v>
      </c>
      <c r="C474" s="20">
        <v>5.4238039137957808</v>
      </c>
      <c r="D474" s="20">
        <v>-7.7593667223147849</v>
      </c>
      <c r="E474" s="31">
        <v>1.0000000000000001E-9</v>
      </c>
      <c r="F474" s="31">
        <v>1.8653419589109539E-19</v>
      </c>
      <c r="G474" s="31">
        <v>1.0718282059860485E-11</v>
      </c>
      <c r="H474" s="31">
        <v>2.0669811493449117E-7</v>
      </c>
      <c r="I474" s="31">
        <v>2.8439967479276277E-6</v>
      </c>
      <c r="J474" s="31">
        <v>0</v>
      </c>
      <c r="K474" s="79">
        <v>9.1468009588347542E-10</v>
      </c>
      <c r="L474" s="31">
        <v>1.4219983739638109E-7</v>
      </c>
      <c r="M474" s="31">
        <v>35.306797627147461</v>
      </c>
      <c r="N474" s="31">
        <v>142.19983739638107</v>
      </c>
      <c r="O474" s="31">
        <v>93.298533702985651</v>
      </c>
    </row>
    <row r="475" spans="1:15">
      <c r="A475" s="2" t="s">
        <v>634</v>
      </c>
      <c r="B475" s="16" t="s">
        <v>1813</v>
      </c>
      <c r="C475" s="20">
        <v>4.6592439137957813</v>
      </c>
      <c r="D475" s="20">
        <v>-2.1195476211672797</v>
      </c>
      <c r="E475" s="31">
        <v>1.0000000000000001E-9</v>
      </c>
      <c r="F475" s="31">
        <v>3.6515471109569103E-13</v>
      </c>
      <c r="G475" s="31">
        <v>4.8086650740051543E-11</v>
      </c>
      <c r="H475" s="31">
        <v>2.6489628251518276E-7</v>
      </c>
      <c r="I475" s="31">
        <v>2.1941607556901224E-6</v>
      </c>
      <c r="J475" s="31">
        <v>0</v>
      </c>
      <c r="K475" s="79">
        <v>9.3088900402226175E-10</v>
      </c>
      <c r="L475" s="31">
        <v>1.0970803778450613E-7</v>
      </c>
      <c r="M475" s="31">
        <v>24.386999719117867</v>
      </c>
      <c r="N475" s="31">
        <v>109.70803778450613</v>
      </c>
      <c r="O475" s="31">
        <v>20.795792275195751</v>
      </c>
    </row>
    <row r="476" spans="1:15">
      <c r="A476" s="2" t="s">
        <v>635</v>
      </c>
      <c r="B476" s="16" t="s">
        <v>1814</v>
      </c>
      <c r="C476" s="20">
        <v>-0.78321608620421834</v>
      </c>
      <c r="D476" s="20">
        <v>-3.3642679445859502</v>
      </c>
      <c r="E476" s="31">
        <v>1.0000000000000001E-9</v>
      </c>
      <c r="F476" s="31">
        <v>4.3083667722033453E-13</v>
      </c>
      <c r="G476" s="31">
        <v>9.9673707415199523E-10</v>
      </c>
      <c r="H476" s="31">
        <v>7.3463556020235436E-10</v>
      </c>
      <c r="I476" s="31">
        <v>1.6419673844209604E-10</v>
      </c>
      <c r="J476" s="31">
        <v>0</v>
      </c>
      <c r="K476" s="79">
        <v>9.9611780250487018E-10</v>
      </c>
      <c r="L476" s="31">
        <v>8.20983692210481E-12</v>
      </c>
      <c r="M476" s="31">
        <v>9.0414934023140265E-4</v>
      </c>
      <c r="N476" s="31">
        <v>8.209836922104809E-3</v>
      </c>
      <c r="O476" s="31">
        <v>1.0032736073861612</v>
      </c>
    </row>
    <row r="477" spans="1:15">
      <c r="A477" s="2" t="s">
        <v>636</v>
      </c>
      <c r="B477" s="16" t="s">
        <v>1815</v>
      </c>
      <c r="C477" s="20">
        <v>4.196483913795781</v>
      </c>
      <c r="D477" s="20">
        <v>-5.4374458707426268</v>
      </c>
      <c r="E477" s="31">
        <v>1.0000000000000001E-9</v>
      </c>
      <c r="F477" s="31">
        <v>4.0597019636420934E-16</v>
      </c>
      <c r="G477" s="31">
        <v>1.1115782039972746E-10</v>
      </c>
      <c r="H477" s="31">
        <v>2.8683448042039778E-7</v>
      </c>
      <c r="I477" s="31">
        <v>1.7475271680911226E-6</v>
      </c>
      <c r="J477" s="31">
        <v>0</v>
      </c>
      <c r="K477" s="79">
        <v>9.475705314690814E-10</v>
      </c>
      <c r="L477" s="31">
        <v>8.7376358404556028E-8</v>
      </c>
      <c r="M477" s="31">
        <v>19.685893548546474</v>
      </c>
      <c r="N477" s="31">
        <v>87.376358404556015</v>
      </c>
      <c r="O477" s="31">
        <v>8.9962181374550578</v>
      </c>
    </row>
    <row r="478" spans="1:15">
      <c r="A478" s="2" t="s">
        <v>637</v>
      </c>
      <c r="B478" s="16" t="s">
        <v>1816</v>
      </c>
      <c r="C478" s="20">
        <v>0.83644391379578154</v>
      </c>
      <c r="D478" s="20">
        <v>-6.1935001436146599</v>
      </c>
      <c r="E478" s="31">
        <v>1.0000000000000001E-9</v>
      </c>
      <c r="F478" s="31">
        <v>6.2914820483404093E-16</v>
      </c>
      <c r="G478" s="31">
        <v>9.8232026919646407E-10</v>
      </c>
      <c r="H478" s="31">
        <v>1.0292110484126521E-8</v>
      </c>
      <c r="I478" s="31">
        <v>6.7405761464726383E-9</v>
      </c>
      <c r="J478" s="31">
        <v>0</v>
      </c>
      <c r="K478" s="79">
        <v>9.9979212075925135E-10</v>
      </c>
      <c r="L478" s="31">
        <v>3.3702880732363205E-10</v>
      </c>
      <c r="M478" s="31">
        <v>2.496709404653466E-2</v>
      </c>
      <c r="N478" s="31">
        <v>0.33702880732363205</v>
      </c>
      <c r="O478" s="31">
        <v>1.0179979293494554</v>
      </c>
    </row>
    <row r="479" spans="1:15">
      <c r="A479" s="2" t="s">
        <v>638</v>
      </c>
      <c r="B479" s="16" t="s">
        <v>1817</v>
      </c>
      <c r="C479" s="20">
        <v>2.9389839137957816</v>
      </c>
      <c r="D479" s="20">
        <v>-5.5208617293624851</v>
      </c>
      <c r="E479" s="31">
        <v>1.0000000000000001E-9</v>
      </c>
      <c r="F479" s="31">
        <v>1.7053615504895865E-15</v>
      </c>
      <c r="G479" s="31">
        <v>5.65819872371065E-10</v>
      </c>
      <c r="H479" s="31">
        <v>1.8593858887140634E-7</v>
      </c>
      <c r="I479" s="31">
        <v>4.9165686795838762E-7</v>
      </c>
      <c r="J479" s="31">
        <v>0</v>
      </c>
      <c r="K479" s="79">
        <v>9.8523494673051098E-10</v>
      </c>
      <c r="L479" s="31">
        <v>2.4582843397919378E-8</v>
      </c>
      <c r="M479" s="31">
        <v>4.0367487143723411</v>
      </c>
      <c r="N479" s="31">
        <v>24.582843397919376</v>
      </c>
      <c r="O479" s="31">
        <v>1.7673469046067711</v>
      </c>
    </row>
    <row r="480" spans="1:15">
      <c r="A480" s="2" t="s">
        <v>639</v>
      </c>
      <c r="B480" s="16" t="s">
        <v>1818</v>
      </c>
      <c r="C480" s="20">
        <v>5.534463913795781</v>
      </c>
      <c r="D480" s="20">
        <v>-3.5974392395761297</v>
      </c>
      <c r="E480" s="31">
        <v>1.0000000000000001E-9</v>
      </c>
      <c r="F480" s="31">
        <v>2.1598409933663395E-15</v>
      </c>
      <c r="G480" s="31">
        <v>8.5479312261883397E-12</v>
      </c>
      <c r="H480" s="31">
        <v>1.9762066373185345E-7</v>
      </c>
      <c r="I480" s="31">
        <v>2.9263410067783891E-6</v>
      </c>
      <c r="J480" s="31">
        <v>0</v>
      </c>
      <c r="K480" s="79">
        <v>9.1219033252361271E-10</v>
      </c>
      <c r="L480" s="31">
        <v>1.4631705033891911E-7</v>
      </c>
      <c r="M480" s="31">
        <v>44.833007394348208</v>
      </c>
      <c r="N480" s="31">
        <v>146.3170503389191</v>
      </c>
      <c r="O480" s="31">
        <v>116.98737080807285</v>
      </c>
    </row>
    <row r="481" spans="1:15">
      <c r="A481" s="2" t="s">
        <v>640</v>
      </c>
      <c r="B481" s="16" t="s">
        <v>1819</v>
      </c>
      <c r="C481" s="20">
        <v>1.6412439137957815</v>
      </c>
      <c r="D481" s="20">
        <v>-8.4554259081086549</v>
      </c>
      <c r="E481" s="31">
        <v>1.0000000000000001E-9</v>
      </c>
      <c r="F481" s="31">
        <v>3.2547501673336308E-18</v>
      </c>
      <c r="G481" s="31">
        <v>9.2884568116633122E-10</v>
      </c>
      <c r="H481" s="31">
        <v>3.6391076295034131E-8</v>
      </c>
      <c r="I481" s="31">
        <v>4.0661882392616049E-8</v>
      </c>
      <c r="J481" s="31">
        <v>0</v>
      </c>
      <c r="K481" s="79">
        <v>9.9878011423742295E-10</v>
      </c>
      <c r="L481" s="31">
        <v>2.0330941196308026E-9</v>
      </c>
      <c r="M481" s="31">
        <v>0.30533007488615393</v>
      </c>
      <c r="N481" s="31">
        <v>2.0330941196308023</v>
      </c>
      <c r="O481" s="31">
        <v>1.0766051027381878</v>
      </c>
    </row>
    <row r="482" spans="1:15">
      <c r="A482" s="2" t="s">
        <v>641</v>
      </c>
      <c r="B482" s="16" t="s">
        <v>1820</v>
      </c>
      <c r="C482" s="20">
        <v>3.7739639137957819</v>
      </c>
      <c r="D482" s="20">
        <v>-5.1301482939266911</v>
      </c>
      <c r="E482" s="31">
        <v>1.0000000000000001E-9</v>
      </c>
      <c r="F482" s="31">
        <v>1.6191548440044869E-15</v>
      </c>
      <c r="G482" s="31">
        <v>2.1849257217630362E-10</v>
      </c>
      <c r="H482" s="31">
        <v>2.8210319942090759E-7</v>
      </c>
      <c r="I482" s="31">
        <v>1.2983763350091756E-6</v>
      </c>
      <c r="J482" s="31">
        <v>0</v>
      </c>
      <c r="K482" s="79">
        <v>9.6103413852762159E-10</v>
      </c>
      <c r="L482" s="31">
        <v>6.4918816750458772E-8</v>
      </c>
      <c r="M482" s="31">
        <v>20.415020303516773</v>
      </c>
      <c r="N482" s="31">
        <v>64.918816750458774</v>
      </c>
      <c r="O482" s="31">
        <v>4.5768146259594173</v>
      </c>
    </row>
    <row r="483" spans="1:15">
      <c r="A483" s="2" t="s">
        <v>642</v>
      </c>
      <c r="B483" s="16" t="s">
        <v>1821</v>
      </c>
      <c r="C483" s="20">
        <v>5.5143439137957806</v>
      </c>
      <c r="D483" s="20">
        <v>-6.3288686181068776</v>
      </c>
      <c r="E483" s="31">
        <v>1.0000000000000001E-9</v>
      </c>
      <c r="F483" s="31">
        <v>4.1775413651742127E-18</v>
      </c>
      <c r="G483" s="31">
        <v>8.9081880636422237E-12</v>
      </c>
      <c r="H483" s="31">
        <v>1.9926944502023083E-7</v>
      </c>
      <c r="I483" s="31">
        <v>2.9116105931889802E-6</v>
      </c>
      <c r="J483" s="31">
        <v>0</v>
      </c>
      <c r="K483" s="79">
        <v>9.1265164460896488E-10</v>
      </c>
      <c r="L483" s="31">
        <v>1.4558052965944898E-7</v>
      </c>
      <c r="M483" s="31">
        <v>58.607809630300963</v>
      </c>
      <c r="N483" s="31">
        <v>145.58052965944896</v>
      </c>
      <c r="O483" s="31">
        <v>112.25627398700625</v>
      </c>
    </row>
    <row r="484" spans="1:15">
      <c r="A484" s="2" t="s">
        <v>643</v>
      </c>
      <c r="B484" s="16" t="s">
        <v>1822</v>
      </c>
      <c r="C484" s="20">
        <v>10.021223913795781</v>
      </c>
      <c r="D484" s="20">
        <v>-1.701013008071135</v>
      </c>
      <c r="E484" s="31">
        <v>1.0000000000000001E-9</v>
      </c>
      <c r="F484" s="31">
        <v>8.3862393518189756E-18</v>
      </c>
      <c r="G484" s="31">
        <v>4.2128913757833655E-16</v>
      </c>
      <c r="H484" s="31">
        <v>1.5202380413075173E-8</v>
      </c>
      <c r="I484" s="31">
        <v>4.4238885292647049E-6</v>
      </c>
      <c r="J484" s="31">
        <v>0</v>
      </c>
      <c r="K484" s="79">
        <v>8.6728326865093647E-10</v>
      </c>
      <c r="L484" s="31">
        <v>2.211944264632352E-7</v>
      </c>
      <c r="M484" s="31">
        <v>94.38144982759782</v>
      </c>
      <c r="N484" s="31">
        <v>221.19442646323517</v>
      </c>
      <c r="O484" s="31">
        <v>2373666.7072600592</v>
      </c>
    </row>
    <row r="485" spans="1:15">
      <c r="A485" s="2" t="s">
        <v>644</v>
      </c>
      <c r="B485" s="16" t="s">
        <v>1823</v>
      </c>
      <c r="C485" s="20">
        <v>0.32338391379578157</v>
      </c>
      <c r="D485" s="20">
        <v>-3.9098945472436402</v>
      </c>
      <c r="E485" s="31">
        <v>1.0000000000000001E-9</v>
      </c>
      <c r="F485" s="31">
        <v>1.2213194592668508E-13</v>
      </c>
      <c r="G485" s="31">
        <v>9.9248470808987077E-10</v>
      </c>
      <c r="H485" s="31">
        <v>4.4855443834428128E-9</v>
      </c>
      <c r="I485" s="31">
        <v>2.0898144982399834E-9</v>
      </c>
      <c r="J485" s="31">
        <v>0</v>
      </c>
      <c r="K485" s="79">
        <v>9.9883819133088009E-10</v>
      </c>
      <c r="L485" s="31">
        <v>1.0449072491199921E-10</v>
      </c>
      <c r="M485" s="31">
        <v>1.464750981816405E-2</v>
      </c>
      <c r="N485" s="31">
        <v>0.10449072491199921</v>
      </c>
      <c r="O485" s="31">
        <v>1.0075721991975002</v>
      </c>
    </row>
    <row r="486" spans="1:15">
      <c r="A486" s="2" t="s">
        <v>645</v>
      </c>
      <c r="B486" s="16" t="s">
        <v>1824</v>
      </c>
      <c r="C486" s="20">
        <v>4.8202039137957806</v>
      </c>
      <c r="D486" s="20">
        <v>-2.9621020879341824</v>
      </c>
      <c r="E486" s="31">
        <v>1.0000000000000001E-9</v>
      </c>
      <c r="F486" s="31">
        <v>3.8741040489015762E-14</v>
      </c>
      <c r="G486" s="31">
        <v>3.5503679837384497E-11</v>
      </c>
      <c r="H486" s="31">
        <v>2.5461542058812208E-7</v>
      </c>
      <c r="I486" s="31">
        <v>2.3468064996225164E-6</v>
      </c>
      <c r="J486" s="31">
        <v>0</v>
      </c>
      <c r="K486" s="79">
        <v>9.2924715889154793E-10</v>
      </c>
      <c r="L486" s="31">
        <v>1.173403249811257E-7</v>
      </c>
      <c r="M486" s="31">
        <v>33.608615881094025</v>
      </c>
      <c r="N486" s="31">
        <v>117.34032498112569</v>
      </c>
      <c r="O486" s="31">
        <v>28.166094460637421</v>
      </c>
    </row>
    <row r="487" spans="1:15">
      <c r="A487" s="2" t="s">
        <v>646</v>
      </c>
      <c r="B487" s="16" t="s">
        <v>1825</v>
      </c>
      <c r="C487" s="20">
        <v>6.6511239137957814</v>
      </c>
      <c r="D487" s="20">
        <v>-5.7853539043258237</v>
      </c>
      <c r="E487" s="31">
        <v>1.0000000000000001E-9</v>
      </c>
      <c r="F487" s="31">
        <v>1.3222041348311213E-18</v>
      </c>
      <c r="G487" s="31">
        <v>8.065892235107166E-13</v>
      </c>
      <c r="H487" s="31">
        <v>1.1624753419929804E-7</v>
      </c>
      <c r="I487" s="31">
        <v>3.6122377678079765E-6</v>
      </c>
      <c r="J487" s="31">
        <v>0</v>
      </c>
      <c r="K487" s="79">
        <v>8.9163285506671682E-10</v>
      </c>
      <c r="L487" s="31">
        <v>1.806118883903988E-7</v>
      </c>
      <c r="M487" s="31">
        <v>59.686810756375095</v>
      </c>
      <c r="N487" s="31">
        <v>180.6118883903988</v>
      </c>
      <c r="O487" s="31">
        <v>1239.7884460288897</v>
      </c>
    </row>
    <row r="488" spans="1:15">
      <c r="A488" s="2" t="s">
        <v>647</v>
      </c>
      <c r="B488" s="16" t="s">
        <v>1826</v>
      </c>
      <c r="C488" s="20">
        <v>0.40386391379578157</v>
      </c>
      <c r="D488" s="20">
        <v>-7.2498432890998492</v>
      </c>
      <c r="E488" s="31">
        <v>1.0000000000000001E-9</v>
      </c>
      <c r="F488" s="31">
        <v>5.582565789304343E-17</v>
      </c>
      <c r="G488" s="31">
        <v>9.9237802534850942E-10</v>
      </c>
      <c r="H488" s="31">
        <v>5.1173894942591627E-9</v>
      </c>
      <c r="I488" s="31">
        <v>2.5150177398797157E-9</v>
      </c>
      <c r="J488" s="31">
        <v>0</v>
      </c>
      <c r="K488" s="79">
        <v>9.9992404707037799E-10</v>
      </c>
      <c r="L488" s="31">
        <v>1.2575088699398586E-10</v>
      </c>
      <c r="M488" s="31">
        <v>3.0971185957748778E-2</v>
      </c>
      <c r="N488" s="31">
        <v>0.12575088699398584</v>
      </c>
      <c r="O488" s="31">
        <v>1.0076805153447588</v>
      </c>
    </row>
    <row r="489" spans="1:15">
      <c r="A489" s="2" t="s">
        <v>648</v>
      </c>
      <c r="B489" s="16" t="s">
        <v>1827</v>
      </c>
      <c r="C489" s="20">
        <v>1.6915439137957813</v>
      </c>
      <c r="D489" s="20">
        <v>-8.2208137041886733</v>
      </c>
      <c r="E489" s="31">
        <v>1.0000000000000001E-9</v>
      </c>
      <c r="F489" s="31">
        <v>5.549747332845842E-18</v>
      </c>
      <c r="G489" s="31">
        <v>9.2275607981703213E-10</v>
      </c>
      <c r="H489" s="31">
        <v>3.9258911094183515E-8</v>
      </c>
      <c r="I489" s="31">
        <v>4.5355590874833787E-8</v>
      </c>
      <c r="J489" s="31">
        <v>0</v>
      </c>
      <c r="K489" s="79">
        <v>9.9863928232935888E-10</v>
      </c>
      <c r="L489" s="31">
        <v>2.2677795437416889E-9</v>
      </c>
      <c r="M489" s="31">
        <v>0.17248731209699286</v>
      </c>
      <c r="N489" s="31">
        <v>2.2677795437416886</v>
      </c>
      <c r="O489" s="31">
        <v>1.0837100094732339</v>
      </c>
    </row>
    <row r="490" spans="1:15">
      <c r="A490" s="2" t="s">
        <v>649</v>
      </c>
      <c r="B490" s="16" t="s">
        <v>1828</v>
      </c>
      <c r="C490" s="20">
        <v>2.3655639137957816</v>
      </c>
      <c r="D490" s="20">
        <v>-4.0699793984462689</v>
      </c>
      <c r="E490" s="31">
        <v>1.0000000000000001E-9</v>
      </c>
      <c r="F490" s="31">
        <v>6.6719828884431718E-14</v>
      </c>
      <c r="G490" s="31">
        <v>7.838524538650774E-10</v>
      </c>
      <c r="H490" s="31">
        <v>1.0064811753853235E-7</v>
      </c>
      <c r="I490" s="31">
        <v>1.8188556607339869E-7</v>
      </c>
      <c r="J490" s="31">
        <v>0</v>
      </c>
      <c r="K490" s="79">
        <v>9.9394299458973536E-10</v>
      </c>
      <c r="L490" s="31">
        <v>9.0942783036699353E-9</v>
      </c>
      <c r="M490" s="31">
        <v>1.3022097103024981</v>
      </c>
      <c r="N490" s="31">
        <v>9.0942783036699346</v>
      </c>
      <c r="O490" s="31">
        <v>1.2757502959506299</v>
      </c>
    </row>
    <row r="491" spans="1:15">
      <c r="A491" s="2" t="s">
        <v>650</v>
      </c>
      <c r="B491" s="16" t="s">
        <v>1829</v>
      </c>
      <c r="C491" s="20">
        <v>2.5667639137957816</v>
      </c>
      <c r="D491" s="20">
        <v>-1.2294336873211034</v>
      </c>
      <c r="E491" s="31">
        <v>1.0000000000000001E-9</v>
      </c>
      <c r="F491" s="31">
        <v>3.0646537622478753E-11</v>
      </c>
      <c r="G491" s="31">
        <v>5.1977466038596974E-10</v>
      </c>
      <c r="H491" s="31">
        <v>9.2808218787111656E-8</v>
      </c>
      <c r="I491" s="31">
        <v>1.9168097823651098E-7</v>
      </c>
      <c r="J491" s="31">
        <v>0</v>
      </c>
      <c r="K491" s="79">
        <v>7.1844911997316931E-10</v>
      </c>
      <c r="L491" s="31">
        <v>9.5840489118255468E-9</v>
      </c>
      <c r="M491" s="31">
        <v>1.13225953844307</v>
      </c>
      <c r="N491" s="31">
        <v>9.5840489118255459</v>
      </c>
      <c r="O491" s="31">
        <v>1.92391064092549</v>
      </c>
    </row>
    <row r="492" spans="1:15">
      <c r="A492" s="2" t="s">
        <v>651</v>
      </c>
      <c r="B492" s="16" t="s">
        <v>1830</v>
      </c>
      <c r="C492" s="20">
        <v>9.4276839137957822</v>
      </c>
      <c r="D492" s="20">
        <v>-5.0132504446876514</v>
      </c>
      <c r="E492" s="31">
        <v>1.0000000000000001E-9</v>
      </c>
      <c r="F492" s="31">
        <v>1.5823294706654538E-20</v>
      </c>
      <c r="G492" s="31">
        <v>1.6313508047419252E-15</v>
      </c>
      <c r="H492" s="31">
        <v>2.2255568671149152E-8</v>
      </c>
      <c r="I492" s="31">
        <v>4.3674835240015408E-6</v>
      </c>
      <c r="J492" s="31">
        <v>0</v>
      </c>
      <c r="K492" s="79">
        <v>8.6897549413755412E-10</v>
      </c>
      <c r="L492" s="31">
        <v>2.1837417620007611E-7</v>
      </c>
      <c r="M492" s="31">
        <v>94.91633568536308</v>
      </c>
      <c r="N492" s="31">
        <v>218.37417620007611</v>
      </c>
      <c r="O492" s="31">
        <v>612988.93965249683</v>
      </c>
    </row>
    <row r="493" spans="1:15">
      <c r="A493" s="2" t="s">
        <v>652</v>
      </c>
      <c r="B493" s="16" t="s">
        <v>1831</v>
      </c>
      <c r="C493" s="20">
        <v>8.3210839137957819</v>
      </c>
      <c r="D493" s="20">
        <v>-2.8433909834209348</v>
      </c>
      <c r="E493" s="31">
        <v>1.0000000000000001E-9</v>
      </c>
      <c r="F493" s="31">
        <v>2.8687247582602778E-17</v>
      </c>
      <c r="G493" s="31">
        <v>2.0002296699083176E-14</v>
      </c>
      <c r="H493" s="31">
        <v>4.4501146422164288E-8</v>
      </c>
      <c r="I493" s="31">
        <v>4.1895152806267754E-6</v>
      </c>
      <c r="J493" s="31">
        <v>0</v>
      </c>
      <c r="K493" s="79">
        <v>8.7431428341318108E-10</v>
      </c>
      <c r="L493" s="31">
        <v>2.0947576403133835E-7</v>
      </c>
      <c r="M493" s="31">
        <v>81.814949157719823</v>
      </c>
      <c r="N493" s="31">
        <v>209.47576403133834</v>
      </c>
      <c r="O493" s="31">
        <v>49994.25891156969</v>
      </c>
    </row>
    <row r="494" spans="1:15">
      <c r="A494" s="2" t="s">
        <v>653</v>
      </c>
      <c r="B494" s="16" t="s">
        <v>1832</v>
      </c>
      <c r="C494" s="20">
        <v>0.91692391379578153</v>
      </c>
      <c r="D494" s="20">
        <v>-3.5958210108349165</v>
      </c>
      <c r="E494" s="31">
        <v>1.0000000000000001E-9</v>
      </c>
      <c r="F494" s="31">
        <v>2.4787157440484949E-13</v>
      </c>
      <c r="G494" s="31">
        <v>9.7734464133876706E-10</v>
      </c>
      <c r="H494" s="31">
        <v>1.1683664306650239E-8</v>
      </c>
      <c r="I494" s="31">
        <v>8.071823368965455E-9</v>
      </c>
      <c r="J494" s="31">
        <v>0</v>
      </c>
      <c r="K494" s="79">
        <v>9.9752714985223213E-10</v>
      </c>
      <c r="L494" s="31">
        <v>4.035911684482728E-10</v>
      </c>
      <c r="M494" s="31">
        <v>7.0305581543689113E-2</v>
      </c>
      <c r="N494" s="31">
        <v>0.40359116844827275</v>
      </c>
      <c r="O494" s="31">
        <v>1.023180521694169</v>
      </c>
    </row>
    <row r="495" spans="1:15">
      <c r="A495" s="2" t="s">
        <v>654</v>
      </c>
      <c r="B495" s="16" t="s">
        <v>1833</v>
      </c>
      <c r="C495" s="20">
        <v>1.3193239137957813</v>
      </c>
      <c r="D495" s="20">
        <v>-5.4319881836902137</v>
      </c>
      <c r="E495" s="31">
        <v>1.0000000000000001E-9</v>
      </c>
      <c r="F495" s="31">
        <v>3.5447501225815381E-15</v>
      </c>
      <c r="G495" s="31">
        <v>9.5845959608323827E-10</v>
      </c>
      <c r="H495" s="31">
        <v>2.2156703404986075E-8</v>
      </c>
      <c r="I495" s="31">
        <v>1.9993909577920023E-8</v>
      </c>
      <c r="J495" s="31">
        <v>0</v>
      </c>
      <c r="K495" s="79">
        <v>9.9936828208840918E-10</v>
      </c>
      <c r="L495" s="31">
        <v>9.9969547889600101E-10</v>
      </c>
      <c r="M495" s="31">
        <v>0.13409915153910956</v>
      </c>
      <c r="N495" s="31">
        <v>0.99969547889600097</v>
      </c>
      <c r="O495" s="31">
        <v>1.0433407981792007</v>
      </c>
    </row>
    <row r="496" spans="1:15">
      <c r="A496" s="2" t="s">
        <v>655</v>
      </c>
      <c r="B496" s="16" t="s">
        <v>1834</v>
      </c>
      <c r="C496" s="20">
        <v>3.3212639137957813</v>
      </c>
      <c r="D496" s="20">
        <v>-2.0933973610197999E-3</v>
      </c>
      <c r="E496" s="31">
        <v>1.0000000000000001E-9</v>
      </c>
      <c r="F496" s="31">
        <v>8.6562389490114955E-11</v>
      </c>
      <c r="G496" s="31">
        <v>8.6980646970088605E-11</v>
      </c>
      <c r="H496" s="31">
        <v>5.3480316395987017E-8</v>
      </c>
      <c r="I496" s="31">
        <v>1.8225797784465738E-7</v>
      </c>
      <c r="J496" s="31">
        <v>0</v>
      </c>
      <c r="K496" s="79">
        <v>2.1552269268731978E-10</v>
      </c>
      <c r="L496" s="31">
        <v>9.1128988922328678E-9</v>
      </c>
      <c r="M496" s="31">
        <v>1.0953704468463907</v>
      </c>
      <c r="N496" s="31">
        <v>9.1128988922328666</v>
      </c>
      <c r="O496" s="31">
        <v>11.496810323150225</v>
      </c>
    </row>
    <row r="497" spans="1:15">
      <c r="A497" s="2" t="s">
        <v>656</v>
      </c>
      <c r="B497" s="16" t="s">
        <v>1835</v>
      </c>
      <c r="C497" s="20">
        <v>0.21272391379578157</v>
      </c>
      <c r="D497" s="20">
        <v>-6.8667229777190038</v>
      </c>
      <c r="E497" s="31">
        <v>1.0000000000000001E-9</v>
      </c>
      <c r="F497" s="31">
        <v>1.3523600633777942E-16</v>
      </c>
      <c r="G497" s="31">
        <v>9.9498220787876928E-10</v>
      </c>
      <c r="H497" s="31">
        <v>3.7509964152023989E-9</v>
      </c>
      <c r="I497" s="31">
        <v>1.6238250194936978E-9</v>
      </c>
      <c r="J497" s="31">
        <v>0</v>
      </c>
      <c r="K497" s="79">
        <v>9.9995006820649991E-10</v>
      </c>
      <c r="L497" s="31">
        <v>8.1191250974684924E-11</v>
      </c>
      <c r="M497" s="31">
        <v>8.780021880402427E-3</v>
      </c>
      <c r="N497" s="31">
        <v>8.1191250974684923E-2</v>
      </c>
      <c r="O497" s="31">
        <v>1.0050430973353064</v>
      </c>
    </row>
    <row r="498" spans="1:15">
      <c r="A498" s="2" t="s">
        <v>657</v>
      </c>
      <c r="B498" s="16" t="s">
        <v>1836</v>
      </c>
      <c r="C498" s="20">
        <v>0.65536391379578163</v>
      </c>
      <c r="D498" s="20">
        <v>-12.840419059521208</v>
      </c>
      <c r="E498" s="31">
        <v>1.0000000000000001E-9</v>
      </c>
      <c r="F498" s="31">
        <v>1.4258734606176393E-22</v>
      </c>
      <c r="G498" s="31">
        <v>9.8741573853582097E-10</v>
      </c>
      <c r="H498" s="31">
        <v>7.6890268858251159E-9</v>
      </c>
      <c r="I498" s="31">
        <v>4.465436922302294E-9</v>
      </c>
      <c r="J498" s="31">
        <v>0</v>
      </c>
      <c r="K498" s="79">
        <v>9.99866036891048E-10</v>
      </c>
      <c r="L498" s="31">
        <v>2.2327184611511468E-10</v>
      </c>
      <c r="M498" s="31">
        <v>3.7773130925755107E-2</v>
      </c>
      <c r="N498" s="31">
        <v>0.22327184611511466</v>
      </c>
      <c r="O498" s="31">
        <v>1.0127446433888521</v>
      </c>
    </row>
    <row r="499" spans="1:15">
      <c r="A499" s="2" t="s">
        <v>658</v>
      </c>
      <c r="B499" s="16" t="s">
        <v>1837</v>
      </c>
      <c r="C499" s="20">
        <v>0.24290391379578158</v>
      </c>
      <c r="D499" s="20">
        <v>-4.5257024279066718</v>
      </c>
      <c r="E499" s="31">
        <v>1.0000000000000001E-9</v>
      </c>
      <c r="F499" s="31">
        <v>2.9637469720737788E-14</v>
      </c>
      <c r="G499" s="31">
        <v>9.9435978368100886E-10</v>
      </c>
      <c r="H499" s="31">
        <v>3.9387179789845799E-9</v>
      </c>
      <c r="I499" s="31">
        <v>1.7395922532176555E-9</v>
      </c>
      <c r="J499" s="31">
        <v>0</v>
      </c>
      <c r="K499" s="79">
        <v>9.99681092787399E-10</v>
      </c>
      <c r="L499" s="31">
        <v>8.6979612660882815E-11</v>
      </c>
      <c r="M499" s="31">
        <v>9.0554474741245099E-3</v>
      </c>
      <c r="N499" s="31">
        <v>8.6979612660882805E-2</v>
      </c>
      <c r="O499" s="31">
        <v>1.0056722088036503</v>
      </c>
    </row>
    <row r="500" spans="1:15">
      <c r="A500" s="2" t="s">
        <v>659</v>
      </c>
      <c r="B500" s="16" t="s">
        <v>1838</v>
      </c>
      <c r="C500" s="20">
        <v>3.3514439137957814</v>
      </c>
      <c r="D500" s="20">
        <v>-7.521667116790252</v>
      </c>
      <c r="E500" s="31">
        <v>1.0000000000000001E-9</v>
      </c>
      <c r="F500" s="31">
        <v>1.1444358796257973E-17</v>
      </c>
      <c r="G500" s="31">
        <v>3.8041583105296597E-10</v>
      </c>
      <c r="H500" s="31">
        <v>2.4575927441531154E-7</v>
      </c>
      <c r="I500" s="31">
        <v>8.5448116791429023E-7</v>
      </c>
      <c r="J500" s="31">
        <v>0</v>
      </c>
      <c r="K500" s="79">
        <v>9.7436546197020862E-10</v>
      </c>
      <c r="L500" s="31">
        <v>4.2724058395714468E-8</v>
      </c>
      <c r="M500" s="31">
        <v>8.3004300651194072</v>
      </c>
      <c r="N500" s="31">
        <v>42.724058395714465</v>
      </c>
      <c r="O500" s="31">
        <v>2.628702378741878</v>
      </c>
    </row>
    <row r="501" spans="1:15">
      <c r="A501" s="2" t="s">
        <v>660</v>
      </c>
      <c r="B501" s="16" t="s">
        <v>1839</v>
      </c>
      <c r="C501" s="20">
        <v>1.4702239137957818</v>
      </c>
      <c r="D501" s="20">
        <v>-2.9390996514282799</v>
      </c>
      <c r="E501" s="31">
        <v>1.0000000000000001E-9</v>
      </c>
      <c r="F501" s="31">
        <v>1.0783130892505838E-12</v>
      </c>
      <c r="G501" s="31">
        <v>9.3722643239784987E-10</v>
      </c>
      <c r="H501" s="31">
        <v>2.7744433569656986E-8</v>
      </c>
      <c r="I501" s="31">
        <v>2.7673777331989235E-8</v>
      </c>
      <c r="J501" s="31">
        <v>0</v>
      </c>
      <c r="K501" s="79">
        <v>9.8946561586463856E-10</v>
      </c>
      <c r="L501" s="31">
        <v>1.3836888665994619E-9</v>
      </c>
      <c r="M501" s="31">
        <v>0.16625021732192535</v>
      </c>
      <c r="N501" s="31">
        <v>1.3836888665994618</v>
      </c>
      <c r="O501" s="31">
        <v>1.0669780166587353</v>
      </c>
    </row>
    <row r="502" spans="1:15">
      <c r="A502" s="2" t="s">
        <v>661</v>
      </c>
      <c r="B502" s="16" t="s">
        <v>1840</v>
      </c>
      <c r="C502" s="20">
        <v>1.2287839137957814</v>
      </c>
      <c r="D502" s="20">
        <v>-8.2440824476331152</v>
      </c>
      <c r="E502" s="31">
        <v>1.0000000000000001E-9</v>
      </c>
      <c r="F502" s="31">
        <v>5.4980342305840595E-18</v>
      </c>
      <c r="G502" s="31">
        <v>9.6447258423993653E-10</v>
      </c>
      <c r="H502" s="31">
        <v>1.9221232028907009E-8</v>
      </c>
      <c r="I502" s="31">
        <v>1.6333294804551878E-8</v>
      </c>
      <c r="J502" s="31">
        <v>0</v>
      </c>
      <c r="K502" s="79">
        <v>9.9950995167685411E-10</v>
      </c>
      <c r="L502" s="31">
        <v>8.1666474022759396E-10</v>
      </c>
      <c r="M502" s="31">
        <v>0.15046231173953192</v>
      </c>
      <c r="N502" s="31">
        <v>0.81666474022759394</v>
      </c>
      <c r="O502" s="31">
        <v>1.0368361074649532</v>
      </c>
    </row>
    <row r="503" spans="1:15">
      <c r="A503" s="2" t="s">
        <v>662</v>
      </c>
      <c r="B503" s="16" t="s">
        <v>1841</v>
      </c>
      <c r="C503" s="20">
        <v>4.1703913795781616E-2</v>
      </c>
      <c r="D503" s="20">
        <v>-3.3625929993990975</v>
      </c>
      <c r="E503" s="31">
        <v>1.0000000000000001E-9</v>
      </c>
      <c r="F503" s="31">
        <v>4.3081161672606013E-13</v>
      </c>
      <c r="G503" s="31">
        <v>9.928426036918612E-10</v>
      </c>
      <c r="H503" s="31">
        <v>2.8280803163897667E-9</v>
      </c>
      <c r="I503" s="31">
        <v>1.0929097958986872E-9</v>
      </c>
      <c r="J503" s="31">
        <v>0</v>
      </c>
      <c r="K503" s="79">
        <v>9.9609016664255863E-10</v>
      </c>
      <c r="L503" s="31">
        <v>5.4645489794934385E-11</v>
      </c>
      <c r="M503" s="31">
        <v>6.8924356278350736E-3</v>
      </c>
      <c r="N503" s="31">
        <v>5.4645489794934381E-2</v>
      </c>
      <c r="O503" s="31">
        <v>1.0072089939347126</v>
      </c>
    </row>
    <row r="504" spans="1:15">
      <c r="A504" s="2" t="s">
        <v>663</v>
      </c>
      <c r="B504" s="16" t="s">
        <v>1842</v>
      </c>
      <c r="C504" s="20">
        <v>3.7840239137957812</v>
      </c>
      <c r="D504" s="20">
        <v>-2.0222096644363363</v>
      </c>
      <c r="E504" s="31">
        <v>1.0000000000000001E-9</v>
      </c>
      <c r="F504" s="31">
        <v>2.0084896332112562E-12</v>
      </c>
      <c r="G504" s="31">
        <v>2.1138747875756575E-10</v>
      </c>
      <c r="H504" s="31">
        <v>2.7746652378371061E-7</v>
      </c>
      <c r="I504" s="31">
        <v>1.2855920339572885E-6</v>
      </c>
      <c r="J504" s="31">
        <v>0</v>
      </c>
      <c r="K504" s="79">
        <v>9.4335703737615992E-10</v>
      </c>
      <c r="L504" s="31">
        <v>6.4279601697864356E-8</v>
      </c>
      <c r="M504" s="31">
        <v>19.060187495450737</v>
      </c>
      <c r="N504" s="31">
        <v>64.279601697864351</v>
      </c>
      <c r="O504" s="31">
        <v>4.7306491655869145</v>
      </c>
    </row>
    <row r="505" spans="1:15">
      <c r="A505" s="2" t="s">
        <v>664</v>
      </c>
      <c r="B505" s="16" t="s">
        <v>1843</v>
      </c>
      <c r="C505" s="20">
        <v>4.8101439137957813</v>
      </c>
      <c r="D505" s="20">
        <v>0.37341717669883834</v>
      </c>
      <c r="E505" s="31">
        <v>1.0000000000000001E-9</v>
      </c>
      <c r="F505" s="31">
        <v>4.8337397784952552E-11</v>
      </c>
      <c r="G505" s="31">
        <v>2.0458137350356607E-11</v>
      </c>
      <c r="H505" s="31">
        <v>1.4431697737861571E-7</v>
      </c>
      <c r="I505" s="31">
        <v>1.3213260700936555E-6</v>
      </c>
      <c r="J505" s="31">
        <v>0</v>
      </c>
      <c r="K505" s="79">
        <v>5.2535264027128859E-10</v>
      </c>
      <c r="L505" s="31">
        <v>6.6066303504682683E-8</v>
      </c>
      <c r="M505" s="31">
        <v>10.721239732739905</v>
      </c>
      <c r="N505" s="31">
        <v>66.066303504682679</v>
      </c>
      <c r="O505" s="31">
        <v>48.880305321763274</v>
      </c>
    </row>
    <row r="506" spans="1:15">
      <c r="A506" s="2" t="s">
        <v>665</v>
      </c>
      <c r="B506" s="16" t="s">
        <v>1844</v>
      </c>
      <c r="C506" s="20">
        <v>1.7720239137957816</v>
      </c>
      <c r="D506" s="20">
        <v>-3.6778711865538161</v>
      </c>
      <c r="E506" s="31">
        <v>1.0000000000000001E-9</v>
      </c>
      <c r="F506" s="31">
        <v>1.9115551076168327E-13</v>
      </c>
      <c r="G506" s="31">
        <v>9.1045400197593299E-10</v>
      </c>
      <c r="H506" s="31">
        <v>4.4196649123017374E-8</v>
      </c>
      <c r="I506" s="31">
        <v>5.3861931472534969E-8</v>
      </c>
      <c r="J506" s="31">
        <v>0</v>
      </c>
      <c r="K506" s="79">
        <v>9.9666385715227521E-10</v>
      </c>
      <c r="L506" s="31">
        <v>2.6930965736267481E-9</v>
      </c>
      <c r="M506" s="31">
        <v>0.40711540903515547</v>
      </c>
      <c r="N506" s="31">
        <v>2.693096573626748</v>
      </c>
      <c r="O506" s="31">
        <v>1.0983531269341755</v>
      </c>
    </row>
    <row r="507" spans="1:15">
      <c r="A507" s="2" t="s">
        <v>666</v>
      </c>
      <c r="B507" s="16" t="s">
        <v>1845</v>
      </c>
      <c r="C507" s="20">
        <v>3.7739639137957819</v>
      </c>
      <c r="D507" s="20">
        <v>-1.2314298717317842</v>
      </c>
      <c r="E507" s="31">
        <v>1.0000000000000001E-9</v>
      </c>
      <c r="F507" s="31">
        <v>1.1496888870095049E-11</v>
      </c>
      <c r="G507" s="31">
        <v>1.9588907035825627E-10</v>
      </c>
      <c r="H507" s="31">
        <v>2.5291904859383882E-7</v>
      </c>
      <c r="I507" s="31">
        <v>1.1640566574266878E-6</v>
      </c>
      <c r="J507" s="31">
        <v>0</v>
      </c>
      <c r="K507" s="79">
        <v>8.6161319857966582E-10</v>
      </c>
      <c r="L507" s="31">
        <v>5.8202832871334377E-8</v>
      </c>
      <c r="M507" s="31">
        <v>8.2764428343037473</v>
      </c>
      <c r="N507" s="31">
        <v>58.202832871334373</v>
      </c>
      <c r="O507" s="31">
        <v>5.1049300411254537</v>
      </c>
    </row>
    <row r="508" spans="1:15">
      <c r="A508" s="2" t="s">
        <v>667</v>
      </c>
      <c r="B508" s="16" t="s">
        <v>1846</v>
      </c>
      <c r="C508" s="20">
        <v>1.8323839137957814</v>
      </c>
      <c r="D508" s="20">
        <v>-7.1965769619340358</v>
      </c>
      <c r="E508" s="31">
        <v>1.0000000000000001E-9</v>
      </c>
      <c r="F508" s="31">
        <v>5.7433319672546338E-17</v>
      </c>
      <c r="G508" s="31">
        <v>9.031104786612128E-10</v>
      </c>
      <c r="H508" s="31">
        <v>4.8398534963659219E-8</v>
      </c>
      <c r="I508" s="31">
        <v>6.1393839592305945E-8</v>
      </c>
      <c r="J508" s="31">
        <v>0</v>
      </c>
      <c r="K508" s="79">
        <v>9.981576679468138E-10</v>
      </c>
      <c r="L508" s="31">
        <v>3.069691979615297E-9</v>
      </c>
      <c r="M508" s="31">
        <v>0.60979431175057874</v>
      </c>
      <c r="N508" s="31">
        <v>3.0696919796152966</v>
      </c>
      <c r="O508" s="31">
        <v>1.1072842399995382</v>
      </c>
    </row>
    <row r="509" spans="1:15">
      <c r="A509" s="2" t="s">
        <v>668</v>
      </c>
      <c r="B509" s="16" t="s">
        <v>1847</v>
      </c>
      <c r="C509" s="20">
        <v>4.0757639137957806</v>
      </c>
      <c r="D509" s="20">
        <v>0.86761798219716146</v>
      </c>
      <c r="E509" s="31">
        <v>1.0000000000000001E-9</v>
      </c>
      <c r="F509" s="31">
        <v>1.0004744112657875E-10</v>
      </c>
      <c r="G509" s="31">
        <v>1.3570254829201012E-11</v>
      </c>
      <c r="H509" s="31">
        <v>2.8731568630843696E-8</v>
      </c>
      <c r="I509" s="31">
        <v>1.6156672318908688E-7</v>
      </c>
      <c r="J509" s="31">
        <v>0</v>
      </c>
      <c r="K509" s="79">
        <v>9.4786056629794666E-11</v>
      </c>
      <c r="L509" s="31">
        <v>8.0783361594543419E-9</v>
      </c>
      <c r="M509" s="31">
        <v>1.1005925183640597</v>
      </c>
      <c r="N509" s="31">
        <v>8.0783361594543415</v>
      </c>
      <c r="O509" s="31">
        <v>73.690583749994175</v>
      </c>
    </row>
    <row r="510" spans="1:15">
      <c r="A510" s="2" t="s">
        <v>669</v>
      </c>
      <c r="B510" s="16" t="s">
        <v>1848</v>
      </c>
      <c r="C510" s="20">
        <v>2.1945439137957812</v>
      </c>
      <c r="D510" s="20">
        <v>-1.362981265132853</v>
      </c>
      <c r="E510" s="31">
        <v>1.0000000000000001E-9</v>
      </c>
      <c r="F510" s="31">
        <v>2.7209411734736948E-11</v>
      </c>
      <c r="G510" s="31">
        <v>6.276252647828705E-10</v>
      </c>
      <c r="H510" s="31">
        <v>6.0890810081274053E-8</v>
      </c>
      <c r="I510" s="31">
        <v>9.823004237579618E-8</v>
      </c>
      <c r="J510" s="31">
        <v>0</v>
      </c>
      <c r="K510" s="79">
        <v>7.5218471876313432E-10</v>
      </c>
      <c r="L510" s="31">
        <v>4.9115021187898093E-9</v>
      </c>
      <c r="M510" s="31">
        <v>0.63942846084524529</v>
      </c>
      <c r="N510" s="31">
        <v>4.9115021187898087</v>
      </c>
      <c r="O510" s="31">
        <v>1.5933074337693434</v>
      </c>
    </row>
    <row r="511" spans="1:15">
      <c r="A511" s="2" t="s">
        <v>670</v>
      </c>
      <c r="B511" s="16" t="s">
        <v>1849</v>
      </c>
      <c r="C511" s="20">
        <v>4.1059439137957812</v>
      </c>
      <c r="D511" s="20">
        <v>-4.0879329970902045</v>
      </c>
      <c r="E511" s="31">
        <v>1.0000000000000001E-9</v>
      </c>
      <c r="F511" s="31">
        <v>1.0578987581707723E-14</v>
      </c>
      <c r="G511" s="31">
        <v>1.2953200991646931E-10</v>
      </c>
      <c r="H511" s="31">
        <v>2.8815651207693929E-7</v>
      </c>
      <c r="I511" s="31">
        <v>1.6531833331393891E-6</v>
      </c>
      <c r="J511" s="31">
        <v>0</v>
      </c>
      <c r="K511" s="79">
        <v>9.5030929546497566E-10</v>
      </c>
      <c r="L511" s="31">
        <v>8.2659166656969453E-8</v>
      </c>
      <c r="M511" s="31">
        <v>20.94831260587577</v>
      </c>
      <c r="N511" s="31">
        <v>82.659166656969447</v>
      </c>
      <c r="O511" s="31">
        <v>7.7200994614757033</v>
      </c>
    </row>
    <row r="512" spans="1:15">
      <c r="A512" s="2" t="s">
        <v>671</v>
      </c>
      <c r="B512" s="16" t="s">
        <v>1850</v>
      </c>
      <c r="C512" s="20">
        <v>3.3212639137957813</v>
      </c>
      <c r="D512" s="20">
        <v>-0.39242477461486736</v>
      </c>
      <c r="E512" s="31">
        <v>1.0000000000000001E-9</v>
      </c>
      <c r="F512" s="31">
        <v>6.5483766003791879E-11</v>
      </c>
      <c r="G512" s="31">
        <v>1.6164356591328019E-10</v>
      </c>
      <c r="H512" s="31">
        <v>9.9387040100892928E-8</v>
      </c>
      <c r="I512" s="31">
        <v>3.3870556820628377E-7</v>
      </c>
      <c r="J512" s="31">
        <v>0</v>
      </c>
      <c r="K512" s="79">
        <v>4.0052422917928675E-10</v>
      </c>
      <c r="L512" s="31">
        <v>1.6935278410314186E-8</v>
      </c>
      <c r="M512" s="31">
        <v>2.143836893961673</v>
      </c>
      <c r="N512" s="31">
        <v>16.935278410314186</v>
      </c>
      <c r="O512" s="31">
        <v>6.1864510000756097</v>
      </c>
    </row>
    <row r="513" spans="1:15">
      <c r="A513" s="2" t="s">
        <v>672</v>
      </c>
      <c r="B513" s="16" t="s">
        <v>1851</v>
      </c>
      <c r="C513" s="20">
        <v>1.5808839137957815</v>
      </c>
      <c r="D513" s="20">
        <v>-5.2287457817004874</v>
      </c>
      <c r="E513" s="31">
        <v>1.0000000000000001E-9</v>
      </c>
      <c r="F513" s="31">
        <v>5.5247192411473876E-15</v>
      </c>
      <c r="G513" s="31">
        <v>9.3552628542473995E-10</v>
      </c>
      <c r="H513" s="31">
        <v>3.3200706743137798E-8</v>
      </c>
      <c r="I513" s="31">
        <v>3.5640181590650793E-8</v>
      </c>
      <c r="J513" s="31">
        <v>0</v>
      </c>
      <c r="K513" s="79">
        <v>9.9888107539394177E-10</v>
      </c>
      <c r="L513" s="31">
        <v>1.7820090795325397E-9</v>
      </c>
      <c r="M513" s="31">
        <v>0.29957354636021527</v>
      </c>
      <c r="N513" s="31">
        <v>1.7820090795325396</v>
      </c>
      <c r="O513" s="31">
        <v>1.0689170529783545</v>
      </c>
    </row>
    <row r="514" spans="1:15">
      <c r="A514" s="2" t="s">
        <v>673</v>
      </c>
      <c r="B514" s="16" t="s">
        <v>1852</v>
      </c>
      <c r="C514" s="20">
        <v>3.2307239137957815</v>
      </c>
      <c r="D514" s="20">
        <v>-0.30415888022296078</v>
      </c>
      <c r="E514" s="31">
        <v>1.0000000000000001E-9</v>
      </c>
      <c r="F514" s="31">
        <v>7.3301448657671288E-11</v>
      </c>
      <c r="G514" s="31">
        <v>1.4766291512889228E-10</v>
      </c>
      <c r="H514" s="31">
        <v>7.8271340579289792E-8</v>
      </c>
      <c r="I514" s="31">
        <v>2.5118595467428815E-7</v>
      </c>
      <c r="J514" s="31">
        <v>0</v>
      </c>
      <c r="K514" s="79">
        <v>3.3279536430992438E-10</v>
      </c>
      <c r="L514" s="31">
        <v>1.2559297733714399E-8</v>
      </c>
      <c r="M514" s="31">
        <v>1.5898815001109057</v>
      </c>
      <c r="N514" s="31">
        <v>12.559297733714399</v>
      </c>
      <c r="O514" s="31">
        <v>6.7721810796374857</v>
      </c>
    </row>
    <row r="515" spans="1:15">
      <c r="A515" s="2" t="s">
        <v>674</v>
      </c>
      <c r="B515" s="16" t="s">
        <v>1853</v>
      </c>
      <c r="C515" s="20">
        <v>4.0053439137957811</v>
      </c>
      <c r="D515" s="20">
        <v>0.10037969443116461</v>
      </c>
      <c r="E515" s="31">
        <v>1.0000000000000001E-9</v>
      </c>
      <c r="F515" s="31">
        <v>7.0457646961855303E-11</v>
      </c>
      <c r="G515" s="31">
        <v>5.5917589397691084E-11</v>
      </c>
      <c r="H515" s="31">
        <v>1.0548720248542815E-7</v>
      </c>
      <c r="I515" s="31">
        <v>5.6609895675762342E-7</v>
      </c>
      <c r="J515" s="31">
        <v>0</v>
      </c>
      <c r="K515" s="79">
        <v>3.4894048322875074E-10</v>
      </c>
      <c r="L515" s="31">
        <v>2.8304947837881137E-8</v>
      </c>
      <c r="M515" s="31">
        <v>3.7990900988004062</v>
      </c>
      <c r="N515" s="31">
        <v>28.304947837881137</v>
      </c>
      <c r="O515" s="31">
        <v>17.883460477666649</v>
      </c>
    </row>
    <row r="516" spans="1:15">
      <c r="A516" s="2" t="s">
        <v>675</v>
      </c>
      <c r="B516" s="16" t="s">
        <v>1854</v>
      </c>
      <c r="C516" s="20">
        <v>4.0556439137957812</v>
      </c>
      <c r="D516" s="20">
        <v>-5.4966681948089837</v>
      </c>
      <c r="E516" s="31">
        <v>1.0000000000000001E-9</v>
      </c>
      <c r="F516" s="31">
        <v>4.4865340092849252E-16</v>
      </c>
      <c r="G516" s="31">
        <v>1.4079238276958532E-10</v>
      </c>
      <c r="H516" s="31">
        <v>2.8842340077072193E-7</v>
      </c>
      <c r="I516" s="31">
        <v>1.6003798431619957E-6</v>
      </c>
      <c r="J516" s="31">
        <v>0</v>
      </c>
      <c r="K516" s="79">
        <v>9.5198456709372402E-10</v>
      </c>
      <c r="L516" s="31">
        <v>8.0018992158099686E-8</v>
      </c>
      <c r="M516" s="31">
        <v>15.945384567344526</v>
      </c>
      <c r="N516" s="31">
        <v>80.018992158099678</v>
      </c>
      <c r="O516" s="31">
        <v>7.1026569785139335</v>
      </c>
    </row>
    <row r="517" spans="1:15">
      <c r="A517" s="2" t="s">
        <v>676</v>
      </c>
      <c r="B517" s="16" t="s">
        <v>1855</v>
      </c>
      <c r="C517" s="20">
        <v>3.4319239137957815</v>
      </c>
      <c r="D517" s="20">
        <v>-0.14716544989634386</v>
      </c>
      <c r="E517" s="31">
        <v>1.0000000000000001E-9</v>
      </c>
      <c r="F517" s="31">
        <v>7.6602356660638073E-11</v>
      </c>
      <c r="G517" s="31">
        <v>1.0749978130709526E-10</v>
      </c>
      <c r="H517" s="31">
        <v>7.9238987033133419E-8</v>
      </c>
      <c r="I517" s="31">
        <v>2.9062401248269976E-7</v>
      </c>
      <c r="J517" s="31">
        <v>0</v>
      </c>
      <c r="K517" s="79">
        <v>3.0190603109377275E-10</v>
      </c>
      <c r="L517" s="31">
        <v>1.4531200624134985E-8</v>
      </c>
      <c r="M517" s="31">
        <v>3.6521266528638461</v>
      </c>
      <c r="N517" s="31">
        <v>14.531200624134984</v>
      </c>
      <c r="O517" s="31">
        <v>9.3023445056441005</v>
      </c>
    </row>
    <row r="518" spans="1:15">
      <c r="A518" s="2" t="s">
        <v>677</v>
      </c>
      <c r="B518" s="16" t="s">
        <v>1856</v>
      </c>
      <c r="C518" s="20">
        <v>3.6029439137957815</v>
      </c>
      <c r="D518" s="20">
        <v>-19.293105467595119</v>
      </c>
      <c r="E518" s="31">
        <v>1.0000000000000001E-9</v>
      </c>
      <c r="F518" s="31">
        <v>1.4160226992071921E-29</v>
      </c>
      <c r="G518" s="31">
        <v>2.7808379579767238E-10</v>
      </c>
      <c r="H518" s="31">
        <v>2.7128577200793099E-7</v>
      </c>
      <c r="I518" s="31">
        <v>1.114601431912474E-6</v>
      </c>
      <c r="J518" s="31">
        <v>0</v>
      </c>
      <c r="K518" s="79">
        <v>9.6656195704262568E-10</v>
      </c>
      <c r="L518" s="31">
        <v>5.5730071595623632E-8</v>
      </c>
      <c r="M518" s="31">
        <v>19.076403507181968</v>
      </c>
      <c r="N518" s="31">
        <v>55.730071595623627</v>
      </c>
      <c r="O518" s="31">
        <v>3.5960383708498358</v>
      </c>
    </row>
    <row r="519" spans="1:15">
      <c r="A519" s="2" t="s">
        <v>678</v>
      </c>
      <c r="B519" s="16" t="s">
        <v>1857</v>
      </c>
      <c r="C519" s="20">
        <v>-0.54177608620421835</v>
      </c>
      <c r="D519" s="20">
        <v>-25.80977049863181</v>
      </c>
      <c r="E519" s="31">
        <v>1.0000000000000001E-9</v>
      </c>
      <c r="F519" s="31">
        <v>1.5495734016557071E-35</v>
      </c>
      <c r="G519" s="31">
        <v>9.999600550113647E-10</v>
      </c>
      <c r="H519" s="31">
        <v>1.0947475603488211E-9</v>
      </c>
      <c r="I519" s="31">
        <v>2.8721463498980934E-10</v>
      </c>
      <c r="J519" s="31">
        <v>0</v>
      </c>
      <c r="K519" s="79">
        <v>9.9999138356095021E-10</v>
      </c>
      <c r="L519" s="31">
        <v>1.4360731749490471E-11</v>
      </c>
      <c r="M519" s="31">
        <v>9.7451925652042339E-3</v>
      </c>
      <c r="N519" s="31">
        <v>1.4360731749490471E-2</v>
      </c>
      <c r="O519" s="31">
        <v>1.0000399465843013</v>
      </c>
    </row>
    <row r="520" spans="1:15">
      <c r="A520" s="2" t="s">
        <v>679</v>
      </c>
      <c r="B520" s="16" t="s">
        <v>1858</v>
      </c>
      <c r="C520" s="20">
        <v>3.8846239137957816</v>
      </c>
      <c r="D520" s="20">
        <v>-0.55791762474662898</v>
      </c>
      <c r="E520" s="31">
        <v>1.0000000000000001E-9</v>
      </c>
      <c r="F520" s="31">
        <v>3.5038620829267306E-11</v>
      </c>
      <c r="G520" s="31">
        <v>1.2660901443694306E-10</v>
      </c>
      <c r="H520" s="31">
        <v>1.9597287430060799E-7</v>
      </c>
      <c r="I520" s="31">
        <v>9.7070785042481643E-7</v>
      </c>
      <c r="J520" s="31">
        <v>0</v>
      </c>
      <c r="K520" s="79">
        <v>6.5555220019634719E-10</v>
      </c>
      <c r="L520" s="31">
        <v>4.8535392521240806E-8</v>
      </c>
      <c r="M520" s="31">
        <v>9.5270121979943578</v>
      </c>
      <c r="N520" s="31">
        <v>48.535392521240801</v>
      </c>
      <c r="O520" s="31">
        <v>7.8983317613458297</v>
      </c>
    </row>
    <row r="521" spans="1:15">
      <c r="A521" s="2" t="s">
        <v>680</v>
      </c>
      <c r="B521" s="16" t="s">
        <v>1859</v>
      </c>
      <c r="C521" s="20">
        <v>-1.0850160862042182</v>
      </c>
      <c r="D521" s="20">
        <v>-8.8442681923622519</v>
      </c>
      <c r="E521" s="31">
        <v>1.0000000000000001E-9</v>
      </c>
      <c r="F521" s="31">
        <v>1.432937878764821E-18</v>
      </c>
      <c r="G521" s="31">
        <v>1.0011417099116504E-9</v>
      </c>
      <c r="H521" s="31">
        <v>4.4997345010901585E-10</v>
      </c>
      <c r="I521" s="31">
        <v>8.2315092257560769E-11</v>
      </c>
      <c r="J521" s="31">
        <v>0</v>
      </c>
      <c r="K521" s="79">
        <v>9.9999751765165117E-10</v>
      </c>
      <c r="L521" s="31">
        <v>4.1157546128780417E-12</v>
      </c>
      <c r="M521" s="31">
        <v>7.3355094465325332E-4</v>
      </c>
      <c r="N521" s="31">
        <v>4.1157546128780418E-3</v>
      </c>
      <c r="O521" s="31">
        <v>0.99885959210334851</v>
      </c>
    </row>
    <row r="522" spans="1:15">
      <c r="A522" s="2" t="s">
        <v>681</v>
      </c>
      <c r="B522" s="16" t="s">
        <v>1860</v>
      </c>
      <c r="C522" s="20">
        <v>-0.88381608620421848</v>
      </c>
      <c r="D522" s="20">
        <v>-6.4596279805204473</v>
      </c>
      <c r="E522" s="31">
        <v>1.0000000000000001E-9</v>
      </c>
      <c r="F522" s="31">
        <v>3.4731803154215084E-16</v>
      </c>
      <c r="G522" s="31">
        <v>1.0008184696646143E-9</v>
      </c>
      <c r="H522" s="31">
        <v>6.2552784345132736E-10</v>
      </c>
      <c r="I522" s="31">
        <v>1.3077936528798655E-10</v>
      </c>
      <c r="J522" s="31">
        <v>0</v>
      </c>
      <c r="K522" s="79">
        <v>9.9999295096514822E-10</v>
      </c>
      <c r="L522" s="31">
        <v>6.5389682643993256E-12</v>
      </c>
      <c r="M522" s="31">
        <v>1.1654403137638918E-3</v>
      </c>
      <c r="N522" s="31">
        <v>6.5389682643993254E-3</v>
      </c>
      <c r="O522" s="31">
        <v>0.99918219968013922</v>
      </c>
    </row>
    <row r="523" spans="1:15">
      <c r="A523" s="2" t="s">
        <v>682</v>
      </c>
      <c r="B523" s="16" t="s">
        <v>1861</v>
      </c>
      <c r="C523" s="20">
        <v>3.7437839137957809</v>
      </c>
      <c r="D523" s="20">
        <v>-2.343782483963945</v>
      </c>
      <c r="E523" s="31">
        <v>1.0000000000000001E-9</v>
      </c>
      <c r="F523" s="31">
        <v>1.0251327006505307E-12</v>
      </c>
      <c r="G523" s="31">
        <v>2.2623644678111551E-10</v>
      </c>
      <c r="H523" s="31">
        <v>2.7800583128140812E-7</v>
      </c>
      <c r="I523" s="31">
        <v>1.2541413440202858E-6</v>
      </c>
      <c r="J523" s="31">
        <v>0</v>
      </c>
      <c r="K523" s="79">
        <v>9.5315018045315719E-10</v>
      </c>
      <c r="L523" s="31">
        <v>6.2707067201014284E-8</v>
      </c>
      <c r="M523" s="31">
        <v>11.176280587236775</v>
      </c>
      <c r="N523" s="31">
        <v>62.707067201014283</v>
      </c>
      <c r="O523" s="31">
        <v>4.4201542864908205</v>
      </c>
    </row>
    <row r="524" spans="1:15">
      <c r="A524" s="2" t="s">
        <v>683</v>
      </c>
      <c r="B524" s="16" t="s">
        <v>1862</v>
      </c>
      <c r="C524" s="20">
        <v>4.2870239137957808</v>
      </c>
      <c r="D524" s="20">
        <v>0.26206413359339104</v>
      </c>
      <c r="E524" s="31">
        <v>1.0000000000000001E-9</v>
      </c>
      <c r="F524" s="31">
        <v>6.7772052735871361E-11</v>
      </c>
      <c r="G524" s="31">
        <v>3.7066920494998682E-11</v>
      </c>
      <c r="H524" s="31">
        <v>1.1094758178626969E-7</v>
      </c>
      <c r="I524" s="31">
        <v>7.1781151398556368E-7</v>
      </c>
      <c r="J524" s="31">
        <v>0</v>
      </c>
      <c r="K524" s="79">
        <v>3.6855784318923255E-10</v>
      </c>
      <c r="L524" s="31">
        <v>3.5890575699278181E-8</v>
      </c>
      <c r="M524" s="31">
        <v>4.8172330703571173</v>
      </c>
      <c r="N524" s="31">
        <v>35.89057569927818</v>
      </c>
      <c r="O524" s="31">
        <v>26.978232522308588</v>
      </c>
    </row>
    <row r="525" spans="1:15">
      <c r="A525" s="2" t="s">
        <v>684</v>
      </c>
      <c r="B525" s="16" t="s">
        <v>1863</v>
      </c>
      <c r="C525" s="20">
        <v>0.52458391379578162</v>
      </c>
      <c r="D525" s="20">
        <v>-6.1216668962703027</v>
      </c>
      <c r="E525" s="31">
        <v>1.0000000000000001E-9</v>
      </c>
      <c r="F525" s="31">
        <v>7.4830081551865209E-16</v>
      </c>
      <c r="G525" s="31">
        <v>9.9024604106270799E-10</v>
      </c>
      <c r="H525" s="31">
        <v>6.2234964917978036E-9</v>
      </c>
      <c r="I525" s="31">
        <v>3.31380560818872E-9</v>
      </c>
      <c r="J525" s="31">
        <v>0</v>
      </c>
      <c r="K525" s="79">
        <v>9.9989385157339506E-10</v>
      </c>
      <c r="L525" s="31">
        <v>1.6569028040943608E-10</v>
      </c>
      <c r="M525" s="31">
        <v>2.5049056592298547E-2</v>
      </c>
      <c r="N525" s="31">
        <v>0.16569028040943606</v>
      </c>
      <c r="O525" s="31">
        <v>1.009850035781839</v>
      </c>
    </row>
    <row r="526" spans="1:15">
      <c r="A526" s="2" t="s">
        <v>685</v>
      </c>
      <c r="B526" s="16" t="s">
        <v>1864</v>
      </c>
      <c r="C526" s="20">
        <v>5.8060839137957805</v>
      </c>
      <c r="D526" s="20">
        <v>-9.7779846463440023</v>
      </c>
      <c r="E526" s="31">
        <v>1.0000000000000001E-9</v>
      </c>
      <c r="F526" s="31">
        <v>8.1235922332331255E-22</v>
      </c>
      <c r="G526" s="31">
        <v>4.8722858751800262E-12</v>
      </c>
      <c r="H526" s="31">
        <v>1.7580211529994911E-7</v>
      </c>
      <c r="I526" s="31">
        <v>3.1175733179157583E-6</v>
      </c>
      <c r="J526" s="31">
        <v>0</v>
      </c>
      <c r="K526" s="79">
        <v>9.0647280045521666E-10</v>
      </c>
      <c r="L526" s="31">
        <v>1.5587866589578755E-7</v>
      </c>
      <c r="M526" s="31">
        <v>66.811154989593504</v>
      </c>
      <c r="N526" s="31">
        <v>155.87866589578755</v>
      </c>
      <c r="O526" s="31">
        <v>205.24247255156206</v>
      </c>
    </row>
    <row r="527" spans="1:15">
      <c r="A527" s="2" t="s">
        <v>686</v>
      </c>
      <c r="B527" s="16" t="s">
        <v>1865</v>
      </c>
      <c r="C527" s="20">
        <v>4.1864239137957817</v>
      </c>
      <c r="D527" s="20">
        <v>-3.6014764971224551</v>
      </c>
      <c r="E527" s="31">
        <v>1.0000000000000001E-9</v>
      </c>
      <c r="F527" s="31">
        <v>2.8302505157586064E-14</v>
      </c>
      <c r="G527" s="31">
        <v>1.1305801999915961E-10</v>
      </c>
      <c r="H527" s="31">
        <v>2.869674969225678E-7</v>
      </c>
      <c r="I527" s="31">
        <v>1.7367019388287566E-6</v>
      </c>
      <c r="J527" s="31">
        <v>0</v>
      </c>
      <c r="K527" s="79">
        <v>9.4764423627022226E-10</v>
      </c>
      <c r="L527" s="31">
        <v>8.6835096941437814E-8</v>
      </c>
      <c r="M527" s="31">
        <v>28.826647131649114</v>
      </c>
      <c r="N527" s="31">
        <v>86.835096941437811</v>
      </c>
      <c r="O527" s="31">
        <v>8.8450160369643243</v>
      </c>
    </row>
    <row r="528" spans="1:15">
      <c r="A528" s="2" t="s">
        <v>687</v>
      </c>
      <c r="B528" s="16" t="s">
        <v>1866</v>
      </c>
      <c r="C528" s="20">
        <v>-0.26009608620421831</v>
      </c>
      <c r="D528" s="20">
        <v>-9.3765033894013516</v>
      </c>
      <c r="E528" s="31">
        <v>1.0000000000000001E-9</v>
      </c>
      <c r="F528" s="31">
        <v>4.1972404195915703E-19</v>
      </c>
      <c r="G528" s="31">
        <v>9.9877401742229301E-10</v>
      </c>
      <c r="H528" s="31">
        <v>1.7349164709876431E-9</v>
      </c>
      <c r="I528" s="31">
        <v>5.4874572472937636E-10</v>
      </c>
      <c r="J528" s="31">
        <v>0</v>
      </c>
      <c r="K528" s="79">
        <v>9.9998353385099363E-10</v>
      </c>
      <c r="L528" s="31">
        <v>2.7437286236468828E-11</v>
      </c>
      <c r="M528" s="31">
        <v>7.2544184809223578E-3</v>
      </c>
      <c r="N528" s="31">
        <v>2.7437286236468825E-2</v>
      </c>
      <c r="O528" s="31">
        <v>1.0012274874559424</v>
      </c>
    </row>
    <row r="529" spans="1:15">
      <c r="A529" s="2" t="s">
        <v>688</v>
      </c>
      <c r="B529" s="16" t="s">
        <v>1867</v>
      </c>
      <c r="C529" s="20">
        <v>2.7478439137957817</v>
      </c>
      <c r="D529" s="20">
        <v>-7.4967265552027689</v>
      </c>
      <c r="E529" s="31">
        <v>1.0000000000000001E-9</v>
      </c>
      <c r="F529" s="31">
        <v>2.0638842767612323E-17</v>
      </c>
      <c r="G529" s="31">
        <v>6.47756676028897E-10</v>
      </c>
      <c r="H529" s="31">
        <v>1.5561921919722343E-7</v>
      </c>
      <c r="I529" s="31">
        <v>3.6245643243209772E-7</v>
      </c>
      <c r="J529" s="31">
        <v>0</v>
      </c>
      <c r="K529" s="79">
        <v>9.8912612128983551E-10</v>
      </c>
      <c r="L529" s="31">
        <v>1.8122821621604881E-8</v>
      </c>
      <c r="M529" s="31">
        <v>5.8560273505891853</v>
      </c>
      <c r="N529" s="31">
        <v>18.122821621604881</v>
      </c>
      <c r="O529" s="31">
        <v>1.5437895694576973</v>
      </c>
    </row>
    <row r="530" spans="1:15">
      <c r="A530" s="2" t="s">
        <v>689</v>
      </c>
      <c r="B530" s="16" t="s">
        <v>1868</v>
      </c>
      <c r="C530" s="20">
        <v>4.6894239137957809</v>
      </c>
      <c r="D530" s="20">
        <v>-4.28955002061244</v>
      </c>
      <c r="E530" s="31">
        <v>1.0000000000000001E-9</v>
      </c>
      <c r="F530" s="31">
        <v>2.3398074895791262E-15</v>
      </c>
      <c r="G530" s="31">
        <v>4.5575364152190555E-11</v>
      </c>
      <c r="H530" s="31">
        <v>2.6379191561931478E-7</v>
      </c>
      <c r="I530" s="31">
        <v>2.2292258023936124E-6</v>
      </c>
      <c r="J530" s="31">
        <v>0</v>
      </c>
      <c r="K530" s="79">
        <v>9.3310216906467003E-10</v>
      </c>
      <c r="L530" s="31">
        <v>1.1146129011968062E-7</v>
      </c>
      <c r="M530" s="31">
        <v>36.036549708593945</v>
      </c>
      <c r="N530" s="31">
        <v>111.46129011968061</v>
      </c>
      <c r="O530" s="31">
        <v>21.941678768834052</v>
      </c>
    </row>
    <row r="531" spans="1:15">
      <c r="A531" s="2" t="s">
        <v>690</v>
      </c>
      <c r="B531" s="16" t="s">
        <v>1869</v>
      </c>
      <c r="C531" s="20">
        <v>5.7155439137957806</v>
      </c>
      <c r="D531" s="20">
        <v>-1.8854900119404026</v>
      </c>
      <c r="E531" s="31">
        <v>1.0000000000000001E-9</v>
      </c>
      <c r="F531" s="31">
        <v>7.6517846730369464E-14</v>
      </c>
      <c r="G531" s="31">
        <v>5.8783136097865369E-12</v>
      </c>
      <c r="H531" s="31">
        <v>1.8285384052563723E-7</v>
      </c>
      <c r="I531" s="31">
        <v>3.0534911519842526E-6</v>
      </c>
      <c r="J531" s="31">
        <v>0</v>
      </c>
      <c r="K531" s="79">
        <v>9.0770665073060731E-10</v>
      </c>
      <c r="L531" s="31">
        <v>1.5267455759921262E-7</v>
      </c>
      <c r="M531" s="31">
        <v>47.23292788446841</v>
      </c>
      <c r="N531" s="31">
        <v>152.67455759921262</v>
      </c>
      <c r="O531" s="31">
        <v>170.11681689373387</v>
      </c>
    </row>
    <row r="532" spans="1:15">
      <c r="A532" s="2" t="s">
        <v>691</v>
      </c>
      <c r="B532" s="16" t="s">
        <v>1870</v>
      </c>
      <c r="C532" s="20">
        <v>2.8987439137957813</v>
      </c>
      <c r="D532" s="20">
        <v>-4.5326396427562416</v>
      </c>
      <c r="E532" s="31">
        <v>1.0000000000000001E-9</v>
      </c>
      <c r="F532" s="31">
        <v>1.7116186337954988E-14</v>
      </c>
      <c r="G532" s="31">
        <v>5.8350777687034284E-10</v>
      </c>
      <c r="H532" s="31">
        <v>1.7951385893947851E-7</v>
      </c>
      <c r="I532" s="31">
        <v>4.6215809288487527E-7</v>
      </c>
      <c r="J532" s="31">
        <v>0</v>
      </c>
      <c r="K532" s="79">
        <v>9.8598122180612405E-10</v>
      </c>
      <c r="L532" s="31">
        <v>2.310790464424376E-8</v>
      </c>
      <c r="M532" s="31">
        <v>5.3924606277807241</v>
      </c>
      <c r="N532" s="31">
        <v>23.10790464424376</v>
      </c>
      <c r="O532" s="31">
        <v>1.7137732171514879</v>
      </c>
    </row>
    <row r="533" spans="1:15">
      <c r="A533" s="2" t="s">
        <v>692</v>
      </c>
      <c r="B533" s="16" t="s">
        <v>1871</v>
      </c>
      <c r="C533" s="20">
        <v>5.4841639137957809</v>
      </c>
      <c r="D533" s="20">
        <v>-4.2229230297512288</v>
      </c>
      <c r="E533" s="31">
        <v>1.0000000000000001E-9</v>
      </c>
      <c r="F533" s="31">
        <v>5.6715089026476489E-16</v>
      </c>
      <c r="G533" s="31">
        <v>9.47592572385937E-12</v>
      </c>
      <c r="H533" s="31">
        <v>2.0174044857603348E-7</v>
      </c>
      <c r="I533" s="31">
        <v>2.889252925444917E-6</v>
      </c>
      <c r="J533" s="31">
        <v>0</v>
      </c>
      <c r="K533" s="79">
        <v>9.1331730821893075E-10</v>
      </c>
      <c r="L533" s="31">
        <v>1.4446264627224558E-7</v>
      </c>
      <c r="M533" s="31">
        <v>54.975260038903052</v>
      </c>
      <c r="N533" s="31">
        <v>144.46264627224556</v>
      </c>
      <c r="O533" s="31">
        <v>105.53058657710947</v>
      </c>
    </row>
    <row r="534" spans="1:15">
      <c r="A534" s="2" t="s">
        <v>693</v>
      </c>
      <c r="B534" s="16" t="s">
        <v>1872</v>
      </c>
      <c r="C534" s="20">
        <v>5.176391379578172E-2</v>
      </c>
      <c r="D534" s="20">
        <v>-8.6028651547094661</v>
      </c>
      <c r="E534" s="31">
        <v>1.0000000000000001E-9</v>
      </c>
      <c r="F534" s="31">
        <v>2.4869312555129806E-18</v>
      </c>
      <c r="G534" s="31">
        <v>9.96618478499475E-10</v>
      </c>
      <c r="H534" s="31">
        <v>2.8860262008122838E-9</v>
      </c>
      <c r="I534" s="31">
        <v>1.1227752975372565E-9</v>
      </c>
      <c r="J534" s="31">
        <v>0</v>
      </c>
      <c r="K534" s="79">
        <v>9.9996629436018484E-10</v>
      </c>
      <c r="L534" s="31">
        <v>5.6138764876862841E-11</v>
      </c>
      <c r="M534" s="31">
        <v>1.1803736703009181E-2</v>
      </c>
      <c r="N534" s="31">
        <v>5.613876487686284E-2</v>
      </c>
      <c r="O534" s="31">
        <v>1.0033929949860214</v>
      </c>
    </row>
    <row r="535" spans="1:15">
      <c r="A535" s="2" t="s">
        <v>694</v>
      </c>
      <c r="B535" s="16" t="s">
        <v>1873</v>
      </c>
      <c r="C535" s="20">
        <v>1.2489039137957814</v>
      </c>
      <c r="D535" s="20">
        <v>-3.2266707150606706</v>
      </c>
      <c r="E535" s="31">
        <v>1.0000000000000001E-9</v>
      </c>
      <c r="F535" s="31">
        <v>5.6862397369496136E-13</v>
      </c>
      <c r="G535" s="31">
        <v>9.5828762762838508E-10</v>
      </c>
      <c r="H535" s="31">
        <v>1.9738185006842386E-8</v>
      </c>
      <c r="I535" s="31">
        <v>1.6998077102185018E-8</v>
      </c>
      <c r="J535" s="31">
        <v>0</v>
      </c>
      <c r="K535" s="79">
        <v>9.9437278309806408E-10</v>
      </c>
      <c r="L535" s="31">
        <v>8.4990385510925106E-10</v>
      </c>
      <c r="M535" s="31">
        <v>0.1106489828966734</v>
      </c>
      <c r="N535" s="31">
        <v>0.84990385510925104</v>
      </c>
      <c r="O535" s="31">
        <v>1.043528029757461</v>
      </c>
    </row>
    <row r="536" spans="1:15">
      <c r="A536" s="2" t="s">
        <v>695</v>
      </c>
      <c r="B536" s="16" t="s">
        <v>1874</v>
      </c>
      <c r="C536" s="20">
        <v>4.4479839137957811</v>
      </c>
      <c r="D536" s="20">
        <v>1.2377182683286205</v>
      </c>
      <c r="E536" s="31">
        <v>1.0000000000000001E-9</v>
      </c>
      <c r="F536" s="31">
        <v>1.0192960838610799E-10</v>
      </c>
      <c r="G536" s="31">
        <v>5.8963341494522721E-12</v>
      </c>
      <c r="H536" s="31">
        <v>2.2975947044850007E-8</v>
      </c>
      <c r="I536" s="31">
        <v>1.6541161469923396E-7</v>
      </c>
      <c r="J536" s="31">
        <v>0</v>
      </c>
      <c r="K536" s="79">
        <v>7.7732333849082735E-11</v>
      </c>
      <c r="L536" s="31">
        <v>8.2705807349616956E-9</v>
      </c>
      <c r="M536" s="31">
        <v>3.0114011514069032</v>
      </c>
      <c r="N536" s="31">
        <v>8.2705807349616958</v>
      </c>
      <c r="O536" s="31">
        <v>169.59690116831203</v>
      </c>
    </row>
    <row r="537" spans="1:15">
      <c r="A537" s="2" t="s">
        <v>696</v>
      </c>
      <c r="B537" s="16" t="s">
        <v>1875</v>
      </c>
      <c r="C537" s="20">
        <v>2.5265239137957813</v>
      </c>
      <c r="D537" s="20">
        <v>-2.8292590595212102</v>
      </c>
      <c r="E537" s="31">
        <v>1.0000000000000001E-9</v>
      </c>
      <c r="F537" s="31">
        <v>1.0741123328090932E-12</v>
      </c>
      <c r="G537" s="31">
        <v>7.2495118258436571E-10</v>
      </c>
      <c r="H537" s="31">
        <v>1.2118255277874467E-7</v>
      </c>
      <c r="I537" s="31">
        <v>2.4368717674762697E-7</v>
      </c>
      <c r="J537" s="31">
        <v>0</v>
      </c>
      <c r="K537" s="79">
        <v>9.8302301816968897E-10</v>
      </c>
      <c r="L537" s="31">
        <v>1.2184358837381348E-8</v>
      </c>
      <c r="M537" s="31">
        <v>1.9281747860155982</v>
      </c>
      <c r="N537" s="31">
        <v>12.184358837381346</v>
      </c>
      <c r="O537" s="31">
        <v>1.379403226069813</v>
      </c>
    </row>
    <row r="538" spans="1:15">
      <c r="A538" s="2" t="s">
        <v>697</v>
      </c>
      <c r="B538" s="16" t="s">
        <v>1876</v>
      </c>
      <c r="C538" s="20">
        <v>0.91692391379578153</v>
      </c>
      <c r="D538" s="20">
        <v>-2.3179588802229603</v>
      </c>
      <c r="E538" s="31">
        <v>1.0000000000000001E-9</v>
      </c>
      <c r="F538" s="31">
        <v>4.5188520264963712E-12</v>
      </c>
      <c r="G538" s="31">
        <v>9.3969518267163395E-10</v>
      </c>
      <c r="H538" s="31">
        <v>1.1233583938080015E-8</v>
      </c>
      <c r="I538" s="31">
        <v>7.7608790332171335E-9</v>
      </c>
      <c r="J538" s="31">
        <v>0</v>
      </c>
      <c r="K538" s="79">
        <v>9.5910021670175201E-10</v>
      </c>
      <c r="L538" s="31">
        <v>3.8804395166085672E-10</v>
      </c>
      <c r="M538" s="31">
        <v>6.9921639649769773E-2</v>
      </c>
      <c r="N538" s="31">
        <v>0.3880439516608567</v>
      </c>
      <c r="O538" s="31">
        <v>1.0641748712139976</v>
      </c>
    </row>
    <row r="539" spans="1:15">
      <c r="A539" s="2" t="s">
        <v>698</v>
      </c>
      <c r="B539" s="16" t="s">
        <v>1877</v>
      </c>
      <c r="C539" s="20">
        <v>3.9952839137957814</v>
      </c>
      <c r="D539" s="20">
        <v>-1.1137037176732349</v>
      </c>
      <c r="E539" s="31">
        <v>1.0000000000000001E-9</v>
      </c>
      <c r="F539" s="31">
        <v>1.0792550321707493E-11</v>
      </c>
      <c r="G539" s="31">
        <v>1.4022575918356777E-10</v>
      </c>
      <c r="H539" s="31">
        <v>2.6020709503078369E-7</v>
      </c>
      <c r="I539" s="31">
        <v>1.3871125905586533E-6</v>
      </c>
      <c r="J539" s="31">
        <v>0</v>
      </c>
      <c r="K539" s="79">
        <v>8.6126014491806591E-10</v>
      </c>
      <c r="L539" s="31">
        <v>6.9355629527932654E-8</v>
      </c>
      <c r="M539" s="31">
        <v>12.78085540940743</v>
      </c>
      <c r="N539" s="31">
        <v>69.355629527932649</v>
      </c>
      <c r="O539" s="31">
        <v>7.1313573613169945</v>
      </c>
    </row>
    <row r="540" spans="1:15">
      <c r="A540" s="2" t="s">
        <v>699</v>
      </c>
      <c r="B540" s="16" t="s">
        <v>1878</v>
      </c>
      <c r="C540" s="20">
        <v>3.4621039137957812</v>
      </c>
      <c r="D540" s="20">
        <v>-3.3037715537566381</v>
      </c>
      <c r="E540" s="31">
        <v>1.0000000000000001E-9</v>
      </c>
      <c r="F540" s="31">
        <v>1.6547671383628205E-13</v>
      </c>
      <c r="G540" s="31">
        <v>3.3304923582384212E-10</v>
      </c>
      <c r="H540" s="31">
        <v>2.5794064161243244E-7</v>
      </c>
      <c r="I540" s="31">
        <v>9.6518898128880164E-7</v>
      </c>
      <c r="J540" s="31">
        <v>0</v>
      </c>
      <c r="K540" s="79">
        <v>9.6955513942283759E-10</v>
      </c>
      <c r="L540" s="31">
        <v>4.8259449064440079E-8</v>
      </c>
      <c r="M540" s="31">
        <v>12.565312752908264</v>
      </c>
      <c r="N540" s="31">
        <v>48.259449064440076</v>
      </c>
      <c r="O540" s="31">
        <v>3.0025590586519901</v>
      </c>
    </row>
    <row r="541" spans="1:15">
      <c r="A541" s="2" t="s">
        <v>700</v>
      </c>
      <c r="B541" s="16" t="s">
        <v>1879</v>
      </c>
      <c r="C541" s="20">
        <v>5.4137439137957806</v>
      </c>
      <c r="D541" s="20">
        <v>1.7654875548963296</v>
      </c>
      <c r="E541" s="31">
        <v>1.0000000000000001E-9</v>
      </c>
      <c r="F541" s="31">
        <v>9.4625917887679429E-11</v>
      </c>
      <c r="G541" s="31">
        <v>1.623762660758047E-12</v>
      </c>
      <c r="H541" s="31">
        <v>3.0801643119185022E-8</v>
      </c>
      <c r="I541" s="31">
        <v>4.2098484710803514E-7</v>
      </c>
      <c r="J541" s="31">
        <v>0</v>
      </c>
      <c r="K541" s="79">
        <v>1.3579396914837665E-10</v>
      </c>
      <c r="L541" s="31">
        <v>2.104924235540171E-8</v>
      </c>
      <c r="M541" s="31">
        <v>3.4158710494345894</v>
      </c>
      <c r="N541" s="31">
        <v>21.049242355401709</v>
      </c>
      <c r="O541" s="31">
        <v>615.85355062491351</v>
      </c>
    </row>
    <row r="542" spans="1:15">
      <c r="A542" s="2" t="s">
        <v>701</v>
      </c>
      <c r="B542" s="16" t="s">
        <v>1880</v>
      </c>
      <c r="C542" s="20">
        <v>5.4942239137957811</v>
      </c>
      <c r="D542" s="20">
        <v>2.6848673503938385</v>
      </c>
      <c r="E542" s="31">
        <v>1.0000000000000001E-9</v>
      </c>
      <c r="F542" s="31">
        <v>1.084368158813739E-10</v>
      </c>
      <c r="G542" s="31">
        <v>2.2403166479246375E-13</v>
      </c>
      <c r="H542" s="31">
        <v>4.8488722302557372E-9</v>
      </c>
      <c r="I542" s="31">
        <v>6.9909037033756284E-8</v>
      </c>
      <c r="J542" s="31">
        <v>0</v>
      </c>
      <c r="K542" s="79">
        <v>2.2036448046151037E-11</v>
      </c>
      <c r="L542" s="31">
        <v>3.4954518516878138E-9</v>
      </c>
      <c r="M542" s="31">
        <v>1.6223091134053482</v>
      </c>
      <c r="N542" s="31">
        <v>3.4954518516878137</v>
      </c>
      <c r="O542" s="31">
        <v>4463.6547290150711</v>
      </c>
    </row>
    <row r="543" spans="1:15">
      <c r="A543" s="2" t="s">
        <v>702</v>
      </c>
      <c r="B543" s="16" t="s">
        <v>1881</v>
      </c>
      <c r="C543" s="20">
        <v>6.97304391379578</v>
      </c>
      <c r="D543" s="20">
        <v>-5.5692045515796584</v>
      </c>
      <c r="E543" s="31">
        <v>1.0000000000000001E-9</v>
      </c>
      <c r="F543" s="31">
        <v>1.079321753698877E-18</v>
      </c>
      <c r="G543" s="31">
        <v>4.0027224950183477E-13</v>
      </c>
      <c r="H543" s="31">
        <v>9.7770270375930806E-8</v>
      </c>
      <c r="I543" s="31">
        <v>3.7618319936480967E-6</v>
      </c>
      <c r="J543" s="31">
        <v>0</v>
      </c>
      <c r="K543" s="79">
        <v>8.8714503047730893E-10</v>
      </c>
      <c r="L543" s="31">
        <v>1.880915996824048E-7</v>
      </c>
      <c r="M543" s="31">
        <v>70.816487280425406</v>
      </c>
      <c r="N543" s="31">
        <v>188.09159968240479</v>
      </c>
      <c r="O543" s="31">
        <v>2498.2995979475622</v>
      </c>
    </row>
    <row r="544" spans="1:15">
      <c r="A544" s="2" t="s">
        <v>703</v>
      </c>
      <c r="B544" s="16" t="s">
        <v>1882</v>
      </c>
      <c r="C544" s="20">
        <v>4.5888239137957809</v>
      </c>
      <c r="D544" s="20">
        <v>-7.4888266708219806</v>
      </c>
      <c r="E544" s="31">
        <v>1.0000000000000001E-9</v>
      </c>
      <c r="F544" s="31">
        <v>1.7858799355754836E-18</v>
      </c>
      <c r="G544" s="31">
        <v>5.5040063820813877E-11</v>
      </c>
      <c r="H544" s="31">
        <v>2.7015329137825891E-7</v>
      </c>
      <c r="I544" s="31">
        <v>2.1355160636686585E-6</v>
      </c>
      <c r="J544" s="31">
        <v>0</v>
      </c>
      <c r="K544" s="79">
        <v>9.3593450201809248E-10</v>
      </c>
      <c r="L544" s="31">
        <v>1.067758031834328E-7</v>
      </c>
      <c r="M544" s="31">
        <v>44.694215696521297</v>
      </c>
      <c r="N544" s="31">
        <v>106.77580318343279</v>
      </c>
      <c r="O544" s="31">
        <v>18.168583584051756</v>
      </c>
    </row>
    <row r="545" spans="1:15">
      <c r="A545" s="2" t="s">
        <v>704</v>
      </c>
      <c r="B545" s="16" t="s">
        <v>1883</v>
      </c>
      <c r="C545" s="20">
        <v>4.0455839137957801</v>
      </c>
      <c r="D545" s="20">
        <v>0.74046824664852673</v>
      </c>
      <c r="E545" s="31">
        <v>1.0000000000000001E-9</v>
      </c>
      <c r="F545" s="31">
        <v>9.7377118125452468E-11</v>
      </c>
      <c r="G545" s="31">
        <v>1.7700627831149323E-11</v>
      </c>
      <c r="H545" s="31">
        <v>3.566810242390485E-8</v>
      </c>
      <c r="I545" s="31">
        <v>1.9659505268313083E-7</v>
      </c>
      <c r="J545" s="31">
        <v>0</v>
      </c>
      <c r="K545" s="79">
        <v>1.1776651156130911E-10</v>
      </c>
      <c r="L545" s="31">
        <v>9.829752634156539E-9</v>
      </c>
      <c r="M545" s="31">
        <v>3.687533403177484</v>
      </c>
      <c r="N545" s="31">
        <v>9.829752634156538</v>
      </c>
      <c r="O545" s="31">
        <v>56.495171218741383</v>
      </c>
    </row>
    <row r="546" spans="1:15">
      <c r="A546" s="2" t="s">
        <v>705</v>
      </c>
      <c r="B546" s="16" t="s">
        <v>1884</v>
      </c>
      <c r="C546" s="20">
        <v>3.5727639137957814</v>
      </c>
      <c r="D546" s="20">
        <v>-9.0437724882999646</v>
      </c>
      <c r="E546" s="31">
        <v>1.0000000000000001E-9</v>
      </c>
      <c r="F546" s="31">
        <v>2.6175930588550902E-19</v>
      </c>
      <c r="G546" s="31">
        <v>2.8951736580764141E-10</v>
      </c>
      <c r="H546" s="31">
        <v>2.6881032932541191E-7</v>
      </c>
      <c r="I546" s="31">
        <v>1.082526489712953E-6</v>
      </c>
      <c r="J546" s="31">
        <v>0</v>
      </c>
      <c r="K546" s="79">
        <v>9.6752420295293478E-10</v>
      </c>
      <c r="L546" s="31">
        <v>5.4126324485647586E-8</v>
      </c>
      <c r="M546" s="31">
        <v>16.043583840790802</v>
      </c>
      <c r="N546" s="31">
        <v>54.126324485647579</v>
      </c>
      <c r="O546" s="31">
        <v>3.4540242420705476</v>
      </c>
    </row>
    <row r="547" spans="1:15">
      <c r="A547" s="2" t="s">
        <v>706</v>
      </c>
      <c r="B547" s="16" t="s">
        <v>1885</v>
      </c>
      <c r="C547" s="20">
        <v>6.8120839137957807</v>
      </c>
      <c r="D547" s="20">
        <v>-1.0152521365159042</v>
      </c>
      <c r="E547" s="31">
        <v>1.0000000000000001E-9</v>
      </c>
      <c r="F547" s="31">
        <v>5.4882068438155866E-14</v>
      </c>
      <c r="G547" s="31">
        <v>5.6843735184613064E-13</v>
      </c>
      <c r="H547" s="31">
        <v>1.0665321261375437E-7</v>
      </c>
      <c r="I547" s="31">
        <v>3.687792878770096E-6</v>
      </c>
      <c r="J547" s="31">
        <v>0</v>
      </c>
      <c r="K547" s="79">
        <v>8.8887230795019475E-10</v>
      </c>
      <c r="L547" s="31">
        <v>1.843896439385048E-7</v>
      </c>
      <c r="M547" s="31">
        <v>100.59377025065129</v>
      </c>
      <c r="N547" s="31">
        <v>184.3896439385048</v>
      </c>
      <c r="O547" s="31">
        <v>1759.2088147484867</v>
      </c>
    </row>
    <row r="548" spans="1:15">
      <c r="A548" s="2" t="s">
        <v>707</v>
      </c>
      <c r="B548" s="16" t="s">
        <v>1886</v>
      </c>
      <c r="C548" s="20">
        <v>4.6491839137957811</v>
      </c>
      <c r="D548" s="20">
        <v>-5.0774344245299128</v>
      </c>
      <c r="E548" s="31">
        <v>1.0000000000000001E-9</v>
      </c>
      <c r="F548" s="31">
        <v>4.1136892511949415E-16</v>
      </c>
      <c r="G548" s="31">
        <v>4.9166116563499987E-11</v>
      </c>
      <c r="H548" s="31">
        <v>2.6641412117704871E-7</v>
      </c>
      <c r="I548" s="31">
        <v>2.1920467908306226E-6</v>
      </c>
      <c r="J548" s="31">
        <v>0</v>
      </c>
      <c r="K548" s="79">
        <v>9.3423489420157671E-10</v>
      </c>
      <c r="L548" s="31">
        <v>1.09602339541531E-7</v>
      </c>
      <c r="M548" s="31">
        <v>35.641584795510461</v>
      </c>
      <c r="N548" s="31">
        <v>109.60233954153099</v>
      </c>
      <c r="O548" s="31">
        <v>20.339210616898335</v>
      </c>
    </row>
    <row r="549" spans="1:15">
      <c r="A549" s="2" t="s">
        <v>708</v>
      </c>
      <c r="B549" s="16" t="s">
        <v>1887</v>
      </c>
      <c r="C549" s="20">
        <v>3.1100039137957816</v>
      </c>
      <c r="D549" s="20">
        <v>-5.3758100508451623</v>
      </c>
      <c r="E549" s="31">
        <v>1.0000000000000001E-9</v>
      </c>
      <c r="F549" s="31">
        <v>2.0566129041835704E-15</v>
      </c>
      <c r="G549" s="31">
        <v>4.8861028824283964E-10</v>
      </c>
      <c r="H549" s="31">
        <v>2.1250734313078245E-7</v>
      </c>
      <c r="I549" s="31">
        <v>6.2945765733255053E-7</v>
      </c>
      <c r="J549" s="31">
        <v>0</v>
      </c>
      <c r="K549" s="79">
        <v>9.8109776199785377E-10</v>
      </c>
      <c r="L549" s="31">
        <v>3.1472882866627508E-8</v>
      </c>
      <c r="M549" s="31">
        <v>7.2296359232930048</v>
      </c>
      <c r="N549" s="31">
        <v>31.472882866627508</v>
      </c>
      <c r="O549" s="31">
        <v>2.0466208429549062</v>
      </c>
    </row>
    <row r="550" spans="1:15">
      <c r="A550" s="2" t="s">
        <v>709</v>
      </c>
      <c r="B550" s="16" t="s">
        <v>1888</v>
      </c>
      <c r="C550" s="20">
        <v>8.0293439137957794</v>
      </c>
      <c r="D550" s="20">
        <v>-3.5070798673957655</v>
      </c>
      <c r="E550" s="31">
        <v>1.0000000000000001E-9</v>
      </c>
      <c r="F550" s="31">
        <v>1.1981947151540048E-17</v>
      </c>
      <c r="G550" s="31">
        <v>3.8512992681925258E-14</v>
      </c>
      <c r="H550" s="31">
        <v>5.3120065441977417E-8</v>
      </c>
      <c r="I550" s="31">
        <v>4.1205119778226447E-6</v>
      </c>
      <c r="J550" s="31">
        <v>0</v>
      </c>
      <c r="K550" s="79">
        <v>8.7638453283498572E-10</v>
      </c>
      <c r="L550" s="31">
        <v>2.0602559889113183E-7</v>
      </c>
      <c r="M550" s="31">
        <v>80.467418158909354</v>
      </c>
      <c r="N550" s="31">
        <v>206.02559889113181</v>
      </c>
      <c r="O550" s="31">
        <v>25965.263417955975</v>
      </c>
    </row>
    <row r="551" spans="1:15">
      <c r="A551" s="2" t="s">
        <v>710</v>
      </c>
      <c r="B551" s="16" t="s">
        <v>1889</v>
      </c>
      <c r="C551" s="20">
        <v>5.9469239137957812</v>
      </c>
      <c r="D551" s="20">
        <v>-1.7253130080711352</v>
      </c>
      <c r="E551" s="31">
        <v>1.0000000000000001E-9</v>
      </c>
      <c r="F551" s="31">
        <v>6.8244991332846151E-14</v>
      </c>
      <c r="G551" s="31">
        <v>3.6256325819894868E-12</v>
      </c>
      <c r="H551" s="31">
        <v>1.647840320572285E-7</v>
      </c>
      <c r="I551" s="31">
        <v>3.2085418242316469E-6</v>
      </c>
      <c r="J551" s="31">
        <v>0</v>
      </c>
      <c r="K551" s="79">
        <v>9.0312958129804992E-10</v>
      </c>
      <c r="L551" s="31">
        <v>1.6042709121158232E-7</v>
      </c>
      <c r="M551" s="31">
        <v>34.393964084851127</v>
      </c>
      <c r="N551" s="31">
        <v>160.42709121158231</v>
      </c>
      <c r="O551" s="31">
        <v>275.81393795045602</v>
      </c>
    </row>
    <row r="552" spans="1:15">
      <c r="A552" s="2" t="s">
        <v>711</v>
      </c>
      <c r="B552" s="16" t="s">
        <v>1890</v>
      </c>
      <c r="C552" s="20">
        <v>4.8101439137957813</v>
      </c>
      <c r="D552" s="20">
        <v>-8.2810745559156764</v>
      </c>
      <c r="E552" s="31">
        <v>1.0000000000000001E-9</v>
      </c>
      <c r="F552" s="31">
        <v>1.8956096470267199E-19</v>
      </c>
      <c r="G552" s="31">
        <v>3.6209578226715438E-11</v>
      </c>
      <c r="H552" s="31">
        <v>2.5543170389082459E-7</v>
      </c>
      <c r="I552" s="31">
        <v>2.3386615740567757E-6</v>
      </c>
      <c r="J552" s="31">
        <v>0</v>
      </c>
      <c r="K552" s="79">
        <v>9.2984015107236182E-10</v>
      </c>
      <c r="L552" s="31">
        <v>1.1693307870283865E-7</v>
      </c>
      <c r="M552" s="31">
        <v>36.902910307828847</v>
      </c>
      <c r="N552" s="31">
        <v>116.93307870283864</v>
      </c>
      <c r="O552" s="31">
        <v>27.617002157241359</v>
      </c>
    </row>
    <row r="553" spans="1:15">
      <c r="A553" s="2" t="s">
        <v>712</v>
      </c>
      <c r="B553" s="16" t="s">
        <v>1891</v>
      </c>
      <c r="C553" s="20">
        <v>5.3232039137957807</v>
      </c>
      <c r="D553" s="20">
        <v>-0.45893672665080504</v>
      </c>
      <c r="E553" s="31">
        <v>1.0000000000000001E-9</v>
      </c>
      <c r="F553" s="31">
        <v>4.3887164576706028E-12</v>
      </c>
      <c r="G553" s="31">
        <v>1.2626246097551762E-11</v>
      </c>
      <c r="H553" s="31">
        <v>2.0648360985125321E-7</v>
      </c>
      <c r="I553" s="31">
        <v>2.6575299256448013E-6</v>
      </c>
      <c r="J553" s="31">
        <v>0</v>
      </c>
      <c r="K553" s="79">
        <v>8.8077828734149524E-10</v>
      </c>
      <c r="L553" s="31">
        <v>1.3287649628223991E-7</v>
      </c>
      <c r="M553" s="31">
        <v>28.482076978098124</v>
      </c>
      <c r="N553" s="31">
        <v>132.87649628223988</v>
      </c>
      <c r="O553" s="31">
        <v>79.200103678788651</v>
      </c>
    </row>
    <row r="554" spans="1:15">
      <c r="A554" s="2" t="s">
        <v>713</v>
      </c>
      <c r="B554" s="16" t="s">
        <v>1892</v>
      </c>
      <c r="C554" s="20">
        <v>3.2206639137957813</v>
      </c>
      <c r="D554" s="20">
        <v>-1.0519312286691167</v>
      </c>
      <c r="E554" s="31">
        <v>1.0000000000000001E-9</v>
      </c>
      <c r="F554" s="31">
        <v>2.881319602747921E-11</v>
      </c>
      <c r="G554" s="31">
        <v>3.2473018697000174E-10</v>
      </c>
      <c r="H554" s="31">
        <v>1.6931443934488914E-7</v>
      </c>
      <c r="I554" s="31">
        <v>5.3974245038733994E-7</v>
      </c>
      <c r="J554" s="31">
        <v>0</v>
      </c>
      <c r="K554" s="79">
        <v>7.2450625015868339E-10</v>
      </c>
      <c r="L554" s="31">
        <v>2.6987122519366981E-8</v>
      </c>
      <c r="M554" s="31">
        <v>4.270442267464631</v>
      </c>
      <c r="N554" s="31">
        <v>26.987122519366981</v>
      </c>
      <c r="O554" s="31">
        <v>3.0794796422556772</v>
      </c>
    </row>
    <row r="555" spans="1:15">
      <c r="A555" s="2" t="s">
        <v>714</v>
      </c>
      <c r="B555" s="16" t="s">
        <v>1893</v>
      </c>
      <c r="C555" s="20">
        <v>3.5124039137957817</v>
      </c>
      <c r="D555" s="20">
        <v>-4.5565631643883302</v>
      </c>
      <c r="E555" s="31">
        <v>1.0000000000000001E-9</v>
      </c>
      <c r="F555" s="31">
        <v>8.6924668284688032E-15</v>
      </c>
      <c r="G555" s="31">
        <v>3.1311668212278921E-10</v>
      </c>
      <c r="H555" s="31">
        <v>2.6334043019576588E-7</v>
      </c>
      <c r="I555" s="31">
        <v>1.0188496960347147E-6</v>
      </c>
      <c r="J555" s="31">
        <v>0</v>
      </c>
      <c r="K555" s="79">
        <v>9.6935628213298263E-10</v>
      </c>
      <c r="L555" s="31">
        <v>5.0942484801735686E-8</v>
      </c>
      <c r="M555" s="31">
        <v>11.53134085972089</v>
      </c>
      <c r="N555" s="31">
        <v>50.942484801735681</v>
      </c>
      <c r="O555" s="31">
        <v>3.1936976120865013</v>
      </c>
    </row>
    <row r="556" spans="1:15">
      <c r="A556" s="2" t="s">
        <v>715</v>
      </c>
      <c r="B556" s="16" t="s">
        <v>1894</v>
      </c>
      <c r="C556" s="20">
        <v>8.1299439137957812</v>
      </c>
      <c r="D556" s="20">
        <v>1.7584481500107509</v>
      </c>
      <c r="E556" s="31">
        <v>1.0000000000000001E-9</v>
      </c>
      <c r="F556" s="31">
        <v>1.7348205420017554E-12</v>
      </c>
      <c r="G556" s="31">
        <v>3.0255644315360252E-14</v>
      </c>
      <c r="H556" s="31">
        <v>4.9210495758853731E-8</v>
      </c>
      <c r="I556" s="31">
        <v>4.0808470691150943E-6</v>
      </c>
      <c r="J556" s="31">
        <v>0</v>
      </c>
      <c r="K556" s="79">
        <v>8.6196224394085671E-10</v>
      </c>
      <c r="L556" s="31">
        <v>2.0404235345575429E-7</v>
      </c>
      <c r="M556" s="31">
        <v>46.205390940055558</v>
      </c>
      <c r="N556" s="31">
        <v>204.04235345575427</v>
      </c>
      <c r="O556" s="31">
        <v>33051.684161038276</v>
      </c>
    </row>
    <row r="557" spans="1:15">
      <c r="A557" s="2" t="s">
        <v>716</v>
      </c>
      <c r="B557" s="16" t="s">
        <v>1895</v>
      </c>
      <c r="C557" s="20">
        <v>6.1581839137957806</v>
      </c>
      <c r="D557" s="20">
        <v>-1.5759904726156979</v>
      </c>
      <c r="E557" s="31">
        <v>1.0000000000000001E-9</v>
      </c>
      <c r="F557" s="31">
        <v>6.1601695604392537E-14</v>
      </c>
      <c r="G557" s="31">
        <v>2.3205083688293975E-12</v>
      </c>
      <c r="H557" s="31">
        <v>1.4909891164059762E-7</v>
      </c>
      <c r="I557" s="31">
        <v>3.3401583232205537E-6</v>
      </c>
      <c r="J557" s="31">
        <v>0</v>
      </c>
      <c r="K557" s="79">
        <v>8.9924087200396139E-10</v>
      </c>
      <c r="L557" s="31">
        <v>1.6700791616102766E-7</v>
      </c>
      <c r="M557" s="31">
        <v>38.147948209501934</v>
      </c>
      <c r="N557" s="31">
        <v>167.00791616102765</v>
      </c>
      <c r="O557" s="31">
        <v>430.94005323689464</v>
      </c>
    </row>
    <row r="558" spans="1:15">
      <c r="A558" s="2" t="s">
        <v>717</v>
      </c>
      <c r="B558" s="16" t="s">
        <v>1896</v>
      </c>
      <c r="C558" s="20">
        <v>0.28314391379578158</v>
      </c>
      <c r="D558" s="20">
        <v>-4.1287922870455276</v>
      </c>
      <c r="E558" s="31">
        <v>1.0000000000000001E-9</v>
      </c>
      <c r="F558" s="31">
        <v>7.3851123145021086E-14</v>
      </c>
      <c r="G558" s="31">
        <v>9.9345772605464856E-10</v>
      </c>
      <c r="H558" s="31">
        <v>4.2034000578000268E-9</v>
      </c>
      <c r="I558" s="31">
        <v>1.9067480257456393E-9</v>
      </c>
      <c r="J558" s="31">
        <v>0</v>
      </c>
      <c r="K558" s="79">
        <v>9.9927818176159635E-10</v>
      </c>
      <c r="L558" s="31">
        <v>9.5337401287282007E-11</v>
      </c>
      <c r="M558" s="31">
        <v>1.365136249032591E-2</v>
      </c>
      <c r="N558" s="31">
        <v>9.5337401287282006E-2</v>
      </c>
      <c r="O558" s="31">
        <v>1.0065853571558934</v>
      </c>
    </row>
    <row r="559" spans="1:15">
      <c r="A559" s="2" t="s">
        <v>718</v>
      </c>
      <c r="B559" s="16" t="s">
        <v>1897</v>
      </c>
      <c r="C559" s="20">
        <v>0.37368391379578164</v>
      </c>
      <c r="D559" s="20">
        <v>-4.8692513055648252</v>
      </c>
      <c r="E559" s="31">
        <v>1.0000000000000001E-9</v>
      </c>
      <c r="F559" s="31">
        <v>1.3414622899736254E-14</v>
      </c>
      <c r="G559" s="31">
        <v>9.9272686361577129E-10</v>
      </c>
      <c r="H559" s="31">
        <v>4.8721551375507527E-9</v>
      </c>
      <c r="I559" s="31">
        <v>2.3470032340241241E-9</v>
      </c>
      <c r="J559" s="31">
        <v>0</v>
      </c>
      <c r="K559" s="79">
        <v>9.9980886634565524E-10</v>
      </c>
      <c r="L559" s="31">
        <v>1.1735016170120622E-10</v>
      </c>
      <c r="M559" s="31">
        <v>2.0442398168350123E-2</v>
      </c>
      <c r="N559" s="31">
        <v>0.11735016170120621</v>
      </c>
      <c r="O559" s="31">
        <v>1.0073264224539449</v>
      </c>
    </row>
    <row r="560" spans="1:15">
      <c r="A560" s="2" t="s">
        <v>719</v>
      </c>
      <c r="B560" s="16" t="s">
        <v>1898</v>
      </c>
      <c r="C560" s="20">
        <v>0.85656391379578156</v>
      </c>
      <c r="D560" s="20">
        <v>-11.467032601700222</v>
      </c>
      <c r="E560" s="31">
        <v>1.0000000000000001E-9</v>
      </c>
      <c r="F560" s="31">
        <v>3.3491062365677585E-21</v>
      </c>
      <c r="G560" s="31">
        <v>9.8166097338376498E-10</v>
      </c>
      <c r="H560" s="31">
        <v>1.0629990096987157E-8</v>
      </c>
      <c r="I560" s="31">
        <v>7.0554617127041592E-9</v>
      </c>
      <c r="J560" s="31">
        <v>0</v>
      </c>
      <c r="K560" s="79">
        <v>9.9978833611847893E-10</v>
      </c>
      <c r="L560" s="31">
        <v>3.5277308563520802E-10</v>
      </c>
      <c r="M560" s="31">
        <v>8.759355716322216E-2</v>
      </c>
      <c r="N560" s="31">
        <v>0.35277308563520798</v>
      </c>
      <c r="O560" s="31">
        <v>1.0186816295171854</v>
      </c>
    </row>
    <row r="561" spans="1:15">
      <c r="A561" s="2" t="s">
        <v>720</v>
      </c>
      <c r="B561" s="16" t="s">
        <v>1899</v>
      </c>
      <c r="C561" s="20">
        <v>4.0154039137957822</v>
      </c>
      <c r="D561" s="20">
        <v>0.17962094047878954</v>
      </c>
      <c r="E561" s="31">
        <v>1.0000000000000001E-9</v>
      </c>
      <c r="F561" s="31">
        <v>7.4639492493990521E-11</v>
      </c>
      <c r="G561" s="31">
        <v>4.9356884376619161E-11</v>
      </c>
      <c r="H561" s="31">
        <v>9.4658380868065465E-8</v>
      </c>
      <c r="I561" s="31">
        <v>5.11389316767676E-7</v>
      </c>
      <c r="J561" s="31">
        <v>0</v>
      </c>
      <c r="K561" s="79">
        <v>3.1294767174655144E-10</v>
      </c>
      <c r="L561" s="31">
        <v>2.5569465838383799E-8</v>
      </c>
      <c r="M561" s="31">
        <v>3.4319337048278737</v>
      </c>
      <c r="N561" s="31">
        <v>25.569465838383799</v>
      </c>
      <c r="O561" s="31">
        <v>20.260598144110364</v>
      </c>
    </row>
    <row r="562" spans="1:15">
      <c r="A562" s="2" t="s">
        <v>721</v>
      </c>
      <c r="B562" s="16" t="s">
        <v>1900</v>
      </c>
      <c r="C562" s="20">
        <v>3.8745639137957815</v>
      </c>
      <c r="D562" s="20">
        <v>-3.7376730080711349</v>
      </c>
      <c r="E562" s="31">
        <v>1.0000000000000001E-9</v>
      </c>
      <c r="F562" s="31">
        <v>3.4348139658439372E-14</v>
      </c>
      <c r="G562" s="31">
        <v>1.8774839287270065E-10</v>
      </c>
      <c r="H562" s="31">
        <v>2.8585616461277011E-7</v>
      </c>
      <c r="I562" s="31">
        <v>1.4065013129993618E-6</v>
      </c>
      <c r="J562" s="31">
        <v>0</v>
      </c>
      <c r="K562" s="79">
        <v>9.5749584796197708E-10</v>
      </c>
      <c r="L562" s="31">
        <v>7.0325065649968019E-8</v>
      </c>
      <c r="M562" s="31">
        <v>11.550892033007248</v>
      </c>
      <c r="N562" s="31">
        <v>70.32506564996801</v>
      </c>
      <c r="O562" s="31">
        <v>5.3262772836518053</v>
      </c>
    </row>
    <row r="563" spans="1:15">
      <c r="A563" s="2" t="s">
        <v>722</v>
      </c>
      <c r="B563" s="16" t="s">
        <v>1901</v>
      </c>
      <c r="C563" s="20">
        <v>4.4479839137957811</v>
      </c>
      <c r="D563" s="20">
        <v>-1.6528156817192865</v>
      </c>
      <c r="E563" s="31">
        <v>1.0000000000000001E-9</v>
      </c>
      <c r="F563" s="31">
        <v>1.5636305220588834E-12</v>
      </c>
      <c r="G563" s="31">
        <v>7.0299109058489167E-11</v>
      </c>
      <c r="H563" s="31">
        <v>2.7393098255430829E-7</v>
      </c>
      <c r="I563" s="31">
        <v>1.9721218042505994E-6</v>
      </c>
      <c r="J563" s="31">
        <v>0</v>
      </c>
      <c r="K563" s="79">
        <v>9.2676460935226534E-10</v>
      </c>
      <c r="L563" s="31">
        <v>9.8606090212529949E-8</v>
      </c>
      <c r="M563" s="31">
        <v>22.671512261664883</v>
      </c>
      <c r="N563" s="31">
        <v>98.606090212529949</v>
      </c>
      <c r="O563" s="31">
        <v>14.22493134540291</v>
      </c>
    </row>
    <row r="564" spans="1:15">
      <c r="A564" s="2" t="s">
        <v>723</v>
      </c>
      <c r="B564" s="16" t="s">
        <v>1902</v>
      </c>
      <c r="C564" s="20">
        <v>0.77608391379578168</v>
      </c>
      <c r="D564" s="20">
        <v>-8.1427076211672791</v>
      </c>
      <c r="E564" s="31">
        <v>1.0000000000000001E-9</v>
      </c>
      <c r="F564" s="31">
        <v>7.0855385657502039E-18</v>
      </c>
      <c r="G564" s="31">
        <v>9.8419348844826203E-10</v>
      </c>
      <c r="H564" s="31">
        <v>9.3405364948132105E-9</v>
      </c>
      <c r="I564" s="31">
        <v>5.8771178734093939E-9</v>
      </c>
      <c r="J564" s="31">
        <v>0</v>
      </c>
      <c r="K564" s="79">
        <v>9.9982362269820191E-10</v>
      </c>
      <c r="L564" s="31">
        <v>2.9385589367046968E-10</v>
      </c>
      <c r="M564" s="31">
        <v>4.6488002378668299E-2</v>
      </c>
      <c r="N564" s="31">
        <v>0.29385589367046966</v>
      </c>
      <c r="O564" s="31">
        <v>1.0160603699752775</v>
      </c>
    </row>
    <row r="565" spans="1:15">
      <c r="A565" s="2" t="s">
        <v>724</v>
      </c>
      <c r="B565" s="16" t="s">
        <v>1903</v>
      </c>
      <c r="C565" s="20">
        <v>3.2508439137957814</v>
      </c>
      <c r="D565" s="20">
        <v>-7.3738041589183716</v>
      </c>
      <c r="E565" s="31">
        <v>1.0000000000000001E-9</v>
      </c>
      <c r="F565" s="31">
        <v>1.7965049715083418E-17</v>
      </c>
      <c r="G565" s="31">
        <v>4.2484702583131783E-10</v>
      </c>
      <c r="H565" s="31">
        <v>2.3274690606883306E-7</v>
      </c>
      <c r="I565" s="31">
        <v>7.5696621436578669E-7</v>
      </c>
      <c r="J565" s="31">
        <v>0</v>
      </c>
      <c r="K565" s="79">
        <v>9.7729085189435807E-10</v>
      </c>
      <c r="L565" s="31">
        <v>3.7848310718289315E-8</v>
      </c>
      <c r="M565" s="31">
        <v>10.454460386605875</v>
      </c>
      <c r="N565" s="31">
        <v>37.848310718289312</v>
      </c>
      <c r="O565" s="31">
        <v>2.3537883972313418</v>
      </c>
    </row>
    <row r="566" spans="1:15">
      <c r="A566" s="2" t="s">
        <v>725</v>
      </c>
      <c r="B566" s="16" t="s">
        <v>1904</v>
      </c>
      <c r="C566" s="20">
        <v>1.7519039137957817</v>
      </c>
      <c r="D566" s="20">
        <v>-3.4602983967086174</v>
      </c>
      <c r="E566" s="31">
        <v>1.0000000000000001E-9</v>
      </c>
      <c r="F566" s="31">
        <v>3.1608418552568643E-13</v>
      </c>
      <c r="G566" s="31">
        <v>9.1222330729074769E-10</v>
      </c>
      <c r="H566" s="31">
        <v>4.2846218532475598E-8</v>
      </c>
      <c r="I566" s="31">
        <v>5.1523466901239238E-8</v>
      </c>
      <c r="J566" s="31">
        <v>0</v>
      </c>
      <c r="K566" s="79">
        <v>9.95609727973743E-10</v>
      </c>
      <c r="L566" s="31">
        <v>2.5761733450619617E-9</v>
      </c>
      <c r="M566" s="31">
        <v>0.37671382824841065</v>
      </c>
      <c r="N566" s="31">
        <v>2.5761733450619615</v>
      </c>
      <c r="O566" s="31">
        <v>1.0962228129973397</v>
      </c>
    </row>
    <row r="567" spans="1:15">
      <c r="A567" s="2" t="s">
        <v>726</v>
      </c>
      <c r="B567" s="16" t="s">
        <v>1905</v>
      </c>
      <c r="C567" s="20">
        <v>7.6370039137957804</v>
      </c>
      <c r="D567" s="20">
        <v>3.1810175543905022</v>
      </c>
      <c r="E567" s="31">
        <v>1.0000000000000001E-9</v>
      </c>
      <c r="F567" s="31">
        <v>6.2006309065824315E-11</v>
      </c>
      <c r="G567" s="31">
        <v>4.0871288206252993E-14</v>
      </c>
      <c r="H567" s="31">
        <v>2.9636687482388329E-8</v>
      </c>
      <c r="I567" s="31">
        <v>1.7718307725096004E-6</v>
      </c>
      <c r="J567" s="31">
        <v>0</v>
      </c>
      <c r="K567" s="79">
        <v>3.888254990177329E-10</v>
      </c>
      <c r="L567" s="31">
        <v>8.8591538625479815E-8</v>
      </c>
      <c r="M567" s="31">
        <v>18.818614634824421</v>
      </c>
      <c r="N567" s="31">
        <v>88.591538625479814</v>
      </c>
      <c r="O567" s="31">
        <v>24467.053618510799</v>
      </c>
    </row>
    <row r="568" spans="1:15">
      <c r="A568" s="2" t="s">
        <v>727</v>
      </c>
      <c r="B568" s="16" t="s">
        <v>1906</v>
      </c>
      <c r="C568" s="20">
        <v>-0.26009608620421831</v>
      </c>
      <c r="D568" s="20">
        <v>-7.8393481923622508</v>
      </c>
      <c r="E568" s="31">
        <v>1.0000000000000001E-9</v>
      </c>
      <c r="F568" s="31">
        <v>1.445835848761537E-17</v>
      </c>
      <c r="G568" s="31">
        <v>9.9877389123789565E-10</v>
      </c>
      <c r="H568" s="31">
        <v>1.734916251799533E-9</v>
      </c>
      <c r="I568" s="31">
        <v>5.4874565540123261E-10</v>
      </c>
      <c r="J568" s="31">
        <v>0</v>
      </c>
      <c r="K568" s="79">
        <v>9.9998340751378664E-10</v>
      </c>
      <c r="L568" s="31">
        <v>2.7437282770061642E-11</v>
      </c>
      <c r="M568" s="31">
        <v>6.42718348888694E-3</v>
      </c>
      <c r="N568" s="31">
        <v>2.743728277006164E-2</v>
      </c>
      <c r="O568" s="31">
        <v>1.0012276139503253</v>
      </c>
    </row>
    <row r="569" spans="1:15">
      <c r="A569" s="2" t="s">
        <v>728</v>
      </c>
      <c r="B569" s="16" t="s">
        <v>1907</v>
      </c>
      <c r="C569" s="20">
        <v>2.0939439137957816</v>
      </c>
      <c r="D569" s="20">
        <v>1.144497022280996</v>
      </c>
      <c r="E569" s="31">
        <v>1.0000000000000001E-9</v>
      </c>
      <c r="F569" s="31">
        <v>1.1009223465366317E-10</v>
      </c>
      <c r="G569" s="31">
        <v>7.8933191843392832E-12</v>
      </c>
      <c r="H569" s="31">
        <v>6.4939807828846703E-10</v>
      </c>
      <c r="I569" s="31">
        <v>9.7994923597092466E-10</v>
      </c>
      <c r="J569" s="31">
        <v>0</v>
      </c>
      <c r="K569" s="79">
        <v>9.2065449807447157E-12</v>
      </c>
      <c r="L569" s="31">
        <v>4.8997461798546237E-11</v>
      </c>
      <c r="M569" s="31">
        <v>1.5949163790044785E-2</v>
      </c>
      <c r="N569" s="31">
        <v>4.8997461798546235E-2</v>
      </c>
      <c r="O569" s="31">
        <v>126.68941628308242</v>
      </c>
    </row>
    <row r="570" spans="1:15">
      <c r="A570" s="2" t="s">
        <v>729</v>
      </c>
      <c r="B570" s="16" t="s">
        <v>1908</v>
      </c>
      <c r="C570" s="20">
        <v>4.1864239137957817</v>
      </c>
      <c r="D570" s="20">
        <v>-2.0789963700269665</v>
      </c>
      <c r="E570" s="31">
        <v>1.0000000000000001E-9</v>
      </c>
      <c r="F570" s="31">
        <v>9.3485958298744025E-13</v>
      </c>
      <c r="G570" s="31">
        <v>1.1213540456588242E-10</v>
      </c>
      <c r="H570" s="31">
        <v>2.8462568480245767E-7</v>
      </c>
      <c r="I570" s="31">
        <v>1.7225294987685315E-6</v>
      </c>
      <c r="J570" s="31">
        <v>0</v>
      </c>
      <c r="K570" s="79">
        <v>9.3991093970580718E-10</v>
      </c>
      <c r="L570" s="31">
        <v>8.6126474938426557E-8</v>
      </c>
      <c r="M570" s="31">
        <v>14.840452896640279</v>
      </c>
      <c r="N570" s="31">
        <v>86.126474938426554</v>
      </c>
      <c r="O570" s="31">
        <v>8.9177900937832213</v>
      </c>
    </row>
    <row r="571" spans="1:15">
      <c r="A571" s="2" t="s">
        <v>730</v>
      </c>
      <c r="B571" s="16" t="s">
        <v>1909</v>
      </c>
      <c r="C571" s="20">
        <v>9.7596639137957819</v>
      </c>
      <c r="D571" s="20">
        <v>-2.0578882896752564</v>
      </c>
      <c r="E571" s="31">
        <v>1.0000000000000001E-9</v>
      </c>
      <c r="F571" s="31">
        <v>6.6996985128711769E-18</v>
      </c>
      <c r="G571" s="31">
        <v>7.6549709957274213E-16</v>
      </c>
      <c r="H571" s="31">
        <v>1.799346832865611E-8</v>
      </c>
      <c r="I571" s="31">
        <v>4.4015684828089522E-6</v>
      </c>
      <c r="J571" s="31">
        <v>0</v>
      </c>
      <c r="K571" s="79">
        <v>8.6795288522246538E-10</v>
      </c>
      <c r="L571" s="31">
        <v>2.2007842414044669E-7</v>
      </c>
      <c r="M571" s="31">
        <v>93.460704379723495</v>
      </c>
      <c r="N571" s="31">
        <v>220.07842414044669</v>
      </c>
      <c r="O571" s="31">
        <v>1306340.6779178451</v>
      </c>
    </row>
    <row r="572" spans="1:15">
      <c r="A572" s="2" t="s">
        <v>731</v>
      </c>
      <c r="B572" s="16" t="s">
        <v>1910</v>
      </c>
      <c r="C572" s="20">
        <v>3.3715639137957818</v>
      </c>
      <c r="D572" s="20">
        <v>-10.05549128822075</v>
      </c>
      <c r="E572" s="31">
        <v>1.0000000000000001E-9</v>
      </c>
      <c r="F572" s="31">
        <v>3.2712890748127366E-20</v>
      </c>
      <c r="G572" s="31">
        <v>3.7171510673090029E-10</v>
      </c>
      <c r="H572" s="31">
        <v>2.4818843796804531E-7</v>
      </c>
      <c r="I572" s="31">
        <v>8.7452881812435448E-7</v>
      </c>
      <c r="J572" s="31">
        <v>0</v>
      </c>
      <c r="K572" s="79">
        <v>9.7376413516187312E-10</v>
      </c>
      <c r="L572" s="31">
        <v>4.3726440906217725E-8</v>
      </c>
      <c r="M572" s="31">
        <v>16.675952768404255</v>
      </c>
      <c r="N572" s="31">
        <v>43.726440906217725</v>
      </c>
      <c r="O572" s="31">
        <v>2.6902323362497635</v>
      </c>
    </row>
    <row r="573" spans="1:15">
      <c r="A573" s="2" t="s">
        <v>732</v>
      </c>
      <c r="B573" s="16" t="s">
        <v>1911</v>
      </c>
      <c r="C573" s="20">
        <v>9.5282839137957822</v>
      </c>
      <c r="D573" s="20">
        <v>-1.8252876204106101</v>
      </c>
      <c r="E573" s="31">
        <v>1.0000000000000001E-9</v>
      </c>
      <c r="F573" s="31">
        <v>1.9398115124926271E-17</v>
      </c>
      <c r="G573" s="31">
        <v>1.2973201179672566E-15</v>
      </c>
      <c r="H573" s="31">
        <v>2.0870770724015221E-8</v>
      </c>
      <c r="I573" s="31">
        <v>4.3785575944524283E-6</v>
      </c>
      <c r="J573" s="31">
        <v>0</v>
      </c>
      <c r="K573" s="79">
        <v>8.6864309759503044E-10</v>
      </c>
      <c r="L573" s="31">
        <v>2.1892787972262045E-7</v>
      </c>
      <c r="M573" s="31">
        <v>90.342778846336557</v>
      </c>
      <c r="N573" s="31">
        <v>218.92787972262045</v>
      </c>
      <c r="O573" s="31">
        <v>770819.77389426343</v>
      </c>
    </row>
    <row r="574" spans="1:15">
      <c r="A574" s="2" t="s">
        <v>733</v>
      </c>
      <c r="B574" s="16" t="s">
        <v>1912</v>
      </c>
      <c r="C574" s="20">
        <v>-9.9136086204218349E-2</v>
      </c>
      <c r="D574" s="20">
        <v>-18.613310472615698</v>
      </c>
      <c r="E574" s="31">
        <v>1.0000000000000001E-9</v>
      </c>
      <c r="F574" s="31">
        <v>2.4307111460348545E-28</v>
      </c>
      <c r="G574" s="31">
        <v>9.9780074776202629E-10</v>
      </c>
      <c r="H574" s="31">
        <v>2.2563951592397546E-9</v>
      </c>
      <c r="I574" s="31">
        <v>7.9415950625842414E-10</v>
      </c>
      <c r="J574" s="31">
        <v>0</v>
      </c>
      <c r="K574" s="79">
        <v>9.9997617521481231E-10</v>
      </c>
      <c r="L574" s="31">
        <v>3.9707975312921209E-11</v>
      </c>
      <c r="M574" s="31">
        <v>1.1344171467148461E-2</v>
      </c>
      <c r="N574" s="24">
        <v>3.9707975312921209E-2</v>
      </c>
      <c r="O574" s="31">
        <v>1.0022040996089716</v>
      </c>
    </row>
    <row r="575" spans="1:15">
      <c r="A575" s="2" t="s">
        <v>734</v>
      </c>
      <c r="B575" s="16" t="s">
        <v>1913</v>
      </c>
      <c r="C575" s="20">
        <v>1.4098639137957816</v>
      </c>
      <c r="D575" s="20">
        <v>-8.6301571297983077</v>
      </c>
      <c r="E575" s="31">
        <v>1.0000000000000001E-9</v>
      </c>
      <c r="F575" s="31">
        <v>2.2299305019561217E-18</v>
      </c>
      <c r="G575" s="31">
        <v>9.5158690685541511E-10</v>
      </c>
      <c r="H575" s="31">
        <v>2.5516422942511279E-8</v>
      </c>
      <c r="I575" s="31">
        <v>2.4451886522386801E-8</v>
      </c>
      <c r="J575" s="31">
        <v>0</v>
      </c>
      <c r="K575" s="79">
        <v>9.9926642333629195E-10</v>
      </c>
      <c r="L575" s="31">
        <v>1.2225943261193403E-9</v>
      </c>
      <c r="M575" s="31">
        <v>0.23374780921075666</v>
      </c>
      <c r="N575" s="24">
        <v>1.2225943261193402</v>
      </c>
      <c r="O575" s="31">
        <v>1.0508761656931256</v>
      </c>
    </row>
    <row r="576" spans="1:15">
      <c r="A576" s="2" t="s">
        <v>735</v>
      </c>
      <c r="B576" s="16" t="s">
        <v>1914</v>
      </c>
      <c r="C576" s="20">
        <v>1.9933439137957818</v>
      </c>
      <c r="D576" s="20">
        <v>-4.0796923889116616</v>
      </c>
      <c r="E576" s="31">
        <v>1.0000000000000001E-9</v>
      </c>
      <c r="F576" s="31">
        <v>7.2809072249923628E-14</v>
      </c>
      <c r="G576" s="31">
        <v>8.7473778397001825E-10</v>
      </c>
      <c r="H576" s="31">
        <v>6.1028011639483944E-8</v>
      </c>
      <c r="I576" s="31">
        <v>8.6143358534137012E-8</v>
      </c>
      <c r="J576" s="31">
        <v>0</v>
      </c>
      <c r="K576" s="79">
        <v>9.9676046127917005E-10</v>
      </c>
      <c r="L576" s="31">
        <v>4.3071679267068494E-9</v>
      </c>
      <c r="M576" s="31">
        <v>0.78450756617038553</v>
      </c>
      <c r="N576" s="24">
        <v>4.3071679267068488</v>
      </c>
      <c r="O576" s="31">
        <v>1.1431997317658742</v>
      </c>
    </row>
    <row r="577" spans="1:15">
      <c r="A577" s="2" t="s">
        <v>736</v>
      </c>
      <c r="B577" s="16" t="s">
        <v>1915</v>
      </c>
      <c r="C577" s="20">
        <v>5.0717039137957807</v>
      </c>
      <c r="D577" s="20">
        <v>-2.9872192688400094</v>
      </c>
      <c r="E577" s="31">
        <v>1.0000000000000001E-9</v>
      </c>
      <c r="F577" s="31">
        <v>2.2384469471975409E-14</v>
      </c>
      <c r="G577" s="31">
        <v>2.1735321805734735E-11</v>
      </c>
      <c r="H577" s="31">
        <v>2.3538425478999516E-7</v>
      </c>
      <c r="I577" s="31">
        <v>2.5637164402836527E-6</v>
      </c>
      <c r="J577" s="31">
        <v>0</v>
      </c>
      <c r="K577" s="79">
        <v>9.2288705999692448E-10</v>
      </c>
      <c r="L577" s="31">
        <v>1.2818582201418264E-7</v>
      </c>
      <c r="M577" s="31">
        <v>25.926864360588578</v>
      </c>
      <c r="N577" s="24">
        <v>128.18582201418263</v>
      </c>
      <c r="O577" s="31">
        <v>46.008060471235169</v>
      </c>
    </row>
    <row r="578" spans="1:15">
      <c r="A578" s="2" t="s">
        <v>737</v>
      </c>
      <c r="B578" s="16" t="s">
        <v>1916</v>
      </c>
      <c r="C578" s="20">
        <v>3.6029439137957815</v>
      </c>
      <c r="D578" s="20">
        <v>-7.7820449884920846</v>
      </c>
      <c r="E578" s="31">
        <v>1.0000000000000001E-9</v>
      </c>
      <c r="F578" s="31">
        <v>4.5933620335008972E-18</v>
      </c>
      <c r="G578" s="31">
        <v>2.7808378430238285E-10</v>
      </c>
      <c r="H578" s="31">
        <v>2.7128576079365475E-7</v>
      </c>
      <c r="I578" s="31">
        <v>1.1146013858376348E-6</v>
      </c>
      <c r="J578" s="31">
        <v>0</v>
      </c>
      <c r="K578" s="79">
        <v>9.6656191708736874E-10</v>
      </c>
      <c r="L578" s="31">
        <v>5.573006929188168E-8</v>
      </c>
      <c r="M578" s="31">
        <v>17.155387230119935</v>
      </c>
      <c r="N578" s="24">
        <v>55.730069291881676</v>
      </c>
      <c r="O578" s="31">
        <v>3.5960385195010853</v>
      </c>
    </row>
    <row r="579" spans="1:15">
      <c r="A579" s="2" t="s">
        <v>738</v>
      </c>
      <c r="B579" s="16" t="s">
        <v>1917</v>
      </c>
      <c r="C579" s="20">
        <v>2.8383839137957811</v>
      </c>
      <c r="D579" s="20">
        <v>-4.2685450941149403</v>
      </c>
      <c r="E579" s="31">
        <v>1.0000000000000001E-9</v>
      </c>
      <c r="F579" s="31">
        <v>3.2847498623891747E-14</v>
      </c>
      <c r="G579" s="31">
        <v>6.0960342338138559E-10</v>
      </c>
      <c r="H579" s="31">
        <v>1.698786227912322E-7</v>
      </c>
      <c r="I579" s="31">
        <v>4.2017606644553633E-7</v>
      </c>
      <c r="J579" s="31">
        <v>0</v>
      </c>
      <c r="K579" s="79">
        <v>9.8709911022751809E-10</v>
      </c>
      <c r="L579" s="31">
        <v>2.1008803322276813E-8</v>
      </c>
      <c r="M579" s="31">
        <v>3.8706619240962801</v>
      </c>
      <c r="N579" s="24">
        <v>21.008803322276812</v>
      </c>
      <c r="O579" s="31">
        <v>1.6404107353156563</v>
      </c>
    </row>
    <row r="580" spans="1:15">
      <c r="A580" s="2" t="s">
        <v>739</v>
      </c>
      <c r="B580" s="16" t="s">
        <v>1918</v>
      </c>
      <c r="C580" s="20">
        <v>1.8726239137957816</v>
      </c>
      <c r="D580" s="20">
        <v>-5.2213392309040918</v>
      </c>
      <c r="E580" s="31">
        <v>1.0000000000000001E-9</v>
      </c>
      <c r="F580" s="31">
        <v>5.3864370814139249E-15</v>
      </c>
      <c r="G580" s="31">
        <v>8.9668689401512273E-10</v>
      </c>
      <c r="H580" s="31">
        <v>5.1330105446493011E-8</v>
      </c>
      <c r="I580" s="31">
        <v>6.6875144887956988E-8</v>
      </c>
      <c r="J580" s="31">
        <v>0</v>
      </c>
      <c r="K580" s="79">
        <v>9.9794527095149084E-10</v>
      </c>
      <c r="L580" s="31">
        <v>3.3437572443978486E-9</v>
      </c>
      <c r="M580" s="31">
        <v>0.60903194449462406</v>
      </c>
      <c r="N580" s="24">
        <v>3.3437572443978483</v>
      </c>
      <c r="O580" s="31">
        <v>1.1152164782093212</v>
      </c>
    </row>
    <row r="581" spans="1:15">
      <c r="A581" s="2" t="s">
        <v>740</v>
      </c>
      <c r="B581" s="16" t="s">
        <v>1919</v>
      </c>
      <c r="C581" s="20">
        <v>3.1643913795781596E-2</v>
      </c>
      <c r="D581" s="20">
        <v>-5.156502017802838</v>
      </c>
      <c r="E581" s="31">
        <v>1.0000000000000001E-9</v>
      </c>
      <c r="F581" s="31">
        <v>6.9514617746300124E-15</v>
      </c>
      <c r="G581" s="31">
        <v>9.9673143838418532E-10</v>
      </c>
      <c r="H581" s="31">
        <v>2.7927334771196611E-9</v>
      </c>
      <c r="I581" s="31">
        <v>1.0720673521341429E-9</v>
      </c>
      <c r="J581" s="31">
        <v>0</v>
      </c>
      <c r="K581" s="79">
        <v>9.9990527899434129E-10</v>
      </c>
      <c r="L581" s="31">
        <v>5.3603367606707174E-11</v>
      </c>
      <c r="M581" s="31">
        <v>4.7755240200815421E-3</v>
      </c>
      <c r="N581" s="24">
        <v>5.360336760670717E-2</v>
      </c>
      <c r="O581" s="31">
        <v>1.0032792801450243</v>
      </c>
    </row>
    <row r="582" spans="1:15">
      <c r="A582" s="2" t="s">
        <v>741</v>
      </c>
      <c r="B582" s="16" t="s">
        <v>1920</v>
      </c>
      <c r="C582" s="20">
        <v>3.723663913795781</v>
      </c>
      <c r="D582" s="20">
        <v>-2.8123592222320539</v>
      </c>
      <c r="E582" s="31">
        <v>1.0000000000000001E-9</v>
      </c>
      <c r="F582" s="31">
        <v>3.6093211321758955E-13</v>
      </c>
      <c r="G582" s="31">
        <v>2.3430672108093497E-10</v>
      </c>
      <c r="H582" s="31">
        <v>2.7858394286797674E-7</v>
      </c>
      <c r="I582" s="31">
        <v>1.2400770219398226E-6</v>
      </c>
      <c r="J582" s="31">
        <v>0</v>
      </c>
      <c r="K582" s="79">
        <v>9.5954951688211493E-10</v>
      </c>
      <c r="L582" s="31">
        <v>6.2003851096991115E-8</v>
      </c>
      <c r="M582" s="31">
        <v>11.298961785404691</v>
      </c>
      <c r="N582" s="24">
        <v>62.003851096991113</v>
      </c>
      <c r="O582" s="31">
        <v>4.2679100086701176</v>
      </c>
    </row>
    <row r="583" spans="1:15">
      <c r="A583" s="2" t="s">
        <v>172</v>
      </c>
      <c r="B583" s="16" t="s">
        <v>1921</v>
      </c>
      <c r="C583" s="20">
        <v>5.1119439137957805</v>
      </c>
      <c r="D583" s="20">
        <v>-2.93441299072706</v>
      </c>
      <c r="E583" s="31">
        <v>1.0000000000000001E-9</v>
      </c>
      <c r="F583" s="31">
        <v>2.3341034351919084E-14</v>
      </c>
      <c r="G583" s="31">
        <v>2.0069339907116666E-11</v>
      </c>
      <c r="H583" s="31">
        <v>2.3215841110280594E-7</v>
      </c>
      <c r="I583" s="31">
        <v>2.5970302142437621E-6</v>
      </c>
      <c r="J583" s="31">
        <v>0</v>
      </c>
      <c r="K583" s="79">
        <v>9.2187903826814073E-10</v>
      </c>
      <c r="L583" s="31">
        <v>1.2985151071218796E-7</v>
      </c>
      <c r="M583" s="31">
        <v>49.461738945379523</v>
      </c>
      <c r="N583" s="24">
        <v>129.85151071218795</v>
      </c>
      <c r="O583" s="31">
        <v>49.827249158573281</v>
      </c>
    </row>
    <row r="584" spans="1:15">
      <c r="A584" s="2" t="s">
        <v>742</v>
      </c>
      <c r="B584" s="16" t="s">
        <v>1922</v>
      </c>
      <c r="C584" s="20">
        <v>5.6753039137957799</v>
      </c>
      <c r="D584" s="20">
        <v>-2.8518717446794355</v>
      </c>
      <c r="E584" s="31">
        <v>1.0000000000000001E-9</v>
      </c>
      <c r="F584" s="31">
        <v>8.992320067339786E-15</v>
      </c>
      <c r="G584" s="31">
        <v>6.3935711304736666E-12</v>
      </c>
      <c r="H584" s="31">
        <v>1.8618934986717242E-7</v>
      </c>
      <c r="I584" s="31">
        <v>3.02724391566741E-6</v>
      </c>
      <c r="J584" s="31">
        <v>0</v>
      </c>
      <c r="K584" s="79">
        <v>9.0910175704476375E-10</v>
      </c>
      <c r="L584" s="31">
        <v>1.513621957833705E-7</v>
      </c>
      <c r="M584" s="31">
        <v>34.555989297343487</v>
      </c>
      <c r="N584" s="24">
        <v>151.36219578337048</v>
      </c>
      <c r="O584" s="31">
        <v>156.40711264377771</v>
      </c>
    </row>
    <row r="585" spans="1:15">
      <c r="A585" s="2" t="s">
        <v>743</v>
      </c>
      <c r="B585" s="16" t="s">
        <v>1923</v>
      </c>
      <c r="C585" s="20">
        <v>5.7155439137957806</v>
      </c>
      <c r="D585" s="20">
        <v>-3.3556251457993991</v>
      </c>
      <c r="E585" s="31">
        <v>1.0000000000000001E-9</v>
      </c>
      <c r="F585" s="31">
        <v>2.5936814360973139E-15</v>
      </c>
      <c r="G585" s="31">
        <v>5.882226988709645E-12</v>
      </c>
      <c r="H585" s="31">
        <v>1.829755720991843E-7</v>
      </c>
      <c r="I585" s="31">
        <v>3.0555239574297085E-6</v>
      </c>
      <c r="J585" s="31">
        <v>0</v>
      </c>
      <c r="K585" s="79">
        <v>9.083109397003929E-10</v>
      </c>
      <c r="L585" s="31">
        <v>1.527761978714854E-7</v>
      </c>
      <c r="M585" s="31">
        <v>39.164178324355284</v>
      </c>
      <c r="N585" s="24">
        <v>152.77619787148538</v>
      </c>
      <c r="O585" s="31">
        <v>170.00364010423289</v>
      </c>
    </row>
    <row r="586" spans="1:15">
      <c r="A586" s="2" t="s">
        <v>744</v>
      </c>
      <c r="B586" s="16" t="s">
        <v>1924</v>
      </c>
      <c r="C586" s="20">
        <v>1.7217239137957816</v>
      </c>
      <c r="D586" s="20">
        <v>-3.8901750015001415</v>
      </c>
      <c r="E586" s="31">
        <v>1.0000000000000001E-9</v>
      </c>
      <c r="F586" s="31">
        <v>1.182009364638776E-13</v>
      </c>
      <c r="G586" s="31">
        <v>9.1790116025569507E-10</v>
      </c>
      <c r="H586" s="31">
        <v>4.1032431494122124E-8</v>
      </c>
      <c r="I586" s="31">
        <v>4.8363734971830563E-8</v>
      </c>
      <c r="J586" s="31">
        <v>0</v>
      </c>
      <c r="K586" s="79">
        <v>9.9748535044323212E-10</v>
      </c>
      <c r="L586" s="31">
        <v>2.4181867485915282E-9</v>
      </c>
      <c r="M586" s="31">
        <v>0.30848808351782125</v>
      </c>
      <c r="N586" s="24">
        <v>2.4181867485915283</v>
      </c>
      <c r="O586" s="31">
        <v>1.0894419173862195</v>
      </c>
    </row>
    <row r="587" spans="1:15">
      <c r="A587" s="2" t="s">
        <v>745</v>
      </c>
      <c r="B587" s="16" t="s">
        <v>1925</v>
      </c>
      <c r="C587" s="20">
        <v>3.9550439137957811</v>
      </c>
      <c r="D587" s="20">
        <v>-0.84440297771900386</v>
      </c>
      <c r="E587" s="31">
        <v>1.0000000000000001E-9</v>
      </c>
      <c r="F587" s="31">
        <v>1.9532616725501556E-11</v>
      </c>
      <c r="G587" s="31">
        <v>1.3650966661497518E-10</v>
      </c>
      <c r="H587" s="31">
        <v>2.3714541932974858E-7</v>
      </c>
      <c r="I587" s="31">
        <v>1.2308562062855375E-6</v>
      </c>
      <c r="J587" s="31">
        <v>0</v>
      </c>
      <c r="K587" s="79">
        <v>7.8729248285195503E-10</v>
      </c>
      <c r="L587" s="31">
        <v>6.1542810314276867E-8</v>
      </c>
      <c r="M587" s="31">
        <v>11.166942931525536</v>
      </c>
      <c r="N587" s="24">
        <v>61.542810314276863</v>
      </c>
      <c r="O587" s="31">
        <v>7.3254885518143915</v>
      </c>
    </row>
    <row r="588" spans="1:15">
      <c r="A588" s="2" t="s">
        <v>746</v>
      </c>
      <c r="B588" s="16" t="s">
        <v>1926</v>
      </c>
      <c r="C588" s="20">
        <v>-4.294156086204219</v>
      </c>
      <c r="D588" s="20">
        <v>-6.7756691426793623</v>
      </c>
      <c r="E588" s="31">
        <v>1.0000000000000001E-9</v>
      </c>
      <c r="F588" s="31">
        <v>1.6794835715863649E-16</v>
      </c>
      <c r="G588" s="31">
        <v>1.001947353964169E-9</v>
      </c>
      <c r="H588" s="31">
        <v>2.3415111865298032E-12</v>
      </c>
      <c r="I588" s="31">
        <v>5.0896605269133481E-14</v>
      </c>
      <c r="J588" s="31">
        <v>0</v>
      </c>
      <c r="K588" s="79">
        <v>9.9999848703865655E-10</v>
      </c>
      <c r="L588" s="31">
        <v>2.5448302634566792E-15</v>
      </c>
      <c r="M588" s="31">
        <v>3.5675975463399186E-7</v>
      </c>
      <c r="N588" s="24">
        <v>2.544830263456679E-6</v>
      </c>
      <c r="O588" s="31">
        <v>0.99805643085291418</v>
      </c>
    </row>
    <row r="589" spans="1:15">
      <c r="A589" s="2" t="s">
        <v>747</v>
      </c>
      <c r="B589" s="16" t="s">
        <v>1927</v>
      </c>
      <c r="C589" s="20">
        <v>1.2790839137957812</v>
      </c>
      <c r="D589" s="20">
        <v>-6.8569024456094967</v>
      </c>
      <c r="E589" s="31">
        <v>1.0000000000000001E-9</v>
      </c>
      <c r="F589" s="31">
        <v>1.3363982723320632E-16</v>
      </c>
      <c r="G589" s="31">
        <v>9.6125442301064007E-10</v>
      </c>
      <c r="H589" s="31">
        <v>2.0803178015392711E-8</v>
      </c>
      <c r="I589" s="31">
        <v>1.8277730307965298E-8</v>
      </c>
      <c r="J589" s="31">
        <v>0</v>
      </c>
      <c r="K589" s="79">
        <v>9.9945046541250008E-10</v>
      </c>
      <c r="L589" s="31">
        <v>9.1388651539826505E-10</v>
      </c>
      <c r="M589" s="31">
        <v>0.12623514437196234</v>
      </c>
      <c r="N589" s="24">
        <v>0.91388651539826504</v>
      </c>
      <c r="O589" s="31">
        <v>1.0403073068501565</v>
      </c>
    </row>
    <row r="590" spans="1:15">
      <c r="A590" s="2" t="s">
        <v>748</v>
      </c>
      <c r="B590" s="16" t="s">
        <v>1928</v>
      </c>
      <c r="C590" s="20">
        <v>1.3796839137957813</v>
      </c>
      <c r="D590" s="20">
        <v>-5.2664769106985458</v>
      </c>
      <c r="E590" s="31">
        <v>1.0000000000000001E-9</v>
      </c>
      <c r="F590" s="31">
        <v>5.1647623816416514E-15</v>
      </c>
      <c r="G590" s="31">
        <v>9.5395361074496233E-10</v>
      </c>
      <c r="H590" s="31">
        <v>2.4345493949315798E-8</v>
      </c>
      <c r="I590" s="31">
        <v>2.286710415858201E-8</v>
      </c>
      <c r="J590" s="31">
        <v>0</v>
      </c>
      <c r="K590" s="79">
        <v>9.9926750711266515E-10</v>
      </c>
      <c r="L590" s="31">
        <v>1.1433552079291006E-9</v>
      </c>
      <c r="M590" s="31">
        <v>0.19220944400496112</v>
      </c>
      <c r="N590" s="24">
        <v>1.1433552079291005</v>
      </c>
      <c r="O590" s="31">
        <v>1.048269002534703</v>
      </c>
    </row>
    <row r="591" spans="1:15">
      <c r="A591" s="2" t="s">
        <v>749</v>
      </c>
      <c r="B591" s="16" t="s">
        <v>1929</v>
      </c>
      <c r="C591" s="20">
        <v>0.67548391379578154</v>
      </c>
      <c r="D591" s="20">
        <v>-7.6204288758869412</v>
      </c>
      <c r="E591" s="31">
        <v>1.0000000000000001E-9</v>
      </c>
      <c r="F591" s="31">
        <v>2.3651243072611292E-17</v>
      </c>
      <c r="G591" s="31">
        <v>9.8692203916676042E-10</v>
      </c>
      <c r="H591" s="31">
        <v>7.9428101419839799E-9</v>
      </c>
      <c r="I591" s="31">
        <v>4.6748401054927332E-9</v>
      </c>
      <c r="J591" s="31">
        <v>0</v>
      </c>
      <c r="K591" s="79">
        <v>9.9985954194983853E-10</v>
      </c>
      <c r="L591" s="31">
        <v>2.3374200527463668E-10</v>
      </c>
      <c r="M591" s="31">
        <v>2.8787665369624252E-2</v>
      </c>
      <c r="N591" s="24">
        <v>0.23374200527463668</v>
      </c>
      <c r="O591" s="31">
        <v>1.0132512602963868</v>
      </c>
    </row>
    <row r="592" spans="1:15">
      <c r="A592" s="2" t="s">
        <v>750</v>
      </c>
      <c r="B592" s="16" t="s">
        <v>1930</v>
      </c>
      <c r="C592" s="20">
        <v>4.4982839137957811</v>
      </c>
      <c r="D592" s="20">
        <v>-3.4182449969513411</v>
      </c>
      <c r="E592" s="31">
        <v>1.0000000000000001E-9</v>
      </c>
      <c r="F592" s="31">
        <v>2.4827790034532958E-14</v>
      </c>
      <c r="G592" s="31">
        <v>6.5040378642786623E-11</v>
      </c>
      <c r="H592" s="31">
        <v>2.7521645416033968E-7</v>
      </c>
      <c r="I592" s="31">
        <v>2.0486462576852625E-6</v>
      </c>
      <c r="J592" s="31">
        <v>0</v>
      </c>
      <c r="K592" s="79">
        <v>9.3831717705580547E-10</v>
      </c>
      <c r="L592" s="31">
        <v>1.0243231288426312E-7</v>
      </c>
      <c r="M592" s="31">
        <v>33.42263937100622</v>
      </c>
      <c r="N592" s="24">
        <v>102.43231288426311</v>
      </c>
      <c r="O592" s="31">
        <v>15.375064242663447</v>
      </c>
    </row>
    <row r="593" spans="1:15">
      <c r="A593" s="2" t="s">
        <v>751</v>
      </c>
      <c r="B593" s="16" t="s">
        <v>1931</v>
      </c>
      <c r="C593" s="20">
        <v>4.5485839137957811</v>
      </c>
      <c r="D593" s="20">
        <v>-0.93777299072706033</v>
      </c>
      <c r="E593" s="31">
        <v>1.0000000000000001E-9</v>
      </c>
      <c r="F593" s="31">
        <v>6.4469726132821682E-12</v>
      </c>
      <c r="G593" s="31">
        <v>5.5863586711709027E-11</v>
      </c>
      <c r="H593" s="31">
        <v>2.5669662006324751E-7</v>
      </c>
      <c r="I593" s="31">
        <v>1.9756623783648773E-6</v>
      </c>
      <c r="J593" s="31">
        <v>0</v>
      </c>
      <c r="K593" s="79">
        <v>8.827112433130823E-10</v>
      </c>
      <c r="L593" s="31">
        <v>9.8783118918243851E-8</v>
      </c>
      <c r="M593" s="31">
        <v>21.326287543259664</v>
      </c>
      <c r="N593" s="24">
        <v>98.783118918243844</v>
      </c>
      <c r="O593" s="31">
        <v>17.900748212975014</v>
      </c>
    </row>
    <row r="594" spans="1:15">
      <c r="A594" s="2" t="s">
        <v>752</v>
      </c>
      <c r="B594" s="16" t="s">
        <v>1932</v>
      </c>
      <c r="C594" s="20">
        <v>0.54470391379578165</v>
      </c>
      <c r="D594" s="20">
        <v>-7.0906641769664853</v>
      </c>
      <c r="E594" s="31">
        <v>1.0000000000000001E-9</v>
      </c>
      <c r="F594" s="31">
        <v>8.0335439670820754E-17</v>
      </c>
      <c r="G594" s="31">
        <v>9.8985447739431505E-10</v>
      </c>
      <c r="H594" s="31">
        <v>6.429581210085446E-9</v>
      </c>
      <c r="I594" s="31">
        <v>3.4695668976539535E-9</v>
      </c>
      <c r="J594" s="31">
        <v>0</v>
      </c>
      <c r="K594" s="79">
        <v>9.9989519002231455E-10</v>
      </c>
      <c r="L594" s="31">
        <v>1.7347834488269775E-10</v>
      </c>
      <c r="M594" s="31">
        <v>2.1193849394319186E-2</v>
      </c>
      <c r="N594" s="24">
        <v>0.17347834488269773</v>
      </c>
      <c r="O594" s="31">
        <v>1.0102495092333088</v>
      </c>
    </row>
    <row r="595" spans="1:15">
      <c r="A595" s="2" t="s">
        <v>753</v>
      </c>
      <c r="B595" s="16" t="s">
        <v>1933</v>
      </c>
      <c r="C595" s="20">
        <v>1.7418439137957817</v>
      </c>
      <c r="D595" s="20">
        <v>-2.5743017490154543</v>
      </c>
      <c r="E595" s="31">
        <v>1.0000000000000001E-9</v>
      </c>
      <c r="F595" s="31">
        <v>2.389170881292794E-12</v>
      </c>
      <c r="G595" s="31">
        <v>8.9649725067987071E-10</v>
      </c>
      <c r="H595" s="31">
        <v>4.1419065521176718E-8</v>
      </c>
      <c r="I595" s="31">
        <v>4.9475805759973021E-8</v>
      </c>
      <c r="J595" s="31">
        <v>0</v>
      </c>
      <c r="K595" s="79">
        <v>9.7701462139809449E-10</v>
      </c>
      <c r="L595" s="31">
        <v>2.4737902879986508E-9</v>
      </c>
      <c r="M595" s="31">
        <v>0.30454832235551388</v>
      </c>
      <c r="N595" s="24">
        <v>2.4737902879986509</v>
      </c>
      <c r="O595" s="31">
        <v>1.1154523889968839</v>
      </c>
    </row>
    <row r="596" spans="1:15">
      <c r="A596" s="2" t="s">
        <v>754</v>
      </c>
      <c r="B596" s="16" t="s">
        <v>1934</v>
      </c>
      <c r="C596" s="20">
        <v>4.8503839137957812</v>
      </c>
      <c r="D596" s="20">
        <v>-2.2648001480119766</v>
      </c>
      <c r="E596" s="31">
        <v>1.0000000000000001E-9</v>
      </c>
      <c r="F596" s="31">
        <v>1.8182522788183138E-13</v>
      </c>
      <c r="G596" s="31">
        <v>3.3454480365889469E-11</v>
      </c>
      <c r="H596" s="31">
        <v>2.5208419813094282E-7</v>
      </c>
      <c r="I596" s="31">
        <v>2.3704904081794799E-6</v>
      </c>
      <c r="J596" s="31">
        <v>0</v>
      </c>
      <c r="K596" s="79">
        <v>9.2724896979881597E-10</v>
      </c>
      <c r="L596" s="31">
        <v>1.1852452040897385E-7</v>
      </c>
      <c r="M596" s="31">
        <v>29.525643279079478</v>
      </c>
      <c r="N596" s="24">
        <v>118.52452040897384</v>
      </c>
      <c r="O596" s="31">
        <v>29.891362504007397</v>
      </c>
    </row>
    <row r="597" spans="1:15">
      <c r="A597" s="2" t="s">
        <v>755</v>
      </c>
      <c r="B597" s="16" t="s">
        <v>1935</v>
      </c>
      <c r="C597" s="20">
        <v>2.5567039137957814</v>
      </c>
      <c r="D597" s="20">
        <v>-3.1629015685814985</v>
      </c>
      <c r="E597" s="31">
        <v>1.0000000000000001E-9</v>
      </c>
      <c r="F597" s="31">
        <v>4.9352324969353055E-13</v>
      </c>
      <c r="G597" s="31">
        <v>7.1814011269956828E-10</v>
      </c>
      <c r="H597" s="31">
        <v>1.2613061688128978E-7</v>
      </c>
      <c r="I597" s="31">
        <v>2.5876950753294857E-7</v>
      </c>
      <c r="J597" s="31">
        <v>0</v>
      </c>
      <c r="K597" s="79">
        <v>9.8779550164071942E-10</v>
      </c>
      <c r="L597" s="31">
        <v>1.2938475376647427E-8</v>
      </c>
      <c r="M597" s="31">
        <v>1.7494112556764987</v>
      </c>
      <c r="N597" s="24">
        <v>12.938475376647427</v>
      </c>
      <c r="O597" s="31">
        <v>1.3924859262364404</v>
      </c>
    </row>
    <row r="598" spans="1:15">
      <c r="A598" s="2" t="s">
        <v>756</v>
      </c>
      <c r="B598" s="16" t="s">
        <v>1936</v>
      </c>
      <c r="C598" s="20">
        <v>1.1784839137957817</v>
      </c>
      <c r="D598" s="20">
        <v>-2.7274240693487859</v>
      </c>
      <c r="E598" s="31">
        <v>1.0000000000000001E-9</v>
      </c>
      <c r="F598" s="31">
        <v>1.7830970806437233E-12</v>
      </c>
      <c r="G598" s="31">
        <v>9.519169462730201E-10</v>
      </c>
      <c r="H598" s="31">
        <v>1.7469898936140841E-8</v>
      </c>
      <c r="I598" s="31">
        <v>1.435763710295999E-8</v>
      </c>
      <c r="J598" s="31">
        <v>0</v>
      </c>
      <c r="K598" s="79">
        <v>9.835224670193661E-10</v>
      </c>
      <c r="L598" s="31">
        <v>7.1788185514799967E-10</v>
      </c>
      <c r="M598" s="31">
        <v>0.10266428410471543</v>
      </c>
      <c r="N598" s="24">
        <v>0.71788185514799963</v>
      </c>
      <c r="O598" s="31">
        <v>1.050511816094079</v>
      </c>
    </row>
    <row r="599" spans="1:15">
      <c r="A599" s="2" t="s">
        <v>757</v>
      </c>
      <c r="B599" s="16" t="s">
        <v>1937</v>
      </c>
      <c r="C599" s="20">
        <v>3.9248639137957806</v>
      </c>
      <c r="D599" s="20">
        <v>-0.78920464634400378</v>
      </c>
      <c r="E599" s="31">
        <v>1.0000000000000001E-9</v>
      </c>
      <c r="F599" s="31">
        <v>2.2505900199623549E-11</v>
      </c>
      <c r="G599" s="31">
        <v>1.3851634871457366E-10</v>
      </c>
      <c r="H599" s="31">
        <v>2.2901945103252727E-7</v>
      </c>
      <c r="I599" s="31">
        <v>1.1651046856337579E-6</v>
      </c>
      <c r="J599" s="31">
        <v>0</v>
      </c>
      <c r="K599" s="79">
        <v>7.6250726117449522E-10</v>
      </c>
      <c r="L599" s="31">
        <v>5.8255234281687831E-8</v>
      </c>
      <c r="M599" s="31">
        <v>10.570412260412256</v>
      </c>
      <c r="N599" s="24">
        <v>58.255234281687827</v>
      </c>
      <c r="O599" s="31">
        <v>7.2193644236219132</v>
      </c>
    </row>
    <row r="600" spans="1:15">
      <c r="A600" s="2" t="s">
        <v>758</v>
      </c>
      <c r="B600" s="16" t="s">
        <v>1938</v>
      </c>
      <c r="C600" s="20">
        <v>8.0494639137957797</v>
      </c>
      <c r="D600" s="20">
        <v>-4.2794032612145498</v>
      </c>
      <c r="E600" s="31">
        <v>1.0000000000000001E-9</v>
      </c>
      <c r="F600" s="31">
        <v>1.9347441220151006E-18</v>
      </c>
      <c r="G600" s="31">
        <v>3.681516888673E-14</v>
      </c>
      <c r="H600" s="31">
        <v>5.2480520219038278E-8</v>
      </c>
      <c r="I600" s="31">
        <v>4.1256341273198733E-6</v>
      </c>
      <c r="J600" s="31">
        <v>0</v>
      </c>
      <c r="K600" s="79">
        <v>8.7623095876886751E-10</v>
      </c>
      <c r="L600" s="31">
        <v>2.0628170636599363E-7</v>
      </c>
      <c r="M600" s="31">
        <v>76.443874745109923</v>
      </c>
      <c r="N600" s="24">
        <v>206.28170636599361</v>
      </c>
      <c r="O600" s="31">
        <v>27162.716625766974</v>
      </c>
    </row>
    <row r="601" spans="1:15">
      <c r="A601" s="2" t="s">
        <v>759</v>
      </c>
      <c r="B601" s="16" t="s">
        <v>1939</v>
      </c>
      <c r="C601" s="20">
        <v>1.2489039137957814</v>
      </c>
      <c r="D601" s="20">
        <v>-5.1793017403434165</v>
      </c>
      <c r="E601" s="31">
        <v>1.0000000000000001E-9</v>
      </c>
      <c r="F601" s="31">
        <v>6.3737839561191902E-15</v>
      </c>
      <c r="G601" s="31">
        <v>9.6316142149557887E-10</v>
      </c>
      <c r="H601" s="31">
        <v>1.9838572241595656E-8</v>
      </c>
      <c r="I601" s="31">
        <v>1.7084528311139625E-8</v>
      </c>
      <c r="J601" s="31">
        <v>0</v>
      </c>
      <c r="K601" s="79">
        <v>9.9943010391933142E-10</v>
      </c>
      <c r="L601" s="31">
        <v>8.5422641555698135E-10</v>
      </c>
      <c r="M601" s="31">
        <v>5.3021833613621831E-2</v>
      </c>
      <c r="N601" s="24">
        <v>0.85422641555698131</v>
      </c>
      <c r="O601" s="31">
        <v>1.0382475644084861</v>
      </c>
    </row>
    <row r="602" spans="1:15">
      <c r="A602" s="2" t="s">
        <v>760</v>
      </c>
      <c r="B602" s="16" t="s">
        <v>1940</v>
      </c>
      <c r="C602" s="20">
        <v>-0.76309608620421832</v>
      </c>
      <c r="D602" s="20">
        <v>-6.4155699640831845</v>
      </c>
      <c r="E602" s="31">
        <v>1.0000000000000001E-9</v>
      </c>
      <c r="F602" s="31">
        <v>3.843055549128064E-16</v>
      </c>
      <c r="G602" s="31">
        <v>1.0005680387772549E-9</v>
      </c>
      <c r="H602" s="31">
        <v>7.6218072281923362E-10</v>
      </c>
      <c r="I602" s="31">
        <v>1.7264362243275104E-10</v>
      </c>
      <c r="J602" s="31">
        <v>0</v>
      </c>
      <c r="K602" s="79">
        <v>9.9999136217191618E-10</v>
      </c>
      <c r="L602" s="31">
        <v>8.6321811216375608E-12</v>
      </c>
      <c r="M602" s="31">
        <v>1.1582660629013281E-3</v>
      </c>
      <c r="N602" s="24">
        <v>8.6321811216375603E-3</v>
      </c>
      <c r="O602" s="31">
        <v>0.99943228370761372</v>
      </c>
    </row>
    <row r="603" spans="1:15">
      <c r="A603" s="2" t="s">
        <v>761</v>
      </c>
      <c r="B603" s="16" t="s">
        <v>1941</v>
      </c>
      <c r="C603" s="20">
        <v>2.3454439137957817</v>
      </c>
      <c r="D603" s="20">
        <v>-5.6349426452701419</v>
      </c>
      <c r="E603" s="31">
        <v>1.0000000000000001E-9</v>
      </c>
      <c r="F603" s="31">
        <v>1.8316424268457466E-15</v>
      </c>
      <c r="G603" s="31">
        <v>7.9028427400136222E-10</v>
      </c>
      <c r="H603" s="31">
        <v>9.8182632919325212E-8</v>
      </c>
      <c r="I603" s="31">
        <v>1.7507625723176471E-7</v>
      </c>
      <c r="J603" s="31">
        <v>0</v>
      </c>
      <c r="K603" s="79">
        <v>9.9473122860019082E-10</v>
      </c>
      <c r="L603" s="31">
        <v>8.7538128615882338E-9</v>
      </c>
      <c r="M603" s="31">
        <v>1.8675384358912339</v>
      </c>
      <c r="N603" s="24">
        <v>8.7538128615882336</v>
      </c>
      <c r="O603" s="31">
        <v>1.2653674543424818</v>
      </c>
    </row>
    <row r="604" spans="1:15">
      <c r="A604" s="2" t="s">
        <v>762</v>
      </c>
      <c r="B604" s="16" t="s">
        <v>1942</v>
      </c>
      <c r="C604" s="20">
        <v>3.5928839137957813</v>
      </c>
      <c r="D604" s="20">
        <v>7.771630834287778E-2</v>
      </c>
      <c r="E604" s="31">
        <v>1.0000000000000001E-9</v>
      </c>
      <c r="F604" s="31">
        <v>8.357097339787955E-11</v>
      </c>
      <c r="G604" s="31">
        <v>6.9877788563730436E-11</v>
      </c>
      <c r="H604" s="31">
        <v>6.705489496945536E-8</v>
      </c>
      <c r="I604" s="31">
        <v>2.7366739997543158E-7</v>
      </c>
      <c r="J604" s="31">
        <v>0</v>
      </c>
      <c r="K604" s="79">
        <v>2.397013600038599E-10</v>
      </c>
      <c r="L604" s="31">
        <v>1.3683369998771577E-8</v>
      </c>
      <c r="M604" s="31">
        <v>1.6447410738523436</v>
      </c>
      <c r="N604" s="24">
        <v>13.683369998771576</v>
      </c>
      <c r="O604" s="31">
        <v>14.310699015438546</v>
      </c>
    </row>
    <row r="605" spans="1:15">
      <c r="A605" s="2" t="s">
        <v>763</v>
      </c>
      <c r="B605" s="16" t="s">
        <v>1943</v>
      </c>
      <c r="C605" s="20">
        <v>1.2891439137957816</v>
      </c>
      <c r="D605" s="20">
        <v>-3.7371049026870051</v>
      </c>
      <c r="E605" s="31">
        <v>1.0000000000000001E-9</v>
      </c>
      <c r="F605" s="31">
        <v>1.7568785761866668E-13</v>
      </c>
      <c r="G605" s="31">
        <v>9.590619248398692E-10</v>
      </c>
      <c r="H605" s="31">
        <v>2.110075446517134E-8</v>
      </c>
      <c r="I605" s="31">
        <v>1.8663391377480622E-8</v>
      </c>
      <c r="J605" s="31">
        <v>0</v>
      </c>
      <c r="K605" s="79">
        <v>9.9785901295282204E-10</v>
      </c>
      <c r="L605" s="31">
        <v>9.3316956887403135E-10</v>
      </c>
      <c r="M605" s="31">
        <v>9.9998451000541194E-2</v>
      </c>
      <c r="N605" s="24">
        <v>0.93316956887403124</v>
      </c>
      <c r="O605" s="31">
        <v>1.0426855389624252</v>
      </c>
    </row>
    <row r="606" spans="1:15">
      <c r="A606" s="2" t="s">
        <v>764</v>
      </c>
      <c r="B606" s="16" t="s">
        <v>1944</v>
      </c>
      <c r="C606" s="20">
        <v>4.6391239137957809</v>
      </c>
      <c r="D606" s="20">
        <v>-3.8368624456094973</v>
      </c>
      <c r="E606" s="31">
        <v>1.0000000000000001E-9</v>
      </c>
      <c r="F606" s="31">
        <v>7.2941958632319206E-15</v>
      </c>
      <c r="G606" s="31">
        <v>5.0100246930106787E-11</v>
      </c>
      <c r="H606" s="31">
        <v>2.6703685263610925E-7</v>
      </c>
      <c r="I606" s="31">
        <v>2.1825478814887027E-6</v>
      </c>
      <c r="J606" s="31">
        <v>0</v>
      </c>
      <c r="K606" s="79">
        <v>9.3445792016908744E-10</v>
      </c>
      <c r="L606" s="31">
        <v>1.0912739407443511E-7</v>
      </c>
      <c r="M606" s="31">
        <v>34.088124087031296</v>
      </c>
      <c r="N606" s="24">
        <v>109.1273940744351</v>
      </c>
      <c r="O606" s="31">
        <v>19.959981462667585</v>
      </c>
    </row>
    <row r="607" spans="1:15">
      <c r="A607" s="2" t="s">
        <v>765</v>
      </c>
      <c r="B607" s="16" t="s">
        <v>1945</v>
      </c>
      <c r="C607" s="20">
        <v>-0.39087608620421838</v>
      </c>
      <c r="D607" s="20">
        <v>-6.9065351503734478</v>
      </c>
      <c r="E607" s="31">
        <v>1.0000000000000001E-9</v>
      </c>
      <c r="F607" s="31">
        <v>1.239370130462791E-16</v>
      </c>
      <c r="G607" s="31">
        <v>9.9939270626621619E-10</v>
      </c>
      <c r="H607" s="31">
        <v>1.4010947632077174E-9</v>
      </c>
      <c r="I607" s="31">
        <v>4.0631241203515956E-10</v>
      </c>
      <c r="J607" s="31">
        <v>0</v>
      </c>
      <c r="K607" s="79">
        <v>9.9998669526888378E-10</v>
      </c>
      <c r="L607" s="31">
        <v>2.0315620601757981E-11</v>
      </c>
      <c r="M607" s="31">
        <v>3.0107749731805326E-3</v>
      </c>
      <c r="N607" s="24">
        <v>2.031562060175798E-2</v>
      </c>
      <c r="O607" s="31">
        <v>1.0006076627635725</v>
      </c>
    </row>
    <row r="608" spans="1:15">
      <c r="A608" s="2" t="s">
        <v>766</v>
      </c>
      <c r="B608" s="16" t="s">
        <v>1946</v>
      </c>
      <c r="C608" s="20">
        <v>4.0858239137957799</v>
      </c>
      <c r="D608" s="20">
        <v>-1.9573579186892476</v>
      </c>
      <c r="E608" s="31">
        <v>1.0000000000000001E-9</v>
      </c>
      <c r="F608" s="31">
        <v>1.4583321179788834E-12</v>
      </c>
      <c r="G608" s="31">
        <v>1.3219479612416233E-10</v>
      </c>
      <c r="H608" s="31">
        <v>2.8454155047564944E-7</v>
      </c>
      <c r="I608" s="31">
        <v>1.6107875832415512E-6</v>
      </c>
      <c r="J608" s="31">
        <v>0</v>
      </c>
      <c r="K608" s="79">
        <v>9.3855225844021423E-10</v>
      </c>
      <c r="L608" s="31">
        <v>8.0539379162077547E-8</v>
      </c>
      <c r="M608" s="31">
        <v>13.387255604320529</v>
      </c>
      <c r="N608" s="24">
        <v>80.539379162077537</v>
      </c>
      <c r="O608" s="31">
        <v>7.5645942905404722</v>
      </c>
    </row>
    <row r="609" spans="1:15">
      <c r="A609" s="2" t="s">
        <v>767</v>
      </c>
      <c r="B609" s="16" t="s">
        <v>1947</v>
      </c>
      <c r="C609" s="20">
        <v>4.3675039137957814</v>
      </c>
      <c r="D609" s="20">
        <v>-2.3125126233520179</v>
      </c>
      <c r="E609" s="31">
        <v>1.0000000000000001E-9</v>
      </c>
      <c r="F609" s="31">
        <v>3.9987715768147955E-13</v>
      </c>
      <c r="G609" s="31">
        <v>8.2118161920651946E-11</v>
      </c>
      <c r="H609" s="31">
        <v>2.8044684210270304E-7</v>
      </c>
      <c r="I609" s="31">
        <v>1.9140052894574997E-6</v>
      </c>
      <c r="J609" s="31">
        <v>0</v>
      </c>
      <c r="K609" s="79">
        <v>9.3898118682343633E-10</v>
      </c>
      <c r="L609" s="31">
        <v>9.5700264472874971E-8</v>
      </c>
      <c r="M609" s="31">
        <v>17.057615139645236</v>
      </c>
      <c r="N609" s="24">
        <v>95.700264472874963</v>
      </c>
      <c r="O609" s="31">
        <v>12.177574078755768</v>
      </c>
    </row>
    <row r="610" spans="1:15">
      <c r="A610" s="2" t="s">
        <v>768</v>
      </c>
      <c r="B610" s="16" t="s">
        <v>1948</v>
      </c>
      <c r="C610" s="20">
        <v>3.0295239137957815</v>
      </c>
      <c r="D610" s="20">
        <v>-3.8640476204106102</v>
      </c>
      <c r="E610" s="31">
        <v>1.0000000000000001E-9</v>
      </c>
      <c r="F610" s="31">
        <v>7.1776435396631996E-14</v>
      </c>
      <c r="G610" s="31">
        <v>5.2484311783383831E-10</v>
      </c>
      <c r="H610" s="31">
        <v>2.0006026559526007E-7</v>
      </c>
      <c r="I610" s="31">
        <v>5.6176337401615205E-7</v>
      </c>
      <c r="J610" s="31">
        <v>0</v>
      </c>
      <c r="K610" s="79">
        <v>9.8250115392680692E-10</v>
      </c>
      <c r="L610" s="31">
        <v>2.8088168700807599E-8</v>
      </c>
      <c r="M610" s="31">
        <v>5.5679176815610898</v>
      </c>
      <c r="N610" s="24">
        <v>28.088168700807596</v>
      </c>
      <c r="O610" s="31">
        <v>1.9053312618964227</v>
      </c>
    </row>
    <row r="611" spans="1:15">
      <c r="A611" s="2" t="s">
        <v>769</v>
      </c>
      <c r="B611" s="16" t="s">
        <v>1949</v>
      </c>
      <c r="C611" s="20">
        <v>5.836263913795781</v>
      </c>
      <c r="D611" s="20">
        <v>-3.1541186595976907</v>
      </c>
      <c r="E611" s="31">
        <v>1.0000000000000001E-9</v>
      </c>
      <c r="F611" s="31">
        <v>3.208014546959879E-15</v>
      </c>
      <c r="G611" s="31">
        <v>4.5746196228492774E-12</v>
      </c>
      <c r="H611" s="31">
        <v>1.7343083810305742E-7</v>
      </c>
      <c r="I611" s="31">
        <v>3.1377540755850323E-6</v>
      </c>
      <c r="J611" s="31">
        <v>0</v>
      </c>
      <c r="K611" s="79">
        <v>9.0583850752633512E-10</v>
      </c>
      <c r="L611" s="31">
        <v>1.568877037792516E-7</v>
      </c>
      <c r="M611" s="31">
        <v>34.571774404795882</v>
      </c>
      <c r="N611" s="24">
        <v>156.88770377925158</v>
      </c>
      <c r="O611" s="31">
        <v>218.59740971800306</v>
      </c>
    </row>
    <row r="612" spans="1:15">
      <c r="A612" s="2" t="s">
        <v>770</v>
      </c>
      <c r="B612" s="16" t="s">
        <v>1950</v>
      </c>
      <c r="C612" s="20">
        <v>1.1684239137957815</v>
      </c>
      <c r="D612" s="20">
        <v>-6.5565324499455162</v>
      </c>
      <c r="E612" s="31">
        <v>1.0000000000000001E-9</v>
      </c>
      <c r="F612" s="31">
        <v>2.6874780053813461E-16</v>
      </c>
      <c r="G612" s="31">
        <v>9.6800448291484868E-10</v>
      </c>
      <c r="H612" s="31">
        <v>1.7474658724432028E-8</v>
      </c>
      <c r="I612" s="31">
        <v>1.4265969210327127E-8</v>
      </c>
      <c r="J612" s="31">
        <v>0</v>
      </c>
      <c r="K612" s="79">
        <v>9.9956960235473419E-10</v>
      </c>
      <c r="L612" s="31">
        <v>7.1329846051635641E-10</v>
      </c>
      <c r="M612" s="31">
        <v>0.11141008654804971</v>
      </c>
      <c r="N612" s="24">
        <v>0.71329846051635637</v>
      </c>
      <c r="O612" s="31">
        <v>1.0330530670568867</v>
      </c>
    </row>
    <row r="613" spans="1:15">
      <c r="A613" s="2" t="s">
        <v>771</v>
      </c>
      <c r="B613" s="16" t="s">
        <v>1951</v>
      </c>
      <c r="C613" s="20">
        <v>-6.8956086204218378E-2</v>
      </c>
      <c r="D613" s="20">
        <v>-16.063854669330947</v>
      </c>
      <c r="E613" s="31">
        <v>1.0000000000000001E-9</v>
      </c>
      <c r="F613" s="31">
        <v>8.6118468461478775E-26</v>
      </c>
      <c r="G613" s="31">
        <v>9.9758742723950307E-10</v>
      </c>
      <c r="H613" s="31">
        <v>2.3702944590956882E-9</v>
      </c>
      <c r="I613" s="31">
        <v>8.5112800559197009E-10</v>
      </c>
      <c r="J613" s="31">
        <v>0</v>
      </c>
      <c r="K613" s="79">
        <v>9.9997446615983145E-10</v>
      </c>
      <c r="L613" s="31">
        <v>4.2556400279598539E-11</v>
      </c>
      <c r="M613" s="31">
        <v>1.137319797472271E-2</v>
      </c>
      <c r="N613" s="24">
        <v>4.255640027959854E-2</v>
      </c>
      <c r="O613" s="31">
        <v>1.0024184073441793</v>
      </c>
    </row>
    <row r="614" spans="1:15">
      <c r="A614" s="2" t="s">
        <v>772</v>
      </c>
      <c r="B614" s="16" t="s">
        <v>1952</v>
      </c>
      <c r="C614" s="20">
        <v>2.6472439137957813</v>
      </c>
      <c r="D614" s="20">
        <v>-5.3832651720535427</v>
      </c>
      <c r="E614" s="31">
        <v>1.0000000000000001E-9</v>
      </c>
      <c r="F614" s="31">
        <v>2.8453122322388201E-15</v>
      </c>
      <c r="G614" s="31">
        <v>6.8769379062271269E-10</v>
      </c>
      <c r="H614" s="31">
        <v>1.4010267817974088E-7</v>
      </c>
      <c r="I614" s="31">
        <v>3.0523829344211901E-7</v>
      </c>
      <c r="J614" s="31">
        <v>0</v>
      </c>
      <c r="K614" s="79">
        <v>9.9081724509383364E-10</v>
      </c>
      <c r="L614" s="31">
        <v>1.526191467210595E-8</v>
      </c>
      <c r="M614" s="31">
        <v>4.3713176003845868</v>
      </c>
      <c r="N614" s="24">
        <v>15.261914672105949</v>
      </c>
      <c r="O614" s="31">
        <v>1.4541355667825522</v>
      </c>
    </row>
    <row r="615" spans="1:15">
      <c r="A615" s="2" t="s">
        <v>773</v>
      </c>
      <c r="B615" s="16" t="s">
        <v>1953</v>
      </c>
      <c r="C615" s="20">
        <v>0.21272391379578157</v>
      </c>
      <c r="D615" s="20">
        <v>-13.85304328042781</v>
      </c>
      <c r="E615" s="31">
        <v>1.0000000000000001E-9</v>
      </c>
      <c r="F615" s="31">
        <v>1.3956372839561802E-23</v>
      </c>
      <c r="G615" s="31">
        <v>9.9498341881616531E-10</v>
      </c>
      <c r="H615" s="31">
        <v>3.751000980331097E-9</v>
      </c>
      <c r="I615" s="31">
        <v>1.6238269957606353E-9</v>
      </c>
      <c r="J615" s="31">
        <v>0</v>
      </c>
      <c r="K615" s="79">
        <v>9.9995128519000182E-10</v>
      </c>
      <c r="L615" s="31">
        <v>8.1191349788031798E-11</v>
      </c>
      <c r="M615" s="31">
        <v>2.0966854169261331E-2</v>
      </c>
      <c r="N615" s="24">
        <v>8.1191349788031789E-2</v>
      </c>
      <c r="O615" s="31">
        <v>1.0050418741548512</v>
      </c>
    </row>
    <row r="616" spans="1:15">
      <c r="A616" s="2" t="s">
        <v>774</v>
      </c>
      <c r="B616" s="16" t="s">
        <v>1954</v>
      </c>
      <c r="C616" s="20">
        <v>0.3837439137957816</v>
      </c>
      <c r="D616" s="20">
        <v>-10.954012818965142</v>
      </c>
      <c r="E616" s="31">
        <v>1.0000000000000001E-9</v>
      </c>
      <c r="F616" s="31">
        <v>1.1035760132653046E-20</v>
      </c>
      <c r="G616" s="31">
        <v>9.9269325562090569E-10</v>
      </c>
      <c r="H616" s="31">
        <v>4.9529780753409033E-9</v>
      </c>
      <c r="I616" s="31">
        <v>2.4019224704342177E-9</v>
      </c>
      <c r="J616" s="31">
        <v>0</v>
      </c>
      <c r="K616" s="79">
        <v>9.9992794222657169E-10</v>
      </c>
      <c r="L616" s="31">
        <v>1.200961235217109E-10</v>
      </c>
      <c r="M616" s="31">
        <v>3.6783040712229612E-2</v>
      </c>
      <c r="N616" s="24">
        <v>0.1200961235217109</v>
      </c>
      <c r="O616" s="31">
        <v>1.0073605258600495</v>
      </c>
    </row>
    <row r="617" spans="1:15">
      <c r="A617" s="2" t="s">
        <v>775</v>
      </c>
      <c r="B617" s="16" t="s">
        <v>1955</v>
      </c>
      <c r="C617" s="20">
        <v>1.1885439137957814</v>
      </c>
      <c r="D617" s="20">
        <v>-14.704959959747168</v>
      </c>
      <c r="E617" s="31">
        <v>1.0000000000000001E-9</v>
      </c>
      <c r="F617" s="31">
        <v>1.9072453822381873E-24</v>
      </c>
      <c r="G617" s="31">
        <v>9.6686654177121381E-10</v>
      </c>
      <c r="H617" s="31">
        <v>1.8039224610065761E-8</v>
      </c>
      <c r="I617" s="31">
        <v>1.4924866172553674E-8</v>
      </c>
      <c r="J617" s="31">
        <v>0</v>
      </c>
      <c r="K617" s="79">
        <v>9.9955225401480612E-10</v>
      </c>
      <c r="L617" s="31">
        <v>7.4624330862768375E-10</v>
      </c>
      <c r="M617" s="31">
        <v>0.29808688963132829</v>
      </c>
      <c r="N617" s="24">
        <v>0.74624330862768373</v>
      </c>
      <c r="O617" s="31">
        <v>1.03426890558038</v>
      </c>
    </row>
    <row r="618" spans="1:15">
      <c r="A618" s="2" t="s">
        <v>776</v>
      </c>
      <c r="B618" s="16" t="s">
        <v>1956</v>
      </c>
      <c r="C618" s="20">
        <v>0.60506391379578162</v>
      </c>
      <c r="D618" s="20">
        <v>-12.597681010834915</v>
      </c>
      <c r="E618" s="31">
        <v>1.0000000000000001E-9</v>
      </c>
      <c r="F618" s="31">
        <v>2.4964957118017254E-22</v>
      </c>
      <c r="G618" s="31">
        <v>9.8858003473486624E-10</v>
      </c>
      <c r="H618" s="31">
        <v>7.0889705070440057E-9</v>
      </c>
      <c r="I618" s="31">
        <v>3.9817661390930475E-9</v>
      </c>
      <c r="J618" s="31">
        <v>0</v>
      </c>
      <c r="K618" s="79">
        <v>9.9988054701358045E-10</v>
      </c>
      <c r="L618" s="31">
        <v>1.9908830695465245E-10</v>
      </c>
      <c r="M618" s="31">
        <v>4.4639580185372174E-2</v>
      </c>
      <c r="N618" s="24">
        <v>0.19908830695465243</v>
      </c>
      <c r="O618" s="31">
        <v>1.0115518874181963</v>
      </c>
    </row>
    <row r="619" spans="1:15">
      <c r="A619" s="2" t="s">
        <v>777</v>
      </c>
      <c r="B619" s="16" t="s">
        <v>1957</v>
      </c>
      <c r="C619" s="20">
        <v>4.790023913795781</v>
      </c>
      <c r="D619" s="20">
        <v>-2.8607860293345295</v>
      </c>
      <c r="E619" s="31">
        <v>1.0000000000000001E-9</v>
      </c>
      <c r="F619" s="31">
        <v>5.1832223134903894E-14</v>
      </c>
      <c r="G619" s="31">
        <v>3.7617148009465269E-11</v>
      </c>
      <c r="H619" s="31">
        <v>2.5675398930911619E-7</v>
      </c>
      <c r="I619" s="31">
        <v>2.3195822656088982E-6</v>
      </c>
      <c r="J619" s="31">
        <v>0</v>
      </c>
      <c r="K619" s="79">
        <v>9.2994607312285305E-10</v>
      </c>
      <c r="L619" s="31">
        <v>1.159791132804448E-7</v>
      </c>
      <c r="M619" s="31">
        <v>23.457935452102763</v>
      </c>
      <c r="N619" s="24">
        <v>115.97911328044479</v>
      </c>
      <c r="O619" s="31">
        <v>26.583620846226275</v>
      </c>
    </row>
    <row r="620" spans="1:15">
      <c r="A620" s="2" t="s">
        <v>778</v>
      </c>
      <c r="B620" s="16" t="s">
        <v>1958</v>
      </c>
      <c r="C620" s="20">
        <v>2.0738239137957817</v>
      </c>
      <c r="D620" s="20">
        <v>-4.9859220040451255</v>
      </c>
      <c r="E620" s="31">
        <v>1.0000000000000001E-9</v>
      </c>
      <c r="F620" s="31">
        <v>8.8721454049877889E-15</v>
      </c>
      <c r="G620" s="31">
        <v>8.5891592475946158E-10</v>
      </c>
      <c r="H620" s="31">
        <v>6.8372583318322998E-8</v>
      </c>
      <c r="I620" s="31">
        <v>1.0180628000967303E-7</v>
      </c>
      <c r="J620" s="31">
        <v>0</v>
      </c>
      <c r="K620" s="79">
        <v>9.968659676143521E-10</v>
      </c>
      <c r="L620" s="31">
        <v>5.0903140004836513E-9</v>
      </c>
      <c r="M620" s="31">
        <v>0.92714979204809223</v>
      </c>
      <c r="N620" s="24">
        <v>5.0903140004836507</v>
      </c>
      <c r="O620" s="31">
        <v>1.1642583065159129</v>
      </c>
    </row>
    <row r="621" spans="1:15">
      <c r="A621" s="2" t="s">
        <v>779</v>
      </c>
      <c r="B621" s="16" t="s">
        <v>1959</v>
      </c>
      <c r="C621" s="20">
        <v>6.1380639137957811</v>
      </c>
      <c r="D621" s="20">
        <v>-2.2416567214647665</v>
      </c>
      <c r="E621" s="31">
        <v>1.0000000000000001E-9</v>
      </c>
      <c r="F621" s="31">
        <v>1.388851289746643E-14</v>
      </c>
      <c r="G621" s="31">
        <v>2.4227715651324206E-12</v>
      </c>
      <c r="H621" s="31">
        <v>1.5062040193498385E-7</v>
      </c>
      <c r="I621" s="31">
        <v>3.3294797797009512E-6</v>
      </c>
      <c r="J621" s="31">
        <v>0</v>
      </c>
      <c r="K621" s="79">
        <v>8.999906183260019E-10</v>
      </c>
      <c r="L621" s="31">
        <v>1.6647398898504756E-7</v>
      </c>
      <c r="M621" s="31">
        <v>68.21771120629279</v>
      </c>
      <c r="N621" s="24">
        <v>166.47398898504755</v>
      </c>
      <c r="O621" s="31">
        <v>412.75042781234868</v>
      </c>
    </row>
    <row r="622" spans="1:15">
      <c r="A622" s="2" t="s">
        <v>780</v>
      </c>
      <c r="B622" s="16" t="s">
        <v>1960</v>
      </c>
      <c r="C622" s="20">
        <v>4.9811639137957808</v>
      </c>
      <c r="D622" s="20">
        <v>-9.1717649971641233</v>
      </c>
      <c r="E622" s="31">
        <v>1.0000000000000001E-9</v>
      </c>
      <c r="F622" s="31">
        <v>1.749457374246826E-20</v>
      </c>
      <c r="G622" s="31">
        <v>2.5981747777920059E-11</v>
      </c>
      <c r="H622" s="31">
        <v>2.4257145697309439E-7</v>
      </c>
      <c r="I622" s="31">
        <v>2.4878963117288204E-6</v>
      </c>
      <c r="J622" s="31">
        <v>0</v>
      </c>
      <c r="K622" s="79">
        <v>9.253631104906947E-10</v>
      </c>
      <c r="L622" s="31">
        <v>1.24394815586441E-7</v>
      </c>
      <c r="M622" s="31">
        <v>33.38259271077731</v>
      </c>
      <c r="N622" s="24">
        <v>124.39481558644098</v>
      </c>
      <c r="O622" s="31">
        <v>38.488557757835871</v>
      </c>
    </row>
    <row r="623" spans="1:15">
      <c r="A623" s="2" t="s">
        <v>781</v>
      </c>
      <c r="B623" s="16" t="s">
        <v>1961</v>
      </c>
      <c r="C623" s="20">
        <v>0.22278391379578161</v>
      </c>
      <c r="D623" s="20">
        <v>-3.6560769528138475</v>
      </c>
      <c r="E623" s="31">
        <v>1.0000000000000001E-9</v>
      </c>
      <c r="F623" s="31">
        <v>2.1919471294054536E-13</v>
      </c>
      <c r="G623" s="31">
        <v>9.9290346756311713E-10</v>
      </c>
      <c r="H623" s="31">
        <v>3.8053828946599044E-9</v>
      </c>
      <c r="I623" s="31">
        <v>1.6584063087907819E-9</v>
      </c>
      <c r="J623" s="31">
        <v>0</v>
      </c>
      <c r="K623" s="79">
        <v>9.9797762691109903E-10</v>
      </c>
      <c r="L623" s="31">
        <v>8.2920315439539121E-11</v>
      </c>
      <c r="M623" s="31">
        <v>9.4670124137321808E-3</v>
      </c>
      <c r="N623" s="24">
        <v>8.2920315439539122E-2</v>
      </c>
      <c r="O623" s="31">
        <v>1.0071472531507015</v>
      </c>
    </row>
    <row r="624" spans="1:15">
      <c r="A624" s="2" t="s">
        <v>782</v>
      </c>
      <c r="B624" s="16" t="s">
        <v>1962</v>
      </c>
      <c r="C624" s="20">
        <v>0.59500391379578155</v>
      </c>
      <c r="D624" s="20">
        <v>-7.2085365595387882</v>
      </c>
      <c r="E624" s="31">
        <v>1.0000000000000001E-9</v>
      </c>
      <c r="F624" s="31">
        <v>6.1174766225900381E-17</v>
      </c>
      <c r="G624" s="31">
        <v>9.8880095671496725E-10</v>
      </c>
      <c r="H624" s="31">
        <v>6.9746145622955228E-9</v>
      </c>
      <c r="I624" s="31">
        <v>3.8914619803643634E-9</v>
      </c>
      <c r="J624" s="31">
        <v>0</v>
      </c>
      <c r="K624" s="79">
        <v>9.9988270560439794E-10</v>
      </c>
      <c r="L624" s="31">
        <v>1.9457309901821821E-10</v>
      </c>
      <c r="M624" s="31">
        <v>6.55205453633948E-2</v>
      </c>
      <c r="N624" s="24">
        <v>0.1945730990182182</v>
      </c>
      <c r="O624" s="31">
        <v>1.0113258823315046</v>
      </c>
    </row>
    <row r="625" spans="1:15">
      <c r="A625" s="2" t="s">
        <v>783</v>
      </c>
      <c r="B625" s="16" t="s">
        <v>1963</v>
      </c>
      <c r="C625" s="20">
        <v>3.8443839137957818</v>
      </c>
      <c r="D625" s="20">
        <v>-1.8850681393905875</v>
      </c>
      <c r="E625" s="31">
        <v>1.0000000000000001E-9</v>
      </c>
      <c r="F625" s="31">
        <v>2.5047358906524594E-12</v>
      </c>
      <c r="G625" s="31">
        <v>1.922339448651894E-10</v>
      </c>
      <c r="H625" s="31">
        <v>2.7856170535778488E-7</v>
      </c>
      <c r="I625" s="31">
        <v>1.3434267513654046E-6</v>
      </c>
      <c r="J625" s="31">
        <v>0</v>
      </c>
      <c r="K625" s="79">
        <v>9.3715607728470024E-10</v>
      </c>
      <c r="L625" s="31">
        <v>6.7171337568270161E-8</v>
      </c>
      <c r="M625" s="31">
        <v>10.223477577890717</v>
      </c>
      <c r="N625" s="24">
        <v>67.171337568270161</v>
      </c>
      <c r="O625" s="31">
        <v>5.2019948958613123</v>
      </c>
    </row>
    <row r="626" spans="1:15">
      <c r="A626" s="2" t="s">
        <v>784</v>
      </c>
      <c r="B626" s="16" t="s">
        <v>1964</v>
      </c>
      <c r="C626" s="20">
        <v>10.302903913795781</v>
      </c>
      <c r="D626" s="20">
        <v>-3.8581300119404025</v>
      </c>
      <c r="E626" s="31">
        <v>1.0000000000000001E-9</v>
      </c>
      <c r="F626" s="31">
        <v>3.0672952676202208E-20</v>
      </c>
      <c r="G626" s="31">
        <v>2.212511804613371E-16</v>
      </c>
      <c r="H626" s="31">
        <v>1.2667675528850803E-8</v>
      </c>
      <c r="I626" s="31">
        <v>4.444158200516772E-6</v>
      </c>
      <c r="J626" s="31">
        <v>0</v>
      </c>
      <c r="K626" s="79">
        <v>8.666752537084586E-10</v>
      </c>
      <c r="L626" s="31">
        <v>2.222079100258386E-7</v>
      </c>
      <c r="M626" s="31">
        <v>99.255829250341591</v>
      </c>
      <c r="N626" s="24">
        <v>222.20791002583857</v>
      </c>
      <c r="O626" s="31">
        <v>4519749.8965423452</v>
      </c>
    </row>
    <row r="627" spans="1:15">
      <c r="A627" s="2" t="s">
        <v>785</v>
      </c>
      <c r="B627" s="16" t="s">
        <v>1965</v>
      </c>
      <c r="C627" s="20">
        <v>0.36362391379578157</v>
      </c>
      <c r="D627" s="20">
        <v>-3.4028263656909474</v>
      </c>
      <c r="E627" s="31">
        <v>1.0000000000000001E-9</v>
      </c>
      <c r="F627" s="31">
        <v>3.9137179241343345E-13</v>
      </c>
      <c r="G627" s="31">
        <v>9.8950020145174748E-10</v>
      </c>
      <c r="H627" s="31">
        <v>4.776911784672313E-9</v>
      </c>
      <c r="I627" s="31">
        <v>2.2858082758244152E-9</v>
      </c>
      <c r="J627" s="31">
        <v>0</v>
      </c>
      <c r="K627" s="79">
        <v>9.9640931444307979E-10</v>
      </c>
      <c r="L627" s="31">
        <v>1.142904137912208E-10</v>
      </c>
      <c r="M627" s="31">
        <v>1.1673622864635292E-2</v>
      </c>
      <c r="N627" s="24">
        <v>0.11429041379122079</v>
      </c>
      <c r="O627" s="31">
        <v>1.0106112141592773</v>
      </c>
    </row>
    <row r="628" spans="1:15">
      <c r="A628" s="2" t="s">
        <v>786</v>
      </c>
      <c r="B628" s="16" t="s">
        <v>1966</v>
      </c>
      <c r="C628" s="20">
        <v>5.38356391379578</v>
      </c>
      <c r="D628" s="20">
        <v>-1.4644456603149028</v>
      </c>
      <c r="E628" s="31">
        <v>1.0000000000000001E-9</v>
      </c>
      <c r="F628" s="31">
        <v>3.9779709869516749E-13</v>
      </c>
      <c r="G628" s="31">
        <v>1.1590636118666918E-11</v>
      </c>
      <c r="H628" s="31">
        <v>2.0925633078408287E-7</v>
      </c>
      <c r="I628" s="31">
        <v>2.8033103819268173E-6</v>
      </c>
      <c r="J628" s="31">
        <v>0</v>
      </c>
      <c r="K628" s="79">
        <v>9.1232075333219819E-10</v>
      </c>
      <c r="L628" s="31">
        <v>1.4016551909634085E-7</v>
      </c>
      <c r="M628" s="31">
        <v>52.326591589045968</v>
      </c>
      <c r="N628" s="24">
        <v>140.16551909634086</v>
      </c>
      <c r="O628" s="31">
        <v>86.276541663617834</v>
      </c>
    </row>
    <row r="629" spans="1:15">
      <c r="A629" s="2" t="s">
        <v>787</v>
      </c>
      <c r="B629" s="16" t="s">
        <v>1967</v>
      </c>
      <c r="C629" s="20">
        <v>4.890623913795781</v>
      </c>
      <c r="D629" s="20">
        <v>-2.6135136959931411</v>
      </c>
      <c r="E629" s="31">
        <v>1.0000000000000001E-9</v>
      </c>
      <c r="F629" s="31">
        <v>7.5428218141519796E-14</v>
      </c>
      <c r="G629" s="31">
        <v>3.0977584077666586E-11</v>
      </c>
      <c r="H629" s="31">
        <v>2.4933249255877859E-7</v>
      </c>
      <c r="I629" s="31">
        <v>2.4080830355157806E-6</v>
      </c>
      <c r="J629" s="31">
        <v>0</v>
      </c>
      <c r="K629" s="79">
        <v>9.2707870022818394E-10</v>
      </c>
      <c r="L629" s="31">
        <v>1.2040415177578892E-7</v>
      </c>
      <c r="M629" s="31">
        <v>46.875744369350137</v>
      </c>
      <c r="N629" s="24">
        <v>120.4041517757889</v>
      </c>
      <c r="O629" s="31">
        <v>32.281407016532128</v>
      </c>
    </row>
    <row r="630" spans="1:15">
      <c r="A630" s="2" t="s">
        <v>788</v>
      </c>
      <c r="B630" s="16" t="s">
        <v>1968</v>
      </c>
      <c r="C630" s="20">
        <v>2.0537039137957818</v>
      </c>
      <c r="D630" s="20">
        <v>-2.9623141359394585</v>
      </c>
      <c r="E630" s="31">
        <v>1.0000000000000001E-9</v>
      </c>
      <c r="F630" s="31">
        <v>9.335705707537428E-13</v>
      </c>
      <c r="G630" s="31">
        <v>8.5597541021450634E-10</v>
      </c>
      <c r="H630" s="31">
        <v>6.5928413203033383E-8</v>
      </c>
      <c r="I630" s="31">
        <v>9.686462524484659E-8</v>
      </c>
      <c r="J630" s="31">
        <v>0</v>
      </c>
      <c r="K630" s="79">
        <v>9.886924862482133E-10</v>
      </c>
      <c r="L630" s="31">
        <v>4.8432312622423302E-9</v>
      </c>
      <c r="M630" s="31">
        <v>0.58690276435852562</v>
      </c>
      <c r="N630" s="24">
        <v>4.8432312622423295</v>
      </c>
      <c r="O630" s="31">
        <v>1.1682578588903638</v>
      </c>
    </row>
    <row r="631" spans="1:15">
      <c r="A631" s="2" t="s">
        <v>789</v>
      </c>
      <c r="B631" s="16" t="s">
        <v>1969</v>
      </c>
      <c r="C631" s="20">
        <v>3.180423913795781</v>
      </c>
      <c r="D631" s="20">
        <v>-5.7284490465131537</v>
      </c>
      <c r="E631" s="31">
        <v>1.0000000000000001E-9</v>
      </c>
      <c r="F631" s="31">
        <v>8.5327636861771808E-16</v>
      </c>
      <c r="G631" s="31">
        <v>4.5660300419511449E-10</v>
      </c>
      <c r="H631" s="31">
        <v>2.2287948668406099E-7</v>
      </c>
      <c r="I631" s="31">
        <v>6.9177152013959486E-7</v>
      </c>
      <c r="J631" s="31">
        <v>0</v>
      </c>
      <c r="K631" s="79">
        <v>9.7923917542046042E-10</v>
      </c>
      <c r="L631" s="31">
        <v>3.4588576006979747E-8</v>
      </c>
      <c r="M631" s="31">
        <v>7.722937250838438</v>
      </c>
      <c r="N631" s="24">
        <v>34.588576006979743</v>
      </c>
      <c r="O631" s="31">
        <v>2.1900863349832069</v>
      </c>
    </row>
    <row r="632" spans="1:15">
      <c r="A632" s="2" t="s">
        <v>790</v>
      </c>
      <c r="B632" s="16" t="s">
        <v>1970</v>
      </c>
      <c r="C632" s="20">
        <v>8.1500639137957833</v>
      </c>
      <c r="D632" s="20">
        <v>-2.0203182583679951</v>
      </c>
      <c r="E632" s="31">
        <v>1.0000000000000001E-9</v>
      </c>
      <c r="F632" s="31">
        <v>2.8035511064400847E-16</v>
      </c>
      <c r="G632" s="31">
        <v>2.9378305028866931E-14</v>
      </c>
      <c r="H632" s="31">
        <v>4.9385342491007303E-8</v>
      </c>
      <c r="I632" s="31">
        <v>4.1504066428236407E-6</v>
      </c>
      <c r="J632" s="31">
        <v>0</v>
      </c>
      <c r="K632" s="79">
        <v>8.7548527768750845E-10</v>
      </c>
      <c r="L632" s="31">
        <v>2.0752033214118158E-7</v>
      </c>
      <c r="M632" s="31">
        <v>76.487844020596697</v>
      </c>
      <c r="N632" s="24">
        <v>207.52033214118157</v>
      </c>
      <c r="O632" s="31">
        <v>34038.723439538342</v>
      </c>
    </row>
    <row r="633" spans="1:15">
      <c r="A633" s="2" t="s">
        <v>791</v>
      </c>
      <c r="B633" s="16" t="s">
        <v>1971</v>
      </c>
      <c r="C633" s="20">
        <v>6.379503913795781</v>
      </c>
      <c r="D633" s="20">
        <v>-4.1686983687596708</v>
      </c>
      <c r="E633" s="31">
        <v>1.0000000000000001E-9</v>
      </c>
      <c r="F633" s="31">
        <v>9.8192904186659921E-17</v>
      </c>
      <c r="G633" s="31">
        <v>1.4480330482618286E-12</v>
      </c>
      <c r="H633" s="31">
        <v>1.3371798023255442E-7</v>
      </c>
      <c r="I633" s="31">
        <v>3.4696237952519286E-6</v>
      </c>
      <c r="J633" s="31">
        <v>0</v>
      </c>
      <c r="K633" s="79">
        <v>8.959104024652202E-10</v>
      </c>
      <c r="L633" s="31">
        <v>1.7348118976259643E-7</v>
      </c>
      <c r="M633" s="31">
        <v>60.456459820367229</v>
      </c>
      <c r="N633" s="24">
        <v>173.48118976259641</v>
      </c>
      <c r="O633" s="31">
        <v>690.59197315998233</v>
      </c>
    </row>
    <row r="634" spans="1:15">
      <c r="A634" s="2" t="s">
        <v>792</v>
      </c>
      <c r="B634" s="16" t="s">
        <v>1972</v>
      </c>
      <c r="C634" s="20">
        <v>13.019103913795782</v>
      </c>
      <c r="D634" s="20">
        <v>-3.7766632804278117</v>
      </c>
      <c r="E634" s="31">
        <v>1.0000000000000001E-9</v>
      </c>
      <c r="F634" s="31">
        <v>7.2473909966852202E-23</v>
      </c>
      <c r="G634" s="31">
        <v>4.3335615828395874E-19</v>
      </c>
      <c r="H634" s="31">
        <v>2.1274350341515486E-9</v>
      </c>
      <c r="I634" s="31">
        <v>4.5284427993398072E-6</v>
      </c>
      <c r="J634" s="31">
        <v>0</v>
      </c>
      <c r="K634" s="79">
        <v>8.6414671601915425E-10</v>
      </c>
      <c r="L634" s="31">
        <v>2.264221399669894E-7</v>
      </c>
      <c r="M634" s="31">
        <v>133.33546978376071</v>
      </c>
      <c r="N634" s="24">
        <v>226.42213996698939</v>
      </c>
      <c r="O634" s="31">
        <v>2307570761.1030307</v>
      </c>
    </row>
    <row r="635" spans="1:15">
      <c r="A635" s="2" t="s">
        <v>793</v>
      </c>
      <c r="B635" s="16" t="s">
        <v>1973</v>
      </c>
      <c r="C635" s="20">
        <v>11.761603913795781</v>
      </c>
      <c r="D635" s="20">
        <v>-4.1520278594223621</v>
      </c>
      <c r="E635" s="31">
        <v>1.0000000000000001E-9</v>
      </c>
      <c r="F635" s="31">
        <v>5.4979731513841582E-22</v>
      </c>
      <c r="G635" s="31">
        <v>7.8024406548147142E-18</v>
      </c>
      <c r="H635" s="31">
        <v>4.87800013939447E-9</v>
      </c>
      <c r="I635" s="31">
        <v>4.5064482471027154E-6</v>
      </c>
      <c r="J635" s="31">
        <v>0</v>
      </c>
      <c r="K635" s="79">
        <v>8.6480655258197074E-10</v>
      </c>
      <c r="L635" s="31">
        <v>2.2532241235513574E-7</v>
      </c>
      <c r="M635" s="31">
        <v>123.20404185166466</v>
      </c>
      <c r="N635" s="24">
        <v>225.32241235513573</v>
      </c>
      <c r="O635" s="31">
        <v>128165024.79681432</v>
      </c>
    </row>
    <row r="636" spans="1:15">
      <c r="A636" s="2" t="s">
        <v>794</v>
      </c>
      <c r="B636" s="16" t="s">
        <v>1974</v>
      </c>
      <c r="C636" s="20">
        <v>3.3514439137957814</v>
      </c>
      <c r="D636" s="20">
        <v>-2.9873057036669648</v>
      </c>
      <c r="E636" s="31">
        <v>1.0000000000000001E-9</v>
      </c>
      <c r="F636" s="31">
        <v>3.9032350134082948E-13</v>
      </c>
      <c r="G636" s="31">
        <v>3.7907959203413358E-10</v>
      </c>
      <c r="H636" s="31">
        <v>2.4489602660881331E-7</v>
      </c>
      <c r="I636" s="31">
        <v>8.5147973899303803E-7</v>
      </c>
      <c r="J636" s="31">
        <v>0</v>
      </c>
      <c r="K636" s="79">
        <v>9.7094293051224212E-10</v>
      </c>
      <c r="L636" s="31">
        <v>4.2573986949651859E-8</v>
      </c>
      <c r="M636" s="31">
        <v>6.9050749433640348</v>
      </c>
      <c r="N636" s="24">
        <v>42.573986949651854</v>
      </c>
      <c r="O636" s="31">
        <v>2.6379684399099932</v>
      </c>
    </row>
    <row r="637" spans="1:15">
      <c r="A637" s="2" t="s">
        <v>795</v>
      </c>
      <c r="B637" s="16" t="s">
        <v>1975</v>
      </c>
      <c r="C637" s="20">
        <v>8.1400039137957823</v>
      </c>
      <c r="D637" s="20">
        <v>-6.3540601262705847</v>
      </c>
      <c r="E637" s="31">
        <v>1.0000000000000001E-9</v>
      </c>
      <c r="F637" s="31">
        <v>1.3297643587286643E-20</v>
      </c>
      <c r="G637" s="31">
        <v>3.0049331498168586E-14</v>
      </c>
      <c r="H637" s="31">
        <v>4.9687385939394724E-8</v>
      </c>
      <c r="I637" s="31">
        <v>4.1479998171654776E-6</v>
      </c>
      <c r="J637" s="31">
        <v>0</v>
      </c>
      <c r="K637" s="79">
        <v>8.7556000536536521E-10</v>
      </c>
      <c r="L637" s="31">
        <v>2.0739999085827343E-7</v>
      </c>
      <c r="M637" s="31">
        <v>106.75084929466192</v>
      </c>
      <c r="N637" s="24">
        <v>207.39999085827341</v>
      </c>
      <c r="O637" s="31">
        <v>33278.610542831775</v>
      </c>
    </row>
    <row r="638" spans="1:15">
      <c r="A638" s="2" t="s">
        <v>796</v>
      </c>
      <c r="B638" s="16" t="s">
        <v>1976</v>
      </c>
      <c r="C638" s="20">
        <v>2.9389839137957816</v>
      </c>
      <c r="D638" s="20">
        <v>-7.418456290449404</v>
      </c>
      <c r="E638" s="31">
        <v>1.0000000000000001E-9</v>
      </c>
      <c r="F638" s="31">
        <v>2.1588799196317129E-17</v>
      </c>
      <c r="G638" s="31">
        <v>5.6582844633977358E-10</v>
      </c>
      <c r="H638" s="31">
        <v>1.859414064317653E-7</v>
      </c>
      <c r="I638" s="31">
        <v>4.9166431812195923E-7</v>
      </c>
      <c r="J638" s="31">
        <v>0</v>
      </c>
      <c r="K638" s="79">
        <v>9.8524987617010182E-10</v>
      </c>
      <c r="L638" s="31">
        <v>2.4583215906097959E-8</v>
      </c>
      <c r="M638" s="31">
        <v>7.7274880879228318</v>
      </c>
      <c r="N638" s="24">
        <v>24.583215906097958</v>
      </c>
      <c r="O638" s="31">
        <v>1.7673201240920138</v>
      </c>
    </row>
    <row r="639" spans="1:15">
      <c r="A639" s="2" t="s">
        <v>797</v>
      </c>
      <c r="B639" s="16" t="s">
        <v>1977</v>
      </c>
      <c r="C639" s="20">
        <v>10.172123913795781</v>
      </c>
      <c r="D639" s="20">
        <v>-1.7001130080711351</v>
      </c>
      <c r="E639" s="31">
        <v>1.0000000000000001E-9</v>
      </c>
      <c r="F639" s="31">
        <v>5.95217552839916E-18</v>
      </c>
      <c r="G639" s="31">
        <v>2.9839307368364303E-16</v>
      </c>
      <c r="H639" s="31">
        <v>1.3788596799507618E-8</v>
      </c>
      <c r="I639" s="31">
        <v>4.4351943142402395E-6</v>
      </c>
      <c r="J639" s="31">
        <v>0</v>
      </c>
      <c r="K639" s="79">
        <v>8.6694411700678528E-10</v>
      </c>
      <c r="L639" s="31">
        <v>2.2175971571201102E-7</v>
      </c>
      <c r="M639" s="31">
        <v>94.622653097157979</v>
      </c>
      <c r="N639" s="24">
        <v>221.759715712011</v>
      </c>
      <c r="O639" s="31">
        <v>3351284.2227035137</v>
      </c>
    </row>
    <row r="640" spans="1:15">
      <c r="A640" s="2" t="s">
        <v>798</v>
      </c>
      <c r="B640" s="16" t="s">
        <v>1978</v>
      </c>
      <c r="C640" s="20">
        <v>4.6994839137957811</v>
      </c>
      <c r="D640" s="20">
        <v>-5.2310092784431417</v>
      </c>
      <c r="E640" s="31">
        <v>1.0000000000000001E-9</v>
      </c>
      <c r="F640" s="31">
        <v>2.6270381107359099E-16</v>
      </c>
      <c r="G640" s="31">
        <v>4.4717308069137997E-11</v>
      </c>
      <c r="H640" s="31">
        <v>2.6312795224385283E-7</v>
      </c>
      <c r="I640" s="31">
        <v>2.2385127142894871E-6</v>
      </c>
      <c r="J640" s="31">
        <v>0</v>
      </c>
      <c r="K640" s="79">
        <v>9.3284225439463808E-10</v>
      </c>
      <c r="L640" s="31">
        <v>1.1192563571447433E-7</v>
      </c>
      <c r="M640" s="31">
        <v>34.962210828130345</v>
      </c>
      <c r="N640" s="24">
        <v>111.92563571447432</v>
      </c>
      <c r="O640" s="31">
        <v>22.362705698963083</v>
      </c>
    </row>
    <row r="641" spans="1:15">
      <c r="A641" s="2" t="s">
        <v>799</v>
      </c>
      <c r="B641" s="16" t="s">
        <v>1979</v>
      </c>
      <c r="C641" s="20">
        <v>5.1924239137957811</v>
      </c>
      <c r="D641" s="20">
        <v>-5.1046292178960346</v>
      </c>
      <c r="E641" s="31">
        <v>1.0000000000000001E-9</v>
      </c>
      <c r="F641" s="31">
        <v>1.3438440820134672E-16</v>
      </c>
      <c r="G641" s="31">
        <v>1.70992909096632E-11</v>
      </c>
      <c r="H641" s="31">
        <v>2.2568850270194512E-7</v>
      </c>
      <c r="I641" s="31">
        <v>2.6631891622539681E-6</v>
      </c>
      <c r="J641" s="31">
        <v>0</v>
      </c>
      <c r="K641" s="79">
        <v>9.2010311575333787E-10</v>
      </c>
      <c r="L641" s="31">
        <v>1.331594581126984E-7</v>
      </c>
      <c r="M641" s="31">
        <v>43.463247127984751</v>
      </c>
      <c r="N641" s="24">
        <v>133.15945811269839</v>
      </c>
      <c r="O641" s="31">
        <v>58.481957250921866</v>
      </c>
    </row>
    <row r="642" spans="1:15">
      <c r="A642" s="2" t="s">
        <v>800</v>
      </c>
      <c r="B642" s="16" t="s">
        <v>1980</v>
      </c>
      <c r="C642" s="20">
        <v>3.4419839137957813</v>
      </c>
      <c r="D642" s="20">
        <v>-5.7038237424444604</v>
      </c>
      <c r="E642" s="31">
        <v>1.0000000000000001E-9</v>
      </c>
      <c r="F642" s="31">
        <v>6.7614989922772082E-16</v>
      </c>
      <c r="G642" s="31">
        <v>3.4187451698519251E-10</v>
      </c>
      <c r="H642" s="31">
        <v>2.5618757591922346E-7</v>
      </c>
      <c r="I642" s="31">
        <v>9.4591180146733703E-7</v>
      </c>
      <c r="J642" s="31">
        <v>0</v>
      </c>
      <c r="K642" s="79">
        <v>9.7161656101257679E-10</v>
      </c>
      <c r="L642" s="31">
        <v>4.7295590073366848E-8</v>
      </c>
      <c r="M642" s="31">
        <v>8.6182024231689063</v>
      </c>
      <c r="N642" s="24">
        <v>47.295590073366846</v>
      </c>
      <c r="O642" s="31">
        <v>2.9250498364676671</v>
      </c>
    </row>
    <row r="643" spans="1:15">
      <c r="A643" s="2" t="s">
        <v>801</v>
      </c>
      <c r="B643" s="16" t="s">
        <v>1981</v>
      </c>
      <c r="C643" s="20">
        <v>5.2427239137957802</v>
      </c>
      <c r="D643" s="20">
        <v>-10.673561602741984</v>
      </c>
      <c r="E643" s="31">
        <v>1.0000000000000001E-9</v>
      </c>
      <c r="F643" s="31">
        <v>3.2782209930972789E-22</v>
      </c>
      <c r="G643" s="31">
        <v>1.5459656136769422E-11</v>
      </c>
      <c r="H643" s="31">
        <v>2.2158030922679758E-7</v>
      </c>
      <c r="I643" s="31">
        <v>2.7034836265010909E-6</v>
      </c>
      <c r="J643" s="31">
        <v>0</v>
      </c>
      <c r="K643" s="79">
        <v>9.1889549120201706E-10</v>
      </c>
      <c r="L643" s="31">
        <v>1.3517418132505452E-7</v>
      </c>
      <c r="M643" s="31">
        <v>47.698913364171986</v>
      </c>
      <c r="N643" s="24">
        <v>135.17418132505452</v>
      </c>
      <c r="O643" s="31">
        <v>64.684491760563077</v>
      </c>
    </row>
    <row r="644" spans="1:15">
      <c r="A644" s="2" t="s">
        <v>802</v>
      </c>
      <c r="B644" s="16" t="s">
        <v>1982</v>
      </c>
      <c r="C644" s="20">
        <v>6.7114839137957807</v>
      </c>
      <c r="D644" s="20">
        <v>-3.0550547827477317</v>
      </c>
      <c r="E644" s="31">
        <v>1.0000000000000001E-9</v>
      </c>
      <c r="F644" s="31">
        <v>6.2342329293005746E-16</v>
      </c>
      <c r="G644" s="31">
        <v>7.0768144289655549E-13</v>
      </c>
      <c r="H644" s="31">
        <v>1.1259760209710979E-7</v>
      </c>
      <c r="I644" s="31">
        <v>3.6418472087497912E-6</v>
      </c>
      <c r="J644" s="31">
        <v>0</v>
      </c>
      <c r="K644" s="79">
        <v>8.9073897330192388E-10</v>
      </c>
      <c r="L644" s="31">
        <v>1.8209236043748952E-7</v>
      </c>
      <c r="M644" s="31">
        <v>64.549920851485666</v>
      </c>
      <c r="N644" s="24">
        <v>182.0923604374895</v>
      </c>
      <c r="O644" s="31">
        <v>1413.0651722432885</v>
      </c>
    </row>
    <row r="645" spans="1:15">
      <c r="A645" s="2" t="s">
        <v>803</v>
      </c>
      <c r="B645" s="16" t="s">
        <v>1983</v>
      </c>
      <c r="C645" s="20">
        <v>3.5727639137957814</v>
      </c>
      <c r="D645" s="20">
        <v>-7.6625596234793321</v>
      </c>
      <c r="E645" s="31">
        <v>1.0000000000000001E-9</v>
      </c>
      <c r="F645" s="31">
        <v>6.2967285527447113E-18</v>
      </c>
      <c r="G645" s="31">
        <v>2.8951735008363415E-10</v>
      </c>
      <c r="H645" s="31">
        <v>2.6881031472602657E-7</v>
      </c>
      <c r="I645" s="31">
        <v>1.082526430919746E-6</v>
      </c>
      <c r="J645" s="31">
        <v>0</v>
      </c>
      <c r="K645" s="79">
        <v>9.6752415040562876E-10</v>
      </c>
      <c r="L645" s="31">
        <v>5.4126321545987238E-8</v>
      </c>
      <c r="M645" s="31">
        <v>19.882221693487491</v>
      </c>
      <c r="N645" s="24">
        <v>54.126321545987231</v>
      </c>
      <c r="O645" s="31">
        <v>3.4540244296624216</v>
      </c>
    </row>
    <row r="646" spans="1:15">
      <c r="A646" s="2" t="s">
        <v>804</v>
      </c>
      <c r="B646" s="16" t="s">
        <v>1984</v>
      </c>
      <c r="C646" s="20">
        <v>2.2146639137957811</v>
      </c>
      <c r="D646" s="20">
        <v>-6.4617345113022244</v>
      </c>
      <c r="E646" s="31">
        <v>1.0000000000000001E-9</v>
      </c>
      <c r="F646" s="31">
        <v>2.8529597508962496E-16</v>
      </c>
      <c r="G646" s="31">
        <v>8.2609530904947669E-10</v>
      </c>
      <c r="H646" s="31">
        <v>8.2832637544065215E-8</v>
      </c>
      <c r="I646" s="31">
        <v>1.3542351121274986E-7</v>
      </c>
      <c r="J646" s="31">
        <v>0</v>
      </c>
      <c r="K646" s="79">
        <v>9.9593472717101942E-10</v>
      </c>
      <c r="L646" s="31">
        <v>6.771175560637491E-9</v>
      </c>
      <c r="M646" s="31">
        <v>1.4981903045466511</v>
      </c>
      <c r="N646" s="24">
        <v>6.7711755606374906</v>
      </c>
      <c r="O646" s="31">
        <v>1.2105140763365694</v>
      </c>
    </row>
    <row r="647" spans="1:15">
      <c r="A647" s="2" t="s">
        <v>805</v>
      </c>
      <c r="B647" s="16" t="s">
        <v>1985</v>
      </c>
      <c r="C647" s="20">
        <v>6.2386639137957811</v>
      </c>
      <c r="D647" s="20">
        <v>2.9786420510780305</v>
      </c>
      <c r="E647" s="31">
        <v>1.0000000000000001E-9</v>
      </c>
      <c r="F647" s="31">
        <v>1.0486276833546895E-10</v>
      </c>
      <c r="G647" s="31">
        <v>1.10148672552051E-13</v>
      </c>
      <c r="H647" s="31">
        <v>8.0751500670705976E-9</v>
      </c>
      <c r="I647" s="31">
        <v>1.9082847578650328E-7</v>
      </c>
      <c r="J647" s="31">
        <v>0</v>
      </c>
      <c r="K647" s="79">
        <v>5.057314836818573E-11</v>
      </c>
      <c r="L647" s="31">
        <v>9.5414237893251452E-9</v>
      </c>
      <c r="M647" s="31">
        <v>4.1236125332705411</v>
      </c>
      <c r="N647" s="24">
        <v>9.5414237893251439</v>
      </c>
      <c r="O647" s="31">
        <v>9078.6386874290092</v>
      </c>
    </row>
    <row r="648" spans="1:15">
      <c r="A648" s="2" t="s">
        <v>806</v>
      </c>
      <c r="B648" s="16" t="s">
        <v>1986</v>
      </c>
      <c r="C648" s="20">
        <v>6.5505239137957805</v>
      </c>
      <c r="D648" s="20">
        <v>4.5598884357545186</v>
      </c>
      <c r="E648" s="31">
        <v>1.0000000000000001E-9</v>
      </c>
      <c r="F648" s="31">
        <v>1.1078023001771899E-10</v>
      </c>
      <c r="G648" s="31">
        <v>3.0519247893475083E-15</v>
      </c>
      <c r="H648" s="31">
        <v>3.7299684735004588E-10</v>
      </c>
      <c r="I648" s="31">
        <v>1.0841708857745922E-8</v>
      </c>
      <c r="J648" s="31">
        <v>0</v>
      </c>
      <c r="K648" s="79">
        <v>2.719146712807474E-12</v>
      </c>
      <c r="L648" s="31">
        <v>5.4208544288729491E-10</v>
      </c>
      <c r="M648" s="31">
        <v>0.25694849992857777</v>
      </c>
      <c r="N648" s="24">
        <v>0.54208544288729488</v>
      </c>
      <c r="O648" s="31">
        <v>327662.07197845035</v>
      </c>
    </row>
    <row r="649" spans="1:15">
      <c r="A649" s="2" t="s">
        <v>807</v>
      </c>
      <c r="B649" s="16" t="s">
        <v>1987</v>
      </c>
      <c r="C649" s="20">
        <v>4.0154039137957822</v>
      </c>
      <c r="D649" s="20">
        <v>-3.8545931600523113</v>
      </c>
      <c r="E649" s="31">
        <v>1.0000000000000001E-9</v>
      </c>
      <c r="F649" s="31">
        <v>2.1009497272806159E-14</v>
      </c>
      <c r="G649" s="31">
        <v>1.5031724952702281E-10</v>
      </c>
      <c r="H649" s="31">
        <v>2.8828374473955401E-7</v>
      </c>
      <c r="I649" s="31">
        <v>1.5574450556371593E-6</v>
      </c>
      <c r="J649" s="31">
        <v>0</v>
      </c>
      <c r="K649" s="79">
        <v>9.5308757546112829E-10</v>
      </c>
      <c r="L649" s="31">
        <v>7.7872252781857956E-8</v>
      </c>
      <c r="M649" s="31">
        <v>21.675741561830165</v>
      </c>
      <c r="N649" s="24">
        <v>77.872252781857952</v>
      </c>
      <c r="O649" s="31">
        <v>6.6525964461598814</v>
      </c>
    </row>
    <row r="650" spans="1:15">
      <c r="A650" s="2" t="s">
        <v>808</v>
      </c>
      <c r="B650" s="16" t="s">
        <v>1988</v>
      </c>
      <c r="C650" s="20">
        <v>5.1119439137957805</v>
      </c>
      <c r="D650" s="20">
        <v>-2.93441299072706</v>
      </c>
      <c r="E650" s="31">
        <v>1.0000000000000001E-9</v>
      </c>
      <c r="F650" s="31">
        <v>2.3341034351919084E-14</v>
      </c>
      <c r="G650" s="31">
        <v>2.0069339907116666E-11</v>
      </c>
      <c r="H650" s="31">
        <v>2.3215841110280594E-7</v>
      </c>
      <c r="I650" s="31">
        <v>2.5970302142437621E-6</v>
      </c>
      <c r="J650" s="31">
        <v>0</v>
      </c>
      <c r="K650" s="79">
        <v>9.2187903826814073E-10</v>
      </c>
      <c r="L650" s="31">
        <v>1.2985151071218796E-7</v>
      </c>
      <c r="M650" s="31">
        <v>49.461738945379523</v>
      </c>
      <c r="N650" s="24">
        <v>129.85151071218795</v>
      </c>
      <c r="O650" s="31">
        <v>49.827249158573281</v>
      </c>
    </row>
    <row r="651" spans="1:15">
      <c r="A651" s="2" t="s">
        <v>809</v>
      </c>
      <c r="B651" s="16" t="s">
        <v>1989</v>
      </c>
      <c r="C651" s="20">
        <v>11.540283913795781</v>
      </c>
      <c r="D651" s="20">
        <v>-4.1533478594223618</v>
      </c>
      <c r="E651" s="31">
        <v>1.0000000000000001E-9</v>
      </c>
      <c r="F651" s="31">
        <v>9.1119905828316601E-22</v>
      </c>
      <c r="G651" s="31">
        <v>1.2970631517847305E-17</v>
      </c>
      <c r="H651" s="31">
        <v>5.6422516982192275E-9</v>
      </c>
      <c r="I651" s="31">
        <v>4.5003369902679246E-6</v>
      </c>
      <c r="J651" s="31">
        <v>0</v>
      </c>
      <c r="K651" s="79">
        <v>8.6498989028376199E-10</v>
      </c>
      <c r="L651" s="31">
        <v>2.2501684951339619E-7</v>
      </c>
      <c r="M651" s="31">
        <v>123.03696314542989</v>
      </c>
      <c r="N651" s="24">
        <v>225.01684951339618</v>
      </c>
      <c r="O651" s="31">
        <v>77097248.397198081</v>
      </c>
    </row>
    <row r="652" spans="1:15">
      <c r="A652" s="2" t="s">
        <v>810</v>
      </c>
      <c r="B652" s="16" t="s">
        <v>1990</v>
      </c>
      <c r="C652" s="20">
        <v>-4.8836086204218386E-2</v>
      </c>
      <c r="D652" s="20">
        <v>-9.4427487572207394</v>
      </c>
      <c r="E652" s="31">
        <v>1.0000000000000001E-9</v>
      </c>
      <c r="F652" s="31">
        <v>3.5986337601810476E-19</v>
      </c>
      <c r="G652" s="31">
        <v>9.9743914229765454E-10</v>
      </c>
      <c r="H652" s="31">
        <v>2.449388877535874E-9</v>
      </c>
      <c r="I652" s="31">
        <v>8.9135421180184243E-10</v>
      </c>
      <c r="J652" s="31">
        <v>0</v>
      </c>
      <c r="K652" s="79">
        <v>9.999732561350915E-10</v>
      </c>
      <c r="L652" s="31">
        <v>4.4567710590092132E-11</v>
      </c>
      <c r="M652" s="31">
        <v>7.8537219601860359E-3</v>
      </c>
      <c r="N652" s="24">
        <v>4.4567710590092131E-2</v>
      </c>
      <c r="O652" s="31">
        <v>1.0025674325317195</v>
      </c>
    </row>
    <row r="653" spans="1:15">
      <c r="A653" s="2" t="s">
        <v>811</v>
      </c>
      <c r="B653" s="16" t="s">
        <v>1991</v>
      </c>
      <c r="C653" s="20">
        <v>4.3574439137957812</v>
      </c>
      <c r="D653" s="20">
        <v>-7.0023992482481665</v>
      </c>
      <c r="E653" s="31">
        <v>1.0000000000000001E-9</v>
      </c>
      <c r="F653" s="31">
        <v>8.3443733946075035E-18</v>
      </c>
      <c r="G653" s="31">
        <v>8.3905992313516042E-11</v>
      </c>
      <c r="H653" s="31">
        <v>2.8186705129937619E-7</v>
      </c>
      <c r="I653" s="31">
        <v>1.9108952977567502E-6</v>
      </c>
      <c r="J653" s="31">
        <v>0</v>
      </c>
      <c r="K653" s="79">
        <v>9.4267306597294361E-10</v>
      </c>
      <c r="L653" s="31">
        <v>9.5544764887837387E-8</v>
      </c>
      <c r="M653" s="31">
        <v>20.853600384419387</v>
      </c>
      <c r="N653" s="24">
        <v>95.544764887837374</v>
      </c>
      <c r="O653" s="31">
        <v>11.918099916672038</v>
      </c>
    </row>
    <row r="654" spans="1:15">
      <c r="A654" s="2" t="s">
        <v>812</v>
      </c>
      <c r="B654" s="16" t="s">
        <v>1992</v>
      </c>
      <c r="C654" s="20">
        <v>3.7639039137957808</v>
      </c>
      <c r="D654" s="20">
        <v>-6.2149117336985036</v>
      </c>
      <c r="E654" s="31">
        <v>1.0000000000000001E-9</v>
      </c>
      <c r="F654" s="31">
        <v>1.3518941313278161E-16</v>
      </c>
      <c r="G654" s="31">
        <v>2.2174529638777207E-10</v>
      </c>
      <c r="H654" s="31">
        <v>2.8162146328029195E-7</v>
      </c>
      <c r="I654" s="31">
        <v>1.2875328850802408E-6</v>
      </c>
      <c r="J654" s="31">
        <v>0</v>
      </c>
      <c r="K654" s="79">
        <v>9.6137279682398836E-10</v>
      </c>
      <c r="L654" s="31">
        <v>6.4376644254011986E-8</v>
      </c>
      <c r="M654" s="31">
        <v>12.503875613456747</v>
      </c>
      <c r="N654" s="24">
        <v>64.376644254011978</v>
      </c>
      <c r="O654" s="31">
        <v>4.5096785198603389</v>
      </c>
    </row>
    <row r="655" spans="1:15">
      <c r="A655" s="2" t="s">
        <v>813</v>
      </c>
      <c r="B655" s="16" t="s">
        <v>1993</v>
      </c>
      <c r="C655" s="20">
        <v>7.61688391379578</v>
      </c>
      <c r="D655" s="20">
        <v>-7.3306412651328516</v>
      </c>
      <c r="E655" s="31">
        <v>1.0000000000000001E-9</v>
      </c>
      <c r="F655" s="31">
        <v>4.5165196966756377E-21</v>
      </c>
      <c r="G655" s="31">
        <v>9.6704163740718904E-14</v>
      </c>
      <c r="H655" s="31">
        <v>6.7847915286224486E-8</v>
      </c>
      <c r="I655" s="31">
        <v>4.0024792350901967E-6</v>
      </c>
      <c r="J655" s="31">
        <v>0</v>
      </c>
      <c r="K655" s="79">
        <v>8.7992562290664816E-10</v>
      </c>
      <c r="L655" s="31">
        <v>2.0012396175450978E-7</v>
      </c>
      <c r="M655" s="31">
        <v>100.19806517124796</v>
      </c>
      <c r="N655" s="24">
        <v>200.12396175450976</v>
      </c>
      <c r="O655" s="31">
        <v>10340.816375613134</v>
      </c>
    </row>
    <row r="656" spans="1:15">
      <c r="A656" s="2" t="s">
        <v>814</v>
      </c>
      <c r="B656" s="16" t="s">
        <v>1994</v>
      </c>
      <c r="C656" s="20">
        <v>6.329203913795781</v>
      </c>
      <c r="D656" s="20">
        <v>-0.32400861810687803</v>
      </c>
      <c r="E656" s="31">
        <v>1.0000000000000001E-9</v>
      </c>
      <c r="F656" s="31">
        <v>7.5955672225058319E-13</v>
      </c>
      <c r="G656" s="31">
        <v>1.6016544688035296E-12</v>
      </c>
      <c r="H656" s="31">
        <v>1.3620095855796029E-7</v>
      </c>
      <c r="I656" s="31">
        <v>3.4180053927940974E-6</v>
      </c>
      <c r="J656" s="31">
        <v>0</v>
      </c>
      <c r="K656" s="79">
        <v>8.9062428344995518E-10</v>
      </c>
      <c r="L656" s="31">
        <v>1.7090026963970485E-7</v>
      </c>
      <c r="M656" s="31">
        <v>39.380549133077189</v>
      </c>
      <c r="N656" s="24">
        <v>170.90026963970485</v>
      </c>
      <c r="O656" s="31">
        <v>624.35439071138831</v>
      </c>
    </row>
    <row r="657" spans="1:15">
      <c r="A657" s="2" t="s">
        <v>815</v>
      </c>
      <c r="B657" s="16" t="s">
        <v>1995</v>
      </c>
      <c r="C657" s="20">
        <v>4.0053439137957811</v>
      </c>
      <c r="D657" s="20">
        <v>-5.4552915642454805</v>
      </c>
      <c r="E657" s="31">
        <v>1.0000000000000001E-9</v>
      </c>
      <c r="F657" s="31">
        <v>5.356295628026784E-16</v>
      </c>
      <c r="G657" s="31">
        <v>1.5281152262989372E-10</v>
      </c>
      <c r="H657" s="31">
        <v>2.8827530305574635E-7</v>
      </c>
      <c r="I657" s="31">
        <v>1.5470345641348188E-6</v>
      </c>
      <c r="J657" s="31">
        <v>0</v>
      </c>
      <c r="K657" s="79">
        <v>9.5358414273126804E-10</v>
      </c>
      <c r="L657" s="31">
        <v>7.7351728206740846E-8</v>
      </c>
      <c r="M657" s="31">
        <v>24.623375640051812</v>
      </c>
      <c r="N657" s="24">
        <v>77.351728206740844</v>
      </c>
      <c r="O657" s="31">
        <v>6.5440091348476317</v>
      </c>
    </row>
    <row r="658" spans="1:15">
      <c r="A658" s="2" t="s">
        <v>816</v>
      </c>
      <c r="B658" s="16" t="s">
        <v>1996</v>
      </c>
      <c r="C658" s="20">
        <v>2.9490439137957813</v>
      </c>
      <c r="D658" s="20">
        <v>-3.2553478879596995</v>
      </c>
      <c r="E658" s="31">
        <v>1.0000000000000001E-9</v>
      </c>
      <c r="F658" s="31">
        <v>3.1093626585970124E-13</v>
      </c>
      <c r="G658" s="31">
        <v>5.5978243459843917E-10</v>
      </c>
      <c r="H658" s="31">
        <v>1.8701248490805724E-7</v>
      </c>
      <c r="I658" s="31">
        <v>4.978095001902189E-7</v>
      </c>
      <c r="J658" s="31">
        <v>0</v>
      </c>
      <c r="K658" s="79">
        <v>9.8226747516331583E-10</v>
      </c>
      <c r="L658" s="31">
        <v>2.4890475009510938E-8</v>
      </c>
      <c r="M658" s="31">
        <v>3.7146544904194125</v>
      </c>
      <c r="N658" s="24">
        <v>24.890475009510936</v>
      </c>
      <c r="O658" s="31">
        <v>1.7864083225786669</v>
      </c>
    </row>
    <row r="659" spans="1:15">
      <c r="A659" s="2" t="s">
        <v>817</v>
      </c>
      <c r="B659" s="16" t="s">
        <v>1997</v>
      </c>
      <c r="C659" s="20">
        <v>2.2951439137957816</v>
      </c>
      <c r="D659" s="20">
        <v>-3.3830112666600649</v>
      </c>
      <c r="E659" s="31">
        <v>1.0000000000000001E-9</v>
      </c>
      <c r="F659" s="31">
        <v>3.3213485110972014E-13</v>
      </c>
      <c r="G659" s="31">
        <v>8.0227953743134422E-10</v>
      </c>
      <c r="H659" s="31">
        <v>9.1786128038530867E-8</v>
      </c>
      <c r="I659" s="31">
        <v>1.5829588644798486E-7</v>
      </c>
      <c r="J659" s="31">
        <v>0</v>
      </c>
      <c r="K659" s="79">
        <v>9.9226210902748369E-10</v>
      </c>
      <c r="L659" s="31">
        <v>7.914794322399241E-9</v>
      </c>
      <c r="M659" s="31">
        <v>1.0701593403316014</v>
      </c>
      <c r="N659" s="24">
        <v>7.9147943223992403</v>
      </c>
      <c r="O659" s="31">
        <v>1.2464483429325603</v>
      </c>
    </row>
    <row r="660" spans="1:15">
      <c r="A660" s="2" t="s">
        <v>818</v>
      </c>
      <c r="B660" s="16" t="s">
        <v>1998</v>
      </c>
      <c r="C660" s="20">
        <v>2.5969439137957817</v>
      </c>
      <c r="D660" s="20">
        <v>-3.2574478879596995</v>
      </c>
      <c r="E660" s="31">
        <v>1.0000000000000001E-9</v>
      </c>
      <c r="F660" s="31">
        <v>3.8927193805647281E-13</v>
      </c>
      <c r="G660" s="31">
        <v>7.0420804993571978E-10</v>
      </c>
      <c r="H660" s="31">
        <v>1.3211505793178207E-7</v>
      </c>
      <c r="I660" s="31">
        <v>2.7838440273763035E-7</v>
      </c>
      <c r="J660" s="31">
        <v>0</v>
      </c>
      <c r="K660" s="79">
        <v>9.8814525403852579E-10</v>
      </c>
      <c r="L660" s="31">
        <v>1.3919220136881516E-8</v>
      </c>
      <c r="M660" s="31">
        <v>2.0773044132281977</v>
      </c>
      <c r="N660" s="24">
        <v>13.919220136881515</v>
      </c>
      <c r="O660" s="31">
        <v>1.4200348889668049</v>
      </c>
    </row>
    <row r="661" spans="1:15">
      <c r="A661" s="2" t="s">
        <v>819</v>
      </c>
      <c r="B661" s="16" t="s">
        <v>1999</v>
      </c>
      <c r="C661" s="20">
        <v>5.176391379578172E-2</v>
      </c>
      <c r="D661" s="20">
        <v>-3.2664924451036703</v>
      </c>
      <c r="E661" s="31">
        <v>1.0000000000000001E-9</v>
      </c>
      <c r="F661" s="31">
        <v>5.3694871595114899E-13</v>
      </c>
      <c r="G661" s="31">
        <v>9.918026246657957E-10</v>
      </c>
      <c r="H661" s="31">
        <v>2.8720803623162859E-9</v>
      </c>
      <c r="I661" s="31">
        <v>1.1173498294793632E-9</v>
      </c>
      <c r="J661" s="31">
        <v>0</v>
      </c>
      <c r="K661" s="79">
        <v>9.9513426323078488E-10</v>
      </c>
      <c r="L661" s="31">
        <v>5.5867491473968173E-11</v>
      </c>
      <c r="M661" s="31">
        <v>3.2447839048080716E-3</v>
      </c>
      <c r="N661" s="24">
        <v>5.5867491473968169E-2</v>
      </c>
      <c r="O661" s="31">
        <v>1.0082651276880485</v>
      </c>
    </row>
    <row r="662" spans="1:15">
      <c r="A662" s="2" t="s">
        <v>820</v>
      </c>
      <c r="B662" s="16" t="s">
        <v>2000</v>
      </c>
      <c r="C662" s="20">
        <v>0.70566391379578153</v>
      </c>
      <c r="D662" s="20">
        <v>-9.7328062861133855</v>
      </c>
      <c r="E662" s="31">
        <v>1.0000000000000001E-9</v>
      </c>
      <c r="F662" s="31">
        <v>1.8244709667038923E-19</v>
      </c>
      <c r="G662" s="31">
        <v>9.8615059893662141E-10</v>
      </c>
      <c r="H662" s="31">
        <v>8.3390115833558984E-9</v>
      </c>
      <c r="I662" s="31">
        <v>5.0073408703264615E-9</v>
      </c>
      <c r="J662" s="31">
        <v>0</v>
      </c>
      <c r="K662" s="79">
        <v>9.9984977813197582E-10</v>
      </c>
      <c r="L662" s="31">
        <v>2.5036704351632305E-10</v>
      </c>
      <c r="M662" s="31">
        <v>5.8155256867971516E-2</v>
      </c>
      <c r="N662" s="24">
        <v>0.25036704351632305</v>
      </c>
      <c r="O662" s="31">
        <v>1.0140439006763395</v>
      </c>
    </row>
    <row r="663" spans="1:15">
      <c r="A663" s="2" t="s">
        <v>821</v>
      </c>
      <c r="B663" s="16" t="s">
        <v>2001</v>
      </c>
      <c r="C663" s="20">
        <v>2.2649639137957815</v>
      </c>
      <c r="D663" s="20">
        <v>-9.7183968803349039</v>
      </c>
      <c r="E663" s="31">
        <v>1.0000000000000001E-9</v>
      </c>
      <c r="F663" s="31">
        <v>1.5547622474870677E-19</v>
      </c>
      <c r="G663" s="31">
        <v>8.1294444341947678E-10</v>
      </c>
      <c r="H663" s="31">
        <v>8.8518124008588317E-8</v>
      </c>
      <c r="I663" s="31">
        <v>1.4963210333879553E-7</v>
      </c>
      <c r="J663" s="31">
        <v>0</v>
      </c>
      <c r="K663" s="79">
        <v>9.9551103550064317E-10</v>
      </c>
      <c r="L663" s="31">
        <v>7.4816051669397783E-9</v>
      </c>
      <c r="M663" s="31">
        <v>2.1948785078251229</v>
      </c>
      <c r="N663" s="24">
        <v>7.4816051669397776</v>
      </c>
      <c r="O663" s="31">
        <v>1.2300963590989247</v>
      </c>
    </row>
    <row r="664" spans="1:15">
      <c r="A664" s="2" t="s">
        <v>822</v>
      </c>
      <c r="B664" s="16" t="s">
        <v>2002</v>
      </c>
      <c r="C664" s="20">
        <v>2.1945439137957812</v>
      </c>
      <c r="D664" s="20">
        <v>-12.501563882407698</v>
      </c>
      <c r="E664" s="31">
        <v>1.0000000000000001E-9</v>
      </c>
      <c r="F664" s="31">
        <v>2.6188696285316276E-22</v>
      </c>
      <c r="G664" s="31">
        <v>8.3114684662892684E-10</v>
      </c>
      <c r="H664" s="31">
        <v>8.0636022205448128E-8</v>
      </c>
      <c r="I664" s="31">
        <v>1.3008333881064171E-7</v>
      </c>
      <c r="J664" s="31">
        <v>0</v>
      </c>
      <c r="K664" s="79">
        <v>9.9609749983332407E-10</v>
      </c>
      <c r="L664" s="31">
        <v>6.5041669405320851E-9</v>
      </c>
      <c r="M664" s="31">
        <v>2.7992633678661987</v>
      </c>
      <c r="N664" s="24">
        <v>6.5041669405320848</v>
      </c>
      <c r="O664" s="31">
        <v>1.2031568236779453</v>
      </c>
    </row>
    <row r="665" spans="1:15">
      <c r="A665" s="2" t="s">
        <v>823</v>
      </c>
      <c r="B665" s="16">
        <v>207134</v>
      </c>
      <c r="C665" s="20">
        <v>2.9591039137957815</v>
      </c>
      <c r="D665" s="20">
        <v>-9.2312496470922607</v>
      </c>
      <c r="E665" s="31">
        <v>1.0000000000000001E-9</v>
      </c>
      <c r="F665" s="31">
        <v>3.2696486877620007E-19</v>
      </c>
      <c r="G665" s="31">
        <v>5.5686604670268359E-10</v>
      </c>
      <c r="H665" s="31">
        <v>1.8913071880067868E-7</v>
      </c>
      <c r="I665" s="31">
        <v>5.0682105972230767E-7</v>
      </c>
      <c r="J665" s="31">
        <v>0</v>
      </c>
      <c r="K665" s="79">
        <v>9.8479536526584311E-10</v>
      </c>
      <c r="L665" s="31">
        <v>2.5341052986115385E-8</v>
      </c>
      <c r="M665" s="31">
        <v>5.0742924499397448</v>
      </c>
      <c r="N665" s="24">
        <v>25.341052986115383</v>
      </c>
      <c r="O665" s="31">
        <v>1.7957640009140476</v>
      </c>
    </row>
    <row r="666" spans="1:15">
      <c r="A666" s="2" t="s">
        <v>824</v>
      </c>
      <c r="B666" s="16" t="s">
        <v>2003</v>
      </c>
      <c r="C666" s="20">
        <v>0.43404391379578167</v>
      </c>
      <c r="D666" s="20">
        <v>-12.415770327248927</v>
      </c>
      <c r="E666" s="31">
        <v>1.0000000000000001E-9</v>
      </c>
      <c r="F666" s="31">
        <v>3.8079527837379828E-22</v>
      </c>
      <c r="G666" s="31">
        <v>9.9188627764699102E-10</v>
      </c>
      <c r="H666" s="31">
        <v>5.3741924723855737E-9</v>
      </c>
      <c r="I666" s="31">
        <v>2.6946712934134811E-9</v>
      </c>
      <c r="J666" s="31">
        <v>0</v>
      </c>
      <c r="K666" s="79">
        <v>9.9991915985777082E-10</v>
      </c>
      <c r="L666" s="31">
        <v>1.3473356467067406E-10</v>
      </c>
      <c r="M666" s="31">
        <v>3.7907288420094151E-2</v>
      </c>
      <c r="N666" s="24">
        <v>0.13473356467067404</v>
      </c>
      <c r="O666" s="31">
        <v>1.0081800933593486</v>
      </c>
    </row>
    <row r="667" spans="1:15">
      <c r="A667" s="2" t="s">
        <v>825</v>
      </c>
      <c r="B667" s="16" t="s">
        <v>2004</v>
      </c>
      <c r="C667" s="20">
        <v>3.8443839137957818</v>
      </c>
      <c r="D667" s="20">
        <v>-2.6915529884181657</v>
      </c>
      <c r="E667" s="31">
        <v>1.0000000000000001E-9</v>
      </c>
      <c r="F667" s="31">
        <v>3.9867372982205785E-13</v>
      </c>
      <c r="G667" s="31">
        <v>1.9596143345523327E-10</v>
      </c>
      <c r="H667" s="31">
        <v>2.8396312173652315E-7</v>
      </c>
      <c r="I667" s="31">
        <v>1.3694763020354801E-6</v>
      </c>
      <c r="J667" s="31">
        <v>0</v>
      </c>
      <c r="K667" s="79">
        <v>9.5532788657477491E-10</v>
      </c>
      <c r="L667" s="31">
        <v>6.8473815101773932E-8</v>
      </c>
      <c r="M667" s="31">
        <v>12.891565169210979</v>
      </c>
      <c r="N667" s="24">
        <v>68.473815101773923</v>
      </c>
      <c r="O667" s="31">
        <v>5.1030449327083875</v>
      </c>
    </row>
    <row r="668" spans="1:15">
      <c r="A668" s="2" t="s">
        <v>826</v>
      </c>
      <c r="B668" s="16" t="s">
        <v>2005</v>
      </c>
      <c r="C668" s="20">
        <v>4.2870239137957808</v>
      </c>
      <c r="D668" s="20">
        <v>-2.4104162904494055</v>
      </c>
      <c r="E668" s="31">
        <v>1.0000000000000001E-9</v>
      </c>
      <c r="F668" s="31">
        <v>3.6809668702594344E-13</v>
      </c>
      <c r="G668" s="31">
        <v>9.4706153736602989E-11</v>
      </c>
      <c r="H668" s="31">
        <v>2.8347158590561958E-7</v>
      </c>
      <c r="I668" s="31">
        <v>1.8340117465812414E-6</v>
      </c>
      <c r="J668" s="31">
        <v>0</v>
      </c>
      <c r="K668" s="79">
        <v>9.4166699827734136E-10</v>
      </c>
      <c r="L668" s="31">
        <v>9.1700587329062049E-8</v>
      </c>
      <c r="M668" s="31">
        <v>16.896750221252972</v>
      </c>
      <c r="N668" s="24">
        <v>91.700587329062046</v>
      </c>
      <c r="O668" s="31">
        <v>10.558975953993473</v>
      </c>
    </row>
    <row r="669" spans="1:15">
      <c r="A669" s="2" t="s">
        <v>827</v>
      </c>
      <c r="B669" s="16" t="s">
        <v>2006</v>
      </c>
      <c r="C669" s="20">
        <v>3.4520439137957815</v>
      </c>
      <c r="D669" s="20">
        <v>-6.1401735583917088</v>
      </c>
      <c r="E669" s="31">
        <v>1.0000000000000001E-9</v>
      </c>
      <c r="F669" s="31">
        <v>2.4454353964321195E-16</v>
      </c>
      <c r="G669" s="31">
        <v>3.3769898281696522E-10</v>
      </c>
      <c r="H669" s="31">
        <v>2.5726522556542633E-7</v>
      </c>
      <c r="I669" s="31">
        <v>9.5625488400233197E-7</v>
      </c>
      <c r="J669" s="31">
        <v>0</v>
      </c>
      <c r="K669" s="79">
        <v>9.7131015273479939E-10</v>
      </c>
      <c r="L669" s="31">
        <v>4.78127442001166E-8</v>
      </c>
      <c r="M669" s="31">
        <v>13.887211552923866</v>
      </c>
      <c r="N669" s="24">
        <v>47.812744200116597</v>
      </c>
      <c r="O669" s="31">
        <v>2.9612170923890693</v>
      </c>
    </row>
    <row r="670" spans="1:15">
      <c r="A670" s="2" t="s">
        <v>828</v>
      </c>
      <c r="B670" s="16" t="s">
        <v>2007</v>
      </c>
      <c r="C670" s="20">
        <v>2.6271239137957814</v>
      </c>
      <c r="D670" s="20">
        <v>-11.842023021079191</v>
      </c>
      <c r="E670" s="31">
        <v>1.0000000000000001E-9</v>
      </c>
      <c r="F670" s="31">
        <v>1.0004655222691448E-21</v>
      </c>
      <c r="G670" s="31">
        <v>6.9538472685855623E-10</v>
      </c>
      <c r="H670" s="31">
        <v>1.3707444055409995E-7</v>
      </c>
      <c r="I670" s="31">
        <v>2.9467891463300119E-7</v>
      </c>
      <c r="J670" s="31">
        <v>0</v>
      </c>
      <c r="K670" s="79">
        <v>9.9115963255200638E-10</v>
      </c>
      <c r="L670" s="31">
        <v>1.4733945731650058E-8</v>
      </c>
      <c r="M670" s="31">
        <v>4.3957253695804779</v>
      </c>
      <c r="N670" s="24">
        <v>14.733945731650058</v>
      </c>
      <c r="O670" s="31">
        <v>1.4380528668174266</v>
      </c>
    </row>
    <row r="671" spans="1:15">
      <c r="A671" s="2" t="s">
        <v>829</v>
      </c>
      <c r="B671" s="16" t="s">
        <v>2008</v>
      </c>
      <c r="C671" s="20">
        <v>2.5969439137957817</v>
      </c>
      <c r="D671" s="20">
        <v>-8.184490006077171</v>
      </c>
      <c r="E671" s="31">
        <v>1.0000000000000001E-9</v>
      </c>
      <c r="F671" s="31">
        <v>4.6209903200121072E-18</v>
      </c>
      <c r="G671" s="31">
        <v>7.0668368474312409E-10</v>
      </c>
      <c r="H671" s="31">
        <v>1.3257950680598623E-7</v>
      </c>
      <c r="I671" s="31">
        <v>2.7936305970884599E-7</v>
      </c>
      <c r="J671" s="31">
        <v>0</v>
      </c>
      <c r="K671" s="79">
        <v>9.9161906662259439E-10</v>
      </c>
      <c r="L671" s="31">
        <v>1.3968152985442297E-8</v>
      </c>
      <c r="M671" s="31">
        <v>4.0817736654059482</v>
      </c>
      <c r="N671" s="24">
        <v>13.968152985442297</v>
      </c>
      <c r="O671" s="31">
        <v>1.4150602618815162</v>
      </c>
    </row>
    <row r="672" spans="1:15">
      <c r="A672" s="2" t="s">
        <v>830</v>
      </c>
      <c r="B672" s="16" t="s">
        <v>2009</v>
      </c>
      <c r="C672" s="20">
        <v>9.0252839137957821</v>
      </c>
      <c r="D672" s="20">
        <v>-11.428199407118305</v>
      </c>
      <c r="E672" s="31">
        <v>1.0000000000000001E-9</v>
      </c>
      <c r="F672" s="31">
        <v>1.5190492977835052E-26</v>
      </c>
      <c r="G672" s="31">
        <v>4.0716578425952845E-15</v>
      </c>
      <c r="H672" s="31">
        <v>2.8725170137100639E-8</v>
      </c>
      <c r="I672" s="31">
        <v>4.3157391680611175E-6</v>
      </c>
      <c r="J672" s="31">
        <v>0</v>
      </c>
      <c r="K672" s="79">
        <v>8.7052782495816671E-10</v>
      </c>
      <c r="L672" s="31">
        <v>2.1578695840305539E-7</v>
      </c>
      <c r="M672" s="31">
        <v>130.93521061980596</v>
      </c>
      <c r="N672" s="24">
        <v>215.78695840305537</v>
      </c>
      <c r="O672" s="31">
        <v>245600.2047958425</v>
      </c>
    </row>
    <row r="673" spans="1:15">
      <c r="A673" s="2" t="s">
        <v>831</v>
      </c>
      <c r="B673" s="16" t="s">
        <v>2010</v>
      </c>
      <c r="C673" s="20">
        <v>2.114063913795782</v>
      </c>
      <c r="D673" s="20">
        <v>-8.6556278004655276</v>
      </c>
      <c r="E673" s="31">
        <v>1.0000000000000001E-9</v>
      </c>
      <c r="F673" s="31">
        <v>1.8787762304234718E-18</v>
      </c>
      <c r="G673" s="31">
        <v>8.501642869014179E-10</v>
      </c>
      <c r="H673" s="31">
        <v>7.2289328695428984E-8</v>
      </c>
      <c r="I673" s="31">
        <v>1.1055204262614932E-7</v>
      </c>
      <c r="J673" s="31">
        <v>0</v>
      </c>
      <c r="K673" s="79">
        <v>9.9668342181335676E-10</v>
      </c>
      <c r="L673" s="31">
        <v>5.5276021313074648E-9</v>
      </c>
      <c r="M673" s="31">
        <v>1.5770801640833327</v>
      </c>
      <c r="N673" s="24">
        <v>5.5276021313074644</v>
      </c>
      <c r="O673" s="31">
        <v>1.1762432454610465</v>
      </c>
    </row>
    <row r="674" spans="1:15">
      <c r="A674" s="2" t="s">
        <v>832</v>
      </c>
      <c r="B674" s="16" t="s">
        <v>2011</v>
      </c>
      <c r="C674" s="20">
        <v>4.3172039137957814</v>
      </c>
      <c r="D674" s="20">
        <v>-6.7838169532619981</v>
      </c>
      <c r="E674" s="31">
        <v>1.0000000000000001E-9</v>
      </c>
      <c r="F674" s="31">
        <v>1.48236484966704E-17</v>
      </c>
      <c r="G674" s="31">
        <v>9.0109807426000896E-11</v>
      </c>
      <c r="H674" s="31">
        <v>2.8338926565997523E-7</v>
      </c>
      <c r="I674" s="31">
        <v>1.8705786593530142E-6</v>
      </c>
      <c r="J674" s="31">
        <v>0</v>
      </c>
      <c r="K674" s="79">
        <v>9.4388250681546721E-10</v>
      </c>
      <c r="L674" s="31">
        <v>9.3528932967650712E-8</v>
      </c>
      <c r="M674" s="31">
        <v>37.087027789662535</v>
      </c>
      <c r="N674" s="24">
        <v>93.528932967650704</v>
      </c>
      <c r="O674" s="31">
        <v>11.097571158624552</v>
      </c>
    </row>
    <row r="675" spans="1:15">
      <c r="A675" s="2" t="s">
        <v>833</v>
      </c>
      <c r="B675" s="16" t="s">
        <v>2012</v>
      </c>
      <c r="C675" s="20">
        <v>3.3816239137957811</v>
      </c>
      <c r="D675" s="20">
        <v>-7.0582422655545773</v>
      </c>
      <c r="E675" s="31">
        <v>1.0000000000000001E-9</v>
      </c>
      <c r="F675" s="31">
        <v>3.2128281124435992E-17</v>
      </c>
      <c r="G675" s="31">
        <v>3.6739205205940251E-10</v>
      </c>
      <c r="H675" s="31">
        <v>2.4937969593610866E-7</v>
      </c>
      <c r="I675" s="31">
        <v>8.8461371955643677E-7</v>
      </c>
      <c r="J675" s="31">
        <v>0</v>
      </c>
      <c r="K675" s="79">
        <v>9.7346129927805358E-10</v>
      </c>
      <c r="L675" s="31">
        <v>4.4230685977821786E-8</v>
      </c>
      <c r="M675" s="31">
        <v>13.820320140630194</v>
      </c>
      <c r="N675" s="24">
        <v>44.230685977821786</v>
      </c>
      <c r="O675" s="31">
        <v>2.721887951561655</v>
      </c>
    </row>
    <row r="676" spans="1:15">
      <c r="A676" s="2" t="s">
        <v>834</v>
      </c>
      <c r="B676" s="16" t="s">
        <v>2013</v>
      </c>
      <c r="C676" s="20">
        <v>2.1341839137957819</v>
      </c>
      <c r="D676" s="20">
        <v>-7.2094478594223608</v>
      </c>
      <c r="E676" s="31">
        <v>1.0000000000000001E-9</v>
      </c>
      <c r="F676" s="31">
        <v>5.2204607942839616E-17</v>
      </c>
      <c r="G676" s="31">
        <v>8.4558388560771132E-10</v>
      </c>
      <c r="H676" s="31">
        <v>7.4310131912477631E-8</v>
      </c>
      <c r="I676" s="31">
        <v>1.1517033014334484E-7</v>
      </c>
      <c r="J676" s="31">
        <v>0</v>
      </c>
      <c r="K676" s="79">
        <v>9.9654442028555102E-10</v>
      </c>
      <c r="L676" s="31">
        <v>5.7585165071672415E-9</v>
      </c>
      <c r="M676" s="31">
        <v>1.6510818529349915</v>
      </c>
      <c r="N676" s="24">
        <v>5.7585165071672408</v>
      </c>
      <c r="O676" s="31">
        <v>1.1826147789953585</v>
      </c>
    </row>
    <row r="677" spans="1:15">
      <c r="A677" s="2" t="s">
        <v>835</v>
      </c>
      <c r="B677" s="16" t="s">
        <v>2014</v>
      </c>
      <c r="C677" s="20">
        <v>2.7377839137957811</v>
      </c>
      <c r="D677" s="20">
        <v>-9.2637276290826467</v>
      </c>
      <c r="E677" s="31">
        <v>1.0000000000000001E-9</v>
      </c>
      <c r="F677" s="31">
        <v>3.5516492428209803E-19</v>
      </c>
      <c r="G677" s="31">
        <v>6.518650515622065E-10</v>
      </c>
      <c r="H677" s="31">
        <v>1.5404550565578411E-7</v>
      </c>
      <c r="I677" s="31">
        <v>3.5640321386532711E-7</v>
      </c>
      <c r="J677" s="31">
        <v>0</v>
      </c>
      <c r="K677" s="79">
        <v>9.8930790038776896E-10</v>
      </c>
      <c r="L677" s="31">
        <v>1.7820160693266343E-8</v>
      </c>
      <c r="M677" s="31">
        <v>6.0855848767504561</v>
      </c>
      <c r="N677" s="24">
        <v>17.820160693266342</v>
      </c>
      <c r="O677" s="31">
        <v>1.5340598450606944</v>
      </c>
    </row>
    <row r="678" spans="1:15">
      <c r="A678" s="2" t="s">
        <v>836</v>
      </c>
      <c r="B678" s="16" t="s">
        <v>2015</v>
      </c>
      <c r="C678" s="20">
        <v>0.26302391379578161</v>
      </c>
      <c r="D678" s="20">
        <v>-10.691491384190559</v>
      </c>
      <c r="E678" s="31">
        <v>1.0000000000000001E-9</v>
      </c>
      <c r="F678" s="31">
        <v>2.0232951632485167E-20</v>
      </c>
      <c r="G678" s="31">
        <v>9.9437598576528107E-10</v>
      </c>
      <c r="H678" s="31">
        <v>4.0708205835025225E-9</v>
      </c>
      <c r="I678" s="31">
        <v>1.8221097890479506E-9</v>
      </c>
      <c r="J678" s="31">
        <v>0</v>
      </c>
      <c r="K678" s="79">
        <v>9.9994533652424411E-10</v>
      </c>
      <c r="L678" s="31">
        <v>9.1105489452397559E-11</v>
      </c>
      <c r="M678" s="31">
        <v>1.8234763713897373E-2</v>
      </c>
      <c r="N678" s="24">
        <v>9.1105489452397548E-2</v>
      </c>
      <c r="O678" s="31">
        <v>1.0056558226618786</v>
      </c>
    </row>
    <row r="679" spans="1:15">
      <c r="A679" s="2" t="s">
        <v>837</v>
      </c>
      <c r="B679" s="16" t="s">
        <v>2016</v>
      </c>
      <c r="C679" s="20">
        <v>2.5466439137957817</v>
      </c>
      <c r="D679" s="20">
        <v>-6.6709593897742305</v>
      </c>
      <c r="E679" s="31">
        <v>1.0000000000000001E-9</v>
      </c>
      <c r="F679" s="31">
        <v>1.5464614458798112E-16</v>
      </c>
      <c r="G679" s="31">
        <v>7.2493403013661566E-10</v>
      </c>
      <c r="H679" s="31">
        <v>1.2524195012144854E-7</v>
      </c>
      <c r="I679" s="31">
        <v>2.552362768125488E-7</v>
      </c>
      <c r="J679" s="31">
        <v>0</v>
      </c>
      <c r="K679" s="79">
        <v>9.9234151997310986E-10</v>
      </c>
      <c r="L679" s="31">
        <v>1.2761813840627435E-8</v>
      </c>
      <c r="M679" s="31">
        <v>3.4504116080904397</v>
      </c>
      <c r="N679" s="24">
        <v>12.761813840627434</v>
      </c>
      <c r="O679" s="31">
        <v>1.3794358637178994</v>
      </c>
    </row>
    <row r="680" spans="1:15">
      <c r="A680" s="2" t="s">
        <v>838</v>
      </c>
      <c r="B680" s="16" t="s">
        <v>2017</v>
      </c>
      <c r="C680" s="20">
        <v>2.4862839137957815</v>
      </c>
      <c r="D680" s="20">
        <v>-5.1748267309868234</v>
      </c>
      <c r="E680" s="31">
        <v>1.0000000000000001E-9</v>
      </c>
      <c r="F680" s="31">
        <v>4.9865858114788874E-15</v>
      </c>
      <c r="G680" s="31">
        <v>7.4581313540007938E-10</v>
      </c>
      <c r="H680" s="31">
        <v>1.1671357239367311E-7</v>
      </c>
      <c r="I680" s="31">
        <v>2.2851459421882264E-7</v>
      </c>
      <c r="J680" s="31">
        <v>0</v>
      </c>
      <c r="K680" s="79">
        <v>9.9309968589308349E-10</v>
      </c>
      <c r="L680" s="31">
        <v>1.1425729710941134E-8</v>
      </c>
      <c r="M680" s="31">
        <v>3.7427262814129869</v>
      </c>
      <c r="N680" s="24">
        <v>11.425729710941132</v>
      </c>
      <c r="O680" s="31">
        <v>1.34081843364634</v>
      </c>
    </row>
    <row r="681" spans="1:15">
      <c r="A681" s="2" t="s">
        <v>839</v>
      </c>
      <c r="B681" s="16" t="s">
        <v>2018</v>
      </c>
      <c r="C681" s="20">
        <v>6.4599839137957806</v>
      </c>
      <c r="D681" s="20">
        <v>-4.7771538780716805</v>
      </c>
      <c r="E681" s="31">
        <v>1.0000000000000001E-9</v>
      </c>
      <c r="F681" s="31">
        <v>2.0351642618743812E-17</v>
      </c>
      <c r="G681" s="31">
        <v>1.2182974796333825E-12</v>
      </c>
      <c r="H681" s="31">
        <v>1.2836442508199224E-7</v>
      </c>
      <c r="I681" s="31">
        <v>3.5134781703136403E-6</v>
      </c>
      <c r="J681" s="31">
        <v>0</v>
      </c>
      <c r="K681" s="79">
        <v>8.9459547173801842E-10</v>
      </c>
      <c r="L681" s="31">
        <v>1.7567390851568165E-7</v>
      </c>
      <c r="M681" s="31">
        <v>48.90058917442515</v>
      </c>
      <c r="N681" s="24">
        <v>175.67390851568163</v>
      </c>
      <c r="O681" s="31">
        <v>820.81758906775883</v>
      </c>
    </row>
    <row r="682" spans="1:15">
      <c r="A682" s="2" t="s">
        <v>840</v>
      </c>
      <c r="B682" s="16" t="s">
        <v>2019</v>
      </c>
      <c r="C682" s="20">
        <v>4.5184039137957814</v>
      </c>
      <c r="D682" s="20">
        <v>-0.12772047273197634</v>
      </c>
      <c r="E682" s="31">
        <v>1.0000000000000001E-9</v>
      </c>
      <c r="F682" s="31">
        <v>3.2892144863814677E-11</v>
      </c>
      <c r="G682" s="31">
        <v>4.4138001698526554E-11</v>
      </c>
      <c r="H682" s="31">
        <v>1.9302964026673837E-7</v>
      </c>
      <c r="I682" s="31">
        <v>1.4561850929532927E-6</v>
      </c>
      <c r="J682" s="31">
        <v>0</v>
      </c>
      <c r="K682" s="79">
        <v>6.6030487872398747E-10</v>
      </c>
      <c r="L682" s="31">
        <v>7.2809254647664548E-8</v>
      </c>
      <c r="M682" s="31">
        <v>13.42020181665753</v>
      </c>
      <c r="N682" s="24">
        <v>72.809254647664545</v>
      </c>
      <c r="O682" s="31">
        <v>22.656213727804147</v>
      </c>
    </row>
    <row r="683" spans="1:15">
      <c r="A683" s="2" t="s">
        <v>841</v>
      </c>
      <c r="B683" s="16" t="s">
        <v>2020</v>
      </c>
      <c r="C683" s="20">
        <v>1.7217239137957816</v>
      </c>
      <c r="D683" s="20">
        <v>-2.4892501392786417</v>
      </c>
      <c r="E683" s="31">
        <v>1.0000000000000001E-9</v>
      </c>
      <c r="F683" s="31">
        <v>2.9008139548132726E-12</v>
      </c>
      <c r="G683" s="31">
        <v>8.9489074224645409E-10</v>
      </c>
      <c r="H683" s="31">
        <v>4.0003809414210732E-8</v>
      </c>
      <c r="I683" s="31">
        <v>4.7151328008666942E-8</v>
      </c>
      <c r="J683" s="31">
        <v>0</v>
      </c>
      <c r="K683" s="79">
        <v>9.7247987505479358E-10</v>
      </c>
      <c r="L683" s="31">
        <v>2.3575664004333474E-9</v>
      </c>
      <c r="M683" s="31">
        <v>0.44100637086506195</v>
      </c>
      <c r="N683" s="24">
        <v>2.3575664004333472</v>
      </c>
      <c r="O683" s="31">
        <v>1.117454849839757</v>
      </c>
    </row>
    <row r="684" spans="1:15">
      <c r="A684" s="2" t="s">
        <v>842</v>
      </c>
      <c r="B684" s="16" t="s">
        <v>2021</v>
      </c>
      <c r="C684" s="20">
        <v>0.26302391379578161</v>
      </c>
      <c r="D684" s="20">
        <v>-2.9633329907270602</v>
      </c>
      <c r="E684" s="31">
        <v>1.0000000000000001E-9</v>
      </c>
      <c r="F684" s="31">
        <v>1.0715422715422986E-12</v>
      </c>
      <c r="G684" s="31">
        <v>9.8478698213115067E-10</v>
      </c>
      <c r="H684" s="31">
        <v>4.031564694454622E-9</v>
      </c>
      <c r="I684" s="31">
        <v>1.8045387518959235E-9</v>
      </c>
      <c r="J684" s="31">
        <v>0</v>
      </c>
      <c r="K684" s="79">
        <v>9.9030262631892542E-10</v>
      </c>
      <c r="L684" s="31">
        <v>9.0226937594796205E-11</v>
      </c>
      <c r="M684" s="31">
        <v>7.5898899904742571E-3</v>
      </c>
      <c r="N684" s="24">
        <v>9.0226937594796205E-2</v>
      </c>
      <c r="O684" s="31">
        <v>1.0154480290102204</v>
      </c>
    </row>
    <row r="685" spans="1:15">
      <c r="A685" s="2" t="s">
        <v>843</v>
      </c>
      <c r="B685" s="16" t="s">
        <v>2022</v>
      </c>
      <c r="C685" s="20">
        <v>4.2065439137957803</v>
      </c>
      <c r="D685" s="20">
        <v>-1.2993315537566383</v>
      </c>
      <c r="E685" s="31">
        <v>1.0000000000000001E-9</v>
      </c>
      <c r="F685" s="31">
        <v>5.2263300789864552E-12</v>
      </c>
      <c r="G685" s="31">
        <v>1.0411861650822193E-10</v>
      </c>
      <c r="H685" s="31">
        <v>2.7313648929668953E-7</v>
      </c>
      <c r="I685" s="31">
        <v>1.6752217482523142E-6</v>
      </c>
      <c r="J685" s="31">
        <v>0</v>
      </c>
      <c r="K685" s="79">
        <v>9.0270951263959999E-10</v>
      </c>
      <c r="L685" s="31">
        <v>8.3761087412615692E-8</v>
      </c>
      <c r="M685" s="31">
        <v>16.441463848222334</v>
      </c>
      <c r="N685" s="24">
        <v>83.76108741261568</v>
      </c>
      <c r="O685" s="31">
        <v>9.6044303462391198</v>
      </c>
    </row>
    <row r="686" spans="1:15">
      <c r="A686" s="2" t="s">
        <v>844</v>
      </c>
      <c r="B686" s="16" t="s">
        <v>2023</v>
      </c>
      <c r="C686" s="20">
        <v>5.0113439137957805</v>
      </c>
      <c r="D686" s="20">
        <v>-3.3201157746939258</v>
      </c>
      <c r="E686" s="31">
        <v>1.0000000000000001E-9</v>
      </c>
      <c r="F686" s="31">
        <v>1.1716049959844235E-14</v>
      </c>
      <c r="G686" s="31">
        <v>2.4484824171038024E-11</v>
      </c>
      <c r="H686" s="31">
        <v>2.4018635081538068E-7</v>
      </c>
      <c r="I686" s="31">
        <v>2.5132801630627726E-6</v>
      </c>
      <c r="J686" s="31">
        <v>0</v>
      </c>
      <c r="K686" s="79">
        <v>9.2449615768810827E-10</v>
      </c>
      <c r="L686" s="31">
        <v>1.2566400815313862E-7</v>
      </c>
      <c r="M686" s="31">
        <v>27.691320836625628</v>
      </c>
      <c r="N686" s="24">
        <v>125.66400815313861</v>
      </c>
      <c r="O686" s="31">
        <v>40.841624714742863</v>
      </c>
    </row>
    <row r="687" spans="1:15">
      <c r="A687" s="2" t="s">
        <v>845</v>
      </c>
      <c r="B687" s="16" t="s">
        <v>2024</v>
      </c>
      <c r="C687" s="20">
        <v>6.2587839137957806</v>
      </c>
      <c r="D687" s="20">
        <v>-7.4866639086618427</v>
      </c>
      <c r="E687" s="31">
        <v>1.0000000000000001E-9</v>
      </c>
      <c r="F687" s="31">
        <v>6.1121940172958361E-20</v>
      </c>
      <c r="G687" s="31">
        <v>1.8743946677245736E-12</v>
      </c>
      <c r="H687" s="31">
        <v>1.4202093724553871E-7</v>
      </c>
      <c r="I687" s="31">
        <v>3.4013001161361334E-6</v>
      </c>
      <c r="J687" s="31">
        <v>0</v>
      </c>
      <c r="K687" s="79">
        <v>8.9796099596585523E-10</v>
      </c>
      <c r="L687" s="31">
        <v>1.7006500580680666E-7</v>
      </c>
      <c r="M687" s="31">
        <v>52.8034836529554</v>
      </c>
      <c r="N687" s="24">
        <v>170.06500580680665</v>
      </c>
      <c r="O687" s="31">
        <v>533.50557234243138</v>
      </c>
    </row>
    <row r="688" spans="1:15">
      <c r="A688" s="2" t="s">
        <v>846</v>
      </c>
      <c r="B688" s="16" t="s">
        <v>2025</v>
      </c>
      <c r="C688" s="20">
        <v>3.0898839137957816</v>
      </c>
      <c r="D688" s="20">
        <v>-2.7646294027822873</v>
      </c>
      <c r="E688" s="31">
        <v>1.0000000000000001E-9</v>
      </c>
      <c r="F688" s="31">
        <v>8.4932197496032157E-13</v>
      </c>
      <c r="G688" s="31">
        <v>4.9397135326841561E-10</v>
      </c>
      <c r="H688" s="31">
        <v>2.078706135981505E-7</v>
      </c>
      <c r="I688" s="31">
        <v>6.0755510940932244E-7</v>
      </c>
      <c r="J688" s="31">
        <v>0</v>
      </c>
      <c r="K688" s="79">
        <v>9.741299585362624E-10</v>
      </c>
      <c r="L688" s="31">
        <v>3.0377755470466101E-8</v>
      </c>
      <c r="M688" s="31">
        <v>4.7471318473697375</v>
      </c>
      <c r="N688" s="24">
        <v>30.377755470466099</v>
      </c>
      <c r="O688" s="31">
        <v>2.0244088921015164</v>
      </c>
    </row>
    <row r="689" spans="1:15">
      <c r="A689" s="2" t="s">
        <v>847</v>
      </c>
      <c r="B689" s="16" t="s">
        <v>2026</v>
      </c>
      <c r="C689" s="20">
        <v>4.5687039137957806</v>
      </c>
      <c r="D689" s="20">
        <v>7.5184233978111845E-2</v>
      </c>
      <c r="E689" s="31">
        <v>1.0000000000000001E-9</v>
      </c>
      <c r="F689" s="31">
        <v>4.2159716961261792E-11</v>
      </c>
      <c r="G689" s="31">
        <v>3.5457936065938144E-11</v>
      </c>
      <c r="H689" s="31">
        <v>1.6839329185552981E-7</v>
      </c>
      <c r="I689" s="31">
        <v>1.3134615576800639E-6</v>
      </c>
      <c r="J689" s="31">
        <v>0</v>
      </c>
      <c r="K689" s="79">
        <v>5.8118399644841855E-10</v>
      </c>
      <c r="L689" s="31">
        <v>6.5673077884003113E-8</v>
      </c>
      <c r="M689" s="31">
        <v>11.077078046694805</v>
      </c>
      <c r="N689" s="24">
        <v>65.673077884003106</v>
      </c>
      <c r="O689" s="31">
        <v>28.202431132494123</v>
      </c>
    </row>
    <row r="690" spans="1:15">
      <c r="A690" s="2" t="s">
        <v>848</v>
      </c>
      <c r="B690" s="16" t="s">
        <v>2027</v>
      </c>
      <c r="C690" s="20">
        <v>7.5062239137957816</v>
      </c>
      <c r="D690" s="20">
        <v>-0.47922390866184283</v>
      </c>
      <c r="E690" s="31">
        <v>1.0000000000000001E-9</v>
      </c>
      <c r="F690" s="31">
        <v>4.0999254214018056E-14</v>
      </c>
      <c r="G690" s="31">
        <v>1.2359470507759967E-13</v>
      </c>
      <c r="H690" s="31">
        <v>7.2332120945965721E-8</v>
      </c>
      <c r="I690" s="31">
        <v>3.9648227743145681E-6</v>
      </c>
      <c r="J690" s="31">
        <v>0</v>
      </c>
      <c r="K690" s="79">
        <v>8.8068634808218936E-10</v>
      </c>
      <c r="L690" s="31">
        <v>1.9824113871572837E-7</v>
      </c>
      <c r="M690" s="31">
        <v>52.817386588031511</v>
      </c>
      <c r="N690" s="24">
        <v>198.24113871572837</v>
      </c>
      <c r="O690" s="31">
        <v>8090.9614968711167</v>
      </c>
    </row>
    <row r="691" spans="1:15">
      <c r="A691" s="2" t="s">
        <v>849</v>
      </c>
      <c r="B691" s="16" t="s">
        <v>2028</v>
      </c>
      <c r="C691" s="20">
        <v>3.0697639137957817</v>
      </c>
      <c r="D691" s="20">
        <v>-2.5041132216626116</v>
      </c>
      <c r="E691" s="31">
        <v>1.0000000000000001E-9</v>
      </c>
      <c r="F691" s="31">
        <v>1.5655579507473426E-12</v>
      </c>
      <c r="G691" s="31">
        <v>4.9978402438465832E-10</v>
      </c>
      <c r="H691" s="31">
        <v>2.0349498183879626E-7</v>
      </c>
      <c r="I691" s="31">
        <v>5.8687591074048246E-7</v>
      </c>
      <c r="J691" s="31">
        <v>0</v>
      </c>
      <c r="K691" s="79">
        <v>9.6830464045582971E-10</v>
      </c>
      <c r="L691" s="31">
        <v>2.9343795537024115E-8</v>
      </c>
      <c r="M691" s="31">
        <v>4.5262804615859702</v>
      </c>
      <c r="N691" s="24">
        <v>29.343795537024114</v>
      </c>
      <c r="O691" s="31">
        <v>2.0008642757863564</v>
      </c>
    </row>
    <row r="692" spans="1:15">
      <c r="A692" s="2" t="s">
        <v>850</v>
      </c>
      <c r="B692" s="16" t="s">
        <v>2029</v>
      </c>
      <c r="C692" s="20">
        <v>4.0355239137957808</v>
      </c>
      <c r="D692" s="20">
        <v>-2.3344516256164551</v>
      </c>
      <c r="E692" s="31">
        <v>1.0000000000000001E-9</v>
      </c>
      <c r="F692" s="31">
        <v>6.6958715365018966E-13</v>
      </c>
      <c r="G692" s="31">
        <v>1.4463011733451761E-10</v>
      </c>
      <c r="H692" s="31">
        <v>2.8667516609700185E-7</v>
      </c>
      <c r="I692" s="31">
        <v>1.5695770948262994E-6</v>
      </c>
      <c r="J692" s="31">
        <v>0</v>
      </c>
      <c r="K692" s="79">
        <v>9.4688680452465173E-10</v>
      </c>
      <c r="L692" s="31">
        <v>7.8478854741314882E-8</v>
      </c>
      <c r="M692" s="31">
        <v>14.933741268724809</v>
      </c>
      <c r="N692" s="24">
        <v>78.478854741314876</v>
      </c>
      <c r="O692" s="31">
        <v>6.9141892327106529</v>
      </c>
    </row>
    <row r="693" spans="1:15">
      <c r="A693" s="2" t="s">
        <v>851</v>
      </c>
      <c r="B693" s="16" t="s">
        <v>2030</v>
      </c>
      <c r="C693" s="20">
        <v>3.9550439137957811</v>
      </c>
      <c r="D693" s="20">
        <v>-4.8045924235706536</v>
      </c>
      <c r="E693" s="31">
        <v>1.0000000000000001E-9</v>
      </c>
      <c r="F693" s="31">
        <v>2.5972792582738343E-15</v>
      </c>
      <c r="G693" s="31">
        <v>1.656193480945522E-10</v>
      </c>
      <c r="H693" s="31">
        <v>2.8771493423817061E-7</v>
      </c>
      <c r="I693" s="31">
        <v>1.493327231236396E-6</v>
      </c>
      <c r="J693" s="31">
        <v>0</v>
      </c>
      <c r="K693" s="79">
        <v>9.5517680910795133E-10</v>
      </c>
      <c r="L693" s="31">
        <v>7.4666361561819789E-8</v>
      </c>
      <c r="M693" s="31">
        <v>14.506180724230349</v>
      </c>
      <c r="N693" s="24">
        <v>74.666361561819784</v>
      </c>
      <c r="O693" s="31">
        <v>6.0379418920855752</v>
      </c>
    </row>
    <row r="694" spans="1:15">
      <c r="A694" s="2" t="s">
        <v>852</v>
      </c>
      <c r="B694" s="16" t="s">
        <v>2031</v>
      </c>
      <c r="C694" s="20">
        <v>6.329203913795781</v>
      </c>
      <c r="D694" s="20">
        <v>-1.3101526496061615</v>
      </c>
      <c r="E694" s="31">
        <v>1.0000000000000001E-9</v>
      </c>
      <c r="F694" s="31">
        <v>7.8901730479494814E-14</v>
      </c>
      <c r="G694" s="31">
        <v>1.6115329062830121E-12</v>
      </c>
      <c r="H694" s="31">
        <v>1.370409978298299E-7</v>
      </c>
      <c r="I694" s="31">
        <v>3.4390864394461097E-6</v>
      </c>
      <c r="J694" s="31">
        <v>0</v>
      </c>
      <c r="K694" s="79">
        <v>8.9611733858333961E-10</v>
      </c>
      <c r="L694" s="31">
        <v>1.7195432197230545E-7</v>
      </c>
      <c r="M694" s="31">
        <v>45.805192286982724</v>
      </c>
      <c r="N694" s="24">
        <v>171.95432197230542</v>
      </c>
      <c r="O694" s="31">
        <v>620.52719873185356</v>
      </c>
    </row>
    <row r="695" spans="1:15">
      <c r="A695" s="2" t="s">
        <v>853</v>
      </c>
      <c r="B695" s="16">
        <v>153954</v>
      </c>
      <c r="C695" s="20">
        <v>3.2508439137957814</v>
      </c>
      <c r="D695" s="20">
        <v>-13.995635286690185</v>
      </c>
      <c r="E695" s="31">
        <v>1.0000000000000001E-9</v>
      </c>
      <c r="F695" s="31">
        <v>4.2913838831213826E-24</v>
      </c>
      <c r="G695" s="31">
        <v>4.2484709451831455E-10</v>
      </c>
      <c r="H695" s="31">
        <v>2.3274694369810901E-7</v>
      </c>
      <c r="I695" s="31">
        <v>7.5696633674803902E-7</v>
      </c>
      <c r="J695" s="31">
        <v>0</v>
      </c>
      <c r="K695" s="79">
        <v>9.7729100989752017E-10</v>
      </c>
      <c r="L695" s="31">
        <v>3.7848316837401922E-8</v>
      </c>
      <c r="M695" s="31">
        <v>12.577752651405406</v>
      </c>
      <c r="N695" s="24">
        <v>37.848316837401917</v>
      </c>
      <c r="O695" s="31">
        <v>2.3537880166834739</v>
      </c>
    </row>
    <row r="696" spans="1:15">
      <c r="A696" s="2" t="s">
        <v>854</v>
      </c>
      <c r="B696" s="16" t="s">
        <v>2032</v>
      </c>
      <c r="C696" s="20">
        <v>10.353203913795781</v>
      </c>
      <c r="D696" s="20">
        <v>-1.0902396340842049</v>
      </c>
      <c r="E696" s="31">
        <v>1.0000000000000001E-9</v>
      </c>
      <c r="F696" s="31">
        <v>1.6020048410933741E-17</v>
      </c>
      <c r="G696" s="31">
        <v>1.9719843238586449E-16</v>
      </c>
      <c r="H696" s="31">
        <v>1.2260686630782675E-8</v>
      </c>
      <c r="I696" s="31">
        <v>4.4474120867920469E-6</v>
      </c>
      <c r="J696" s="31">
        <v>0</v>
      </c>
      <c r="K696" s="79">
        <v>8.6657749322541503E-10</v>
      </c>
      <c r="L696" s="31">
        <v>2.2237060433960229E-7</v>
      </c>
      <c r="M696" s="31">
        <v>97.540641887523151</v>
      </c>
      <c r="N696" s="24">
        <v>222.37060433960227</v>
      </c>
      <c r="O696" s="31">
        <v>5071034.2262927731</v>
      </c>
    </row>
    <row r="697" spans="1:15">
      <c r="A697" s="2" t="s">
        <v>855</v>
      </c>
      <c r="B697" s="16" t="s">
        <v>2033</v>
      </c>
      <c r="C697" s="20">
        <v>3.5425839137957817</v>
      </c>
      <c r="D697" s="20">
        <v>-4.2772550101721798</v>
      </c>
      <c r="E697" s="31">
        <v>1.0000000000000001E-9</v>
      </c>
      <c r="F697" s="31">
        <v>1.5905498194980252E-14</v>
      </c>
      <c r="G697" s="31">
        <v>3.0116346615188576E-10</v>
      </c>
      <c r="H697" s="31">
        <v>2.6612986959164274E-7</v>
      </c>
      <c r="I697" s="31">
        <v>1.0504761597739263E-6</v>
      </c>
      <c r="J697" s="31">
        <v>0</v>
      </c>
      <c r="K697" s="79">
        <v>9.6834257526632629E-10</v>
      </c>
      <c r="L697" s="31">
        <v>5.2523807988696312E-8</v>
      </c>
      <c r="M697" s="31">
        <v>10.152326846135109</v>
      </c>
      <c r="N697" s="24">
        <v>52.523807988696305</v>
      </c>
      <c r="O697" s="31">
        <v>3.3204558732753799</v>
      </c>
    </row>
    <row r="698" spans="1:15">
      <c r="A698" s="2" t="s">
        <v>856</v>
      </c>
      <c r="B698" s="16" t="s">
        <v>2034</v>
      </c>
      <c r="C698" s="20">
        <v>2.4259239137957813</v>
      </c>
      <c r="D698" s="20">
        <v>-1.8712517446794357</v>
      </c>
      <c r="E698" s="31">
        <v>1.0000000000000001E-9</v>
      </c>
      <c r="F698" s="31">
        <v>9.4250602036788631E-12</v>
      </c>
      <c r="G698" s="31">
        <v>7.0070606678032894E-10</v>
      </c>
      <c r="H698" s="31">
        <v>9.9326975616912335E-8</v>
      </c>
      <c r="I698" s="31">
        <v>1.8683566901263454E-7</v>
      </c>
      <c r="J698" s="31">
        <v>0</v>
      </c>
      <c r="K698" s="79">
        <v>9.0957504313263349E-10</v>
      </c>
      <c r="L698" s="31">
        <v>9.3417834506317259E-9</v>
      </c>
      <c r="M698" s="31">
        <v>1.3099982932820868</v>
      </c>
      <c r="N698" s="24">
        <v>9.3417834506317252</v>
      </c>
      <c r="O698" s="31">
        <v>1.4271319279350547</v>
      </c>
    </row>
    <row r="699" spans="1:15">
      <c r="A699" s="2" t="s">
        <v>857</v>
      </c>
      <c r="B699" s="16" t="s">
        <v>2035</v>
      </c>
      <c r="C699" s="20">
        <v>4.5988839137957811</v>
      </c>
      <c r="D699" s="20">
        <v>0.12322484962655124</v>
      </c>
      <c r="E699" s="31">
        <v>1.0000000000000001E-9</v>
      </c>
      <c r="F699" s="31">
        <v>4.3594993874194329E-11</v>
      </c>
      <c r="G699" s="31">
        <v>3.2825531846057827E-11</v>
      </c>
      <c r="H699" s="31">
        <v>1.6379592977640911E-7</v>
      </c>
      <c r="I699" s="31">
        <v>1.3034539279387875E-6</v>
      </c>
      <c r="J699" s="31">
        <v>0</v>
      </c>
      <c r="K699" s="79">
        <v>5.6856759429041197E-10</v>
      </c>
      <c r="L699" s="31">
        <v>6.5172696396939312E-8</v>
      </c>
      <c r="M699" s="31">
        <v>26.797709304493505</v>
      </c>
      <c r="N699" s="24">
        <v>65.172696396939315</v>
      </c>
      <c r="O699" s="31">
        <v>30.46409132652316</v>
      </c>
    </row>
    <row r="700" spans="1:15">
      <c r="A700" s="2" t="s">
        <v>858</v>
      </c>
      <c r="B700" s="16" t="s">
        <v>2036</v>
      </c>
      <c r="C700" s="20">
        <v>2.5265239137957813</v>
      </c>
      <c r="D700" s="20">
        <v>-4.5282290638572293</v>
      </c>
      <c r="E700" s="31">
        <v>1.0000000000000001E-9</v>
      </c>
      <c r="F700" s="31">
        <v>2.1687695041408731E-14</v>
      </c>
      <c r="G700" s="31">
        <v>7.3188435173627186E-10</v>
      </c>
      <c r="H700" s="31">
        <v>1.2234149859035047E-7</v>
      </c>
      <c r="I700" s="31">
        <v>2.4601771217832837E-7</v>
      </c>
      <c r="J700" s="31">
        <v>0</v>
      </c>
      <c r="K700" s="79">
        <v>9.9242429239189454E-10</v>
      </c>
      <c r="L700" s="31">
        <v>1.2300885608916418E-8</v>
      </c>
      <c r="M700" s="31">
        <v>2.0325983380173489</v>
      </c>
      <c r="N700" s="24">
        <v>12.300885608916417</v>
      </c>
      <c r="O700" s="31">
        <v>1.3663360852403377</v>
      </c>
    </row>
    <row r="701" spans="1:15">
      <c r="A701" s="2" t="s">
        <v>859</v>
      </c>
      <c r="B701" s="16" t="s">
        <v>2037</v>
      </c>
      <c r="C701" s="20">
        <v>2.8585039137957811</v>
      </c>
      <c r="D701" s="20">
        <v>-2.9435316169444175</v>
      </c>
      <c r="E701" s="31">
        <v>1.0000000000000001E-9</v>
      </c>
      <c r="F701" s="31">
        <v>6.8040112141273342E-13</v>
      </c>
      <c r="G701" s="31">
        <v>5.9744322097774933E-10</v>
      </c>
      <c r="H701" s="31">
        <v>1.7207111462598964E-7</v>
      </c>
      <c r="I701" s="31">
        <v>4.3132094839317144E-7</v>
      </c>
      <c r="J701" s="31">
        <v>0</v>
      </c>
      <c r="K701" s="79">
        <v>9.8093716969616305E-10</v>
      </c>
      <c r="L701" s="31">
        <v>2.1566047419658554E-8</v>
      </c>
      <c r="M701" s="31">
        <v>3.4553121175776935</v>
      </c>
      <c r="N701" s="24">
        <v>21.566047419658553</v>
      </c>
      <c r="O701" s="31">
        <v>1.6737992245747537</v>
      </c>
    </row>
    <row r="702" spans="1:15">
      <c r="A702" s="2" t="s">
        <v>860</v>
      </c>
      <c r="B702" s="16" t="s">
        <v>2038</v>
      </c>
      <c r="C702" s="20">
        <v>2.6271239137957814</v>
      </c>
      <c r="D702" s="20">
        <v>-2.7111868875982643</v>
      </c>
      <c r="E702" s="31">
        <v>1.0000000000000001E-9</v>
      </c>
      <c r="F702" s="31">
        <v>1.3359348069101817E-12</v>
      </c>
      <c r="G702" s="31">
        <v>6.8702438631070166E-10</v>
      </c>
      <c r="H702" s="31">
        <v>1.3542644778236338E-7</v>
      </c>
      <c r="I702" s="31">
        <v>2.9113610446842711E-7</v>
      </c>
      <c r="J702" s="31">
        <v>0</v>
      </c>
      <c r="K702" s="79">
        <v>9.7924330516463971E-10</v>
      </c>
      <c r="L702" s="31">
        <v>1.4556805223421354E-8</v>
      </c>
      <c r="M702" s="31">
        <v>2.1574641021632792</v>
      </c>
      <c r="N702" s="24">
        <v>14.556805223421353</v>
      </c>
      <c r="O702" s="31">
        <v>1.4555524082194042</v>
      </c>
    </row>
    <row r="703" spans="1:15">
      <c r="A703" s="2" t="s">
        <v>861</v>
      </c>
      <c r="B703" s="16" t="s">
        <v>2039</v>
      </c>
      <c r="C703" s="20">
        <v>2.7981439137957813</v>
      </c>
      <c r="D703" s="20">
        <v>-3.927023691657122</v>
      </c>
      <c r="E703" s="31">
        <v>1.0000000000000001E-9</v>
      </c>
      <c r="F703" s="31">
        <v>7.4108120352698698E-14</v>
      </c>
      <c r="G703" s="31">
        <v>6.2645443733303609E-10</v>
      </c>
      <c r="H703" s="31">
        <v>1.6343340315786681E-7</v>
      </c>
      <c r="I703" s="31">
        <v>3.9358034637541886E-7</v>
      </c>
      <c r="J703" s="31">
        <v>0</v>
      </c>
      <c r="K703" s="79">
        <v>9.8752566099043536E-10</v>
      </c>
      <c r="L703" s="31">
        <v>1.9679017318770939E-8</v>
      </c>
      <c r="M703" s="31">
        <v>3.1883943859872677</v>
      </c>
      <c r="N703" s="24">
        <v>19.679017318770939</v>
      </c>
      <c r="O703" s="31">
        <v>1.5962852849398517</v>
      </c>
    </row>
    <row r="704" spans="1:15">
      <c r="A704" s="2" t="s">
        <v>862</v>
      </c>
      <c r="B704" s="16">
        <v>1601718</v>
      </c>
      <c r="C704" s="20">
        <v>2.7076039137957815</v>
      </c>
      <c r="D704" s="20">
        <v>-2.9642256773832671</v>
      </c>
      <c r="E704" s="31">
        <v>1.0000000000000001E-9</v>
      </c>
      <c r="F704" s="31">
        <v>7.1641113057715675E-13</v>
      </c>
      <c r="G704" s="31">
        <v>6.5976306946832897E-10</v>
      </c>
      <c r="H704" s="31">
        <v>1.4838818961795793E-7</v>
      </c>
      <c r="I704" s="31">
        <v>3.3650530546477773E-7</v>
      </c>
      <c r="J704" s="31">
        <v>0</v>
      </c>
      <c r="K704" s="79">
        <v>9.8345757050754062E-10</v>
      </c>
      <c r="L704" s="31">
        <v>1.6825265273238884E-8</v>
      </c>
      <c r="M704" s="31">
        <v>2.8370762303735408</v>
      </c>
      <c r="N704" s="24">
        <v>16.825265273238884</v>
      </c>
      <c r="O704" s="31">
        <v>1.5156956281379184</v>
      </c>
    </row>
    <row r="705" spans="1:15">
      <c r="A705" s="2" t="s">
        <v>863</v>
      </c>
      <c r="B705" s="16" t="s">
        <v>2040</v>
      </c>
      <c r="C705" s="20">
        <v>2.4158639137957816</v>
      </c>
      <c r="D705" s="20">
        <v>-3.2140964884504175</v>
      </c>
      <c r="E705" s="31">
        <v>1.0000000000000001E-9</v>
      </c>
      <c r="F705" s="31">
        <v>4.6763552908824128E-13</v>
      </c>
      <c r="G705" s="31">
        <v>7.6560363747983669E-10</v>
      </c>
      <c r="H705" s="31">
        <v>1.0675182846430978E-7</v>
      </c>
      <c r="I705" s="31">
        <v>1.9946555143385746E-7</v>
      </c>
      <c r="J705" s="31">
        <v>0</v>
      </c>
      <c r="K705" s="79">
        <v>9.8980759427650757E-10</v>
      </c>
      <c r="L705" s="31">
        <v>9.9732775716928721E-9</v>
      </c>
      <c r="M705" s="31">
        <v>1.627439434148843</v>
      </c>
      <c r="N705" s="24">
        <v>9.9732775716928721</v>
      </c>
      <c r="O705" s="31">
        <v>1.3061588935127499</v>
      </c>
    </row>
    <row r="706" spans="1:15">
      <c r="A706" s="2" t="s">
        <v>864</v>
      </c>
      <c r="B706" s="16" t="s">
        <v>2041</v>
      </c>
      <c r="C706" s="20">
        <v>3.4319239137957815</v>
      </c>
      <c r="D706" s="20">
        <v>-2.7625894027822877</v>
      </c>
      <c r="E706" s="31">
        <v>1.0000000000000001E-9</v>
      </c>
      <c r="F706" s="31">
        <v>5.9463683206459051E-13</v>
      </c>
      <c r="G706" s="31">
        <v>3.4422404908510311E-10</v>
      </c>
      <c r="H706" s="31">
        <v>2.5373042279991026E-7</v>
      </c>
      <c r="I706" s="31">
        <v>9.3060444516040693E-7</v>
      </c>
      <c r="J706" s="31">
        <v>0</v>
      </c>
      <c r="K706" s="79">
        <v>9.6673049193870595E-10</v>
      </c>
      <c r="L706" s="31">
        <v>4.6530222258020336E-8</v>
      </c>
      <c r="M706" s="31">
        <v>7.2712778322608385</v>
      </c>
      <c r="N706" s="24">
        <v>46.530222258020331</v>
      </c>
      <c r="O706" s="31">
        <v>2.9050846466359714</v>
      </c>
    </row>
    <row r="707" spans="1:15">
      <c r="A707" s="2" t="s">
        <v>865</v>
      </c>
      <c r="B707" s="16" t="s">
        <v>2042</v>
      </c>
      <c r="C707" s="20">
        <v>5.0616439137957814</v>
      </c>
      <c r="D707" s="20">
        <v>0.20200757642934633</v>
      </c>
      <c r="E707" s="31">
        <v>1.0000000000000001E-9</v>
      </c>
      <c r="F707" s="31">
        <v>2.6795283746770361E-11</v>
      </c>
      <c r="G707" s="31">
        <v>1.6828708348274111E-11</v>
      </c>
      <c r="H707" s="31">
        <v>1.7926772957408575E-7</v>
      </c>
      <c r="I707" s="31">
        <v>1.9395219443300987E-6</v>
      </c>
      <c r="J707" s="31">
        <v>0</v>
      </c>
      <c r="K707" s="79">
        <v>7.0067286511941196E-10</v>
      </c>
      <c r="L707" s="31">
        <v>9.6976097216504813E-8</v>
      </c>
      <c r="M707" s="31">
        <v>17.717532961455429</v>
      </c>
      <c r="N707" s="24">
        <v>96.976097216504812</v>
      </c>
      <c r="O707" s="31">
        <v>59.422266956248983</v>
      </c>
    </row>
    <row r="708" spans="1:15">
      <c r="A708" s="2" t="s">
        <v>866</v>
      </c>
      <c r="B708" s="16" t="s">
        <v>2043</v>
      </c>
      <c r="C708" s="20">
        <v>4.347383913795781</v>
      </c>
      <c r="D708" s="20">
        <v>1.5293743396850967</v>
      </c>
      <c r="E708" s="31">
        <v>1.0000000000000001E-9</v>
      </c>
      <c r="F708" s="31">
        <v>1.0700464697115191E-10</v>
      </c>
      <c r="G708" s="31">
        <v>3.1624837224508707E-12</v>
      </c>
      <c r="H708" s="31">
        <v>1.0450080431617669E-8</v>
      </c>
      <c r="I708" s="31">
        <v>7.0373996106066131E-8</v>
      </c>
      <c r="J708" s="31">
        <v>0</v>
      </c>
      <c r="K708" s="79">
        <v>3.4911160164633437E-11</v>
      </c>
      <c r="L708" s="31">
        <v>3.5186998053033057E-9</v>
      </c>
      <c r="M708" s="31">
        <v>0.47938766147452239</v>
      </c>
      <c r="N708" s="24">
        <v>3.5186998053033056</v>
      </c>
      <c r="O708" s="31">
        <v>316.20716113125701</v>
      </c>
    </row>
    <row r="709" spans="1:15">
      <c r="A709" s="2" t="s">
        <v>867</v>
      </c>
      <c r="B709" s="16" t="s">
        <v>2044</v>
      </c>
      <c r="C709" s="20">
        <v>8.8844439137957796</v>
      </c>
      <c r="D709" s="20">
        <v>-8.040340055181181</v>
      </c>
      <c r="E709" s="31">
        <v>1.0000000000000001E-9</v>
      </c>
      <c r="F709" s="31">
        <v>5.1065224225607227E-23</v>
      </c>
      <c r="G709" s="31">
        <v>5.6035764110313134E-15</v>
      </c>
      <c r="H709" s="31">
        <v>3.1384602513367543E-8</v>
      </c>
      <c r="I709" s="31">
        <v>4.2944664300186581E-6</v>
      </c>
      <c r="J709" s="31">
        <v>0</v>
      </c>
      <c r="K709" s="79">
        <v>8.7116600709898103E-10</v>
      </c>
      <c r="L709" s="31">
        <v>2.1472332150093246E-7</v>
      </c>
      <c r="M709" s="31">
        <v>79.138427372383674</v>
      </c>
      <c r="N709" s="24">
        <v>214.72332150093246</v>
      </c>
      <c r="O709" s="31">
        <v>178457.45763926409</v>
      </c>
    </row>
    <row r="710" spans="1:15">
      <c r="A710" s="2" t="s">
        <v>868</v>
      </c>
      <c r="B710" s="16" t="s">
        <v>2045</v>
      </c>
      <c r="C710" s="20">
        <v>2.6472439137957813</v>
      </c>
      <c r="D710" s="20">
        <v>-2.3659142167584375</v>
      </c>
      <c r="E710" s="31">
        <v>1.0000000000000001E-9</v>
      </c>
      <c r="F710" s="31">
        <v>2.8844922653290874E-12</v>
      </c>
      <c r="G710" s="31">
        <v>6.6985930651780323E-10</v>
      </c>
      <c r="H710" s="31">
        <v>1.3646928927740797E-7</v>
      </c>
      <c r="I710" s="31">
        <v>2.973223175138301E-7</v>
      </c>
      <c r="J710" s="31">
        <v>0</v>
      </c>
      <c r="K710" s="79">
        <v>9.6512163078198253E-10</v>
      </c>
      <c r="L710" s="31">
        <v>1.4866115875691504E-8</v>
      </c>
      <c r="M710" s="31">
        <v>2.2325932822113503</v>
      </c>
      <c r="N710" s="24">
        <v>14.866115875691502</v>
      </c>
      <c r="O710" s="31">
        <v>1.4928507975777783</v>
      </c>
    </row>
    <row r="711" spans="1:15">
      <c r="A711" s="2" t="s">
        <v>869</v>
      </c>
      <c r="B711" s="16" t="s">
        <v>2046</v>
      </c>
      <c r="C711" s="20">
        <v>2.8987439137957813</v>
      </c>
      <c r="D711" s="20">
        <v>-2.5858851547094668</v>
      </c>
      <c r="E711" s="31">
        <v>1.0000000000000001E-9</v>
      </c>
      <c r="F711" s="31">
        <v>1.4939967917601244E-12</v>
      </c>
      <c r="G711" s="31">
        <v>5.75751157270119E-10</v>
      </c>
      <c r="H711" s="31">
        <v>1.771275656080853E-7</v>
      </c>
      <c r="I711" s="31">
        <v>4.5601458518237305E-7</v>
      </c>
      <c r="J711" s="31">
        <v>0</v>
      </c>
      <c r="K711" s="79">
        <v>9.7287448771676263E-10</v>
      </c>
      <c r="L711" s="31">
        <v>2.2800729259118648E-8</v>
      </c>
      <c r="M711" s="31">
        <v>3.6989623077068181</v>
      </c>
      <c r="N711" s="24">
        <v>22.800729259118647</v>
      </c>
      <c r="O711" s="31">
        <v>1.7368614676198397</v>
      </c>
    </row>
    <row r="712" spans="1:15">
      <c r="A712" s="2" t="s">
        <v>870</v>
      </c>
      <c r="B712" s="16" t="s">
        <v>2047</v>
      </c>
      <c r="C712" s="20">
        <v>3.4922839137957808</v>
      </c>
      <c r="D712" s="20">
        <v>-2.8368630210791919</v>
      </c>
      <c r="E712" s="31">
        <v>1.0000000000000001E-9</v>
      </c>
      <c r="F712" s="31">
        <v>4.6572198852399083E-13</v>
      </c>
      <c r="G712" s="31">
        <v>3.1988197165083999E-10</v>
      </c>
      <c r="H712" s="31">
        <v>2.6030415383955502E-7</v>
      </c>
      <c r="I712" s="31">
        <v>9.9374207450106283E-7</v>
      </c>
      <c r="J712" s="31">
        <v>0</v>
      </c>
      <c r="K712" s="79">
        <v>9.6599651930144533E-10</v>
      </c>
      <c r="L712" s="31">
        <v>4.9687103725053092E-8</v>
      </c>
      <c r="M712" s="31">
        <v>9.8489777003800238</v>
      </c>
      <c r="N712" s="24">
        <v>49.687103725053092</v>
      </c>
      <c r="O712" s="31">
        <v>3.1261530458850855</v>
      </c>
    </row>
    <row r="713" spans="1:15">
      <c r="A713" s="2" t="s">
        <v>871</v>
      </c>
      <c r="B713" s="16" t="s">
        <v>2048</v>
      </c>
      <c r="C713" s="20">
        <v>2.7679639137957817</v>
      </c>
      <c r="D713" s="20">
        <v>-2.2416752083903018</v>
      </c>
      <c r="E713" s="31">
        <v>1.0000000000000001E-9</v>
      </c>
      <c r="F713" s="31">
        <v>3.5485405163988779E-12</v>
      </c>
      <c r="G713" s="31">
        <v>6.1904892911834989E-10</v>
      </c>
      <c r="H713" s="31">
        <v>1.5370794309885893E-7</v>
      </c>
      <c r="I713" s="31">
        <v>3.6281805468861354E-7</v>
      </c>
      <c r="J713" s="31">
        <v>0</v>
      </c>
      <c r="K713" s="79">
        <v>9.5718072283606162E-10</v>
      </c>
      <c r="L713" s="31">
        <v>1.8140902734430666E-8</v>
      </c>
      <c r="M713" s="31">
        <v>2.9789176380208597</v>
      </c>
      <c r="N713" s="24">
        <v>18.140902734430664</v>
      </c>
      <c r="O713" s="31">
        <v>1.6153811968049134</v>
      </c>
    </row>
    <row r="714" spans="1:15">
      <c r="A714" s="2" t="s">
        <v>872</v>
      </c>
      <c r="B714" s="16" t="s">
        <v>2049</v>
      </c>
      <c r="C714" s="20">
        <v>1.0376439137957816</v>
      </c>
      <c r="D714" s="20">
        <v>-3.391686624568</v>
      </c>
      <c r="E714" s="31">
        <v>1.0000000000000001E-9</v>
      </c>
      <c r="F714" s="31">
        <v>3.9408393675459962E-13</v>
      </c>
      <c r="G714" s="31">
        <v>9.7112549881047163E-10</v>
      </c>
      <c r="H714" s="31">
        <v>1.414903079441882E-8</v>
      </c>
      <c r="I714" s="31">
        <v>1.0590568444721108E-8</v>
      </c>
      <c r="J714" s="31">
        <v>0</v>
      </c>
      <c r="K714" s="79">
        <v>9.9613576396622885E-10</v>
      </c>
      <c r="L714" s="31">
        <v>5.2952842223605544E-10</v>
      </c>
      <c r="M714" s="31">
        <v>4.5608283007191455E-2</v>
      </c>
      <c r="N714" s="24">
        <v>0.52952842223605545</v>
      </c>
      <c r="O714" s="31">
        <v>1.0297330275282615</v>
      </c>
    </row>
    <row r="715" spans="1:15">
      <c r="A715" s="2" t="s">
        <v>873</v>
      </c>
      <c r="B715" s="16" t="s">
        <v>2050</v>
      </c>
      <c r="C715" s="20">
        <v>1.9732239137957814</v>
      </c>
      <c r="D715" s="20">
        <v>-1.326792623352018</v>
      </c>
      <c r="E715" s="31">
        <v>1.0000000000000001E-9</v>
      </c>
      <c r="F715" s="31">
        <v>3.0175433411843391E-11</v>
      </c>
      <c r="G715" s="31">
        <v>6.4039235690899445E-10</v>
      </c>
      <c r="H715" s="31">
        <v>4.3229227441896413E-8</v>
      </c>
      <c r="I715" s="31">
        <v>6.0210197776204761E-8</v>
      </c>
      <c r="J715" s="31">
        <v>0</v>
      </c>
      <c r="K715" s="79">
        <v>7.266328986201705E-10</v>
      </c>
      <c r="L715" s="31">
        <v>3.0105098888102379E-9</v>
      </c>
      <c r="M715" s="31">
        <v>0.47033195992882343</v>
      </c>
      <c r="N715" s="24">
        <v>3.0105098888102377</v>
      </c>
      <c r="O715" s="31">
        <v>1.5615426842798954</v>
      </c>
    </row>
    <row r="716" spans="1:15">
      <c r="A716" s="2" t="s">
        <v>874</v>
      </c>
      <c r="B716" s="16" t="s">
        <v>2051</v>
      </c>
      <c r="C716" s="20">
        <v>2.637183913795782</v>
      </c>
      <c r="D716" s="20">
        <v>-1.9077803055688352</v>
      </c>
      <c r="E716" s="31">
        <v>1.0000000000000001E-9</v>
      </c>
      <c r="F716" s="31">
        <v>7.940562220346367E-12</v>
      </c>
      <c r="G716" s="31">
        <v>6.4214271318735592E-10</v>
      </c>
      <c r="H716" s="31">
        <v>1.2868350841856488E-7</v>
      </c>
      <c r="I716" s="31">
        <v>2.7849376242483831E-7</v>
      </c>
      <c r="J716" s="31">
        <v>0</v>
      </c>
      <c r="K716" s="79">
        <v>9.2018489148146971E-10</v>
      </c>
      <c r="L716" s="31">
        <v>1.3924688121241914E-8</v>
      </c>
      <c r="M716" s="31">
        <v>2.1478831427015654</v>
      </c>
      <c r="N716" s="24">
        <v>13.924688121241914</v>
      </c>
      <c r="O716" s="31">
        <v>1.5572862223046566</v>
      </c>
    </row>
    <row r="717" spans="1:15">
      <c r="A717" s="2" t="s">
        <v>875</v>
      </c>
      <c r="B717" s="16" t="s">
        <v>2052</v>
      </c>
      <c r="C717" s="20">
        <v>5.43386391379578</v>
      </c>
      <c r="D717" s="20">
        <v>-3.1937124322426911</v>
      </c>
      <c r="E717" s="31">
        <v>1.0000000000000001E-9</v>
      </c>
      <c r="F717" s="31">
        <v>6.7217970613990143E-15</v>
      </c>
      <c r="G717" s="31">
        <v>1.0500206224985619E-11</v>
      </c>
      <c r="H717" s="31">
        <v>2.0585867020116507E-7</v>
      </c>
      <c r="I717" s="31">
        <v>2.8514236182664739E-6</v>
      </c>
      <c r="J717" s="31">
        <v>0</v>
      </c>
      <c r="K717" s="79">
        <v>9.1439679931153145E-10</v>
      </c>
      <c r="L717" s="31">
        <v>1.4257118091332368E-7</v>
      </c>
      <c r="M717" s="31">
        <v>33.415833382464804</v>
      </c>
      <c r="N717" s="24">
        <v>142.57118091332367</v>
      </c>
      <c r="O717" s="31">
        <v>95.236224753420942</v>
      </c>
    </row>
    <row r="718" spans="1:15">
      <c r="A718" s="2" t="s">
        <v>876</v>
      </c>
      <c r="B718" s="16" t="s">
        <v>2053</v>
      </c>
      <c r="C718" s="20">
        <v>3.3011439137957814</v>
      </c>
      <c r="D718" s="20">
        <v>-1.6209305354293675</v>
      </c>
      <c r="E718" s="31">
        <v>1.0000000000000001E-9</v>
      </c>
      <c r="F718" s="31">
        <v>8.8650559709699864E-12</v>
      </c>
      <c r="G718" s="31">
        <v>3.7034971720368431E-10</v>
      </c>
      <c r="H718" s="31">
        <v>2.2032478329539452E-7</v>
      </c>
      <c r="I718" s="31">
        <v>7.4089374993947215E-7</v>
      </c>
      <c r="J718" s="31">
        <v>0</v>
      </c>
      <c r="K718" s="79">
        <v>8.9799300279666854E-10</v>
      </c>
      <c r="L718" s="31">
        <v>3.7044687496973581E-8</v>
      </c>
      <c r="M718" s="31">
        <v>6.2338800119907143</v>
      </c>
      <c r="N718" s="24">
        <v>37.04468749697358</v>
      </c>
      <c r="O718" s="31">
        <v>2.7001505699814579</v>
      </c>
    </row>
    <row r="719" spans="1:15">
      <c r="A719" s="2" t="s">
        <v>877</v>
      </c>
      <c r="B719" s="16" t="s">
        <v>2054</v>
      </c>
      <c r="C719" s="20">
        <v>1.7418439137957817</v>
      </c>
      <c r="D719" s="20">
        <v>-5.183660979084916</v>
      </c>
      <c r="E719" s="31">
        <v>1.0000000000000001E-9</v>
      </c>
      <c r="F719" s="31">
        <v>6.002113226807447E-15</v>
      </c>
      <c r="G719" s="31">
        <v>9.1614699828896601E-10</v>
      </c>
      <c r="H719" s="31">
        <v>4.2326903423722982E-8</v>
      </c>
      <c r="I719" s="31">
        <v>5.0560234178691347E-8</v>
      </c>
      <c r="J719" s="31">
        <v>0</v>
      </c>
      <c r="K719" s="79">
        <v>9.9842917755686612E-10</v>
      </c>
      <c r="L719" s="31">
        <v>2.5280117089345668E-9</v>
      </c>
      <c r="M719" s="31">
        <v>0.34919425735513171</v>
      </c>
      <c r="N719" s="24">
        <v>2.5280117089345664</v>
      </c>
      <c r="O719" s="31">
        <v>1.0915278900303569</v>
      </c>
    </row>
    <row r="720" spans="1:15">
      <c r="A720" s="2" t="s">
        <v>878</v>
      </c>
      <c r="B720" s="16" t="s">
        <v>2055</v>
      </c>
      <c r="C720" s="20">
        <v>1.3998039137957814</v>
      </c>
      <c r="D720" s="20">
        <v>-3.9151603055688349</v>
      </c>
      <c r="E720" s="31">
        <v>1.0000000000000001E-9</v>
      </c>
      <c r="F720" s="31">
        <v>1.1566668165334226E-13</v>
      </c>
      <c r="G720" s="31">
        <v>9.514119060377922E-10</v>
      </c>
      <c r="H720" s="31">
        <v>2.5094579118957766E-8</v>
      </c>
      <c r="I720" s="31">
        <v>2.3887598765977102E-8</v>
      </c>
      <c r="J720" s="31">
        <v>0</v>
      </c>
      <c r="K720" s="79">
        <v>9.9824244130214955E-10</v>
      </c>
      <c r="L720" s="31">
        <v>1.1943799382988552E-9</v>
      </c>
      <c r="M720" s="31">
        <v>0.32187344957215852</v>
      </c>
      <c r="N720" s="24">
        <v>1.1943799382988551</v>
      </c>
      <c r="O720" s="31">
        <v>1.0510694617692518</v>
      </c>
    </row>
    <row r="721" spans="1:15">
      <c r="A721" s="2" t="s">
        <v>879</v>
      </c>
      <c r="B721" s="16" t="s">
        <v>2056</v>
      </c>
      <c r="C721" s="20">
        <v>1.1784839137957817</v>
      </c>
      <c r="D721" s="20">
        <v>-1.5281207107246524</v>
      </c>
      <c r="E721" s="31">
        <v>1.0000000000000001E-9</v>
      </c>
      <c r="F721" s="31">
        <v>2.2793090523304137E-11</v>
      </c>
      <c r="G721" s="31">
        <v>7.6899572599693608E-10</v>
      </c>
      <c r="H721" s="31">
        <v>1.4112867375761195E-8</v>
      </c>
      <c r="I721" s="31">
        <v>1.1598660587795226E-8</v>
      </c>
      <c r="J721" s="31">
        <v>0</v>
      </c>
      <c r="K721" s="79">
        <v>7.9452790132694308E-10</v>
      </c>
      <c r="L721" s="31">
        <v>5.799330293897614E-10</v>
      </c>
      <c r="M721" s="31">
        <v>0.11153851954253281</v>
      </c>
      <c r="N721" s="24">
        <v>0.57993302938976132</v>
      </c>
      <c r="O721" s="31">
        <v>1.300397344476248</v>
      </c>
    </row>
    <row r="722" spans="1:15">
      <c r="A722" s="2" t="s">
        <v>880</v>
      </c>
      <c r="B722" s="16" t="s">
        <v>2057</v>
      </c>
      <c r="C722" s="20">
        <v>4.146183913795781</v>
      </c>
      <c r="D722" s="20">
        <v>-0.77285565597888428</v>
      </c>
      <c r="E722" s="31">
        <v>1.0000000000000001E-9</v>
      </c>
      <c r="F722" s="31">
        <v>1.7255874479143429E-11</v>
      </c>
      <c r="G722" s="31">
        <v>1.0228044973527551E-10</v>
      </c>
      <c r="H722" s="31">
        <v>2.4304347344202476E-7</v>
      </c>
      <c r="I722" s="31">
        <v>1.4321105456842511E-6</v>
      </c>
      <c r="J722" s="31">
        <v>0</v>
      </c>
      <c r="K722" s="79">
        <v>8.0174416684186912E-10</v>
      </c>
      <c r="L722" s="31">
        <v>7.1605527284212539E-8</v>
      </c>
      <c r="M722" s="31">
        <v>19.798928294084767</v>
      </c>
      <c r="N722" s="24">
        <v>71.605527284212542</v>
      </c>
      <c r="O722" s="31">
        <v>9.7770395279667017</v>
      </c>
    </row>
    <row r="723" spans="1:15">
      <c r="A723" s="2" t="s">
        <v>881</v>
      </c>
      <c r="B723" s="16" t="s">
        <v>2058</v>
      </c>
      <c r="C723" s="20">
        <v>6.2789039137957809</v>
      </c>
      <c r="D723" s="20">
        <v>0.67024219519845196</v>
      </c>
      <c r="E723" s="31">
        <v>1.0000000000000001E-9</v>
      </c>
      <c r="F723" s="31">
        <v>7.8126863005888651E-12</v>
      </c>
      <c r="G723" s="31">
        <v>1.6693914751630752E-12</v>
      </c>
      <c r="H723" s="31">
        <v>1.3072827353329635E-7</v>
      </c>
      <c r="I723" s="31">
        <v>3.1729417936791184E-6</v>
      </c>
      <c r="J723" s="31">
        <v>0</v>
      </c>
      <c r="K723" s="79">
        <v>8.3450225709610698E-10</v>
      </c>
      <c r="L723" s="31">
        <v>1.586470896839559E-7</v>
      </c>
      <c r="M723" s="31">
        <v>32.42111924781323</v>
      </c>
      <c r="N723" s="24">
        <v>158.6470896839559</v>
      </c>
      <c r="O723" s="31">
        <v>599.02067003326147</v>
      </c>
    </row>
    <row r="724" spans="1:15">
      <c r="A724" s="2" t="s">
        <v>882</v>
      </c>
      <c r="B724" s="16" t="s">
        <v>2059</v>
      </c>
      <c r="C724" s="20">
        <v>6.2185439137957808</v>
      </c>
      <c r="D724" s="20">
        <v>-5.2420712521247959</v>
      </c>
      <c r="E724" s="31">
        <v>1.0000000000000001E-9</v>
      </c>
      <c r="F724" s="31">
        <v>1.1695641765485528E-17</v>
      </c>
      <c r="G724" s="31">
        <v>2.042186070577085E-12</v>
      </c>
      <c r="H724" s="31">
        <v>1.4485938727236799E-7</v>
      </c>
      <c r="I724" s="31">
        <v>3.3778411600691068E-6</v>
      </c>
      <c r="J724" s="31">
        <v>0</v>
      </c>
      <c r="K724" s="79">
        <v>8.9866465994416836E-10</v>
      </c>
      <c r="L724" s="31">
        <v>1.6889205800345534E-7</v>
      </c>
      <c r="M724" s="31">
        <v>53.111485480346602</v>
      </c>
      <c r="N724" s="24">
        <v>168.89205800345533</v>
      </c>
      <c r="O724" s="31">
        <v>489.67134503929799</v>
      </c>
    </row>
    <row r="725" spans="1:15">
      <c r="A725" s="2" t="s">
        <v>883</v>
      </c>
      <c r="B725" s="16" t="s">
        <v>2060</v>
      </c>
      <c r="C725" s="20">
        <v>3.7337239137957812</v>
      </c>
      <c r="D725" s="20">
        <v>-1.5678846447169561</v>
      </c>
      <c r="E725" s="31">
        <v>1.0000000000000001E-9</v>
      </c>
      <c r="F725" s="31">
        <v>5.9319492746369363E-12</v>
      </c>
      <c r="G725" s="31">
        <v>2.1932193726709615E-10</v>
      </c>
      <c r="H725" s="31">
        <v>2.6510224626674741E-7</v>
      </c>
      <c r="I725" s="31">
        <v>1.1879714050836143E-6</v>
      </c>
      <c r="J725" s="31">
        <v>0</v>
      </c>
      <c r="K725" s="79">
        <v>9.1097687354532393E-10</v>
      </c>
      <c r="L725" s="31">
        <v>5.9398570254180648E-8</v>
      </c>
      <c r="M725" s="31">
        <v>12.078699261187634</v>
      </c>
      <c r="N725" s="24">
        <v>59.398570254180648</v>
      </c>
      <c r="O725" s="31">
        <v>4.5595074184584332</v>
      </c>
    </row>
    <row r="726" spans="1:15">
      <c r="A726" s="2" t="s">
        <v>884</v>
      </c>
      <c r="B726" s="16" t="s">
        <v>2061</v>
      </c>
      <c r="C726" s="20">
        <v>4.3775639137957807</v>
      </c>
      <c r="D726" s="20">
        <v>0.20733504495117758</v>
      </c>
      <c r="E726" s="31">
        <v>1.0000000000000001E-9</v>
      </c>
      <c r="F726" s="31">
        <v>6.0011152145993359E-11</v>
      </c>
      <c r="G726" s="31">
        <v>3.7230332927264389E-11</v>
      </c>
      <c r="H726" s="31">
        <v>1.2926122105400194E-7</v>
      </c>
      <c r="I726" s="31">
        <v>8.8809788062193082E-7</v>
      </c>
      <c r="J726" s="31">
        <v>0</v>
      </c>
      <c r="K726" s="79">
        <v>4.332927009586896E-10</v>
      </c>
      <c r="L726" s="31">
        <v>4.4404894031096497E-8</v>
      </c>
      <c r="M726" s="31">
        <v>6.0497227627965868</v>
      </c>
      <c r="N726" s="24">
        <v>44.404894031096497</v>
      </c>
      <c r="O726" s="31">
        <v>26.859818899650062</v>
      </c>
    </row>
    <row r="727" spans="1:15">
      <c r="A727" s="2" t="s">
        <v>885</v>
      </c>
      <c r="B727" s="16" t="s">
        <v>2062</v>
      </c>
      <c r="C727" s="20">
        <v>2.4963439137957817</v>
      </c>
      <c r="D727" s="20">
        <v>-1.6525702878354896E-2</v>
      </c>
      <c r="E727" s="31">
        <v>1.0000000000000001E-9</v>
      </c>
      <c r="F727" s="31">
        <v>9.6167212972109127E-11</v>
      </c>
      <c r="G727" s="31">
        <v>9.9897065932885807E-11</v>
      </c>
      <c r="H727" s="31">
        <v>1.5892933531650765E-8</v>
      </c>
      <c r="I727" s="31">
        <v>3.1325401536144522E-8</v>
      </c>
      <c r="J727" s="31">
        <v>0</v>
      </c>
      <c r="K727" s="79">
        <v>1.3361302153271693E-10</v>
      </c>
      <c r="L727" s="31">
        <v>1.5662700768072259E-9</v>
      </c>
      <c r="M727" s="31">
        <v>0.19578375960090325</v>
      </c>
      <c r="N727" s="24">
        <v>1.5662700768072257</v>
      </c>
      <c r="O727" s="31">
        <v>10.01030401305113</v>
      </c>
    </row>
    <row r="728" spans="1:15">
      <c r="A728" s="2" t="s">
        <v>886</v>
      </c>
      <c r="B728" s="16" t="s">
        <v>2063</v>
      </c>
      <c r="C728" s="20">
        <v>2.8685639137957817</v>
      </c>
      <c r="D728" s="20">
        <v>-7.1843649971641224</v>
      </c>
      <c r="E728" s="31">
        <v>1.0000000000000001E-9</v>
      </c>
      <c r="F728" s="31">
        <v>3.9033720388145479E-17</v>
      </c>
      <c r="G728" s="31">
        <v>5.9676719846863778E-10</v>
      </c>
      <c r="H728" s="31">
        <v>1.7473354107841313E-7</v>
      </c>
      <c r="I728" s="31">
        <v>4.4092919731549872E-7</v>
      </c>
      <c r="J728" s="31">
        <v>0</v>
      </c>
      <c r="K728" s="79">
        <v>9.8677177280047179E-10</v>
      </c>
      <c r="L728" s="31">
        <v>2.2046459865774936E-8</v>
      </c>
      <c r="M728" s="31">
        <v>6.5793250177432139</v>
      </c>
      <c r="N728" s="24">
        <v>22.046459865774935</v>
      </c>
      <c r="O728" s="31">
        <v>1.6756953173131774</v>
      </c>
    </row>
    <row r="729" spans="1:15">
      <c r="A729" s="2" t="s">
        <v>887</v>
      </c>
      <c r="B729" s="16" t="s">
        <v>2064</v>
      </c>
      <c r="C729" s="20">
        <v>3.0094039137957811</v>
      </c>
      <c r="D729" s="20">
        <v>-2.3320557746939254</v>
      </c>
      <c r="E729" s="31">
        <v>1.0000000000000001E-9</v>
      </c>
      <c r="F729" s="31">
        <v>2.4327449288353966E-12</v>
      </c>
      <c r="G729" s="31">
        <v>5.2257947786553594E-10</v>
      </c>
      <c r="H729" s="31">
        <v>1.9273637429338436E-7</v>
      </c>
      <c r="I729" s="31">
        <v>5.34018453105621E-7</v>
      </c>
      <c r="J729" s="31">
        <v>0</v>
      </c>
      <c r="K729" s="79">
        <v>9.6208620169427017E-10</v>
      </c>
      <c r="L729" s="31">
        <v>2.670092265528103E-8</v>
      </c>
      <c r="M729" s="31">
        <v>3.8518751022508413</v>
      </c>
      <c r="N729" s="24">
        <v>26.70092265528103</v>
      </c>
      <c r="O729" s="31">
        <v>1.913584521314303</v>
      </c>
    </row>
    <row r="730" spans="1:15">
      <c r="A730" s="2" t="s">
        <v>888</v>
      </c>
      <c r="B730" s="16" t="s">
        <v>2065</v>
      </c>
      <c r="C730" s="20">
        <v>-1.1856160862042182</v>
      </c>
      <c r="D730" s="20">
        <v>-0.32753440125922173</v>
      </c>
      <c r="E730" s="31">
        <v>1.0000000000000001E-9</v>
      </c>
      <c r="F730" s="31">
        <v>8.9907271150298263E-11</v>
      </c>
      <c r="G730" s="31">
        <v>1.9113015741829675E-10</v>
      </c>
      <c r="H730" s="31">
        <v>7.2848489597882385E-11</v>
      </c>
      <c r="I730" s="31">
        <v>1.2465598400824677E-11</v>
      </c>
      <c r="J730" s="31">
        <v>0</v>
      </c>
      <c r="K730" s="79">
        <v>1.9088813004205378E-10</v>
      </c>
      <c r="L730" s="31">
        <v>6.2327992004123388E-13</v>
      </c>
      <c r="M730" s="31">
        <v>1.3692836563385867E-4</v>
      </c>
      <c r="N730" s="24">
        <v>6.2327992004123387E-4</v>
      </c>
      <c r="O730" s="31">
        <v>5.2320367099968221</v>
      </c>
    </row>
    <row r="731" spans="1:15">
      <c r="A731" s="2" t="s">
        <v>889</v>
      </c>
      <c r="B731" s="16" t="s">
        <v>2066</v>
      </c>
      <c r="C731" s="20">
        <v>0.84650391379578149</v>
      </c>
      <c r="D731" s="20">
        <v>-3.6376336959931401</v>
      </c>
      <c r="E731" s="31">
        <v>1.0000000000000001E-9</v>
      </c>
      <c r="F731" s="31">
        <v>2.2573190223626305E-13</v>
      </c>
      <c r="G731" s="31">
        <v>9.8000126745656127E-10</v>
      </c>
      <c r="H731" s="31">
        <v>1.0438497021916792E-8</v>
      </c>
      <c r="I731" s="31">
        <v>6.882251691018774E-9</v>
      </c>
      <c r="J731" s="31">
        <v>0</v>
      </c>
      <c r="K731" s="79">
        <v>9.9776208076828456E-10</v>
      </c>
      <c r="L731" s="31">
        <v>3.4411258455093874E-10</v>
      </c>
      <c r="M731" s="31">
        <v>5.5116512667523855E-2</v>
      </c>
      <c r="N731" s="24">
        <v>0.34411258455093874</v>
      </c>
      <c r="O731" s="31">
        <v>1.0204068435496438</v>
      </c>
    </row>
    <row r="732" spans="1:15">
      <c r="A732" s="2" t="s">
        <v>890</v>
      </c>
      <c r="B732" s="16" t="s">
        <v>2067</v>
      </c>
      <c r="C732" s="20">
        <v>1.5607639137957814</v>
      </c>
      <c r="D732" s="20">
        <v>-5.5699867171287476</v>
      </c>
      <c r="E732" s="31">
        <v>1.0000000000000001E-9</v>
      </c>
      <c r="F732" s="31">
        <v>2.5238239629550155E-15</v>
      </c>
      <c r="G732" s="31">
        <v>9.3766083553721053E-10</v>
      </c>
      <c r="H732" s="31">
        <v>3.2197126279744378E-8</v>
      </c>
      <c r="I732" s="31">
        <v>3.4104343230546214E-8</v>
      </c>
      <c r="J732" s="31">
        <v>0</v>
      </c>
      <c r="K732" s="79">
        <v>9.9895415680171161E-10</v>
      </c>
      <c r="L732" s="31">
        <v>1.7052171615273108E-9</v>
      </c>
      <c r="M732" s="31">
        <v>0.35161577870693145</v>
      </c>
      <c r="N732" s="24">
        <v>1.7052171615273106</v>
      </c>
      <c r="O732" s="31">
        <v>1.0664837029554228</v>
      </c>
    </row>
    <row r="733" spans="1:15">
      <c r="A733" s="2" t="s">
        <v>891</v>
      </c>
      <c r="B733" s="16" t="s">
        <v>2068</v>
      </c>
      <c r="C733" s="20">
        <v>4.1703913795781616E-2</v>
      </c>
      <c r="D733" s="20">
        <v>-4.4789315642454799</v>
      </c>
      <c r="E733" s="31">
        <v>1.0000000000000001E-9</v>
      </c>
      <c r="F733" s="31">
        <v>3.3075513971005237E-14</v>
      </c>
      <c r="G733" s="31">
        <v>9.9641020263426268E-10</v>
      </c>
      <c r="H733" s="31">
        <v>2.8382425075651464E-9</v>
      </c>
      <c r="I733" s="31">
        <v>1.0968369680581915E-9</v>
      </c>
      <c r="J733" s="31">
        <v>0</v>
      </c>
      <c r="K733" s="79">
        <v>9.9966943511052765E-10</v>
      </c>
      <c r="L733" s="31">
        <v>5.4841848402909603E-11</v>
      </c>
      <c r="M733" s="31">
        <v>5.7117785111630353E-3</v>
      </c>
      <c r="N733" s="24">
        <v>5.48418484029096E-2</v>
      </c>
      <c r="O733" s="31">
        <v>1.0036027304379731</v>
      </c>
    </row>
    <row r="734" spans="1:15">
      <c r="A734" s="2" t="s">
        <v>892</v>
      </c>
      <c r="B734" s="16" t="s">
        <v>2069</v>
      </c>
      <c r="C734" s="20">
        <v>1.4501039137957819</v>
      </c>
      <c r="D734" s="20">
        <v>-0.5429532266458087</v>
      </c>
      <c r="E734" s="31">
        <v>1.0000000000000001E-9</v>
      </c>
      <c r="F734" s="31">
        <v>7.8857019981799414E-11</v>
      </c>
      <c r="G734" s="31">
        <v>2.7529199789902861E-10</v>
      </c>
      <c r="H734" s="31">
        <v>7.8850585393063319E-9</v>
      </c>
      <c r="I734" s="31">
        <v>7.7606393487398391E-9</v>
      </c>
      <c r="J734" s="31">
        <v>0</v>
      </c>
      <c r="K734" s="79">
        <v>2.9010131519533211E-10</v>
      </c>
      <c r="L734" s="31">
        <v>3.8803196743699193E-10</v>
      </c>
      <c r="M734" s="31">
        <v>0.11790351330573001</v>
      </c>
      <c r="N734" s="24">
        <v>0.38803196743699192</v>
      </c>
      <c r="O734" s="31">
        <v>3.6325066025594372</v>
      </c>
    </row>
    <row r="735" spans="1:15">
      <c r="A735" s="2" t="s">
        <v>893</v>
      </c>
      <c r="B735" s="16" t="s">
        <v>2070</v>
      </c>
      <c r="C735" s="20">
        <v>5.9268039137957809</v>
      </c>
      <c r="D735" s="20">
        <v>-3.0970440780208239</v>
      </c>
      <c r="E735" s="31">
        <v>1.0000000000000001E-9</v>
      </c>
      <c r="F735" s="31">
        <v>3.0265653190078617E-15</v>
      </c>
      <c r="G735" s="31">
        <v>3.7843746901730199E-12</v>
      </c>
      <c r="H735" s="31">
        <v>1.6641997925589472E-7</v>
      </c>
      <c r="I735" s="31">
        <v>3.1974078956094152E-6</v>
      </c>
      <c r="J735" s="31">
        <v>0</v>
      </c>
      <c r="K735" s="79">
        <v>9.0405052585978575E-10</v>
      </c>
      <c r="L735" s="31">
        <v>1.598703947804707E-7</v>
      </c>
      <c r="M735" s="31">
        <v>56.028178554763763</v>
      </c>
      <c r="N735" s="24">
        <v>159.87039478047069</v>
      </c>
      <c r="O735" s="31">
        <v>264.24444772784392</v>
      </c>
    </row>
    <row r="736" spans="1:15">
      <c r="A736" s="2" t="s">
        <v>894</v>
      </c>
      <c r="B736" s="16" t="s">
        <v>2071</v>
      </c>
      <c r="C736" s="20">
        <v>2.928923913795781</v>
      </c>
      <c r="D736" s="20">
        <v>-8.3710916405212679</v>
      </c>
      <c r="E736" s="31">
        <v>1.0000000000000001E-9</v>
      </c>
      <c r="F736" s="31">
        <v>2.4266386931113915E-18</v>
      </c>
      <c r="G736" s="31">
        <v>5.7029131629885127E-10</v>
      </c>
      <c r="H736" s="31">
        <v>1.8434361211242689E-7</v>
      </c>
      <c r="I736" s="31">
        <v>4.8419541485638604E-7</v>
      </c>
      <c r="J736" s="31">
        <v>0</v>
      </c>
      <c r="K736" s="79">
        <v>9.8547411571601637E-10</v>
      </c>
      <c r="L736" s="31">
        <v>2.4209770742819283E-8</v>
      </c>
      <c r="M736" s="31">
        <v>9.0195921879447525</v>
      </c>
      <c r="N736" s="24">
        <v>24.209770742819281</v>
      </c>
      <c r="O736" s="31">
        <v>1.7534897892009413</v>
      </c>
    </row>
    <row r="737" spans="1:15">
      <c r="A737" s="2" t="s">
        <v>895</v>
      </c>
      <c r="B737" s="16" t="s">
        <v>2072</v>
      </c>
      <c r="C737" s="20">
        <v>-0.30033608620421837</v>
      </c>
      <c r="D737" s="20">
        <v>-4.9253003055688342</v>
      </c>
      <c r="E737" s="31">
        <v>1.0000000000000001E-9</v>
      </c>
      <c r="F737" s="31">
        <v>1.1863417179415723E-14</v>
      </c>
      <c r="G737" s="31">
        <v>9.9887261862537489E-10</v>
      </c>
      <c r="H737" s="31">
        <v>1.6243568438156733E-9</v>
      </c>
      <c r="I737" s="31">
        <v>5.0023493929463602E-10</v>
      </c>
      <c r="J737" s="31">
        <v>0</v>
      </c>
      <c r="K737" s="79">
        <v>9.9987822931525683E-10</v>
      </c>
      <c r="L737" s="31">
        <v>2.5011746964731823E-11</v>
      </c>
      <c r="M737" s="31">
        <v>2.5041761061089501E-3</v>
      </c>
      <c r="N737" s="24">
        <v>2.501174696473182E-2</v>
      </c>
      <c r="O737" s="31">
        <v>1.0011286537978954</v>
      </c>
    </row>
    <row r="738" spans="1:15">
      <c r="A738" s="2" t="s">
        <v>896</v>
      </c>
      <c r="B738" s="16" t="s">
        <v>2073</v>
      </c>
      <c r="C738" s="20">
        <v>3.2005439137957814</v>
      </c>
      <c r="D738" s="20">
        <v>-3.6625117620235104</v>
      </c>
      <c r="E738" s="31">
        <v>1.0000000000000001E-9</v>
      </c>
      <c r="F738" s="31">
        <v>9.7251522842326344E-14</v>
      </c>
      <c r="G738" s="31">
        <v>4.4710360603325655E-10</v>
      </c>
      <c r="H738" s="31">
        <v>2.2555866052596799E-7</v>
      </c>
      <c r="I738" s="31">
        <v>7.0949948801669713E-7</v>
      </c>
      <c r="J738" s="31">
        <v>0</v>
      </c>
      <c r="K738" s="79">
        <v>9.7783981000483176E-10</v>
      </c>
      <c r="L738" s="31">
        <v>3.5474974400834834E-8</v>
      </c>
      <c r="M738" s="31">
        <v>5.3290506544934084</v>
      </c>
      <c r="N738" s="24">
        <v>35.474974400834832</v>
      </c>
      <c r="O738" s="31">
        <v>2.2366180601227761</v>
      </c>
    </row>
    <row r="739" spans="1:15">
      <c r="A739" s="2" t="s">
        <v>897</v>
      </c>
      <c r="B739" s="16" t="s">
        <v>2074</v>
      </c>
      <c r="C739" s="20">
        <v>1.8122639137957814</v>
      </c>
      <c r="D739" s="20">
        <v>-10.653062995063078</v>
      </c>
      <c r="E739" s="31">
        <v>1.0000000000000001E-9</v>
      </c>
      <c r="F739" s="31">
        <v>2.0143990322016944E-20</v>
      </c>
      <c r="G739" s="31">
        <v>9.0616753582260596E-10</v>
      </c>
      <c r="H739" s="31">
        <v>4.6987228948235765E-8</v>
      </c>
      <c r="I739" s="31">
        <v>5.881287541454228E-8</v>
      </c>
      <c r="J739" s="31">
        <v>0</v>
      </c>
      <c r="K739" s="79">
        <v>9.9823561355627977E-10</v>
      </c>
      <c r="L739" s="31">
        <v>2.9406437707271144E-9</v>
      </c>
      <c r="M739" s="31">
        <v>0.94227048345408926</v>
      </c>
      <c r="N739" s="24">
        <v>2.9406437707271142</v>
      </c>
      <c r="O739" s="31">
        <v>1.1035486932250496</v>
      </c>
    </row>
    <row r="740" spans="1:15">
      <c r="A740" s="2" t="s">
        <v>898</v>
      </c>
      <c r="B740" s="16" t="s">
        <v>2075</v>
      </c>
      <c r="C740" s="20">
        <v>3.8343239137957816</v>
      </c>
      <c r="D740" s="20">
        <v>-0.70148374244446043</v>
      </c>
      <c r="E740" s="31">
        <v>1.0000000000000001E-9</v>
      </c>
      <c r="F740" s="31">
        <v>2.9253459193119353E-11</v>
      </c>
      <c r="G740" s="31">
        <v>1.4711635996259254E-10</v>
      </c>
      <c r="H740" s="31">
        <v>2.0969704236175435E-7</v>
      </c>
      <c r="I740" s="31">
        <v>1.0045808257313186E-6</v>
      </c>
      <c r="J740" s="31">
        <v>0</v>
      </c>
      <c r="K740" s="79">
        <v>7.0659899456550218E-10</v>
      </c>
      <c r="L740" s="31">
        <v>5.0229041286565926E-8</v>
      </c>
      <c r="M740" s="31">
        <v>9.8594585141400248</v>
      </c>
      <c r="N740" s="24">
        <v>50.229041286565923</v>
      </c>
      <c r="O740" s="31">
        <v>6.7973405558312567</v>
      </c>
    </row>
    <row r="741" spans="1:15">
      <c r="A741" s="2" t="s">
        <v>899</v>
      </c>
      <c r="B741" s="16" t="s">
        <v>2076</v>
      </c>
      <c r="C741" s="20">
        <v>2.5567039137957814</v>
      </c>
      <c r="D741" s="20">
        <v>-3.4611022742266155</v>
      </c>
      <c r="E741" s="31">
        <v>1.0000000000000001E-9</v>
      </c>
      <c r="F741" s="31">
        <v>2.4892361925761701E-13</v>
      </c>
      <c r="G741" s="31">
        <v>7.1972797089523639E-10</v>
      </c>
      <c r="H741" s="31">
        <v>1.2640950052836355E-7</v>
      </c>
      <c r="I741" s="31">
        <v>2.5934166507722028E-7</v>
      </c>
      <c r="J741" s="31">
        <v>0</v>
      </c>
      <c r="K741" s="79">
        <v>9.8997958682853635E-10</v>
      </c>
      <c r="L741" s="31">
        <v>1.2967083253861012E-8</v>
      </c>
      <c r="M741" s="31">
        <v>1.7532793267545475</v>
      </c>
      <c r="N741" s="24">
        <v>12.967083253861011</v>
      </c>
      <c r="O741" s="31">
        <v>1.3894138347244533</v>
      </c>
    </row>
    <row r="742" spans="1:15">
      <c r="A742" s="2" t="s">
        <v>900</v>
      </c>
      <c r="B742" s="16" t="s">
        <v>2077</v>
      </c>
      <c r="C742" s="20">
        <v>3.0597039137957815</v>
      </c>
      <c r="D742" s="20">
        <v>-5.9052603055688344</v>
      </c>
      <c r="E742" s="31">
        <v>1.0000000000000001E-9</v>
      </c>
      <c r="F742" s="31">
        <v>6.3618020395639252E-16</v>
      </c>
      <c r="G742" s="31">
        <v>5.1149389746158191E-10</v>
      </c>
      <c r="H742" s="31">
        <v>2.0485746340046149E-7</v>
      </c>
      <c r="I742" s="31">
        <v>5.8687332540514036E-7</v>
      </c>
      <c r="J742" s="31">
        <v>0</v>
      </c>
      <c r="K742" s="79">
        <v>9.8238807499771818E-10</v>
      </c>
      <c r="L742" s="31">
        <v>2.9343666270257013E-8</v>
      </c>
      <c r="M742" s="31">
        <v>5.816794964753047</v>
      </c>
      <c r="N742" s="24">
        <v>29.34366627025701</v>
      </c>
      <c r="O742" s="31">
        <v>1.9550575382477746</v>
      </c>
    </row>
    <row r="743" spans="1:15">
      <c r="A743" s="2" t="s">
        <v>901</v>
      </c>
      <c r="B743" s="16" t="s">
        <v>2078</v>
      </c>
      <c r="C743" s="20">
        <v>4.1361239137957817</v>
      </c>
      <c r="D743" s="20">
        <v>-16.323232649606162</v>
      </c>
      <c r="E743" s="31">
        <v>1.0000000000000001E-9</v>
      </c>
      <c r="F743" s="31">
        <v>5.8508545353651069E-27</v>
      </c>
      <c r="G743" s="31">
        <v>1.2315497215563208E-10</v>
      </c>
      <c r="H743" s="31">
        <v>2.8786130151121418E-7</v>
      </c>
      <c r="I743" s="31">
        <v>1.6849067268071172E-6</v>
      </c>
      <c r="J743" s="31">
        <v>0</v>
      </c>
      <c r="K743" s="79">
        <v>9.4945279819578645E-10</v>
      </c>
      <c r="L743" s="31">
        <v>8.4245336340355784E-8</v>
      </c>
      <c r="M743" s="31">
        <v>50.95410677873739</v>
      </c>
      <c r="N743" s="24">
        <v>84.245336340355777</v>
      </c>
      <c r="O743" s="31">
        <v>8.1198508066429582</v>
      </c>
    </row>
    <row r="744" spans="1:15">
      <c r="A744" s="2" t="s">
        <v>902</v>
      </c>
      <c r="B744" s="16" t="s">
        <v>2079</v>
      </c>
      <c r="C744" s="20">
        <v>0.3837439137957816</v>
      </c>
      <c r="D744" s="20">
        <v>-24.294227074037057</v>
      </c>
      <c r="E744" s="31">
        <v>1.0000000000000001E-9</v>
      </c>
      <c r="F744" s="31">
        <v>5.0418276689481093E-34</v>
      </c>
      <c r="G744" s="31">
        <v>9.9269325571949549E-10</v>
      </c>
      <c r="H744" s="31">
        <v>4.9529780758328102E-9</v>
      </c>
      <c r="I744" s="31">
        <v>2.4019224706727658E-9</v>
      </c>
      <c r="J744" s="31">
        <v>0</v>
      </c>
      <c r="K744" s="79">
        <v>9.999279423258801E-10</v>
      </c>
      <c r="L744" s="31">
        <v>1.200961235336383E-10</v>
      </c>
      <c r="M744" s="31">
        <v>9.3790268634830171E-2</v>
      </c>
      <c r="N744" s="24">
        <v>0.1200961235336383</v>
      </c>
      <c r="O744" s="31">
        <v>1.0073605257600029</v>
      </c>
    </row>
    <row r="745" spans="1:15">
      <c r="A745" s="2" t="s">
        <v>903</v>
      </c>
      <c r="B745" s="16" t="s">
        <v>2080</v>
      </c>
      <c r="C745" s="20">
        <v>2.5365839137957815</v>
      </c>
      <c r="D745" s="20">
        <v>-2.0846690160859325</v>
      </c>
      <c r="E745" s="31">
        <v>1.0000000000000001E-9</v>
      </c>
      <c r="F745" s="31">
        <v>5.6877339746761821E-12</v>
      </c>
      <c r="G745" s="31">
        <v>6.9120726082574187E-10</v>
      </c>
      <c r="H745" s="31">
        <v>1.1746260439355934E-7</v>
      </c>
      <c r="I745" s="31">
        <v>2.3778924357367897E-7</v>
      </c>
      <c r="J745" s="31">
        <v>0</v>
      </c>
      <c r="K745" s="79">
        <v>9.4168012956108903E-10</v>
      </c>
      <c r="L745" s="31">
        <v>1.1889462178683941E-8</v>
      </c>
      <c r="M745" s="31">
        <v>1.7855594299947544</v>
      </c>
      <c r="N745" s="24">
        <v>11.889462178683941</v>
      </c>
      <c r="O745" s="31">
        <v>1.4467440616948424</v>
      </c>
    </row>
    <row r="746" spans="1:15">
      <c r="A746" s="2" t="s">
        <v>904</v>
      </c>
      <c r="B746" s="16" t="s">
        <v>2081</v>
      </c>
      <c r="C746" s="20">
        <v>1.7720239137957816</v>
      </c>
      <c r="D746" s="20">
        <v>-1.7502130080711349</v>
      </c>
      <c r="E746" s="31">
        <v>1.0000000000000001E-9</v>
      </c>
      <c r="F746" s="31">
        <v>1.4146606438495354E-11</v>
      </c>
      <c r="G746" s="31">
        <v>7.9591241597358775E-10</v>
      </c>
      <c r="H746" s="31">
        <v>3.8636396462748005E-8</v>
      </c>
      <c r="I746" s="31">
        <v>4.7085717580757408E-8</v>
      </c>
      <c r="J746" s="31">
        <v>0</v>
      </c>
      <c r="K746" s="79">
        <v>8.7127645848998227E-10</v>
      </c>
      <c r="L746" s="31">
        <v>2.3542858790378702E-9</v>
      </c>
      <c r="M746" s="31">
        <v>0.26883590452733441</v>
      </c>
      <c r="N746" s="24">
        <v>2.35428587903787</v>
      </c>
      <c r="O746" s="31">
        <v>1.2564196511204881</v>
      </c>
    </row>
    <row r="747" spans="1:15">
      <c r="A747" s="2" t="s">
        <v>905</v>
      </c>
      <c r="B747" s="16" t="s">
        <v>2082</v>
      </c>
      <c r="C747" s="20">
        <v>2.6472439137957813</v>
      </c>
      <c r="D747" s="20">
        <v>-3.3289769357533023</v>
      </c>
      <c r="E747" s="31">
        <v>1.0000000000000001E-9</v>
      </c>
      <c r="F747" s="31">
        <v>3.2149257595647039E-13</v>
      </c>
      <c r="G747" s="31">
        <v>6.8572168590188437E-10</v>
      </c>
      <c r="H747" s="31">
        <v>1.3970090466250619E-7</v>
      </c>
      <c r="I747" s="31">
        <v>3.0436295926332745E-7</v>
      </c>
      <c r="J747" s="31">
        <v>0</v>
      </c>
      <c r="K747" s="79">
        <v>9.879758709340376E-10</v>
      </c>
      <c r="L747" s="31">
        <v>1.5218147963166374E-8</v>
      </c>
      <c r="M747" s="31">
        <v>2.8660338059031232</v>
      </c>
      <c r="N747" s="24">
        <v>15.218147963166373</v>
      </c>
      <c r="O747" s="31">
        <v>1.4583175952569827</v>
      </c>
    </row>
    <row r="748" spans="1:15">
      <c r="A748" s="2" t="s">
        <v>906</v>
      </c>
      <c r="B748" s="16" t="s">
        <v>2083</v>
      </c>
      <c r="C748" s="20">
        <v>6.4096839137957806</v>
      </c>
      <c r="D748" s="20">
        <v>-0.42836243693745979</v>
      </c>
      <c r="E748" s="31">
        <v>1.0000000000000001E-9</v>
      </c>
      <c r="F748" s="31">
        <v>5.0389009041134743E-13</v>
      </c>
      <c r="G748" s="31">
        <v>1.3511334765300776E-12</v>
      </c>
      <c r="H748" s="31">
        <v>1.3109604468641557E-7</v>
      </c>
      <c r="I748" s="31">
        <v>3.4704210448220573E-6</v>
      </c>
      <c r="J748" s="31">
        <v>0</v>
      </c>
      <c r="K748" s="79">
        <v>8.9135266017569067E-10</v>
      </c>
      <c r="L748" s="31">
        <v>1.7352105224110249E-7</v>
      </c>
      <c r="M748" s="31">
        <v>41.370889275323655</v>
      </c>
      <c r="N748" s="24">
        <v>173.52105224110247</v>
      </c>
      <c r="O748" s="31">
        <v>740.11932749098685</v>
      </c>
    </row>
    <row r="749" spans="1:15">
      <c r="A749" s="2" t="s">
        <v>907</v>
      </c>
      <c r="B749" s="16" t="s">
        <v>2084</v>
      </c>
      <c r="C749" s="20">
        <v>4.2568439137957803</v>
      </c>
      <c r="D749" s="20">
        <v>-1.176084997164123</v>
      </c>
      <c r="E749" s="31">
        <v>1.0000000000000001E-9</v>
      </c>
      <c r="F749" s="31">
        <v>6.2989898334164257E-12</v>
      </c>
      <c r="G749" s="31">
        <v>9.4483485177688911E-11</v>
      </c>
      <c r="H749" s="31">
        <v>2.6915796668898374E-7</v>
      </c>
      <c r="I749" s="31">
        <v>1.7068675360250524E-6</v>
      </c>
      <c r="J749" s="31">
        <v>0</v>
      </c>
      <c r="K749" s="79">
        <v>8.9210684481240065E-10</v>
      </c>
      <c r="L749" s="31">
        <v>8.5343376801252603E-8</v>
      </c>
      <c r="M749" s="31">
        <v>17.949419008839445</v>
      </c>
      <c r="N749" s="24">
        <v>85.343376801252603</v>
      </c>
      <c r="O749" s="31">
        <v>10.583860217681062</v>
      </c>
    </row>
    <row r="750" spans="1:15">
      <c r="A750" s="2" t="s">
        <v>908</v>
      </c>
      <c r="B750" s="16" t="s">
        <v>2085</v>
      </c>
      <c r="C750" s="20">
        <v>2.9490439137957813</v>
      </c>
      <c r="D750" s="20">
        <v>-1.7459158664066088</v>
      </c>
      <c r="E750" s="31">
        <v>1.0000000000000001E-9</v>
      </c>
      <c r="F750" s="31">
        <v>9.2389188241669795E-12</v>
      </c>
      <c r="G750" s="31">
        <v>5.1467967458268875E-10</v>
      </c>
      <c r="H750" s="31">
        <v>1.7194452509826442E-7</v>
      </c>
      <c r="I750" s="31">
        <v>4.5770002009060393E-7</v>
      </c>
      <c r="J750" s="31">
        <v>0</v>
      </c>
      <c r="K750" s="79">
        <v>9.0312427333107367E-10</v>
      </c>
      <c r="L750" s="31">
        <v>2.288500100453019E-8</v>
      </c>
      <c r="M750" s="31">
        <v>3.5300114049487816</v>
      </c>
      <c r="N750" s="24">
        <v>22.885001004530189</v>
      </c>
      <c r="O750" s="31">
        <v>1.9429560742044409</v>
      </c>
    </row>
    <row r="751" spans="1:15">
      <c r="A751" s="2" t="s">
        <v>909</v>
      </c>
      <c r="B751" s="16" t="s">
        <v>2086</v>
      </c>
      <c r="C751" s="20">
        <v>7.1883913795781615E-2</v>
      </c>
      <c r="D751" s="20">
        <v>-5.2751641316034394</v>
      </c>
      <c r="E751" s="31">
        <v>1.0000000000000001E-9</v>
      </c>
      <c r="F751" s="31">
        <v>5.2876798343364844E-15</v>
      </c>
      <c r="G751" s="31">
        <v>9.9638982199821704E-10</v>
      </c>
      <c r="H751" s="31">
        <v>2.9820891107522521E-9</v>
      </c>
      <c r="I751" s="31">
        <v>1.1757451512969014E-9</v>
      </c>
      <c r="J751" s="31">
        <v>0</v>
      </c>
      <c r="K751" s="79">
        <v>9.999171416995599E-10</v>
      </c>
      <c r="L751" s="31">
        <v>5.8787257564845113E-11</v>
      </c>
      <c r="M751" s="31">
        <v>5.8857802273922927E-3</v>
      </c>
      <c r="N751" s="24">
        <v>5.8787257564845111E-2</v>
      </c>
      <c r="O751" s="31">
        <v>1.0036232586103127</v>
      </c>
    </row>
    <row r="752" spans="1:15">
      <c r="A752" s="2" t="s">
        <v>910</v>
      </c>
      <c r="B752" s="16" t="s">
        <v>2087</v>
      </c>
      <c r="C752" s="20">
        <v>0.29320391379578159</v>
      </c>
      <c r="D752" s="20">
        <v>-2.4689983967086171</v>
      </c>
      <c r="E752" s="31">
        <v>1.0000000000000001E-9</v>
      </c>
      <c r="F752" s="31">
        <v>3.2763054978309285E-12</v>
      </c>
      <c r="G752" s="31">
        <v>9.6467891734867476E-10</v>
      </c>
      <c r="H752" s="31">
        <v>4.1494842603340891E-9</v>
      </c>
      <c r="I752" s="31">
        <v>1.8949017684630901E-9</v>
      </c>
      <c r="J752" s="31">
        <v>0</v>
      </c>
      <c r="K752" s="79">
        <v>9.7045836924976658E-10</v>
      </c>
      <c r="L752" s="31">
        <v>9.4745088423154495E-11</v>
      </c>
      <c r="M752" s="31">
        <v>2.6736116502129967E-2</v>
      </c>
      <c r="N752" s="24">
        <v>9.4745088423154489E-2</v>
      </c>
      <c r="O752" s="31">
        <v>1.0366143408092734</v>
      </c>
    </row>
    <row r="753" spans="1:15">
      <c r="A753" s="2" t="s">
        <v>911</v>
      </c>
      <c r="B753" s="16" t="s">
        <v>2088</v>
      </c>
      <c r="C753" s="20">
        <v>3.180423913795781</v>
      </c>
      <c r="D753" s="20">
        <v>-2.859573160052312</v>
      </c>
      <c r="E753" s="31">
        <v>1.0000000000000001E-9</v>
      </c>
      <c r="F753" s="31">
        <v>6.273502314778843E-13</v>
      </c>
      <c r="G753" s="31">
        <v>4.5402861253626159E-10</v>
      </c>
      <c r="H753" s="31">
        <v>2.2162286093657976E-7</v>
      </c>
      <c r="I753" s="31">
        <v>6.8787121546591311E-7</v>
      </c>
      <c r="J753" s="31">
        <v>0</v>
      </c>
      <c r="K753" s="79">
        <v>9.7371808786286039E-10</v>
      </c>
      <c r="L753" s="31">
        <v>3.4393560773295654E-8</v>
      </c>
      <c r="M753" s="31">
        <v>5.3052067492808543</v>
      </c>
      <c r="N753" s="24">
        <v>34.393560773295654</v>
      </c>
      <c r="O753" s="31">
        <v>2.2025043629164096</v>
      </c>
    </row>
    <row r="754" spans="1:15">
      <c r="A754" s="2" t="s">
        <v>912</v>
      </c>
      <c r="B754" s="16" t="s">
        <v>2089</v>
      </c>
      <c r="C754" s="20">
        <v>1.0879439137957814</v>
      </c>
      <c r="D754" s="20">
        <v>-3.070233496808735</v>
      </c>
      <c r="E754" s="31">
        <v>1.0000000000000001E-9</v>
      </c>
      <c r="F754" s="31">
        <v>8.2093508305774398E-13</v>
      </c>
      <c r="G754" s="31">
        <v>9.6503332896641763E-10</v>
      </c>
      <c r="H754" s="31">
        <v>1.5268404144953544E-8</v>
      </c>
      <c r="I754" s="31">
        <v>1.1816428364234192E-8</v>
      </c>
      <c r="J754" s="31">
        <v>0</v>
      </c>
      <c r="K754" s="79">
        <v>9.9225758396260295E-10</v>
      </c>
      <c r="L754" s="31">
        <v>5.908214182117096E-10</v>
      </c>
      <c r="M754" s="31">
        <v>5.5023198678056509E-2</v>
      </c>
      <c r="N754" s="24">
        <v>0.59082141821170953</v>
      </c>
      <c r="O754" s="31">
        <v>1.0362336408329367</v>
      </c>
    </row>
    <row r="755" spans="1:15">
      <c r="A755" s="2" t="s">
        <v>913</v>
      </c>
      <c r="B755" s="16" t="s">
        <v>2090</v>
      </c>
      <c r="C755" s="20">
        <v>3.1301239137957815</v>
      </c>
      <c r="D755" s="20">
        <v>-6.1253750012873596</v>
      </c>
      <c r="E755" s="31">
        <v>1.0000000000000001E-9</v>
      </c>
      <c r="F755" s="31">
        <v>3.592343470003622E-16</v>
      </c>
      <c r="G755" s="31">
        <v>4.7946052312263882E-10</v>
      </c>
      <c r="H755" s="31">
        <v>2.1551831809908004E-7</v>
      </c>
      <c r="I755" s="31">
        <v>6.469590147070366E-7</v>
      </c>
      <c r="J755" s="31">
        <v>0</v>
      </c>
      <c r="K755" s="79">
        <v>9.8058799666520668E-10</v>
      </c>
      <c r="L755" s="31">
        <v>3.2347950735351829E-8</v>
      </c>
      <c r="M755" s="31">
        <v>9.330119430597529</v>
      </c>
      <c r="N755" s="24">
        <v>32.34795073535183</v>
      </c>
      <c r="O755" s="31">
        <v>2.085677447409398</v>
      </c>
    </row>
    <row r="756" spans="1:15">
      <c r="A756" s="2" t="s">
        <v>914</v>
      </c>
      <c r="B756" s="16" t="s">
        <v>2091</v>
      </c>
      <c r="C756" s="20">
        <v>6.0978239137957804</v>
      </c>
      <c r="D756" s="20">
        <v>0.8423190209150837</v>
      </c>
      <c r="E756" s="31">
        <v>1.0000000000000001E-9</v>
      </c>
      <c r="F756" s="31">
        <v>1.5751812502548614E-11</v>
      </c>
      <c r="G756" s="31">
        <v>2.2647043419808377E-12</v>
      </c>
      <c r="H756" s="31">
        <v>1.3180832678834828E-7</v>
      </c>
      <c r="I756" s="31">
        <v>2.8368438186282931E-6</v>
      </c>
      <c r="J756" s="31">
        <v>0</v>
      </c>
      <c r="K756" s="79">
        <v>7.7313782400571537E-10</v>
      </c>
      <c r="L756" s="31">
        <v>1.4184219093141462E-7</v>
      </c>
      <c r="M756" s="31">
        <v>28.708859444518318</v>
      </c>
      <c r="N756" s="24">
        <v>141.84219093141462</v>
      </c>
      <c r="O756" s="31">
        <v>441.55874189093657</v>
      </c>
    </row>
    <row r="757" spans="1:15">
      <c r="A757" s="2" t="s">
        <v>915</v>
      </c>
      <c r="B757" s="16" t="s">
        <v>2092</v>
      </c>
      <c r="C757" s="20">
        <v>5.6048839137957813</v>
      </c>
      <c r="D757" s="20">
        <v>-5.5773645515796586</v>
      </c>
      <c r="E757" s="31">
        <v>1.0000000000000001E-9</v>
      </c>
      <c r="F757" s="31">
        <v>1.9570376870236962E-17</v>
      </c>
      <c r="G757" s="31">
        <v>7.3954352773735293E-12</v>
      </c>
      <c r="H757" s="31">
        <v>1.9189120712883683E-7</v>
      </c>
      <c r="I757" s="31">
        <v>2.9774717827380454E-6</v>
      </c>
      <c r="J757" s="31">
        <v>0</v>
      </c>
      <c r="K757" s="79">
        <v>9.1067567039620922E-10</v>
      </c>
      <c r="L757" s="31">
        <v>1.4887358913690229E-7</v>
      </c>
      <c r="M757" s="31">
        <v>39.048053694718106</v>
      </c>
      <c r="N757" s="24">
        <v>148.87358913690227</v>
      </c>
      <c r="O757" s="31">
        <v>135.21854529097408</v>
      </c>
    </row>
    <row r="758" spans="1:15">
      <c r="A758" s="2" t="s">
        <v>916</v>
      </c>
      <c r="B758" s="16" t="s">
        <v>2093</v>
      </c>
      <c r="C758" s="20">
        <v>-1.5980760862042183</v>
      </c>
      <c r="D758" s="20">
        <v>-7.4929903622247549</v>
      </c>
      <c r="E758" s="31">
        <v>1.0000000000000001E-9</v>
      </c>
      <c r="F758" s="31">
        <v>3.2188894433601716E-17</v>
      </c>
      <c r="G758" s="31">
        <v>1.0016048591652421E-9</v>
      </c>
      <c r="H758" s="31">
        <v>1.9419040033887023E-10</v>
      </c>
      <c r="I758" s="31">
        <v>2.527087831891384E-11</v>
      </c>
      <c r="J758" s="31">
        <v>0</v>
      </c>
      <c r="K758" s="79">
        <v>9.9999895219291385E-10</v>
      </c>
      <c r="L758" s="31">
        <v>1.2635439159456931E-12</v>
      </c>
      <c r="M758" s="31">
        <v>2.9863860453376457E-4</v>
      </c>
      <c r="N758" s="24">
        <v>1.263543915945693E-3</v>
      </c>
      <c r="O758" s="31">
        <v>0.99839771228088936</v>
      </c>
    </row>
    <row r="759" spans="1:15">
      <c r="A759" s="2" t="s">
        <v>917</v>
      </c>
      <c r="B759" s="16" t="s">
        <v>2094</v>
      </c>
      <c r="C759" s="20">
        <v>5.6853639137957801</v>
      </c>
      <c r="D759" s="20">
        <v>-1.5295924499455162</v>
      </c>
      <c r="E759" s="31">
        <v>1.0000000000000001E-9</v>
      </c>
      <c r="F759" s="31">
        <v>1.8467802986231365E-13</v>
      </c>
      <c r="G759" s="31">
        <v>6.2518375238593175E-12</v>
      </c>
      <c r="H759" s="31">
        <v>1.8508832154491826E-7</v>
      </c>
      <c r="I759" s="31">
        <v>3.0295044628821792E-6</v>
      </c>
      <c r="J759" s="31">
        <v>0</v>
      </c>
      <c r="K759" s="79">
        <v>9.0745287465159203E-10</v>
      </c>
      <c r="L759" s="31">
        <v>1.5147522314410861E-7</v>
      </c>
      <c r="M759" s="31">
        <v>33.683545370555436</v>
      </c>
      <c r="N759" s="24">
        <v>151.47522314410861</v>
      </c>
      <c r="O759" s="31">
        <v>159.95297321525572</v>
      </c>
    </row>
    <row r="760" spans="1:15">
      <c r="A760" s="2" t="s">
        <v>918</v>
      </c>
      <c r="B760" s="16" t="s">
        <v>2095</v>
      </c>
      <c r="C760" s="20">
        <v>1.4501039137957819</v>
      </c>
      <c r="D760" s="20">
        <v>-6.0063752866901847</v>
      </c>
      <c r="E760" s="31">
        <v>1.0000000000000001E-9</v>
      </c>
      <c r="F760" s="31">
        <v>9.3436497533962982E-16</v>
      </c>
      <c r="G760" s="31">
        <v>9.4818228533966876E-10</v>
      </c>
      <c r="H760" s="31">
        <v>2.715833690370747E-8</v>
      </c>
      <c r="I760" s="31">
        <v>2.6729802571609959E-8</v>
      </c>
      <c r="J760" s="31">
        <v>0</v>
      </c>
      <c r="K760" s="79">
        <v>9.9918969719869273E-10</v>
      </c>
      <c r="L760" s="31">
        <v>1.3364901285804981E-9</v>
      </c>
      <c r="M760" s="31">
        <v>0.18333971583867273</v>
      </c>
      <c r="N760" s="24">
        <v>1.336490128580498</v>
      </c>
      <c r="O760" s="31">
        <v>1.0546495283254196</v>
      </c>
    </row>
    <row r="761" spans="1:15">
      <c r="A761" s="2" t="s">
        <v>919</v>
      </c>
      <c r="B761" s="16" t="s">
        <v>2096</v>
      </c>
      <c r="C761" s="20">
        <v>-2.1714960862042183</v>
      </c>
      <c r="D761" s="20">
        <v>-9.5369439086618417</v>
      </c>
      <c r="E761" s="31">
        <v>1.0000000000000001E-9</v>
      </c>
      <c r="F761" s="31">
        <v>2.9096772027804163E-19</v>
      </c>
      <c r="G761" s="31">
        <v>1.0018177451149605E-9</v>
      </c>
      <c r="H761" s="31">
        <v>7.5892708827976498E-11</v>
      </c>
      <c r="I761" s="31">
        <v>6.7498268750112473E-12</v>
      </c>
      <c r="J761" s="31">
        <v>0</v>
      </c>
      <c r="K761" s="79">
        <v>9.9999979488665876E-10</v>
      </c>
      <c r="L761" s="31">
        <v>3.3749134375056301E-13</v>
      </c>
      <c r="M761" s="31">
        <v>3.5824706139122267E-5</v>
      </c>
      <c r="N761" s="24">
        <v>3.3749134375056299E-4</v>
      </c>
      <c r="O761" s="31">
        <v>0.99818555308705204</v>
      </c>
    </row>
    <row r="762" spans="1:15">
      <c r="A762" s="2" t="s">
        <v>920</v>
      </c>
      <c r="B762" s="16" t="s">
        <v>2097</v>
      </c>
      <c r="C762" s="20">
        <v>2.0034039137957813</v>
      </c>
      <c r="D762" s="20">
        <v>-4.0727112148315792</v>
      </c>
      <c r="E762" s="31">
        <v>1.0000000000000001E-9</v>
      </c>
      <c r="F762" s="31">
        <v>7.3823596140213757E-14</v>
      </c>
      <c r="G762" s="31">
        <v>8.7278326792146619E-10</v>
      </c>
      <c r="H762" s="31">
        <v>6.190386226737471E-8</v>
      </c>
      <c r="I762" s="31">
        <v>8.7965084784075127E-8</v>
      </c>
      <c r="J762" s="31">
        <v>0</v>
      </c>
      <c r="K762" s="79">
        <v>9.9669667938537356E-10</v>
      </c>
      <c r="L762" s="31">
        <v>4.398254239203756E-9</v>
      </c>
      <c r="M762" s="31">
        <v>0.8807064288581602</v>
      </c>
      <c r="N762" s="24">
        <v>4.398254239203756</v>
      </c>
      <c r="O762" s="31">
        <v>1.1457598200541821</v>
      </c>
    </row>
    <row r="763" spans="1:15">
      <c r="A763" s="2" t="s">
        <v>921</v>
      </c>
      <c r="B763" s="16" t="s">
        <v>2098</v>
      </c>
      <c r="C763" s="20">
        <v>4.9208039137957806</v>
      </c>
      <c r="D763" s="20">
        <v>-3.4053532925239782</v>
      </c>
      <c r="E763" s="31">
        <v>1.0000000000000001E-9</v>
      </c>
      <c r="F763" s="31">
        <v>1.1494029550757075E-14</v>
      </c>
      <c r="G763" s="31">
        <v>2.9229783719064865E-11</v>
      </c>
      <c r="H763" s="31">
        <v>2.4719343707125522E-7</v>
      </c>
      <c r="I763" s="31">
        <v>2.4357320777730417E-6</v>
      </c>
      <c r="J763" s="31">
        <v>0</v>
      </c>
      <c r="K763" s="79">
        <v>9.2682459829726973E-10</v>
      </c>
      <c r="L763" s="31">
        <v>1.2178660388865206E-7</v>
      </c>
      <c r="M763" s="31">
        <v>23.419563927787792</v>
      </c>
      <c r="N763" s="24">
        <v>121.78660388865205</v>
      </c>
      <c r="O763" s="31">
        <v>34.211679758265163</v>
      </c>
    </row>
    <row r="764" spans="1:15">
      <c r="A764" s="2" t="s">
        <v>922</v>
      </c>
      <c r="B764" s="16" t="s">
        <v>2099</v>
      </c>
      <c r="C764" s="20">
        <v>-0.33051608620421835</v>
      </c>
      <c r="D764" s="20">
        <v>-11.469943342653846</v>
      </c>
      <c r="E764" s="31">
        <v>1.0000000000000001E-9</v>
      </c>
      <c r="F764" s="31">
        <v>3.3859164878922603E-21</v>
      </c>
      <c r="G764" s="31">
        <v>9.9912444533910022E-10</v>
      </c>
      <c r="H764" s="31">
        <v>1.5463611108029097E-9</v>
      </c>
      <c r="I764" s="31">
        <v>4.6677060526843886E-10</v>
      </c>
      <c r="J764" s="31">
        <v>0</v>
      </c>
      <c r="K764" s="79">
        <v>9.9998599685137065E-10</v>
      </c>
      <c r="L764" s="31">
        <v>2.3338530263421946E-11</v>
      </c>
      <c r="M764" s="31">
        <v>7.1980695038445968E-3</v>
      </c>
      <c r="N764" s="24">
        <v>2.3338530263421944E-2</v>
      </c>
      <c r="O764" s="31">
        <v>1.0008763219286489</v>
      </c>
    </row>
    <row r="765" spans="1:15">
      <c r="A765" s="2" t="s">
        <v>923</v>
      </c>
      <c r="B765" s="16" t="s">
        <v>2100</v>
      </c>
      <c r="C765" s="20">
        <v>1.4400439137957814</v>
      </c>
      <c r="D765" s="20">
        <v>-7.3089300206124399</v>
      </c>
      <c r="E765" s="31">
        <v>1.0000000000000001E-9</v>
      </c>
      <c r="F765" s="31">
        <v>4.6597565660399673E-17</v>
      </c>
      <c r="G765" s="31">
        <v>9.4905908216104168E-10</v>
      </c>
      <c r="H765" s="31">
        <v>2.67389644507428E-8</v>
      </c>
      <c r="I765" s="31">
        <v>2.6141900863762087E-8</v>
      </c>
      <c r="J765" s="31">
        <v>0</v>
      </c>
      <c r="K765" s="79">
        <v>9.992153236239548E-10</v>
      </c>
      <c r="L765" s="31">
        <v>1.3070950431881044E-9</v>
      </c>
      <c r="M765" s="31">
        <v>0.21978803151207976</v>
      </c>
      <c r="N765" s="24">
        <v>1.3070950431881043</v>
      </c>
      <c r="O765" s="31">
        <v>1.0536751808148384</v>
      </c>
    </row>
    <row r="766" spans="1:15">
      <c r="A766" s="2" t="s">
        <v>924</v>
      </c>
      <c r="B766" s="16" t="s">
        <v>2101</v>
      </c>
      <c r="C766" s="20">
        <v>4.6793639137957808</v>
      </c>
      <c r="D766" s="20">
        <v>-4.4526931513802745</v>
      </c>
      <c r="E766" s="31">
        <v>1.0000000000000001E-9</v>
      </c>
      <c r="F766" s="31">
        <v>1.6379108330936364E-15</v>
      </c>
      <c r="G766" s="31">
        <v>4.6449752761303558E-11</v>
      </c>
      <c r="H766" s="31">
        <v>2.6445680148209819E-7</v>
      </c>
      <c r="I766" s="31">
        <v>2.2199710987032753E-6</v>
      </c>
      <c r="J766" s="31">
        <v>0</v>
      </c>
      <c r="K766" s="79">
        <v>9.3338612682415062E-10</v>
      </c>
      <c r="L766" s="31">
        <v>1.1099855493516361E-7</v>
      </c>
      <c r="M766" s="31">
        <v>38.239002175163861</v>
      </c>
      <c r="N766" s="24">
        <v>110.99855493516361</v>
      </c>
      <c r="O766" s="31">
        <v>21.528639886175707</v>
      </c>
    </row>
    <row r="767" spans="1:15">
      <c r="A767" s="2" t="s">
        <v>925</v>
      </c>
      <c r="B767" s="16" t="s">
        <v>2102</v>
      </c>
      <c r="C767" s="20">
        <v>1.8525039137957813</v>
      </c>
      <c r="D767" s="20">
        <v>-4.0213792260499064</v>
      </c>
      <c r="E767" s="31">
        <v>1.0000000000000001E-9</v>
      </c>
      <c r="F767" s="31">
        <v>8.5607555066777763E-14</v>
      </c>
      <c r="G767" s="31">
        <v>8.9927251480363908E-10</v>
      </c>
      <c r="H767" s="31">
        <v>4.9808407239131595E-8</v>
      </c>
      <c r="I767" s="31">
        <v>6.4031729709399884E-8</v>
      </c>
      <c r="J767" s="31">
        <v>0</v>
      </c>
      <c r="K767" s="79">
        <v>9.9730863147765005E-10</v>
      </c>
      <c r="L767" s="31">
        <v>3.201586485469994E-9</v>
      </c>
      <c r="M767" s="31">
        <v>0.34621956253872516</v>
      </c>
      <c r="N767" s="24">
        <v>3.2015864854699938</v>
      </c>
      <c r="O767" s="31">
        <v>1.1120099675439934</v>
      </c>
    </row>
    <row r="768" spans="1:15">
      <c r="A768" s="2" t="s">
        <v>926</v>
      </c>
      <c r="B768" s="16" t="s">
        <v>2103</v>
      </c>
      <c r="C768" s="20">
        <v>4.739723913795781</v>
      </c>
      <c r="D768" s="20">
        <v>-6.1784783687596692</v>
      </c>
      <c r="E768" s="31">
        <v>1.0000000000000001E-9</v>
      </c>
      <c r="F768" s="31">
        <v>2.746813670919534E-17</v>
      </c>
      <c r="G768" s="31">
        <v>4.1429297478257187E-11</v>
      </c>
      <c r="H768" s="31">
        <v>2.6039875485859803E-7</v>
      </c>
      <c r="I768" s="31">
        <v>2.2752623625654204E-6</v>
      </c>
      <c r="J768" s="31">
        <v>0</v>
      </c>
      <c r="K768" s="79">
        <v>9.3174188192628799E-10</v>
      </c>
      <c r="L768" s="31">
        <v>1.1376311812827087E-7</v>
      </c>
      <c r="M768" s="31">
        <v>46.372122211445777</v>
      </c>
      <c r="N768" s="24">
        <v>113.76311812827086</v>
      </c>
      <c r="O768" s="31">
        <v>24.137508016514577</v>
      </c>
    </row>
    <row r="769" spans="1:15">
      <c r="A769" s="2" t="s">
        <v>927</v>
      </c>
      <c r="B769" s="16" t="s">
        <v>2104</v>
      </c>
      <c r="C769" s="20">
        <v>3.0999439137957814</v>
      </c>
      <c r="D769" s="20">
        <v>-3.8895081393905873</v>
      </c>
      <c r="E769" s="31">
        <v>1.0000000000000001E-9</v>
      </c>
      <c r="F769" s="31">
        <v>6.3571836023357678E-14</v>
      </c>
      <c r="G769" s="31">
        <v>4.9291597544011587E-10</v>
      </c>
      <c r="H769" s="31">
        <v>2.108745788138112E-7</v>
      </c>
      <c r="I769" s="31">
        <v>6.2046431340384896E-7</v>
      </c>
      <c r="J769" s="31">
        <v>0</v>
      </c>
      <c r="K769" s="79">
        <v>9.8081396221677591E-10</v>
      </c>
      <c r="L769" s="31">
        <v>3.1023215670192444E-8</v>
      </c>
      <c r="M769" s="31">
        <v>4.2253619742802107</v>
      </c>
      <c r="N769" s="24">
        <v>31.023215670192442</v>
      </c>
      <c r="O769" s="31">
        <v>2.0287433352248687</v>
      </c>
    </row>
    <row r="770" spans="1:15">
      <c r="A770" s="2" t="s">
        <v>928</v>
      </c>
      <c r="B770" s="16" t="s">
        <v>2105</v>
      </c>
      <c r="C770" s="20">
        <v>1.3998039137957814</v>
      </c>
      <c r="D770" s="20">
        <v>-6.7718615599094605</v>
      </c>
      <c r="E770" s="31">
        <v>1.0000000000000001E-9</v>
      </c>
      <c r="F770" s="31">
        <v>1.610492469643694E-16</v>
      </c>
      <c r="G770" s="31">
        <v>9.5240191153385318E-10</v>
      </c>
      <c r="H770" s="31">
        <v>2.5120691648232883E-8</v>
      </c>
      <c r="I770" s="31">
        <v>2.3912455354291729E-8</v>
      </c>
      <c r="J770" s="31">
        <v>0</v>
      </c>
      <c r="K770" s="79">
        <v>9.9928117699277803E-10</v>
      </c>
      <c r="L770" s="31">
        <v>1.1956227677145866E-9</v>
      </c>
      <c r="M770" s="31">
        <v>0.22433469990628788</v>
      </c>
      <c r="N770" s="24">
        <v>1.1956227677145865</v>
      </c>
      <c r="O770" s="31">
        <v>1.0499768930424442</v>
      </c>
    </row>
    <row r="771" spans="1:15">
      <c r="A771" s="2" t="s">
        <v>929</v>
      </c>
      <c r="B771" s="16" t="s">
        <v>2106</v>
      </c>
      <c r="C771" s="20">
        <v>4.4982839137957811</v>
      </c>
      <c r="D771" s="20">
        <v>0.46332755005448362</v>
      </c>
      <c r="E771" s="31">
        <v>1.0000000000000001E-9</v>
      </c>
      <c r="F771" s="31">
        <v>6.9985722538653857E-11</v>
      </c>
      <c r="G771" s="31">
        <v>2.4081409374843598E-11</v>
      </c>
      <c r="H771" s="31">
        <v>1.018997773018509E-7</v>
      </c>
      <c r="I771" s="31">
        <v>7.5851786574787432E-7</v>
      </c>
      <c r="J771" s="31">
        <v>0</v>
      </c>
      <c r="K771" s="79">
        <v>3.4741495261320233E-10</v>
      </c>
      <c r="L771" s="31">
        <v>3.7925893287393714E-8</v>
      </c>
      <c r="M771" s="31">
        <v>6.0802792118349602</v>
      </c>
      <c r="N771" s="24">
        <v>37.925893287393713</v>
      </c>
      <c r="O771" s="31">
        <v>41.525808744592837</v>
      </c>
    </row>
    <row r="772" spans="1:15">
      <c r="A772" s="2" t="s">
        <v>930</v>
      </c>
      <c r="B772" s="16" t="s">
        <v>2107</v>
      </c>
      <c r="C772" s="20">
        <v>1.8927439137957816</v>
      </c>
      <c r="D772" s="20">
        <v>-0.34295282763718044</v>
      </c>
      <c r="E772" s="31">
        <v>1.0000000000000001E-9</v>
      </c>
      <c r="F772" s="31">
        <v>8.7222712694818375E-11</v>
      </c>
      <c r="G772" s="31">
        <v>1.9212435260551705E-10</v>
      </c>
      <c r="H772" s="31">
        <v>1.1366683079148974E-8</v>
      </c>
      <c r="I772" s="31">
        <v>1.5008121290883389E-8</v>
      </c>
      <c r="J772" s="31">
        <v>0</v>
      </c>
      <c r="K772" s="79">
        <v>2.1459767573552509E-10</v>
      </c>
      <c r="L772" s="31">
        <v>7.5040606454416935E-10</v>
      </c>
      <c r="M772" s="31">
        <v>7.2744363896911773E-2</v>
      </c>
      <c r="N772" s="24">
        <v>0.75040606454416925</v>
      </c>
      <c r="O772" s="31">
        <v>5.2049622363765033</v>
      </c>
    </row>
    <row r="773" spans="1:15">
      <c r="A773" s="2" t="s">
        <v>931</v>
      </c>
      <c r="B773" s="16" t="s">
        <v>2108</v>
      </c>
      <c r="C773" s="20">
        <v>2.7679639137957817</v>
      </c>
      <c r="D773" s="20">
        <v>-2.2416752083903018</v>
      </c>
      <c r="E773" s="31">
        <v>1.0000000000000001E-9</v>
      </c>
      <c r="F773" s="31">
        <v>3.5485405163988779E-12</v>
      </c>
      <c r="G773" s="31">
        <v>6.1904892911834989E-10</v>
      </c>
      <c r="H773" s="31">
        <v>1.5370794309885893E-7</v>
      </c>
      <c r="I773" s="31">
        <v>3.6281805468861354E-7</v>
      </c>
      <c r="J773" s="31">
        <v>0</v>
      </c>
      <c r="K773" s="79">
        <v>9.5718072283606162E-10</v>
      </c>
      <c r="L773" s="31">
        <v>1.8140902734430666E-8</v>
      </c>
      <c r="M773" s="31">
        <v>2.9789176380208597</v>
      </c>
      <c r="N773" s="24">
        <v>18.140902734430664</v>
      </c>
      <c r="O773" s="31">
        <v>1.6153811968049134</v>
      </c>
    </row>
    <row r="774" spans="1:15">
      <c r="A774" s="2" t="s">
        <v>932</v>
      </c>
      <c r="B774" s="16" t="s">
        <v>2109</v>
      </c>
      <c r="C774" s="20">
        <v>1.2489039137957814</v>
      </c>
      <c r="D774" s="20">
        <v>-4.5492130254152094</v>
      </c>
      <c r="E774" s="31">
        <v>1.0000000000000001E-9</v>
      </c>
      <c r="F774" s="31">
        <v>2.7189716825181632E-14</v>
      </c>
      <c r="G774" s="31">
        <v>9.6298098124351896E-10</v>
      </c>
      <c r="H774" s="31">
        <v>1.9834855650694183E-8</v>
      </c>
      <c r="I774" s="31">
        <v>1.7081327667378375E-8</v>
      </c>
      <c r="J774" s="31">
        <v>0</v>
      </c>
      <c r="K774" s="79">
        <v>9.9924286903238223E-10</v>
      </c>
      <c r="L774" s="31">
        <v>8.540663833689189E-10</v>
      </c>
      <c r="M774" s="31">
        <v>0.10434129005618083</v>
      </c>
      <c r="N774" s="24">
        <v>0.85406638336891882</v>
      </c>
      <c r="O774" s="31">
        <v>1.0384421078687116</v>
      </c>
    </row>
    <row r="775" spans="1:15">
      <c r="A775" s="2" t="s">
        <v>933</v>
      </c>
      <c r="B775" s="16" t="s">
        <v>2110</v>
      </c>
      <c r="C775" s="20">
        <v>2.7478439137957817</v>
      </c>
      <c r="D775" s="20">
        <v>-5.1703617403434157</v>
      </c>
      <c r="E775" s="31">
        <v>1.0000000000000001E-9</v>
      </c>
      <c r="F775" s="31">
        <v>4.3755548899382888E-15</v>
      </c>
      <c r="G775" s="31">
        <v>6.4773128938324943E-10</v>
      </c>
      <c r="H775" s="31">
        <v>1.5561312022500146E-7</v>
      </c>
      <c r="I775" s="31">
        <v>3.6244222717053371E-7</v>
      </c>
      <c r="J775" s="31">
        <v>0</v>
      </c>
      <c r="K775" s="79">
        <v>9.8908735581620749E-10</v>
      </c>
      <c r="L775" s="31">
        <v>1.812211135852668E-8</v>
      </c>
      <c r="M775" s="31">
        <v>2.6126647945587913</v>
      </c>
      <c r="N775" s="24">
        <v>18.122111358526681</v>
      </c>
      <c r="O775" s="31">
        <v>1.5438500754721458</v>
      </c>
    </row>
    <row r="776" spans="1:15">
      <c r="A776" s="2" t="s">
        <v>934</v>
      </c>
      <c r="B776" s="16" t="s">
        <v>2111</v>
      </c>
      <c r="C776" s="20">
        <v>4.4882239137957809</v>
      </c>
      <c r="D776" s="20">
        <v>-3.4697856603149031</v>
      </c>
      <c r="E776" s="31">
        <v>1.0000000000000001E-9</v>
      </c>
      <c r="F776" s="31">
        <v>2.2459583352186654E-14</v>
      </c>
      <c r="G776" s="31">
        <v>6.6250224717453984E-11</v>
      </c>
      <c r="H776" s="31">
        <v>2.7575201204691187E-7</v>
      </c>
      <c r="I776" s="31">
        <v>2.0389720356964463E-6</v>
      </c>
      <c r="J776" s="31">
        <v>0</v>
      </c>
      <c r="K776" s="79">
        <v>9.3862871615468691E-10</v>
      </c>
      <c r="L776" s="31">
        <v>1.0194860178482221E-7</v>
      </c>
      <c r="M776" s="31">
        <v>18.791166280978427</v>
      </c>
      <c r="N776" s="24">
        <v>101.9486017848222</v>
      </c>
      <c r="O776" s="31">
        <v>15.094288423395257</v>
      </c>
    </row>
    <row r="777" spans="1:15">
      <c r="A777" s="2" t="s">
        <v>935</v>
      </c>
      <c r="B777" s="16" t="s">
        <v>2112</v>
      </c>
      <c r="C777" s="20">
        <v>2.8082039137957819</v>
      </c>
      <c r="D777" s="20">
        <v>-2.5348532266458079</v>
      </c>
      <c r="E777" s="31">
        <v>1.0000000000000001E-9</v>
      </c>
      <c r="F777" s="31">
        <v>1.7878567139084244E-12</v>
      </c>
      <c r="G777" s="31">
        <v>6.1261261608098453E-10</v>
      </c>
      <c r="H777" s="31">
        <v>1.6247901241051828E-7</v>
      </c>
      <c r="I777" s="31">
        <v>3.9390350948431552E-7</v>
      </c>
      <c r="J777" s="31">
        <v>0</v>
      </c>
      <c r="K777" s="79">
        <v>9.7209325700432317E-10</v>
      </c>
      <c r="L777" s="31">
        <v>1.9695175474215765E-8</v>
      </c>
      <c r="M777" s="31">
        <v>2.977319676437197</v>
      </c>
      <c r="N777" s="24">
        <v>19.695175474215763</v>
      </c>
      <c r="O777" s="31">
        <v>1.6323529319347296</v>
      </c>
    </row>
    <row r="778" spans="1:15">
      <c r="A778" s="2" t="s">
        <v>936</v>
      </c>
      <c r="B778" s="16" t="s">
        <v>2113</v>
      </c>
      <c r="C778" s="20">
        <v>4.196483913795781</v>
      </c>
      <c r="D778" s="20">
        <v>-2.6014164971224552</v>
      </c>
      <c r="E778" s="31">
        <v>1.0000000000000001E-9</v>
      </c>
      <c r="F778" s="31">
        <v>2.7761232110968016E-13</v>
      </c>
      <c r="G778" s="31">
        <v>1.1088051499087131E-10</v>
      </c>
      <c r="H778" s="31">
        <v>2.8611891445678867E-7</v>
      </c>
      <c r="I778" s="31">
        <v>1.7431676121544185E-6</v>
      </c>
      <c r="J778" s="31">
        <v>0</v>
      </c>
      <c r="K778" s="79">
        <v>9.4520662731277326E-10</v>
      </c>
      <c r="L778" s="31">
        <v>8.7158380607720829E-8</v>
      </c>
      <c r="M778" s="31">
        <v>60.803429479558204</v>
      </c>
      <c r="N778" s="24">
        <v>87.158380607720829</v>
      </c>
      <c r="O778" s="31">
        <v>9.0187171306187484</v>
      </c>
    </row>
    <row r="779" spans="1:15">
      <c r="A779" s="2" t="s">
        <v>937</v>
      </c>
      <c r="B779" s="16" t="s">
        <v>2114</v>
      </c>
      <c r="C779" s="20">
        <v>3.8142039137957817</v>
      </c>
      <c r="D779" s="20">
        <v>-2.6368016212804362</v>
      </c>
      <c r="E779" s="31">
        <v>1.0000000000000001E-9</v>
      </c>
      <c r="F779" s="31">
        <v>4.7298032410850958E-13</v>
      </c>
      <c r="G779" s="31">
        <v>2.049484772185141E-10</v>
      </c>
      <c r="H779" s="31">
        <v>2.8265458204659126E-7</v>
      </c>
      <c r="I779" s="31">
        <v>1.3361296749460673E-6</v>
      </c>
      <c r="J779" s="31">
        <v>0</v>
      </c>
      <c r="K779" s="79">
        <v>9.5565957062283571E-10</v>
      </c>
      <c r="L779" s="31">
        <v>6.6806483747303289E-8</v>
      </c>
      <c r="M779" s="31">
        <v>11.37714418216575</v>
      </c>
      <c r="N779" s="24">
        <v>66.80648374730329</v>
      </c>
      <c r="O779" s="31">
        <v>4.8792750918261749</v>
      </c>
    </row>
    <row r="780" spans="1:15">
      <c r="A780" s="2" t="s">
        <v>938</v>
      </c>
      <c r="B780" s="16" t="s">
        <v>2115</v>
      </c>
      <c r="C780" s="20">
        <v>3.3413839137957813</v>
      </c>
      <c r="D780" s="20">
        <v>-7.3450899186533718</v>
      </c>
      <c r="E780" s="31">
        <v>1.0000000000000001E-9</v>
      </c>
      <c r="F780" s="31">
        <v>1.7383472044983922E-17</v>
      </c>
      <c r="G780" s="31">
        <v>3.8479236139575173E-10</v>
      </c>
      <c r="H780" s="31">
        <v>2.4452190829166574E-7</v>
      </c>
      <c r="I780" s="31">
        <v>8.4452081076165544E-7</v>
      </c>
      <c r="J780" s="31">
        <v>0</v>
      </c>
      <c r="K780" s="79">
        <v>9.7466421923633197E-10</v>
      </c>
      <c r="L780" s="31">
        <v>4.2226040538082765E-8</v>
      </c>
      <c r="M780" s="31">
        <v>13.924459127838173</v>
      </c>
      <c r="N780" s="24">
        <v>42.226040538082763</v>
      </c>
      <c r="O780" s="31">
        <v>2.598804187205574</v>
      </c>
    </row>
    <row r="781" spans="1:15">
      <c r="A781" s="2" t="s">
        <v>939</v>
      </c>
      <c r="B781" s="16" t="s">
        <v>2116</v>
      </c>
      <c r="C781" s="20">
        <v>3.7136039137957813</v>
      </c>
      <c r="D781" s="20">
        <v>-1.8528478792876621</v>
      </c>
      <c r="E781" s="31">
        <v>1.0000000000000001E-9</v>
      </c>
      <c r="F781" s="31">
        <v>3.2487872691469176E-12</v>
      </c>
      <c r="G781" s="31">
        <v>2.3150967960094096E-10</v>
      </c>
      <c r="H781" s="31">
        <v>2.707574954795541E-7</v>
      </c>
      <c r="I781" s="31">
        <v>1.1972175312224771E-6</v>
      </c>
      <c r="J781" s="31">
        <v>0</v>
      </c>
      <c r="K781" s="79">
        <v>9.348463379133649E-10</v>
      </c>
      <c r="L781" s="31">
        <v>5.9860876561123854E-8</v>
      </c>
      <c r="M781" s="31">
        <v>10.792317435205019</v>
      </c>
      <c r="N781" s="24">
        <v>59.860876561123852</v>
      </c>
      <c r="O781" s="31">
        <v>4.3194738195125364</v>
      </c>
    </row>
    <row r="782" spans="1:15">
      <c r="A782" s="2" t="s">
        <v>940</v>
      </c>
      <c r="B782" s="16" t="s">
        <v>2117</v>
      </c>
      <c r="C782" s="20">
        <v>-0.90393608620421839</v>
      </c>
      <c r="D782" s="20">
        <v>-6.9839692136762936</v>
      </c>
      <c r="E782" s="31">
        <v>1.0000000000000001E-9</v>
      </c>
      <c r="F782" s="31">
        <v>1.0384919073664953E-16</v>
      </c>
      <c r="G782" s="31">
        <v>1.0008576896736173E-9</v>
      </c>
      <c r="H782" s="31">
        <v>6.052623566949338E-10</v>
      </c>
      <c r="I782" s="31">
        <v>1.2486371268031094E-10</v>
      </c>
      <c r="J782" s="31">
        <v>0</v>
      </c>
      <c r="K782" s="79">
        <v>9.9999531950821248E-10</v>
      </c>
      <c r="L782" s="31">
        <v>6.2431856340155518E-12</v>
      </c>
      <c r="M782" s="31">
        <v>1.2877194688720476E-3</v>
      </c>
      <c r="N782" s="24">
        <v>6.2431856340155511E-3</v>
      </c>
      <c r="O782" s="31">
        <v>0.99914304532755605</v>
      </c>
    </row>
    <row r="783" spans="1:15">
      <c r="A783" s="2" t="s">
        <v>941</v>
      </c>
      <c r="B783" s="16" t="s">
        <v>2118</v>
      </c>
      <c r="C783" s="20">
        <v>1.9329839137957816</v>
      </c>
      <c r="D783" s="20">
        <v>-2.676911186553816</v>
      </c>
      <c r="E783" s="31">
        <v>1.0000000000000001E-9</v>
      </c>
      <c r="F783" s="31">
        <v>1.8345062094411514E-12</v>
      </c>
      <c r="G783" s="31">
        <v>8.7182711623062653E-10</v>
      </c>
      <c r="H783" s="31">
        <v>5.5096207668415757E-8</v>
      </c>
      <c r="I783" s="31">
        <v>7.4716115785493462E-8</v>
      </c>
      <c r="J783" s="31">
        <v>0</v>
      </c>
      <c r="K783" s="79">
        <v>9.8124906134519053E-10</v>
      </c>
      <c r="L783" s="31">
        <v>3.7358057892746724E-9</v>
      </c>
      <c r="M783" s="31">
        <v>0.51617628590408149</v>
      </c>
      <c r="N783" s="24">
        <v>3.7358057892746723</v>
      </c>
      <c r="O783" s="31">
        <v>1.1470163996774192</v>
      </c>
    </row>
    <row r="784" spans="1:15">
      <c r="A784" s="2" t="s">
        <v>942</v>
      </c>
      <c r="B784" s="16" t="s">
        <v>2119</v>
      </c>
      <c r="C784" s="20">
        <v>6.1179439137957807</v>
      </c>
      <c r="D784" s="20">
        <v>-4.9284129907270593</v>
      </c>
      <c r="E784" s="31">
        <v>1.0000000000000001E-9</v>
      </c>
      <c r="F784" s="31">
        <v>2.9818063673470453E-17</v>
      </c>
      <c r="G784" s="31">
        <v>2.5286715859678681E-12</v>
      </c>
      <c r="H784" s="31">
        <v>1.5210509539418004E-7</v>
      </c>
      <c r="I784" s="31">
        <v>3.3176941142661992E-6</v>
      </c>
      <c r="J784" s="31">
        <v>0</v>
      </c>
      <c r="K784" s="79">
        <v>9.0046890822733189E-10</v>
      </c>
      <c r="L784" s="31">
        <v>1.6588470571330992E-7</v>
      </c>
      <c r="M784" s="31">
        <v>54.813283308848995</v>
      </c>
      <c r="N784" s="24">
        <v>165.8847057133099</v>
      </c>
      <c r="O784" s="31">
        <v>395.46456153073058</v>
      </c>
    </row>
    <row r="785" spans="1:15">
      <c r="A785" s="2" t="s">
        <v>943</v>
      </c>
      <c r="B785" s="16" t="s">
        <v>2120</v>
      </c>
      <c r="C785" s="20">
        <v>3.0295239137957815</v>
      </c>
      <c r="D785" s="20">
        <v>-7.3670493941102491</v>
      </c>
      <c r="E785" s="31">
        <v>1.0000000000000001E-9</v>
      </c>
      <c r="F785" s="31">
        <v>2.255592518473342E-17</v>
      </c>
      <c r="G785" s="31">
        <v>5.2518225006720712E-10</v>
      </c>
      <c r="H785" s="31">
        <v>2.0018953638566252E-7</v>
      </c>
      <c r="I785" s="31">
        <v>5.6212636261442352E-7</v>
      </c>
      <c r="J785" s="31">
        <v>0</v>
      </c>
      <c r="K785" s="79">
        <v>9.8313600613177402E-10</v>
      </c>
      <c r="L785" s="31">
        <v>2.8106318130721168E-8</v>
      </c>
      <c r="M785" s="31">
        <v>7.5991052330030824</v>
      </c>
      <c r="N785" s="24">
        <v>28.106318130721167</v>
      </c>
      <c r="O785" s="31">
        <v>1.904100909488146</v>
      </c>
    </row>
    <row r="786" spans="1:15">
      <c r="A786" s="2" t="s">
        <v>944</v>
      </c>
      <c r="B786" s="16" t="s">
        <v>2121</v>
      </c>
      <c r="C786" s="20">
        <v>8.9246839137957821</v>
      </c>
      <c r="D786" s="20">
        <v>-7.5480610108349149</v>
      </c>
      <c r="E786" s="31">
        <v>1.0000000000000001E-9</v>
      </c>
      <c r="F786" s="31">
        <v>1.4480946273144617E-22</v>
      </c>
      <c r="G786" s="31">
        <v>5.1151450449386767E-15</v>
      </c>
      <c r="H786" s="31">
        <v>3.0601963114053843E-8</v>
      </c>
      <c r="I786" s="31">
        <v>4.3007269150629503E-6</v>
      </c>
      <c r="J786" s="31">
        <v>0</v>
      </c>
      <c r="K786" s="79">
        <v>8.7097819254680828E-10</v>
      </c>
      <c r="L786" s="31">
        <v>2.1503634575314753E-7</v>
      </c>
      <c r="M786" s="31">
        <v>91.319484950989164</v>
      </c>
      <c r="N786" s="24">
        <v>215.03634575314751</v>
      </c>
      <c r="O786" s="31">
        <v>195497.87761922373</v>
      </c>
    </row>
    <row r="787" spans="1:15">
      <c r="A787" s="2" t="s">
        <v>945</v>
      </c>
      <c r="B787" s="16" t="s">
        <v>2122</v>
      </c>
      <c r="C787" s="20">
        <v>3.9148039137957813</v>
      </c>
      <c r="D787" s="20">
        <v>-8.3804516070780029</v>
      </c>
      <c r="E787" s="31">
        <v>1.0000000000000001E-9</v>
      </c>
      <c r="F787" s="31">
        <v>7.3481482360962079E-19</v>
      </c>
      <c r="G787" s="31">
        <v>1.7645319073033088E-10</v>
      </c>
      <c r="H787" s="31">
        <v>2.8697287601621516E-7</v>
      </c>
      <c r="I787" s="31">
        <v>1.4502184624019205E-6</v>
      </c>
      <c r="J787" s="31">
        <v>0</v>
      </c>
      <c r="K787" s="79">
        <v>9.5649343951504995E-10</v>
      </c>
      <c r="L787" s="31">
        <v>7.2510923120096029E-8</v>
      </c>
      <c r="M787" s="31">
        <v>19.751250348682955</v>
      </c>
      <c r="N787" s="24">
        <v>72.510923120096024</v>
      </c>
      <c r="O787" s="31">
        <v>5.6672253749623369</v>
      </c>
    </row>
    <row r="788" spans="1:15">
      <c r="A788" s="2" t="s">
        <v>946</v>
      </c>
      <c r="B788" s="16" t="s">
        <v>2123</v>
      </c>
      <c r="C788" s="20">
        <v>2.7579039137957815</v>
      </c>
      <c r="D788" s="20">
        <v>-8.3885463656909458</v>
      </c>
      <c r="E788" s="31">
        <v>1.0000000000000001E-9</v>
      </c>
      <c r="F788" s="31">
        <v>2.630792249388593E-18</v>
      </c>
      <c r="G788" s="31">
        <v>6.4362502158403632E-10</v>
      </c>
      <c r="H788" s="31">
        <v>1.5719700003977201E-7</v>
      </c>
      <c r="I788" s="31">
        <v>3.6858430073871211E-7</v>
      </c>
      <c r="J788" s="31">
        <v>0</v>
      </c>
      <c r="K788" s="79">
        <v>9.8894244730228697E-10</v>
      </c>
      <c r="L788" s="31">
        <v>1.8429215036935604E-8</v>
      </c>
      <c r="M788" s="31">
        <v>4.4104797426394287</v>
      </c>
      <c r="N788" s="24">
        <v>18.429215036935602</v>
      </c>
      <c r="O788" s="31">
        <v>1.5536996954202984</v>
      </c>
    </row>
    <row r="789" spans="1:15">
      <c r="A789" s="2" t="s">
        <v>947</v>
      </c>
      <c r="B789" s="16" t="s">
        <v>2124</v>
      </c>
      <c r="C789" s="20">
        <v>2.7981439137957813</v>
      </c>
      <c r="D789" s="20">
        <v>-1.8583078792876619</v>
      </c>
      <c r="E789" s="31">
        <v>1.0000000000000001E-9</v>
      </c>
      <c r="F789" s="31">
        <v>8.0571390595412945E-12</v>
      </c>
      <c r="G789" s="31">
        <v>5.8141835568742913E-10</v>
      </c>
      <c r="H789" s="31">
        <v>1.5168410480574396E-7</v>
      </c>
      <c r="I789" s="31">
        <v>3.6528568429443741E-7</v>
      </c>
      <c r="J789" s="31">
        <v>0</v>
      </c>
      <c r="K789" s="79">
        <v>9.1653201221873105E-10</v>
      </c>
      <c r="L789" s="31">
        <v>1.8264284214721868E-8</v>
      </c>
      <c r="M789" s="31">
        <v>2.3785577332832286</v>
      </c>
      <c r="N789" s="24">
        <v>18.264284214721865</v>
      </c>
      <c r="O789" s="31">
        <v>1.719931939227596</v>
      </c>
    </row>
    <row r="790" spans="1:15">
      <c r="A790" s="2" t="s">
        <v>948</v>
      </c>
      <c r="B790" s="16" t="s">
        <v>2125</v>
      </c>
      <c r="C790" s="20">
        <v>5.7256039137957799</v>
      </c>
      <c r="D790" s="20">
        <v>-2.8338429777190042</v>
      </c>
      <c r="E790" s="31">
        <v>1.0000000000000001E-9</v>
      </c>
      <c r="F790" s="31">
        <v>8.445120202606541E-15</v>
      </c>
      <c r="G790" s="31">
        <v>5.7603492188395863E-12</v>
      </c>
      <c r="H790" s="31">
        <v>1.821629905457067E-7</v>
      </c>
      <c r="I790" s="31">
        <v>3.0623352039595424E-6</v>
      </c>
      <c r="J790" s="31">
        <v>0</v>
      </c>
      <c r="K790" s="79">
        <v>9.0805394286646243E-10</v>
      </c>
      <c r="L790" s="31">
        <v>1.5311676019797713E-7</v>
      </c>
      <c r="M790" s="31">
        <v>46.00239943388025</v>
      </c>
      <c r="N790" s="24">
        <v>153.11676019797713</v>
      </c>
      <c r="O790" s="31">
        <v>173.60058600777828</v>
      </c>
    </row>
    <row r="791" spans="1:15">
      <c r="A791" s="2" t="s">
        <v>949</v>
      </c>
      <c r="B791" s="16" t="s">
        <v>2126</v>
      </c>
      <c r="C791" s="20">
        <v>3.9449839137957814</v>
      </c>
      <c r="D791" s="20">
        <v>-6.4281553906591204</v>
      </c>
      <c r="E791" s="31">
        <v>1.0000000000000001E-9</v>
      </c>
      <c r="F791" s="31">
        <v>6.2788756857689219E-17</v>
      </c>
      <c r="G791" s="31">
        <v>1.6828184903917888E-10</v>
      </c>
      <c r="H791" s="31">
        <v>2.8756008913863634E-7</v>
      </c>
      <c r="I791" s="31">
        <v>1.4825904184870045E-6</v>
      </c>
      <c r="J791" s="31">
        <v>0</v>
      </c>
      <c r="K791" s="79">
        <v>9.5552172238425158E-10</v>
      </c>
      <c r="L791" s="31">
        <v>7.4129520924350216E-8</v>
      </c>
      <c r="M791" s="31">
        <v>24.48794594214985</v>
      </c>
      <c r="N791" s="24">
        <v>74.129520924350217</v>
      </c>
      <c r="O791" s="31">
        <v>5.9424115298803439</v>
      </c>
    </row>
    <row r="792" spans="1:15">
      <c r="A792" s="2" t="s">
        <v>950</v>
      </c>
      <c r="B792" s="16" t="s">
        <v>2127</v>
      </c>
      <c r="C792" s="20">
        <v>2.7981439137957813</v>
      </c>
      <c r="D792" s="20">
        <v>-3.9107864927864364</v>
      </c>
      <c r="E792" s="31">
        <v>1.0000000000000001E-9</v>
      </c>
      <c r="F792" s="31">
        <v>7.6929332313818385E-14</v>
      </c>
      <c r="G792" s="31">
        <v>6.2643852153198408E-10</v>
      </c>
      <c r="H792" s="31">
        <v>1.6342925094283744E-7</v>
      </c>
      <c r="I792" s="31">
        <v>3.9357034701055274E-7</v>
      </c>
      <c r="J792" s="31">
        <v>0</v>
      </c>
      <c r="K792" s="79">
        <v>9.8750057175645848E-10</v>
      </c>
      <c r="L792" s="31">
        <v>1.9678517350527633E-8</v>
      </c>
      <c r="M792" s="31">
        <v>2.6802140631418636</v>
      </c>
      <c r="N792" s="24">
        <v>19.678517350527631</v>
      </c>
      <c r="O792" s="31">
        <v>1.5963258414480233</v>
      </c>
    </row>
    <row r="793" spans="1:15">
      <c r="A793" s="2" t="s">
        <v>951</v>
      </c>
      <c r="B793" s="16" t="s">
        <v>2128</v>
      </c>
      <c r="C793" s="20">
        <v>2.164363913795782</v>
      </c>
      <c r="D793" s="20">
        <v>-1.4166988706842896</v>
      </c>
      <c r="E793" s="31">
        <v>1.0000000000000001E-9</v>
      </c>
      <c r="F793" s="31">
        <v>2.4918588604586929E-11</v>
      </c>
      <c r="G793" s="31">
        <v>6.5046257014042416E-10</v>
      </c>
      <c r="H793" s="31">
        <v>6.0061150226974998E-8</v>
      </c>
      <c r="I793" s="31">
        <v>9.4969953335816123E-8</v>
      </c>
      <c r="J793" s="31">
        <v>0</v>
      </c>
      <c r="K793" s="79">
        <v>7.7289855511180593E-10</v>
      </c>
      <c r="L793" s="31">
        <v>4.7484976667908056E-9</v>
      </c>
      <c r="M793" s="31">
        <v>0.70007101101496849</v>
      </c>
      <c r="N793" s="24">
        <v>4.7484976667908052</v>
      </c>
      <c r="O793" s="31">
        <v>1.5373674764777265</v>
      </c>
    </row>
    <row r="794" spans="1:15">
      <c r="A794" s="2" t="s">
        <v>952</v>
      </c>
      <c r="B794" s="16" t="s">
        <v>2129</v>
      </c>
      <c r="C794" s="20">
        <v>2.4963439137957817</v>
      </c>
      <c r="D794" s="20">
        <v>-4.6851951677175228</v>
      </c>
      <c r="E794" s="31">
        <v>1.0000000000000001E-9</v>
      </c>
      <c r="F794" s="31">
        <v>1.5325158593189925E-14</v>
      </c>
      <c r="G794" s="31">
        <v>7.4233535531092264E-10</v>
      </c>
      <c r="H794" s="31">
        <v>1.181004301775696E-7</v>
      </c>
      <c r="I794" s="31">
        <v>2.3277913983193411E-7</v>
      </c>
      <c r="J794" s="31">
        <v>0</v>
      </c>
      <c r="K794" s="79">
        <v>9.9287870857279853E-10</v>
      </c>
      <c r="L794" s="31">
        <v>1.1638956991596704E-8</v>
      </c>
      <c r="M794" s="31">
        <v>2.0859338720339613</v>
      </c>
      <c r="N794" s="24">
        <v>11.638956991596704</v>
      </c>
      <c r="O794" s="31">
        <v>1.3471000577375922</v>
      </c>
    </row>
    <row r="795" spans="1:15">
      <c r="A795" s="2" t="s">
        <v>953</v>
      </c>
      <c r="B795" s="16" t="s">
        <v>2130</v>
      </c>
      <c r="C795" s="20">
        <v>2.9088039137957811</v>
      </c>
      <c r="D795" s="20">
        <v>-2.7714617316713785</v>
      </c>
      <c r="E795" s="31">
        <v>1.0000000000000001E-9</v>
      </c>
      <c r="F795" s="31">
        <v>9.7170564895920244E-13</v>
      </c>
      <c r="G795" s="31">
        <v>5.741117814011976E-10</v>
      </c>
      <c r="H795" s="31">
        <v>1.7955925442282055E-7</v>
      </c>
      <c r="I795" s="31">
        <v>4.6537213220563826E-7</v>
      </c>
      <c r="J795" s="31">
        <v>0</v>
      </c>
      <c r="K795" s="79">
        <v>9.7729406821658762E-10</v>
      </c>
      <c r="L795" s="31">
        <v>2.3268606610281906E-8</v>
      </c>
      <c r="M795" s="31">
        <v>4.1648478971743588</v>
      </c>
      <c r="N795" s="24">
        <v>23.268606610281903</v>
      </c>
      <c r="O795" s="31">
        <v>1.7418210745638498</v>
      </c>
    </row>
    <row r="796" spans="1:15">
      <c r="A796" s="2" t="s">
        <v>954</v>
      </c>
      <c r="B796" s="16" t="s">
        <v>2131</v>
      </c>
      <c r="C796" s="20">
        <v>1.1181239137957817</v>
      </c>
      <c r="D796" s="20">
        <v>-3.3147803142408723</v>
      </c>
      <c r="E796" s="31">
        <v>1.0000000000000001E-9</v>
      </c>
      <c r="F796" s="31">
        <v>4.6824302038214757E-13</v>
      </c>
      <c r="G796" s="31">
        <v>9.6661076333482301E-10</v>
      </c>
      <c r="H796" s="31">
        <v>1.606878208021177E-8</v>
      </c>
      <c r="I796" s="31">
        <v>1.2687484963334783E-8</v>
      </c>
      <c r="J796" s="31">
        <v>0</v>
      </c>
      <c r="K796" s="79">
        <v>9.954054692134729E-10</v>
      </c>
      <c r="L796" s="31">
        <v>6.3437424816673922E-10</v>
      </c>
      <c r="M796" s="31">
        <v>6.3538924696380603E-2</v>
      </c>
      <c r="N796" s="24">
        <v>0.63437424816673915</v>
      </c>
      <c r="O796" s="31">
        <v>1.0345425872871348</v>
      </c>
    </row>
    <row r="797" spans="1:15">
      <c r="A797" s="2" t="s">
        <v>955</v>
      </c>
      <c r="B797" s="16" t="s">
        <v>2132</v>
      </c>
      <c r="C797" s="20">
        <v>3.2910839137957812</v>
      </c>
      <c r="D797" s="20">
        <v>-3.4333896297481856</v>
      </c>
      <c r="E797" s="31">
        <v>1.0000000000000001E-9</v>
      </c>
      <c r="F797" s="31">
        <v>1.4980406544116186E-13</v>
      </c>
      <c r="G797" s="31">
        <v>4.0636213117461912E-10</v>
      </c>
      <c r="H797" s="31">
        <v>2.3779601017409913E-7</v>
      </c>
      <c r="I797" s="31">
        <v>7.9432300948481867E-7</v>
      </c>
      <c r="J797" s="31">
        <v>0</v>
      </c>
      <c r="K797" s="79">
        <v>9.7482216300892413E-10</v>
      </c>
      <c r="L797" s="31">
        <v>3.9716150474240934E-8</v>
      </c>
      <c r="M797" s="31">
        <v>9.8932930831334165</v>
      </c>
      <c r="N797" s="24">
        <v>39.716150474240933</v>
      </c>
      <c r="O797" s="31">
        <v>2.4608592269890597</v>
      </c>
    </row>
    <row r="798" spans="1:15">
      <c r="A798" s="2" t="s">
        <v>956</v>
      </c>
      <c r="B798" s="16" t="s">
        <v>2133</v>
      </c>
      <c r="C798" s="20">
        <v>2.8082039137957819</v>
      </c>
      <c r="D798" s="20">
        <v>-1.746755866406609</v>
      </c>
      <c r="E798" s="31">
        <v>1.0000000000000001E-9</v>
      </c>
      <c r="F798" s="31">
        <v>1.013743578224123E-11</v>
      </c>
      <c r="G798" s="31">
        <v>5.6582741082664878E-10</v>
      </c>
      <c r="H798" s="31">
        <v>1.5007049559972023E-7</v>
      </c>
      <c r="I798" s="31">
        <v>3.6382111147638636E-7</v>
      </c>
      <c r="J798" s="31">
        <v>0</v>
      </c>
      <c r="K798" s="79">
        <v>8.9785452707700663E-10</v>
      </c>
      <c r="L798" s="31">
        <v>1.8191055573819309E-8</v>
      </c>
      <c r="M798" s="31">
        <v>2.8059703222616283</v>
      </c>
      <c r="N798" s="24">
        <v>18.191055573819309</v>
      </c>
      <c r="O798" s="31">
        <v>1.767323358440773</v>
      </c>
    </row>
    <row r="799" spans="1:15">
      <c r="A799" s="2" t="s">
        <v>957</v>
      </c>
      <c r="B799" s="16" t="s">
        <v>2134</v>
      </c>
      <c r="C799" s="20">
        <v>3.2910839137957812</v>
      </c>
      <c r="D799" s="20">
        <v>-7.7173862861133857</v>
      </c>
      <c r="E799" s="31">
        <v>1.0000000000000001E-9</v>
      </c>
      <c r="F799" s="31">
        <v>7.8003268410498331E-18</v>
      </c>
      <c r="G799" s="31">
        <v>4.0691067793901992E-10</v>
      </c>
      <c r="H799" s="31">
        <v>2.3811701014422769E-7</v>
      </c>
      <c r="I799" s="31">
        <v>7.9539526322923751E-7</v>
      </c>
      <c r="J799" s="31">
        <v>0</v>
      </c>
      <c r="K799" s="79">
        <v>9.7613807190486169E-10</v>
      </c>
      <c r="L799" s="31">
        <v>3.9769763161461876E-8</v>
      </c>
      <c r="M799" s="31">
        <v>11.943655272650231</v>
      </c>
      <c r="N799" s="24">
        <v>39.769763161461874</v>
      </c>
      <c r="O799" s="31">
        <v>2.4575418002421188</v>
      </c>
    </row>
    <row r="800" spans="1:15">
      <c r="A800" s="2" t="s">
        <v>958</v>
      </c>
      <c r="B800" s="16" t="s">
        <v>2135</v>
      </c>
      <c r="C800" s="20">
        <v>2.2649639137957815</v>
      </c>
      <c r="D800" s="20">
        <v>-7.2858119997091064</v>
      </c>
      <c r="E800" s="31">
        <v>1.0000000000000001E-9</v>
      </c>
      <c r="F800" s="31">
        <v>4.2096763092388971E-17</v>
      </c>
      <c r="G800" s="31">
        <v>8.1294413657650895E-10</v>
      </c>
      <c r="H800" s="31">
        <v>8.8518090597739525E-8</v>
      </c>
      <c r="I800" s="31">
        <v>1.4963204686069419E-7</v>
      </c>
      <c r="J800" s="31">
        <v>0</v>
      </c>
      <c r="K800" s="79">
        <v>9.955106597485692E-10</v>
      </c>
      <c r="L800" s="31">
        <v>7.4816023430347093E-9</v>
      </c>
      <c r="M800" s="31">
        <v>1.8876830871710875</v>
      </c>
      <c r="N800" s="24">
        <v>7.4816023430347087</v>
      </c>
      <c r="O800" s="31">
        <v>1.2300968233945637</v>
      </c>
    </row>
    <row r="801" spans="1:15">
      <c r="A801" s="2" t="s">
        <v>959</v>
      </c>
      <c r="B801" s="16" t="s">
        <v>2136</v>
      </c>
      <c r="C801" s="20">
        <v>2.8182639137957812</v>
      </c>
      <c r="D801" s="20">
        <v>-0.74669586640660879</v>
      </c>
      <c r="E801" s="31">
        <v>1.0000000000000001E-9</v>
      </c>
      <c r="F801" s="31">
        <v>5.5480243888193755E-11</v>
      </c>
      <c r="G801" s="31">
        <v>3.0962372266995558E-10</v>
      </c>
      <c r="H801" s="31">
        <v>8.3484444591197794E-8</v>
      </c>
      <c r="I801" s="31">
        <v>2.0375024599103098E-7</v>
      </c>
      <c r="J801" s="31">
        <v>0</v>
      </c>
      <c r="K801" s="79">
        <v>4.9459858577285835E-10</v>
      </c>
      <c r="L801" s="31">
        <v>1.0187512299551542E-8</v>
      </c>
      <c r="M801" s="31">
        <v>1.1833814287159072</v>
      </c>
      <c r="N801" s="24">
        <v>10.187512299551543</v>
      </c>
      <c r="O801" s="31">
        <v>3.2297266868855306</v>
      </c>
    </row>
    <row r="802" spans="1:15">
      <c r="A802" s="2" t="s">
        <v>960</v>
      </c>
      <c r="B802" s="16" t="s">
        <v>2137</v>
      </c>
      <c r="C802" s="20">
        <v>2.5969439137957817</v>
      </c>
      <c r="D802" s="20">
        <v>-5.5116624279066722</v>
      </c>
      <c r="E802" s="31">
        <v>1.0000000000000001E-9</v>
      </c>
      <c r="F802" s="31">
        <v>2.1754752777675769E-15</v>
      </c>
      <c r="G802" s="31">
        <v>7.0666987869725225E-10</v>
      </c>
      <c r="H802" s="31">
        <v>1.3257691668144798E-7</v>
      </c>
      <c r="I802" s="31">
        <v>2.793576019640296E-7</v>
      </c>
      <c r="J802" s="31">
        <v>0</v>
      </c>
      <c r="K802" s="79">
        <v>9.9159969396886452E-10</v>
      </c>
      <c r="L802" s="31">
        <v>1.3967880098201477E-8</v>
      </c>
      <c r="M802" s="31">
        <v>2.013749273757707</v>
      </c>
      <c r="N802" s="24">
        <v>13.967880098201476</v>
      </c>
      <c r="O802" s="31">
        <v>1.4150879075863581</v>
      </c>
    </row>
    <row r="803" spans="1:15">
      <c r="A803" s="2" t="s">
        <v>961</v>
      </c>
      <c r="B803" s="16" t="s">
        <v>2138</v>
      </c>
      <c r="C803" s="20">
        <v>-3.8776086204218359E-2</v>
      </c>
      <c r="D803" s="20">
        <v>-5.0970766289040172</v>
      </c>
      <c r="E803" s="31">
        <v>1.0000000000000001E-9</v>
      </c>
      <c r="F803" s="31">
        <v>7.9752720340809245E-15</v>
      </c>
      <c r="G803" s="31">
        <v>9.9729153906083631E-10</v>
      </c>
      <c r="H803" s="31">
        <v>2.4897369736347347E-9</v>
      </c>
      <c r="I803" s="31">
        <v>9.1210754517933699E-10</v>
      </c>
      <c r="J803" s="31">
        <v>0</v>
      </c>
      <c r="K803" s="79">
        <v>9.9990086411050111E-10</v>
      </c>
      <c r="L803" s="31">
        <v>4.560537725896688E-11</v>
      </c>
      <c r="M803" s="31">
        <v>4.7498000415214011E-3</v>
      </c>
      <c r="N803" s="24">
        <v>4.5605377258966878E-2</v>
      </c>
      <c r="O803" s="31">
        <v>1.0027158166224035</v>
      </c>
    </row>
    <row r="804" spans="1:15">
      <c r="A804" s="2" t="s">
        <v>962</v>
      </c>
      <c r="B804" s="16" t="s">
        <v>2139</v>
      </c>
      <c r="C804" s="20">
        <v>1.2086639137957813</v>
      </c>
      <c r="D804" s="20">
        <v>-3.8785117446794346</v>
      </c>
      <c r="E804" s="31">
        <v>1.0000000000000001E-9</v>
      </c>
      <c r="F804" s="31">
        <v>1.2759289993517913E-13</v>
      </c>
      <c r="G804" s="31">
        <v>9.6458000009979602E-10</v>
      </c>
      <c r="H804" s="31">
        <v>1.859985622399537E-8</v>
      </c>
      <c r="I804" s="31">
        <v>1.5595602833950899E-8</v>
      </c>
      <c r="J804" s="31">
        <v>0</v>
      </c>
      <c r="K804" s="79">
        <v>9.9838387237130481E-10</v>
      </c>
      <c r="L804" s="31">
        <v>7.7978014169754488E-10</v>
      </c>
      <c r="M804" s="31">
        <v>9.6801906790333223E-2</v>
      </c>
      <c r="N804" s="24">
        <v>0.77978014169754484</v>
      </c>
      <c r="O804" s="31">
        <v>1.03672064514767</v>
      </c>
    </row>
    <row r="805" spans="1:15">
      <c r="A805" s="2" t="s">
        <v>963</v>
      </c>
      <c r="B805" s="16" t="s">
        <v>2140</v>
      </c>
      <c r="C805" s="20">
        <v>2.5868839137957815</v>
      </c>
      <c r="D805" s="20">
        <v>-2.809593904325824</v>
      </c>
      <c r="E805" s="31">
        <v>1.0000000000000001E-9</v>
      </c>
      <c r="F805" s="31">
        <v>1.0904894137588772E-12</v>
      </c>
      <c r="G805" s="31">
        <v>7.0342104628579306E-10</v>
      </c>
      <c r="H805" s="31">
        <v>1.2980956437865396E-7</v>
      </c>
      <c r="I805" s="31">
        <v>2.7170602696598859E-7</v>
      </c>
      <c r="J805" s="31">
        <v>0</v>
      </c>
      <c r="K805" s="79">
        <v>9.8203506876083858E-10</v>
      </c>
      <c r="L805" s="31">
        <v>1.3585301348299427E-8</v>
      </c>
      <c r="M805" s="31">
        <v>2.0955327329751867</v>
      </c>
      <c r="N805" s="24">
        <v>13.585301348299426</v>
      </c>
      <c r="O805" s="31">
        <v>1.4216236566707869</v>
      </c>
    </row>
    <row r="806" spans="1:15">
      <c r="A806" s="2" t="s">
        <v>964</v>
      </c>
      <c r="B806" s="16" t="s">
        <v>2141</v>
      </c>
      <c r="C806" s="20">
        <v>1.2388439137957816</v>
      </c>
      <c r="D806" s="20">
        <v>-6.7785360434338893</v>
      </c>
      <c r="E806" s="31">
        <v>1.0000000000000001E-9</v>
      </c>
      <c r="F806" s="31">
        <v>1.6049911526301449E-16</v>
      </c>
      <c r="G806" s="31">
        <v>9.6384830102382193E-10</v>
      </c>
      <c r="H806" s="31">
        <v>1.9528101352679853E-8</v>
      </c>
      <c r="I806" s="31">
        <v>1.6705235405278834E-8</v>
      </c>
      <c r="J806" s="31">
        <v>0</v>
      </c>
      <c r="K806" s="79">
        <v>9.994973985421038E-10</v>
      </c>
      <c r="L806" s="31">
        <v>8.3526177026394175E-10</v>
      </c>
      <c r="M806" s="31">
        <v>6.5259002110721762E-2</v>
      </c>
      <c r="N806" s="24">
        <v>0.83526177026394166</v>
      </c>
      <c r="O806" s="31">
        <v>1.0375076647827017</v>
      </c>
    </row>
    <row r="807" spans="1:15">
      <c r="A807" s="2" t="s">
        <v>965</v>
      </c>
      <c r="B807" s="16" t="s">
        <v>2142</v>
      </c>
      <c r="C807" s="20">
        <v>1.7317839137957816</v>
      </c>
      <c r="D807" s="20">
        <v>-4.4373770927770861</v>
      </c>
      <c r="E807" s="31">
        <v>1.0000000000000001E-9</v>
      </c>
      <c r="F807" s="31">
        <v>3.3505835261153122E-14</v>
      </c>
      <c r="G807" s="31">
        <v>9.172707430788421E-10</v>
      </c>
      <c r="H807" s="31">
        <v>4.1685870584438789E-8</v>
      </c>
      <c r="I807" s="31">
        <v>4.9463114125332872E-8</v>
      </c>
      <c r="J807" s="31">
        <v>0</v>
      </c>
      <c r="K807" s="79">
        <v>9.9821457416239073E-10</v>
      </c>
      <c r="L807" s="31">
        <v>2.4731557062666439E-9</v>
      </c>
      <c r="M807" s="31">
        <v>0.51463897091702593</v>
      </c>
      <c r="N807" s="24">
        <v>2.4731557062666436</v>
      </c>
      <c r="O807" s="31">
        <v>1.0901906634931744</v>
      </c>
    </row>
    <row r="808" spans="1:15">
      <c r="A808" s="2" t="s">
        <v>966</v>
      </c>
      <c r="B808" s="16" t="s">
        <v>2143</v>
      </c>
      <c r="C808" s="20">
        <v>4.3272639137957807</v>
      </c>
      <c r="D808" s="20">
        <v>-0.94345779612951031</v>
      </c>
      <c r="E808" s="31">
        <v>1.0000000000000001E-9</v>
      </c>
      <c r="F808" s="31">
        <v>9.2442946599918743E-12</v>
      </c>
      <c r="G808" s="31">
        <v>8.1158044878644859E-11</v>
      </c>
      <c r="H808" s="31">
        <v>2.5947941520339531E-7</v>
      </c>
      <c r="I808" s="31">
        <v>1.7242311626976762E-6</v>
      </c>
      <c r="J808" s="31">
        <v>0</v>
      </c>
      <c r="K808" s="79">
        <v>8.6507995975593881E-10</v>
      </c>
      <c r="L808" s="31">
        <v>8.6211558134883713E-8</v>
      </c>
      <c r="M808" s="31">
        <v>17.096614093728789</v>
      </c>
      <c r="N808" s="24">
        <v>86.211558134883703</v>
      </c>
      <c r="O808" s="31">
        <v>12.321637386599125</v>
      </c>
    </row>
    <row r="809" spans="1:15">
      <c r="A809" s="2" t="s">
        <v>967</v>
      </c>
      <c r="B809" s="16" t="s">
        <v>2144</v>
      </c>
      <c r="C809" s="20">
        <v>4.8503839137957812</v>
      </c>
      <c r="D809" s="20">
        <v>-2.7598817316713786</v>
      </c>
      <c r="E809" s="31">
        <v>1.0000000000000001E-9</v>
      </c>
      <c r="F809" s="31">
        <v>5.8217852991855186E-14</v>
      </c>
      <c r="G809" s="31">
        <v>3.3491755863790713E-11</v>
      </c>
      <c r="H809" s="31">
        <v>2.5236507423171015E-7</v>
      </c>
      <c r="I809" s="31">
        <v>2.3731316451459075E-6</v>
      </c>
      <c r="J809" s="31">
        <v>0</v>
      </c>
      <c r="K809" s="79">
        <v>9.2828212489940778E-10</v>
      </c>
      <c r="L809" s="31">
        <v>1.1865658225729523E-7</v>
      </c>
      <c r="M809" s="31">
        <v>31.223293055184666</v>
      </c>
      <c r="N809" s="24">
        <v>118.65658225729521</v>
      </c>
      <c r="O809" s="31">
        <v>29.858094155079531</v>
      </c>
    </row>
    <row r="810" spans="1:15">
      <c r="A810" s="2" t="s">
        <v>968</v>
      </c>
      <c r="B810" s="16" t="s">
        <v>2145</v>
      </c>
      <c r="C810" s="20">
        <v>3.5023439137957815</v>
      </c>
      <c r="D810" s="20">
        <v>-2.2060256643936293</v>
      </c>
      <c r="E810" s="31">
        <v>1.0000000000000001E-9</v>
      </c>
      <c r="F810" s="31">
        <v>1.9392020392515647E-12</v>
      </c>
      <c r="G810" s="31">
        <v>3.1163679094069274E-10</v>
      </c>
      <c r="H810" s="31">
        <v>2.5781017748585414E-7</v>
      </c>
      <c r="I810" s="31">
        <v>9.9081514739569875E-7</v>
      </c>
      <c r="J810" s="31">
        <v>0</v>
      </c>
      <c r="K810" s="79">
        <v>9.5282389074608856E-10</v>
      </c>
      <c r="L810" s="31">
        <v>4.9540757369784924E-8</v>
      </c>
      <c r="M810" s="31">
        <v>7.8418064840632553</v>
      </c>
      <c r="N810" s="24">
        <v>49.54075736978492</v>
      </c>
      <c r="O810" s="31">
        <v>3.2088637448147415</v>
      </c>
    </row>
    <row r="811" spans="1:15">
      <c r="A811" s="2" t="s">
        <v>969</v>
      </c>
      <c r="B811" s="16" t="s">
        <v>2146</v>
      </c>
      <c r="C811" s="20">
        <v>-0.70273608620421824</v>
      </c>
      <c r="D811" s="20">
        <v>-8.409186365690946</v>
      </c>
      <c r="E811" s="31">
        <v>1.0000000000000001E-9</v>
      </c>
      <c r="F811" s="31">
        <v>3.8994085959058862E-18</v>
      </c>
      <c r="G811" s="31">
        <v>1.0004263233136677E-9</v>
      </c>
      <c r="H811" s="31">
        <v>8.4131076249860423E-10</v>
      </c>
      <c r="I811" s="31">
        <v>1.9835768186395251E-10</v>
      </c>
      <c r="J811" s="31">
        <v>0</v>
      </c>
      <c r="K811" s="79">
        <v>9.9999401417720631E-10</v>
      </c>
      <c r="L811" s="31">
        <v>9.9178840931976363E-12</v>
      </c>
      <c r="M811" s="31">
        <v>1.2809939094774066E-3</v>
      </c>
      <c r="N811" s="24">
        <v>9.9178840931976354E-3</v>
      </c>
      <c r="O811" s="31">
        <v>0.99957385836044821</v>
      </c>
    </row>
    <row r="812" spans="1:15">
      <c r="A812" s="2" t="s">
        <v>970</v>
      </c>
      <c r="B812" s="16" t="s">
        <v>2147</v>
      </c>
      <c r="C812" s="20">
        <v>0.31332391379578162</v>
      </c>
      <c r="D812" s="20">
        <v>-5.9377271254622892</v>
      </c>
      <c r="E812" s="31">
        <v>1.0000000000000001E-9</v>
      </c>
      <c r="F812" s="31">
        <v>1.146913056530345E-15</v>
      </c>
      <c r="G812" s="31">
        <v>9.937053368316319E-10</v>
      </c>
      <c r="H812" s="31">
        <v>4.4176261138034865E-9</v>
      </c>
      <c r="I812" s="31">
        <v>2.044473737073187E-9</v>
      </c>
      <c r="J812" s="31">
        <v>0</v>
      </c>
      <c r="K812" s="79">
        <v>9.9992834425852672E-10</v>
      </c>
      <c r="L812" s="31">
        <v>1.0222368685365942E-10</v>
      </c>
      <c r="M812" s="31">
        <v>1.4124246812570121E-2</v>
      </c>
      <c r="N812" s="24">
        <v>0.10222368685365942</v>
      </c>
      <c r="O812" s="31">
        <v>1.0063345369447629</v>
      </c>
    </row>
    <row r="813" spans="1:15">
      <c r="A813" s="2" t="s">
        <v>971</v>
      </c>
      <c r="B813" s="16" t="s">
        <v>2148</v>
      </c>
      <c r="C813" s="20">
        <v>3.1703639137957813</v>
      </c>
      <c r="D813" s="20">
        <v>-1.0802969308109898</v>
      </c>
      <c r="E813" s="31">
        <v>1.0000000000000001E-9</v>
      </c>
      <c r="F813" s="31">
        <v>2.8500511778187347E-11</v>
      </c>
      <c r="G813" s="31">
        <v>3.4288587063935049E-10</v>
      </c>
      <c r="H813" s="31">
        <v>1.6463452830424836E-7</v>
      </c>
      <c r="I813" s="31">
        <v>5.075905209556674E-7</v>
      </c>
      <c r="J813" s="31">
        <v>0</v>
      </c>
      <c r="K813" s="79">
        <v>7.2828477867471075E-10</v>
      </c>
      <c r="L813" s="31">
        <v>2.5379526047783359E-8</v>
      </c>
      <c r="M813" s="31">
        <v>3.6099837850367051</v>
      </c>
      <c r="N813" s="24">
        <v>25.379526047783358</v>
      </c>
      <c r="O813" s="31">
        <v>2.9164223014946171</v>
      </c>
    </row>
    <row r="814" spans="1:15">
      <c r="A814" s="2" t="s">
        <v>972</v>
      </c>
      <c r="B814" s="16" t="s">
        <v>2149</v>
      </c>
      <c r="C814" s="20">
        <v>1.5507039137957814</v>
      </c>
      <c r="D814" s="20">
        <v>-4.6054049723928969</v>
      </c>
      <c r="E814" s="31">
        <v>1.0000000000000001E-9</v>
      </c>
      <c r="F814" s="31">
        <v>2.3282883844230596E-14</v>
      </c>
      <c r="G814" s="31">
        <v>9.3851613603706883E-10</v>
      </c>
      <c r="H814" s="31">
        <v>3.1699548618144846E-8</v>
      </c>
      <c r="I814" s="31">
        <v>3.3353825915392942E-8</v>
      </c>
      <c r="J814" s="31">
        <v>0</v>
      </c>
      <c r="K814" s="79">
        <v>9.987898532376705E-10</v>
      </c>
      <c r="L814" s="31">
        <v>1.667691295769647E-9</v>
      </c>
      <c r="M814" s="31">
        <v>0.32384897272550778</v>
      </c>
      <c r="N814" s="24">
        <v>1.667691295769647</v>
      </c>
      <c r="O814" s="31">
        <v>1.0655117814197099</v>
      </c>
    </row>
    <row r="815" spans="1:15">
      <c r="A815" s="2" t="s">
        <v>973</v>
      </c>
      <c r="B815" s="16" t="s">
        <v>2150</v>
      </c>
      <c r="C815" s="20">
        <v>4.2669039137957814</v>
      </c>
      <c r="D815" s="20">
        <v>-2.5432536436313233</v>
      </c>
      <c r="E815" s="31">
        <v>1.0000000000000001E-9</v>
      </c>
      <c r="F815" s="31">
        <v>2.8102089066421743E-13</v>
      </c>
      <c r="G815" s="31">
        <v>9.8173042277798612E-11</v>
      </c>
      <c r="H815" s="31">
        <v>2.843174948054429E-7</v>
      </c>
      <c r="I815" s="31">
        <v>1.8150816379592301E-6</v>
      </c>
      <c r="J815" s="31">
        <v>0</v>
      </c>
      <c r="K815" s="79">
        <v>9.4301853145777946E-10</v>
      </c>
      <c r="L815" s="31">
        <v>9.0754081897961514E-8</v>
      </c>
      <c r="M815" s="31">
        <v>18.541966472572518</v>
      </c>
      <c r="N815" s="24">
        <v>90.754081897961512</v>
      </c>
      <c r="O815" s="31">
        <v>10.186095661274475</v>
      </c>
    </row>
    <row r="816" spans="1:15">
      <c r="A816" s="2" t="s">
        <v>974</v>
      </c>
      <c r="B816" s="16" t="s">
        <v>2151</v>
      </c>
      <c r="C816" s="20">
        <v>3.2910839137957812</v>
      </c>
      <c r="D816" s="20">
        <v>-3.1303598094519862</v>
      </c>
      <c r="E816" s="31">
        <v>1.0000000000000001E-9</v>
      </c>
      <c r="F816" s="31">
        <v>3.005819684777882E-13</v>
      </c>
      <c r="G816" s="31">
        <v>4.0580998969905724E-10</v>
      </c>
      <c r="H816" s="31">
        <v>2.374729066418858E-7</v>
      </c>
      <c r="I816" s="31">
        <v>7.9324372909699819E-7</v>
      </c>
      <c r="J816" s="31">
        <v>0</v>
      </c>
      <c r="K816" s="79">
        <v>9.7349763075997093E-10</v>
      </c>
      <c r="L816" s="31">
        <v>3.9662186454849911E-8</v>
      </c>
      <c r="M816" s="31">
        <v>6.4752485606187964</v>
      </c>
      <c r="N816" s="24">
        <v>39.662186454849909</v>
      </c>
      <c r="O816" s="31">
        <v>2.4642074502443507</v>
      </c>
    </row>
    <row r="817" spans="1:15">
      <c r="A817" s="2" t="s">
        <v>975</v>
      </c>
      <c r="B817" s="16" t="s">
        <v>2152</v>
      </c>
      <c r="C817" s="20">
        <v>1.6915439137957813</v>
      </c>
      <c r="D817" s="20">
        <v>-7.7816267223147841</v>
      </c>
      <c r="E817" s="31">
        <v>1.0000000000000001E-9</v>
      </c>
      <c r="F817" s="31">
        <v>1.5256684139442281E-17</v>
      </c>
      <c r="G817" s="31">
        <v>9.2275599920818787E-10</v>
      </c>
      <c r="H817" s="31">
        <v>3.9258907664658079E-8</v>
      </c>
      <c r="I817" s="31">
        <v>4.5355586912723059E-8</v>
      </c>
      <c r="J817" s="31">
        <v>0</v>
      </c>
      <c r="K817" s="79">
        <v>9.9863919509161522E-10</v>
      </c>
      <c r="L817" s="31">
        <v>2.2677793456361528E-9</v>
      </c>
      <c r="M817" s="31">
        <v>0.38688315636552767</v>
      </c>
      <c r="N817" s="24">
        <v>2.2677793456361526</v>
      </c>
      <c r="O817" s="31">
        <v>1.0837101041424764</v>
      </c>
    </row>
    <row r="818" spans="1:15">
      <c r="A818" s="2" t="s">
        <v>976</v>
      </c>
      <c r="B818" s="16" t="s">
        <v>2153</v>
      </c>
      <c r="C818" s="20">
        <v>2.8685639137957817</v>
      </c>
      <c r="D818" s="20">
        <v>-2.6153545308114547</v>
      </c>
      <c r="E818" s="31">
        <v>1.0000000000000001E-9</v>
      </c>
      <c r="F818" s="31">
        <v>1.4283408697082476E-12</v>
      </c>
      <c r="G818" s="31">
        <v>5.8909643402519143E-10</v>
      </c>
      <c r="H818" s="31">
        <v>1.7248753989500156E-7</v>
      </c>
      <c r="I818" s="31">
        <v>4.3526155335396016E-7</v>
      </c>
      <c r="J818" s="31">
        <v>0</v>
      </c>
      <c r="K818" s="79">
        <v>9.7408794257652866E-10</v>
      </c>
      <c r="L818" s="31">
        <v>2.1763077667698009E-8</v>
      </c>
      <c r="M818" s="31">
        <v>3.3569547302424181</v>
      </c>
      <c r="N818" s="24">
        <v>21.763077667698006</v>
      </c>
      <c r="O818" s="31">
        <v>1.6975149436352508</v>
      </c>
    </row>
    <row r="819" spans="1:15">
      <c r="A819" s="2" t="s">
        <v>977</v>
      </c>
      <c r="B819" s="16" t="s">
        <v>2154</v>
      </c>
      <c r="C819" s="20">
        <v>3.2609039137957816</v>
      </c>
      <c r="D819" s="20">
        <v>-6.2752071376529361</v>
      </c>
      <c r="E819" s="31">
        <v>1.0000000000000001E-9</v>
      </c>
      <c r="F819" s="31">
        <v>2.2304810960116927E-16</v>
      </c>
      <c r="G819" s="31">
        <v>4.2034480508523338E-10</v>
      </c>
      <c r="H819" s="31">
        <v>2.341084118204281E-7</v>
      </c>
      <c r="I819" s="31">
        <v>7.664954801599284E-7</v>
      </c>
      <c r="J819" s="31">
        <v>0</v>
      </c>
      <c r="K819" s="79">
        <v>9.7700312829604467E-10</v>
      </c>
      <c r="L819" s="31">
        <v>3.8324774007996409E-8</v>
      </c>
      <c r="M819" s="31">
        <v>11.591711146458593</v>
      </c>
      <c r="N819" s="24">
        <v>38.32477400799641</v>
      </c>
      <c r="O819" s="31">
        <v>2.3789993070028066</v>
      </c>
    </row>
    <row r="820" spans="1:15">
      <c r="A820" s="2" t="s">
        <v>978</v>
      </c>
      <c r="B820" s="16" t="s">
        <v>2155</v>
      </c>
      <c r="C820" s="20">
        <v>4.2870239137957808</v>
      </c>
      <c r="D820" s="20">
        <v>0.56445769233012077</v>
      </c>
      <c r="E820" s="31">
        <v>1.0000000000000001E-9</v>
      </c>
      <c r="F820" s="31">
        <v>8.4257707088349561E-11</v>
      </c>
      <c r="G820" s="31">
        <v>2.2969521290798143E-11</v>
      </c>
      <c r="H820" s="31">
        <v>6.8751674214375027E-8</v>
      </c>
      <c r="I820" s="31">
        <v>4.4481134750581985E-7</v>
      </c>
      <c r="J820" s="31">
        <v>0</v>
      </c>
      <c r="K820" s="79">
        <v>2.2838685040393243E-10</v>
      </c>
      <c r="L820" s="31">
        <v>2.2240567375290988E-8</v>
      </c>
      <c r="M820" s="31">
        <v>3.0300548992096443</v>
      </c>
      <c r="N820" s="24">
        <v>22.240567375290986</v>
      </c>
      <c r="O820" s="31">
        <v>43.535953028355522</v>
      </c>
    </row>
    <row r="821" spans="1:15">
      <c r="A821" s="2" t="s">
        <v>979</v>
      </c>
      <c r="B821" s="16" t="s">
        <v>2156</v>
      </c>
      <c r="C821" s="20">
        <v>2.9188639137957817</v>
      </c>
      <c r="D821" s="20">
        <v>-10.646462995063079</v>
      </c>
      <c r="E821" s="31">
        <v>1.0000000000000001E-9</v>
      </c>
      <c r="F821" s="31">
        <v>1.2972064322142776E-20</v>
      </c>
      <c r="G821" s="31">
        <v>5.7474087989632482E-10</v>
      </c>
      <c r="H821" s="31">
        <v>1.8274412456993423E-7</v>
      </c>
      <c r="I821" s="31">
        <v>4.7679973166636305E-7</v>
      </c>
      <c r="J821" s="31">
        <v>0</v>
      </c>
      <c r="K821" s="79">
        <v>9.8569600793326818E-10</v>
      </c>
      <c r="L821" s="31">
        <v>2.3839986583318149E-8</v>
      </c>
      <c r="M821" s="31">
        <v>3.5790971857535534</v>
      </c>
      <c r="N821" s="24">
        <v>23.839986583318147</v>
      </c>
      <c r="O821" s="31">
        <v>1.7399145162257919</v>
      </c>
    </row>
    <row r="822" spans="1:15">
      <c r="A822" s="2" t="s">
        <v>980</v>
      </c>
      <c r="B822" s="16" t="s">
        <v>2157</v>
      </c>
      <c r="C822" s="20">
        <v>9.2003913795781572E-2</v>
      </c>
      <c r="D822" s="20">
        <v>-6.3121066497237361</v>
      </c>
      <c r="E822" s="31">
        <v>1.0000000000000001E-9</v>
      </c>
      <c r="F822" s="31">
        <v>4.8557878335259063E-16</v>
      </c>
      <c r="G822" s="31">
        <v>9.9624545327607544E-10</v>
      </c>
      <c r="H822" s="31">
        <v>3.0816100841896433E-9</v>
      </c>
      <c r="I822" s="31">
        <v>1.2313181074587358E-9</v>
      </c>
      <c r="J822" s="31">
        <v>0</v>
      </c>
      <c r="K822" s="79">
        <v>9.9995869053907328E-10</v>
      </c>
      <c r="L822" s="31">
        <v>6.156590537293683E-11</v>
      </c>
      <c r="M822" s="31">
        <v>7.1490329319054248E-3</v>
      </c>
      <c r="N822" s="24">
        <v>6.1565905372936824E-2</v>
      </c>
      <c r="O822" s="31">
        <v>1.0037686964709129</v>
      </c>
    </row>
    <row r="823" spans="1:15">
      <c r="A823" s="2" t="s">
        <v>981</v>
      </c>
      <c r="B823" s="16" t="s">
        <v>2158</v>
      </c>
      <c r="C823" s="20">
        <v>1.5708239137957813</v>
      </c>
      <c r="D823" s="20">
        <v>-5.3120803142408723</v>
      </c>
      <c r="E823" s="31">
        <v>1.0000000000000001E-9</v>
      </c>
      <c r="F823" s="31">
        <v>4.5653330950125632E-15</v>
      </c>
      <c r="G823" s="31">
        <v>9.3659704705057497E-10</v>
      </c>
      <c r="H823" s="31">
        <v>3.2695209043281775E-8</v>
      </c>
      <c r="I823" s="31">
        <v>3.486395866336094E-8</v>
      </c>
      <c r="J823" s="31">
        <v>0</v>
      </c>
      <c r="K823" s="79">
        <v>9.9891299598144403E-10</v>
      </c>
      <c r="L823" s="31">
        <v>1.743197933168047E-9</v>
      </c>
      <c r="M823" s="31">
        <v>0.24085765842582904</v>
      </c>
      <c r="N823" s="24">
        <v>1.7431979331680469</v>
      </c>
      <c r="O823" s="31">
        <v>1.0676950169222574</v>
      </c>
    </row>
    <row r="824" spans="1:15">
      <c r="A824" s="2" t="s">
        <v>982</v>
      </c>
      <c r="B824" s="16" t="s">
        <v>2159</v>
      </c>
      <c r="C824" s="20">
        <v>-1.0548360862042183</v>
      </c>
      <c r="D824" s="20">
        <v>-5.8128304986318104</v>
      </c>
      <c r="E824" s="31">
        <v>1.0000000000000001E-9</v>
      </c>
      <c r="F824" s="31">
        <v>1.5404267273035623E-15</v>
      </c>
      <c r="G824" s="31">
        <v>1.0010863596413887E-9</v>
      </c>
      <c r="H824" s="31">
        <v>4.7276234501018955E-10</v>
      </c>
      <c r="I824" s="31">
        <v>8.8233896330054721E-11</v>
      </c>
      <c r="J824" s="31">
        <v>0</v>
      </c>
      <c r="K824" s="79">
        <v>9.999834900668204E-10</v>
      </c>
      <c r="L824" s="31">
        <v>4.4116948165027404E-12</v>
      </c>
      <c r="M824" s="31">
        <v>3.7980280675272094E-4</v>
      </c>
      <c r="N824" s="24">
        <v>4.4116948165027403E-3</v>
      </c>
      <c r="O824" s="31">
        <v>0.99891481925517622</v>
      </c>
    </row>
    <row r="825" spans="1:15">
      <c r="A825" s="2" t="s">
        <v>983</v>
      </c>
      <c r="B825" s="16" t="s">
        <v>2160</v>
      </c>
      <c r="C825" s="20">
        <v>4.7497839137957811</v>
      </c>
      <c r="D825" s="20">
        <v>-1.4847865552027699</v>
      </c>
      <c r="E825" s="31">
        <v>1.0000000000000001E-9</v>
      </c>
      <c r="F825" s="31">
        <v>1.3153108819604283E-12</v>
      </c>
      <c r="G825" s="31">
        <v>4.016196639139224E-11</v>
      </c>
      <c r="H825" s="31">
        <v>2.566293374112172E-7</v>
      </c>
      <c r="I825" s="31">
        <v>2.2573499008571361E-6</v>
      </c>
      <c r="J825" s="31">
        <v>0</v>
      </c>
      <c r="K825" s="79">
        <v>9.2044249422317124E-10</v>
      </c>
      <c r="L825" s="31">
        <v>1.1286749504285678E-7</v>
      </c>
      <c r="M825" s="31">
        <v>23.28795025219264</v>
      </c>
      <c r="N825" s="24">
        <v>112.86749504285677</v>
      </c>
      <c r="O825" s="31">
        <v>24.899179244727573</v>
      </c>
    </row>
    <row r="826" spans="1:15">
      <c r="A826" s="2" t="s">
        <v>984</v>
      </c>
      <c r="B826" s="16" t="s">
        <v>2161</v>
      </c>
      <c r="C826" s="20">
        <v>-0.14943608620421839</v>
      </c>
      <c r="D826" s="20">
        <v>-2.851849638420223</v>
      </c>
      <c r="E826" s="31">
        <v>1.0000000000000001E-9</v>
      </c>
      <c r="F826" s="31">
        <v>1.3863927103992967E-12</v>
      </c>
      <c r="G826" s="31">
        <v>9.8567990935801837E-10</v>
      </c>
      <c r="H826" s="31">
        <v>2.0526137740107784E-9</v>
      </c>
      <c r="I826" s="31">
        <v>6.9871460043226792E-10</v>
      </c>
      <c r="J826" s="31">
        <v>0</v>
      </c>
      <c r="K826" s="79">
        <v>9.8750233600401974E-10</v>
      </c>
      <c r="L826" s="31">
        <v>3.4935730021613417E-11</v>
      </c>
      <c r="M826" s="31">
        <v>2.9733799821395177E-3</v>
      </c>
      <c r="N826" s="24">
        <v>3.4935730021613418E-2</v>
      </c>
      <c r="O826" s="31">
        <v>1.0145281348498911</v>
      </c>
    </row>
    <row r="827" spans="1:15">
      <c r="A827" s="2" t="s">
        <v>985</v>
      </c>
      <c r="B827" s="16" t="s">
        <v>2162</v>
      </c>
      <c r="C827" s="20">
        <v>1.8525039137957813</v>
      </c>
      <c r="D827" s="20">
        <v>-1.1409396340842048</v>
      </c>
      <c r="E827" s="31">
        <v>1.0000000000000001E-9</v>
      </c>
      <c r="F827" s="31">
        <v>4.103270094160485E-11</v>
      </c>
      <c r="G827" s="31">
        <v>5.6763574908874093E-10</v>
      </c>
      <c r="H827" s="31">
        <v>3.1439894012856711E-8</v>
      </c>
      <c r="I827" s="31">
        <v>4.0417891418575697E-8</v>
      </c>
      <c r="J827" s="31">
        <v>0</v>
      </c>
      <c r="K827" s="79">
        <v>6.2951777440356403E-10</v>
      </c>
      <c r="L827" s="31">
        <v>2.0208945709287848E-9</v>
      </c>
      <c r="M827" s="31">
        <v>0.37964525409468153</v>
      </c>
      <c r="N827" s="24">
        <v>2.0208945709287844</v>
      </c>
      <c r="O827" s="31">
        <v>1.7616931308596382</v>
      </c>
    </row>
    <row r="828" spans="1:15">
      <c r="A828" s="2" t="s">
        <v>986</v>
      </c>
      <c r="B828" s="16" t="s">
        <v>2163</v>
      </c>
      <c r="C828" s="20">
        <v>10.383383913795781</v>
      </c>
      <c r="D828" s="20">
        <v>-1.4748381966982713</v>
      </c>
      <c r="E828" s="31">
        <v>1.0000000000000001E-9</v>
      </c>
      <c r="F828" s="31">
        <v>6.1669599611903714E-18</v>
      </c>
      <c r="G828" s="31">
        <v>1.8403877145753528E-16</v>
      </c>
      <c r="H828" s="31">
        <v>1.2022662610471757E-8</v>
      </c>
      <c r="I828" s="31">
        <v>4.44931587616671E-6</v>
      </c>
      <c r="J828" s="31">
        <v>0</v>
      </c>
      <c r="K828" s="79">
        <v>8.6652046821605984E-10</v>
      </c>
      <c r="L828" s="31">
        <v>2.2246579380833454E-7</v>
      </c>
      <c r="M828" s="31">
        <v>88.243281772013987</v>
      </c>
      <c r="N828" s="24">
        <v>222.46579380833452</v>
      </c>
      <c r="O828" s="31">
        <v>5433637.662761393</v>
      </c>
    </row>
    <row r="829" spans="1:15">
      <c r="A829" s="2" t="s">
        <v>987</v>
      </c>
      <c r="B829" s="16" t="s">
        <v>2164</v>
      </c>
      <c r="C829" s="20">
        <v>3.753843913795782</v>
      </c>
      <c r="D829" s="20">
        <v>-6.5292132266458083</v>
      </c>
      <c r="E829" s="31">
        <v>1.0000000000000001E-9</v>
      </c>
      <c r="F829" s="31">
        <v>6.653085866374506E-17</v>
      </c>
      <c r="G829" s="31">
        <v>2.2502789375720777E-10</v>
      </c>
      <c r="H829" s="31">
        <v>2.8111737543348105E-7</v>
      </c>
      <c r="I829" s="31">
        <v>1.2766747500587026E-6</v>
      </c>
      <c r="J829" s="31">
        <v>0</v>
      </c>
      <c r="K829" s="79">
        <v>9.6169915876042961E-10</v>
      </c>
      <c r="L829" s="31">
        <v>6.3833737502935116E-8</v>
      </c>
      <c r="M829" s="31">
        <v>20.416582602938767</v>
      </c>
      <c r="N829" s="24">
        <v>63.833737502935115</v>
      </c>
      <c r="O829" s="31">
        <v>4.4438935249464802</v>
      </c>
    </row>
    <row r="830" spans="1:15">
      <c r="A830" s="2" t="s">
        <v>988</v>
      </c>
      <c r="B830" s="16" t="s">
        <v>2165</v>
      </c>
      <c r="C830" s="20">
        <v>-0.2299160862042183</v>
      </c>
      <c r="D830" s="20">
        <v>-6.3545496827197185</v>
      </c>
      <c r="E830" s="31">
        <v>1.0000000000000001E-9</v>
      </c>
      <c r="F830" s="31">
        <v>4.4141273200546888E-16</v>
      </c>
      <c r="G830" s="31">
        <v>9.9860684452184663E-10</v>
      </c>
      <c r="H830" s="31">
        <v>1.8225769466655911E-9</v>
      </c>
      <c r="I830" s="31">
        <v>5.8813693264070707E-10</v>
      </c>
      <c r="J830" s="31">
        <v>0</v>
      </c>
      <c r="K830" s="79">
        <v>9.9997838344228039E-10</v>
      </c>
      <c r="L830" s="31">
        <v>2.9406846632035361E-11</v>
      </c>
      <c r="M830" s="31">
        <v>3.0033212465297712E-3</v>
      </c>
      <c r="N830" s="24">
        <v>2.9406846632035358E-2</v>
      </c>
      <c r="O830" s="31">
        <v>1.0013950990680627</v>
      </c>
    </row>
    <row r="831" spans="1:15">
      <c r="A831" s="2" t="s">
        <v>989</v>
      </c>
      <c r="B831" s="16" t="s">
        <v>2166</v>
      </c>
      <c r="C831" s="20">
        <v>3.6532439137957815</v>
      </c>
      <c r="D831" s="20">
        <v>-3.6806619009966304</v>
      </c>
      <c r="E831" s="31">
        <v>1.0000000000000001E-9</v>
      </c>
      <c r="F831" s="31">
        <v>5.4133336496069896E-14</v>
      </c>
      <c r="G831" s="31">
        <v>2.5949362714290854E-10</v>
      </c>
      <c r="H831" s="31">
        <v>2.7490208313733003E-7</v>
      </c>
      <c r="I831" s="31">
        <v>1.1678057528702943E-6</v>
      </c>
      <c r="J831" s="31">
        <v>0</v>
      </c>
      <c r="K831" s="79">
        <v>9.6447865986542846E-10</v>
      </c>
      <c r="L831" s="31">
        <v>5.8390287643514645E-8</v>
      </c>
      <c r="M831" s="31">
        <v>12.511286933375883</v>
      </c>
      <c r="N831" s="24">
        <v>58.39028764351464</v>
      </c>
      <c r="O831" s="31">
        <v>3.8536591862014369</v>
      </c>
    </row>
    <row r="832" spans="1:15">
      <c r="A832" s="2" t="s">
        <v>990</v>
      </c>
      <c r="B832" s="16" t="s">
        <v>2167</v>
      </c>
      <c r="C832" s="20">
        <v>0.97728391379578172</v>
      </c>
      <c r="D832" s="20">
        <v>-5.4458553906591201</v>
      </c>
      <c r="E832" s="31">
        <v>1.0000000000000001E-9</v>
      </c>
      <c r="F832" s="31">
        <v>3.5002922938206702E-15</v>
      </c>
      <c r="G832" s="31">
        <v>9.7714654891096566E-10</v>
      </c>
      <c r="H832" s="31">
        <v>1.2895881590207292E-8</v>
      </c>
      <c r="I832" s="31">
        <v>9.2734987191359813E-9</v>
      </c>
      <c r="J832" s="31">
        <v>0</v>
      </c>
      <c r="K832" s="79">
        <v>9.9969029450795684E-10</v>
      </c>
      <c r="L832" s="31">
        <v>4.6367493595679917E-10</v>
      </c>
      <c r="M832" s="31">
        <v>8.0294588659638899E-2</v>
      </c>
      <c r="N832" s="24">
        <v>0.46367493595679915</v>
      </c>
      <c r="O832" s="31">
        <v>1.023387946377649</v>
      </c>
    </row>
    <row r="833" spans="1:15">
      <c r="A833" s="2" t="s">
        <v>991</v>
      </c>
      <c r="B833" s="16" t="s">
        <v>2168</v>
      </c>
      <c r="C833" s="20">
        <v>0.66542391379578159</v>
      </c>
      <c r="D833" s="20">
        <v>-2.9438996514282798</v>
      </c>
      <c r="E833" s="31">
        <v>1.0000000000000001E-9</v>
      </c>
      <c r="F833" s="31">
        <v>1.1120505629969607E-12</v>
      </c>
      <c r="G833" s="31">
        <v>9.7729164453117391E-10</v>
      </c>
      <c r="H833" s="31">
        <v>7.7366957801656175E-9</v>
      </c>
      <c r="I833" s="31">
        <v>4.523224042017964E-9</v>
      </c>
      <c r="J833" s="31">
        <v>0</v>
      </c>
      <c r="K833" s="79">
        <v>9.8985651544210469E-10</v>
      </c>
      <c r="L833" s="31">
        <v>2.2616120210089821E-10</v>
      </c>
      <c r="M833" s="31">
        <v>1.9703163927030254E-2</v>
      </c>
      <c r="N833" s="24">
        <v>0.22616120210089818</v>
      </c>
      <c r="O833" s="31">
        <v>1.023236006974888</v>
      </c>
    </row>
    <row r="834" spans="1:15">
      <c r="A834" s="2" t="s">
        <v>992</v>
      </c>
      <c r="B834" s="16" t="s">
        <v>2169</v>
      </c>
      <c r="C834" s="20">
        <v>7.0937639137957795</v>
      </c>
      <c r="D834" s="20">
        <v>4.4017995954873934E-2</v>
      </c>
      <c r="E834" s="31">
        <v>1.0000000000000001E-9</v>
      </c>
      <c r="F834" s="31">
        <v>3.3896879405702742E-13</v>
      </c>
      <c r="G834" s="31">
        <v>3.0629628002939781E-13</v>
      </c>
      <c r="H834" s="31">
        <v>9.1182827800858122E-8</v>
      </c>
      <c r="I834" s="31">
        <v>3.8010679741826072E-6</v>
      </c>
      <c r="J834" s="31">
        <v>0</v>
      </c>
      <c r="K834" s="79">
        <v>8.8291744500928529E-10</v>
      </c>
      <c r="L834" s="31">
        <v>1.9005339870912995E-7</v>
      </c>
      <c r="M834" s="31">
        <v>51.40184221487128</v>
      </c>
      <c r="N834" s="24">
        <v>190.05339870912994</v>
      </c>
      <c r="O834" s="31">
        <v>3264.8127489632643</v>
      </c>
    </row>
    <row r="835" spans="1:15">
      <c r="A835" s="2" t="s">
        <v>993</v>
      </c>
      <c r="B835" s="16" t="s">
        <v>2170</v>
      </c>
      <c r="C835" s="20">
        <v>4.2769639137957816</v>
      </c>
      <c r="D835" s="20">
        <v>-1.3528056860553053</v>
      </c>
      <c r="E835" s="31">
        <v>1.0000000000000001E-9</v>
      </c>
      <c r="F835" s="31">
        <v>4.1323807597531249E-12</v>
      </c>
      <c r="G835" s="31">
        <v>9.3112077545697311E-11</v>
      </c>
      <c r="H835" s="31">
        <v>2.74143120003559E-7</v>
      </c>
      <c r="I835" s="31">
        <v>1.7618540563466891E-6</v>
      </c>
      <c r="J835" s="31">
        <v>0</v>
      </c>
      <c r="K835" s="79">
        <v>9.0995543090027716E-10</v>
      </c>
      <c r="L835" s="31">
        <v>8.8092702817334355E-8</v>
      </c>
      <c r="M835" s="31">
        <v>13.762722961152145</v>
      </c>
      <c r="N835" s="24">
        <v>88.092702817334356</v>
      </c>
      <c r="O835" s="31">
        <v>10.739745330128871</v>
      </c>
    </row>
    <row r="836" spans="1:15">
      <c r="A836" s="2" t="s">
        <v>994</v>
      </c>
      <c r="B836" s="16" t="s">
        <v>2171</v>
      </c>
      <c r="C836" s="20">
        <v>3.2206639137957813</v>
      </c>
      <c r="D836" s="20">
        <v>-0.96342175768749194</v>
      </c>
      <c r="E836" s="31">
        <v>1.0000000000000001E-9</v>
      </c>
      <c r="F836" s="31">
        <v>3.337047847894135E-11</v>
      </c>
      <c r="G836" s="31">
        <v>3.0674973164987712E-10</v>
      </c>
      <c r="H836" s="31">
        <v>1.599394233043448E-7</v>
      </c>
      <c r="I836" s="31">
        <v>5.0985667012121193E-7</v>
      </c>
      <c r="J836" s="31">
        <v>0</v>
      </c>
      <c r="K836" s="79">
        <v>6.8439001587297883E-10</v>
      </c>
      <c r="L836" s="31">
        <v>2.5492833506060581E-8</v>
      </c>
      <c r="M836" s="31">
        <v>4.0339859739990267</v>
      </c>
      <c r="N836" s="24">
        <v>25.492833506060578</v>
      </c>
      <c r="O836" s="31">
        <v>3.2599865519732414</v>
      </c>
    </row>
    <row r="837" spans="1:15">
      <c r="A837" s="2" t="s">
        <v>995</v>
      </c>
      <c r="B837" s="16" t="s">
        <v>2172</v>
      </c>
      <c r="C837" s="20">
        <v>1.8525039137957813</v>
      </c>
      <c r="D837" s="20">
        <v>-2.9007745472436399</v>
      </c>
      <c r="E837" s="31">
        <v>1.0000000000000001E-9</v>
      </c>
      <c r="F837" s="31">
        <v>1.1195759407513174E-12</v>
      </c>
      <c r="G837" s="31">
        <v>8.908982468661593E-10</v>
      </c>
      <c r="H837" s="31">
        <v>4.9344577931671137E-8</v>
      </c>
      <c r="I837" s="31">
        <v>6.3435448991086275E-8</v>
      </c>
      <c r="J837" s="31">
        <v>0</v>
      </c>
      <c r="K837" s="79">
        <v>9.8802142480907007E-10</v>
      </c>
      <c r="L837" s="31">
        <v>3.1717724495543135E-9</v>
      </c>
      <c r="M837" s="31">
        <v>0.4763367864740668</v>
      </c>
      <c r="N837" s="24">
        <v>3.1717724495543131</v>
      </c>
      <c r="O837" s="31">
        <v>1.1224626420779469</v>
      </c>
    </row>
    <row r="838" spans="1:15">
      <c r="A838" s="2" t="s">
        <v>996</v>
      </c>
      <c r="B838" s="16" t="s">
        <v>2173</v>
      </c>
      <c r="C838" s="20">
        <v>0.68554391379578161</v>
      </c>
      <c r="D838" s="20">
        <v>-5.4045104899597725</v>
      </c>
      <c r="E838" s="31">
        <v>1.0000000000000001E-9</v>
      </c>
      <c r="F838" s="31">
        <v>3.8872809304654817E-15</v>
      </c>
      <c r="G838" s="31">
        <v>9.866347732855985E-10</v>
      </c>
      <c r="H838" s="31">
        <v>8.0724943939508942E-9</v>
      </c>
      <c r="I838" s="31">
        <v>4.7829994574811451E-9</v>
      </c>
      <c r="J838" s="31">
        <v>0</v>
      </c>
      <c r="K838" s="79">
        <v>9.9982152682026991E-10</v>
      </c>
      <c r="L838" s="31">
        <v>2.3914997287405731E-10</v>
      </c>
      <c r="M838" s="31">
        <v>4.356355905873828E-2</v>
      </c>
      <c r="N838" s="24">
        <v>0.23914997287405729</v>
      </c>
      <c r="O838" s="31">
        <v>1.0135462757610842</v>
      </c>
    </row>
    <row r="839" spans="1:15">
      <c r="A839" s="2" t="s">
        <v>997</v>
      </c>
      <c r="B839" s="16" t="s">
        <v>2174</v>
      </c>
      <c r="C839" s="20">
        <v>2.6070039137957814</v>
      </c>
      <c r="D839" s="20">
        <v>-2.0611734968087352</v>
      </c>
      <c r="E839" s="31">
        <v>1.0000000000000001E-9</v>
      </c>
      <c r="F839" s="31">
        <v>5.7878441337553001E-12</v>
      </c>
      <c r="G839" s="31">
        <v>6.6633146839853795E-10</v>
      </c>
      <c r="H839" s="31">
        <v>1.270871551654481E-7</v>
      </c>
      <c r="I839" s="31">
        <v>2.6958407743313954E-7</v>
      </c>
      <c r="J839" s="31">
        <v>0</v>
      </c>
      <c r="K839" s="79">
        <v>9.3982535317968829E-10</v>
      </c>
      <c r="L839" s="31">
        <v>1.3479203871656976E-8</v>
      </c>
      <c r="M839" s="31">
        <v>2.024846005600311</v>
      </c>
      <c r="N839" s="24">
        <v>13.479203871656974</v>
      </c>
      <c r="O839" s="31">
        <v>1.5007545755018916</v>
      </c>
    </row>
    <row r="840" spans="1:15">
      <c r="A840" s="2" t="s">
        <v>998</v>
      </c>
      <c r="B840" s="16" t="s">
        <v>2175</v>
      </c>
      <c r="C840" s="20">
        <v>4.0455839137957801</v>
      </c>
      <c r="D840" s="20">
        <v>-1.8301832804278113</v>
      </c>
      <c r="E840" s="31">
        <v>1.0000000000000001E-9</v>
      </c>
      <c r="F840" s="31">
        <v>2.0766704634414605E-12</v>
      </c>
      <c r="G840" s="31">
        <v>1.4045941858967481E-10</v>
      </c>
      <c r="H840" s="31">
        <v>2.8303634065692607E-7</v>
      </c>
      <c r="I840" s="31">
        <v>1.560036573894004E-6</v>
      </c>
      <c r="J840" s="31">
        <v>0</v>
      </c>
      <c r="K840" s="79">
        <v>9.3451011461448494E-10</v>
      </c>
      <c r="L840" s="31">
        <v>7.8001828694700184E-8</v>
      </c>
      <c r="M840" s="31">
        <v>13.12302765959636</v>
      </c>
      <c r="N840" s="24">
        <v>78.00182869470018</v>
      </c>
      <c r="O840" s="31">
        <v>7.1194940861980056</v>
      </c>
    </row>
    <row r="841" spans="1:15">
      <c r="A841" s="2" t="s">
        <v>999</v>
      </c>
      <c r="B841" s="16" t="s">
        <v>2176</v>
      </c>
      <c r="C841" s="20">
        <v>0.45416391379578147</v>
      </c>
      <c r="D841" s="20">
        <v>-1.2791459524882107</v>
      </c>
      <c r="E841" s="31">
        <v>1.0000000000000001E-9</v>
      </c>
      <c r="F841" s="31">
        <v>3.5487733973175168E-11</v>
      </c>
      <c r="G841" s="31">
        <v>6.7487636886190061E-10</v>
      </c>
      <c r="H841" s="31">
        <v>3.7791624052837319E-9</v>
      </c>
      <c r="I841" s="31">
        <v>1.9203842487148455E-9</v>
      </c>
      <c r="J841" s="31">
        <v>0</v>
      </c>
      <c r="K841" s="79">
        <v>6.8057407535434599E-10</v>
      </c>
      <c r="L841" s="31">
        <v>9.6019212435742299E-11</v>
      </c>
      <c r="M841" s="31">
        <v>1.1149750948038396E-2</v>
      </c>
      <c r="N841" s="24">
        <v>9.6019212435742296E-2</v>
      </c>
      <c r="O841" s="31">
        <v>1.4817528752508879</v>
      </c>
    </row>
    <row r="842" spans="1:15">
      <c r="A842" s="2" t="s">
        <v>1000</v>
      </c>
      <c r="B842" s="16" t="s">
        <v>2177</v>
      </c>
      <c r="C842" s="20">
        <v>4.1160039137957813</v>
      </c>
      <c r="D842" s="20">
        <v>-1.4947487874534626</v>
      </c>
      <c r="E842" s="31">
        <v>1.0000000000000001E-9</v>
      </c>
      <c r="F842" s="31">
        <v>3.9329579990818581E-12</v>
      </c>
      <c r="G842" s="31">
        <v>1.2287629161743308E-10</v>
      </c>
      <c r="H842" s="31">
        <v>2.7789416649116839E-7</v>
      </c>
      <c r="I842" s="31">
        <v>1.6049888133726677E-6</v>
      </c>
      <c r="J842" s="31">
        <v>0</v>
      </c>
      <c r="K842" s="79">
        <v>9.1645607338188257E-10</v>
      </c>
      <c r="L842" s="31">
        <v>8.0249440668633383E-8</v>
      </c>
      <c r="M842" s="31">
        <v>13.659257296208089</v>
      </c>
      <c r="N842" s="24">
        <v>80.249440668633383</v>
      </c>
      <c r="O842" s="31">
        <v>8.1382664372182685</v>
      </c>
    </row>
    <row r="843" spans="1:15">
      <c r="A843" s="2" t="s">
        <v>1001</v>
      </c>
      <c r="B843" s="16" t="s">
        <v>2178</v>
      </c>
      <c r="C843" s="20">
        <v>3.0798239137957815</v>
      </c>
      <c r="D843" s="20">
        <v>-4.0478078091375664</v>
      </c>
      <c r="E843" s="31">
        <v>1.0000000000000001E-9</v>
      </c>
      <c r="F843" s="31">
        <v>4.4980549098543611E-14</v>
      </c>
      <c r="G843" s="31">
        <v>5.0214895345806623E-10</v>
      </c>
      <c r="H843" s="31">
        <v>2.0785663690576156E-7</v>
      </c>
      <c r="I843" s="31">
        <v>6.0347109856291512E-7</v>
      </c>
      <c r="J843" s="31">
        <v>0</v>
      </c>
      <c r="K843" s="79">
        <v>9.8149106908955528E-10</v>
      </c>
      <c r="L843" s="31">
        <v>3.0173554928145748E-8</v>
      </c>
      <c r="M843" s="31">
        <v>5.9215601546486027</v>
      </c>
      <c r="N843" s="24">
        <v>30.173554928145748</v>
      </c>
      <c r="O843" s="31">
        <v>1.9914409720730577</v>
      </c>
    </row>
    <row r="844" spans="1:15">
      <c r="A844" s="2" t="s">
        <v>1002</v>
      </c>
      <c r="B844" s="16" t="s">
        <v>2179</v>
      </c>
      <c r="C844" s="20">
        <v>0.37368391379578164</v>
      </c>
      <c r="D844" s="20">
        <v>-4.9718902989239222</v>
      </c>
      <c r="E844" s="31">
        <v>1.0000000000000001E-9</v>
      </c>
      <c r="F844" s="31">
        <v>1.0591330273760002E-14</v>
      </c>
      <c r="G844" s="31">
        <v>9.9275208980541456E-10</v>
      </c>
      <c r="H844" s="31">
        <v>4.8722789439208389E-9</v>
      </c>
      <c r="I844" s="31">
        <v>2.3470628737405907E-9</v>
      </c>
      <c r="J844" s="31">
        <v>0</v>
      </c>
      <c r="K844" s="79">
        <v>9.9983427249612218E-10</v>
      </c>
      <c r="L844" s="31">
        <v>1.1735314368702957E-10</v>
      </c>
      <c r="M844" s="31">
        <v>1.3868794520933155E-2</v>
      </c>
      <c r="N844" s="24">
        <v>0.11735314368702955</v>
      </c>
      <c r="O844" s="31">
        <v>1.0073008259252378</v>
      </c>
    </row>
    <row r="845" spans="1:15">
      <c r="A845" s="2" t="s">
        <v>1003</v>
      </c>
      <c r="B845" s="16" t="s">
        <v>2180</v>
      </c>
      <c r="C845" s="20">
        <v>5.6149439137957815</v>
      </c>
      <c r="D845" s="20">
        <v>-1.7883981904729653</v>
      </c>
      <c r="E845" s="31">
        <v>1.0000000000000001E-9</v>
      </c>
      <c r="F845" s="31">
        <v>1.1778646889830901E-13</v>
      </c>
      <c r="G845" s="31">
        <v>7.235917269733258E-12</v>
      </c>
      <c r="H845" s="31">
        <v>1.9087318793158871E-7</v>
      </c>
      <c r="I845" s="31">
        <v>2.981518487376158E-6</v>
      </c>
      <c r="J845" s="31">
        <v>0</v>
      </c>
      <c r="K845" s="79">
        <v>9.094944378305119E-10</v>
      </c>
      <c r="L845" s="31">
        <v>1.4907592436880785E-7</v>
      </c>
      <c r="M845" s="31">
        <v>38.522709616143644</v>
      </c>
      <c r="N845" s="24">
        <v>149.07592436880785</v>
      </c>
      <c r="O845" s="31">
        <v>138.19947944718055</v>
      </c>
    </row>
    <row r="846" spans="1:15">
      <c r="A846" s="2" t="s">
        <v>1004</v>
      </c>
      <c r="B846" s="16" t="s">
        <v>2181</v>
      </c>
      <c r="C846" s="20">
        <v>2.4460439137957817</v>
      </c>
      <c r="D846" s="20">
        <v>-4.6138532568785315</v>
      </c>
      <c r="E846" s="31">
        <v>1.0000000000000001E-9</v>
      </c>
      <c r="F846" s="31">
        <v>1.8467791023855841E-14</v>
      </c>
      <c r="G846" s="31">
        <v>7.5904619655397426E-10</v>
      </c>
      <c r="H846" s="31">
        <v>1.1120377816270285E-7</v>
      </c>
      <c r="I846" s="31">
        <v>2.1198841231809911E-7</v>
      </c>
      <c r="J846" s="31">
        <v>0</v>
      </c>
      <c r="K846" s="79">
        <v>9.9347414859191687E-10</v>
      </c>
      <c r="L846" s="31">
        <v>1.0599420615904952E-8</v>
      </c>
      <c r="M846" s="31">
        <v>2.0374206307892497</v>
      </c>
      <c r="N846" s="24">
        <v>10.599420615904952</v>
      </c>
      <c r="O846" s="31">
        <v>1.3174428704602461</v>
      </c>
    </row>
    <row r="847" spans="1:15">
      <c r="A847" s="2" t="s">
        <v>1005</v>
      </c>
      <c r="B847" s="16" t="s">
        <v>2182</v>
      </c>
      <c r="C847" s="20">
        <v>-9.9136086204218349E-2</v>
      </c>
      <c r="D847" s="20">
        <v>-8.5925809877569517</v>
      </c>
      <c r="E847" s="31">
        <v>1.0000000000000001E-9</v>
      </c>
      <c r="F847" s="31">
        <v>2.5495458546765911E-18</v>
      </c>
      <c r="G847" s="31">
        <v>9.9780072486810381E-10</v>
      </c>
      <c r="H847" s="31">
        <v>2.2563951074681599E-9</v>
      </c>
      <c r="I847" s="31">
        <v>7.941594880369243E-10</v>
      </c>
      <c r="J847" s="31">
        <v>0</v>
      </c>
      <c r="K847" s="79">
        <v>9.9997615227097589E-10</v>
      </c>
      <c r="L847" s="31">
        <v>3.970797440184622E-11</v>
      </c>
      <c r="M847" s="31">
        <v>8.1909609596128377E-3</v>
      </c>
      <c r="N847" s="24">
        <v>3.9707974401846216E-2</v>
      </c>
      <c r="O847" s="31">
        <v>1.0022041226039267</v>
      </c>
    </row>
    <row r="848" spans="1:15">
      <c r="A848" s="2" t="s">
        <v>1006</v>
      </c>
      <c r="B848" s="16" t="s">
        <v>2183</v>
      </c>
      <c r="C848" s="20">
        <v>3.2910839137957812</v>
      </c>
      <c r="D848" s="20">
        <v>-1.5370330254152107</v>
      </c>
      <c r="E848" s="31">
        <v>1.0000000000000001E-9</v>
      </c>
      <c r="F848" s="31">
        <v>1.0680193268501696E-11</v>
      </c>
      <c r="G848" s="31">
        <v>3.6780034913812295E-10</v>
      </c>
      <c r="H848" s="31">
        <v>2.1523032993471277E-7</v>
      </c>
      <c r="I848" s="31">
        <v>7.1894563445780146E-7</v>
      </c>
      <c r="J848" s="31">
        <v>0</v>
      </c>
      <c r="K848" s="79">
        <v>8.8231629966571188E-10</v>
      </c>
      <c r="L848" s="31">
        <v>3.5947281722890069E-8</v>
      </c>
      <c r="M848" s="31">
        <v>5.3277466241495377</v>
      </c>
      <c r="N848" s="24">
        <v>35.947281722890068</v>
      </c>
      <c r="O848" s="31">
        <v>2.7188663696033148</v>
      </c>
    </row>
    <row r="849" spans="1:15">
      <c r="A849" s="2" t="s">
        <v>1007</v>
      </c>
      <c r="B849" s="16" t="s">
        <v>2184</v>
      </c>
      <c r="C849" s="20">
        <v>3.9952839137957814</v>
      </c>
      <c r="D849" s="20">
        <v>-1.3055892439121479</v>
      </c>
      <c r="E849" s="31">
        <v>1.0000000000000001E-9</v>
      </c>
      <c r="F849" s="31">
        <v>7.1873842473161596E-12</v>
      </c>
      <c r="G849" s="31">
        <v>1.4526470529454986E-10</v>
      </c>
      <c r="H849" s="31">
        <v>2.6955751350731251E-7</v>
      </c>
      <c r="I849" s="31">
        <v>1.4369578232347683E-6</v>
      </c>
      <c r="J849" s="31">
        <v>0</v>
      </c>
      <c r="K849" s="79">
        <v>8.922091195076599E-10</v>
      </c>
      <c r="L849" s="31">
        <v>7.1847891161738398E-8</v>
      </c>
      <c r="M849" s="31">
        <v>13.240129383285153</v>
      </c>
      <c r="N849" s="24">
        <v>71.847891161738389</v>
      </c>
      <c r="O849" s="31">
        <v>6.8839846401252345</v>
      </c>
    </row>
    <row r="850" spans="1:15">
      <c r="A850" s="2" t="s">
        <v>1008</v>
      </c>
      <c r="B850" s="16" t="s">
        <v>2185</v>
      </c>
      <c r="C850" s="20">
        <v>2.9792239137957814</v>
      </c>
      <c r="D850" s="20">
        <v>-0.54919298205502287</v>
      </c>
      <c r="E850" s="31">
        <v>1.0000000000000001E-9</v>
      </c>
      <c r="F850" s="31">
        <v>6.4667401791141439E-11</v>
      </c>
      <c r="G850" s="31">
        <v>2.2902262822718771E-10</v>
      </c>
      <c r="H850" s="31">
        <v>8.0391425294807384E-8</v>
      </c>
      <c r="I850" s="31">
        <v>2.1832441646331507E-7</v>
      </c>
      <c r="J850" s="31">
        <v>0</v>
      </c>
      <c r="K850" s="79">
        <v>4.1148245182690228E-10</v>
      </c>
      <c r="L850" s="31">
        <v>1.0916220823165751E-8</v>
      </c>
      <c r="M850" s="31">
        <v>1.9103386440540064</v>
      </c>
      <c r="N850" s="24">
        <v>10.916220823165752</v>
      </c>
      <c r="O850" s="31">
        <v>4.3663807709341809</v>
      </c>
    </row>
    <row r="851" spans="1:15">
      <c r="A851" s="2" t="s">
        <v>1009</v>
      </c>
      <c r="B851" s="16" t="s">
        <v>2186</v>
      </c>
      <c r="C851" s="20">
        <v>3.7337239137957812</v>
      </c>
      <c r="D851" s="20">
        <v>-1.1107632164465586</v>
      </c>
      <c r="E851" s="31">
        <v>1.0000000000000001E-9</v>
      </c>
      <c r="F851" s="31">
        <v>1.5456100127319551E-11</v>
      </c>
      <c r="G851" s="31">
        <v>1.994633638670652E-10</v>
      </c>
      <c r="H851" s="31">
        <v>2.4109848047112629E-7</v>
      </c>
      <c r="I851" s="31">
        <v>1.0804061626871794E-6</v>
      </c>
      <c r="J851" s="31">
        <v>0</v>
      </c>
      <c r="K851" s="79">
        <v>8.2849218763358489E-10</v>
      </c>
      <c r="L851" s="31">
        <v>5.4020308134358916E-8</v>
      </c>
      <c r="M851" s="31">
        <v>8.3326325297248633</v>
      </c>
      <c r="N851" s="24">
        <v>54.020308134358913</v>
      </c>
      <c r="O851" s="31">
        <v>5.0134519974628633</v>
      </c>
    </row>
    <row r="852" spans="1:15">
      <c r="A852" s="2" t="s">
        <v>1010</v>
      </c>
      <c r="B852" s="16" t="s">
        <v>2187</v>
      </c>
      <c r="C852" s="20">
        <v>0.68554391379578161</v>
      </c>
      <c r="D852" s="20">
        <v>-3.6775117620235105</v>
      </c>
      <c r="E852" s="31">
        <v>1.0000000000000001E-9</v>
      </c>
      <c r="F852" s="31">
        <v>2.0694278141754834E-13</v>
      </c>
      <c r="G852" s="31">
        <v>9.8483175585606975E-10</v>
      </c>
      <c r="H852" s="31">
        <v>8.0577423818729116E-9</v>
      </c>
      <c r="I852" s="31">
        <v>4.7742588052957907E-9</v>
      </c>
      <c r="J852" s="31">
        <v>0</v>
      </c>
      <c r="K852" s="79">
        <v>9.9799441136875208E-10</v>
      </c>
      <c r="L852" s="31">
        <v>2.3871294026478957E-10</v>
      </c>
      <c r="M852" s="31">
        <v>3.4897444737309588E-2</v>
      </c>
      <c r="N852" s="24">
        <v>0.23871294026478956</v>
      </c>
      <c r="O852" s="31">
        <v>1.0154018633677642</v>
      </c>
    </row>
    <row r="853" spans="1:15">
      <c r="A853" s="2" t="s">
        <v>1011</v>
      </c>
      <c r="B853" s="16" t="s">
        <v>2188</v>
      </c>
      <c r="C853" s="20">
        <v>4.2870239137957808</v>
      </c>
      <c r="D853" s="20">
        <v>-4.2509131687243489</v>
      </c>
      <c r="E853" s="31">
        <v>1.0000000000000001E-9</v>
      </c>
      <c r="F853" s="31">
        <v>5.3319398825361985E-15</v>
      </c>
      <c r="G853" s="31">
        <v>9.5016365230083855E-11</v>
      </c>
      <c r="H853" s="31">
        <v>2.8440010153584721E-7</v>
      </c>
      <c r="I853" s="31">
        <v>1.8400190808517337E-6</v>
      </c>
      <c r="J853" s="31">
        <v>0</v>
      </c>
      <c r="K853" s="79">
        <v>9.4475144331466913E-10</v>
      </c>
      <c r="L853" s="31">
        <v>9.2000954042586682E-8</v>
      </c>
      <c r="M853" s="31">
        <v>25.498064412902895</v>
      </c>
      <c r="N853" s="24">
        <v>92.00095404258667</v>
      </c>
      <c r="O853" s="31">
        <v>10.524502779899883</v>
      </c>
    </row>
    <row r="854" spans="1:15">
      <c r="A854" s="2" t="s">
        <v>1012</v>
      </c>
      <c r="B854" s="16" t="s">
        <v>2189</v>
      </c>
      <c r="C854" s="20">
        <v>4.2266639137957815</v>
      </c>
      <c r="D854" s="20">
        <v>-2.8678109834209344</v>
      </c>
      <c r="E854" s="31">
        <v>1.0000000000000001E-9</v>
      </c>
      <c r="F854" s="31">
        <v>1.4290241558914591E-13</v>
      </c>
      <c r="G854" s="31">
        <v>1.0540241302423331E-10</v>
      </c>
      <c r="H854" s="31">
        <v>2.8577345650733074E-7</v>
      </c>
      <c r="I854" s="31">
        <v>1.7762924394212931E-6</v>
      </c>
      <c r="J854" s="31">
        <v>0</v>
      </c>
      <c r="K854" s="79">
        <v>9.4542519081850844E-10</v>
      </c>
      <c r="L854" s="31">
        <v>8.8814621971064557E-8</v>
      </c>
      <c r="M854" s="31">
        <v>16.191793731544781</v>
      </c>
      <c r="N854" s="24">
        <v>88.814621971064554</v>
      </c>
      <c r="O854" s="31">
        <v>9.4874488288051602</v>
      </c>
    </row>
    <row r="855" spans="1:15">
      <c r="A855" s="2" t="s">
        <v>1013</v>
      </c>
      <c r="B855" s="16" t="s">
        <v>2190</v>
      </c>
      <c r="C855" s="20">
        <v>5.18236391379578</v>
      </c>
      <c r="D855" s="20">
        <v>-4.3015356985423363</v>
      </c>
      <c r="E855" s="31">
        <v>1.0000000000000001E-9</v>
      </c>
      <c r="F855" s="31">
        <v>8.7130984066201708E-16</v>
      </c>
      <c r="G855" s="31">
        <v>1.7446500111985008E-11</v>
      </c>
      <c r="H855" s="31">
        <v>2.2650596931009434E-7</v>
      </c>
      <c r="I855" s="31">
        <v>2.6550471096815241E-6</v>
      </c>
      <c r="J855" s="31">
        <v>0</v>
      </c>
      <c r="K855" s="79">
        <v>9.2034074544377408E-10</v>
      </c>
      <c r="L855" s="31">
        <v>1.3275235548407619E-7</v>
      </c>
      <c r="M855" s="31">
        <v>33.091179651515674</v>
      </c>
      <c r="N855" s="24">
        <v>132.75235548407619</v>
      </c>
      <c r="O855" s="31">
        <v>57.318086354353802</v>
      </c>
    </row>
    <row r="856" spans="1:15">
      <c r="A856" s="2" t="s">
        <v>1014</v>
      </c>
      <c r="B856" s="16" t="s">
        <v>2191</v>
      </c>
      <c r="C856" s="20">
        <v>1.5909439137957815</v>
      </c>
      <c r="D856" s="20">
        <v>-10.041599138343344</v>
      </c>
      <c r="E856" s="31">
        <v>1.0000000000000001E-9</v>
      </c>
      <c r="F856" s="31">
        <v>8.4913600401714765E-20</v>
      </c>
      <c r="G856" s="31">
        <v>9.3449373476441869E-10</v>
      </c>
      <c r="H856" s="31">
        <v>3.3715354335475348E-8</v>
      </c>
      <c r="I856" s="31">
        <v>3.64351286920207E-8</v>
      </c>
      <c r="J856" s="31">
        <v>0</v>
      </c>
      <c r="K856" s="79">
        <v>9.9890694537506805E-10</v>
      </c>
      <c r="L856" s="31">
        <v>1.8217564346010351E-9</v>
      </c>
      <c r="M856" s="31">
        <v>0.21146948692848816</v>
      </c>
      <c r="N856" s="24">
        <v>1.8217564346010351</v>
      </c>
      <c r="O856" s="31">
        <v>1.0700981320673006</v>
      </c>
    </row>
    <row r="857" spans="1:15">
      <c r="A857" s="2" t="s">
        <v>1015</v>
      </c>
      <c r="B857" s="16" t="s">
        <v>2192</v>
      </c>
      <c r="C857" s="20">
        <v>4.196483913795781</v>
      </c>
      <c r="D857" s="20">
        <v>-7.3623811908898356</v>
      </c>
      <c r="E857" s="31">
        <v>1.0000000000000001E-9</v>
      </c>
      <c r="F857" s="31">
        <v>4.8257008872854707E-18</v>
      </c>
      <c r="G857" s="31">
        <v>1.1115822168756939E-10</v>
      </c>
      <c r="H857" s="31">
        <v>2.8683551591380008E-7</v>
      </c>
      <c r="I857" s="31">
        <v>1.7475334767917023E-6</v>
      </c>
      <c r="J857" s="31">
        <v>0</v>
      </c>
      <c r="K857" s="79">
        <v>9.475739522678365E-10</v>
      </c>
      <c r="L857" s="31">
        <v>8.737667383958502E-8</v>
      </c>
      <c r="M857" s="31">
        <v>35.168237453694573</v>
      </c>
      <c r="N857" s="24">
        <v>87.37667383958501</v>
      </c>
      <c r="O857" s="31">
        <v>8.9961856605684449</v>
      </c>
    </row>
    <row r="858" spans="1:15">
      <c r="A858" s="2" t="s">
        <v>1016</v>
      </c>
      <c r="B858" s="16" t="s">
        <v>2193</v>
      </c>
      <c r="C858" s="20">
        <v>3.6633039137957812</v>
      </c>
      <c r="D858" s="20">
        <v>-0.68778048562375416</v>
      </c>
      <c r="E858" s="31">
        <v>1.0000000000000001E-9</v>
      </c>
      <c r="F858" s="31">
        <v>3.5672928268509439E-11</v>
      </c>
      <c r="G858" s="31">
        <v>1.7382780499836012E-10</v>
      </c>
      <c r="H858" s="31">
        <v>1.8721066262443027E-7</v>
      </c>
      <c r="I858" s="31">
        <v>8.0061396277555093E-7</v>
      </c>
      <c r="J858" s="31">
        <v>0</v>
      </c>
      <c r="K858" s="79">
        <v>6.549466304571097E-10</v>
      </c>
      <c r="L858" s="31">
        <v>4.0030698138777546E-8</v>
      </c>
      <c r="M858" s="31">
        <v>6.2555971981467673</v>
      </c>
      <c r="N858" s="24">
        <v>40.030698138777545</v>
      </c>
      <c r="O858" s="31">
        <v>5.7528195791774159</v>
      </c>
    </row>
    <row r="859" spans="1:15">
      <c r="A859" s="2" t="s">
        <v>1017</v>
      </c>
      <c r="B859" s="16" t="s">
        <v>2194</v>
      </c>
      <c r="C859" s="20">
        <v>0.54470391379578165</v>
      </c>
      <c r="D859" s="20">
        <v>-5.3639578048015473</v>
      </c>
      <c r="E859" s="31">
        <v>1.0000000000000001E-9</v>
      </c>
      <c r="F859" s="31">
        <v>4.28151161871852E-15</v>
      </c>
      <c r="G859" s="31">
        <v>9.8981705288492979E-10</v>
      </c>
      <c r="H859" s="31">
        <v>6.4293381198859921E-9</v>
      </c>
      <c r="I859" s="31">
        <v>3.4694357199486552E-9</v>
      </c>
      <c r="J859" s="31">
        <v>0</v>
      </c>
      <c r="K859" s="79">
        <v>9.9985738589274019E-10</v>
      </c>
      <c r="L859" s="31">
        <v>1.7347178599743283E-10</v>
      </c>
      <c r="M859" s="31">
        <v>1.3022526974827281E-2</v>
      </c>
      <c r="N859" s="24">
        <v>0.17347178599743282</v>
      </c>
      <c r="O859" s="31">
        <v>1.0102877062840967</v>
      </c>
    </row>
    <row r="860" spans="1:15">
      <c r="A860" s="2" t="s">
        <v>1018</v>
      </c>
      <c r="B860" s="16" t="s">
        <v>2195</v>
      </c>
      <c r="C860" s="20">
        <v>0.85656391379578156</v>
      </c>
      <c r="D860" s="20">
        <v>-10.615400717041949</v>
      </c>
      <c r="E860" s="31">
        <v>1.0000000000000001E-9</v>
      </c>
      <c r="F860" s="31">
        <v>2.3799115052902193E-20</v>
      </c>
      <c r="G860" s="31">
        <v>9.8166097320310211E-10</v>
      </c>
      <c r="H860" s="31">
        <v>1.0629990095030835E-8</v>
      </c>
      <c r="I860" s="31">
        <v>7.0554617114056867E-9</v>
      </c>
      <c r="J860" s="31">
        <v>0</v>
      </c>
      <c r="K860" s="79">
        <v>9.9978833593448005E-10</v>
      </c>
      <c r="L860" s="31">
        <v>3.5277308557028437E-10</v>
      </c>
      <c r="M860" s="31">
        <v>2.9661161034749511E-2</v>
      </c>
      <c r="N860" s="24">
        <v>0.35277308557028436</v>
      </c>
      <c r="O860" s="31">
        <v>1.0186816297046615</v>
      </c>
    </row>
    <row r="861" spans="1:15">
      <c r="A861" s="2" t="s">
        <v>1019</v>
      </c>
      <c r="B861" s="16" t="s">
        <v>2196</v>
      </c>
      <c r="C861" s="20">
        <v>8.0494639137957797</v>
      </c>
      <c r="D861" s="20">
        <v>-2.2042432890998489</v>
      </c>
      <c r="E861" s="31">
        <v>1.0000000000000001E-9</v>
      </c>
      <c r="F861" s="31">
        <v>2.3002901329041303E-16</v>
      </c>
      <c r="G861" s="31">
        <v>3.681509331580571E-14</v>
      </c>
      <c r="H861" s="31">
        <v>5.2480412491665565E-8</v>
      </c>
      <c r="I861" s="31">
        <v>4.1256256585828362E-6</v>
      </c>
      <c r="J861" s="31">
        <v>0</v>
      </c>
      <c r="K861" s="79">
        <v>8.7622916011941289E-10</v>
      </c>
      <c r="L861" s="31">
        <v>2.0628128292914176E-7</v>
      </c>
      <c r="M861" s="31">
        <v>76.443717827881358</v>
      </c>
      <c r="N861" s="24">
        <v>206.28128292914175</v>
      </c>
      <c r="O861" s="31">
        <v>27162.772383104981</v>
      </c>
    </row>
    <row r="862" spans="1:15">
      <c r="A862" s="2" t="s">
        <v>1020</v>
      </c>
      <c r="B862" s="16" t="s">
        <v>2197</v>
      </c>
      <c r="C862" s="20">
        <v>2.0335839137957819</v>
      </c>
      <c r="D862" s="20">
        <v>-4.2301390681932478</v>
      </c>
      <c r="E862" s="31">
        <v>1.0000000000000001E-9</v>
      </c>
      <c r="F862" s="31">
        <v>5.1034278182180204E-14</v>
      </c>
      <c r="G862" s="31">
        <v>8.6696396139885075E-10</v>
      </c>
      <c r="H862" s="31">
        <v>6.4608904765590507E-8</v>
      </c>
      <c r="I862" s="31">
        <v>9.3666643672765371E-8</v>
      </c>
      <c r="J862" s="31">
        <v>0</v>
      </c>
      <c r="K862" s="79">
        <v>9.9673072280674421E-10</v>
      </c>
      <c r="L862" s="31">
        <v>4.6833321836382687E-9</v>
      </c>
      <c r="M862" s="31">
        <v>0.54865236531322326</v>
      </c>
      <c r="N862" s="24">
        <v>4.6833321836382682</v>
      </c>
      <c r="O862" s="31">
        <v>1.1534504829779717</v>
      </c>
    </row>
    <row r="863" spans="1:15">
      <c r="A863" s="2" t="s">
        <v>1021</v>
      </c>
      <c r="B863" s="16" t="s">
        <v>2198</v>
      </c>
      <c r="C863" s="20">
        <v>0.43404391379578167</v>
      </c>
      <c r="D863" s="20">
        <v>-3.2347717336985036</v>
      </c>
      <c r="E863" s="31">
        <v>1.0000000000000001E-9</v>
      </c>
      <c r="F863" s="31">
        <v>5.7469601245836752E-13</v>
      </c>
      <c r="G863" s="31">
        <v>9.8675632187304271E-10</v>
      </c>
      <c r="H863" s="31">
        <v>5.3463975826635125E-9</v>
      </c>
      <c r="I863" s="31">
        <v>2.6807346709678795E-9</v>
      </c>
      <c r="J863" s="31">
        <v>0</v>
      </c>
      <c r="K863" s="79">
        <v>9.947476586653532E-10</v>
      </c>
      <c r="L863" s="31">
        <v>1.3403673354839397E-10</v>
      </c>
      <c r="M863" s="31">
        <v>2.6579484262646526E-2</v>
      </c>
      <c r="N863" s="24">
        <v>0.13403673354839396</v>
      </c>
      <c r="O863" s="31">
        <v>1.0134214271886481</v>
      </c>
    </row>
    <row r="864" spans="1:15">
      <c r="A864" s="2" t="s">
        <v>1022</v>
      </c>
      <c r="B864" s="16" t="s">
        <v>2199</v>
      </c>
      <c r="C864" s="20">
        <v>2.1945439137957812</v>
      </c>
      <c r="D864" s="20">
        <v>-1.3369157746939258</v>
      </c>
      <c r="E864" s="31">
        <v>1.0000000000000001E-9</v>
      </c>
      <c r="F864" s="31">
        <v>2.8461377934428386E-11</v>
      </c>
      <c r="G864" s="31">
        <v>6.1826077929286796E-10</v>
      </c>
      <c r="H864" s="31">
        <v>5.9982288484907383E-8</v>
      </c>
      <c r="I864" s="31">
        <v>9.6764400601753329E-8</v>
      </c>
      <c r="J864" s="31">
        <v>0</v>
      </c>
      <c r="K864" s="79">
        <v>7.4096174339885245E-10</v>
      </c>
      <c r="L864" s="31">
        <v>4.8382200300876665E-9</v>
      </c>
      <c r="M864" s="31">
        <v>0.61247027360879769</v>
      </c>
      <c r="N864" s="24">
        <v>4.8382200300876663</v>
      </c>
      <c r="O864" s="31">
        <v>1.6174404611978526</v>
      </c>
    </row>
    <row r="865" spans="1:15">
      <c r="A865" s="2" t="s">
        <v>1023</v>
      </c>
      <c r="B865" s="16" t="s">
        <v>2200</v>
      </c>
      <c r="C865" s="20">
        <v>4.1663039137957805</v>
      </c>
      <c r="D865" s="20">
        <v>-9.8793551503734474</v>
      </c>
      <c r="E865" s="31">
        <v>1.0000000000000001E-9</v>
      </c>
      <c r="F865" s="31">
        <v>1.5450263411832122E-20</v>
      </c>
      <c r="G865" s="31">
        <v>1.1702833830501617E-10</v>
      </c>
      <c r="H865" s="31">
        <v>2.874103296212141E-7</v>
      </c>
      <c r="I865" s="31">
        <v>1.7163069151060239E-6</v>
      </c>
      <c r="J865" s="31">
        <v>0</v>
      </c>
      <c r="K865" s="79">
        <v>9.4851079240777642E-10</v>
      </c>
      <c r="L865" s="31">
        <v>8.5815345755301104E-8</v>
      </c>
      <c r="M865" s="31">
        <v>23.095484003124184</v>
      </c>
      <c r="N865" s="24">
        <v>85.815345755301095</v>
      </c>
      <c r="O865" s="31">
        <v>8.5449388967111162</v>
      </c>
    </row>
    <row r="866" spans="1:15">
      <c r="A866" s="2" t="s">
        <v>1024</v>
      </c>
      <c r="B866" s="16" t="s">
        <v>2201</v>
      </c>
      <c r="C866" s="20">
        <v>1.4601639137957816</v>
      </c>
      <c r="D866" s="20">
        <v>-3.2190003480223224</v>
      </c>
      <c r="E866" s="31">
        <v>1.0000000000000001E-9</v>
      </c>
      <c r="F866" s="31">
        <v>5.6919386469069579E-13</v>
      </c>
      <c r="G866" s="31">
        <v>9.4245485978284702E-10</v>
      </c>
      <c r="H866" s="31">
        <v>2.7443019391779227E-8</v>
      </c>
      <c r="I866" s="31">
        <v>2.7190955681482486E-8</v>
      </c>
      <c r="J866" s="31">
        <v>0</v>
      </c>
      <c r="K866" s="79">
        <v>9.940618680636579E-10</v>
      </c>
      <c r="L866" s="31">
        <v>1.3595477840741244E-9</v>
      </c>
      <c r="M866" s="31">
        <v>0.21781315048651548</v>
      </c>
      <c r="N866" s="24">
        <v>1.3595477840741244</v>
      </c>
      <c r="O866" s="31">
        <v>1.0610587760462207</v>
      </c>
    </row>
    <row r="867" spans="1:15">
      <c r="A867" s="2" t="s">
        <v>1025</v>
      </c>
      <c r="B867" s="16" t="s">
        <v>2202</v>
      </c>
      <c r="C867" s="20">
        <v>-2.1111360862042181</v>
      </c>
      <c r="D867" s="20">
        <v>-6.8947076204106104</v>
      </c>
      <c r="E867" s="31">
        <v>1.0000000000000001E-9</v>
      </c>
      <c r="F867" s="31">
        <v>1.276657723031893E-16</v>
      </c>
      <c r="G867" s="31">
        <v>1.0018024678893346E-9</v>
      </c>
      <c r="H867" s="31">
        <v>8.3782522433320647E-11</v>
      </c>
      <c r="I867" s="31">
        <v>7.756146633371451E-12</v>
      </c>
      <c r="J867" s="31">
        <v>0</v>
      </c>
      <c r="K867" s="79">
        <v>9.9999861840024977E-10</v>
      </c>
      <c r="L867" s="31">
        <v>3.8780733166857294E-13</v>
      </c>
      <c r="M867" s="31">
        <v>5.8221514703402854E-5</v>
      </c>
      <c r="N867" s="24">
        <v>3.8780733166857292E-4</v>
      </c>
      <c r="O867" s="31">
        <v>0.99820077515567307</v>
      </c>
    </row>
    <row r="868" spans="1:15">
      <c r="A868" s="2" t="s">
        <v>1026</v>
      </c>
      <c r="B868" s="16" t="s">
        <v>2203</v>
      </c>
      <c r="C868" s="20">
        <v>5.5143439137957806</v>
      </c>
      <c r="D868" s="20">
        <v>-8.6015992173778688</v>
      </c>
      <c r="E868" s="31">
        <v>1.0000000000000001E-9</v>
      </c>
      <c r="F868" s="31">
        <v>2.2294111859799096E-20</v>
      </c>
      <c r="G868" s="31">
        <v>8.908188396761542E-12</v>
      </c>
      <c r="H868" s="31">
        <v>1.9926945247185864E-7</v>
      </c>
      <c r="I868" s="31">
        <v>2.9116107020678823E-6</v>
      </c>
      <c r="J868" s="31">
        <v>0</v>
      </c>
      <c r="K868" s="79">
        <v>9.1265167873732987E-10</v>
      </c>
      <c r="L868" s="31">
        <v>1.4558053510339408E-7</v>
      </c>
      <c r="M868" s="31">
        <v>39.360609275904658</v>
      </c>
      <c r="N868" s="24">
        <v>145.58053510339406</v>
      </c>
      <c r="O868" s="31">
        <v>112.25626978921295</v>
      </c>
    </row>
    <row r="869" spans="1:15">
      <c r="A869" s="2" t="s">
        <v>1027</v>
      </c>
      <c r="B869" s="16" t="s">
        <v>2204</v>
      </c>
      <c r="C869" s="20">
        <v>6.580703913795781</v>
      </c>
      <c r="D869" s="20">
        <v>-1.4499818024026303</v>
      </c>
      <c r="E869" s="31">
        <v>1.0000000000000001E-9</v>
      </c>
      <c r="F869" s="31">
        <v>3.3317326210169975E-14</v>
      </c>
      <c r="G869" s="31">
        <v>9.3897048994941151E-13</v>
      </c>
      <c r="H869" s="31">
        <v>1.2057666779126702E-7</v>
      </c>
      <c r="I869" s="31">
        <v>3.5756570446701686E-6</v>
      </c>
      <c r="J869" s="31">
        <v>0</v>
      </c>
      <c r="K869" s="79">
        <v>8.9243045271439931E-10</v>
      </c>
      <c r="L869" s="31">
        <v>1.7878285223350841E-7</v>
      </c>
      <c r="M869" s="31">
        <v>43.345902524014114</v>
      </c>
      <c r="N869" s="24">
        <v>178.78285223350841</v>
      </c>
      <c r="O869" s="31">
        <v>1064.9961960507158</v>
      </c>
    </row>
    <row r="870" spans="1:15">
      <c r="A870" s="2" t="s">
        <v>1028</v>
      </c>
      <c r="B870" s="16" t="s">
        <v>2205</v>
      </c>
      <c r="C870" s="20">
        <v>2.164363913795782</v>
      </c>
      <c r="D870" s="20">
        <v>-3.7588683923725985</v>
      </c>
      <c r="E870" s="31">
        <v>1.0000000000000001E-9</v>
      </c>
      <c r="F870" s="31">
        <v>1.4590253211286831E-13</v>
      </c>
      <c r="G870" s="31">
        <v>8.3739665437637655E-10</v>
      </c>
      <c r="H870" s="31">
        <v>7.7321906850394105E-8</v>
      </c>
      <c r="I870" s="31">
        <v>1.2226302456192729E-7</v>
      </c>
      <c r="J870" s="31">
        <v>0</v>
      </c>
      <c r="K870" s="79">
        <v>9.9501907401564562E-10</v>
      </c>
      <c r="L870" s="31">
        <v>6.1131512280963634E-9</v>
      </c>
      <c r="M870" s="31">
        <v>0.86562221389844507</v>
      </c>
      <c r="N870" s="24">
        <v>6.1131512280963634</v>
      </c>
      <c r="O870" s="31">
        <v>1.194177209538432</v>
      </c>
    </row>
    <row r="871" spans="1:15">
      <c r="A871" s="2" t="s">
        <v>1029</v>
      </c>
      <c r="B871" s="16" t="s">
        <v>2206</v>
      </c>
      <c r="C871" s="20">
        <v>-0.61219608620421828</v>
      </c>
      <c r="D871" s="20">
        <v>-4.0047651633815047</v>
      </c>
      <c r="E871" s="31">
        <v>1.0000000000000001E-9</v>
      </c>
      <c r="F871" s="31">
        <v>9.8838534770856471E-14</v>
      </c>
      <c r="G871" s="31">
        <v>9.9928981723684224E-10</v>
      </c>
      <c r="H871" s="31">
        <v>9.7477144003630758E-10</v>
      </c>
      <c r="I871" s="31">
        <v>2.440593081233204E-10</v>
      </c>
      <c r="J871" s="31">
        <v>0</v>
      </c>
      <c r="K871" s="79">
        <v>9.9910319071093954E-10</v>
      </c>
      <c r="L871" s="31">
        <v>1.2202965406166032E-11</v>
      </c>
      <c r="M871" s="31">
        <v>1.0997312424036829E-3</v>
      </c>
      <c r="N871" s="24">
        <v>1.2202965406166031E-2</v>
      </c>
      <c r="O871" s="31">
        <v>1.0007106874811569</v>
      </c>
    </row>
    <row r="872" spans="1:15">
      <c r="A872" s="2" t="s">
        <v>1030</v>
      </c>
      <c r="B872" s="16" t="s">
        <v>2207</v>
      </c>
      <c r="C872" s="20">
        <v>6.1380639137957811</v>
      </c>
      <c r="D872" s="20">
        <v>-5.390473895653785</v>
      </c>
      <c r="E872" s="31">
        <v>1.0000000000000001E-9</v>
      </c>
      <c r="F872" s="31">
        <v>9.8603610807073339E-18</v>
      </c>
      <c r="G872" s="31">
        <v>2.423074206026651E-12</v>
      </c>
      <c r="H872" s="31">
        <v>1.5063921670637502E-7</v>
      </c>
      <c r="I872" s="31">
        <v>3.3298956821955785E-6</v>
      </c>
      <c r="J872" s="31">
        <v>0</v>
      </c>
      <c r="K872" s="79">
        <v>9.0010304079679901E-10</v>
      </c>
      <c r="L872" s="31">
        <v>1.6649478410977893E-7</v>
      </c>
      <c r="M872" s="31">
        <v>69.912824795537276</v>
      </c>
      <c r="N872" s="24">
        <v>166.49478410977892</v>
      </c>
      <c r="O872" s="31">
        <v>412.6988754668792</v>
      </c>
    </row>
    <row r="873" spans="1:15">
      <c r="A873" s="2" t="s">
        <v>1031</v>
      </c>
      <c r="B873" s="16" t="s">
        <v>2208</v>
      </c>
      <c r="C873" s="20">
        <v>1.8122639137957814</v>
      </c>
      <c r="D873" s="20">
        <v>-3.8435032804278109</v>
      </c>
      <c r="E873" s="31">
        <v>1.0000000000000001E-9</v>
      </c>
      <c r="F873" s="31">
        <v>1.297769918711089E-13</v>
      </c>
      <c r="G873" s="31">
        <v>9.0510920927413287E-10</v>
      </c>
      <c r="H873" s="31">
        <v>4.6932351864397224E-8</v>
      </c>
      <c r="I873" s="31">
        <v>5.8744186982235175E-8</v>
      </c>
      <c r="J873" s="31">
        <v>0</v>
      </c>
      <c r="K873" s="79">
        <v>9.9706975932988787E-10</v>
      </c>
      <c r="L873" s="31">
        <v>2.9372093491117592E-9</v>
      </c>
      <c r="M873" s="31">
        <v>0.39990105288156602</v>
      </c>
      <c r="N873" s="24">
        <v>2.9372093491117592</v>
      </c>
      <c r="O873" s="31">
        <v>1.1048390511924704</v>
      </c>
    </row>
    <row r="874" spans="1:15">
      <c r="A874" s="2" t="s">
        <v>1032</v>
      </c>
      <c r="B874" s="16" t="s">
        <v>2209</v>
      </c>
      <c r="C874" s="20">
        <v>0.61512391379578168</v>
      </c>
      <c r="D874" s="20">
        <v>-1.0719312882207499</v>
      </c>
      <c r="E874" s="31">
        <v>1.0000000000000001E-9</v>
      </c>
      <c r="F874" s="31">
        <v>4.7755978532789705E-11</v>
      </c>
      <c r="G874" s="31">
        <v>5.6358449496347439E-10</v>
      </c>
      <c r="H874" s="31">
        <v>4.1085669736896188E-9</v>
      </c>
      <c r="I874" s="31">
        <v>2.3231804818456334E-9</v>
      </c>
      <c r="J874" s="31">
        <v>0</v>
      </c>
      <c r="K874" s="79">
        <v>5.7015515137755705E-10</v>
      </c>
      <c r="L874" s="31">
        <v>1.1615902409228169E-10</v>
      </c>
      <c r="M874" s="31">
        <v>1.023477161277094E-2</v>
      </c>
      <c r="N874" s="24">
        <v>0.11615902409228168</v>
      </c>
      <c r="O874" s="31">
        <v>1.7743568336897015</v>
      </c>
    </row>
    <row r="875" spans="1:15">
      <c r="A875" s="2" t="s">
        <v>1033</v>
      </c>
      <c r="B875" s="16" t="s">
        <v>2210</v>
      </c>
      <c r="C875" s="20">
        <v>2.0034039137957813</v>
      </c>
      <c r="D875" s="20">
        <v>-5.5745550897789222</v>
      </c>
      <c r="E875" s="31">
        <v>1.0000000000000001E-9</v>
      </c>
      <c r="F875" s="31">
        <v>2.3261132646864685E-15</v>
      </c>
      <c r="G875" s="31">
        <v>8.7334522008422704E-10</v>
      </c>
      <c r="H875" s="31">
        <v>6.1943719824872635E-8</v>
      </c>
      <c r="I875" s="31">
        <v>8.8021722177868862E-8</v>
      </c>
      <c r="J875" s="31">
        <v>0</v>
      </c>
      <c r="K875" s="79">
        <v>9.9733841471094986E-10</v>
      </c>
      <c r="L875" s="31">
        <v>4.4010861088934424E-9</v>
      </c>
      <c r="M875" s="31">
        <v>0.75817510397907339</v>
      </c>
      <c r="N875" s="24">
        <v>4.4010861088934421</v>
      </c>
      <c r="O875" s="31">
        <v>1.1450225832844865</v>
      </c>
    </row>
    <row r="876" spans="1:15">
      <c r="A876" s="2" t="s">
        <v>1034</v>
      </c>
      <c r="B876" s="16" t="s">
        <v>2211</v>
      </c>
      <c r="C876" s="20">
        <v>3.3715639137957818</v>
      </c>
      <c r="D876" s="20">
        <v>-0.78342498849208553</v>
      </c>
      <c r="E876" s="31">
        <v>1.0000000000000001E-9</v>
      </c>
      <c r="F876" s="31">
        <v>3.9466417810475319E-11</v>
      </c>
      <c r="G876" s="31">
        <v>2.3969153558132562E-10</v>
      </c>
      <c r="H876" s="31">
        <v>1.6003833778312815E-7</v>
      </c>
      <c r="I876" s="31">
        <v>5.6391884949163168E-7</v>
      </c>
      <c r="J876" s="31">
        <v>0</v>
      </c>
      <c r="K876" s="79">
        <v>6.2790835407165951E-10</v>
      </c>
      <c r="L876" s="31">
        <v>2.8195942474581583E-8</v>
      </c>
      <c r="M876" s="31">
        <v>4.2079624549065553</v>
      </c>
      <c r="N876" s="24">
        <v>28.195942474581582</v>
      </c>
      <c r="O876" s="31">
        <v>4.1720288435496595</v>
      </c>
    </row>
    <row r="877" spans="1:15">
      <c r="A877" s="2" t="s">
        <v>1035</v>
      </c>
      <c r="B877" s="16" t="s">
        <v>2212</v>
      </c>
      <c r="C877" s="20">
        <v>1.3495039137957816</v>
      </c>
      <c r="D877" s="20">
        <v>-10.903774547243639</v>
      </c>
      <c r="E877" s="31">
        <v>1.0000000000000001E-9</v>
      </c>
      <c r="F877" s="31">
        <v>1.1934890883724319E-20</v>
      </c>
      <c r="G877" s="31">
        <v>9.5629745505298095E-10</v>
      </c>
      <c r="H877" s="31">
        <v>2.3227599775175561E-8</v>
      </c>
      <c r="I877" s="31">
        <v>2.1384392338694115E-8</v>
      </c>
      <c r="J877" s="31">
        <v>0</v>
      </c>
      <c r="K877" s="79">
        <v>9.9935846812243232E-10</v>
      </c>
      <c r="L877" s="31">
        <v>1.0692196169347056E-9</v>
      </c>
      <c r="M877" s="31">
        <v>0.3126184315993692</v>
      </c>
      <c r="N877" s="24">
        <v>1.0692196169347055</v>
      </c>
      <c r="O877" s="31">
        <v>1.0456997398833376</v>
      </c>
    </row>
    <row r="878" spans="1:15">
      <c r="A878" s="2" t="s">
        <v>1036</v>
      </c>
      <c r="B878" s="16" t="s">
        <v>2213</v>
      </c>
      <c r="C878" s="20">
        <v>2.6070039137957814</v>
      </c>
      <c r="D878" s="20">
        <v>-1.06911121483158</v>
      </c>
      <c r="E878" s="31">
        <v>1.0000000000000001E-9</v>
      </c>
      <c r="F878" s="31">
        <v>3.894211197345131E-11</v>
      </c>
      <c r="G878" s="31">
        <v>4.5659454229642914E-10</v>
      </c>
      <c r="H878" s="31">
        <v>8.7084738146895489E-8</v>
      </c>
      <c r="I878" s="31">
        <v>1.8472880883417624E-7</v>
      </c>
      <c r="J878" s="31">
        <v>0</v>
      </c>
      <c r="K878" s="79">
        <v>6.44002493241097E-10</v>
      </c>
      <c r="L878" s="31">
        <v>9.2364404417088095E-9</v>
      </c>
      <c r="M878" s="31">
        <v>1.1842963934359036</v>
      </c>
      <c r="N878" s="24">
        <v>9.2364404417088082</v>
      </c>
      <c r="O878" s="31">
        <v>2.1901269230475879</v>
      </c>
    </row>
    <row r="879" spans="1:15">
      <c r="A879" s="2" t="s">
        <v>1037</v>
      </c>
      <c r="B879" s="16" t="s">
        <v>2214</v>
      </c>
      <c r="C879" s="20">
        <v>3.5627039137957817</v>
      </c>
      <c r="D879" s="20">
        <v>-0.83984926977110352</v>
      </c>
      <c r="E879" s="31">
        <v>1.0000000000000001E-9</v>
      </c>
      <c r="F879" s="31">
        <v>3.0701081715327943E-11</v>
      </c>
      <c r="G879" s="31">
        <v>2.1232588715307064E-10</v>
      </c>
      <c r="H879" s="31">
        <v>1.9391628462873225E-7</v>
      </c>
      <c r="I879" s="31">
        <v>7.7572334435627309E-7</v>
      </c>
      <c r="J879" s="31">
        <v>0</v>
      </c>
      <c r="K879" s="79">
        <v>7.004369848803895E-10</v>
      </c>
      <c r="L879" s="31">
        <v>3.8786167217813647E-8</v>
      </c>
      <c r="M879" s="31">
        <v>6.6816930266127574</v>
      </c>
      <c r="N879" s="24">
        <v>38.786167217813642</v>
      </c>
      <c r="O879" s="31">
        <v>4.7097413010175107</v>
      </c>
    </row>
    <row r="880" spans="1:15">
      <c r="A880" s="2" t="s">
        <v>1038</v>
      </c>
      <c r="B880" s="16" t="s">
        <v>2215</v>
      </c>
      <c r="C880" s="20">
        <v>2.5868839137957815</v>
      </c>
      <c r="D880" s="20">
        <v>-2.7851201349426229</v>
      </c>
      <c r="E880" s="31">
        <v>1.0000000000000001E-9</v>
      </c>
      <c r="F880" s="31">
        <v>1.1530502060373331E-12</v>
      </c>
      <c r="G880" s="31">
        <v>7.0302108840122936E-10</v>
      </c>
      <c r="H880" s="31">
        <v>1.297357560116181E-7</v>
      </c>
      <c r="I880" s="31">
        <v>2.7155153774741556E-7</v>
      </c>
      <c r="J880" s="31">
        <v>0</v>
      </c>
      <c r="K880" s="79">
        <v>9.8147669384336521E-10</v>
      </c>
      <c r="L880" s="31">
        <v>1.3577576887370775E-8</v>
      </c>
      <c r="M880" s="31">
        <v>2.1998390072918133</v>
      </c>
      <c r="N880" s="24">
        <v>13.577576887370775</v>
      </c>
      <c r="O880" s="31">
        <v>1.4224324369474368</v>
      </c>
    </row>
    <row r="881" spans="1:15">
      <c r="A881" s="2" t="s">
        <v>1039</v>
      </c>
      <c r="B881" s="16" t="s">
        <v>2216</v>
      </c>
      <c r="C881" s="20">
        <v>2.1543039137957813</v>
      </c>
      <c r="D881" s="20">
        <v>-7.8951481393905878</v>
      </c>
      <c r="E881" s="31">
        <v>1.0000000000000001E-9</v>
      </c>
      <c r="F881" s="31">
        <v>1.0705093749707759E-17</v>
      </c>
      <c r="G881" s="31">
        <v>8.4088888968486145E-10</v>
      </c>
      <c r="H881" s="31">
        <v>7.637477584697544E-8</v>
      </c>
      <c r="I881" s="31">
        <v>1.1996167695223824E-7</v>
      </c>
      <c r="J881" s="31">
        <v>0</v>
      </c>
      <c r="K881" s="79">
        <v>9.9640105335201203E-10</v>
      </c>
      <c r="L881" s="31">
        <v>5.9980838476119118E-9</v>
      </c>
      <c r="M881" s="31">
        <v>2.49868176923817</v>
      </c>
      <c r="N881" s="24">
        <v>5.9980838476119116</v>
      </c>
      <c r="O881" s="31">
        <v>1.1892177578595056</v>
      </c>
    </row>
    <row r="882" spans="1:15">
      <c r="A882" s="2" t="s">
        <v>1040</v>
      </c>
      <c r="B882" s="16" t="s">
        <v>2217</v>
      </c>
      <c r="C882" s="20">
        <v>5.1622439137957805</v>
      </c>
      <c r="D882" s="20">
        <v>0.72198521128577142</v>
      </c>
      <c r="E882" s="31">
        <v>1.0000000000000001E-9</v>
      </c>
      <c r="F882" s="31">
        <v>5.1431769057770408E-11</v>
      </c>
      <c r="G882" s="31">
        <v>9.7554262798060123E-12</v>
      </c>
      <c r="H882" s="31">
        <v>1.2254556137730795E-7</v>
      </c>
      <c r="I882" s="31">
        <v>1.4173926134710896E-6</v>
      </c>
      <c r="J882" s="31">
        <v>0</v>
      </c>
      <c r="K882" s="79">
        <v>4.9462315913736861E-10</v>
      </c>
      <c r="L882" s="31">
        <v>7.0869630673554412E-8</v>
      </c>
      <c r="M882" s="31">
        <v>11.507810628771765</v>
      </c>
      <c r="N882" s="24">
        <v>70.869630673554411</v>
      </c>
      <c r="O882" s="31">
        <v>102.50705313308823</v>
      </c>
    </row>
    <row r="883" spans="1:15">
      <c r="A883" s="2" t="s">
        <v>1041</v>
      </c>
      <c r="B883" s="16" t="s">
        <v>2218</v>
      </c>
      <c r="C883" s="20">
        <v>3.8745639137957815</v>
      </c>
      <c r="D883" s="20">
        <v>-3.4946349593848405</v>
      </c>
      <c r="E883" s="31">
        <v>1.0000000000000001E-9</v>
      </c>
      <c r="F883" s="31">
        <v>6.009531223644359E-14</v>
      </c>
      <c r="G883" s="31">
        <v>1.8770487640915269E-10</v>
      </c>
      <c r="H883" s="31">
        <v>2.8578990865618378E-7</v>
      </c>
      <c r="I883" s="31">
        <v>1.4061753130683862E-6</v>
      </c>
      <c r="J883" s="31">
        <v>0</v>
      </c>
      <c r="K883" s="79">
        <v>9.5727391885500774E-10</v>
      </c>
      <c r="L883" s="31">
        <v>7.0308765653419234E-8</v>
      </c>
      <c r="M883" s="31">
        <v>14.923035509938233</v>
      </c>
      <c r="N883" s="24">
        <v>70.308765653419229</v>
      </c>
      <c r="O883" s="31">
        <v>5.3275120984083237</v>
      </c>
    </row>
    <row r="884" spans="1:15">
      <c r="A884" s="2" t="s">
        <v>1042</v>
      </c>
      <c r="B884" s="16" t="s">
        <v>2219</v>
      </c>
      <c r="C884" s="20">
        <v>3.6733639137957814</v>
      </c>
      <c r="D884" s="20">
        <v>-2.4544422742266154</v>
      </c>
      <c r="E884" s="31">
        <v>1.0000000000000001E-9</v>
      </c>
      <c r="F884" s="31">
        <v>8.7958759214949035E-13</v>
      </c>
      <c r="G884" s="31">
        <v>2.5045019179516077E-10</v>
      </c>
      <c r="H884" s="31">
        <v>2.7421594405934851E-7</v>
      </c>
      <c r="I884" s="31">
        <v>1.1805524379667749E-6</v>
      </c>
      <c r="J884" s="31">
        <v>0</v>
      </c>
      <c r="K884" s="79">
        <v>9.566676662842068E-10</v>
      </c>
      <c r="L884" s="31">
        <v>5.9027621898338731E-8</v>
      </c>
      <c r="M884" s="31">
        <v>8.5153247350543442</v>
      </c>
      <c r="N884" s="24">
        <v>59.02762189833873</v>
      </c>
      <c r="O884" s="31">
        <v>3.9928098790113289</v>
      </c>
    </row>
    <row r="885" spans="1:15">
      <c r="A885" s="2" t="s">
        <v>1043</v>
      </c>
      <c r="B885" s="16" t="s">
        <v>2220</v>
      </c>
      <c r="C885" s="20">
        <v>-0.65243608620421845</v>
      </c>
      <c r="D885" s="20">
        <v>-5.5049000017411531</v>
      </c>
      <c r="E885" s="31">
        <v>1.0000000000000001E-9</v>
      </c>
      <c r="F885" s="31">
        <v>3.1276298259150387E-15</v>
      </c>
      <c r="G885" s="31">
        <v>1.0002656333233998E-9</v>
      </c>
      <c r="H885" s="31">
        <v>9.1345400028680525E-10</v>
      </c>
      <c r="I885" s="31">
        <v>2.2267899961028369E-10</v>
      </c>
      <c r="J885" s="31">
        <v>0</v>
      </c>
      <c r="K885" s="79">
        <v>9.9996517283815636E-10</v>
      </c>
      <c r="L885" s="31">
        <v>1.1133949980514192E-11</v>
      </c>
      <c r="M885" s="31">
        <v>1.2307468308460389E-3</v>
      </c>
      <c r="N885" s="24">
        <v>1.1133949980514191E-2</v>
      </c>
      <c r="O885" s="31">
        <v>0.99973443721892441</v>
      </c>
    </row>
    <row r="886" spans="1:15">
      <c r="A886" s="2" t="s">
        <v>1044</v>
      </c>
      <c r="B886" s="16" t="s">
        <v>2221</v>
      </c>
      <c r="C886" s="20">
        <v>2.3555039137957814</v>
      </c>
      <c r="D886" s="20">
        <v>-4.4810309747488963</v>
      </c>
      <c r="E886" s="31">
        <v>1.0000000000000001E-9</v>
      </c>
      <c r="F886" s="31">
        <v>2.6002912377530558E-14</v>
      </c>
      <c r="G886" s="31">
        <v>7.871417849734162E-10</v>
      </c>
      <c r="H886" s="31">
        <v>9.9417835042029121E-8</v>
      </c>
      <c r="I886" s="31">
        <v>1.7846657171939134E-7</v>
      </c>
      <c r="J886" s="31">
        <v>0</v>
      </c>
      <c r="K886" s="79">
        <v>9.944119922387679E-10</v>
      </c>
      <c r="L886" s="31">
        <v>8.9233285859695664E-9</v>
      </c>
      <c r="M886" s="31">
        <v>1.528476953490727</v>
      </c>
      <c r="N886" s="24">
        <v>8.9233285859695659</v>
      </c>
      <c r="O886" s="31">
        <v>1.2704191533089209</v>
      </c>
    </row>
    <row r="887" spans="1:15">
      <c r="A887" s="2" t="s">
        <v>1045</v>
      </c>
      <c r="B887" s="16" t="s">
        <v>2222</v>
      </c>
      <c r="C887" s="20">
        <v>2.9591039137957815</v>
      </c>
      <c r="D887" s="20">
        <v>-2.9613776334186666</v>
      </c>
      <c r="E887" s="31">
        <v>1.0000000000000001E-9</v>
      </c>
      <c r="F887" s="31">
        <v>6.0534188775306103E-13</v>
      </c>
      <c r="G887" s="31">
        <v>5.538324014935057E-10</v>
      </c>
      <c r="H887" s="31">
        <v>1.8810038933025151E-7</v>
      </c>
      <c r="I887" s="31">
        <v>5.040600451321007E-7</v>
      </c>
      <c r="J887" s="31">
        <v>0</v>
      </c>
      <c r="K887" s="79">
        <v>9.7943048486139202E-10</v>
      </c>
      <c r="L887" s="31">
        <v>2.520300225660503E-8</v>
      </c>
      <c r="M887" s="31">
        <v>8.9420252006434655</v>
      </c>
      <c r="N887" s="24">
        <v>25.203002256605028</v>
      </c>
      <c r="O887" s="31">
        <v>1.8056003897629058</v>
      </c>
    </row>
    <row r="888" spans="1:15">
      <c r="A888" s="2" t="s">
        <v>1046</v>
      </c>
      <c r="B888" s="16" t="s">
        <v>2223</v>
      </c>
      <c r="C888" s="20">
        <v>4.4882239137957809</v>
      </c>
      <c r="D888" s="20">
        <v>-5.7367358664066082</v>
      </c>
      <c r="E888" s="31">
        <v>1.0000000000000001E-9</v>
      </c>
      <c r="F888" s="31">
        <v>1.2148951663577664E-16</v>
      </c>
      <c r="G888" s="31">
        <v>6.6263545655604002E-11</v>
      </c>
      <c r="H888" s="31">
        <v>2.758074575267255E-7</v>
      </c>
      <c r="I888" s="31">
        <v>2.0393820119718928E-6</v>
      </c>
      <c r="J888" s="31">
        <v>0</v>
      </c>
      <c r="K888" s="79">
        <v>9.3881744630808725E-10</v>
      </c>
      <c r="L888" s="31">
        <v>1.0196910059859451E-7</v>
      </c>
      <c r="M888" s="31">
        <v>36.890381214559518</v>
      </c>
      <c r="N888" s="24">
        <v>101.96910059859451</v>
      </c>
      <c r="O888" s="31">
        <v>15.091254023703586</v>
      </c>
    </row>
    <row r="889" spans="1:15">
      <c r="A889" s="2" t="s">
        <v>1047</v>
      </c>
      <c r="B889" s="16" t="s">
        <v>2224</v>
      </c>
      <c r="C889" s="20">
        <v>1.0980039137957815</v>
      </c>
      <c r="D889" s="20">
        <v>-1.5586792692460218</v>
      </c>
      <c r="E889" s="31">
        <v>1.0000000000000001E-9</v>
      </c>
      <c r="F889" s="31">
        <v>2.162141339933317E-11</v>
      </c>
      <c r="G889" s="31">
        <v>7.8264235940649756E-10</v>
      </c>
      <c r="H889" s="31">
        <v>1.258852028476352E-8</v>
      </c>
      <c r="I889" s="31">
        <v>9.8077020433758626E-9</v>
      </c>
      <c r="J889" s="31">
        <v>0</v>
      </c>
      <c r="K889" s="79">
        <v>8.0512602119273979E-10</v>
      </c>
      <c r="L889" s="31">
        <v>4.9038510216879311E-10</v>
      </c>
      <c r="M889" s="31">
        <v>5.0083030484498837E-2</v>
      </c>
      <c r="N889" s="24">
        <v>0.49038510216879305</v>
      </c>
      <c r="O889" s="31">
        <v>1.2777228167899468</v>
      </c>
    </row>
    <row r="890" spans="1:15">
      <c r="A890" s="2" t="s">
        <v>1048</v>
      </c>
      <c r="B890" s="16" t="s">
        <v>2225</v>
      </c>
      <c r="C890" s="20">
        <v>3.6130039137957812</v>
      </c>
      <c r="D890" s="20">
        <v>-2.205365664393629</v>
      </c>
      <c r="E890" s="31">
        <v>1.0000000000000001E-9</v>
      </c>
      <c r="F890" s="31">
        <v>1.6837520122621742E-12</v>
      </c>
      <c r="G890" s="31">
        <v>2.7017414897538599E-10</v>
      </c>
      <c r="H890" s="31">
        <v>2.6795084220389216E-7</v>
      </c>
      <c r="I890" s="31">
        <v>1.1082754318707168E-6</v>
      </c>
      <c r="J890" s="31">
        <v>0</v>
      </c>
      <c r="K890" s="79">
        <v>9.5159897918472635E-10</v>
      </c>
      <c r="L890" s="31">
        <v>5.5413771593535831E-8</v>
      </c>
      <c r="M890" s="31">
        <v>8.7714459055407854</v>
      </c>
      <c r="N890" s="24">
        <v>55.413771593535827</v>
      </c>
      <c r="O890" s="31">
        <v>3.7013163686918995</v>
      </c>
    </row>
    <row r="891" spans="1:15">
      <c r="A891" s="2" t="s">
        <v>1049</v>
      </c>
      <c r="B891" s="16" t="s">
        <v>2226</v>
      </c>
      <c r="C891" s="20">
        <v>3.7437839137957809</v>
      </c>
      <c r="D891" s="20">
        <v>-8.3001084704849379</v>
      </c>
      <c r="E891" s="31">
        <v>1.0000000000000001E-9</v>
      </c>
      <c r="F891" s="31">
        <v>1.1441403726456682E-18</v>
      </c>
      <c r="G891" s="31">
        <v>2.2834304126964695E-10</v>
      </c>
      <c r="H891" s="31">
        <v>2.8059447497825516E-7</v>
      </c>
      <c r="I891" s="31">
        <v>1.2658192468548747E-6</v>
      </c>
      <c r="J891" s="31">
        <v>0</v>
      </c>
      <c r="K891" s="79">
        <v>9.620254122977767E-10</v>
      </c>
      <c r="L891" s="31">
        <v>6.3290962342743731E-8</v>
      </c>
      <c r="M891" s="31">
        <v>21.545509400716821</v>
      </c>
      <c r="N891" s="24">
        <v>63.290962342743725</v>
      </c>
      <c r="O891" s="31">
        <v>4.3793758480212004</v>
      </c>
    </row>
    <row r="892" spans="1:15">
      <c r="A892" s="2" t="s">
        <v>1050</v>
      </c>
      <c r="B892" s="16" t="s">
        <v>2227</v>
      </c>
      <c r="C892" s="20">
        <v>0.29320391379578159</v>
      </c>
      <c r="D892" s="20">
        <v>-3.9804296030585142</v>
      </c>
      <c r="E892" s="31">
        <v>1.0000000000000001E-9</v>
      </c>
      <c r="F892" s="31">
        <v>1.0388303518035188E-13</v>
      </c>
      <c r="G892" s="31">
        <v>9.9305712813372639E-10</v>
      </c>
      <c r="H892" s="31">
        <v>4.2715507187912233E-9</v>
      </c>
      <c r="I892" s="31">
        <v>1.9506445869650274E-9</v>
      </c>
      <c r="J892" s="31">
        <v>0</v>
      </c>
      <c r="K892" s="79">
        <v>9.9900659567558909E-10</v>
      </c>
      <c r="L892" s="31">
        <v>9.753222934825136E-11</v>
      </c>
      <c r="M892" s="31">
        <v>1.0159932331207345E-2</v>
      </c>
      <c r="N892" s="24">
        <v>9.7532229348251356E-2</v>
      </c>
      <c r="O892" s="31">
        <v>1.0069914123463586</v>
      </c>
    </row>
    <row r="893" spans="1:15">
      <c r="A893" s="2" t="s">
        <v>1051</v>
      </c>
      <c r="B893" s="16" t="s">
        <v>2228</v>
      </c>
      <c r="C893" s="20">
        <v>5.8463239137957803</v>
      </c>
      <c r="D893" s="20">
        <v>-2.4276058707426276</v>
      </c>
      <c r="E893" s="31">
        <v>1.0000000000000001E-9</v>
      </c>
      <c r="F893" s="31">
        <v>1.6732641867340445E-14</v>
      </c>
      <c r="G893" s="31">
        <v>4.4788898982902961E-12</v>
      </c>
      <c r="H893" s="31">
        <v>1.7262421667083354E-7</v>
      </c>
      <c r="I893" s="31">
        <v>3.1440851574970385E-6</v>
      </c>
      <c r="J893" s="31">
        <v>0</v>
      </c>
      <c r="K893" s="79">
        <v>9.0552686153786819E-10</v>
      </c>
      <c r="L893" s="31">
        <v>1.5720425787485156E-7</v>
      </c>
      <c r="M893" s="31">
        <v>38.417576539456228</v>
      </c>
      <c r="N893" s="24">
        <v>157.20425787485155</v>
      </c>
      <c r="O893" s="31">
        <v>223.26960981597804</v>
      </c>
    </row>
    <row r="894" spans="1:15">
      <c r="A894" s="2" t="s">
        <v>1052</v>
      </c>
      <c r="B894" s="16" t="s">
        <v>2229</v>
      </c>
      <c r="C894" s="20">
        <v>1.8323839137957814</v>
      </c>
      <c r="D894" s="20">
        <v>-8.1560133469898641</v>
      </c>
      <c r="E894" s="31">
        <v>1.0000000000000001E-9</v>
      </c>
      <c r="F894" s="31">
        <v>6.3056191171300246E-18</v>
      </c>
      <c r="G894" s="31">
        <v>9.0311089419938218E-10</v>
      </c>
      <c r="H894" s="31">
        <v>4.8398557232738247E-8</v>
      </c>
      <c r="I894" s="31">
        <v>6.1393867840769808E-8</v>
      </c>
      <c r="J894" s="31">
        <v>0</v>
      </c>
      <c r="K894" s="79">
        <v>9.9815812721798805E-10</v>
      </c>
      <c r="L894" s="31">
        <v>3.0696933920384898E-9</v>
      </c>
      <c r="M894" s="31">
        <v>0.77399249186858476</v>
      </c>
      <c r="N894" s="24">
        <v>3.0696933920384897</v>
      </c>
      <c r="O894" s="31">
        <v>1.1072837305174035</v>
      </c>
    </row>
    <row r="895" spans="1:15">
      <c r="A895" s="2" t="s">
        <v>1053</v>
      </c>
      <c r="B895" s="16" t="s">
        <v>2230</v>
      </c>
      <c r="C895" s="20">
        <v>5.5646439137957815</v>
      </c>
      <c r="D895" s="20">
        <v>2.5997659263151949</v>
      </c>
      <c r="E895" s="31">
        <v>1.0000000000000001E-9</v>
      </c>
      <c r="F895" s="31">
        <v>1.0738582365848313E-10</v>
      </c>
      <c r="G895" s="31">
        <v>2.6988641610816761E-13</v>
      </c>
      <c r="H895" s="31">
        <v>6.55590060462409E-9</v>
      </c>
      <c r="I895" s="31">
        <v>9.9043263048574914E-8</v>
      </c>
      <c r="J895" s="31">
        <v>0</v>
      </c>
      <c r="K895" s="79">
        <v>3.0620720676389822E-11</v>
      </c>
      <c r="L895" s="31">
        <v>4.9521631524287455E-9</v>
      </c>
      <c r="M895" s="31">
        <v>0.63516444593051091</v>
      </c>
      <c r="N895" s="24">
        <v>4.9521631524287448</v>
      </c>
      <c r="O895" s="31">
        <v>3705.2624375107885</v>
      </c>
    </row>
    <row r="896" spans="1:15">
      <c r="A896" s="2" t="s">
        <v>1054</v>
      </c>
      <c r="B896" s="16" t="s">
        <v>2231</v>
      </c>
      <c r="C896" s="20">
        <v>1.5205239137957813</v>
      </c>
      <c r="D896" s="20">
        <v>-6.6193732568785295</v>
      </c>
      <c r="E896" s="31">
        <v>1.0000000000000001E-9</v>
      </c>
      <c r="F896" s="31">
        <v>2.2622664456659508E-16</v>
      </c>
      <c r="G896" s="31">
        <v>9.4170962854405733E-10</v>
      </c>
      <c r="H896" s="31">
        <v>3.0272503994611047E-8</v>
      </c>
      <c r="I896" s="31">
        <v>3.1220576965981132E-8</v>
      </c>
      <c r="J896" s="31">
        <v>0</v>
      </c>
      <c r="K896" s="79">
        <v>9.9906134678695534E-10</v>
      </c>
      <c r="L896" s="31">
        <v>1.5610288482990569E-9</v>
      </c>
      <c r="M896" s="31">
        <v>0.26476610296000308</v>
      </c>
      <c r="N896" s="24">
        <v>1.5610288482990569</v>
      </c>
      <c r="O896" s="31">
        <v>1.0618984554146094</v>
      </c>
    </row>
    <row r="897" spans="1:15">
      <c r="A897" s="2" t="s">
        <v>1055</v>
      </c>
      <c r="B897" s="16" t="s">
        <v>2232</v>
      </c>
      <c r="C897" s="20">
        <v>-8.9076086204218405E-2</v>
      </c>
      <c r="D897" s="20">
        <v>-7.9693593362417836</v>
      </c>
      <c r="E897" s="31">
        <v>1.0000000000000001E-9</v>
      </c>
      <c r="F897" s="31">
        <v>1.0706660039194851E-17</v>
      </c>
      <c r="G897" s="31">
        <v>9.9773073149456334E-10</v>
      </c>
      <c r="H897" s="31">
        <v>2.2937426162641914E-9</v>
      </c>
      <c r="I897" s="31">
        <v>8.1271310553502193E-10</v>
      </c>
      <c r="J897" s="31">
        <v>0</v>
      </c>
      <c r="K897" s="79">
        <v>9.9997552225331774E-10</v>
      </c>
      <c r="L897" s="31">
        <v>4.0635655276751111E-11</v>
      </c>
      <c r="M897" s="31">
        <v>4.1887233459275046E-3</v>
      </c>
      <c r="N897" s="24">
        <v>4.0635655276751108E-2</v>
      </c>
      <c r="O897" s="31">
        <v>1.0022744297973436</v>
      </c>
    </row>
    <row r="898" spans="1:15">
      <c r="A898" s="2" t="s">
        <v>1056</v>
      </c>
      <c r="B898" s="16" t="s">
        <v>2233</v>
      </c>
      <c r="C898" s="20">
        <v>3.8745639137957815</v>
      </c>
      <c r="D898" s="20">
        <v>-3.7376730080711349</v>
      </c>
      <c r="E898" s="31">
        <v>1.0000000000000001E-9</v>
      </c>
      <c r="F898" s="31">
        <v>3.4348139658439372E-14</v>
      </c>
      <c r="G898" s="31">
        <v>1.8774839287270065E-10</v>
      </c>
      <c r="H898" s="31">
        <v>2.8585616461277011E-7</v>
      </c>
      <c r="I898" s="31">
        <v>1.4065013129993618E-6</v>
      </c>
      <c r="J898" s="31">
        <v>0</v>
      </c>
      <c r="K898" s="79">
        <v>9.5749584796197708E-10</v>
      </c>
      <c r="L898" s="31">
        <v>7.0325065649968019E-8</v>
      </c>
      <c r="M898" s="31">
        <v>11.550892033007248</v>
      </c>
      <c r="N898" s="24">
        <v>70.32506564996801</v>
      </c>
      <c r="O898" s="31">
        <v>5.3262772836518053</v>
      </c>
    </row>
    <row r="899" spans="1:15">
      <c r="A899" s="2" t="s">
        <v>1057</v>
      </c>
      <c r="B899" s="16" t="s">
        <v>2234</v>
      </c>
      <c r="C899" s="20">
        <v>1.9028039137957813</v>
      </c>
      <c r="D899" s="20">
        <v>-4.3806813885265798</v>
      </c>
      <c r="E899" s="31">
        <v>1.0000000000000001E-9</v>
      </c>
      <c r="F899" s="31">
        <v>3.7101715014305956E-14</v>
      </c>
      <c r="G899" s="31">
        <v>8.9140563208697369E-10</v>
      </c>
      <c r="H899" s="31">
        <v>5.36150490935694E-8</v>
      </c>
      <c r="I899" s="31">
        <v>7.1265491961741634E-8</v>
      </c>
      <c r="J899" s="31">
        <v>0</v>
      </c>
      <c r="K899" s="79">
        <v>9.97528142067048E-10</v>
      </c>
      <c r="L899" s="31">
        <v>3.5632745980870816E-9</v>
      </c>
      <c r="M899" s="31">
        <v>0.48168346016941171</v>
      </c>
      <c r="N899" s="24">
        <v>3.5632745980870815</v>
      </c>
      <c r="O899" s="31">
        <v>1.1218237399496607</v>
      </c>
    </row>
    <row r="900" spans="1:15">
      <c r="A900" s="2" t="s">
        <v>1058</v>
      </c>
      <c r="B900" s="16" t="s">
        <v>2235</v>
      </c>
      <c r="C900" s="20">
        <v>1.8323839137957814</v>
      </c>
      <c r="D900" s="20">
        <v>-7.3857712666600648</v>
      </c>
      <c r="E900" s="31">
        <v>1.0000000000000001E-9</v>
      </c>
      <c r="F900" s="31">
        <v>3.7150930345546224E-17</v>
      </c>
      <c r="G900" s="31">
        <v>9.0311064350545263E-10</v>
      </c>
      <c r="H900" s="31">
        <v>4.8398543797816163E-8</v>
      </c>
      <c r="I900" s="31">
        <v>6.1393850798488416E-8</v>
      </c>
      <c r="J900" s="31">
        <v>0</v>
      </c>
      <c r="K900" s="79">
        <v>9.9815785013996282E-10</v>
      </c>
      <c r="L900" s="31">
        <v>3.0696925399244206E-9</v>
      </c>
      <c r="M900" s="31">
        <v>1.0635563743076142</v>
      </c>
      <c r="N900" s="24">
        <v>3.0696925399244206</v>
      </c>
      <c r="O900" s="31">
        <v>1.1072840378876152</v>
      </c>
    </row>
    <row r="901" spans="1:15">
      <c r="A901" s="2" t="s">
        <v>1059</v>
      </c>
      <c r="B901" s="16" t="s">
        <v>2236</v>
      </c>
      <c r="C901" s="20">
        <v>9.4578639137957818</v>
      </c>
      <c r="D901" s="20">
        <v>-2.5904296557642983</v>
      </c>
      <c r="E901" s="31">
        <v>1.0000000000000001E-9</v>
      </c>
      <c r="F901" s="31">
        <v>3.9108855101875961E-18</v>
      </c>
      <c r="G901" s="31">
        <v>1.5230170249007936E-15</v>
      </c>
      <c r="H901" s="31">
        <v>2.1831123795392192E-8</v>
      </c>
      <c r="I901" s="31">
        <v>4.370877871705286E-6</v>
      </c>
      <c r="J901" s="31">
        <v>0</v>
      </c>
      <c r="K901" s="79">
        <v>8.6887362865321829E-10</v>
      </c>
      <c r="L901" s="31">
        <v>2.1854389358526431E-7</v>
      </c>
      <c r="M901" s="31">
        <v>91.486844732663343</v>
      </c>
      <c r="N901" s="24">
        <v>218.5438935852643</v>
      </c>
      <c r="O901" s="31">
        <v>656591.47839475935</v>
      </c>
    </row>
    <row r="902" spans="1:15">
      <c r="A902" s="2" t="s">
        <v>1060</v>
      </c>
      <c r="B902" s="16" t="s">
        <v>2237</v>
      </c>
      <c r="C902" s="20">
        <v>0.96722391379578154</v>
      </c>
      <c r="D902" s="20">
        <v>-6.6624678004655289</v>
      </c>
      <c r="E902" s="31">
        <v>1.0000000000000001E-9</v>
      </c>
      <c r="F902" s="31">
        <v>2.1266018466227396E-16</v>
      </c>
      <c r="G902" s="31">
        <v>9.7758377988416466E-10</v>
      </c>
      <c r="H902" s="31">
        <v>1.269069250785419E-8</v>
      </c>
      <c r="I902" s="31">
        <v>9.0652106622852672E-9</v>
      </c>
      <c r="J902" s="31">
        <v>0</v>
      </c>
      <c r="K902" s="79">
        <v>9.9972612986606576E-10</v>
      </c>
      <c r="L902" s="31">
        <v>4.5326053311426338E-10</v>
      </c>
      <c r="M902" s="31">
        <v>3.4502191780657727E-2</v>
      </c>
      <c r="N902" s="24">
        <v>0.45326053311426334</v>
      </c>
      <c r="O902" s="31">
        <v>1.022930229180451</v>
      </c>
    </row>
    <row r="903" spans="1:15">
      <c r="A903" s="2" t="s">
        <v>1061</v>
      </c>
      <c r="B903" s="16" t="s">
        <v>2238</v>
      </c>
      <c r="C903" s="20">
        <v>3.1200639137957813</v>
      </c>
      <c r="D903" s="20">
        <v>-8.3924099640831855</v>
      </c>
      <c r="E903" s="31">
        <v>1.0000000000000001E-9</v>
      </c>
      <c r="F903" s="31">
        <v>1.9609730727104774E-18</v>
      </c>
      <c r="G903" s="31">
        <v>4.8404038113868903E-10</v>
      </c>
      <c r="H903" s="31">
        <v>2.1401929469986104E-7</v>
      </c>
      <c r="I903" s="31">
        <v>6.3818340676659037E-7</v>
      </c>
      <c r="J903" s="31">
        <v>0</v>
      </c>
      <c r="K903" s="79">
        <v>9.8085448014942116E-10</v>
      </c>
      <c r="L903" s="31">
        <v>3.1909170338329503E-8</v>
      </c>
      <c r="M903" s="31">
        <v>10.556191731326166</v>
      </c>
      <c r="N903" s="24">
        <v>31.909170338329499</v>
      </c>
      <c r="O903" s="31">
        <v>2.0659433364785249</v>
      </c>
    </row>
    <row r="904" spans="1:15">
      <c r="A904" s="2" t="s">
        <v>1062</v>
      </c>
      <c r="B904" s="16" t="s">
        <v>2239</v>
      </c>
      <c r="C904" s="20">
        <v>0.70566391379578153</v>
      </c>
      <c r="D904" s="20">
        <v>-4.2923070740370601</v>
      </c>
      <c r="E904" s="31">
        <v>1.0000000000000001E-9</v>
      </c>
      <c r="F904" s="31">
        <v>5.0285131608889351E-14</v>
      </c>
      <c r="G904" s="31">
        <v>9.8570433189440767E-10</v>
      </c>
      <c r="H904" s="31">
        <v>8.3352378939840076E-9</v>
      </c>
      <c r="I904" s="31">
        <v>5.0050748764691682E-9</v>
      </c>
      <c r="J904" s="31">
        <v>0</v>
      </c>
      <c r="K904" s="79">
        <v>9.9939731174030497E-10</v>
      </c>
      <c r="L904" s="31">
        <v>2.5025374382345839E-10</v>
      </c>
      <c r="M904" s="31">
        <v>4.2848446017452545E-2</v>
      </c>
      <c r="N904" s="24">
        <v>0.25025374382345839</v>
      </c>
      <c r="O904" s="31">
        <v>1.0145029981537341</v>
      </c>
    </row>
    <row r="905" spans="1:15">
      <c r="A905" s="2" t="s">
        <v>1063</v>
      </c>
      <c r="B905" s="16" t="s">
        <v>2240</v>
      </c>
      <c r="C905" s="20">
        <v>5.9972239137957812</v>
      </c>
      <c r="D905" s="20">
        <v>-4.5617770697010407</v>
      </c>
      <c r="E905" s="31">
        <v>1.0000000000000001E-9</v>
      </c>
      <c r="F905" s="31">
        <v>8.95165202740653E-17</v>
      </c>
      <c r="G905" s="31">
        <v>3.2634747847080808E-12</v>
      </c>
      <c r="H905" s="31">
        <v>1.6106886402539353E-7</v>
      </c>
      <c r="I905" s="31">
        <v>3.2426806145086247E-6</v>
      </c>
      <c r="J905" s="31">
        <v>0</v>
      </c>
      <c r="K905" s="79">
        <v>9.0271877596976865E-10</v>
      </c>
      <c r="L905" s="31">
        <v>1.6213403072543122E-7</v>
      </c>
      <c r="M905" s="31">
        <v>60.069037043465016</v>
      </c>
      <c r="N905" s="24">
        <v>162.13403072543122</v>
      </c>
      <c r="O905" s="31">
        <v>306.42185583470058</v>
      </c>
    </row>
    <row r="906" spans="1:15">
      <c r="A906" s="2" t="s">
        <v>1064</v>
      </c>
      <c r="B906" s="16" t="s">
        <v>2241</v>
      </c>
      <c r="C906" s="20">
        <v>2.2549039137957814</v>
      </c>
      <c r="D906" s="20">
        <v>-1.1338876211672795</v>
      </c>
      <c r="E906" s="31">
        <v>1.0000000000000001E-9</v>
      </c>
      <c r="F906" s="31">
        <v>3.8930354199508202E-11</v>
      </c>
      <c r="G906" s="31">
        <v>5.29878107147101E-10</v>
      </c>
      <c r="H906" s="31">
        <v>5.6752802277611894E-8</v>
      </c>
      <c r="I906" s="31">
        <v>9.529714504327885E-8</v>
      </c>
      <c r="J906" s="31">
        <v>0</v>
      </c>
      <c r="K906" s="79">
        <v>6.4679125606564769E-10</v>
      </c>
      <c r="L906" s="31">
        <v>4.7648572521639425E-9</v>
      </c>
      <c r="M906" s="31">
        <v>0.61071175400985245</v>
      </c>
      <c r="N906" s="24">
        <v>4.7648572521639423</v>
      </c>
      <c r="O906" s="31">
        <v>1.887226489473337</v>
      </c>
    </row>
    <row r="907" spans="1:15">
      <c r="A907" s="2" t="s">
        <v>1065</v>
      </c>
      <c r="B907" s="16" t="s">
        <v>2242</v>
      </c>
      <c r="C907" s="20">
        <v>0.45416391379578147</v>
      </c>
      <c r="D907" s="20">
        <v>-6.4345630898557209</v>
      </c>
      <c r="E907" s="31">
        <v>1.0000000000000001E-9</v>
      </c>
      <c r="F907" s="31">
        <v>3.6454197561186122E-16</v>
      </c>
      <c r="G907" s="31">
        <v>9.9154089918211912E-10</v>
      </c>
      <c r="H907" s="31">
        <v>5.5524156162253727E-9</v>
      </c>
      <c r="I907" s="31">
        <v>2.8214642156710905E-9</v>
      </c>
      <c r="J907" s="31">
        <v>0</v>
      </c>
      <c r="K907" s="79">
        <v>9.9991207541447451E-10</v>
      </c>
      <c r="L907" s="31">
        <v>1.4107321078355458E-10</v>
      </c>
      <c r="M907" s="31">
        <v>3.135493182875284E-2</v>
      </c>
      <c r="N907" s="24">
        <v>0.14107321078355456</v>
      </c>
      <c r="O907" s="31">
        <v>1.0085312676712161</v>
      </c>
    </row>
    <row r="908" spans="1:15">
      <c r="A908" s="2" t="s">
        <v>1066</v>
      </c>
      <c r="B908" s="16" t="s">
        <v>2243</v>
      </c>
      <c r="C908" s="20">
        <v>2.7780239137957814</v>
      </c>
      <c r="D908" s="20">
        <v>-3.9109064927864359</v>
      </c>
      <c r="E908" s="31">
        <v>1.0000000000000001E-9</v>
      </c>
      <c r="F908" s="31">
        <v>7.7940426060636828E-14</v>
      </c>
      <c r="G908" s="31">
        <v>6.3484728748361634E-10</v>
      </c>
      <c r="H908" s="31">
        <v>1.6025094623802869E-7</v>
      </c>
      <c r="I908" s="31">
        <v>3.8079670525871222E-7</v>
      </c>
      <c r="J908" s="31">
        <v>0</v>
      </c>
      <c r="K908" s="79">
        <v>9.8787468177194866E-10</v>
      </c>
      <c r="L908" s="31">
        <v>1.9039835262935604E-8</v>
      </c>
      <c r="M908" s="31">
        <v>2.593225562811829</v>
      </c>
      <c r="N908" s="24">
        <v>19.039835262935604</v>
      </c>
      <c r="O908" s="31">
        <v>1.5751819685073591</v>
      </c>
    </row>
    <row r="909" spans="1:15">
      <c r="A909" s="2" t="s">
        <v>1067</v>
      </c>
      <c r="B909" s="16" t="s">
        <v>2244</v>
      </c>
      <c r="C909" s="20">
        <v>3.5023439137957815</v>
      </c>
      <c r="D909" s="20">
        <v>0.59631648406381332</v>
      </c>
      <c r="E909" s="31">
        <v>1.0000000000000001E-9</v>
      </c>
      <c r="F909" s="31">
        <v>1.0206050710512758E-10</v>
      </c>
      <c r="G909" s="31">
        <v>2.5854803284518549E-11</v>
      </c>
      <c r="H909" s="31">
        <v>2.1389103011627728E-8</v>
      </c>
      <c r="I909" s="31">
        <v>8.2202523809559603E-8</v>
      </c>
      <c r="J909" s="31">
        <v>0</v>
      </c>
      <c r="K909" s="79">
        <v>7.9050596643828181E-11</v>
      </c>
      <c r="L909" s="31">
        <v>4.1101261904779788E-9</v>
      </c>
      <c r="M909" s="31">
        <v>0.74212438495270383</v>
      </c>
      <c r="N909" s="24">
        <v>4.1101261904779784</v>
      </c>
      <c r="O909" s="31">
        <v>38.677532719762922</v>
      </c>
    </row>
    <row r="910" spans="1:15">
      <c r="A910" s="2" t="s">
        <v>1068</v>
      </c>
      <c r="B910" s="16" t="s">
        <v>2245</v>
      </c>
      <c r="C910" s="20">
        <v>4.1160039137957813</v>
      </c>
      <c r="D910" s="20">
        <v>-3.002835098709713</v>
      </c>
      <c r="E910" s="31">
        <v>1.0000000000000001E-9</v>
      </c>
      <c r="F910" s="31">
        <v>1.2641214689677162E-13</v>
      </c>
      <c r="G910" s="31">
        <v>1.2724007190431522E-10</v>
      </c>
      <c r="H910" s="31">
        <v>2.8776319060974504E-7</v>
      </c>
      <c r="I910" s="31">
        <v>1.6619877547654296E-6</v>
      </c>
      <c r="J910" s="31">
        <v>0</v>
      </c>
      <c r="K910" s="79">
        <v>9.4900273388225443E-10</v>
      </c>
      <c r="L910" s="31">
        <v>8.3099387738271491E-8</v>
      </c>
      <c r="M910" s="31">
        <v>14.732690452118153</v>
      </c>
      <c r="N910" s="24">
        <v>83.099387738271489</v>
      </c>
      <c r="O910" s="31">
        <v>7.8591593437011102</v>
      </c>
    </row>
    <row r="911" spans="1:15">
      <c r="A911" s="2" t="s">
        <v>1069</v>
      </c>
      <c r="B911" s="16" t="s">
        <v>2246</v>
      </c>
      <c r="C911" s="20">
        <v>1.5808839137957815</v>
      </c>
      <c r="D911" s="20">
        <v>-7.3437496827197188</v>
      </c>
      <c r="E911" s="31">
        <v>1.0000000000000001E-9</v>
      </c>
      <c r="F911" s="31">
        <v>4.2396278779627761E-17</v>
      </c>
      <c r="G911" s="31">
        <v>9.3557244435753724E-10</v>
      </c>
      <c r="H911" s="31">
        <v>3.3202344868346313E-8</v>
      </c>
      <c r="I911" s="31">
        <v>3.5641940079720057E-8</v>
      </c>
      <c r="J911" s="31">
        <v>0</v>
      </c>
      <c r="K911" s="79">
        <v>9.9893036025653718E-10</v>
      </c>
      <c r="L911" s="31">
        <v>1.7820970039860028E-9</v>
      </c>
      <c r="M911" s="31">
        <v>0.24263250709269429</v>
      </c>
      <c r="N911" s="24">
        <v>1.7820970039860027</v>
      </c>
      <c r="O911" s="31">
        <v>1.0688643151377824</v>
      </c>
    </row>
    <row r="912" spans="1:15">
      <c r="A912" s="2" t="s">
        <v>1070</v>
      </c>
      <c r="B912" s="16" t="s">
        <v>2247</v>
      </c>
      <c r="C912" s="20">
        <v>0.13224391379578154</v>
      </c>
      <c r="D912" s="20">
        <v>-1.8242339043258236</v>
      </c>
      <c r="E912" s="31">
        <v>1.0000000000000001E-9</v>
      </c>
      <c r="F912" s="31">
        <v>1.3158993963917715E-11</v>
      </c>
      <c r="G912" s="31">
        <v>8.7792333380962307E-10</v>
      </c>
      <c r="H912" s="31">
        <v>2.9007341395116495E-9</v>
      </c>
      <c r="I912" s="31">
        <v>1.1904207978572978E-9</v>
      </c>
      <c r="J912" s="31">
        <v>0</v>
      </c>
      <c r="K912" s="79">
        <v>8.8154123709718312E-10</v>
      </c>
      <c r="L912" s="31">
        <v>5.9521039892864896E-11</v>
      </c>
      <c r="M912" s="31">
        <v>3.1581863767154114E-3</v>
      </c>
      <c r="N912" s="24">
        <v>5.9521039892864891E-2</v>
      </c>
      <c r="O912" s="31">
        <v>1.1390516249985549</v>
      </c>
    </row>
    <row r="913" spans="1:15">
      <c r="A913" s="2" t="s">
        <v>1071</v>
      </c>
      <c r="B913" s="16" t="s">
        <v>2248</v>
      </c>
      <c r="C913" s="20">
        <v>2.4963439137957817</v>
      </c>
      <c r="D913" s="20">
        <v>-2.5864010108349156</v>
      </c>
      <c r="E913" s="31">
        <v>1.0000000000000001E-9</v>
      </c>
      <c r="F913" s="31">
        <v>1.891484272269455E-12</v>
      </c>
      <c r="G913" s="31">
        <v>7.2979980890616695E-10</v>
      </c>
      <c r="H913" s="31">
        <v>1.161061112860863E-7</v>
      </c>
      <c r="I913" s="31">
        <v>2.2884828339549221E-7</v>
      </c>
      <c r="J913" s="31">
        <v>0</v>
      </c>
      <c r="K913" s="79">
        <v>9.7611232793827351E-10</v>
      </c>
      <c r="L913" s="31">
        <v>1.1442414169774609E-8</v>
      </c>
      <c r="M913" s="31">
        <v>1.4671463448485005</v>
      </c>
      <c r="N913" s="24">
        <v>11.442414169774608</v>
      </c>
      <c r="O913" s="31">
        <v>1.3702387802742955</v>
      </c>
    </row>
    <row r="914" spans="1:15">
      <c r="A914" s="2" t="s">
        <v>1072</v>
      </c>
      <c r="B914" s="16" t="s">
        <v>2249</v>
      </c>
      <c r="C914" s="20">
        <v>4.1160039137957813</v>
      </c>
      <c r="D914" s="20">
        <v>-6.5406792692460209</v>
      </c>
      <c r="E914" s="31">
        <v>1.0000000000000001E-9</v>
      </c>
      <c r="F914" s="31">
        <v>3.6680803671608546E-17</v>
      </c>
      <c r="G914" s="31">
        <v>1.2738494728191403E-10</v>
      </c>
      <c r="H914" s="31">
        <v>2.8809083739801453E-7</v>
      </c>
      <c r="I914" s="31">
        <v>1.6638800918250731E-6</v>
      </c>
      <c r="J914" s="31">
        <v>0</v>
      </c>
      <c r="K914" s="79">
        <v>9.5008326714002301E-10</v>
      </c>
      <c r="L914" s="31">
        <v>8.3194004591253665E-8</v>
      </c>
      <c r="M914" s="31">
        <v>27.775150372835949</v>
      </c>
      <c r="N914" s="24">
        <v>83.194004591253659</v>
      </c>
      <c r="O914" s="31">
        <v>7.8502210923470619</v>
      </c>
    </row>
    <row r="915" spans="1:15">
      <c r="A915" s="2" t="s">
        <v>1073</v>
      </c>
      <c r="B915" s="16" t="s">
        <v>2250</v>
      </c>
      <c r="C915" s="20">
        <v>4.1864239137957817</v>
      </c>
      <c r="D915" s="20">
        <v>-1.7845969532619983</v>
      </c>
      <c r="E915" s="31">
        <v>1.0000000000000001E-9</v>
      </c>
      <c r="F915" s="31">
        <v>1.8264891678388242E-12</v>
      </c>
      <c r="G915" s="31">
        <v>1.1122798104466335E-10</v>
      </c>
      <c r="H915" s="31">
        <v>2.8232243328138174E-7</v>
      </c>
      <c r="I915" s="31">
        <v>1.7085904240469708E-6</v>
      </c>
      <c r="J915" s="31">
        <v>0</v>
      </c>
      <c r="K915" s="79">
        <v>9.3230498066154228E-10</v>
      </c>
      <c r="L915" s="31">
        <v>8.5429521202348522E-8</v>
      </c>
      <c r="M915" s="31">
        <v>17.623255928832474</v>
      </c>
      <c r="N915" s="24">
        <v>85.429521202348511</v>
      </c>
      <c r="O915" s="31">
        <v>8.9905434820259149</v>
      </c>
    </row>
    <row r="916" spans="1:15">
      <c r="A916" s="2" t="s">
        <v>1074</v>
      </c>
      <c r="B916" s="16" t="s">
        <v>2251</v>
      </c>
      <c r="C916" s="20">
        <v>-0.62225608620421824</v>
      </c>
      <c r="D916" s="20">
        <v>-8.0999685523322338</v>
      </c>
      <c r="E916" s="31">
        <v>1.0000000000000001E-9</v>
      </c>
      <c r="F916" s="31">
        <v>7.9455153845181428E-18</v>
      </c>
      <c r="G916" s="31">
        <v>1.0002086940721189E-9</v>
      </c>
      <c r="H916" s="31">
        <v>9.5971428573315804E-10</v>
      </c>
      <c r="I916" s="31">
        <v>2.386901728796692E-10</v>
      </c>
      <c r="J916" s="31">
        <v>0</v>
      </c>
      <c r="K916" s="79">
        <v>9.9999276778994247E-10</v>
      </c>
      <c r="L916" s="31">
        <v>1.1934508643983462E-11</v>
      </c>
      <c r="M916" s="31">
        <v>2.2945286318922604E-3</v>
      </c>
      <c r="N916" s="24">
        <v>1.1934508643983462E-2</v>
      </c>
      <c r="O916" s="31">
        <v>0.99979134947200943</v>
      </c>
    </row>
    <row r="917" spans="1:15">
      <c r="A917" s="2" t="s">
        <v>1075</v>
      </c>
      <c r="B917" s="16" t="s">
        <v>2252</v>
      </c>
      <c r="C917" s="20">
        <v>1.9732239137957814</v>
      </c>
      <c r="D917" s="20">
        <v>-5.4998146506800216</v>
      </c>
      <c r="E917" s="31">
        <v>1.0000000000000001E-9</v>
      </c>
      <c r="F917" s="31">
        <v>2.7811685381710615E-15</v>
      </c>
      <c r="G917" s="31">
        <v>8.7910744592405822E-10</v>
      </c>
      <c r="H917" s="31">
        <v>5.9343518572187383E-8</v>
      </c>
      <c r="I917" s="31">
        <v>8.2654379950920921E-8</v>
      </c>
      <c r="J917" s="31">
        <v>0</v>
      </c>
      <c r="K917" s="79">
        <v>9.9749533975333003E-10</v>
      </c>
      <c r="L917" s="31">
        <v>4.1327189975460449E-9</v>
      </c>
      <c r="M917" s="31">
        <v>0.6786337865870361</v>
      </c>
      <c r="N917" s="24">
        <v>4.1327189975460445</v>
      </c>
      <c r="O917" s="31">
        <v>1.1375173815629189</v>
      </c>
    </row>
    <row r="918" spans="1:15">
      <c r="A918" s="2" t="s">
        <v>1076</v>
      </c>
      <c r="B918" s="16" t="s">
        <v>2253</v>
      </c>
      <c r="C918" s="20">
        <v>-1.2560360862042181</v>
      </c>
      <c r="D918" s="20">
        <v>-3.4565191470153809</v>
      </c>
      <c r="E918" s="31">
        <v>1.0000000000000001E-9</v>
      </c>
      <c r="F918" s="31">
        <v>3.4889700391188388E-13</v>
      </c>
      <c r="G918" s="31">
        <v>9.9819729135213285E-10</v>
      </c>
      <c r="H918" s="31">
        <v>3.3899065126396743E-10</v>
      </c>
      <c r="I918" s="31">
        <v>5.5357988466383498E-11</v>
      </c>
      <c r="J918" s="31">
        <v>0</v>
      </c>
      <c r="K918" s="79">
        <v>9.9685847556334137E-10</v>
      </c>
      <c r="L918" s="31">
        <v>2.7678994233191771E-12</v>
      </c>
      <c r="M918" s="31">
        <v>3.0460733153627541E-4</v>
      </c>
      <c r="N918" s="24">
        <v>2.7678994233191769E-3</v>
      </c>
      <c r="O918" s="31">
        <v>1.0018059642752841</v>
      </c>
    </row>
    <row r="919" spans="1:15">
      <c r="A919" s="2" t="s">
        <v>1077</v>
      </c>
      <c r="B919" s="16" t="s">
        <v>2254</v>
      </c>
      <c r="C919" s="20">
        <v>1.7418439137957817</v>
      </c>
      <c r="D919" s="20">
        <v>-3.5706976247466291</v>
      </c>
      <c r="E919" s="31">
        <v>1.0000000000000001E-9</v>
      </c>
      <c r="F919" s="31">
        <v>2.4565737669536143E-13</v>
      </c>
      <c r="G919" s="31">
        <v>9.1417098823736985E-10</v>
      </c>
      <c r="H919" s="31">
        <v>4.2235609792052058E-8</v>
      </c>
      <c r="I919" s="31">
        <v>5.0451182322237371E-8</v>
      </c>
      <c r="J919" s="31">
        <v>0</v>
      </c>
      <c r="K919" s="79">
        <v>9.9627569553450069E-10</v>
      </c>
      <c r="L919" s="31">
        <v>2.522559116111868E-9</v>
      </c>
      <c r="M919" s="31">
        <v>0.31834696045331773</v>
      </c>
      <c r="N919" s="24">
        <v>2.5225591161118679</v>
      </c>
      <c r="O919" s="31">
        <v>1.0938872627407688</v>
      </c>
    </row>
    <row r="920" spans="1:15">
      <c r="A920" s="2" t="s">
        <v>1078</v>
      </c>
      <c r="B920" s="16" t="s">
        <v>2255</v>
      </c>
      <c r="C920" s="20">
        <v>4.1562439137957812</v>
      </c>
      <c r="D920" s="20">
        <v>1.6221798737294142</v>
      </c>
      <c r="E920" s="31">
        <v>1.0000000000000001E-9</v>
      </c>
      <c r="F920" s="31">
        <v>1.0869679817727092E-10</v>
      </c>
      <c r="G920" s="31">
        <v>2.5943996541332205E-12</v>
      </c>
      <c r="H920" s="31">
        <v>6.2674115273055716E-9</v>
      </c>
      <c r="I920" s="31">
        <v>3.7177552155931208E-8</v>
      </c>
      <c r="J920" s="31">
        <v>0</v>
      </c>
      <c r="K920" s="79">
        <v>2.0678707918790274E-11</v>
      </c>
      <c r="L920" s="31">
        <v>1.8588776077965598E-9</v>
      </c>
      <c r="M920" s="31">
        <v>0.25325348528620334</v>
      </c>
      <c r="N920" s="24">
        <v>1.8588776077965596</v>
      </c>
      <c r="O920" s="31">
        <v>385.44562646964135</v>
      </c>
    </row>
    <row r="921" spans="1:15">
      <c r="A921" s="2" t="s">
        <v>1079</v>
      </c>
      <c r="B921" s="16" t="s">
        <v>2256</v>
      </c>
      <c r="C921" s="20">
        <v>4.8302639137957808</v>
      </c>
      <c r="D921" s="20">
        <v>0.45307309363747206</v>
      </c>
      <c r="E921" s="31">
        <v>1.0000000000000001E-9</v>
      </c>
      <c r="F921" s="31">
        <v>5.2320053029834464E-11</v>
      </c>
      <c r="G921" s="31">
        <v>1.8432960051220385E-11</v>
      </c>
      <c r="H921" s="31">
        <v>1.3438983358065448E-7</v>
      </c>
      <c r="I921" s="31">
        <v>1.2469785863760544E-6</v>
      </c>
      <c r="J921" s="31">
        <v>0</v>
      </c>
      <c r="K921" s="79">
        <v>4.9174155717202626E-10</v>
      </c>
      <c r="L921" s="31">
        <v>6.2348929318802653E-8</v>
      </c>
      <c r="M921" s="31">
        <v>10.117984249855295</v>
      </c>
      <c r="N921" s="24">
        <v>62.348929318802647</v>
      </c>
      <c r="O921" s="31">
        <v>54.250646516959897</v>
      </c>
    </row>
    <row r="922" spans="1:15">
      <c r="A922" s="2" t="s">
        <v>1080</v>
      </c>
      <c r="B922" s="16" t="s">
        <v>2257</v>
      </c>
      <c r="C922" s="20">
        <v>0.1221839137957816</v>
      </c>
      <c r="D922" s="20">
        <v>-4.0827883339564872</v>
      </c>
      <c r="E922" s="31">
        <v>1.0000000000000001E-9</v>
      </c>
      <c r="F922" s="31">
        <v>8.2248978653460502E-14</v>
      </c>
      <c r="G922" s="31">
        <v>9.9521943309432297E-10</v>
      </c>
      <c r="H922" s="31">
        <v>3.2345225402131238E-9</v>
      </c>
      <c r="I922" s="31">
        <v>1.3185686973982625E-9</v>
      </c>
      <c r="J922" s="31">
        <v>0</v>
      </c>
      <c r="K922" s="79">
        <v>9.9922025148058409E-10</v>
      </c>
      <c r="L922" s="31">
        <v>6.592843486991315E-11</v>
      </c>
      <c r="M922" s="31">
        <v>6.8677650603988531E-3</v>
      </c>
      <c r="N922" s="24">
        <v>6.5928434869913149E-2</v>
      </c>
      <c r="O922" s="31">
        <v>1.0048035305046379</v>
      </c>
    </row>
    <row r="923" spans="1:15">
      <c r="A923" s="2" t="s">
        <v>1081</v>
      </c>
      <c r="B923" s="16" t="s">
        <v>2258</v>
      </c>
      <c r="C923" s="20">
        <v>3.6532439137957815</v>
      </c>
      <c r="D923" s="20">
        <v>-8.8639317446794337</v>
      </c>
      <c r="E923" s="31">
        <v>1.0000000000000001E-9</v>
      </c>
      <c r="F923" s="31">
        <v>3.5514571266654377E-19</v>
      </c>
      <c r="G923" s="31">
        <v>2.5962010480353016E-10</v>
      </c>
      <c r="H923" s="31">
        <v>2.750360709071186E-7</v>
      </c>
      <c r="I923" s="31">
        <v>1.1683749434947801E-6</v>
      </c>
      <c r="J923" s="31">
        <v>0</v>
      </c>
      <c r="K923" s="79">
        <v>9.6494874849905832E-10</v>
      </c>
      <c r="L923" s="31">
        <v>5.8418747174738924E-8</v>
      </c>
      <c r="M923" s="31">
        <v>23.278702374189969</v>
      </c>
      <c r="N923" s="24">
        <v>58.418747174738918</v>
      </c>
      <c r="O923" s="31">
        <v>3.8517818208137578</v>
      </c>
    </row>
    <row r="924" spans="1:15">
      <c r="A924" s="2" t="s">
        <v>1082</v>
      </c>
      <c r="B924" s="16" t="s">
        <v>2259</v>
      </c>
      <c r="C924" s="20">
        <v>1.6010039137957817</v>
      </c>
      <c r="D924" s="20">
        <v>-6.6012445515796587</v>
      </c>
      <c r="E924" s="31">
        <v>1.0000000000000001E-9</v>
      </c>
      <c r="F924" s="31">
        <v>2.3378759011349222E-16</v>
      </c>
      <c r="G924" s="31">
        <v>9.3339615137102427E-10</v>
      </c>
      <c r="H924" s="31">
        <v>3.42355524314234E-8</v>
      </c>
      <c r="I924" s="31">
        <v>3.7245166462862154E-8</v>
      </c>
      <c r="J924" s="31">
        <v>0</v>
      </c>
      <c r="K924" s="79">
        <v>9.9888054105807577E-10</v>
      </c>
      <c r="L924" s="31">
        <v>1.8622583231431076E-9</v>
      </c>
      <c r="M924" s="31">
        <v>0.40653099194214037</v>
      </c>
      <c r="N924" s="24">
        <v>1.8622583231431074</v>
      </c>
      <c r="O924" s="31">
        <v>1.0713564637385149</v>
      </c>
    </row>
    <row r="925" spans="1:15">
      <c r="A925" s="2" t="s">
        <v>1083</v>
      </c>
      <c r="B925" s="16" t="s">
        <v>2260</v>
      </c>
      <c r="C925" s="20">
        <v>3.7337239137957812</v>
      </c>
      <c r="D925" s="20">
        <v>-2.1297196340842044</v>
      </c>
      <c r="E925" s="31">
        <v>1.0000000000000001E-9</v>
      </c>
      <c r="F925" s="31">
        <v>1.6924772384999156E-12</v>
      </c>
      <c r="G925" s="31">
        <v>2.2816155645301997E-10</v>
      </c>
      <c r="H925" s="31">
        <v>2.7578700918436282E-7</v>
      </c>
      <c r="I925" s="31">
        <v>1.2358517719796867E-6</v>
      </c>
      <c r="J925" s="31">
        <v>0</v>
      </c>
      <c r="K925" s="79">
        <v>9.4769316718045326E-10</v>
      </c>
      <c r="L925" s="31">
        <v>6.1792588598984276E-8</v>
      </c>
      <c r="M925" s="31">
        <v>25.144640152698681</v>
      </c>
      <c r="N925" s="24">
        <v>61.792588598984274</v>
      </c>
      <c r="O925" s="31">
        <v>4.3828593017417763</v>
      </c>
    </row>
    <row r="926" spans="1:15">
      <c r="A926" s="2" t="s">
        <v>1084</v>
      </c>
      <c r="B926" s="16" t="s">
        <v>2261</v>
      </c>
      <c r="C926" s="20">
        <v>5.0214039137957807</v>
      </c>
      <c r="D926" s="20">
        <v>-4.0275416299524736</v>
      </c>
      <c r="E926" s="31">
        <v>1.0000000000000001E-9</v>
      </c>
      <c r="F926" s="31">
        <v>2.2531974920031909E-15</v>
      </c>
      <c r="G926" s="31">
        <v>2.4007165649515282E-11</v>
      </c>
      <c r="H926" s="31">
        <v>2.3941547780599162E-7</v>
      </c>
      <c r="I926" s="31">
        <v>2.5219983778907222E-6</v>
      </c>
      <c r="J926" s="31">
        <v>0</v>
      </c>
      <c r="K926" s="79">
        <v>9.2431977123776885E-10</v>
      </c>
      <c r="L926" s="31">
        <v>1.2609991889453611E-7</v>
      </c>
      <c r="M926" s="31">
        <v>46.451427123180267</v>
      </c>
      <c r="N926" s="24">
        <v>126.0999188945361</v>
      </c>
      <c r="O926" s="31">
        <v>41.654230016119818</v>
      </c>
    </row>
    <row r="927" spans="1:15">
      <c r="A927" s="2" t="s">
        <v>1085</v>
      </c>
      <c r="B927" s="16" t="s">
        <v>2262</v>
      </c>
      <c r="C927" s="20">
        <v>1.5205239137957813</v>
      </c>
      <c r="D927" s="20">
        <v>-7.3603367689014867</v>
      </c>
      <c r="E927" s="31">
        <v>1.0000000000000001E-9</v>
      </c>
      <c r="F927" s="31">
        <v>4.1075320957590615E-17</v>
      </c>
      <c r="G927" s="31">
        <v>9.4171119767169442E-10</v>
      </c>
      <c r="H927" s="31">
        <v>3.0272554436298399E-8</v>
      </c>
      <c r="I927" s="31">
        <v>3.1220628987399071E-8</v>
      </c>
      <c r="J927" s="31">
        <v>0</v>
      </c>
      <c r="K927" s="79">
        <v>9.9906301147713471E-10</v>
      </c>
      <c r="L927" s="31">
        <v>1.5610314493699537E-9</v>
      </c>
      <c r="M927" s="31">
        <v>0.41514070364544547</v>
      </c>
      <c r="N927" s="24">
        <v>1.5610314493699535</v>
      </c>
      <c r="O927" s="31">
        <v>1.0618966860247814</v>
      </c>
    </row>
    <row r="928" spans="1:15">
      <c r="A928" s="2" t="s">
        <v>1086</v>
      </c>
      <c r="B928" s="16" t="s">
        <v>2263</v>
      </c>
      <c r="C928" s="20">
        <v>0.48434391379578157</v>
      </c>
      <c r="D928" s="20">
        <v>-4.8447416950712956</v>
      </c>
      <c r="E928" s="31">
        <v>1.0000000000000001E-9</v>
      </c>
      <c r="F928" s="31">
        <v>1.4167087084382872E-14</v>
      </c>
      <c r="G928" s="31">
        <v>9.9088272856284023E-10</v>
      </c>
      <c r="H928" s="31">
        <v>5.830067631982471E-9</v>
      </c>
      <c r="I928" s="31">
        <v>3.0224990453796151E-9</v>
      </c>
      <c r="J928" s="31">
        <v>0</v>
      </c>
      <c r="K928" s="79">
        <v>9.997818297451313E-10</v>
      </c>
      <c r="L928" s="31">
        <v>1.5112495226898076E-10</v>
      </c>
      <c r="M928" s="31">
        <v>9.9833143468888701E-3</v>
      </c>
      <c r="N928" s="24">
        <v>0.15112495226898076</v>
      </c>
      <c r="O928" s="31">
        <v>1.0092011609187934</v>
      </c>
    </row>
    <row r="929" spans="1:15">
      <c r="A929" s="2" t="s">
        <v>1087</v>
      </c>
      <c r="B929" s="16" t="s">
        <v>2264</v>
      </c>
      <c r="C929" s="20">
        <v>1.6513039137957815</v>
      </c>
      <c r="D929" s="20">
        <v>-1.0195457249023474</v>
      </c>
      <c r="E929" s="31">
        <v>1.0000000000000001E-9</v>
      </c>
      <c r="F929" s="31">
        <v>4.932085522890867E-11</v>
      </c>
      <c r="G929" s="31">
        <v>5.1591282444744201E-10</v>
      </c>
      <c r="H929" s="31">
        <v>2.0548856431517489E-8</v>
      </c>
      <c r="I929" s="31">
        <v>2.3114272948203332E-8</v>
      </c>
      <c r="J929" s="31">
        <v>0</v>
      </c>
      <c r="K929" s="79">
        <v>5.5544846726451329E-10</v>
      </c>
      <c r="L929" s="31">
        <v>1.1557136474101666E-9</v>
      </c>
      <c r="M929" s="31">
        <v>0.13424769728316496</v>
      </c>
      <c r="N929" s="24">
        <v>1.1557136474101666</v>
      </c>
      <c r="O929" s="31">
        <v>1.938311963985446</v>
      </c>
    </row>
    <row r="930" spans="1:15">
      <c r="A930" s="2" t="s">
        <v>1088</v>
      </c>
      <c r="B930" s="16" t="s">
        <v>2265</v>
      </c>
      <c r="C930" s="20">
        <v>0.86662391379578152</v>
      </c>
      <c r="D930" s="20">
        <v>-6.6565369333065716</v>
      </c>
      <c r="E930" s="31">
        <v>1.0000000000000001E-9</v>
      </c>
      <c r="F930" s="31">
        <v>2.1640783064443346E-16</v>
      </c>
      <c r="G930" s="31">
        <v>9.8131831585021296E-10</v>
      </c>
      <c r="H930" s="31">
        <v>1.080292196810249E-8</v>
      </c>
      <c r="I930" s="31">
        <v>7.2182815642061844E-9</v>
      </c>
      <c r="J930" s="31">
        <v>0</v>
      </c>
      <c r="K930" s="79">
        <v>9.9978150401244294E-10</v>
      </c>
      <c r="L930" s="31">
        <v>3.6091407821030921E-10</v>
      </c>
      <c r="M930" s="31">
        <v>5.9265700782914876E-2</v>
      </c>
      <c r="N930" s="24">
        <v>0.36091407821030919</v>
      </c>
      <c r="O930" s="31">
        <v>1.0190373336032166</v>
      </c>
    </row>
    <row r="931" spans="1:15">
      <c r="A931" s="2" t="s">
        <v>1089</v>
      </c>
      <c r="B931" s="16" t="s">
        <v>2266</v>
      </c>
      <c r="C931" s="20">
        <v>5.8966239137957812</v>
      </c>
      <c r="D931" s="20">
        <v>-6.2493974773124954</v>
      </c>
      <c r="E931" s="31">
        <v>1.0000000000000001E-9</v>
      </c>
      <c r="F931" s="31">
        <v>2.2704184607206689E-18</v>
      </c>
      <c r="G931" s="31">
        <v>4.0318409050753274E-12</v>
      </c>
      <c r="H931" s="31">
        <v>1.6874647945739727E-7</v>
      </c>
      <c r="I931" s="31">
        <v>3.1778054130243631E-6</v>
      </c>
      <c r="J931" s="31">
        <v>0</v>
      </c>
      <c r="K931" s="79">
        <v>9.0466581717686538E-10</v>
      </c>
      <c r="L931" s="31">
        <v>1.5889027065121811E-7</v>
      </c>
      <c r="M931" s="31">
        <v>57.899614625303876</v>
      </c>
      <c r="N931" s="24">
        <v>158.89027065121809</v>
      </c>
      <c r="O931" s="31">
        <v>248.02565962887786</v>
      </c>
    </row>
    <row r="932" spans="1:15">
      <c r="A932" s="2" t="s">
        <v>1090</v>
      </c>
      <c r="B932" s="16" t="s">
        <v>2267</v>
      </c>
      <c r="C932" s="20">
        <v>0.79620391379578159</v>
      </c>
      <c r="D932" s="20">
        <v>-2.037946713288044</v>
      </c>
      <c r="E932" s="31">
        <v>1.0000000000000001E-9</v>
      </c>
      <c r="F932" s="31">
        <v>8.3367658980667734E-12</v>
      </c>
      <c r="G932" s="31">
        <v>9.0979662133182049E-10</v>
      </c>
      <c r="H932" s="31">
        <v>8.9239197046830254E-9</v>
      </c>
      <c r="I932" s="31">
        <v>5.6904712497226808E-9</v>
      </c>
      <c r="J932" s="31">
        <v>0</v>
      </c>
      <c r="K932" s="79">
        <v>9.2480339483944629E-10</v>
      </c>
      <c r="L932" s="31">
        <v>2.8452356248613409E-10</v>
      </c>
      <c r="M932" s="31">
        <v>2.4506014436930727E-2</v>
      </c>
      <c r="N932" s="24">
        <v>0.28452356248613409</v>
      </c>
      <c r="O932" s="31">
        <v>1.0991467505519354</v>
      </c>
    </row>
    <row r="933" spans="1:15">
      <c r="A933" s="2" t="s">
        <v>1091</v>
      </c>
      <c r="B933" s="16" t="s">
        <v>2268</v>
      </c>
      <c r="C933" s="20">
        <v>3.7136039137957813</v>
      </c>
      <c r="D933" s="20">
        <v>-3.6803019009966302</v>
      </c>
      <c r="E933" s="31">
        <v>1.0000000000000001E-9</v>
      </c>
      <c r="F933" s="31">
        <v>4.9769071461232982E-14</v>
      </c>
      <c r="G933" s="31">
        <v>2.3837540241321878E-10</v>
      </c>
      <c r="H933" s="31">
        <v>2.7878716368398292E-7</v>
      </c>
      <c r="I933" s="31">
        <v>1.2327225853936104E-6</v>
      </c>
      <c r="J933" s="31">
        <v>0</v>
      </c>
      <c r="K933" s="79">
        <v>9.6257043065648359E-10</v>
      </c>
      <c r="L933" s="31">
        <v>6.1636129269680522E-8</v>
      </c>
      <c r="M933" s="31">
        <v>13.206773418614446</v>
      </c>
      <c r="N933" s="24">
        <v>61.636129269680517</v>
      </c>
      <c r="O933" s="31">
        <v>4.1950637099146704</v>
      </c>
    </row>
    <row r="934" spans="1:15">
      <c r="A934" s="2" t="s">
        <v>1092</v>
      </c>
      <c r="B934" s="16" t="s">
        <v>2269</v>
      </c>
      <c r="C934" s="20">
        <v>2.2951439137957816</v>
      </c>
      <c r="D934" s="20">
        <v>-4.2999349767289159</v>
      </c>
      <c r="E934" s="31">
        <v>1.0000000000000001E-9</v>
      </c>
      <c r="F934" s="31">
        <v>4.0321174646864543E-14</v>
      </c>
      <c r="G934" s="31">
        <v>8.0439275868268473E-10</v>
      </c>
      <c r="H934" s="31">
        <v>9.2027894638948353E-8</v>
      </c>
      <c r="I934" s="31">
        <v>1.5871284115720339E-7</v>
      </c>
      <c r="J934" s="31">
        <v>0</v>
      </c>
      <c r="K934" s="79">
        <v>9.9487574838616698E-10</v>
      </c>
      <c r="L934" s="31">
        <v>7.9356420578601679E-9</v>
      </c>
      <c r="M934" s="31">
        <v>1.8584480135302728</v>
      </c>
      <c r="N934" s="24">
        <v>7.9356420578601679</v>
      </c>
      <c r="O934" s="31">
        <v>1.243173796887048</v>
      </c>
    </row>
    <row r="935" spans="1:15">
      <c r="A935" s="2" t="s">
        <v>1093</v>
      </c>
      <c r="B935" s="16" t="s">
        <v>2270</v>
      </c>
      <c r="C935" s="20">
        <v>2.7579039137957815</v>
      </c>
      <c r="D935" s="20">
        <v>-3.5700550897789225</v>
      </c>
      <c r="E935" s="31">
        <v>1.0000000000000001E-9</v>
      </c>
      <c r="F935" s="31">
        <v>1.7294236241534911E-13</v>
      </c>
      <c r="G935" s="31">
        <v>6.4262331329883553E-10</v>
      </c>
      <c r="H935" s="31">
        <v>1.5695234588235438E-7</v>
      </c>
      <c r="I935" s="31">
        <v>3.6801065314040054E-7</v>
      </c>
      <c r="J935" s="31">
        <v>0</v>
      </c>
      <c r="K935" s="79">
        <v>9.8740330290946733E-10</v>
      </c>
      <c r="L935" s="31">
        <v>1.8400532657020025E-8</v>
      </c>
      <c r="M935" s="31">
        <v>4.1828090835937921</v>
      </c>
      <c r="N935" s="24">
        <v>18.400532657020022</v>
      </c>
      <c r="O935" s="31">
        <v>1.5561215712306031</v>
      </c>
    </row>
    <row r="936" spans="1:15">
      <c r="A936" s="2" t="s">
        <v>1094</v>
      </c>
      <c r="B936" s="16" t="s">
        <v>2271</v>
      </c>
      <c r="C936" s="20">
        <v>2.9792239137957814</v>
      </c>
      <c r="D936" s="20">
        <v>-2.8826750015001412</v>
      </c>
      <c r="E936" s="31">
        <v>1.0000000000000001E-9</v>
      </c>
      <c r="F936" s="31">
        <v>7.1317697972831874E-13</v>
      </c>
      <c r="G936" s="31">
        <v>5.4434259314389272E-10</v>
      </c>
      <c r="H936" s="31">
        <v>1.9107490491332196E-7</v>
      </c>
      <c r="I936" s="31">
        <v>5.1891500819900207E-7</v>
      </c>
      <c r="J936" s="31">
        <v>0</v>
      </c>
      <c r="K936" s="79">
        <v>9.7801438484266302E-10</v>
      </c>
      <c r="L936" s="31">
        <v>2.5945750409950095E-8</v>
      </c>
      <c r="M936" s="31">
        <v>7.3722255214832195</v>
      </c>
      <c r="N936" s="24">
        <v>25.945750409950094</v>
      </c>
      <c r="O936" s="31">
        <v>1.8370783631396963</v>
      </c>
    </row>
    <row r="937" spans="1:15">
      <c r="A937" s="2" t="s">
        <v>1095</v>
      </c>
      <c r="B937" s="16" t="s">
        <v>2272</v>
      </c>
      <c r="C937" s="20">
        <v>3.6431839137957813</v>
      </c>
      <c r="D937" s="20">
        <v>-0.83936926977110349</v>
      </c>
      <c r="E937" s="31">
        <v>1.0000000000000001E-9</v>
      </c>
      <c r="F937" s="31">
        <v>2.837570507337732E-11</v>
      </c>
      <c r="G937" s="31">
        <v>1.9602701708196183E-10</v>
      </c>
      <c r="H937" s="31">
        <v>2.0427125900402611E-7</v>
      </c>
      <c r="I937" s="31">
        <v>8.6198527137499864E-7</v>
      </c>
      <c r="J937" s="31">
        <v>0</v>
      </c>
      <c r="K937" s="79">
        <v>7.1877612162139814E-10</v>
      </c>
      <c r="L937" s="31">
        <v>4.3099263568749929E-8</v>
      </c>
      <c r="M937" s="31">
        <v>7.4247101349885511</v>
      </c>
      <c r="N937" s="24">
        <v>43.099263568749926</v>
      </c>
      <c r="O937" s="31">
        <v>5.10133763644368</v>
      </c>
    </row>
    <row r="938" spans="1:15">
      <c r="A938" s="2" t="s">
        <v>1096</v>
      </c>
      <c r="B938" s="16" t="s">
        <v>2273</v>
      </c>
      <c r="C938" s="20">
        <v>0.16242391379578161</v>
      </c>
      <c r="D938" s="20">
        <v>-5.4911765414098479</v>
      </c>
      <c r="E938" s="31">
        <v>1.0000000000000001E-9</v>
      </c>
      <c r="F938" s="31">
        <v>3.2127027307131364E-15</v>
      </c>
      <c r="G938" s="31">
        <v>9.9551333961963009E-10</v>
      </c>
      <c r="H938" s="31">
        <v>3.456037276620558E-9</v>
      </c>
      <c r="I938" s="31">
        <v>1.4470082180488241E-9</v>
      </c>
      <c r="J938" s="31">
        <v>0</v>
      </c>
      <c r="K938" s="79">
        <v>9.9992767735650352E-10</v>
      </c>
      <c r="L938" s="31">
        <v>7.2350410902441219E-11</v>
      </c>
      <c r="M938" s="31">
        <v>7.8239734349899934E-3</v>
      </c>
      <c r="N938" s="24">
        <v>7.2350410902441209E-2</v>
      </c>
      <c r="O938" s="31">
        <v>1.0045068812258049</v>
      </c>
    </row>
    <row r="939" spans="1:15">
      <c r="A939" s="2" t="s">
        <v>1097</v>
      </c>
      <c r="B939" s="16" t="s">
        <v>2274</v>
      </c>
      <c r="C939" s="20">
        <v>0.19260391379578162</v>
      </c>
      <c r="D939" s="20">
        <v>-1.7790615599094615</v>
      </c>
      <c r="E939" s="31">
        <v>1.0000000000000001E-9</v>
      </c>
      <c r="F939" s="31">
        <v>1.4406205340406066E-11</v>
      </c>
      <c r="G939" s="31">
        <v>8.6618600124932867E-10</v>
      </c>
      <c r="H939" s="31">
        <v>3.1595300840125354E-9</v>
      </c>
      <c r="I939" s="31">
        <v>1.3496310911876572E-9</v>
      </c>
      <c r="J939" s="31">
        <v>0</v>
      </c>
      <c r="K939" s="79">
        <v>8.7031230672681397E-10</v>
      </c>
      <c r="L939" s="31">
        <v>6.7481554559382868E-11</v>
      </c>
      <c r="M939" s="31">
        <v>1.1085869783015418E-2</v>
      </c>
      <c r="N939" s="24">
        <v>6.7481554559382859E-2</v>
      </c>
      <c r="O939" s="31">
        <v>1.1544864481273849</v>
      </c>
    </row>
    <row r="940" spans="1:15">
      <c r="A940" s="2" t="s">
        <v>1098</v>
      </c>
      <c r="B940" s="16" t="s">
        <v>2275</v>
      </c>
      <c r="C940" s="20">
        <v>0.23284391379578159</v>
      </c>
      <c r="D940" s="20">
        <v>-4.4358830898557216</v>
      </c>
      <c r="E940" s="31">
        <v>1.0000000000000001E-9</v>
      </c>
      <c r="F940" s="31">
        <v>3.6449104175972094E-14</v>
      </c>
      <c r="G940" s="31">
        <v>9.9442022545572485E-10</v>
      </c>
      <c r="H940" s="31">
        <v>3.874550119282579E-9</v>
      </c>
      <c r="I940" s="31">
        <v>1.6998627716824557E-9</v>
      </c>
      <c r="J940" s="31">
        <v>0</v>
      </c>
      <c r="K940" s="79">
        <v>9.9962098404872808E-10</v>
      </c>
      <c r="L940" s="31">
        <v>8.4993138584122815E-11</v>
      </c>
      <c r="M940" s="31">
        <v>2.5523439516812081E-3</v>
      </c>
      <c r="N940" s="24">
        <v>8.4993138584122815E-2</v>
      </c>
      <c r="O940" s="31">
        <v>1.0056110831230509</v>
      </c>
    </row>
    <row r="941" spans="1:15">
      <c r="A941" s="2" t="s">
        <v>1099</v>
      </c>
      <c r="B941" s="16" t="s">
        <v>2276</v>
      </c>
      <c r="C941" s="20">
        <v>3.0999439137957814</v>
      </c>
      <c r="D941" s="20">
        <v>-5.3129445351474738</v>
      </c>
      <c r="E941" s="31">
        <v>1.0000000000000001E-9</v>
      </c>
      <c r="F941" s="31">
        <v>2.3992058750482824E-15</v>
      </c>
      <c r="G941" s="31">
        <v>4.9318748938367674E-10</v>
      </c>
      <c r="H941" s="31">
        <v>2.1099073530161698E-7</v>
      </c>
      <c r="I941" s="31">
        <v>6.2080608506669802E-7</v>
      </c>
      <c r="J941" s="31">
        <v>0</v>
      </c>
      <c r="K941" s="79">
        <v>9.8135422603464726E-10</v>
      </c>
      <c r="L941" s="31">
        <v>3.1040304253334898E-8</v>
      </c>
      <c r="M941" s="31">
        <v>5.2833701869601333</v>
      </c>
      <c r="N941" s="24">
        <v>31.040304253334895</v>
      </c>
      <c r="O941" s="31">
        <v>2.0276264534805484</v>
      </c>
    </row>
    <row r="942" spans="1:15">
      <c r="A942" s="2" t="s">
        <v>1100</v>
      </c>
      <c r="B942" s="16" t="s">
        <v>2277</v>
      </c>
      <c r="C942" s="20">
        <v>0.72578391379578155</v>
      </c>
      <c r="D942" s="20">
        <v>-4.5950850058361601</v>
      </c>
      <c r="E942" s="31">
        <v>1.0000000000000001E-9</v>
      </c>
      <c r="F942" s="31">
        <v>2.5033650675336722E-14</v>
      </c>
      <c r="G942" s="31">
        <v>9.8539236631924672E-10</v>
      </c>
      <c r="H942" s="31">
        <v>8.6119307278474364E-9</v>
      </c>
      <c r="I942" s="31">
        <v>5.2407459493897811E-9</v>
      </c>
      <c r="J942" s="31">
        <v>0</v>
      </c>
      <c r="K942" s="79">
        <v>9.9961748978563045E-10</v>
      </c>
      <c r="L942" s="31">
        <v>2.6203729746948904E-10</v>
      </c>
      <c r="M942" s="31">
        <v>2.965214058164738E-2</v>
      </c>
      <c r="N942" s="24">
        <v>0.26203729746948901</v>
      </c>
      <c r="O942" s="31">
        <v>1.0148241798699107</v>
      </c>
    </row>
    <row r="943" spans="1:15">
      <c r="A943" s="2" t="s">
        <v>1101</v>
      </c>
      <c r="B943" s="16" t="s">
        <v>2278</v>
      </c>
      <c r="C943" s="20">
        <v>4.3876239137957809</v>
      </c>
      <c r="D943" s="20">
        <v>-11.956009603058511</v>
      </c>
      <c r="E943" s="31">
        <v>1.0000000000000001E-9</v>
      </c>
      <c r="F943" s="31">
        <v>8.7976852312389437E-23</v>
      </c>
      <c r="G943" s="31">
        <v>7.9501994209316397E-11</v>
      </c>
      <c r="H943" s="31">
        <v>2.8061401444892542E-7</v>
      </c>
      <c r="I943" s="31">
        <v>1.9408945311747959E-6</v>
      </c>
      <c r="J943" s="31">
        <v>0</v>
      </c>
      <c r="K943" s="79">
        <v>9.4177316406396436E-10</v>
      </c>
      <c r="L943" s="31">
        <v>9.704472655873969E-8</v>
      </c>
      <c r="M943" s="31">
        <v>42.760817863577472</v>
      </c>
      <c r="N943" s="24">
        <v>97.044726558739683</v>
      </c>
      <c r="O943" s="31">
        <v>12.578300833148354</v>
      </c>
    </row>
    <row r="944" spans="1:15">
      <c r="A944" s="2" t="s">
        <v>1102</v>
      </c>
      <c r="B944" s="16" t="s">
        <v>2279</v>
      </c>
      <c r="C944" s="20">
        <v>5.0817639137957809</v>
      </c>
      <c r="D944" s="20">
        <v>0.25292773010940262</v>
      </c>
      <c r="E944" s="31">
        <v>1.0000000000000001E-9</v>
      </c>
      <c r="F944" s="31">
        <v>2.8401676177589915E-11</v>
      </c>
      <c r="G944" s="31">
        <v>1.5864129317366301E-11</v>
      </c>
      <c r="H944" s="31">
        <v>1.7465763519409194E-7</v>
      </c>
      <c r="I944" s="31">
        <v>1.9150501664429546E-6</v>
      </c>
      <c r="J944" s="31">
        <v>0</v>
      </c>
      <c r="K944" s="79">
        <v>6.8695045041410877E-10</v>
      </c>
      <c r="L944" s="31">
        <v>9.5752508322147712E-8</v>
      </c>
      <c r="M944" s="31">
        <v>14.195309358758399</v>
      </c>
      <c r="N944" s="24">
        <v>95.752508322147705</v>
      </c>
      <c r="O944" s="31">
        <v>63.035290496863901</v>
      </c>
    </row>
    <row r="945" spans="1:15">
      <c r="A945" s="2" t="s">
        <v>1103</v>
      </c>
      <c r="B945" s="16" t="s">
        <v>2280</v>
      </c>
      <c r="C945" s="20">
        <v>0.18254391379578164</v>
      </c>
      <c r="D945" s="20">
        <v>-5.4795131513802735</v>
      </c>
      <c r="E945" s="31">
        <v>1.0000000000000001E-9</v>
      </c>
      <c r="F945" s="31">
        <v>3.299427049559927E-15</v>
      </c>
      <c r="G945" s="31">
        <v>9.9529467819680163E-10</v>
      </c>
      <c r="H945" s="31">
        <v>3.5711082594784401E-9</v>
      </c>
      <c r="I945" s="31">
        <v>1.5152894367059203E-9</v>
      </c>
      <c r="J945" s="31">
        <v>0</v>
      </c>
      <c r="K945" s="79">
        <v>9.9992484845310907E-10</v>
      </c>
      <c r="L945" s="31">
        <v>7.5764471835296037E-11</v>
      </c>
      <c r="M945" s="31">
        <v>1.1453315207341701E-2</v>
      </c>
      <c r="N945" s="24">
        <v>7.5764471835296027E-2</v>
      </c>
      <c r="O945" s="31">
        <v>1.0047275665250448</v>
      </c>
    </row>
    <row r="946" spans="1:15">
      <c r="A946" s="2" t="s">
        <v>1104</v>
      </c>
      <c r="B946" s="16" t="s">
        <v>2281</v>
      </c>
      <c r="C946" s="20">
        <v>1.8726239137957816</v>
      </c>
      <c r="D946" s="20">
        <v>-7.9163064927864353</v>
      </c>
      <c r="E946" s="31">
        <v>1.0000000000000001E-9</v>
      </c>
      <c r="F946" s="31">
        <v>1.0873149006419424E-17</v>
      </c>
      <c r="G946" s="31">
        <v>8.9673027500541984E-10</v>
      </c>
      <c r="H946" s="31">
        <v>5.1332588755685084E-8</v>
      </c>
      <c r="I946" s="31">
        <v>6.6878380253646915E-8</v>
      </c>
      <c r="J946" s="31">
        <v>0</v>
      </c>
      <c r="K946" s="79">
        <v>9.9799355074057344E-10</v>
      </c>
      <c r="L946" s="31">
        <v>3.343919012682345E-9</v>
      </c>
      <c r="M946" s="31">
        <v>0.92024651229018128</v>
      </c>
      <c r="N946" s="24">
        <v>3.3439190126823446</v>
      </c>
      <c r="O946" s="31">
        <v>1.1151625275436987</v>
      </c>
    </row>
    <row r="947" spans="1:15">
      <c r="A947" s="2" t="s">
        <v>1105</v>
      </c>
      <c r="B947" s="16" t="s">
        <v>2282</v>
      </c>
      <c r="C947" s="20">
        <v>2.2750239137957817</v>
      </c>
      <c r="D947" s="20">
        <v>-8.8721517446794351</v>
      </c>
      <c r="E947" s="31">
        <v>1.0000000000000001E-9</v>
      </c>
      <c r="F947" s="31">
        <v>1.087557753502791E-18</v>
      </c>
      <c r="G947" s="31">
        <v>8.1022207872636952E-10</v>
      </c>
      <c r="H947" s="31">
        <v>8.9688220627296301E-8</v>
      </c>
      <c r="I947" s="31">
        <v>1.5262581197535059E-7</v>
      </c>
      <c r="J947" s="31">
        <v>0</v>
      </c>
      <c r="K947" s="79">
        <v>9.9542121585337225E-10</v>
      </c>
      <c r="L947" s="31">
        <v>7.6312905987675263E-9</v>
      </c>
      <c r="M947" s="31">
        <v>2.4125562098943658</v>
      </c>
      <c r="N947" s="24">
        <v>7.6312905987675261</v>
      </c>
      <c r="O947" s="31">
        <v>1.2342295109656263</v>
      </c>
    </row>
    <row r="948" spans="1:15">
      <c r="A948" s="2" t="s">
        <v>1106</v>
      </c>
      <c r="B948" s="16" t="s">
        <v>2283</v>
      </c>
      <c r="C948" s="20">
        <v>2.5164639137957816</v>
      </c>
      <c r="D948" s="20">
        <v>-2.6757351414633801</v>
      </c>
      <c r="E948" s="31">
        <v>1.0000000000000001E-9</v>
      </c>
      <c r="F948" s="31">
        <v>1.5305254466401407E-12</v>
      </c>
      <c r="G948" s="31">
        <v>7.2539690132102165E-10</v>
      </c>
      <c r="H948" s="31">
        <v>1.1927434226809915E-7</v>
      </c>
      <c r="I948" s="31">
        <v>2.382536758931815E-7</v>
      </c>
      <c r="J948" s="31">
        <v>0</v>
      </c>
      <c r="K948" s="79">
        <v>9.7907857901871127E-10</v>
      </c>
      <c r="L948" s="31">
        <v>1.1912683794659071E-8</v>
      </c>
      <c r="M948" s="31">
        <v>1.3843729837773306</v>
      </c>
      <c r="N948" s="24">
        <v>11.91268379465907</v>
      </c>
      <c r="O948" s="31">
        <v>1.3785556543995408</v>
      </c>
    </row>
    <row r="949" spans="1:15">
      <c r="A949" s="2" t="s">
        <v>1107</v>
      </c>
      <c r="B949" s="16" t="s">
        <v>2284</v>
      </c>
      <c r="C949" s="20">
        <v>2.164363913795782</v>
      </c>
      <c r="D949" s="20">
        <v>-3.6531399143173537</v>
      </c>
      <c r="E949" s="31">
        <v>1.0000000000000001E-9</v>
      </c>
      <c r="F949" s="31">
        <v>1.8605191861025524E-13</v>
      </c>
      <c r="G949" s="31">
        <v>8.3709368808618225E-10</v>
      </c>
      <c r="H949" s="31">
        <v>7.7293932137160186E-8</v>
      </c>
      <c r="I949" s="31">
        <v>1.2221879035728141E-7</v>
      </c>
      <c r="J949" s="31">
        <v>0</v>
      </c>
      <c r="K949" s="79">
        <v>9.9465908065294039E-10</v>
      </c>
      <c r="L949" s="31">
        <v>6.1109395178640686E-9</v>
      </c>
      <c r="M949" s="31">
        <v>1.0034773782284587</v>
      </c>
      <c r="N949" s="24">
        <v>6.1109395178640682</v>
      </c>
      <c r="O949" s="31">
        <v>1.1946094137757324</v>
      </c>
    </row>
    <row r="950" spans="1:15">
      <c r="A950" s="2" t="s">
        <v>1108</v>
      </c>
      <c r="B950" s="16" t="s">
        <v>2285</v>
      </c>
      <c r="C950" s="20">
        <v>11.90244391379578</v>
      </c>
      <c r="D950" s="20">
        <v>-4.4196967266508045</v>
      </c>
      <c r="E950" s="31">
        <v>1.0000000000000001E-9</v>
      </c>
      <c r="F950" s="31">
        <v>2.1479614878068743E-22</v>
      </c>
      <c r="G950" s="31">
        <v>5.6457704591552716E-18</v>
      </c>
      <c r="H950" s="31">
        <v>4.4460521379209783E-9</v>
      </c>
      <c r="I950" s="31">
        <v>4.5099022701921433E-6</v>
      </c>
      <c r="J950" s="31">
        <v>0</v>
      </c>
      <c r="K950" s="79">
        <v>8.6470293189230339E-10</v>
      </c>
      <c r="L950" s="31">
        <v>2.2549511350960618E-7</v>
      </c>
      <c r="M950" s="31">
        <v>159.23337440480842</v>
      </c>
      <c r="N950" s="24">
        <v>225.49511350960617</v>
      </c>
      <c r="O950" s="31">
        <v>177123743.73605362</v>
      </c>
    </row>
    <row r="951" spans="1:15">
      <c r="A951" s="2" t="s">
        <v>1109</v>
      </c>
      <c r="B951" s="16" t="s">
        <v>2286</v>
      </c>
      <c r="C951" s="20">
        <v>2.9892839137957812</v>
      </c>
      <c r="D951" s="20">
        <v>-2.7652294027822877</v>
      </c>
      <c r="E951" s="31">
        <v>1.0000000000000001E-9</v>
      </c>
      <c r="F951" s="31">
        <v>9.2514856112452701E-13</v>
      </c>
      <c r="G951" s="31">
        <v>5.3881649252959243E-10</v>
      </c>
      <c r="H951" s="31">
        <v>1.9227915937184587E-7</v>
      </c>
      <c r="I951" s="31">
        <v>5.2568404295323143E-7</v>
      </c>
      <c r="J951" s="31">
        <v>0</v>
      </c>
      <c r="K951" s="79">
        <v>9.7590369675041895E-10</v>
      </c>
      <c r="L951" s="31">
        <v>2.628420214766157E-8</v>
      </c>
      <c r="M951" s="31">
        <v>4.1074322696150736</v>
      </c>
      <c r="N951" s="24">
        <v>26.284202147661567</v>
      </c>
      <c r="O951" s="31">
        <v>1.8559194342869505</v>
      </c>
    </row>
    <row r="952" spans="1:15">
      <c r="A952" s="2" t="s">
        <v>1110</v>
      </c>
      <c r="B952" s="16" t="s">
        <v>2287</v>
      </c>
      <c r="C952" s="20">
        <v>1.1684239137957815</v>
      </c>
      <c r="D952" s="20">
        <v>-1.513888194808984</v>
      </c>
      <c r="E952" s="31">
        <v>1.0000000000000001E-9</v>
      </c>
      <c r="F952" s="31">
        <v>2.3403369421797596E-11</v>
      </c>
      <c r="G952" s="31">
        <v>7.641288251125018E-10</v>
      </c>
      <c r="H952" s="31">
        <v>1.3794244423470063E-8</v>
      </c>
      <c r="I952" s="31">
        <v>1.1261351041426233E-8</v>
      </c>
      <c r="J952" s="31">
        <v>0</v>
      </c>
      <c r="K952" s="79">
        <v>7.8904587669423196E-10</v>
      </c>
      <c r="L952" s="31">
        <v>5.6306755207131159E-10</v>
      </c>
      <c r="M952" s="31">
        <v>5.7506089093043049E-2</v>
      </c>
      <c r="N952" s="24">
        <v>0.56306755207131154</v>
      </c>
      <c r="O952" s="31">
        <v>1.3086798549351559</v>
      </c>
    </row>
    <row r="953" spans="1:15">
      <c r="A953" s="2" t="s">
        <v>1111</v>
      </c>
      <c r="B953" s="16" t="s">
        <v>2288</v>
      </c>
      <c r="C953" s="20">
        <v>4.2367239137957808</v>
      </c>
      <c r="D953" s="20">
        <v>-3.0475383880365796</v>
      </c>
      <c r="E953" s="31">
        <v>1.0000000000000001E-9</v>
      </c>
      <c r="F953" s="31">
        <v>9.2887546669876695E-14</v>
      </c>
      <c r="G953" s="31">
        <v>1.0363247744567367E-10</v>
      </c>
      <c r="H953" s="31">
        <v>2.856453869778843E-7</v>
      </c>
      <c r="I953" s="31">
        <v>1.7873919364562211E-6</v>
      </c>
      <c r="J953" s="31">
        <v>0</v>
      </c>
      <c r="K953" s="79">
        <v>9.4554230971881254E-10</v>
      </c>
      <c r="L953" s="31">
        <v>8.936959682281105E-8</v>
      </c>
      <c r="M953" s="31">
        <v>18.079469437254676</v>
      </c>
      <c r="N953" s="24">
        <v>89.369596822811047</v>
      </c>
      <c r="O953" s="31">
        <v>9.649484646588915</v>
      </c>
    </row>
    <row r="954" spans="1:15">
      <c r="A954" s="2" t="s">
        <v>1112</v>
      </c>
      <c r="B954" s="16" t="s">
        <v>2289</v>
      </c>
      <c r="C954" s="20">
        <v>3.3011439137957814</v>
      </c>
      <c r="D954" s="20">
        <v>-6.394984637671965</v>
      </c>
      <c r="E954" s="31">
        <v>1.0000000000000001E-9</v>
      </c>
      <c r="F954" s="31">
        <v>1.6208214123167042E-16</v>
      </c>
      <c r="G954" s="31">
        <v>4.0245729426871596E-10</v>
      </c>
      <c r="H954" s="31">
        <v>2.3942590483102322E-7</v>
      </c>
      <c r="I954" s="31">
        <v>8.0512575031143098E-7</v>
      </c>
      <c r="J954" s="31">
        <v>0</v>
      </c>
      <c r="K954" s="79">
        <v>9.7584476884863527E-10</v>
      </c>
      <c r="L954" s="31">
        <v>4.025628751557152E-8</v>
      </c>
      <c r="M954" s="31">
        <v>12.614710255879492</v>
      </c>
      <c r="N954" s="24">
        <v>40.256287515571515</v>
      </c>
      <c r="O954" s="31">
        <v>2.4847356831165097</v>
      </c>
    </row>
    <row r="955" spans="1:15">
      <c r="A955" s="2" t="s">
        <v>1113</v>
      </c>
      <c r="B955" s="16" t="s">
        <v>2290</v>
      </c>
      <c r="C955" s="20">
        <v>1.4702239137957818</v>
      </c>
      <c r="D955" s="20">
        <v>-5.4349949070230235</v>
      </c>
      <c r="E955" s="31">
        <v>1.0000000000000001E-9</v>
      </c>
      <c r="F955" s="31">
        <v>3.4759305131673495E-15</v>
      </c>
      <c r="G955" s="31">
        <v>9.4638095721213326E-10</v>
      </c>
      <c r="H955" s="31">
        <v>2.8015432227816729E-8</v>
      </c>
      <c r="I955" s="31">
        <v>2.7944085842860495E-8</v>
      </c>
      <c r="J955" s="31">
        <v>0</v>
      </c>
      <c r="K955" s="79">
        <v>9.9913039613565409E-10</v>
      </c>
      <c r="L955" s="31">
        <v>1.397204292143025E-9</v>
      </c>
      <c r="M955" s="31">
        <v>0.17344894082663512</v>
      </c>
      <c r="N955" s="24">
        <v>1.397204292143025</v>
      </c>
      <c r="O955" s="31">
        <v>1.0566569333197688</v>
      </c>
    </row>
    <row r="956" spans="1:15">
      <c r="A956" s="2" t="s">
        <v>1114</v>
      </c>
      <c r="B956" s="16" t="s">
        <v>2291</v>
      </c>
      <c r="C956" s="20">
        <v>1.3495039137957816</v>
      </c>
      <c r="D956" s="20">
        <v>-16.401758542148741</v>
      </c>
      <c r="E956" s="31">
        <v>1.0000000000000001E-9</v>
      </c>
      <c r="F956" s="31">
        <v>3.7917042723161181E-26</v>
      </c>
      <c r="G956" s="31">
        <v>9.5629745515569342E-10</v>
      </c>
      <c r="H956" s="31">
        <v>2.3227599777670355E-8</v>
      </c>
      <c r="I956" s="31">
        <v>2.1384392340990934E-8</v>
      </c>
      <c r="J956" s="31">
        <v>0</v>
      </c>
      <c r="K956" s="79">
        <v>9.9935846822976996E-10</v>
      </c>
      <c r="L956" s="31">
        <v>1.0692196170495466E-9</v>
      </c>
      <c r="M956" s="31">
        <v>0.40242218726893786</v>
      </c>
      <c r="N956" s="24">
        <v>1.0692196170495465</v>
      </c>
      <c r="O956" s="31">
        <v>1.045699739771023</v>
      </c>
    </row>
    <row r="957" spans="1:15">
      <c r="A957" s="2" t="s">
        <v>1115</v>
      </c>
      <c r="B957" s="16" t="s">
        <v>2292</v>
      </c>
      <c r="C957" s="20">
        <v>3.4621039137957812</v>
      </c>
      <c r="D957" s="20">
        <v>-5.3867457888214023</v>
      </c>
      <c r="E957" s="31">
        <v>1.0000000000000001E-9</v>
      </c>
      <c r="F957" s="31">
        <v>1.3690034153381813E-15</v>
      </c>
      <c r="G957" s="31">
        <v>3.3354184014019274E-10</v>
      </c>
      <c r="H957" s="31">
        <v>2.5832215479352781E-7</v>
      </c>
      <c r="I957" s="31">
        <v>9.6661656678408373E-7</v>
      </c>
      <c r="J957" s="31">
        <v>0</v>
      </c>
      <c r="K957" s="79">
        <v>9.7098918278714148E-10</v>
      </c>
      <c r="L957" s="31">
        <v>4.8330828339204186E-8</v>
      </c>
      <c r="M957" s="31">
        <v>10.741526598388131</v>
      </c>
      <c r="N957" s="24">
        <v>48.330828339204182</v>
      </c>
      <c r="O957" s="31">
        <v>2.998124611831861</v>
      </c>
    </row>
    <row r="958" spans="1:15">
      <c r="A958" s="2" t="s">
        <v>1116</v>
      </c>
      <c r="B958" s="16" t="s">
        <v>2293</v>
      </c>
      <c r="C958" s="20">
        <v>1.8726239137957816</v>
      </c>
      <c r="D958" s="20">
        <v>-1.7258462861133868</v>
      </c>
      <c r="E958" s="31">
        <v>1.0000000000000001E-9</v>
      </c>
      <c r="F958" s="31">
        <v>1.4637620511404168E-11</v>
      </c>
      <c r="G958" s="31">
        <v>7.7860424959219261E-10</v>
      </c>
      <c r="H958" s="31">
        <v>4.4570561362504735E-8</v>
      </c>
      <c r="I958" s="31">
        <v>5.8068510144834076E-8</v>
      </c>
      <c r="J958" s="31">
        <v>0</v>
      </c>
      <c r="K958" s="79">
        <v>8.665281426653243E-10</v>
      </c>
      <c r="L958" s="31">
        <v>2.9034255072417028E-9</v>
      </c>
      <c r="M958" s="31">
        <v>0.33154215867193004</v>
      </c>
      <c r="N958" s="24">
        <v>2.9034255072417028</v>
      </c>
      <c r="O958" s="31">
        <v>1.284349527405954</v>
      </c>
    </row>
    <row r="959" spans="1:15">
      <c r="A959" s="2" t="s">
        <v>1117</v>
      </c>
      <c r="B959" s="16" t="s">
        <v>2294</v>
      </c>
      <c r="C959" s="20">
        <v>3.5627039137957817</v>
      </c>
      <c r="D959" s="20">
        <v>-5.8754671289808975</v>
      </c>
      <c r="E959" s="31">
        <v>1.0000000000000001E-9</v>
      </c>
      <c r="F959" s="31">
        <v>3.9081435400542413E-16</v>
      </c>
      <c r="G959" s="31">
        <v>2.9338481729135499E-10</v>
      </c>
      <c r="H959" s="31">
        <v>2.6794704356800439E-7</v>
      </c>
      <c r="I959" s="31">
        <v>1.0718686011589929E-6</v>
      </c>
      <c r="J959" s="31">
        <v>0</v>
      </c>
      <c r="K959" s="79">
        <v>9.6784042487053256E-10</v>
      </c>
      <c r="L959" s="31">
        <v>5.359343005794964E-8</v>
      </c>
      <c r="M959" s="31">
        <v>14.435390386108736</v>
      </c>
      <c r="N959" s="24">
        <v>53.593430057949639</v>
      </c>
      <c r="O959" s="31">
        <v>3.408492672635199</v>
      </c>
    </row>
    <row r="960" spans="1:15">
      <c r="A960" s="2" t="s">
        <v>1118</v>
      </c>
      <c r="B960" s="16" t="s">
        <v>2295</v>
      </c>
      <c r="C960" s="20">
        <v>5.8765039137957809</v>
      </c>
      <c r="D960" s="20">
        <v>-6.6375969193705835</v>
      </c>
      <c r="E960" s="31">
        <v>1.0000000000000001E-9</v>
      </c>
      <c r="F960" s="31">
        <v>9.6875523542568527E-19</v>
      </c>
      <c r="G960" s="31">
        <v>4.2054355530671584E-12</v>
      </c>
      <c r="H960" s="31">
        <v>1.7030300697940022E-7</v>
      </c>
      <c r="I960" s="31">
        <v>3.1645713776615289E-6</v>
      </c>
      <c r="J960" s="31">
        <v>0</v>
      </c>
      <c r="K960" s="79">
        <v>9.0506284995193838E-10</v>
      </c>
      <c r="L960" s="31">
        <v>1.5822856888307642E-7</v>
      </c>
      <c r="M960" s="31">
        <v>73.807298241199831</v>
      </c>
      <c r="N960" s="24">
        <v>158.22856888307641</v>
      </c>
      <c r="O960" s="31">
        <v>237.78749843655743</v>
      </c>
    </row>
    <row r="961" spans="1:15">
      <c r="A961" s="2" t="s">
        <v>1119</v>
      </c>
      <c r="B961" s="16" t="s">
        <v>2296</v>
      </c>
      <c r="C961" s="20">
        <v>4.5184039137957814</v>
      </c>
      <c r="D961" s="20">
        <v>-0.58577047261569781</v>
      </c>
      <c r="E961" s="31">
        <v>1.0000000000000001E-9</v>
      </c>
      <c r="F961" s="31">
        <v>1.419450879691238E-11</v>
      </c>
      <c r="G961" s="31">
        <v>5.4687848875541791E-11</v>
      </c>
      <c r="H961" s="31">
        <v>2.3916750621177274E-7</v>
      </c>
      <c r="I961" s="31">
        <v>1.8042418603854667E-6</v>
      </c>
      <c r="J961" s="31">
        <v>0</v>
      </c>
      <c r="K961" s="79">
        <v>8.1813068172150283E-10</v>
      </c>
      <c r="L961" s="31">
        <v>9.0212093019273236E-8</v>
      </c>
      <c r="M961" s="31">
        <v>18.071286473620813</v>
      </c>
      <c r="N961" s="24">
        <v>90.212093019273226</v>
      </c>
      <c r="O961" s="31">
        <v>18.285597633869138</v>
      </c>
    </row>
    <row r="962" spans="1:15">
      <c r="A962" s="2" t="s">
        <v>1120</v>
      </c>
      <c r="B962" s="16" t="s">
        <v>2297</v>
      </c>
      <c r="C962" s="20">
        <v>3.3916839137957817</v>
      </c>
      <c r="D962" s="20">
        <v>-0.81113408235684259</v>
      </c>
      <c r="E962" s="31">
        <v>1.0000000000000001E-9</v>
      </c>
      <c r="F962" s="31">
        <v>3.7274229313431196E-11</v>
      </c>
      <c r="G962" s="31">
        <v>2.412919065873061E-10</v>
      </c>
      <c r="H962" s="31">
        <v>1.6650761084194097E-7</v>
      </c>
      <c r="I962" s="31">
        <v>5.9460241509353929E-7</v>
      </c>
      <c r="J962" s="31">
        <v>0</v>
      </c>
      <c r="K962" s="79">
        <v>6.467162282639011E-10</v>
      </c>
      <c r="L962" s="31">
        <v>2.9730120754676959E-8</v>
      </c>
      <c r="M962" s="31">
        <v>3.9306192649758409</v>
      </c>
      <c r="N962" s="24">
        <v>29.730120754676957</v>
      </c>
      <c r="O962" s="31">
        <v>4.1443578201334006</v>
      </c>
    </row>
    <row r="963" spans="1:15">
      <c r="A963" s="2" t="s">
        <v>1121</v>
      </c>
      <c r="B963" s="16" t="s">
        <v>2298</v>
      </c>
      <c r="C963" s="20">
        <v>0.45416391379578147</v>
      </c>
      <c r="D963" s="20">
        <v>-3.7021216027419852</v>
      </c>
      <c r="E963" s="31">
        <v>1.0000000000000001E-9</v>
      </c>
      <c r="F963" s="31">
        <v>1.9652674972195174E-13</v>
      </c>
      <c r="G963" s="31">
        <v>9.8979048447462713E-10</v>
      </c>
      <c r="H963" s="31">
        <v>5.5426136706225578E-9</v>
      </c>
      <c r="I963" s="31">
        <v>2.816483349562747E-9</v>
      </c>
      <c r="J963" s="31">
        <v>0</v>
      </c>
      <c r="K963" s="79">
        <v>9.9814688266806535E-10</v>
      </c>
      <c r="L963" s="31">
        <v>1.4082416747813737E-10</v>
      </c>
      <c r="M963" s="31">
        <v>1.0432254326780417E-2</v>
      </c>
      <c r="N963" s="24">
        <v>0.14082416747813736</v>
      </c>
      <c r="O963" s="31">
        <v>1.0103148248902314</v>
      </c>
    </row>
    <row r="964" spans="1:15">
      <c r="A964" s="2" t="s">
        <v>1122</v>
      </c>
      <c r="B964" s="16" t="s">
        <v>2299</v>
      </c>
      <c r="C964" s="20">
        <v>1.4702239137957818</v>
      </c>
      <c r="D964" s="20">
        <v>-2.2668241316034399</v>
      </c>
      <c r="E964" s="31">
        <v>1.0000000000000001E-9</v>
      </c>
      <c r="F964" s="31">
        <v>4.8943211461433346E-12</v>
      </c>
      <c r="G964" s="31">
        <v>9.047250063312585E-10</v>
      </c>
      <c r="H964" s="31">
        <v>2.6782303581371637E-8</v>
      </c>
      <c r="I964" s="31">
        <v>2.671409758241389E-8</v>
      </c>
      <c r="J964" s="31">
        <v>0</v>
      </c>
      <c r="K964" s="79">
        <v>9.5515262334992519E-10</v>
      </c>
      <c r="L964" s="31">
        <v>1.3357048791206947E-9</v>
      </c>
      <c r="M964" s="31">
        <v>0.1310994338856962</v>
      </c>
      <c r="N964" s="24">
        <v>1.3357048791206947</v>
      </c>
      <c r="O964" s="31">
        <v>1.1053082351012826</v>
      </c>
    </row>
    <row r="965" spans="1:15">
      <c r="A965" s="2" t="s">
        <v>1123</v>
      </c>
      <c r="B965" s="16" t="s">
        <v>2300</v>
      </c>
      <c r="C965" s="20">
        <v>4.0657039137957813</v>
      </c>
      <c r="D965" s="20">
        <v>1.2661728853047891</v>
      </c>
      <c r="E965" s="31">
        <v>1.0000000000000001E-9</v>
      </c>
      <c r="F965" s="31">
        <v>1.0648912134742595E-10</v>
      </c>
      <c r="G965" s="31">
        <v>5.7694226918196678E-12</v>
      </c>
      <c r="H965" s="31">
        <v>1.2015551040589763E-8</v>
      </c>
      <c r="I965" s="31">
        <v>6.7117577373912127E-8</v>
      </c>
      <c r="J965" s="31">
        <v>0</v>
      </c>
      <c r="K965" s="79">
        <v>3.9648274024757586E-11</v>
      </c>
      <c r="L965" s="31">
        <v>3.3558788686956056E-9</v>
      </c>
      <c r="M965" s="31">
        <v>0.45720493707108933</v>
      </c>
      <c r="N965" s="24">
        <v>3.3558788686956054</v>
      </c>
      <c r="O965" s="31">
        <v>173.3275673175892</v>
      </c>
    </row>
    <row r="966" spans="1:15">
      <c r="A966" s="2" t="s">
        <v>1124</v>
      </c>
      <c r="B966" s="16" t="s">
        <v>2301</v>
      </c>
      <c r="C966" s="20">
        <v>7.4861039137957794</v>
      </c>
      <c r="D966" s="20">
        <v>-5.1666699318341536</v>
      </c>
      <c r="E966" s="31">
        <v>1.0000000000000001E-9</v>
      </c>
      <c r="F966" s="31">
        <v>8.8077513206648308E-19</v>
      </c>
      <c r="G966" s="31">
        <v>1.2928108135235067E-13</v>
      </c>
      <c r="H966" s="31">
        <v>7.3205938103923876E-8</v>
      </c>
      <c r="I966" s="31">
        <v>3.959486712156641E-6</v>
      </c>
      <c r="J966" s="31">
        <v>0</v>
      </c>
      <c r="K966" s="79">
        <v>8.8121539070885328E-10</v>
      </c>
      <c r="L966" s="31">
        <v>1.9797433560783163E-7</v>
      </c>
      <c r="M966" s="31">
        <v>91.652218669645649</v>
      </c>
      <c r="N966" s="24">
        <v>197.97433560783162</v>
      </c>
      <c r="O966" s="31">
        <v>7735.083815353757</v>
      </c>
    </row>
    <row r="967" spans="1:15">
      <c r="A967" s="2" t="s">
        <v>1125</v>
      </c>
      <c r="B967" s="16" t="s">
        <v>2302</v>
      </c>
      <c r="C967" s="20">
        <v>5.6753039137957799</v>
      </c>
      <c r="D967" s="20">
        <v>-2.3995740736848048</v>
      </c>
      <c r="E967" s="31">
        <v>1.0000000000000001E-9</v>
      </c>
      <c r="F967" s="31">
        <v>2.5474460713457427E-14</v>
      </c>
      <c r="G967" s="31">
        <v>6.3926226993018267E-12</v>
      </c>
      <c r="H967" s="31">
        <v>1.8616173028186164E-7</v>
      </c>
      <c r="I967" s="31">
        <v>3.0267948501239465E-6</v>
      </c>
      <c r="J967" s="31">
        <v>0</v>
      </c>
      <c r="K967" s="79">
        <v>9.0896689963453719E-10</v>
      </c>
      <c r="L967" s="31">
        <v>1.5133974250619731E-7</v>
      </c>
      <c r="M967" s="31">
        <v>33.349225658665645</v>
      </c>
      <c r="N967" s="24">
        <v>151.3397425061973</v>
      </c>
      <c r="O967" s="31">
        <v>156.43031773316068</v>
      </c>
    </row>
    <row r="968" spans="1:15">
      <c r="A968" s="2" t="s">
        <v>1126</v>
      </c>
      <c r="B968" s="16" t="s">
        <v>2303</v>
      </c>
      <c r="C968" s="20">
        <v>7.3855039137957803</v>
      </c>
      <c r="D968" s="20">
        <v>-2.7747249550488222</v>
      </c>
      <c r="E968" s="31">
        <v>1.0000000000000001E-9</v>
      </c>
      <c r="F968" s="31">
        <v>2.7136217415592084E-16</v>
      </c>
      <c r="G968" s="31">
        <v>1.6153783768871663E-13</v>
      </c>
      <c r="H968" s="31">
        <v>7.7568536835008318E-8</v>
      </c>
      <c r="I968" s="31">
        <v>3.924444386068037E-6</v>
      </c>
      <c r="J968" s="31">
        <v>0</v>
      </c>
      <c r="K968" s="79">
        <v>8.8226422632120908E-10</v>
      </c>
      <c r="L968" s="31">
        <v>1.9622221930340143E-7</v>
      </c>
      <c r="M968" s="31">
        <v>51.496559233984669</v>
      </c>
      <c r="N968" s="24">
        <v>196.2222193034014</v>
      </c>
      <c r="O968" s="31">
        <v>6190.500097735614</v>
      </c>
    </row>
    <row r="969" spans="1:15">
      <c r="A969" s="2" t="s">
        <v>1127</v>
      </c>
      <c r="B969" s="16" t="s">
        <v>2304</v>
      </c>
      <c r="C969" s="20">
        <v>-1.0648960862042183</v>
      </c>
      <c r="D969" s="20">
        <v>-4.0622321365159033</v>
      </c>
      <c r="E969" s="31">
        <v>1.0000000000000001E-9</v>
      </c>
      <c r="F969" s="31">
        <v>8.6678746206753402E-14</v>
      </c>
      <c r="G969" s="31">
        <v>1.0003333713582026E-9</v>
      </c>
      <c r="H969" s="31">
        <v>4.6468225848887888E-10</v>
      </c>
      <c r="I969" s="31">
        <v>8.6148688645792415E-11</v>
      </c>
      <c r="J969" s="31">
        <v>0</v>
      </c>
      <c r="K969" s="79">
        <v>9.9921735883072749E-10</v>
      </c>
      <c r="L969" s="31">
        <v>4.3074344322896241E-12</v>
      </c>
      <c r="M969" s="31">
        <v>1.0401161923649755E-3</v>
      </c>
      <c r="N969" s="24">
        <v>4.307434432289624E-3</v>
      </c>
      <c r="O969" s="31">
        <v>0.99966673974122255</v>
      </c>
    </row>
    <row r="970" spans="1:15">
      <c r="A970" s="2" t="s">
        <v>1128</v>
      </c>
      <c r="B970" s="16" t="s">
        <v>2305</v>
      </c>
      <c r="C970" s="20">
        <v>4.6894239137957809</v>
      </c>
      <c r="D970" s="20">
        <v>7.5904233978111829E-2</v>
      </c>
      <c r="E970" s="31">
        <v>1.0000000000000001E-9</v>
      </c>
      <c r="F970" s="31">
        <v>3.6466757093123173E-11</v>
      </c>
      <c r="G970" s="31">
        <v>3.0619134480849749E-11</v>
      </c>
      <c r="H970" s="31">
        <v>1.7722469780684239E-7</v>
      </c>
      <c r="I970" s="31">
        <v>1.497672391683775E-6</v>
      </c>
      <c r="J970" s="31">
        <v>0</v>
      </c>
      <c r="K970" s="79">
        <v>6.2689089446563403E-10</v>
      </c>
      <c r="L970" s="31">
        <v>7.4883619584188742E-8</v>
      </c>
      <c r="M970" s="31">
        <v>19.526652642773055</v>
      </c>
      <c r="N970" s="24">
        <v>74.883619584188736</v>
      </c>
      <c r="O970" s="31">
        <v>32.659316370468737</v>
      </c>
    </row>
    <row r="971" spans="1:15">
      <c r="A971" s="2" t="s">
        <v>1129</v>
      </c>
      <c r="B971" s="16" t="s">
        <v>2306</v>
      </c>
      <c r="C971" s="20">
        <v>7.8382039137957813</v>
      </c>
      <c r="D971" s="20">
        <v>-2.7720249550488218</v>
      </c>
      <c r="E971" s="31">
        <v>1.0000000000000001E-9</v>
      </c>
      <c r="F971" s="31">
        <v>9.9829141262803736E-17</v>
      </c>
      <c r="G971" s="31">
        <v>5.9058483413065182E-14</v>
      </c>
      <c r="H971" s="31">
        <v>5.9551626088325812E-8</v>
      </c>
      <c r="I971" s="31">
        <v>4.0689860800746649E-6</v>
      </c>
      <c r="J971" s="31">
        <v>0</v>
      </c>
      <c r="K971" s="79">
        <v>8.7792951919538613E-10</v>
      </c>
      <c r="L971" s="31">
        <v>2.0344930400373322E-7</v>
      </c>
      <c r="M971" s="31">
        <v>53.393235342739743</v>
      </c>
      <c r="N971" s="24">
        <v>203.4493040037332</v>
      </c>
      <c r="O971" s="31">
        <v>16932.368428864458</v>
      </c>
    </row>
    <row r="972" spans="1:15">
      <c r="A972" s="2" t="s">
        <v>1130</v>
      </c>
      <c r="B972" s="16" t="s">
        <v>2307</v>
      </c>
      <c r="C972" s="20">
        <v>3.2307239137957815</v>
      </c>
      <c r="D972" s="20">
        <v>-4.5857975083871709</v>
      </c>
      <c r="E972" s="31">
        <v>1.0000000000000001E-9</v>
      </c>
      <c r="F972" s="31">
        <v>1.1259743124858491E-14</v>
      </c>
      <c r="G972" s="31">
        <v>4.3383640355518548E-10</v>
      </c>
      <c r="H972" s="31">
        <v>2.299626610291536E-7</v>
      </c>
      <c r="I972" s="31">
        <v>7.3798902794481535E-7</v>
      </c>
      <c r="J972" s="31">
        <v>0</v>
      </c>
      <c r="K972" s="79">
        <v>9.7775899822937775E-10</v>
      </c>
      <c r="L972" s="31">
        <v>3.6899451397240744E-8</v>
      </c>
      <c r="M972" s="31">
        <v>7.2809997497035432</v>
      </c>
      <c r="N972" s="24">
        <v>36.899451397240739</v>
      </c>
      <c r="O972" s="31">
        <v>2.3050163421170735</v>
      </c>
    </row>
    <row r="973" spans="1:15">
      <c r="A973" s="2" t="s">
        <v>1131</v>
      </c>
      <c r="B973" s="16" t="s">
        <v>2308</v>
      </c>
      <c r="C973" s="20">
        <v>4.4077439137957812</v>
      </c>
      <c r="D973" s="20">
        <v>0.41356952738430208</v>
      </c>
      <c r="E973" s="31">
        <v>1.0000000000000001E-9</v>
      </c>
      <c r="F973" s="31">
        <v>7.1268424783741104E-11</v>
      </c>
      <c r="G973" s="31">
        <v>2.7499679512221062E-11</v>
      </c>
      <c r="H973" s="31">
        <v>1.003180234557843E-7</v>
      </c>
      <c r="I973" s="31">
        <v>7.031881545494039E-7</v>
      </c>
      <c r="J973" s="31">
        <v>0</v>
      </c>
      <c r="K973" s="79">
        <v>3.3753129336471832E-10</v>
      </c>
      <c r="L973" s="31">
        <v>3.5159407727470155E-8</v>
      </c>
      <c r="M973" s="31">
        <v>4.7901177087905342</v>
      </c>
      <c r="N973" s="24">
        <v>35.159407727470153</v>
      </c>
      <c r="O973" s="31">
        <v>36.364060154068071</v>
      </c>
    </row>
    <row r="974" spans="1:15">
      <c r="A974" s="2" t="s">
        <v>1132</v>
      </c>
      <c r="B974" s="16" t="s">
        <v>2309</v>
      </c>
      <c r="C974" s="20">
        <v>9.4578639137957818</v>
      </c>
      <c r="D974" s="20">
        <v>-2.5904296557642983</v>
      </c>
      <c r="E974" s="31">
        <v>1.0000000000000001E-9</v>
      </c>
      <c r="F974" s="31">
        <v>3.9108855101875961E-18</v>
      </c>
      <c r="G974" s="31">
        <v>1.5230170249007936E-15</v>
      </c>
      <c r="H974" s="31">
        <v>2.1831123795392192E-8</v>
      </c>
      <c r="I974" s="31">
        <v>4.370877871705286E-6</v>
      </c>
      <c r="J974" s="31">
        <v>0</v>
      </c>
      <c r="K974" s="79">
        <v>8.6887362865321829E-10</v>
      </c>
      <c r="L974" s="31">
        <v>2.1854389358526431E-7</v>
      </c>
      <c r="M974" s="31">
        <v>91.486844732663343</v>
      </c>
      <c r="N974" s="24">
        <v>218.5438935852643</v>
      </c>
      <c r="O974" s="31">
        <v>656591.47839475935</v>
      </c>
    </row>
    <row r="975" spans="1:15">
      <c r="A975" s="2" t="s">
        <v>1133</v>
      </c>
      <c r="B975" s="16" t="s">
        <v>2310</v>
      </c>
      <c r="C975" s="20">
        <v>5.3634439137957814</v>
      </c>
      <c r="D975" s="20">
        <v>-2.0804329970902038</v>
      </c>
      <c r="E975" s="31">
        <v>1.0000000000000001E-9</v>
      </c>
      <c r="F975" s="31">
        <v>1.0059324529312251E-13</v>
      </c>
      <c r="G975" s="31">
        <v>1.2106031969918182E-11</v>
      </c>
      <c r="H975" s="31">
        <v>2.114721354119218E-7</v>
      </c>
      <c r="I975" s="31">
        <v>2.7954113892693371E-6</v>
      </c>
      <c r="J975" s="31">
        <v>0</v>
      </c>
      <c r="K975" s="79">
        <v>9.1523237947022918E-10</v>
      </c>
      <c r="L975" s="31">
        <v>1.3977056946346658E-7</v>
      </c>
      <c r="M975" s="31">
        <v>39.187474560472126</v>
      </c>
      <c r="N975" s="24">
        <v>139.77056946346659</v>
      </c>
      <c r="O975" s="31">
        <v>82.603449460968051</v>
      </c>
    </row>
    <row r="976" spans="1:15">
      <c r="A976" s="2" t="s">
        <v>1134</v>
      </c>
      <c r="B976" s="16" t="s">
        <v>2311</v>
      </c>
      <c r="C976" s="20">
        <v>10.403503913795783</v>
      </c>
      <c r="D976" s="20">
        <v>-8.7822790595212084</v>
      </c>
      <c r="E976" s="31">
        <v>1.0000000000000001E-9</v>
      </c>
      <c r="F976" s="31">
        <v>2.9015640839751079E-25</v>
      </c>
      <c r="G976" s="31">
        <v>1.7575643155205997E-16</v>
      </c>
      <c r="H976" s="31">
        <v>1.186649773387656E-8</v>
      </c>
      <c r="I976" s="31">
        <v>4.4505649171487059E-6</v>
      </c>
      <c r="J976" s="31">
        <v>0</v>
      </c>
      <c r="K976" s="79">
        <v>8.6648305248553684E-10</v>
      </c>
      <c r="L976" s="31">
        <v>2.2252824585743436E-7</v>
      </c>
      <c r="M976" s="31">
        <v>114.05240184931083</v>
      </c>
      <c r="N976" s="24">
        <v>222.52824585743434</v>
      </c>
      <c r="O976" s="31">
        <v>5689692.213077249</v>
      </c>
    </row>
    <row r="977" spans="1:15">
      <c r="A977" s="2" t="s">
        <v>1135</v>
      </c>
      <c r="B977" s="16" t="s">
        <v>2312</v>
      </c>
      <c r="C977" s="20">
        <v>3.7136039137957813</v>
      </c>
      <c r="D977" s="20">
        <v>-0.83894926977110351</v>
      </c>
      <c r="E977" s="31">
        <v>1.0000000000000001E-9</v>
      </c>
      <c r="F977" s="31">
        <v>2.6358066625892367E-11</v>
      </c>
      <c r="G977" s="31">
        <v>1.8191261679908166E-10</v>
      </c>
      <c r="H977" s="31">
        <v>2.1275224692786889E-7</v>
      </c>
      <c r="I977" s="31">
        <v>9.4073377129554753E-7</v>
      </c>
      <c r="J977" s="31">
        <v>0</v>
      </c>
      <c r="K977" s="79">
        <v>7.3457120206807783E-10</v>
      </c>
      <c r="L977" s="31">
        <v>4.7036688564777375E-8</v>
      </c>
      <c r="M977" s="31">
        <v>8.1030103390541992</v>
      </c>
      <c r="N977" s="24">
        <v>47.036688564777371</v>
      </c>
      <c r="O977" s="31">
        <v>5.4971448247840744</v>
      </c>
    </row>
    <row r="978" spans="1:15">
      <c r="A978" s="2" t="s">
        <v>1136</v>
      </c>
      <c r="B978" s="16" t="s">
        <v>2313</v>
      </c>
      <c r="C978" s="20">
        <v>6.1984239137957813</v>
      </c>
      <c r="D978" s="20">
        <v>-3.8275624456094977</v>
      </c>
      <c r="E978" s="31">
        <v>1.0000000000000001E-9</v>
      </c>
      <c r="F978" s="31">
        <v>3.1704756294103506E-16</v>
      </c>
      <c r="G978" s="31">
        <v>2.1315074986783555E-12</v>
      </c>
      <c r="H978" s="31">
        <v>1.4629119890518605E-7</v>
      </c>
      <c r="I978" s="31">
        <v>3.3659741676540772E-6</v>
      </c>
      <c r="J978" s="31">
        <v>0</v>
      </c>
      <c r="K978" s="79">
        <v>8.9901792173253982E-10</v>
      </c>
      <c r="L978" s="31">
        <v>1.6829870838270385E-7</v>
      </c>
      <c r="M978" s="31">
        <v>47.374403422647305</v>
      </c>
      <c r="N978" s="24">
        <v>168.29870838270384</v>
      </c>
      <c r="O978" s="31">
        <v>469.15152802420425</v>
      </c>
    </row>
    <row r="979" spans="1:15">
      <c r="A979" s="2" t="s">
        <v>1137</v>
      </c>
      <c r="B979" s="16" t="s">
        <v>2314</v>
      </c>
      <c r="C979" s="20">
        <v>-2.871608620421838E-2</v>
      </c>
      <c r="D979" s="20">
        <v>-2.5866750897789226</v>
      </c>
      <c r="E979" s="31">
        <v>1.0000000000000001E-9</v>
      </c>
      <c r="F979" s="31">
        <v>2.5244354644042654E-12</v>
      </c>
      <c r="G979" s="31">
        <v>9.7462907373672924E-10</v>
      </c>
      <c r="H979" s="31">
        <v>2.4736069744916909E-9</v>
      </c>
      <c r="I979" s="31">
        <v>9.1226975414894079E-10</v>
      </c>
      <c r="J979" s="31">
        <v>0</v>
      </c>
      <c r="K979" s="79">
        <v>9.772542273890157E-10</v>
      </c>
      <c r="L979" s="31">
        <v>4.5613487707447073E-11</v>
      </c>
      <c r="M979" s="31">
        <v>3.5806587850345951E-3</v>
      </c>
      <c r="N979" s="24">
        <v>4.5613487707447067E-2</v>
      </c>
      <c r="O979" s="31">
        <v>1.0260313661339886</v>
      </c>
    </row>
    <row r="980" spans="1:15">
      <c r="A980" s="2" t="s">
        <v>1138</v>
      </c>
      <c r="B980" s="16" t="s">
        <v>2315</v>
      </c>
      <c r="C980" s="20">
        <v>0.97728391379578172</v>
      </c>
      <c r="D980" s="20">
        <v>-1.5788617490154544</v>
      </c>
      <c r="E980" s="31">
        <v>1.0000000000000001E-9</v>
      </c>
      <c r="F980" s="31">
        <v>2.0918550023494169E-11</v>
      </c>
      <c r="G980" s="31">
        <v>7.9321939936309356E-10</v>
      </c>
      <c r="H980" s="31">
        <v>1.0468504914275515E-8</v>
      </c>
      <c r="I980" s="31">
        <v>7.5279589250820846E-9</v>
      </c>
      <c r="J980" s="31">
        <v>0</v>
      </c>
      <c r="K980" s="79">
        <v>8.1151976215081422E-10</v>
      </c>
      <c r="L980" s="31">
        <v>3.7639794625410425E-10</v>
      </c>
      <c r="M980" s="31">
        <v>4.8242924771388536E-2</v>
      </c>
      <c r="N980" s="24">
        <v>0.37639794625410422</v>
      </c>
      <c r="O980" s="31">
        <v>1.2606852540456508</v>
      </c>
    </row>
    <row r="981" spans="1:15">
      <c r="A981" s="2" t="s">
        <v>1139</v>
      </c>
      <c r="B981" s="16" t="s">
        <v>2316</v>
      </c>
      <c r="C981" s="20">
        <v>3.2508439137957814</v>
      </c>
      <c r="D981" s="20">
        <v>-7.3500167689014866</v>
      </c>
      <c r="E981" s="31">
        <v>1.0000000000000001E-9</v>
      </c>
      <c r="F981" s="31">
        <v>1.8976486657679612E-17</v>
      </c>
      <c r="G981" s="31">
        <v>4.2484702196422122E-10</v>
      </c>
      <c r="H981" s="31">
        <v>2.3274690395029458E-7</v>
      </c>
      <c r="I981" s="31">
        <v>7.5696620747563265E-7</v>
      </c>
      <c r="J981" s="31">
        <v>0</v>
      </c>
      <c r="K981" s="79">
        <v>9.7729084299873699E-10</v>
      </c>
      <c r="L981" s="31">
        <v>3.7848310373781606E-8</v>
      </c>
      <c r="M981" s="31">
        <v>10.156972571908032</v>
      </c>
      <c r="N981" s="24">
        <v>37.848310373781601</v>
      </c>
      <c r="O981" s="31">
        <v>2.3537884186562938</v>
      </c>
    </row>
    <row r="982" spans="1:15">
      <c r="A982" s="2" t="s">
        <v>1140</v>
      </c>
      <c r="B982" s="16" t="s">
        <v>2317</v>
      </c>
      <c r="C982" s="20">
        <v>3.5627039137957817</v>
      </c>
      <c r="D982" s="20">
        <v>-4.4317696297481852</v>
      </c>
      <c r="E982" s="31">
        <v>1.0000000000000001E-9</v>
      </c>
      <c r="F982" s="31">
        <v>1.0854931960650972E-14</v>
      </c>
      <c r="G982" s="31">
        <v>2.9335718891710209E-10</v>
      </c>
      <c r="H982" s="31">
        <v>2.679218106971694E-7</v>
      </c>
      <c r="I982" s="31">
        <v>1.0717676621017637E-6</v>
      </c>
      <c r="J982" s="31">
        <v>0</v>
      </c>
      <c r="K982" s="79">
        <v>9.6774928226226038E-10</v>
      </c>
      <c r="L982" s="31">
        <v>5.3588383105088178E-8</v>
      </c>
      <c r="M982" s="31">
        <v>22.663598982803894</v>
      </c>
      <c r="N982" s="24">
        <v>53.588383105088177</v>
      </c>
      <c r="O982" s="31">
        <v>3.4088136844077259</v>
      </c>
    </row>
    <row r="983" spans="1:15">
      <c r="A983" s="2" t="s">
        <v>1141</v>
      </c>
      <c r="B983" s="16" t="s">
        <v>2318</v>
      </c>
      <c r="C983" s="20">
        <v>2.3555039137957814</v>
      </c>
      <c r="D983" s="20">
        <v>-4.4679794071183059</v>
      </c>
      <c r="E983" s="31">
        <v>1.0000000000000001E-9</v>
      </c>
      <c r="F983" s="31">
        <v>2.67960302636301E-14</v>
      </c>
      <c r="G983" s="31">
        <v>7.8713616536688935E-10</v>
      </c>
      <c r="H983" s="31">
        <v>9.9417125272677071E-8</v>
      </c>
      <c r="I983" s="31">
        <v>1.784652976008902E-7</v>
      </c>
      <c r="J983" s="31">
        <v>0</v>
      </c>
      <c r="K983" s="79">
        <v>9.9440489287721879E-10</v>
      </c>
      <c r="L983" s="31">
        <v>8.9232648800445092E-9</v>
      </c>
      <c r="M983" s="31">
        <v>1.5552358359429574</v>
      </c>
      <c r="N983" s="24">
        <v>8.923264880044508</v>
      </c>
      <c r="O983" s="31">
        <v>1.2704282232209385</v>
      </c>
    </row>
    <row r="984" spans="1:15">
      <c r="A984" s="2" t="s">
        <v>1142</v>
      </c>
      <c r="B984" s="16" t="s">
        <v>2319</v>
      </c>
      <c r="C984" s="20">
        <v>11.781723913795782</v>
      </c>
      <c r="D984" s="20">
        <v>-1.961145702878355</v>
      </c>
      <c r="E984" s="31">
        <v>1.0000000000000001E-9</v>
      </c>
      <c r="F984" s="31">
        <v>8.1473095074966893E-20</v>
      </c>
      <c r="G984" s="31">
        <v>7.4500625298147737E-18</v>
      </c>
      <c r="H984" s="31">
        <v>4.8138355755644228E-9</v>
      </c>
      <c r="I984" s="31">
        <v>4.5069613285759906E-6</v>
      </c>
      <c r="J984" s="31">
        <v>0</v>
      </c>
      <c r="K984" s="79">
        <v>8.6479115940951192E-10</v>
      </c>
      <c r="L984" s="31">
        <v>2.2534806642879861E-7</v>
      </c>
      <c r="M984" s="31">
        <v>110.14112094773961</v>
      </c>
      <c r="N984" s="24">
        <v>225.3480664287986</v>
      </c>
      <c r="O984" s="31">
        <v>134227061.31633803</v>
      </c>
    </row>
    <row r="985" spans="1:15">
      <c r="A985" s="2" t="s">
        <v>1143</v>
      </c>
      <c r="B985" s="16" t="s">
        <v>2320</v>
      </c>
      <c r="C985" s="20">
        <v>2.6673639137957816</v>
      </c>
      <c r="D985" s="20">
        <v>-1.1496524412734785</v>
      </c>
      <c r="E985" s="31">
        <v>1.0000000000000001E-9</v>
      </c>
      <c r="F985" s="31">
        <v>3.3604883711909931E-11</v>
      </c>
      <c r="G985" s="31">
        <v>4.7430187135093397E-10</v>
      </c>
      <c r="H985" s="31">
        <v>9.986795857059469E-8</v>
      </c>
      <c r="I985" s="31">
        <v>2.2050515755614104E-7</v>
      </c>
      <c r="J985" s="31">
        <v>0</v>
      </c>
      <c r="K985" s="79">
        <v>6.9096105479635372E-10</v>
      </c>
      <c r="L985" s="31">
        <v>1.1025257877807049E-8</v>
      </c>
      <c r="M985" s="31">
        <v>2.5844306991367505</v>
      </c>
      <c r="N985" s="24">
        <v>11.025257877807048</v>
      </c>
      <c r="O985" s="31">
        <v>2.1083619112691721</v>
      </c>
    </row>
    <row r="986" spans="1:15">
      <c r="A986" s="2" t="s">
        <v>1144</v>
      </c>
      <c r="B986" s="16" t="s">
        <v>2321</v>
      </c>
      <c r="C986" s="20">
        <v>3.8041439137957811</v>
      </c>
      <c r="D986" s="20">
        <v>-4.8054924235706533</v>
      </c>
      <c r="E986" s="31">
        <v>1.0000000000000001E-9</v>
      </c>
      <c r="F986" s="31">
        <v>3.2698114143123069E-15</v>
      </c>
      <c r="G986" s="31">
        <v>2.0893689149739826E-10</v>
      </c>
      <c r="H986" s="31">
        <v>2.8344347473902963E-7</v>
      </c>
      <c r="I986" s="31">
        <v>1.3309417326807526E-6</v>
      </c>
      <c r="J986" s="31">
        <v>0</v>
      </c>
      <c r="K986" s="79">
        <v>9.6004232167873547E-10</v>
      </c>
      <c r="L986" s="31">
        <v>6.654708663403762E-8</v>
      </c>
      <c r="M986" s="31">
        <v>19.109661397830244</v>
      </c>
      <c r="N986" s="24">
        <v>66.547086634037612</v>
      </c>
      <c r="O986" s="31">
        <v>4.7861341902487924</v>
      </c>
    </row>
    <row r="987" spans="1:15">
      <c r="A987" s="2" t="s">
        <v>1145</v>
      </c>
      <c r="B987" s="16" t="s">
        <v>2322</v>
      </c>
      <c r="C987" s="20">
        <v>0.45416391379578147</v>
      </c>
      <c r="D987" s="20">
        <v>-3.8350881923622526</v>
      </c>
      <c r="E987" s="31">
        <v>1.0000000000000001E-9</v>
      </c>
      <c r="F987" s="31">
        <v>1.4476304374455322E-13</v>
      </c>
      <c r="G987" s="31">
        <v>9.902523876786037E-10</v>
      </c>
      <c r="H987" s="31">
        <v>5.5452002291448134E-9</v>
      </c>
      <c r="I987" s="31">
        <v>2.817797711241825E-9</v>
      </c>
      <c r="J987" s="31">
        <v>0</v>
      </c>
      <c r="K987" s="79">
        <v>9.9861268553278806E-10</v>
      </c>
      <c r="L987" s="31">
        <v>1.408898855620913E-10</v>
      </c>
      <c r="M987" s="31">
        <v>1.8628460669019711E-2</v>
      </c>
      <c r="N987" s="24">
        <v>0.14088988556209128</v>
      </c>
      <c r="O987" s="31">
        <v>1.0098435635628682</v>
      </c>
    </row>
    <row r="988" spans="1:15">
      <c r="A988" s="2" t="s">
        <v>1146</v>
      </c>
      <c r="B988" s="16" t="s">
        <v>2323</v>
      </c>
      <c r="C988" s="20">
        <v>4.4681039137957805</v>
      </c>
      <c r="D988" s="20">
        <v>-4.5938607170419488</v>
      </c>
      <c r="E988" s="31">
        <v>1.0000000000000001E-9</v>
      </c>
      <c r="F988" s="31">
        <v>1.7512685298742112E-15</v>
      </c>
      <c r="G988" s="31">
        <v>6.8740622478076839E-11</v>
      </c>
      <c r="H988" s="31">
        <v>2.7683742106421267E-7</v>
      </c>
      <c r="I988" s="31">
        <v>2.0198418874594854E-6</v>
      </c>
      <c r="J988" s="31">
        <v>0</v>
      </c>
      <c r="K988" s="79">
        <v>9.3938898301020765E-10</v>
      </c>
      <c r="L988" s="31">
        <v>1.0099209437297427E-7</v>
      </c>
      <c r="M988" s="31">
        <v>23.8704914259962</v>
      </c>
      <c r="N988" s="24">
        <v>100.99209437297426</v>
      </c>
      <c r="O988" s="31">
        <v>14.547438820748619</v>
      </c>
    </row>
    <row r="989" spans="1:15">
      <c r="A989" s="2" t="s">
        <v>1147</v>
      </c>
      <c r="B989" s="16" t="s">
        <v>2324</v>
      </c>
      <c r="C989" s="20">
        <v>0.16242391379578161</v>
      </c>
      <c r="D989" s="20">
        <v>-5.068510444687651</v>
      </c>
      <c r="E989" s="31">
        <v>1.0000000000000001E-9</v>
      </c>
      <c r="F989" s="31">
        <v>8.5018994784762651E-15</v>
      </c>
      <c r="G989" s="31">
        <v>9.9546595221556173E-10</v>
      </c>
      <c r="H989" s="31">
        <v>3.4558727658818421E-9</v>
      </c>
      <c r="I989" s="31">
        <v>1.4469393390490259E-9</v>
      </c>
      <c r="J989" s="31">
        <v>0</v>
      </c>
      <c r="K989" s="79">
        <v>9.9988007982566177E-10</v>
      </c>
      <c r="L989" s="31">
        <v>7.2346966952451307E-11</v>
      </c>
      <c r="M989" s="31">
        <v>7.0972374580354726E-3</v>
      </c>
      <c r="N989" s="24">
        <v>7.2346966952451297E-2</v>
      </c>
      <c r="O989" s="31">
        <v>1.0045546990073815</v>
      </c>
    </row>
    <row r="990" spans="1:15">
      <c r="A990" s="2" t="s">
        <v>1148</v>
      </c>
      <c r="B990" s="16" t="s">
        <v>2325</v>
      </c>
      <c r="C990" s="20">
        <v>4.3876239137957809</v>
      </c>
      <c r="D990" s="20">
        <v>-2.5585217490154544</v>
      </c>
      <c r="E990" s="31">
        <v>1.0000000000000001E-9</v>
      </c>
      <c r="F990" s="31">
        <v>2.1927968381309268E-13</v>
      </c>
      <c r="G990" s="31">
        <v>7.9345106119907954E-11</v>
      </c>
      <c r="H990" s="31">
        <v>2.8006025479766162E-7</v>
      </c>
      <c r="I990" s="31">
        <v>1.9370643978835782E-6</v>
      </c>
      <c r="J990" s="31">
        <v>0</v>
      </c>
      <c r="K990" s="79">
        <v>9.3991468247698519E-10</v>
      </c>
      <c r="L990" s="31">
        <v>9.6853219894178802E-8</v>
      </c>
      <c r="M990" s="31">
        <v>27.934405681879053</v>
      </c>
      <c r="N990" s="24">
        <v>96.853219894178793</v>
      </c>
      <c r="O990" s="31">
        <v>12.603171750615338</v>
      </c>
    </row>
    <row r="991" spans="1:15">
      <c r="A991" s="2" t="s">
        <v>1149</v>
      </c>
      <c r="B991" s="16" t="s">
        <v>2326</v>
      </c>
      <c r="C991" s="20">
        <v>2.8685639137957817</v>
      </c>
      <c r="D991" s="20">
        <v>-3.9103664927864363</v>
      </c>
      <c r="E991" s="31">
        <v>1.0000000000000001E-9</v>
      </c>
      <c r="F991" s="31">
        <v>7.3308104883645818E-14</v>
      </c>
      <c r="G991" s="31">
        <v>5.9637370336016535E-10</v>
      </c>
      <c r="H991" s="31">
        <v>1.7461832564117588E-7</v>
      </c>
      <c r="I991" s="31">
        <v>4.4063845834262697E-7</v>
      </c>
      <c r="J991" s="31">
        <v>0</v>
      </c>
      <c r="K991" s="79">
        <v>9.8612111729063145E-10</v>
      </c>
      <c r="L991" s="31">
        <v>2.2031922917131349E-8</v>
      </c>
      <c r="M991" s="31">
        <v>3.0007479013132894</v>
      </c>
      <c r="N991" s="24">
        <v>22.031922917131347</v>
      </c>
      <c r="O991" s="31">
        <v>1.6768009628286284</v>
      </c>
    </row>
    <row r="992" spans="1:15">
      <c r="A992" s="2" t="s">
        <v>1150</v>
      </c>
      <c r="B992" s="16" t="s">
        <v>2327</v>
      </c>
      <c r="C992" s="20">
        <v>3.1401839137957817</v>
      </c>
      <c r="D992" s="20">
        <v>-7.4705018024026293</v>
      </c>
      <c r="E992" s="31">
        <v>1.0000000000000001E-9</v>
      </c>
      <c r="F992" s="31">
        <v>1.6072621524418225E-17</v>
      </c>
      <c r="G992" s="31">
        <v>4.7488507502913308E-10</v>
      </c>
      <c r="H992" s="31">
        <v>2.1701005388848318E-7</v>
      </c>
      <c r="I992" s="31">
        <v>6.5580154324792731E-7</v>
      </c>
      <c r="J992" s="31">
        <v>0</v>
      </c>
      <c r="K992" s="79">
        <v>9.8032580905861202E-10</v>
      </c>
      <c r="L992" s="31">
        <v>3.2790077162396332E-8</v>
      </c>
      <c r="M992" s="31">
        <v>12.364154395624785</v>
      </c>
      <c r="N992" s="24">
        <v>32.790077162396329</v>
      </c>
      <c r="O992" s="31">
        <v>2.1057726439152726</v>
      </c>
    </row>
    <row r="993" spans="1:15">
      <c r="A993" s="2" t="s">
        <v>1151</v>
      </c>
      <c r="B993" s="16" t="s">
        <v>2328</v>
      </c>
      <c r="C993" s="20">
        <v>6.5203439137957808</v>
      </c>
      <c r="D993" s="20">
        <v>2.5898608529846188</v>
      </c>
      <c r="E993" s="31">
        <v>1.0000000000000001E-9</v>
      </c>
      <c r="F993" s="31">
        <v>8.7698534326129785E-11</v>
      </c>
      <c r="G993" s="31">
        <v>2.2549217842186459E-13</v>
      </c>
      <c r="H993" s="31">
        <v>2.6229065431465868E-8</v>
      </c>
      <c r="I993" s="31">
        <v>7.4726629831511496E-7</v>
      </c>
      <c r="J993" s="31">
        <v>0</v>
      </c>
      <c r="K993" s="79">
        <v>1.8834782123597426E-10</v>
      </c>
      <c r="L993" s="31">
        <v>3.7363314915755744E-8</v>
      </c>
      <c r="M993" s="31">
        <v>8.8379185101728641</v>
      </c>
      <c r="N993" s="24">
        <v>37.363314915755744</v>
      </c>
      <c r="O993" s="31">
        <v>4434.7436217017639</v>
      </c>
    </row>
    <row r="994" spans="1:15">
      <c r="A994" s="2" t="s">
        <v>1152</v>
      </c>
      <c r="B994" s="16" t="s">
        <v>2329</v>
      </c>
      <c r="C994" s="20">
        <v>0.53464391379578169</v>
      </c>
      <c r="D994" s="20">
        <v>-6.1043804942957918</v>
      </c>
      <c r="E994" s="31">
        <v>1.0000000000000001E-9</v>
      </c>
      <c r="F994" s="31">
        <v>7.7853125149623102E-16</v>
      </c>
      <c r="G994" s="31">
        <v>9.900486703129344E-10</v>
      </c>
      <c r="H994" s="31">
        <v>6.3256896250438652E-9</v>
      </c>
      <c r="I994" s="31">
        <v>3.3907866032618289E-9</v>
      </c>
      <c r="J994" s="31">
        <v>0</v>
      </c>
      <c r="K994" s="79">
        <v>9.9989127008775727E-10</v>
      </c>
      <c r="L994" s="31">
        <v>1.6953933016309146E-10</v>
      </c>
      <c r="M994" s="31">
        <v>2.3749069369245854E-2</v>
      </c>
      <c r="N994" s="24">
        <v>0.16953933016309145</v>
      </c>
      <c r="O994" s="31">
        <v>1.0100513540247675</v>
      </c>
    </row>
    <row r="995" spans="1:15">
      <c r="A995" s="2" t="s">
        <v>1153</v>
      </c>
      <c r="B995" s="16" t="s">
        <v>2330</v>
      </c>
      <c r="C995" s="20">
        <v>-3.418936086204218</v>
      </c>
      <c r="D995" s="20">
        <v>-13.396461265132851</v>
      </c>
      <c r="E995" s="31">
        <v>1.0000000000000001E-9</v>
      </c>
      <c r="F995" s="31">
        <v>4.0214117584884573E-23</v>
      </c>
      <c r="G995" s="31">
        <v>1.0019356015973805E-9</v>
      </c>
      <c r="H995" s="31">
        <v>9.8267779544601428E-12</v>
      </c>
      <c r="I995" s="31">
        <v>3.8185960799040091E-13</v>
      </c>
      <c r="J995" s="31">
        <v>0</v>
      </c>
      <c r="K995" s="79">
        <v>9.9999998854384988E-10</v>
      </c>
      <c r="L995" s="31">
        <v>1.9092980399520045E-14</v>
      </c>
      <c r="M995" s="31">
        <v>2.7134943743797889E-6</v>
      </c>
      <c r="N995" s="24">
        <v>1.9092980399520044E-5</v>
      </c>
      <c r="O995" s="31">
        <v>0.99806813771833791</v>
      </c>
    </row>
    <row r="996" spans="1:15">
      <c r="A996" s="2" t="s">
        <v>1154</v>
      </c>
      <c r="B996" s="16" t="s">
        <v>2331</v>
      </c>
      <c r="C996" s="20">
        <v>2.4762239137957813</v>
      </c>
      <c r="D996" s="20">
        <v>-4.0619534968087345</v>
      </c>
      <c r="E996" s="31">
        <v>1.0000000000000001E-9</v>
      </c>
      <c r="F996" s="31">
        <v>6.4923916013326781E-14</v>
      </c>
      <c r="G996" s="31">
        <v>7.4878684180372465E-10</v>
      </c>
      <c r="H996" s="31">
        <v>1.1526289898389822E-7</v>
      </c>
      <c r="I996" s="31">
        <v>2.2417238784579586E-7</v>
      </c>
      <c r="J996" s="31">
        <v>0</v>
      </c>
      <c r="K996" s="79">
        <v>9.9269055207485578E-10</v>
      </c>
      <c r="L996" s="31">
        <v>1.1208619392289794E-8</v>
      </c>
      <c r="M996" s="31">
        <v>1.3693570311560441</v>
      </c>
      <c r="N996" s="24">
        <v>11.208619392289794</v>
      </c>
      <c r="O996" s="31">
        <v>1.3354935532669585</v>
      </c>
    </row>
    <row r="997" spans="1:15">
      <c r="A997" s="2" t="s">
        <v>1155</v>
      </c>
      <c r="B997" s="16" t="s">
        <v>2332</v>
      </c>
      <c r="C997" s="20">
        <v>6.1682439137957807</v>
      </c>
      <c r="D997" s="20">
        <v>-8.3028005397653857</v>
      </c>
      <c r="E997" s="31">
        <v>1.0000000000000001E-9</v>
      </c>
      <c r="F997" s="31">
        <v>1.1317375323177471E-20</v>
      </c>
      <c r="G997" s="31">
        <v>2.2727216998505685E-12</v>
      </c>
      <c r="H997" s="31">
        <v>1.4845594466645561E-7</v>
      </c>
      <c r="I997" s="31">
        <v>3.3480364105918576E-6</v>
      </c>
      <c r="J997" s="31">
        <v>0</v>
      </c>
      <c r="K997" s="79">
        <v>8.9955890758039481E-10</v>
      </c>
      <c r="L997" s="31">
        <v>1.6740182052959286E-7</v>
      </c>
      <c r="M997" s="31">
        <v>57.001993908531666</v>
      </c>
      <c r="N997" s="24">
        <v>167.40182052959284</v>
      </c>
      <c r="O997" s="31">
        <v>440.00107891157558</v>
      </c>
    </row>
    <row r="998" spans="1:15">
      <c r="A998" s="2" t="s">
        <v>1156</v>
      </c>
      <c r="B998" s="16" t="s">
        <v>2333</v>
      </c>
      <c r="C998" s="20">
        <v>12.214303913795781</v>
      </c>
      <c r="D998" s="20">
        <v>-1.2782111688509907</v>
      </c>
      <c r="E998" s="31">
        <v>1.0000000000000001E-9</v>
      </c>
      <c r="F998" s="31">
        <v>1.4530737632826014E-19</v>
      </c>
      <c r="G998" s="31">
        <v>2.7573940242817175E-18</v>
      </c>
      <c r="H998" s="31">
        <v>3.6200132849773119E-9</v>
      </c>
      <c r="I998" s="31">
        <v>4.516507584406228E-6</v>
      </c>
      <c r="J998" s="31">
        <v>0</v>
      </c>
      <c r="K998" s="79">
        <v>8.6450477116013468E-10</v>
      </c>
      <c r="L998" s="31">
        <v>2.2582537922031043E-7</v>
      </c>
      <c r="M998" s="31">
        <v>106.76120628019396</v>
      </c>
      <c r="N998" s="24">
        <v>225.82537922031042</v>
      </c>
      <c r="O998" s="31">
        <v>362661263.20502681</v>
      </c>
    </row>
    <row r="999" spans="1:15">
      <c r="A999" s="2" t="s">
        <v>1157</v>
      </c>
      <c r="B999" s="16" t="s">
        <v>2334</v>
      </c>
      <c r="C999" s="20">
        <v>4.0053439137957811</v>
      </c>
      <c r="D999" s="20">
        <v>-4.7396158664066084</v>
      </c>
      <c r="E999" s="31">
        <v>1.0000000000000001E-9</v>
      </c>
      <c r="F999" s="31">
        <v>2.7831169256465121E-15</v>
      </c>
      <c r="G999" s="31">
        <v>1.5280843184336618E-10</v>
      </c>
      <c r="H999" s="31">
        <v>2.8826947236047172E-7</v>
      </c>
      <c r="I999" s="31">
        <v>1.5470032736044572E-6</v>
      </c>
      <c r="J999" s="31">
        <v>0</v>
      </c>
      <c r="K999" s="79">
        <v>9.5356485540940579E-10</v>
      </c>
      <c r="L999" s="31">
        <v>7.7350163680222762E-8</v>
      </c>
      <c r="M999" s="31">
        <v>24.84487257408755</v>
      </c>
      <c r="N999" s="24">
        <v>77.350163680222764</v>
      </c>
      <c r="O999" s="31">
        <v>6.5441414975387868</v>
      </c>
    </row>
    <row r="1000" spans="1:15">
      <c r="A1000" s="2" t="s">
        <v>1158</v>
      </c>
      <c r="B1000" s="16" t="s">
        <v>2335</v>
      </c>
      <c r="C1000" s="20">
        <v>1.2589639137957818</v>
      </c>
      <c r="D1000" s="20">
        <v>-2.3927269264749707</v>
      </c>
      <c r="E1000" s="31">
        <v>1.0000000000000001E-9</v>
      </c>
      <c r="F1000" s="31">
        <v>3.7647637898736804E-12</v>
      </c>
      <c r="G1000" s="31">
        <v>9.2996083594835622E-10</v>
      </c>
      <c r="H1000" s="31">
        <v>1.9473140327675652E-8</v>
      </c>
      <c r="I1000" s="31">
        <v>1.6882181809264301E-8</v>
      </c>
      <c r="J1000" s="31">
        <v>0</v>
      </c>
      <c r="K1000" s="79">
        <v>9.6561291929513305E-10</v>
      </c>
      <c r="L1000" s="31">
        <v>8.4410909046321501E-10</v>
      </c>
      <c r="M1000" s="31">
        <v>8.2849307228964553E-2</v>
      </c>
      <c r="N1000" s="24">
        <v>0.84410909046321492</v>
      </c>
      <c r="O1000" s="31">
        <v>1.0753141007064229</v>
      </c>
    </row>
    <row r="1001" spans="1:15">
      <c r="A1001" s="2" t="s">
        <v>1159</v>
      </c>
      <c r="B1001" s="16" t="s">
        <v>2336</v>
      </c>
      <c r="C1001" s="20">
        <v>4.2970839137957801</v>
      </c>
      <c r="D1001" s="20">
        <v>-3.7602960434338906</v>
      </c>
      <c r="E1001" s="31">
        <v>1.0000000000000001E-9</v>
      </c>
      <c r="F1001" s="31">
        <v>1.6210472752709813E-14</v>
      </c>
      <c r="G1001" s="31">
        <v>9.3345142703113104E-11</v>
      </c>
      <c r="H1001" s="31">
        <v>2.840423245966516E-7</v>
      </c>
      <c r="I1001" s="31">
        <v>1.8500166531369261E-6</v>
      </c>
      <c r="J1001" s="31">
        <v>0</v>
      </c>
      <c r="K1001" s="79">
        <v>9.4435361587740167E-10</v>
      </c>
      <c r="L1001" s="31">
        <v>9.2500832656846193E-8</v>
      </c>
      <c r="M1001" s="31">
        <v>27.592998381537221</v>
      </c>
      <c r="N1001" s="24">
        <v>92.500832656846185</v>
      </c>
      <c r="O1001" s="31">
        <v>10.712930218346001</v>
      </c>
    </row>
    <row r="1002" spans="1:15">
      <c r="A1002" s="2" t="s">
        <v>1160</v>
      </c>
      <c r="B1002" s="16" t="s">
        <v>2337</v>
      </c>
      <c r="C1002" s="20">
        <v>5.6853639137957801</v>
      </c>
      <c r="D1002" s="20">
        <v>-3.327848618106878</v>
      </c>
      <c r="E1002" s="31">
        <v>1.0000000000000001E-9</v>
      </c>
      <c r="F1002" s="31">
        <v>2.943540084013481E-15</v>
      </c>
      <c r="G1002" s="31">
        <v>6.2620794346460766E-12</v>
      </c>
      <c r="H1002" s="31">
        <v>1.8539153769052337E-7</v>
      </c>
      <c r="I1002" s="31">
        <v>3.0344674700490342E-6</v>
      </c>
      <c r="J1002" s="31">
        <v>0</v>
      </c>
      <c r="K1002" s="79">
        <v>9.0893948580389718E-10</v>
      </c>
      <c r="L1002" s="31">
        <v>1.5172337350245139E-7</v>
      </c>
      <c r="M1002" s="31">
        <v>42.089581043315043</v>
      </c>
      <c r="N1002" s="24">
        <v>151.72337350245138</v>
      </c>
      <c r="O1002" s="31">
        <v>159.69136297877679</v>
      </c>
    </row>
    <row r="1003" spans="1:15">
      <c r="A1003" s="2" t="s">
        <v>1161</v>
      </c>
      <c r="B1003" s="16" t="s">
        <v>2338</v>
      </c>
      <c r="C1003" s="20">
        <v>-0.38081608620421831</v>
      </c>
      <c r="D1003" s="20">
        <v>-10.40250692647497</v>
      </c>
      <c r="E1003" s="31">
        <v>1.0000000000000001E-9</v>
      </c>
      <c r="F1003" s="31">
        <v>3.9555878084143754E-20</v>
      </c>
      <c r="G1003" s="31">
        <v>9.9935078086921672E-10</v>
      </c>
      <c r="H1003" s="31">
        <v>1.4243256338033268E-9</v>
      </c>
      <c r="I1003" s="31">
        <v>4.1581664494323045E-10</v>
      </c>
      <c r="J1003" s="31">
        <v>0</v>
      </c>
      <c r="K1003" s="79">
        <v>9.9998752514467246E-10</v>
      </c>
      <c r="L1003" s="31">
        <v>2.0790832247161534E-11</v>
      </c>
      <c r="M1003" s="31">
        <v>5.2047769447544183E-3</v>
      </c>
      <c r="N1003" s="24">
        <v>2.0790832247161533E-2</v>
      </c>
      <c r="O1003" s="31">
        <v>1.0006496408900774</v>
      </c>
    </row>
    <row r="1004" spans="1:15">
      <c r="A1004" s="2" t="s">
        <v>1162</v>
      </c>
      <c r="B1004" s="16" t="s">
        <v>2339</v>
      </c>
      <c r="C1004" s="20">
        <v>1.0376439137957816</v>
      </c>
      <c r="D1004" s="20">
        <v>-5.9501128189651418</v>
      </c>
      <c r="E1004" s="31">
        <v>1.0000000000000001E-9</v>
      </c>
      <c r="F1004" s="31">
        <v>1.0932040632126561E-15</v>
      </c>
      <c r="G1004" s="31">
        <v>9.7457228380469777E-10</v>
      </c>
      <c r="H1004" s="31">
        <v>1.4199249501563038E-8</v>
      </c>
      <c r="I1004" s="31">
        <v>1.0628157214082331E-8</v>
      </c>
      <c r="J1004" s="31">
        <v>0</v>
      </c>
      <c r="K1004" s="79">
        <v>9.9967131710293102E-10</v>
      </c>
      <c r="L1004" s="31">
        <v>5.3140786070411662E-10</v>
      </c>
      <c r="M1004" s="31">
        <v>7.8186038545396672E-2</v>
      </c>
      <c r="N1004" s="24">
        <v>0.53140786070411661</v>
      </c>
      <c r="O1004" s="31">
        <v>1.0260911546714968</v>
      </c>
    </row>
    <row r="1005" spans="1:15">
      <c r="A1005" s="2" t="s">
        <v>1163</v>
      </c>
      <c r="B1005" s="16" t="s">
        <v>2340</v>
      </c>
      <c r="C1005" s="20">
        <v>2.8786239137957814</v>
      </c>
      <c r="D1005" s="20">
        <v>-4.2470292735820401</v>
      </c>
      <c r="E1005" s="31">
        <v>1.0000000000000001E-9</v>
      </c>
      <c r="F1005" s="31">
        <v>3.3531278165915769E-14</v>
      </c>
      <c r="G1005" s="31">
        <v>5.9221497102321278E-10</v>
      </c>
      <c r="H1005" s="31">
        <v>1.7628311509066094E-7</v>
      </c>
      <c r="I1005" s="31">
        <v>4.4781980430040354E-7</v>
      </c>
      <c r="J1005" s="31">
        <v>0</v>
      </c>
      <c r="K1005" s="79">
        <v>9.8626364448626177E-10</v>
      </c>
      <c r="L1005" s="31">
        <v>2.2390990215020173E-8</v>
      </c>
      <c r="M1005" s="31">
        <v>5.067528905463365</v>
      </c>
      <c r="N1005" s="24">
        <v>22.390990215020171</v>
      </c>
      <c r="O1005" s="31">
        <v>1.6885760221026285</v>
      </c>
    </row>
    <row r="1006" spans="1:15">
      <c r="A1006" s="2" t="s">
        <v>1164</v>
      </c>
      <c r="B1006" s="16" t="s">
        <v>2341</v>
      </c>
      <c r="C1006" s="20">
        <v>1.1281839137957814</v>
      </c>
      <c r="D1006" s="20">
        <v>-4.7820817316713784</v>
      </c>
      <c r="E1006" s="31">
        <v>1.0000000000000001E-9</v>
      </c>
      <c r="F1006" s="31">
        <v>1.6021670943863487E-14</v>
      </c>
      <c r="G1006" s="31">
        <v>9.700397690294786E-10</v>
      </c>
      <c r="H1006" s="31">
        <v>1.6393846857067477E-8</v>
      </c>
      <c r="I1006" s="31">
        <v>1.3030871235766098E-8</v>
      </c>
      <c r="J1006" s="31">
        <v>0</v>
      </c>
      <c r="K1006" s="79">
        <v>9.9946488843743499E-10</v>
      </c>
      <c r="L1006" s="31">
        <v>6.5154356178830497E-10</v>
      </c>
      <c r="M1006" s="31">
        <v>8.937874580611968E-2</v>
      </c>
      <c r="N1006" s="24">
        <v>0.65154356178830497</v>
      </c>
      <c r="O1006" s="31">
        <v>1.0308855697746253</v>
      </c>
    </row>
    <row r="1007" spans="1:15">
      <c r="A1007" s="2" t="s">
        <v>1165</v>
      </c>
      <c r="B1007" s="16" t="s">
        <v>2342</v>
      </c>
      <c r="C1007" s="20">
        <v>2.1341839137957819</v>
      </c>
      <c r="D1007" s="20">
        <v>-4.7141268875982654</v>
      </c>
      <c r="E1007" s="31">
        <v>1.0000000000000001E-9</v>
      </c>
      <c r="F1007" s="31">
        <v>1.6329248140484122E-14</v>
      </c>
      <c r="G1007" s="31">
        <v>8.4546002135623404E-10</v>
      </c>
      <c r="H1007" s="31">
        <v>7.4299246689824772E-8</v>
      </c>
      <c r="I1007" s="31">
        <v>1.1515345956790176E-7</v>
      </c>
      <c r="J1007" s="31">
        <v>0</v>
      </c>
      <c r="K1007" s="79">
        <v>9.9639844277724761E-10</v>
      </c>
      <c r="L1007" s="31">
        <v>5.7576729783950873E-9</v>
      </c>
      <c r="M1007" s="31">
        <v>1.1701894561290176</v>
      </c>
      <c r="N1007" s="24">
        <v>5.7576729783950871</v>
      </c>
      <c r="O1007" s="31">
        <v>1.1827880381568636</v>
      </c>
    </row>
    <row r="1008" spans="1:15">
      <c r="A1008" s="2" t="s">
        <v>1166</v>
      </c>
      <c r="B1008" s="16" t="s">
        <v>2343</v>
      </c>
      <c r="C1008" s="20">
        <v>2.2850839137957815</v>
      </c>
      <c r="D1008" s="20">
        <v>-4.154005449896343</v>
      </c>
      <c r="E1008" s="31">
        <v>1.0000000000000001E-9</v>
      </c>
      <c r="F1008" s="31">
        <v>5.6610766364290115E-14</v>
      </c>
      <c r="G1008" s="31">
        <v>8.0705751166588744E-10</v>
      </c>
      <c r="H1008" s="31">
        <v>9.0822994817663956E-8</v>
      </c>
      <c r="I1008" s="31">
        <v>1.5559240646272073E-7</v>
      </c>
      <c r="J1008" s="31">
        <v>0</v>
      </c>
      <c r="K1008" s="79">
        <v>9.9482276487529973E-10</v>
      </c>
      <c r="L1008" s="31">
        <v>7.7796203231360355E-9</v>
      </c>
      <c r="M1008" s="31">
        <v>1.0001479887423688</v>
      </c>
      <c r="N1008" s="24">
        <v>7.7796203231360348</v>
      </c>
      <c r="O1008" s="31">
        <v>1.2390690694840947</v>
      </c>
    </row>
    <row r="1009" spans="1:15">
      <c r="A1009" s="2" t="s">
        <v>1167</v>
      </c>
      <c r="B1009" s="16" t="s">
        <v>2344</v>
      </c>
      <c r="C1009" s="20">
        <v>1.9229239137957812</v>
      </c>
      <c r="D1009" s="20">
        <v>-2.7204368803349066</v>
      </c>
      <c r="E1009" s="31">
        <v>1.0000000000000001E-9</v>
      </c>
      <c r="F1009" s="31">
        <v>1.6654504637943811E-12</v>
      </c>
      <c r="G1009" s="31">
        <v>8.7492051545941945E-10</v>
      </c>
      <c r="H1009" s="31">
        <v>5.4387604959292794E-8</v>
      </c>
      <c r="I1009" s="31">
        <v>7.3264318459340623E-8</v>
      </c>
      <c r="J1009" s="31">
        <v>0</v>
      </c>
      <c r="K1009" s="79">
        <v>9.8281401554234866E-10</v>
      </c>
      <c r="L1009" s="31">
        <v>3.6632159229670308E-9</v>
      </c>
      <c r="M1009" s="31">
        <v>0.37430740300877124</v>
      </c>
      <c r="N1009" s="24">
        <v>3.6632159229670305</v>
      </c>
      <c r="O1009" s="31">
        <v>1.1429609688314391</v>
      </c>
    </row>
    <row r="1010" spans="1:15">
      <c r="A1010" s="2" t="s">
        <v>1168</v>
      </c>
      <c r="B1010" s="16" t="s">
        <v>2345</v>
      </c>
      <c r="C1010" s="20">
        <v>4.2065439137957803</v>
      </c>
      <c r="D1010" s="20">
        <v>-0.71192628611338682</v>
      </c>
      <c r="E1010" s="31">
        <v>1.0000000000000001E-9</v>
      </c>
      <c r="F1010" s="31">
        <v>1.780984688657807E-11</v>
      </c>
      <c r="G1010" s="31">
        <v>9.1745859140456871E-11</v>
      </c>
      <c r="H1010" s="31">
        <v>2.4067878265702984E-7</v>
      </c>
      <c r="I1010" s="31">
        <v>1.4761496425766465E-6</v>
      </c>
      <c r="J1010" s="31">
        <v>0</v>
      </c>
      <c r="K1010" s="79">
        <v>7.9543757465162994E-10</v>
      </c>
      <c r="L1010" s="31">
        <v>7.3807482128832304E-8</v>
      </c>
      <c r="M1010" s="31">
        <v>13.750333920601459</v>
      </c>
      <c r="N1010" s="24">
        <v>73.807482128832305</v>
      </c>
      <c r="O1010" s="31">
        <v>10.899674485243697</v>
      </c>
    </row>
    <row r="1011" spans="1:15">
      <c r="A1011" s="2" t="s">
        <v>1169</v>
      </c>
      <c r="B1011" s="16" t="s">
        <v>2346</v>
      </c>
      <c r="C1011" s="20">
        <v>3.9751639137957815</v>
      </c>
      <c r="D1011" s="20">
        <v>-6.2152813584320121</v>
      </c>
      <c r="E1011" s="31">
        <v>1.0000000000000001E-9</v>
      </c>
      <c r="F1011" s="31">
        <v>9.770794207993157E-17</v>
      </c>
      <c r="G1011" s="31">
        <v>1.6040253394187873E-10</v>
      </c>
      <c r="H1011" s="31">
        <v>2.8799341586988587E-7</v>
      </c>
      <c r="I1011" s="31">
        <v>1.5148692098460166E-6</v>
      </c>
      <c r="J1011" s="31">
        <v>0</v>
      </c>
      <c r="K1011" s="79">
        <v>9.5455304439176561E-10</v>
      </c>
      <c r="L1011" s="31">
        <v>7.574346049230081E-8</v>
      </c>
      <c r="M1011" s="31">
        <v>19.191120584934257</v>
      </c>
      <c r="N1011" s="24">
        <v>75.743460492300798</v>
      </c>
      <c r="O1011" s="31">
        <v>6.2343154775992904</v>
      </c>
    </row>
    <row r="1012" spans="1:15">
      <c r="A1012" s="2" t="s">
        <v>1170</v>
      </c>
      <c r="B1012" s="16" t="s">
        <v>2347</v>
      </c>
      <c r="C1012" s="20">
        <v>2.2046039137957818</v>
      </c>
      <c r="D1012" s="20">
        <v>-3.6152932568785312</v>
      </c>
      <c r="E1012" s="31">
        <v>1.0000000000000001E-9</v>
      </c>
      <c r="F1012" s="31">
        <v>2.0057947066622345E-13</v>
      </c>
      <c r="G1012" s="31">
        <v>8.2714136021198526E-10</v>
      </c>
      <c r="H1012" s="31">
        <v>8.158138462289695E-8</v>
      </c>
      <c r="I1012" s="31">
        <v>1.3249016822920922E-7</v>
      </c>
      <c r="J1012" s="31">
        <v>0</v>
      </c>
      <c r="K1012" s="79">
        <v>9.9422020006481019E-10</v>
      </c>
      <c r="L1012" s="31">
        <v>6.6245084114604611E-9</v>
      </c>
      <c r="M1012" s="31">
        <v>1.4130076441645165</v>
      </c>
      <c r="N1012" s="24">
        <v>6.6245084114604609</v>
      </c>
      <c r="O1012" s="31">
        <v>1.2089831896977239</v>
      </c>
    </row>
    <row r="1013" spans="1:15">
      <c r="A1013" s="2" t="s">
        <v>1171</v>
      </c>
      <c r="B1013" s="16" t="s">
        <v>2348</v>
      </c>
      <c r="C1013" s="20">
        <v>4.2669039137957814</v>
      </c>
      <c r="D1013" s="20">
        <v>-1.0620816448572863</v>
      </c>
      <c r="E1013" s="31">
        <v>1.0000000000000001E-9</v>
      </c>
      <c r="F1013" s="31">
        <v>7.922916545631296E-12</v>
      </c>
      <c r="G1013" s="31">
        <v>9.1404320879975675E-11</v>
      </c>
      <c r="H1013" s="31">
        <v>2.6471470094051018E-7</v>
      </c>
      <c r="I1013" s="31">
        <v>1.6899374880317453E-6</v>
      </c>
      <c r="J1013" s="31">
        <v>0</v>
      </c>
      <c r="K1013" s="79">
        <v>8.780003801982935E-10</v>
      </c>
      <c r="L1013" s="31">
        <v>8.4496874401587265E-8</v>
      </c>
      <c r="M1013" s="31">
        <v>16.585891476287564</v>
      </c>
      <c r="N1013" s="24">
        <v>84.496874401587263</v>
      </c>
      <c r="O1013" s="31">
        <v>10.940401836288618</v>
      </c>
    </row>
    <row r="1014" spans="1:15">
      <c r="A1014" s="2" t="s">
        <v>1172</v>
      </c>
      <c r="B1014" s="16" t="s">
        <v>2349</v>
      </c>
      <c r="C1014" s="20">
        <v>4.9308639137957808</v>
      </c>
      <c r="D1014" s="20">
        <v>-1.7681756559788842</v>
      </c>
      <c r="E1014" s="31">
        <v>1.0000000000000001E-9</v>
      </c>
      <c r="F1014" s="31">
        <v>4.8671903790981813E-13</v>
      </c>
      <c r="G1014" s="31">
        <v>2.8540001387303256E-11</v>
      </c>
      <c r="H1014" s="31">
        <v>2.4537218155971694E-7</v>
      </c>
      <c r="I1014" s="31">
        <v>2.4339850348808241E-6</v>
      </c>
      <c r="J1014" s="31">
        <v>0</v>
      </c>
      <c r="K1014" s="79">
        <v>9.2260026964380968E-10</v>
      </c>
      <c r="L1014" s="31">
        <v>1.2169925174404107E-7</v>
      </c>
      <c r="M1014" s="31">
        <v>29.98669562973172</v>
      </c>
      <c r="N1014" s="24">
        <v>121.69925174404106</v>
      </c>
      <c r="O1014" s="31">
        <v>35.038540693444936</v>
      </c>
    </row>
    <row r="1015" spans="1:15">
      <c r="A1015" s="2" t="s">
        <v>1173</v>
      </c>
      <c r="B1015" s="16" t="s">
        <v>2350</v>
      </c>
      <c r="C1015" s="20">
        <v>5.5747039137957808</v>
      </c>
      <c r="D1015" s="20">
        <v>-4.3988986117345625</v>
      </c>
      <c r="E1015" s="31">
        <v>1.0000000000000001E-9</v>
      </c>
      <c r="F1015" s="31">
        <v>3.1409316802576087E-16</v>
      </c>
      <c r="G1015" s="31">
        <v>7.8696805154453643E-12</v>
      </c>
      <c r="H1015" s="31">
        <v>1.9434279124415075E-7</v>
      </c>
      <c r="I1015" s="31">
        <v>2.9557045184502234E-6</v>
      </c>
      <c r="J1015" s="31">
        <v>0</v>
      </c>
      <c r="K1015" s="79">
        <v>9.113260377964371E-10</v>
      </c>
      <c r="L1015" s="31">
        <v>1.4778522592251115E-7</v>
      </c>
      <c r="M1015" s="31">
        <v>43.646888623954439</v>
      </c>
      <c r="N1015" s="24">
        <v>147.78522592251113</v>
      </c>
      <c r="O1015" s="31">
        <v>127.06996148539426</v>
      </c>
    </row>
    <row r="1016" spans="1:15">
      <c r="A1016" s="2" t="s">
        <v>1174</v>
      </c>
      <c r="B1016" s="16" t="s">
        <v>2351</v>
      </c>
      <c r="C1016" s="20">
        <v>3.1703639137957813</v>
      </c>
      <c r="D1016" s="20">
        <v>-4.2418424738872611</v>
      </c>
      <c r="E1016" s="31">
        <v>1.0000000000000001E-9</v>
      </c>
      <c r="F1016" s="31">
        <v>2.6418951446750502E-14</v>
      </c>
      <c r="G1016" s="31">
        <v>4.610606419320922E-10</v>
      </c>
      <c r="H1016" s="31">
        <v>2.2137541323183564E-7</v>
      </c>
      <c r="I1016" s="31">
        <v>6.825303445548485E-7</v>
      </c>
      <c r="J1016" s="31">
        <v>0</v>
      </c>
      <c r="K1016" s="79">
        <v>9.7928633495170459E-10</v>
      </c>
      <c r="L1016" s="31">
        <v>3.412651722774241E-8</v>
      </c>
      <c r="M1016" s="31">
        <v>5.3445538630367393</v>
      </c>
      <c r="N1016" s="24">
        <v>34.126517227742411</v>
      </c>
      <c r="O1016" s="31">
        <v>2.1689120888945581</v>
      </c>
    </row>
    <row r="1017" spans="1:15">
      <c r="A1017" s="2" t="s">
        <v>1175</v>
      </c>
      <c r="B1017" s="16" t="s">
        <v>2352</v>
      </c>
      <c r="C1017" s="20">
        <v>1.4903439137957817</v>
      </c>
      <c r="D1017" s="20">
        <v>-5.8192924235706531</v>
      </c>
      <c r="E1017" s="31">
        <v>1.0000000000000001E-9</v>
      </c>
      <c r="F1017" s="31">
        <v>1.4319842039934195E-15</v>
      </c>
      <c r="G1017" s="31">
        <v>9.4456239394572348E-10</v>
      </c>
      <c r="H1017" s="31">
        <v>2.8898944782953967E-8</v>
      </c>
      <c r="I1017" s="31">
        <v>2.9212892780625677E-8</v>
      </c>
      <c r="J1017" s="31">
        <v>0</v>
      </c>
      <c r="K1017" s="79">
        <v>9.9911072621793587E-10</v>
      </c>
      <c r="L1017" s="31">
        <v>1.4606446390312836E-9</v>
      </c>
      <c r="M1017" s="31">
        <v>0.21359006556554458</v>
      </c>
      <c r="N1017" s="24">
        <v>1.4606446390312835</v>
      </c>
      <c r="O1017" s="31">
        <v>1.0586913118811527</v>
      </c>
    </row>
    <row r="1018" spans="1:15">
      <c r="A1018" s="2" t="s">
        <v>1176</v>
      </c>
      <c r="B1018" s="16" t="s">
        <v>2353</v>
      </c>
      <c r="C1018" s="20">
        <v>4.0858239137957799</v>
      </c>
      <c r="D1018" s="20">
        <v>-7.4220190508491726</v>
      </c>
      <c r="E1018" s="31">
        <v>1.0000000000000001E-9</v>
      </c>
      <c r="F1018" s="31">
        <v>5.0691220918197851E-18</v>
      </c>
      <c r="G1018" s="31">
        <v>1.3395280194528703E-10</v>
      </c>
      <c r="H1018" s="31">
        <v>2.8832555496564621E-7</v>
      </c>
      <c r="I1018" s="31">
        <v>1.6322088042801942E-6</v>
      </c>
      <c r="J1018" s="31">
        <v>0</v>
      </c>
      <c r="K1018" s="79">
        <v>9.5103369025253687E-10</v>
      </c>
      <c r="L1018" s="31">
        <v>8.1610440214009699E-8</v>
      </c>
      <c r="M1018" s="31">
        <v>34.027473047231346</v>
      </c>
      <c r="N1018" s="24">
        <v>81.610440214009699</v>
      </c>
      <c r="O1018" s="31">
        <v>7.4653160327952648</v>
      </c>
    </row>
    <row r="1019" spans="1:15">
      <c r="A1019" s="2" t="s">
        <v>1177</v>
      </c>
      <c r="B1019" s="16" t="s">
        <v>2354</v>
      </c>
      <c r="C1019" s="20">
        <v>0.71572391379578149</v>
      </c>
      <c r="D1019" s="20">
        <v>-6.8466896384202229</v>
      </c>
      <c r="E1019" s="31">
        <v>1.0000000000000001E-9</v>
      </c>
      <c r="F1019" s="31">
        <v>1.4032529151747499E-16</v>
      </c>
      <c r="G1019" s="31">
        <v>9.8588348484342197E-10</v>
      </c>
      <c r="H1019" s="31">
        <v>8.4753360239164015E-9</v>
      </c>
      <c r="I1019" s="31">
        <v>5.1232966751489385E-9</v>
      </c>
      <c r="J1019" s="31">
        <v>0</v>
      </c>
      <c r="K1019" s="79">
        <v>9.9984503825631717E-10</v>
      </c>
      <c r="L1019" s="31">
        <v>2.5616483375744692E-10</v>
      </c>
      <c r="M1019" s="31">
        <v>2.3085574818221117E-2</v>
      </c>
      <c r="N1019" s="24">
        <v>0.25616483375744692</v>
      </c>
      <c r="O1019" s="31">
        <v>1.0143186445189516</v>
      </c>
    </row>
    <row r="1020" spans="1:15">
      <c r="A1020" s="2" t="s">
        <v>1178</v>
      </c>
      <c r="B1020" s="16" t="s">
        <v>2355</v>
      </c>
      <c r="C1020" s="20">
        <v>1.2287839137957814</v>
      </c>
      <c r="D1020" s="20">
        <v>-8.2148478594223597</v>
      </c>
      <c r="E1020" s="31">
        <v>1.0000000000000001E-9</v>
      </c>
      <c r="F1020" s="31">
        <v>5.8808760522973036E-18</v>
      </c>
      <c r="G1020" s="31">
        <v>9.6447258091699402E-10</v>
      </c>
      <c r="H1020" s="31">
        <v>1.9221231962683201E-8</v>
      </c>
      <c r="I1020" s="31">
        <v>1.6333294748278014E-8</v>
      </c>
      <c r="J1020" s="31">
        <v>0</v>
      </c>
      <c r="K1020" s="79">
        <v>9.9950994823319575E-10</v>
      </c>
      <c r="L1020" s="31">
        <v>8.1666473741390064E-10</v>
      </c>
      <c r="M1020" s="31">
        <v>0.20283502083149052</v>
      </c>
      <c r="N1020" s="24">
        <v>0.81666473741390055</v>
      </c>
      <c r="O1020" s="31">
        <v>1.0368361110372133</v>
      </c>
    </row>
    <row r="1021" spans="1:15">
      <c r="A1021" s="2" t="s">
        <v>1179</v>
      </c>
      <c r="B1021" s="16" t="s">
        <v>2356</v>
      </c>
      <c r="C1021" s="20">
        <v>1.6211239137957816</v>
      </c>
      <c r="D1021" s="20">
        <v>-4.2641514986040914</v>
      </c>
      <c r="E1021" s="31">
        <v>1.0000000000000001E-9</v>
      </c>
      <c r="F1021" s="31">
        <v>5.0660918261297283E-14</v>
      </c>
      <c r="G1021" s="31">
        <v>9.3073180735811308E-10</v>
      </c>
      <c r="H1021" s="31">
        <v>3.528221891228114E-8</v>
      </c>
      <c r="I1021" s="31">
        <v>3.8899898647743682E-8</v>
      </c>
      <c r="J1021" s="31">
        <v>0</v>
      </c>
      <c r="K1021" s="79">
        <v>9.9837708517276697E-10</v>
      </c>
      <c r="L1021" s="31">
        <v>1.9449949323871839E-9</v>
      </c>
      <c r="M1021" s="31">
        <v>0.35867651548152057</v>
      </c>
      <c r="N1021" s="24">
        <v>1.9449949323871838</v>
      </c>
      <c r="O1021" s="31">
        <v>1.0744233645979127</v>
      </c>
    </row>
    <row r="1022" spans="1:15">
      <c r="A1022" s="2" t="s">
        <v>1180</v>
      </c>
      <c r="B1022" s="16" t="s">
        <v>2357</v>
      </c>
      <c r="C1022" s="20">
        <v>5.785963913795781</v>
      </c>
      <c r="D1022" s="20">
        <v>-3.0181709341946448</v>
      </c>
      <c r="E1022" s="31">
        <v>1.0000000000000001E-9</v>
      </c>
      <c r="F1022" s="31">
        <v>4.872602780269567E-15</v>
      </c>
      <c r="G1022" s="31">
        <v>5.0807981649295394E-12</v>
      </c>
      <c r="H1022" s="31">
        <v>1.7737943905312767E-7</v>
      </c>
      <c r="I1022" s="31">
        <v>3.103815207468776E-6</v>
      </c>
      <c r="J1022" s="31">
        <v>0</v>
      </c>
      <c r="K1022" s="79">
        <v>9.0684169327447606E-10</v>
      </c>
      <c r="L1022" s="31">
        <v>1.5519076037343878E-7</v>
      </c>
      <c r="M1022" s="31">
        <v>49.668802857519083</v>
      </c>
      <c r="N1022" s="24">
        <v>155.19076037343876</v>
      </c>
      <c r="O1022" s="31">
        <v>196.81946960667511</v>
      </c>
    </row>
    <row r="1023" spans="1:15">
      <c r="A1023" s="2" t="s">
        <v>1181</v>
      </c>
      <c r="B1023" s="16" t="s">
        <v>2358</v>
      </c>
      <c r="C1023" s="20">
        <v>-1.5880160862042181</v>
      </c>
      <c r="D1023" s="20">
        <v>-8.9700516169444153</v>
      </c>
      <c r="E1023" s="31">
        <v>1.0000000000000001E-9</v>
      </c>
      <c r="F1023" s="31">
        <v>1.0731054600966339E-18</v>
      </c>
      <c r="G1023" s="31">
        <v>1.0015993212598966E-9</v>
      </c>
      <c r="H1023" s="31">
        <v>1.9741736723145032E-10</v>
      </c>
      <c r="I1023" s="31">
        <v>2.5862942565201514E-11</v>
      </c>
      <c r="J1023" s="31">
        <v>0</v>
      </c>
      <c r="K1023" s="79">
        <v>9.999992144544177E-10</v>
      </c>
      <c r="L1023" s="31">
        <v>1.2931471282600769E-12</v>
      </c>
      <c r="M1023" s="31">
        <v>2.123347584603046E-4</v>
      </c>
      <c r="N1023" s="24">
        <v>1.2931471282600767E-3</v>
      </c>
      <c r="O1023" s="31">
        <v>0.99840323248433827</v>
      </c>
    </row>
    <row r="1024" spans="1:15">
      <c r="A1024" s="2" t="s">
        <v>1182</v>
      </c>
      <c r="B1024" s="16" t="s">
        <v>2359</v>
      </c>
      <c r="C1024" s="20">
        <v>9.30696391379578</v>
      </c>
      <c r="D1024" s="20">
        <v>2.8716439478940714</v>
      </c>
      <c r="E1024" s="31">
        <v>1.0000000000000001E-9</v>
      </c>
      <c r="F1024" s="31">
        <v>1.5750518968074523E-12</v>
      </c>
      <c r="G1024" s="31">
        <v>2.1166591102370311E-15</v>
      </c>
      <c r="H1024" s="31">
        <v>2.3693120021274001E-8</v>
      </c>
      <c r="I1024" s="31">
        <v>4.2915564940233083E-6</v>
      </c>
      <c r="J1024" s="31">
        <v>0</v>
      </c>
      <c r="K1024" s="79">
        <v>8.5707878313917208E-10</v>
      </c>
      <c r="L1024" s="31">
        <v>2.1457782470116493E-7</v>
      </c>
      <c r="M1024" s="31">
        <v>74.497129179750445</v>
      </c>
      <c r="N1024" s="24">
        <v>214.57782470116493</v>
      </c>
      <c r="O1024" s="31">
        <v>472442.63148637878</v>
      </c>
    </row>
    <row r="1025" spans="1:15">
      <c r="A1025" s="2" t="s">
        <v>1183</v>
      </c>
      <c r="B1025" s="16" t="s">
        <v>2360</v>
      </c>
      <c r="C1025" s="20">
        <v>6.3191439137957808</v>
      </c>
      <c r="D1025" s="20">
        <v>-5.3982962904494052</v>
      </c>
      <c r="E1025" s="31">
        <v>1.0000000000000001E-9</v>
      </c>
      <c r="F1025" s="31">
        <v>6.5855732591882976E-18</v>
      </c>
      <c r="G1025" s="31">
        <v>1.6477445191819636E-12</v>
      </c>
      <c r="H1025" s="31">
        <v>1.3782919194597049E-7</v>
      </c>
      <c r="I1025" s="31">
        <v>3.4358467887585253E-6</v>
      </c>
      <c r="J1025" s="31">
        <v>0</v>
      </c>
      <c r="K1025" s="79">
        <v>8.9692453707103617E-10</v>
      </c>
      <c r="L1025" s="31">
        <v>1.7179233943792624E-7</v>
      </c>
      <c r="M1025" s="31">
        <v>61.252558626592602</v>
      </c>
      <c r="N1025" s="24">
        <v>171.79233943792624</v>
      </c>
      <c r="O1025" s="31">
        <v>606.89019951737316</v>
      </c>
    </row>
    <row r="1026" spans="1:15">
      <c r="A1026" s="2" t="s">
        <v>1184</v>
      </c>
      <c r="B1026" s="16" t="s">
        <v>2361</v>
      </c>
      <c r="C1026" s="20">
        <v>-0.1192560862042184</v>
      </c>
      <c r="D1026" s="20">
        <v>-5.0975566289040177</v>
      </c>
      <c r="E1026" s="31">
        <v>1.0000000000000001E-9</v>
      </c>
      <c r="F1026" s="31">
        <v>7.9710474762822536E-15</v>
      </c>
      <c r="G1026" s="31">
        <v>9.9786553920550623E-10</v>
      </c>
      <c r="H1026" s="31">
        <v>2.1833499925929106E-9</v>
      </c>
      <c r="I1026" s="31">
        <v>7.582561449346026E-10</v>
      </c>
      <c r="J1026" s="31">
        <v>0</v>
      </c>
      <c r="K1026" s="79">
        <v>9.999055176709938E-10</v>
      </c>
      <c r="L1026" s="31">
        <v>3.791280724673016E-11</v>
      </c>
      <c r="M1026" s="31">
        <v>3.948618874746946E-3</v>
      </c>
      <c r="N1026" s="24">
        <v>3.7912807246730157E-2</v>
      </c>
      <c r="O1026" s="31">
        <v>1.0021390264626167</v>
      </c>
    </row>
    <row r="1027" spans="1:15">
      <c r="A1027" s="2" t="s">
        <v>1185</v>
      </c>
      <c r="B1027" s="16" t="s">
        <v>2362</v>
      </c>
      <c r="C1027" s="20">
        <v>2.4661639137957816</v>
      </c>
      <c r="D1027" s="20">
        <v>-5.7380053863231018</v>
      </c>
      <c r="E1027" s="31">
        <v>1.0000000000000001E-9</v>
      </c>
      <c r="F1027" s="31">
        <v>1.3757422338102192E-15</v>
      </c>
      <c r="G1027" s="31">
        <v>7.5256229629297752E-10</v>
      </c>
      <c r="H1027" s="31">
        <v>1.1394985856102104E-7</v>
      </c>
      <c r="I1027" s="31">
        <v>2.2014375499886241E-7</v>
      </c>
      <c r="J1027" s="31">
        <v>0</v>
      </c>
      <c r="K1027" s="79">
        <v>9.9338330649537533E-10</v>
      </c>
      <c r="L1027" s="31">
        <v>1.1007187749943118E-8</v>
      </c>
      <c r="M1027" s="31">
        <v>1.8182773444131037</v>
      </c>
      <c r="N1027" s="24">
        <v>11.007187749943117</v>
      </c>
      <c r="O1027" s="31">
        <v>1.3287936492777648</v>
      </c>
    </row>
    <row r="1028" spans="1:15">
      <c r="A1028" s="2" t="s">
        <v>1186</v>
      </c>
      <c r="B1028" s="16" t="s">
        <v>2363</v>
      </c>
      <c r="C1028" s="20">
        <v>1.0879439137957814</v>
      </c>
      <c r="D1028" s="20">
        <v>-3.815398190472965</v>
      </c>
      <c r="E1028" s="31">
        <v>1.0000000000000001E-9</v>
      </c>
      <c r="F1028" s="31">
        <v>1.4851957804340825E-13</v>
      </c>
      <c r="G1028" s="31">
        <v>9.7091653465538763E-10</v>
      </c>
      <c r="H1028" s="31">
        <v>1.5361486072210181E-8</v>
      </c>
      <c r="I1028" s="31">
        <v>1.1888465750393927E-8</v>
      </c>
      <c r="J1028" s="31">
        <v>0</v>
      </c>
      <c r="K1028" s="79">
        <v>9.9830675893684428E-10</v>
      </c>
      <c r="L1028" s="31">
        <v>5.9442328751969643E-10</v>
      </c>
      <c r="M1028" s="31">
        <v>8.8093531210419004E-2</v>
      </c>
      <c r="N1028" s="24">
        <v>0.59442328751969642</v>
      </c>
      <c r="O1028" s="31">
        <v>1.0299546503808745</v>
      </c>
    </row>
    <row r="1029" spans="1:15">
      <c r="A1029" s="2" t="s">
        <v>1187</v>
      </c>
      <c r="B1029" s="16" t="s">
        <v>2364</v>
      </c>
      <c r="C1029" s="20">
        <v>2.5164639137957816</v>
      </c>
      <c r="D1029" s="20">
        <v>-1.6360257703579069</v>
      </c>
      <c r="E1029" s="31">
        <v>1.0000000000000001E-9</v>
      </c>
      <c r="F1029" s="31">
        <v>1.4747941661148462E-11</v>
      </c>
      <c r="G1029" s="31">
        <v>6.379067260426223E-10</v>
      </c>
      <c r="H1029" s="31">
        <v>1.0488865480204025E-7</v>
      </c>
      <c r="I1029" s="31">
        <v>2.0951788197586976E-7</v>
      </c>
      <c r="J1029" s="31">
        <v>0</v>
      </c>
      <c r="K1029" s="79">
        <v>8.6099183735538454E-10</v>
      </c>
      <c r="L1029" s="31">
        <v>1.0475894098793484E-8</v>
      </c>
      <c r="M1029" s="31">
        <v>1.3220578352677377</v>
      </c>
      <c r="N1029" s="24">
        <v>10.475894098793484</v>
      </c>
      <c r="O1029" s="31">
        <v>1.5676273021977578</v>
      </c>
    </row>
    <row r="1030" spans="1:15">
      <c r="A1030" s="2" t="s">
        <v>1188</v>
      </c>
      <c r="B1030" s="16" t="s">
        <v>2365</v>
      </c>
      <c r="C1030" s="20">
        <v>5.8765039137957809</v>
      </c>
      <c r="D1030" s="20">
        <v>1.557285384750126</v>
      </c>
      <c r="E1030" s="31">
        <v>1.0000000000000001E-9</v>
      </c>
      <c r="F1030" s="31">
        <v>6.4145013299588574E-11</v>
      </c>
      <c r="G1030" s="31">
        <v>1.7777779478593995E-12</v>
      </c>
      <c r="H1030" s="31">
        <v>7.1992764231355276E-8</v>
      </c>
      <c r="I1030" s="31">
        <v>1.3377699262399952E-6</v>
      </c>
      <c r="J1030" s="31">
        <v>0</v>
      </c>
      <c r="K1030" s="79">
        <v>3.8260026952448268E-10</v>
      </c>
      <c r="L1030" s="31">
        <v>6.6888496311999751E-8</v>
      </c>
      <c r="M1030" s="31">
        <v>12.468015712556754</v>
      </c>
      <c r="N1030" s="24">
        <v>66.888496311999745</v>
      </c>
      <c r="O1030" s="31">
        <v>562.4999461851171</v>
      </c>
    </row>
    <row r="1031" spans="1:15">
      <c r="A1031" s="2" t="s">
        <v>1189</v>
      </c>
      <c r="B1031" s="16" t="s">
        <v>2366</v>
      </c>
      <c r="C1031" s="20">
        <v>0.25296391379578154</v>
      </c>
      <c r="D1031" s="20">
        <v>-9.5009949928281046</v>
      </c>
      <c r="E1031" s="31">
        <v>1.0000000000000001E-9</v>
      </c>
      <c r="F1031" s="31">
        <v>3.1376932145367385E-19</v>
      </c>
      <c r="G1031" s="31">
        <v>9.9450156606919636E-10</v>
      </c>
      <c r="H1031" s="31">
        <v>4.0047628689851241E-9</v>
      </c>
      <c r="I1031" s="31">
        <v>1.7806123660517999E-9</v>
      </c>
      <c r="J1031" s="31">
        <v>0</v>
      </c>
      <c r="K1031" s="79">
        <v>9.9994657880528268E-10</v>
      </c>
      <c r="L1031" s="31">
        <v>8.903061830258998E-11</v>
      </c>
      <c r="M1031" s="31">
        <v>1.0873309413295314E-2</v>
      </c>
      <c r="N1031" s="24">
        <v>8.9030618302589973E-2</v>
      </c>
      <c r="O1031" s="31">
        <v>1.0055288338584891</v>
      </c>
    </row>
    <row r="1032" spans="1:15">
      <c r="A1032" s="2" t="s">
        <v>1190</v>
      </c>
      <c r="B1032" s="16" t="s">
        <v>2367</v>
      </c>
      <c r="C1032" s="20">
        <v>3.4922839137957808</v>
      </c>
      <c r="D1032" s="20">
        <v>-10.019276994929147</v>
      </c>
      <c r="E1032" s="31">
        <v>1.0000000000000001E-9</v>
      </c>
      <c r="F1032" s="31">
        <v>3.0728178527975476E-20</v>
      </c>
      <c r="G1032" s="31">
        <v>3.212283095845183E-10</v>
      </c>
      <c r="H1032" s="31">
        <v>2.6139973717236871E-7</v>
      </c>
      <c r="I1032" s="31">
        <v>9.9792459421071794E-7</v>
      </c>
      <c r="J1032" s="31">
        <v>0</v>
      </c>
      <c r="K1032" s="79">
        <v>9.7006226189714349E-10</v>
      </c>
      <c r="L1032" s="31">
        <v>4.989622971053584E-8</v>
      </c>
      <c r="M1032" s="31">
        <v>14.984835706668123</v>
      </c>
      <c r="N1032" s="24">
        <v>49.896229710535835</v>
      </c>
      <c r="O1032" s="31">
        <v>3.1130506563802416</v>
      </c>
    </row>
    <row r="1033" spans="1:15">
      <c r="A1033" s="2" t="s">
        <v>1191</v>
      </c>
      <c r="B1033" s="16" t="s">
        <v>2368</v>
      </c>
      <c r="C1033" s="20">
        <v>1.5004039137957814</v>
      </c>
      <c r="D1033" s="20">
        <v>-5.6441991296713061</v>
      </c>
      <c r="E1033" s="31">
        <v>1.0000000000000001E-9</v>
      </c>
      <c r="F1033" s="31">
        <v>2.1409007134225646E-15</v>
      </c>
      <c r="G1033" s="31">
        <v>9.4361678298188749E-10</v>
      </c>
      <c r="H1033" s="31">
        <v>2.9349924664097032E-8</v>
      </c>
      <c r="I1033" s="31">
        <v>2.9867548002459117E-8</v>
      </c>
      <c r="J1033" s="31">
        <v>0</v>
      </c>
      <c r="K1033" s="79">
        <v>9.9908470673804584E-10</v>
      </c>
      <c r="L1033" s="31">
        <v>1.4933774001229559E-9</v>
      </c>
      <c r="M1033" s="31">
        <v>0.22727710652471267</v>
      </c>
      <c r="N1033" s="24">
        <v>1.4933774001229558</v>
      </c>
      <c r="O1033" s="31">
        <v>1.0597522405652198</v>
      </c>
    </row>
    <row r="1034" spans="1:15">
      <c r="A1034" s="2" t="s">
        <v>1192</v>
      </c>
      <c r="B1034" s="16" t="s">
        <v>2369</v>
      </c>
      <c r="C1034" s="20">
        <v>-2.1513760862042179</v>
      </c>
      <c r="D1034" s="20">
        <v>-10.28665149860409</v>
      </c>
      <c r="E1034" s="31">
        <v>1.0000000000000001E-9</v>
      </c>
      <c r="F1034" s="31">
        <v>5.1776805025824473E-20</v>
      </c>
      <c r="G1034" s="31">
        <v>1.0018131929901978E-9</v>
      </c>
      <c r="H1034" s="31">
        <v>7.8436477357744194E-11</v>
      </c>
      <c r="I1034" s="31">
        <v>7.0698575034374529E-12</v>
      </c>
      <c r="J1034" s="31">
        <v>0</v>
      </c>
      <c r="K1034" s="79">
        <v>9.9999978743831465E-10</v>
      </c>
      <c r="L1034" s="31">
        <v>3.5349287517187296E-13</v>
      </c>
      <c r="M1034" s="31">
        <v>6.865892114463288E-5</v>
      </c>
      <c r="N1034" s="24">
        <v>3.5349287517187292E-4</v>
      </c>
      <c r="O1034" s="31">
        <v>0.99819008872823323</v>
      </c>
    </row>
    <row r="1035" spans="1:15">
      <c r="A1035" s="2" t="s">
        <v>1193</v>
      </c>
      <c r="B1035" s="16" t="s">
        <v>2370</v>
      </c>
      <c r="C1035" s="20">
        <v>1.1483039137957816</v>
      </c>
      <c r="D1035" s="20">
        <v>-5.9088349680568779</v>
      </c>
      <c r="E1035" s="31">
        <v>1.0000000000000001E-9</v>
      </c>
      <c r="F1035" s="31">
        <v>1.1954565801512378E-15</v>
      </c>
      <c r="G1035" s="31">
        <v>9.6910040463682008E-10</v>
      </c>
      <c r="H1035" s="31">
        <v>1.6927004481142452E-8</v>
      </c>
      <c r="I1035" s="31">
        <v>1.3635550894203613E-8</v>
      </c>
      <c r="J1035" s="31">
        <v>0</v>
      </c>
      <c r="K1035" s="79">
        <v>9.9958017508122648E-10</v>
      </c>
      <c r="L1035" s="31">
        <v>6.8177754471018075E-10</v>
      </c>
      <c r="M1035" s="31">
        <v>4.0272599566030375E-2</v>
      </c>
      <c r="N1035" s="24">
        <v>0.68177754471018071</v>
      </c>
      <c r="O1035" s="31">
        <v>1.0318848235077973</v>
      </c>
    </row>
    <row r="1036" spans="1:15">
      <c r="A1036" s="2" t="s">
        <v>1194</v>
      </c>
      <c r="B1036" s="16" t="s">
        <v>2371</v>
      </c>
      <c r="C1036" s="20">
        <v>4.9509839137957803</v>
      </c>
      <c r="D1036" s="20">
        <v>0.49599077343192699</v>
      </c>
      <c r="E1036" s="31">
        <v>1.0000000000000001E-9</v>
      </c>
      <c r="F1036" s="31">
        <v>4.8592976533886455E-11</v>
      </c>
      <c r="G1036" s="31">
        <v>1.5508961893737889E-11</v>
      </c>
      <c r="H1036" s="31">
        <v>1.3780788363956304E-7</v>
      </c>
      <c r="I1036" s="31">
        <v>1.3853727557136751E-6</v>
      </c>
      <c r="J1036" s="31">
        <v>0</v>
      </c>
      <c r="K1036" s="79">
        <v>5.2113118430953212E-10</v>
      </c>
      <c r="L1036" s="31">
        <v>6.9268637785683678E-8</v>
      </c>
      <c r="M1036" s="31">
        <v>18.894406328800937</v>
      </c>
      <c r="N1036" s="24">
        <v>69.26863778568368</v>
      </c>
      <c r="O1036" s="31">
        <v>64.478848220252175</v>
      </c>
    </row>
    <row r="1037" spans="1:15">
      <c r="A1037" s="2" t="s">
        <v>1195</v>
      </c>
      <c r="B1037" s="16" t="s">
        <v>2372</v>
      </c>
      <c r="C1037" s="20">
        <v>5.8966239137957812</v>
      </c>
      <c r="D1037" s="20">
        <v>-10.361531266660066</v>
      </c>
      <c r="E1037" s="31">
        <v>1.0000000000000001E-9</v>
      </c>
      <c r="F1037" s="31">
        <v>1.7537679491224648E-22</v>
      </c>
      <c r="G1037" s="31">
        <v>4.0318409874491676E-12</v>
      </c>
      <c r="H1037" s="31">
        <v>1.6874648290502722E-7</v>
      </c>
      <c r="I1037" s="31">
        <v>3.1778054779495529E-6</v>
      </c>
      <c r="J1037" s="31">
        <v>0</v>
      </c>
      <c r="K1037" s="79">
        <v>9.0466583565993534E-10</v>
      </c>
      <c r="L1037" s="31">
        <v>1.588902738974776E-7</v>
      </c>
      <c r="M1037" s="31">
        <v>62.324709936285586</v>
      </c>
      <c r="N1037" s="24">
        <v>158.89027389747758</v>
      </c>
      <c r="O1037" s="31">
        <v>248.02565456150884</v>
      </c>
    </row>
    <row r="1038" spans="1:15">
      <c r="A1038" s="2" t="s">
        <v>1196</v>
      </c>
      <c r="B1038" s="16" t="s">
        <v>2373</v>
      </c>
      <c r="C1038" s="20">
        <v>3.8142039137957817</v>
      </c>
      <c r="D1038" s="20">
        <v>-2.1878046550160413</v>
      </c>
      <c r="E1038" s="31">
        <v>1.0000000000000001E-9</v>
      </c>
      <c r="F1038" s="31">
        <v>1.3197858344397623E-12</v>
      </c>
      <c r="G1038" s="31">
        <v>2.0337994131638799E-10</v>
      </c>
      <c r="H1038" s="31">
        <v>2.8049133660140638E-7</v>
      </c>
      <c r="I1038" s="31">
        <v>1.3259038494435217E-6</v>
      </c>
      <c r="J1038" s="31">
        <v>0</v>
      </c>
      <c r="K1038" s="79">
        <v>9.4834560387823732E-10</v>
      </c>
      <c r="L1038" s="31">
        <v>6.6295192472175996E-8</v>
      </c>
      <c r="M1038" s="31">
        <v>10.359949727626944</v>
      </c>
      <c r="N1038" s="24">
        <v>66.295192472175998</v>
      </c>
      <c r="O1038" s="31">
        <v>4.916905735774356</v>
      </c>
    </row>
    <row r="1039" spans="1:15">
      <c r="A1039" s="2" t="s">
        <v>1197</v>
      </c>
      <c r="B1039" s="16" t="s">
        <v>2374</v>
      </c>
      <c r="C1039" s="20">
        <v>3.9651039137957813</v>
      </c>
      <c r="D1039" s="20">
        <v>-4.4175065239154954</v>
      </c>
      <c r="E1039" s="31">
        <v>1.0000000000000001E-9</v>
      </c>
      <c r="F1039" s="31">
        <v>6.2322991123835354E-15</v>
      </c>
      <c r="G1039" s="31">
        <v>1.6298769298825973E-10</v>
      </c>
      <c r="H1039" s="31">
        <v>2.8784994236971302E-7</v>
      </c>
      <c r="I1039" s="31">
        <v>1.5040377138794629E-6</v>
      </c>
      <c r="J1039" s="31">
        <v>0</v>
      </c>
      <c r="K1039" s="79">
        <v>9.5482278163098406E-10</v>
      </c>
      <c r="L1039" s="31">
        <v>7.5201885693973135E-8</v>
      </c>
      <c r="M1039" s="31">
        <v>17.919857342016858</v>
      </c>
      <c r="N1039" s="24">
        <v>75.201885693973125</v>
      </c>
      <c r="O1039" s="31">
        <v>6.1354325695746352</v>
      </c>
    </row>
    <row r="1040" spans="1:15">
      <c r="A1040" s="2" t="s">
        <v>1198</v>
      </c>
      <c r="B1040" s="16" t="s">
        <v>2375</v>
      </c>
      <c r="C1040" s="20">
        <v>1.0376439137957816</v>
      </c>
      <c r="D1040" s="20">
        <v>-7.606530472615697</v>
      </c>
      <c r="E1040" s="31">
        <v>1.0000000000000001E-9</v>
      </c>
      <c r="F1040" s="31">
        <v>2.4115027526629275E-17</v>
      </c>
      <c r="G1040" s="31">
        <v>9.7458166041269169E-10</v>
      </c>
      <c r="H1040" s="31">
        <v>1.4199386116156534E-8</v>
      </c>
      <c r="I1040" s="31">
        <v>1.0628259470288003E-8</v>
      </c>
      <c r="J1040" s="31">
        <v>0</v>
      </c>
      <c r="K1040" s="79">
        <v>9.9968093519511261E-10</v>
      </c>
      <c r="L1040" s="31">
        <v>5.3141297351440021E-10</v>
      </c>
      <c r="M1040" s="31">
        <v>4.4681202813090772E-2</v>
      </c>
      <c r="N1040" s="24">
        <v>0.5314129735144002</v>
      </c>
      <c r="O1040" s="31">
        <v>1.0260812824823164</v>
      </c>
    </row>
    <row r="1041" spans="1:15">
      <c r="A1041" s="2" t="s">
        <v>1199</v>
      </c>
      <c r="B1041" s="16" t="s">
        <v>2376</v>
      </c>
      <c r="C1041" s="20">
        <v>3.5425839137957817</v>
      </c>
      <c r="D1041" s="20">
        <v>-4.5012932216626114</v>
      </c>
      <c r="E1041" s="31">
        <v>1.0000000000000001E-9</v>
      </c>
      <c r="F1041" s="31">
        <v>9.495855985323726E-15</v>
      </c>
      <c r="G1041" s="31">
        <v>3.0118084063123958E-10</v>
      </c>
      <c r="H1041" s="31">
        <v>2.6614522294105039E-7</v>
      </c>
      <c r="I1041" s="31">
        <v>1.0505367629957676E-6</v>
      </c>
      <c r="J1041" s="31">
        <v>0</v>
      </c>
      <c r="K1041" s="79">
        <v>9.6839844010377287E-10</v>
      </c>
      <c r="L1041" s="31">
        <v>5.2526838149788372E-8</v>
      </c>
      <c r="M1041" s="31">
        <v>9.998483641812216</v>
      </c>
      <c r="N1041" s="24">
        <v>52.526838149788368</v>
      </c>
      <c r="O1041" s="31">
        <v>3.3202643232687636</v>
      </c>
    </row>
    <row r="1042" spans="1:15">
      <c r="A1042" s="2" t="s">
        <v>1200</v>
      </c>
      <c r="B1042" s="16" t="s">
        <v>2377</v>
      </c>
      <c r="C1042" s="20">
        <v>2.5064039137957814</v>
      </c>
      <c r="D1042" s="20">
        <v>-1.1464958750786465</v>
      </c>
      <c r="E1042" s="31">
        <v>1.0000000000000001E-9</v>
      </c>
      <c r="F1042" s="31">
        <v>3.5765353985186297E-11</v>
      </c>
      <c r="G1042" s="31">
        <v>5.0113923175853777E-10</v>
      </c>
      <c r="H1042" s="31">
        <v>8.1053120042912426E-8</v>
      </c>
      <c r="I1042" s="31">
        <v>1.6082824271922168E-7</v>
      </c>
      <c r="J1042" s="31">
        <v>0</v>
      </c>
      <c r="K1042" s="79">
        <v>6.7330842606413771E-10</v>
      </c>
      <c r="L1042" s="31">
        <v>8.0414121359610829E-9</v>
      </c>
      <c r="M1042" s="31">
        <v>1.1434888057336658</v>
      </c>
      <c r="N1042" s="24">
        <v>8.0414121359610817</v>
      </c>
      <c r="O1042" s="31">
        <v>1.9954534321548123</v>
      </c>
    </row>
    <row r="1043" spans="1:15">
      <c r="A1043" s="2" t="s">
        <v>1201</v>
      </c>
      <c r="B1043" s="16" t="s">
        <v>2378</v>
      </c>
      <c r="C1043" s="20">
        <v>4.5586439137957813</v>
      </c>
      <c r="D1043" s="20">
        <v>-3.6566796234793326</v>
      </c>
      <c r="E1043" s="31">
        <v>1.0000000000000001E-9</v>
      </c>
      <c r="F1043" s="31">
        <v>1.2831444590689456E-14</v>
      </c>
      <c r="G1043" s="31">
        <v>5.8204314188444661E-11</v>
      </c>
      <c r="H1043" s="31">
        <v>2.7189831152825046E-7</v>
      </c>
      <c r="I1043" s="31">
        <v>2.1066825123537444E-6</v>
      </c>
      <c r="J1043" s="31">
        <v>0</v>
      </c>
      <c r="K1043" s="79">
        <v>9.3668404932693819E-10</v>
      </c>
      <c r="L1043" s="31">
        <v>1.0533412561768722E-7</v>
      </c>
      <c r="M1043" s="31">
        <v>30.115026514096773</v>
      </c>
      <c r="N1043" s="24">
        <v>105.33412561768722</v>
      </c>
      <c r="O1043" s="31">
        <v>17.180857019676569</v>
      </c>
    </row>
    <row r="1044" spans="1:15">
      <c r="A1044" s="2" t="s">
        <v>1202</v>
      </c>
      <c r="B1044" s="16" t="s">
        <v>2379</v>
      </c>
      <c r="C1044" s="20">
        <v>0.73584391379578151</v>
      </c>
      <c r="D1044" s="20">
        <v>-6.9352071254622887</v>
      </c>
      <c r="E1044" s="31">
        <v>1.0000000000000001E-9</v>
      </c>
      <c r="F1044" s="31">
        <v>1.1438744375085346E-16</v>
      </c>
      <c r="G1044" s="31">
        <v>9.8533856354640518E-10</v>
      </c>
      <c r="H1044" s="31">
        <v>8.7546102139671989E-9</v>
      </c>
      <c r="I1044" s="31">
        <v>5.3632667040318748E-9</v>
      </c>
      <c r="J1044" s="31">
        <v>0</v>
      </c>
      <c r="K1044" s="79">
        <v>9.9983807258051774E-10</v>
      </c>
      <c r="L1044" s="31">
        <v>2.6816333520159384E-10</v>
      </c>
      <c r="M1044" s="31">
        <v>2.2823381459007652E-2</v>
      </c>
      <c r="N1044" s="24">
        <v>0.2681633352015938</v>
      </c>
      <c r="O1044" s="31">
        <v>1.0148795926557728</v>
      </c>
    </row>
    <row r="1045" spans="1:15">
      <c r="A1045" s="2" t="s">
        <v>1203</v>
      </c>
      <c r="B1045" s="16" t="s">
        <v>2380</v>
      </c>
      <c r="C1045" s="20">
        <v>5.9972239137957812</v>
      </c>
      <c r="D1045" s="20">
        <v>-0.63027991431735364</v>
      </c>
      <c r="E1045" s="31">
        <v>1.0000000000000001E-9</v>
      </c>
      <c r="F1045" s="31">
        <v>7.5931644576984915E-13</v>
      </c>
      <c r="G1045" s="31">
        <v>3.2411767919203978E-12</v>
      </c>
      <c r="H1045" s="31">
        <v>1.5996834614022782E-7</v>
      </c>
      <c r="I1045" s="31">
        <v>3.2205246998087842E-6</v>
      </c>
      <c r="J1045" s="31">
        <v>0</v>
      </c>
      <c r="K1045" s="79">
        <v>8.9655086658367523E-10</v>
      </c>
      <c r="L1045" s="31">
        <v>1.610262349904392E-7</v>
      </c>
      <c r="M1045" s="31">
        <v>34.19231073786986</v>
      </c>
      <c r="N1045" s="24">
        <v>161.02623499043918</v>
      </c>
      <c r="O1045" s="31">
        <v>308.52991496569985</v>
      </c>
    </row>
    <row r="1046" spans="1:15">
      <c r="A1046" s="2" t="s">
        <v>1204</v>
      </c>
      <c r="B1046" s="16" t="s">
        <v>2381</v>
      </c>
      <c r="C1046" s="20">
        <v>8.4418039137957805</v>
      </c>
      <c r="D1046" s="20">
        <v>-5.5012532266458081</v>
      </c>
      <c r="E1046" s="31">
        <v>1.0000000000000001E-9</v>
      </c>
      <c r="F1046" s="31">
        <v>4.8054588698139797E-20</v>
      </c>
      <c r="G1046" s="31">
        <v>1.5240109629247285E-14</v>
      </c>
      <c r="H1046" s="31">
        <v>4.1323721443156647E-8</v>
      </c>
      <c r="I1046" s="31">
        <v>4.2149459018233139E-6</v>
      </c>
      <c r="J1046" s="31">
        <v>0</v>
      </c>
      <c r="K1046" s="79">
        <v>8.7355162251283835E-10</v>
      </c>
      <c r="L1046" s="31">
        <v>2.1074729509116524E-7</v>
      </c>
      <c r="M1046" s="31">
        <v>85.476995416025702</v>
      </c>
      <c r="N1046" s="24">
        <v>210.74729509116523</v>
      </c>
      <c r="O1046" s="31">
        <v>65616.325887899162</v>
      </c>
    </row>
    <row r="1047" spans="1:15">
      <c r="A1047" s="2" t="s">
        <v>1205</v>
      </c>
      <c r="B1047" s="16" t="s">
        <v>2382</v>
      </c>
      <c r="C1047" s="20">
        <v>2.7277239137957814</v>
      </c>
      <c r="D1047" s="20">
        <v>-1.0894946934325291</v>
      </c>
      <c r="E1047" s="31">
        <v>1.0000000000000001E-9</v>
      </c>
      <c r="F1047" s="31">
        <v>3.6057949530555553E-11</v>
      </c>
      <c r="G1047" s="31">
        <v>4.4309384770265919E-10</v>
      </c>
      <c r="H1047" s="31">
        <v>1.0299758793375302E-7</v>
      </c>
      <c r="I1047" s="31">
        <v>2.3671165057701301E-7</v>
      </c>
      <c r="J1047" s="31">
        <v>0</v>
      </c>
      <c r="K1047" s="79">
        <v>6.6839873947740793E-10</v>
      </c>
      <c r="L1047" s="31">
        <v>1.1835582528850644E-8</v>
      </c>
      <c r="M1047" s="31">
        <v>1.7069277123108397</v>
      </c>
      <c r="N1047" s="24">
        <v>11.835582528850644</v>
      </c>
      <c r="O1047" s="31">
        <v>2.2568582371088488</v>
      </c>
    </row>
    <row r="1048" spans="1:15">
      <c r="A1048" s="2" t="s">
        <v>1206</v>
      </c>
      <c r="B1048" s="16" t="s">
        <v>2383</v>
      </c>
      <c r="C1048" s="20">
        <v>3.9852239137957812</v>
      </c>
      <c r="D1048" s="20">
        <v>-0.71324628611338681</v>
      </c>
      <c r="E1048" s="31">
        <v>1.0000000000000001E-9</v>
      </c>
      <c r="F1048" s="31">
        <v>2.3960392176236662E-11</v>
      </c>
      <c r="G1048" s="31">
        <v>1.2380557692654492E-10</v>
      </c>
      <c r="H1048" s="31">
        <v>2.2598080041218008E-7</v>
      </c>
      <c r="I1048" s="31">
        <v>1.1966416703094041E-6</v>
      </c>
      <c r="J1048" s="31">
        <v>0</v>
      </c>
      <c r="K1048" s="79">
        <v>7.4847159653989367E-10</v>
      </c>
      <c r="L1048" s="31">
        <v>5.9832083515470198E-8</v>
      </c>
      <c r="M1048" s="31">
        <v>11.146717158932098</v>
      </c>
      <c r="N1048" s="24">
        <v>59.832083515470195</v>
      </c>
      <c r="O1048" s="31">
        <v>8.0771805666986225</v>
      </c>
    </row>
    <row r="1049" spans="1:15">
      <c r="A1049" s="2" t="s">
        <v>1207</v>
      </c>
      <c r="B1049" s="16" t="s">
        <v>2384</v>
      </c>
      <c r="C1049" s="20">
        <v>6.1179439137957807</v>
      </c>
      <c r="D1049" s="20">
        <v>-3.2303124451036704</v>
      </c>
      <c r="E1049" s="31">
        <v>1.0000000000000001E-9</v>
      </c>
      <c r="F1049" s="31">
        <v>1.4879018529762841E-15</v>
      </c>
      <c r="G1049" s="31">
        <v>2.5286384050357414E-12</v>
      </c>
      <c r="H1049" s="31">
        <v>1.5210309948894885E-7</v>
      </c>
      <c r="I1049" s="31">
        <v>3.3176505798729496E-6</v>
      </c>
      <c r="J1049" s="31">
        <v>0</v>
      </c>
      <c r="K1049" s="79">
        <v>9.0045709237987583E-10</v>
      </c>
      <c r="L1049" s="31">
        <v>1.6588252899364743E-7</v>
      </c>
      <c r="M1049" s="31">
        <v>83.805512472880608</v>
      </c>
      <c r="N1049" s="24">
        <v>165.88252899364741</v>
      </c>
      <c r="O1049" s="31">
        <v>395.469750838442</v>
      </c>
    </row>
    <row r="1050" spans="1:15">
      <c r="A1050" s="2" t="s">
        <v>1208</v>
      </c>
      <c r="B1050" s="16" t="s">
        <v>2385</v>
      </c>
      <c r="C1050" s="20">
        <v>1.4601639137957816</v>
      </c>
      <c r="D1050" s="20">
        <v>-11.009740725713986</v>
      </c>
      <c r="E1050" s="31">
        <v>1.0000000000000001E-9</v>
      </c>
      <c r="F1050" s="31">
        <v>9.2629683727159366E-21</v>
      </c>
      <c r="G1050" s="31">
        <v>9.4730734996756552E-10</v>
      </c>
      <c r="H1050" s="31">
        <v>2.7584317386962074E-8</v>
      </c>
      <c r="I1050" s="31">
        <v>2.7330955856756568E-8</v>
      </c>
      <c r="J1050" s="31">
        <v>0</v>
      </c>
      <c r="K1050" s="79">
        <v>9.9918007124093611E-10</v>
      </c>
      <c r="L1050" s="31">
        <v>1.3665477928378285E-9</v>
      </c>
      <c r="M1050" s="31">
        <v>0.30781489033672088</v>
      </c>
      <c r="N1050" s="24">
        <v>1.3665477928378285</v>
      </c>
      <c r="O1050" s="31">
        <v>1.0556236051944901</v>
      </c>
    </row>
    <row r="1051" spans="1:15">
      <c r="A1051" s="2" t="s">
        <v>1209</v>
      </c>
      <c r="B1051" s="16" t="s">
        <v>2386</v>
      </c>
      <c r="C1051" s="20">
        <v>0.71572391379578149</v>
      </c>
      <c r="D1051" s="20">
        <v>-7.6574369333065704</v>
      </c>
      <c r="E1051" s="31">
        <v>1.0000000000000001E-9</v>
      </c>
      <c r="F1051" s="31">
        <v>2.1696472082142434E-17</v>
      </c>
      <c r="G1051" s="31">
        <v>9.8588453736232376E-10</v>
      </c>
      <c r="H1051" s="31">
        <v>8.4753450720965383E-9</v>
      </c>
      <c r="I1051" s="31">
        <v>5.123302144726909E-9</v>
      </c>
      <c r="J1051" s="31">
        <v>0</v>
      </c>
      <c r="K1051" s="79">
        <v>9.9984610568042754E-10</v>
      </c>
      <c r="L1051" s="31">
        <v>2.5616510723634546E-10</v>
      </c>
      <c r="M1051" s="31">
        <v>3.4876879350228436E-2</v>
      </c>
      <c r="N1051" s="24">
        <v>0.25616510723634545</v>
      </c>
      <c r="O1051" s="31">
        <v>1.0143175616441265</v>
      </c>
    </row>
    <row r="1052" spans="1:15">
      <c r="A1052" s="2" t="s">
        <v>1210</v>
      </c>
      <c r="B1052" s="16" t="s">
        <v>2387</v>
      </c>
      <c r="C1052" s="20">
        <v>0.49440391379578152</v>
      </c>
      <c r="D1052" s="20">
        <v>-3.8650429777190034</v>
      </c>
      <c r="E1052" s="31">
        <v>1.0000000000000001E-9</v>
      </c>
      <c r="F1052" s="31">
        <v>1.3502860341713635E-13</v>
      </c>
      <c r="G1052" s="31">
        <v>9.8962066046724143E-10</v>
      </c>
      <c r="H1052" s="31">
        <v>5.9194327073095772E-9</v>
      </c>
      <c r="I1052" s="31">
        <v>3.0893895084107647E-9</v>
      </c>
      <c r="J1052" s="31">
        <v>0</v>
      </c>
      <c r="K1052" s="79">
        <v>9.9869214190115574E-10</v>
      </c>
      <c r="L1052" s="31">
        <v>1.5446947542053823E-10</v>
      </c>
      <c r="M1052" s="31">
        <v>1.9166572510180384E-2</v>
      </c>
      <c r="N1052" s="24">
        <v>0.15446947542053824</v>
      </c>
      <c r="O1052" s="31">
        <v>1.0104882001229218</v>
      </c>
    </row>
    <row r="1053" spans="1:15">
      <c r="A1053" s="2" t="s">
        <v>1211</v>
      </c>
      <c r="B1053" s="16" t="s">
        <v>2388</v>
      </c>
      <c r="C1053" s="20">
        <v>5.8563839137957814</v>
      </c>
      <c r="D1053" s="20">
        <v>-11.321446957149865</v>
      </c>
      <c r="E1053" s="31">
        <v>1.0000000000000001E-9</v>
      </c>
      <c r="F1053" s="31">
        <v>2.0924358121462708E-23</v>
      </c>
      <c r="G1053" s="31">
        <v>4.3863077739529598E-12</v>
      </c>
      <c r="H1053" s="31">
        <v>1.7186618460021021E-7</v>
      </c>
      <c r="I1053" s="31">
        <v>3.1512511366740108E-6</v>
      </c>
      <c r="J1053" s="31">
        <v>0</v>
      </c>
      <c r="K1053" s="79">
        <v>9.0546246589959171E-10</v>
      </c>
      <c r="L1053" s="31">
        <v>1.5756255683370017E-7</v>
      </c>
      <c r="M1053" s="31">
        <v>79.212999822574417</v>
      </c>
      <c r="N1053" s="24">
        <v>157.56255683370017</v>
      </c>
      <c r="O1053" s="31">
        <v>227.98217807201331</v>
      </c>
    </row>
    <row r="1054" spans="1:15">
      <c r="A1054" s="2" t="s">
        <v>1212</v>
      </c>
      <c r="B1054" s="16" t="s">
        <v>2389</v>
      </c>
      <c r="C1054" s="20">
        <v>3.6934839137957813</v>
      </c>
      <c r="D1054" s="20">
        <v>-3.6165371297983082</v>
      </c>
      <c r="E1054" s="31">
        <v>1.0000000000000001E-9</v>
      </c>
      <c r="F1054" s="31">
        <v>5.9307434454713471E-14</v>
      </c>
      <c r="G1054" s="31">
        <v>2.4527103704491365E-10</v>
      </c>
      <c r="H1054" s="31">
        <v>2.7754768011065712E-7</v>
      </c>
      <c r="I1054" s="31">
        <v>1.2109610685645214E-6</v>
      </c>
      <c r="J1054" s="31">
        <v>0</v>
      </c>
      <c r="K1054" s="79">
        <v>9.6313743661743267E-10</v>
      </c>
      <c r="L1054" s="31">
        <v>6.0548053428226057E-8</v>
      </c>
      <c r="M1054" s="31">
        <v>10.794506965184141</v>
      </c>
      <c r="N1054" s="24">
        <v>60.548053428226055</v>
      </c>
      <c r="O1054" s="31">
        <v>4.0771222401480758</v>
      </c>
    </row>
    <row r="1055" spans="1:15">
      <c r="A1055" s="2" t="s">
        <v>1213</v>
      </c>
      <c r="B1055" s="16" t="s">
        <v>2390</v>
      </c>
      <c r="C1055" s="20">
        <v>5.4137439137957806</v>
      </c>
      <c r="D1055" s="20">
        <v>-2.1844249637208599</v>
      </c>
      <c r="E1055" s="31">
        <v>1.0000000000000001E-9</v>
      </c>
      <c r="F1055" s="31">
        <v>7.1501529127146525E-14</v>
      </c>
      <c r="G1055" s="31">
        <v>1.0933023797429572E-11</v>
      </c>
      <c r="H1055" s="31">
        <v>2.0739182231519597E-7</v>
      </c>
      <c r="I1055" s="31">
        <v>2.8345505553383497E-6</v>
      </c>
      <c r="J1055" s="31">
        <v>0</v>
      </c>
      <c r="K1055" s="79">
        <v>9.1432001247862276E-10</v>
      </c>
      <c r="L1055" s="31">
        <v>1.4172752776691717E-7</v>
      </c>
      <c r="M1055" s="31">
        <v>36.343189945270574</v>
      </c>
      <c r="N1055" s="24">
        <v>141.72752776691715</v>
      </c>
      <c r="O1055" s="31">
        <v>91.466004147462556</v>
      </c>
    </row>
    <row r="1056" spans="1:15">
      <c r="A1056" s="2" t="s">
        <v>1214</v>
      </c>
      <c r="B1056" s="16" t="s">
        <v>2391</v>
      </c>
      <c r="C1056" s="20">
        <v>6.0777039137957809</v>
      </c>
      <c r="D1056" s="20">
        <v>1.5527896377752446</v>
      </c>
      <c r="E1056" s="31">
        <v>1.0000000000000001E-9</v>
      </c>
      <c r="F1056" s="31">
        <v>5.2166668102310895E-11</v>
      </c>
      <c r="G1056" s="31">
        <v>1.4608427224174664E-12</v>
      </c>
      <c r="H1056" s="31">
        <v>8.2264941955348516E-8</v>
      </c>
      <c r="I1056" s="31">
        <v>1.7470582088383246E-6</v>
      </c>
      <c r="J1056" s="31">
        <v>0</v>
      </c>
      <c r="K1056" s="79">
        <v>4.7811954081491365E-10</v>
      </c>
      <c r="L1056" s="31">
        <v>8.7352910441916047E-8</v>
      </c>
      <c r="M1056" s="31">
        <v>19.43689610243074</v>
      </c>
      <c r="N1056" s="24">
        <v>87.352910441916038</v>
      </c>
      <c r="O1056" s="31">
        <v>684.53638756207533</v>
      </c>
    </row>
    <row r="1057" spans="1:15">
      <c r="A1057" s="2" t="s">
        <v>1215</v>
      </c>
      <c r="B1057" s="16" t="s">
        <v>2392</v>
      </c>
      <c r="C1057" s="20">
        <v>4.1059439137957812</v>
      </c>
      <c r="D1057" s="20">
        <v>-4.9275757660218877</v>
      </c>
      <c r="E1057" s="31">
        <v>1.0000000000000001E-9</v>
      </c>
      <c r="F1057" s="31">
        <v>1.5305118810808412E-15</v>
      </c>
      <c r="G1057" s="31">
        <v>1.2954255882273037E-10</v>
      </c>
      <c r="H1057" s="31">
        <v>2.881799791414616E-7</v>
      </c>
      <c r="I1057" s="31">
        <v>1.6533179660847506E-6</v>
      </c>
      <c r="J1057" s="31">
        <v>0</v>
      </c>
      <c r="K1057" s="79">
        <v>9.5038668732883487E-10</v>
      </c>
      <c r="L1057" s="31">
        <v>8.2665898304237513E-8</v>
      </c>
      <c r="M1057" s="31">
        <v>18.127804839136243</v>
      </c>
      <c r="N1057" s="24">
        <v>82.665898304237501</v>
      </c>
      <c r="O1057" s="31">
        <v>7.7194707985383229</v>
      </c>
    </row>
    <row r="1058" spans="1:15">
      <c r="A1058" s="2" t="s">
        <v>1216</v>
      </c>
      <c r="B1058" s="16" t="s">
        <v>2393</v>
      </c>
      <c r="C1058" s="20">
        <v>0.86662391379578152</v>
      </c>
      <c r="D1058" s="20">
        <v>-4.8457896384202233</v>
      </c>
      <c r="E1058" s="31">
        <v>1.0000000000000001E-9</v>
      </c>
      <c r="F1058" s="31">
        <v>1.3994790826910169E-14</v>
      </c>
      <c r="G1058" s="31">
        <v>9.8119663490944883E-10</v>
      </c>
      <c r="H1058" s="31">
        <v>1.0801582433634572E-8</v>
      </c>
      <c r="I1058" s="31">
        <v>7.2173865159050918E-9</v>
      </c>
      <c r="J1058" s="31">
        <v>0</v>
      </c>
      <c r="K1058" s="79">
        <v>9.9965753368395515E-10</v>
      </c>
      <c r="L1058" s="31">
        <v>3.608693257952546E-10</v>
      </c>
      <c r="M1058" s="31">
        <v>4.7706924870132651E-2</v>
      </c>
      <c r="N1058" s="24">
        <v>0.3608693257952546</v>
      </c>
      <c r="O1058" s="31">
        <v>1.0191637072749302</v>
      </c>
    </row>
    <row r="1059" spans="1:15">
      <c r="A1059" s="2" t="s">
        <v>1217</v>
      </c>
      <c r="B1059" s="16" t="s">
        <v>2394</v>
      </c>
      <c r="C1059" s="20">
        <v>1.5004039137957814</v>
      </c>
      <c r="D1059" s="20">
        <v>-2.7656212925567685</v>
      </c>
      <c r="E1059" s="31">
        <v>1.0000000000000001E-9</v>
      </c>
      <c r="F1059" s="31">
        <v>1.5955176895074946E-12</v>
      </c>
      <c r="G1059" s="31">
        <v>9.3008559068538442E-10</v>
      </c>
      <c r="H1059" s="31">
        <v>2.8929055216159928E-8</v>
      </c>
      <c r="I1059" s="31">
        <v>2.9439255985259938E-8</v>
      </c>
      <c r="J1059" s="31">
        <v>0</v>
      </c>
      <c r="K1059" s="79">
        <v>9.8475812042548839E-10</v>
      </c>
      <c r="L1059" s="31">
        <v>1.471962799262997E-9</v>
      </c>
      <c r="M1059" s="31">
        <v>0.14743179397418177</v>
      </c>
      <c r="N1059" s="24">
        <v>1.4719627992629969</v>
      </c>
      <c r="O1059" s="31">
        <v>1.0751698661013502</v>
      </c>
    </row>
    <row r="1060" spans="1:15">
      <c r="A1060" s="2" t="s">
        <v>1218</v>
      </c>
      <c r="B1060" s="16" t="s">
        <v>2395</v>
      </c>
      <c r="C1060" s="20">
        <v>2.3152639137957816</v>
      </c>
      <c r="D1060" s="20">
        <v>-3.7389053863231019</v>
      </c>
      <c r="E1060" s="31">
        <v>1.0000000000000001E-9</v>
      </c>
      <c r="F1060" s="31">
        <v>1.4557431082372934E-13</v>
      </c>
      <c r="G1060" s="31">
        <v>7.9797655013809719E-10</v>
      </c>
      <c r="H1060" s="31">
        <v>9.4354249233783055E-8</v>
      </c>
      <c r="I1060" s="31">
        <v>1.6491267749333571E-7</v>
      </c>
      <c r="J1060" s="31">
        <v>0</v>
      </c>
      <c r="K1060" s="79">
        <v>9.9374253822237301E-10</v>
      </c>
      <c r="L1060" s="31">
        <v>8.2456338746667854E-9</v>
      </c>
      <c r="M1060" s="31">
        <v>1.8888273516699206</v>
      </c>
      <c r="N1060" s="24">
        <v>8.245633874666785</v>
      </c>
      <c r="O1060" s="31">
        <v>1.2531696574629179</v>
      </c>
    </row>
    <row r="1061" spans="1:15">
      <c r="A1061" s="2" t="s">
        <v>1219</v>
      </c>
      <c r="B1061" s="16" t="s">
        <v>2396</v>
      </c>
      <c r="C1061" s="20">
        <v>2.8182639137957812</v>
      </c>
      <c r="D1061" s="20">
        <v>0.25873288530478933</v>
      </c>
      <c r="E1061" s="31">
        <v>1.0000000000000001E-9</v>
      </c>
      <c r="F1061" s="31">
        <v>1.0110515836585141E-10</v>
      </c>
      <c r="G1061" s="31">
        <v>5.5723761976706422E-11</v>
      </c>
      <c r="H1061" s="31">
        <v>1.5024905969870817E-8</v>
      </c>
      <c r="I1061" s="31">
        <v>3.6669445455903065E-8</v>
      </c>
      <c r="J1061" s="31">
        <v>0</v>
      </c>
      <c r="K1061" s="79">
        <v>8.9014154438679746E-11</v>
      </c>
      <c r="L1061" s="31">
        <v>1.8334722727951519E-9</v>
      </c>
      <c r="M1061" s="31">
        <v>0.2071640321031242</v>
      </c>
      <c r="N1061" s="24">
        <v>1.8334722727951518</v>
      </c>
      <c r="O1061" s="31">
        <v>17.945665628570065</v>
      </c>
    </row>
    <row r="1062" spans="1:15">
      <c r="A1062" s="2" t="s">
        <v>1220</v>
      </c>
      <c r="B1062" s="16" t="s">
        <v>2397</v>
      </c>
      <c r="C1062" s="20">
        <v>6.92274391379578</v>
      </c>
      <c r="D1062" s="20">
        <v>-3.7533512753321023</v>
      </c>
      <c r="E1062" s="31">
        <v>1.0000000000000001E-9</v>
      </c>
      <c r="F1062" s="31">
        <v>7.8841346798602242E-17</v>
      </c>
      <c r="G1062" s="31">
        <v>4.4679191924502534E-13</v>
      </c>
      <c r="H1062" s="31">
        <v>1.004978206769392E-7</v>
      </c>
      <c r="I1062" s="31">
        <v>3.7398072877630734E-6</v>
      </c>
      <c r="J1062" s="31">
        <v>0</v>
      </c>
      <c r="K1062" s="79">
        <v>8.8780507184229141E-10</v>
      </c>
      <c r="L1062" s="31">
        <v>1.8699036438815365E-7</v>
      </c>
      <c r="M1062" s="31">
        <v>84.1194853236548</v>
      </c>
      <c r="N1062" s="24">
        <v>186.99036438815364</v>
      </c>
      <c r="O1062" s="31">
        <v>2238.1783486365825</v>
      </c>
    </row>
    <row r="1063" spans="1:15">
      <c r="A1063" s="2" t="s">
        <v>1221</v>
      </c>
      <c r="B1063" s="16" t="s">
        <v>2398</v>
      </c>
      <c r="C1063" s="20">
        <v>2.3957439137957817</v>
      </c>
      <c r="D1063" s="20">
        <v>-2.6764551414633804</v>
      </c>
      <c r="E1063" s="31">
        <v>1.0000000000000001E-9</v>
      </c>
      <c r="F1063" s="31">
        <v>1.609099198718211E-12</v>
      </c>
      <c r="G1063" s="31">
        <v>7.6390255048871951E-10</v>
      </c>
      <c r="H1063" s="31">
        <v>1.0305979975870394E-7</v>
      </c>
      <c r="I1063" s="31">
        <v>1.9001236953743889E-7</v>
      </c>
      <c r="J1063" s="31">
        <v>0</v>
      </c>
      <c r="K1063" s="79">
        <v>9.7981870158493227E-10</v>
      </c>
      <c r="L1063" s="31">
        <v>9.5006184768719434E-9</v>
      </c>
      <c r="M1063" s="31">
        <v>1.5600965600871419</v>
      </c>
      <c r="N1063" s="24">
        <v>9.5006184768719422</v>
      </c>
      <c r="O1063" s="31">
        <v>1.3090674973662979</v>
      </c>
    </row>
    <row r="1064" spans="1:15">
      <c r="A1064" s="2" t="s">
        <v>1222</v>
      </c>
      <c r="B1064" s="16" t="s">
        <v>2399</v>
      </c>
      <c r="C1064" s="20">
        <v>4.5888239137957809</v>
      </c>
      <c r="D1064" s="20">
        <v>-6.2833564488490996</v>
      </c>
      <c r="E1064" s="31">
        <v>1.0000000000000001E-9</v>
      </c>
      <c r="F1064" s="31">
        <v>2.8663048260782289E-17</v>
      </c>
      <c r="G1064" s="31">
        <v>5.5040050507811717E-11</v>
      </c>
      <c r="H1064" s="31">
        <v>2.7015322603401507E-7</v>
      </c>
      <c r="I1064" s="31">
        <v>2.135515547133466E-6</v>
      </c>
      <c r="J1064" s="31">
        <v>0</v>
      </c>
      <c r="K1064" s="79">
        <v>9.3593427563575966E-10</v>
      </c>
      <c r="L1064" s="31">
        <v>1.0677577735667316E-7</v>
      </c>
      <c r="M1064" s="31">
        <v>33.147472322605616</v>
      </c>
      <c r="N1064" s="24">
        <v>106.77577735667316</v>
      </c>
      <c r="O1064" s="31">
        <v>18.168587978640613</v>
      </c>
    </row>
    <row r="1065" spans="1:15">
      <c r="A1065" s="2" t="s">
        <v>1223</v>
      </c>
      <c r="B1065" s="16" t="s">
        <v>2400</v>
      </c>
      <c r="C1065" s="20">
        <v>5.6451239137957812</v>
      </c>
      <c r="D1065" s="20">
        <v>-2.1972337041886729</v>
      </c>
      <c r="E1065" s="31">
        <v>1.0000000000000001E-9</v>
      </c>
      <c r="F1065" s="31">
        <v>4.3200509953956288E-14</v>
      </c>
      <c r="G1065" s="31">
        <v>6.8033462979359852E-12</v>
      </c>
      <c r="H1065" s="31">
        <v>1.8856188535288779E-7</v>
      </c>
      <c r="I1065" s="31">
        <v>3.0050139427390384E-6</v>
      </c>
      <c r="J1065" s="31">
        <v>0</v>
      </c>
      <c r="K1065" s="79">
        <v>9.0946080304854946E-10</v>
      </c>
      <c r="L1065" s="31">
        <v>1.5025069713695159E-7</v>
      </c>
      <c r="M1065" s="31">
        <v>54.452355149402628</v>
      </c>
      <c r="N1065" s="24">
        <v>150.25069713695157</v>
      </c>
      <c r="O1065" s="31">
        <v>146.98649108944849</v>
      </c>
    </row>
    <row r="1066" spans="1:15">
      <c r="A1066" s="2" t="s">
        <v>1224</v>
      </c>
      <c r="B1066" s="16" t="s">
        <v>2401</v>
      </c>
      <c r="C1066" s="20">
        <v>1.8424439137957813</v>
      </c>
      <c r="D1066" s="20">
        <v>-4.7552559037726372</v>
      </c>
      <c r="E1066" s="31">
        <v>1.0000000000000001E-9</v>
      </c>
      <c r="F1066" s="31">
        <v>1.5836959761085744E-14</v>
      </c>
      <c r="G1066" s="31">
        <v>9.0142109467420664E-10</v>
      </c>
      <c r="H1066" s="31">
        <v>4.9111030979953657E-8</v>
      </c>
      <c r="I1066" s="31">
        <v>6.2715029490563752E-8</v>
      </c>
      <c r="J1066" s="31">
        <v>0</v>
      </c>
      <c r="K1066" s="79">
        <v>9.9797602597960919E-10</v>
      </c>
      <c r="L1066" s="31">
        <v>3.1357514745281875E-9</v>
      </c>
      <c r="M1066" s="31">
        <v>0.42075513285219224</v>
      </c>
      <c r="N1066" s="24">
        <v>3.1357514745281874</v>
      </c>
      <c r="O1066" s="31">
        <v>1.1093594391214263</v>
      </c>
    </row>
    <row r="1067" spans="1:15">
      <c r="A1067" s="2" t="s">
        <v>1225</v>
      </c>
      <c r="B1067" s="16" t="s">
        <v>2402</v>
      </c>
      <c r="C1067" s="20">
        <v>1.1080639137957815</v>
      </c>
      <c r="D1067" s="20">
        <v>-5.2861951327913426</v>
      </c>
      <c r="E1067" s="31">
        <v>1.0000000000000001E-9</v>
      </c>
      <c r="F1067" s="31">
        <v>5.0245864666556531E-15</v>
      </c>
      <c r="G1067" s="31">
        <v>9.7117044440714092E-10</v>
      </c>
      <c r="H1067" s="31">
        <v>1.5880595774553402E-8</v>
      </c>
      <c r="I1067" s="31">
        <v>1.2455448513886088E-8</v>
      </c>
      <c r="J1067" s="31">
        <v>0</v>
      </c>
      <c r="K1067" s="79">
        <v>9.9958111828113523E-10</v>
      </c>
      <c r="L1067" s="31">
        <v>6.2277242569430445E-10</v>
      </c>
      <c r="M1067" s="31">
        <v>0.10349232170187951</v>
      </c>
      <c r="N1067" s="24">
        <v>0.62277242569430435</v>
      </c>
      <c r="O1067" s="31">
        <v>1.0296853716655869</v>
      </c>
    </row>
    <row r="1068" spans="1:15">
      <c r="A1068" s="2" t="s">
        <v>1226</v>
      </c>
      <c r="B1068" s="16" t="s">
        <v>2403</v>
      </c>
      <c r="C1068" s="20">
        <v>5.5445239137957802</v>
      </c>
      <c r="D1068" s="20">
        <v>-6.4003540736848041</v>
      </c>
      <c r="E1068" s="31">
        <v>1.0000000000000001E-9</v>
      </c>
      <c r="F1068" s="31">
        <v>3.3307837845848815E-18</v>
      </c>
      <c r="G1068" s="31">
        <v>8.3733744975567303E-12</v>
      </c>
      <c r="H1068" s="31">
        <v>1.9680306129567379E-7</v>
      </c>
      <c r="I1068" s="31">
        <v>2.9337589612618597E-6</v>
      </c>
      <c r="J1068" s="31">
        <v>0</v>
      </c>
      <c r="K1068" s="79">
        <v>9.1198720118708877E-10</v>
      </c>
      <c r="L1068" s="31">
        <v>1.4668794806309296E-7</v>
      </c>
      <c r="M1068" s="31">
        <v>62.873388298802908</v>
      </c>
      <c r="N1068" s="24">
        <v>146.68794806309296</v>
      </c>
      <c r="O1068" s="31">
        <v>119.42616448025709</v>
      </c>
    </row>
    <row r="1069" spans="1:15">
      <c r="A1069" s="2" t="s">
        <v>1227</v>
      </c>
      <c r="B1069" s="16" t="s">
        <v>2404</v>
      </c>
      <c r="C1069" s="20">
        <v>11.540283913795781</v>
      </c>
      <c r="D1069" s="20">
        <v>1.17947397066547</v>
      </c>
      <c r="E1069" s="31">
        <v>1.0000000000000001E-9</v>
      </c>
      <c r="F1069" s="31">
        <v>1.9608046400643227E-16</v>
      </c>
      <c r="G1069" s="31">
        <v>1.2970608629892623E-17</v>
      </c>
      <c r="H1069" s="31">
        <v>5.6422417419113179E-9</v>
      </c>
      <c r="I1069" s="31">
        <v>4.5003290489807992E-6</v>
      </c>
      <c r="J1069" s="31">
        <v>0</v>
      </c>
      <c r="K1069" s="79">
        <v>8.6498836392404842E-10</v>
      </c>
      <c r="L1069" s="31">
        <v>2.2501645244903991E-7</v>
      </c>
      <c r="M1069" s="31">
        <v>89.264026686534137</v>
      </c>
      <c r="N1069" s="24">
        <v>225.01645244903989</v>
      </c>
      <c r="O1069" s="31">
        <v>77097384.443113729</v>
      </c>
    </row>
    <row r="1070" spans="1:15">
      <c r="A1070" s="2" t="s">
        <v>1228</v>
      </c>
      <c r="B1070" s="16" t="s">
        <v>2405</v>
      </c>
      <c r="C1070" s="20">
        <v>4.0556439137957812</v>
      </c>
      <c r="D1070" s="20">
        <v>-1.9072892352401103</v>
      </c>
      <c r="E1070" s="31">
        <v>1.0000000000000001E-9</v>
      </c>
      <c r="F1070" s="31">
        <v>1.7160594088448221E-12</v>
      </c>
      <c r="G1070" s="31">
        <v>1.3861861458423311E-10</v>
      </c>
      <c r="H1070" s="31">
        <v>2.839702790877645E-7</v>
      </c>
      <c r="I1070" s="31">
        <v>1.575670730928006E-6</v>
      </c>
      <c r="J1070" s="31">
        <v>0</v>
      </c>
      <c r="K1070" s="79">
        <v>9.3728637302820187E-10</v>
      </c>
      <c r="L1070" s="31">
        <v>7.8783536546400212E-8</v>
      </c>
      <c r="M1070" s="31">
        <v>15.146922736410904</v>
      </c>
      <c r="N1070" s="24">
        <v>78.783536546400214</v>
      </c>
      <c r="O1070" s="31">
        <v>7.2140383382084599</v>
      </c>
    </row>
    <row r="1071" spans="1:15">
      <c r="A1071" s="2" t="s">
        <v>1229</v>
      </c>
      <c r="B1071" s="16" t="s">
        <v>2406</v>
      </c>
      <c r="C1071" s="20">
        <v>2.6774239137957814</v>
      </c>
      <c r="D1071" s="20">
        <v>-3.8958545472436397</v>
      </c>
      <c r="E1071" s="31">
        <v>1.0000000000000001E-9</v>
      </c>
      <c r="F1071" s="31">
        <v>8.5852764540493769E-14</v>
      </c>
      <c r="G1071" s="31">
        <v>6.7547430270226162E-10</v>
      </c>
      <c r="H1071" s="31">
        <v>1.4459063530288882E-7</v>
      </c>
      <c r="I1071" s="31">
        <v>3.2139028552053639E-7</v>
      </c>
      <c r="J1071" s="31">
        <v>0</v>
      </c>
      <c r="K1071" s="79">
        <v>9.8958566806517826E-10</v>
      </c>
      <c r="L1071" s="31">
        <v>1.6069514276026817E-8</v>
      </c>
      <c r="M1071" s="31">
        <v>2.2913520406186638</v>
      </c>
      <c r="N1071" s="24">
        <v>16.069514276026815</v>
      </c>
      <c r="O1071" s="31">
        <v>1.4804412188583052</v>
      </c>
    </row>
    <row r="1072" spans="1:15">
      <c r="A1072" s="2" t="s">
        <v>1230</v>
      </c>
      <c r="B1072" s="16" t="s">
        <v>2407</v>
      </c>
      <c r="C1072" s="20">
        <v>2.7981439137957813</v>
      </c>
      <c r="D1072" s="20">
        <v>-5.9939704812877341</v>
      </c>
      <c r="E1072" s="31">
        <v>1.0000000000000001E-9</v>
      </c>
      <c r="F1072" s="31">
        <v>6.3563274822218987E-16</v>
      </c>
      <c r="G1072" s="31">
        <v>6.2686893064712544E-10</v>
      </c>
      <c r="H1072" s="31">
        <v>1.6354153880009516E-7</v>
      </c>
      <c r="I1072" s="31">
        <v>3.9384075864550203E-7</v>
      </c>
      <c r="J1072" s="31">
        <v>0</v>
      </c>
      <c r="K1072" s="79">
        <v>9.8817905692728081E-10</v>
      </c>
      <c r="L1072" s="31">
        <v>1.9692037932275098E-8</v>
      </c>
      <c r="M1072" s="31">
        <v>5.5886003651796727</v>
      </c>
      <c r="N1072" s="24">
        <v>19.692037932275095</v>
      </c>
      <c r="O1072" s="31">
        <v>1.5952298018146893</v>
      </c>
    </row>
    <row r="1073" spans="1:15">
      <c r="A1073" s="2" t="s">
        <v>1231</v>
      </c>
      <c r="B1073" s="16" t="s">
        <v>2408</v>
      </c>
      <c r="C1073" s="20">
        <v>0.46422391379578154</v>
      </c>
      <c r="D1073" s="20">
        <v>-4.3536069571498661</v>
      </c>
      <c r="E1073" s="31">
        <v>1.0000000000000001E-9</v>
      </c>
      <c r="F1073" s="31">
        <v>4.3899205793608837E-14</v>
      </c>
      <c r="G1073" s="31">
        <v>9.9097710383585708E-10</v>
      </c>
      <c r="H1073" s="31">
        <v>5.6415047047302003E-9</v>
      </c>
      <c r="I1073" s="31">
        <v>2.8859415716332535E-9</v>
      </c>
      <c r="J1073" s="31">
        <v>0</v>
      </c>
      <c r="K1073" s="79">
        <v>9.9951835524023196E-10</v>
      </c>
      <c r="L1073" s="31">
        <v>1.4429707858166272E-10</v>
      </c>
      <c r="M1073" s="31">
        <v>1.7053028746780902E-2</v>
      </c>
      <c r="N1073" s="24">
        <v>0.14429707858166271</v>
      </c>
      <c r="O1073" s="31">
        <v>1.0091050500856349</v>
      </c>
    </row>
    <row r="1074" spans="1:15">
      <c r="A1074" s="2" t="s">
        <v>1232</v>
      </c>
      <c r="B1074" s="16" t="s">
        <v>2409</v>
      </c>
      <c r="C1074" s="20">
        <v>4.2166039137957805</v>
      </c>
      <c r="D1074" s="20">
        <v>-1.1328949612082426</v>
      </c>
      <c r="E1074" s="31">
        <v>1.0000000000000001E-9</v>
      </c>
      <c r="F1074" s="31">
        <v>7.3822592299997034E-12</v>
      </c>
      <c r="G1074" s="31">
        <v>1.002499703170099E-10</v>
      </c>
      <c r="H1074" s="31">
        <v>2.6735947944829329E-7</v>
      </c>
      <c r="I1074" s="31">
        <v>1.6507760771147059E-6</v>
      </c>
      <c r="J1074" s="31">
        <v>0</v>
      </c>
      <c r="K1074" s="79">
        <v>8.8404081397209966E-10</v>
      </c>
      <c r="L1074" s="31">
        <v>8.25388038557352E-8</v>
      </c>
      <c r="M1074" s="31">
        <v>12.895037326381509</v>
      </c>
      <c r="N1074" s="24">
        <v>82.538803855735196</v>
      </c>
      <c r="O1074" s="31">
        <v>9.9750652976535115</v>
      </c>
    </row>
    <row r="1075" spans="1:15">
      <c r="A1075" s="2" t="s">
        <v>1233</v>
      </c>
      <c r="B1075" s="16" t="s">
        <v>2410</v>
      </c>
      <c r="C1075" s="20">
        <v>0.29320391379578159</v>
      </c>
      <c r="D1075" s="20">
        <v>-5.425333895653786</v>
      </c>
      <c r="E1075" s="31">
        <v>1.0000000000000001E-9</v>
      </c>
      <c r="F1075" s="31">
        <v>3.732776208116704E-15</v>
      </c>
      <c r="G1075" s="31">
        <v>9.9395300035527055E-10</v>
      </c>
      <c r="H1075" s="31">
        <v>4.2754042369056077E-9</v>
      </c>
      <c r="I1075" s="31">
        <v>1.9524043329555238E-9</v>
      </c>
      <c r="J1075" s="31">
        <v>0</v>
      </c>
      <c r="K1075" s="79">
        <v>9.999078351238038E-10</v>
      </c>
      <c r="L1075" s="31">
        <v>9.7620216647776191E-11</v>
      </c>
      <c r="M1075" s="31">
        <v>9.9660479175714724E-3</v>
      </c>
      <c r="N1075" s="24">
        <v>9.762021664777619E-2</v>
      </c>
      <c r="O1075" s="31">
        <v>1.0060837883104816</v>
      </c>
    </row>
    <row r="1076" spans="1:15">
      <c r="A1076" s="2" t="s">
        <v>1234</v>
      </c>
      <c r="B1076" s="16" t="s">
        <v>2411</v>
      </c>
      <c r="C1076" s="20">
        <v>0.13224391379578154</v>
      </c>
      <c r="D1076" s="20">
        <v>-3.0942947827477316</v>
      </c>
      <c r="E1076" s="31">
        <v>1.0000000000000001E-9</v>
      </c>
      <c r="F1076" s="31">
        <v>7.9575663075366478E-13</v>
      </c>
      <c r="G1076" s="31">
        <v>9.8872393774110897E-10</v>
      </c>
      <c r="H1076" s="31">
        <v>3.266828856584366E-9</v>
      </c>
      <c r="I1076" s="31">
        <v>1.340660959219488E-9</v>
      </c>
      <c r="J1076" s="31">
        <v>0</v>
      </c>
      <c r="K1076" s="79">
        <v>9.9279844794841904E-10</v>
      </c>
      <c r="L1076" s="31">
        <v>6.7033047960974422E-11</v>
      </c>
      <c r="M1076" s="31">
        <v>4.0286861824545628E-3</v>
      </c>
      <c r="N1076" s="24">
        <v>6.7033047960974423E-2</v>
      </c>
      <c r="O1076" s="31">
        <v>1.0114046619369337</v>
      </c>
    </row>
    <row r="1077" spans="1:15">
      <c r="A1077" s="2" t="s">
        <v>1235</v>
      </c>
      <c r="B1077" s="16" t="s">
        <v>2412</v>
      </c>
      <c r="C1077" s="20">
        <v>2.6673639137957816</v>
      </c>
      <c r="D1077" s="20">
        <v>-9.2296617037433339</v>
      </c>
      <c r="E1077" s="31">
        <v>1.0000000000000001E-9</v>
      </c>
      <c r="F1077" s="31">
        <v>4.006835123146064E-19</v>
      </c>
      <c r="G1077" s="31">
        <v>6.7992839085631031E-10</v>
      </c>
      <c r="H1077" s="31">
        <v>1.4316422614063002E-7</v>
      </c>
      <c r="I1077" s="31">
        <v>3.1610188786654244E-7</v>
      </c>
      <c r="J1077" s="31">
        <v>0</v>
      </c>
      <c r="K1077" s="79">
        <v>9.905169397580925E-10</v>
      </c>
      <c r="L1077" s="31">
        <v>1.5805094393327116E-8</v>
      </c>
      <c r="M1077" s="31">
        <v>5.664387779624505</v>
      </c>
      <c r="N1077" s="24">
        <v>15.805094393327115</v>
      </c>
      <c r="O1077" s="31">
        <v>1.4707431156692656</v>
      </c>
    </row>
    <row r="1078" spans="1:15">
      <c r="A1078" s="2" t="s">
        <v>1236</v>
      </c>
      <c r="B1078" s="16" t="s">
        <v>2413</v>
      </c>
      <c r="C1078" s="20">
        <v>4.3172039137957814</v>
      </c>
      <c r="D1078" s="20">
        <v>-0.62528577035790678</v>
      </c>
      <c r="E1078" s="31">
        <v>1.0000000000000001E-9</v>
      </c>
      <c r="F1078" s="31">
        <v>1.7912073091376452E-11</v>
      </c>
      <c r="G1078" s="31">
        <v>7.5584304829539798E-11</v>
      </c>
      <c r="H1078" s="31">
        <v>2.3770753986632531E-7</v>
      </c>
      <c r="I1078" s="31">
        <v>1.5690454972093695E-6</v>
      </c>
      <c r="J1078" s="31">
        <v>0</v>
      </c>
      <c r="K1078" s="79">
        <v>7.9173072450518577E-10</v>
      </c>
      <c r="L1078" s="31">
        <v>7.8452274860468473E-8</v>
      </c>
      <c r="M1078" s="31">
        <v>14.615658806505277</v>
      </c>
      <c r="N1078" s="24">
        <v>78.452274860468464</v>
      </c>
      <c r="O1078" s="31">
        <v>13.230259936308641</v>
      </c>
    </row>
    <row r="1079" spans="1:15">
      <c r="A1079" s="2" t="s">
        <v>1237</v>
      </c>
      <c r="B1079" s="16" t="s">
        <v>2414</v>
      </c>
      <c r="C1079" s="20">
        <v>5.6451239137957812</v>
      </c>
      <c r="D1079" s="20">
        <v>-7.4206879805204471</v>
      </c>
      <c r="E1079" s="31">
        <v>1.0000000000000001E-9</v>
      </c>
      <c r="F1079" s="31">
        <v>2.5834703008282122E-19</v>
      </c>
      <c r="G1079" s="31">
        <v>6.8059923067505663E-12</v>
      </c>
      <c r="H1079" s="31">
        <v>1.8863522226517889E-7</v>
      </c>
      <c r="I1079" s="31">
        <v>3.0061826754526502E-6</v>
      </c>
      <c r="J1079" s="31">
        <v>0</v>
      </c>
      <c r="K1079" s="79">
        <v>9.0981451741145248E-10</v>
      </c>
      <c r="L1079" s="31">
        <v>1.5030913377263217E-7</v>
      </c>
      <c r="M1079" s="31">
        <v>56.955136969125782</v>
      </c>
      <c r="N1079" s="24">
        <v>150.30913377263215</v>
      </c>
      <c r="O1079" s="31">
        <v>146.92934621864671</v>
      </c>
    </row>
    <row r="1080" spans="1:15">
      <c r="A1080" s="2" t="s">
        <v>1238</v>
      </c>
      <c r="B1080" s="16" t="s">
        <v>2415</v>
      </c>
      <c r="C1080" s="20">
        <v>2.1442439137957816</v>
      </c>
      <c r="D1080" s="20">
        <v>0.37010630400685901</v>
      </c>
      <c r="E1080" s="31">
        <v>1.0000000000000001E-9</v>
      </c>
      <c r="F1080" s="31">
        <v>1.052061138472018E-10</v>
      </c>
      <c r="G1080" s="31">
        <v>4.4867789606405021E-11</v>
      </c>
      <c r="H1080" s="31">
        <v>4.0085380371658648E-9</v>
      </c>
      <c r="I1080" s="31">
        <v>6.2542982618445845E-9</v>
      </c>
      <c r="J1080" s="31">
        <v>0</v>
      </c>
      <c r="K1080" s="79">
        <v>5.3020470095636879E-11</v>
      </c>
      <c r="L1080" s="31">
        <v>3.1271491309222923E-10</v>
      </c>
      <c r="M1080" s="31">
        <v>2.067045575539635E-2</v>
      </c>
      <c r="N1080" s="24">
        <v>0.31271491309222921</v>
      </c>
      <c r="O1080" s="31">
        <v>22.287703690605852</v>
      </c>
    </row>
    <row r="1081" spans="1:15">
      <c r="A1081" s="2" t="s">
        <v>1239</v>
      </c>
      <c r="B1081" s="16" t="s">
        <v>2416</v>
      </c>
      <c r="C1081" s="20">
        <v>1.1986039137957816</v>
      </c>
      <c r="D1081" s="20">
        <v>-5.6075049723928965</v>
      </c>
      <c r="E1081" s="31">
        <v>1.0000000000000001E-9</v>
      </c>
      <c r="F1081" s="31">
        <v>2.3855569813177529E-15</v>
      </c>
      <c r="G1081" s="31">
        <v>9.6626170295947961E-10</v>
      </c>
      <c r="H1081" s="31">
        <v>1.8327621244756667E-8</v>
      </c>
      <c r="I1081" s="31">
        <v>1.526506580297999E-8</v>
      </c>
      <c r="J1081" s="31">
        <v>0</v>
      </c>
      <c r="K1081" s="79">
        <v>9.9952057944441316E-10</v>
      </c>
      <c r="L1081" s="31">
        <v>7.6325329014899963E-10</v>
      </c>
      <c r="M1081" s="31">
        <v>0.12300590024041277</v>
      </c>
      <c r="N1081" s="24">
        <v>0.76325329014899956</v>
      </c>
      <c r="O1081" s="31">
        <v>1.0349163140142947</v>
      </c>
    </row>
    <row r="1082" spans="1:15">
      <c r="A1082" s="2" t="s">
        <v>1240</v>
      </c>
      <c r="B1082" s="16" t="s">
        <v>2417</v>
      </c>
      <c r="C1082" s="20">
        <v>2.114063913795782</v>
      </c>
      <c r="D1082" s="20">
        <v>-1.8383496384202231</v>
      </c>
      <c r="E1082" s="31">
        <v>1.0000000000000001E-9</v>
      </c>
      <c r="F1082" s="31">
        <v>1.1102858139380999E-11</v>
      </c>
      <c r="G1082" s="31">
        <v>7.6521668213796706E-10</v>
      </c>
      <c r="H1082" s="31">
        <v>6.5066247912988932E-8</v>
      </c>
      <c r="I1082" s="31">
        <v>9.9505787958094477E-8</v>
      </c>
      <c r="J1082" s="31">
        <v>0</v>
      </c>
      <c r="K1082" s="79">
        <v>8.9709576482171186E-10</v>
      </c>
      <c r="L1082" s="31">
        <v>4.9752893979047237E-9</v>
      </c>
      <c r="M1082" s="31">
        <v>0.63793160659934367</v>
      </c>
      <c r="N1082" s="24">
        <v>4.9752893979047235</v>
      </c>
      <c r="O1082" s="31">
        <v>1.3068193929150411</v>
      </c>
    </row>
    <row r="1083" spans="1:15">
      <c r="A1083" s="2" t="s">
        <v>1241</v>
      </c>
      <c r="B1083" s="16" t="s">
        <v>2418</v>
      </c>
      <c r="C1083" s="20">
        <v>2.0637639137957815</v>
      </c>
      <c r="D1083" s="20">
        <v>-3.5023438824076987</v>
      </c>
      <c r="E1083" s="31">
        <v>1.0000000000000001E-9</v>
      </c>
      <c r="F1083" s="31">
        <v>2.7018577242381789E-13</v>
      </c>
      <c r="G1083" s="31">
        <v>8.5902609820961386E-10</v>
      </c>
      <c r="H1083" s="31">
        <v>6.726322601132451E-8</v>
      </c>
      <c r="I1083" s="31">
        <v>9.9487901916105912E-8</v>
      </c>
      <c r="J1083" s="31">
        <v>0</v>
      </c>
      <c r="K1083" s="79">
        <v>9.9458385310216602E-10</v>
      </c>
      <c r="L1083" s="31">
        <v>4.9743950958052949E-9</v>
      </c>
      <c r="M1083" s="31">
        <v>1.0075637266553625</v>
      </c>
      <c r="N1083" s="24">
        <v>4.9743950958052947</v>
      </c>
      <c r="O1083" s="31">
        <v>1.1641089858436253</v>
      </c>
    </row>
    <row r="1084" spans="1:15">
      <c r="A1084" s="2" t="s">
        <v>1242</v>
      </c>
      <c r="B1084" s="16" t="s">
        <v>2419</v>
      </c>
      <c r="C1084" s="20">
        <v>7.6671839137957809</v>
      </c>
      <c r="D1084" s="20">
        <v>-2.2564151590454862</v>
      </c>
      <c r="E1084" s="31">
        <v>1.0000000000000001E-9</v>
      </c>
      <c r="F1084" s="31">
        <v>4.7911327860934079E-16</v>
      </c>
      <c r="G1084" s="31">
        <v>8.6467592372430107E-14</v>
      </c>
      <c r="H1084" s="31">
        <v>6.5878651497334967E-8</v>
      </c>
      <c r="I1084" s="31">
        <v>4.0182530250186706E-6</v>
      </c>
      <c r="J1084" s="31">
        <v>0</v>
      </c>
      <c r="K1084" s="79">
        <v>8.7944809751740042E-10</v>
      </c>
      <c r="L1084" s="31">
        <v>2.0091265125093348E-7</v>
      </c>
      <c r="M1084" s="31">
        <v>128.92564830772403</v>
      </c>
      <c r="N1084" s="24">
        <v>200.91265125093346</v>
      </c>
      <c r="O1084" s="31">
        <v>11565.026532632433</v>
      </c>
    </row>
    <row r="1085" spans="1:15">
      <c r="A1085" s="2" t="s">
        <v>1243</v>
      </c>
      <c r="B1085" s="16" t="s">
        <v>2420</v>
      </c>
      <c r="C1085" s="20">
        <v>3.5627039137957817</v>
      </c>
      <c r="D1085" s="20">
        <v>-5.1374730167431721</v>
      </c>
      <c r="E1085" s="31">
        <v>1.0000000000000001E-9</v>
      </c>
      <c r="F1085" s="31">
        <v>2.1377543101842476E-15</v>
      </c>
      <c r="G1085" s="31">
        <v>2.9338020485170927E-10</v>
      </c>
      <c r="H1085" s="31">
        <v>2.6794283104747207E-7</v>
      </c>
      <c r="I1085" s="31">
        <v>1.0718517498124351E-6</v>
      </c>
      <c r="J1085" s="31">
        <v>0</v>
      </c>
      <c r="K1085" s="79">
        <v>9.6782520899948774E-10</v>
      </c>
      <c r="L1085" s="31">
        <v>5.3592587490621745E-8</v>
      </c>
      <c r="M1085" s="31">
        <v>14.005886814799085</v>
      </c>
      <c r="N1085" s="24">
        <v>53.592587490621739</v>
      </c>
      <c r="O1085" s="31">
        <v>3.4085462599818412</v>
      </c>
    </row>
    <row r="1086" spans="1:15">
      <c r="A1086" s="2" t="s">
        <v>1244</v>
      </c>
      <c r="B1086" s="16" t="s">
        <v>2421</v>
      </c>
      <c r="C1086" s="20">
        <v>3.3413839137957813</v>
      </c>
      <c r="D1086" s="20">
        <v>-2.425144996951341</v>
      </c>
      <c r="E1086" s="31">
        <v>1.0000000000000001E-9</v>
      </c>
      <c r="F1086" s="31">
        <v>1.4271431993811659E-12</v>
      </c>
      <c r="G1086" s="31">
        <v>3.7985036609647703E-10</v>
      </c>
      <c r="H1086" s="31">
        <v>2.4138144542758033E-7</v>
      </c>
      <c r="I1086" s="31">
        <v>8.3367439514730986E-7</v>
      </c>
      <c r="J1086" s="31">
        <v>0</v>
      </c>
      <c r="K1086" s="79">
        <v>9.6214633563706984E-10</v>
      </c>
      <c r="L1086" s="31">
        <v>4.1683719757365488E-8</v>
      </c>
      <c r="M1086" s="31">
        <v>8.0141119605510891</v>
      </c>
      <c r="N1086" s="24">
        <v>41.683719757365488</v>
      </c>
      <c r="O1086" s="31">
        <v>2.6326156014445257</v>
      </c>
    </row>
    <row r="1087" spans="1:15">
      <c r="A1087" s="2" t="s">
        <v>1245</v>
      </c>
      <c r="B1087" s="16" t="s">
        <v>2422</v>
      </c>
      <c r="C1087" s="20">
        <v>0.67548391379578154</v>
      </c>
      <c r="D1087" s="20">
        <v>-6.4155658742612358</v>
      </c>
      <c r="E1087" s="31">
        <v>1.0000000000000001E-9</v>
      </c>
      <c r="F1087" s="31">
        <v>3.7906665596555552E-16</v>
      </c>
      <c r="G1087" s="31">
        <v>9.8691888247081239E-10</v>
      </c>
      <c r="H1087" s="31">
        <v>7.9427847366980544E-9</v>
      </c>
      <c r="I1087" s="31">
        <v>4.6748251528944193E-9</v>
      </c>
      <c r="J1087" s="31">
        <v>0</v>
      </c>
      <c r="K1087" s="79">
        <v>9.9985634387294951E-10</v>
      </c>
      <c r="L1087" s="31">
        <v>2.3374125764472097E-10</v>
      </c>
      <c r="M1087" s="31">
        <v>2.9488797064457995E-2</v>
      </c>
      <c r="N1087" s="24">
        <v>0.23374125764472095</v>
      </c>
      <c r="O1087" s="31">
        <v>1.0132545012174032</v>
      </c>
    </row>
    <row r="1088" spans="1:15">
      <c r="A1088" s="2" t="s">
        <v>1246</v>
      </c>
      <c r="B1088" s="16" t="s">
        <v>2423</v>
      </c>
      <c r="C1088" s="20">
        <v>3.9047439137957816</v>
      </c>
      <c r="D1088" s="20">
        <v>-3.9066211413068944E-2</v>
      </c>
      <c r="E1088" s="31">
        <v>1.0000000000000001E-9</v>
      </c>
      <c r="F1088" s="31">
        <v>6.6209563265462521E-11</v>
      </c>
      <c r="G1088" s="31">
        <v>7.2441416631456329E-11</v>
      </c>
      <c r="H1088" s="31">
        <v>1.1588794690013749E-7</v>
      </c>
      <c r="I1088" s="31">
        <v>5.8174257427234781E-7</v>
      </c>
      <c r="J1088" s="31">
        <v>0</v>
      </c>
      <c r="K1088" s="79">
        <v>3.8670137912062622E-10</v>
      </c>
      <c r="L1088" s="31">
        <v>2.9087128713617389E-8</v>
      </c>
      <c r="M1088" s="31">
        <v>3.904074415941726</v>
      </c>
      <c r="N1088" s="24">
        <v>29.087128713617386</v>
      </c>
      <c r="O1088" s="31">
        <v>13.804257930066054</v>
      </c>
    </row>
    <row r="1089" spans="1:15">
      <c r="A1089" s="2" t="s">
        <v>1247</v>
      </c>
      <c r="B1089" s="16" t="s">
        <v>2424</v>
      </c>
      <c r="C1089" s="20">
        <v>3.9449839137957814</v>
      </c>
      <c r="D1089" s="20">
        <v>-3.8960500119404027</v>
      </c>
      <c r="E1089" s="31">
        <v>1.0000000000000001E-9</v>
      </c>
      <c r="F1089" s="31">
        <v>2.1374893488245749E-14</v>
      </c>
      <c r="G1089" s="31">
        <v>1.6824957320928527E-10</v>
      </c>
      <c r="H1089" s="31">
        <v>2.8750493618795138E-7</v>
      </c>
      <c r="I1089" s="31">
        <v>1.4823060631841467E-6</v>
      </c>
      <c r="J1089" s="31">
        <v>0</v>
      </c>
      <c r="K1089" s="79">
        <v>9.553384568880176E-10</v>
      </c>
      <c r="L1089" s="31">
        <v>7.4115303159207333E-8</v>
      </c>
      <c r="M1089" s="31">
        <v>14.621467007248423</v>
      </c>
      <c r="N1089" s="24">
        <v>74.115303159207329</v>
      </c>
      <c r="O1089" s="31">
        <v>5.9435514808474563</v>
      </c>
    </row>
    <row r="1090" spans="1:15">
      <c r="A1090" s="2" t="s">
        <v>1248</v>
      </c>
      <c r="B1090" s="16" t="s">
        <v>2425</v>
      </c>
      <c r="C1090" s="20">
        <v>1.7519039137957817</v>
      </c>
      <c r="D1090" s="20">
        <v>-5.7422653863231012</v>
      </c>
      <c r="E1090" s="31">
        <v>1.0000000000000001E-9</v>
      </c>
      <c r="F1090" s="31">
        <v>1.6560233120204578E-15</v>
      </c>
      <c r="G1090" s="31">
        <v>9.1481195706625229E-10</v>
      </c>
      <c r="H1090" s="31">
        <v>4.2967804829491757E-8</v>
      </c>
      <c r="I1090" s="31">
        <v>5.1669676946478309E-8</v>
      </c>
      <c r="J1090" s="31">
        <v>0</v>
      </c>
      <c r="K1090" s="79">
        <v>9.9843500647541155E-10</v>
      </c>
      <c r="L1090" s="31">
        <v>2.583483847323915E-9</v>
      </c>
      <c r="M1090" s="31">
        <v>0.42676569673943754</v>
      </c>
      <c r="N1090" s="24">
        <v>2.5834838473239148</v>
      </c>
      <c r="O1090" s="31">
        <v>1.0931208236575096</v>
      </c>
    </row>
    <row r="1091" spans="1:15">
      <c r="A1091" s="2" t="s">
        <v>1249</v>
      </c>
      <c r="B1091" s="16" t="s">
        <v>2426</v>
      </c>
      <c r="C1091" s="20">
        <v>2.8987439137957813</v>
      </c>
      <c r="D1091" s="20">
        <v>-7.2672774773124962</v>
      </c>
      <c r="E1091" s="31">
        <v>1.0000000000000001E-9</v>
      </c>
      <c r="F1091" s="31">
        <v>3.1538130792299089E-17</v>
      </c>
      <c r="G1091" s="31">
        <v>5.8359750593622668E-10</v>
      </c>
      <c r="H1091" s="31">
        <v>1.7954146373158984E-7</v>
      </c>
      <c r="I1091" s="31">
        <v>4.6222916137035055E-7</v>
      </c>
      <c r="J1091" s="31">
        <v>0</v>
      </c>
      <c r="K1091" s="79">
        <v>9.8613284133463526E-10</v>
      </c>
      <c r="L1091" s="31">
        <v>2.3111458068517522E-8</v>
      </c>
      <c r="M1091" s="31">
        <v>5.5063048848242993</v>
      </c>
      <c r="N1091" s="24">
        <v>23.111458068517521</v>
      </c>
      <c r="O1091" s="31">
        <v>1.7135097217315325</v>
      </c>
    </row>
    <row r="1092" spans="1:15">
      <c r="A1092" s="2" t="s">
        <v>1250</v>
      </c>
      <c r="B1092" s="16" t="s">
        <v>2427</v>
      </c>
      <c r="C1092" s="20">
        <v>0.48434391379578157</v>
      </c>
      <c r="D1092" s="20">
        <v>-1.7043344158578755</v>
      </c>
      <c r="E1092" s="31">
        <v>1.0000000000000001E-9</v>
      </c>
      <c r="F1092" s="31">
        <v>1.664444818357109E-11</v>
      </c>
      <c r="G1092" s="31">
        <v>8.4256578125969685E-10</v>
      </c>
      <c r="H1092" s="31">
        <v>4.9574135743215316E-9</v>
      </c>
      <c r="I1092" s="31">
        <v>2.5700864452654133E-9</v>
      </c>
      <c r="J1092" s="31">
        <v>0</v>
      </c>
      <c r="K1092" s="79">
        <v>8.5013285042341237E-10</v>
      </c>
      <c r="L1092" s="31">
        <v>1.2850432226327067E-10</v>
      </c>
      <c r="M1092" s="31">
        <v>1.4668768386352348E-2</v>
      </c>
      <c r="N1092" s="24">
        <v>0.12850432226327066</v>
      </c>
      <c r="O1092" s="31">
        <v>1.186850952462047</v>
      </c>
    </row>
    <row r="1093" spans="1:15">
      <c r="A1093" s="2" t="s">
        <v>1251</v>
      </c>
      <c r="B1093" s="16" t="s">
        <v>2428</v>
      </c>
      <c r="C1093" s="20">
        <v>0.20266391379578164</v>
      </c>
      <c r="D1093" s="20">
        <v>-1.4808194071183065</v>
      </c>
      <c r="E1093" s="31">
        <v>1.0000000000000001E-9</v>
      </c>
      <c r="F1093" s="31">
        <v>2.5377509526607118E-11</v>
      </c>
      <c r="G1093" s="31">
        <v>7.6783588762056244E-10</v>
      </c>
      <c r="H1093" s="31">
        <v>2.8473426989124389E-9</v>
      </c>
      <c r="I1093" s="31">
        <v>1.2244253723308869E-9</v>
      </c>
      <c r="J1093" s="31">
        <v>0</v>
      </c>
      <c r="K1093" s="79">
        <v>7.7158090800508217E-10</v>
      </c>
      <c r="L1093" s="31">
        <v>6.1221268616544386E-11</v>
      </c>
      <c r="M1093" s="31">
        <v>4.9289243363179885E-3</v>
      </c>
      <c r="N1093" s="24">
        <v>6.122126861654438E-2</v>
      </c>
      <c r="O1093" s="31">
        <v>1.302361632378096</v>
      </c>
    </row>
    <row r="1094" spans="1:15">
      <c r="A1094" s="2" t="s">
        <v>1252</v>
      </c>
      <c r="B1094" s="16" t="s">
        <v>2429</v>
      </c>
      <c r="C1094" s="20">
        <v>2.5969439137957817</v>
      </c>
      <c r="D1094" s="20">
        <v>-5.0697437850950067</v>
      </c>
      <c r="E1094" s="31">
        <v>1.0000000000000001E-9</v>
      </c>
      <c r="F1094" s="31">
        <v>6.0180774993388831E-15</v>
      </c>
      <c r="G1094" s="31">
        <v>7.0664544078686609E-10</v>
      </c>
      <c r="H1094" s="31">
        <v>1.3257233193416102E-7</v>
      </c>
      <c r="I1094" s="31">
        <v>2.7934794127769172E-7</v>
      </c>
      <c r="J1094" s="31">
        <v>0</v>
      </c>
      <c r="K1094" s="79">
        <v>9.9156540267502176E-10</v>
      </c>
      <c r="L1094" s="31">
        <v>1.3967397063884586E-8</v>
      </c>
      <c r="M1094" s="31">
        <v>3.6331993242576583</v>
      </c>
      <c r="N1094" s="24">
        <v>13.967397063884585</v>
      </c>
      <c r="O1094" s="31">
        <v>1.4151368455536582</v>
      </c>
    </row>
    <row r="1095" spans="1:15">
      <c r="A1095" s="2" t="s">
        <v>1253</v>
      </c>
      <c r="B1095" s="16" t="s">
        <v>2430</v>
      </c>
      <c r="C1095" s="20">
        <v>3.4520439137957815</v>
      </c>
      <c r="D1095" s="20">
        <v>-1.1838905073038481</v>
      </c>
      <c r="E1095" s="31">
        <v>1.0000000000000001E-9</v>
      </c>
      <c r="F1095" s="31">
        <v>1.844254725841427E-11</v>
      </c>
      <c r="G1095" s="31">
        <v>2.8165107442938283E-10</v>
      </c>
      <c r="H1095" s="31">
        <v>2.1456690982422371E-7</v>
      </c>
      <c r="I1095" s="31">
        <v>7.975452376579416E-7</v>
      </c>
      <c r="J1095" s="31">
        <v>0</v>
      </c>
      <c r="K1095" s="79">
        <v>8.1010178307288829E-10</v>
      </c>
      <c r="L1095" s="31">
        <v>3.9877261882897077E-8</v>
      </c>
      <c r="M1095" s="31">
        <v>6.151067645436874</v>
      </c>
      <c r="N1095" s="24">
        <v>39.877261882897074</v>
      </c>
      <c r="O1095" s="31">
        <v>3.5504924027929663</v>
      </c>
    </row>
    <row r="1096" spans="1:15">
      <c r="A1096" s="2" t="s">
        <v>1254</v>
      </c>
      <c r="B1096" s="16" t="s">
        <v>2431</v>
      </c>
      <c r="C1096" s="20">
        <v>3.0194639137957817</v>
      </c>
      <c r="D1096" s="20">
        <v>-4.1227671568105109</v>
      </c>
      <c r="E1096" s="31">
        <v>1.0000000000000001E-9</v>
      </c>
      <c r="F1096" s="31">
        <v>3.991478059656118E-14</v>
      </c>
      <c r="G1096" s="31">
        <v>5.2954259969720001E-10</v>
      </c>
      <c r="H1096" s="31">
        <v>1.9855107257414454E-7</v>
      </c>
      <c r="I1096" s="31">
        <v>5.5381513085997416E-7</v>
      </c>
      <c r="J1096" s="31">
        <v>0</v>
      </c>
      <c r="K1096" s="79">
        <v>9.830263369977003E-10</v>
      </c>
      <c r="L1096" s="31">
        <v>2.7690756542998704E-8</v>
      </c>
      <c r="M1096" s="31">
        <v>6.2655874829843174</v>
      </c>
      <c r="N1096" s="24">
        <v>27.690756542998702</v>
      </c>
      <c r="O1096" s="31">
        <v>1.8884221978964757</v>
      </c>
    </row>
    <row r="1097" spans="1:15">
      <c r="A1097" s="2" t="s">
        <v>1255</v>
      </c>
      <c r="B1097" s="16" t="s">
        <v>2432</v>
      </c>
      <c r="C1097" s="20">
        <v>3.3413839137957813</v>
      </c>
      <c r="D1097" s="20">
        <v>-0.44528590810865648</v>
      </c>
      <c r="E1097" s="31">
        <v>1.0000000000000001E-9</v>
      </c>
      <c r="F1097" s="31">
        <v>6.1558347832283555E-11</v>
      </c>
      <c r="G1097" s="31">
        <v>1.7162196231959855E-10</v>
      </c>
      <c r="H1097" s="31">
        <v>1.0905967462277153E-7</v>
      </c>
      <c r="I1097" s="31">
        <v>3.7666630968692048E-7</v>
      </c>
      <c r="J1097" s="31">
        <v>0</v>
      </c>
      <c r="K1097" s="79">
        <v>4.3471181522753977E-10</v>
      </c>
      <c r="L1097" s="31">
        <v>1.8833315484346021E-8</v>
      </c>
      <c r="M1097" s="31">
        <v>2.2257212239400128</v>
      </c>
      <c r="N1097" s="24">
        <v>18.83331548434602</v>
      </c>
      <c r="O1097" s="31">
        <v>5.8267600864379823</v>
      </c>
    </row>
    <row r="1098" spans="1:15">
      <c r="A1098" s="2" t="s">
        <v>1256</v>
      </c>
      <c r="B1098" s="16" t="s">
        <v>2433</v>
      </c>
      <c r="C1098" s="20">
        <v>2.3655639137957816</v>
      </c>
      <c r="D1098" s="20">
        <v>-3.2870920653374118</v>
      </c>
      <c r="E1098" s="31">
        <v>1.0000000000000001E-9</v>
      </c>
      <c r="F1098" s="31">
        <v>4.0348116921197541E-13</v>
      </c>
      <c r="G1098" s="31">
        <v>7.8147544417299242E-10</v>
      </c>
      <c r="H1098" s="31">
        <v>1.0034290505919454E-7</v>
      </c>
      <c r="I1098" s="31">
        <v>1.8133400340203753E-7</v>
      </c>
      <c r="J1098" s="31">
        <v>0</v>
      </c>
      <c r="K1098" s="79">
        <v>9.9092889146373252E-10</v>
      </c>
      <c r="L1098" s="31">
        <v>9.0667001701018758E-9</v>
      </c>
      <c r="M1098" s="31">
        <v>1.1076787597813462</v>
      </c>
      <c r="N1098" s="24">
        <v>9.0667001701018748</v>
      </c>
      <c r="O1098" s="31">
        <v>1.2796307388241281</v>
      </c>
    </row>
    <row r="1099" spans="1:15">
      <c r="A1099" s="2" t="s">
        <v>1257</v>
      </c>
      <c r="B1099" s="16" t="s">
        <v>2434</v>
      </c>
      <c r="C1099" s="20">
        <v>4.33732391379578</v>
      </c>
      <c r="D1099" s="20">
        <v>-2.1726201436146604</v>
      </c>
      <c r="E1099" s="31">
        <v>1.0000000000000001E-9</v>
      </c>
      <c r="F1099" s="31">
        <v>5.8132558400284969E-13</v>
      </c>
      <c r="G1099" s="31">
        <v>8.6504675273790736E-11</v>
      </c>
      <c r="H1099" s="31">
        <v>2.8117125182915595E-7</v>
      </c>
      <c r="I1099" s="31">
        <v>1.880890418003303E-6</v>
      </c>
      <c r="J1099" s="31">
        <v>0</v>
      </c>
      <c r="K1099" s="79">
        <v>9.3834170599922563E-10</v>
      </c>
      <c r="L1099" s="31">
        <v>9.4044520900165139E-8</v>
      </c>
      <c r="M1099" s="31">
        <v>20.718948399515384</v>
      </c>
      <c r="N1099" s="24">
        <v>94.044520900165139</v>
      </c>
      <c r="O1099" s="31">
        <v>11.560068826742143</v>
      </c>
    </row>
    <row r="1100" spans="1:15">
      <c r="A1100" s="2" t="s">
        <v>1258</v>
      </c>
      <c r="B1100" s="16" t="s">
        <v>2435</v>
      </c>
      <c r="C1100" s="20">
        <v>3.753843913795782</v>
      </c>
      <c r="D1100" s="20">
        <v>-1.6848344158578756</v>
      </c>
      <c r="E1100" s="31">
        <v>1.0000000000000001E-9</v>
      </c>
      <c r="F1100" s="31">
        <v>4.4627258123808039E-12</v>
      </c>
      <c r="G1100" s="31">
        <v>2.1599048551176815E-10</v>
      </c>
      <c r="H1100" s="31">
        <v>2.6982734181027158E-7</v>
      </c>
      <c r="I1100" s="31">
        <v>1.2254018579728277E-6</v>
      </c>
      <c r="J1100" s="31">
        <v>0</v>
      </c>
      <c r="K1100" s="79">
        <v>9.2307608958487552E-10</v>
      </c>
      <c r="L1100" s="31">
        <v>6.1270092898641363E-8</v>
      </c>
      <c r="M1100" s="31">
        <v>11.782238864408734</v>
      </c>
      <c r="N1100" s="24">
        <v>61.270092898641359</v>
      </c>
      <c r="O1100" s="31">
        <v>4.6298335671156936</v>
      </c>
    </row>
    <row r="1101" spans="1:15">
      <c r="A1101" s="2" t="s">
        <v>1259</v>
      </c>
      <c r="B1101" s="16" t="s">
        <v>2436</v>
      </c>
      <c r="C1101" s="20">
        <v>3.7035439137957811</v>
      </c>
      <c r="D1101" s="20">
        <v>-0.79052464634400377</v>
      </c>
      <c r="E1101" s="31">
        <v>1.0000000000000001E-9</v>
      </c>
      <c r="F1101" s="31">
        <v>2.8971135898311693E-11</v>
      </c>
      <c r="G1101" s="31">
        <v>1.7885050455310059E-10</v>
      </c>
      <c r="H1101" s="31">
        <v>2.0575078646527466E-7</v>
      </c>
      <c r="I1101" s="31">
        <v>9.0372039498816811E-7</v>
      </c>
      <c r="J1101" s="31">
        <v>0</v>
      </c>
      <c r="K1101" s="79">
        <v>7.1216554774708877E-10</v>
      </c>
      <c r="L1101" s="31">
        <v>4.5186019749408351E-8</v>
      </c>
      <c r="M1101" s="31">
        <v>5.8827679111754732</v>
      </c>
      <c r="N1101" s="24">
        <v>45.186019749408345</v>
      </c>
      <c r="O1101" s="31">
        <v>5.5912618334442588</v>
      </c>
    </row>
    <row r="1102" spans="1:15">
      <c r="A1102" s="2" t="s">
        <v>1260</v>
      </c>
      <c r="B1102" s="16" t="s">
        <v>2437</v>
      </c>
      <c r="C1102" s="20">
        <v>5.5948239137957803</v>
      </c>
      <c r="D1102" s="20">
        <v>-1.6738544158578756</v>
      </c>
      <c r="E1102" s="31">
        <v>1.0000000000000001E-9</v>
      </c>
      <c r="F1102" s="31">
        <v>1.5976750019098366E-13</v>
      </c>
      <c r="G1102" s="31">
        <v>7.5395053878034232E-12</v>
      </c>
      <c r="H1102" s="31">
        <v>1.9243062489096751E-7</v>
      </c>
      <c r="I1102" s="31">
        <v>2.9659701075758627E-6</v>
      </c>
      <c r="J1102" s="31">
        <v>0</v>
      </c>
      <c r="K1102" s="79">
        <v>9.0958308513150535E-10</v>
      </c>
      <c r="L1102" s="31">
        <v>1.4829850537879314E-7</v>
      </c>
      <c r="M1102" s="31">
        <v>32.977138641082227</v>
      </c>
      <c r="N1102" s="24">
        <v>148.29850537879312</v>
      </c>
      <c r="O1102" s="31">
        <v>132.63469532334167</v>
      </c>
    </row>
    <row r="1103" spans="1:15">
      <c r="A1103" s="2" t="s">
        <v>1261</v>
      </c>
      <c r="B1103" s="16" t="s">
        <v>2438</v>
      </c>
      <c r="C1103" s="20">
        <v>3.9550439137957811</v>
      </c>
      <c r="D1103" s="20">
        <v>-4.4375223076698784</v>
      </c>
      <c r="E1103" s="31">
        <v>1.0000000000000001E-9</v>
      </c>
      <c r="F1103" s="31">
        <v>6.0474916569211055E-15</v>
      </c>
      <c r="G1103" s="31">
        <v>1.6561420551984877E-10</v>
      </c>
      <c r="H1103" s="31">
        <v>2.8770600052626053E-7</v>
      </c>
      <c r="I1103" s="31">
        <v>1.4932808625787986E-6</v>
      </c>
      <c r="J1103" s="31">
        <v>0</v>
      </c>
      <c r="K1103" s="79">
        <v>9.5514715032621881E-10</v>
      </c>
      <c r="L1103" s="31">
        <v>7.4664043128939918E-8</v>
      </c>
      <c r="M1103" s="31">
        <v>28.053520924836597</v>
      </c>
      <c r="N1103" s="24">
        <v>74.664043128939909</v>
      </c>
      <c r="O1103" s="31">
        <v>6.0381293794278452</v>
      </c>
    </row>
    <row r="1104" spans="1:15">
      <c r="A1104" s="2" t="s">
        <v>1262</v>
      </c>
      <c r="B1104" s="16" t="s">
        <v>2439</v>
      </c>
      <c r="C1104" s="20">
        <v>3.0295239137957815</v>
      </c>
      <c r="D1104" s="20">
        <v>-6.2701393811021937</v>
      </c>
      <c r="E1104" s="31">
        <v>1.0000000000000001E-9</v>
      </c>
      <c r="F1104" s="31">
        <v>2.8194840663370719E-16</v>
      </c>
      <c r="G1104" s="31">
        <v>5.2518102409375173E-10</v>
      </c>
      <c r="H1104" s="31">
        <v>2.0018906906777884E-7</v>
      </c>
      <c r="I1104" s="31">
        <v>5.6212505039947515E-7</v>
      </c>
      <c r="J1104" s="31">
        <v>0</v>
      </c>
      <c r="K1104" s="79">
        <v>9.8313371112152506E-10</v>
      </c>
      <c r="L1104" s="31">
        <v>2.8106252519973751E-8</v>
      </c>
      <c r="M1104" s="31">
        <v>5.6279960045995443</v>
      </c>
      <c r="N1104" s="24">
        <v>28.106252519973751</v>
      </c>
      <c r="O1104" s="31">
        <v>1.9041053543882174</v>
      </c>
    </row>
    <row r="1105" spans="1:15">
      <c r="A1105" s="2" t="s">
        <v>1263</v>
      </c>
      <c r="B1105" s="16" t="s">
        <v>2440</v>
      </c>
      <c r="C1105" s="20">
        <v>2.8383839137957811</v>
      </c>
      <c r="D1105" s="20">
        <v>-1.7465758664066089</v>
      </c>
      <c r="E1105" s="31">
        <v>1.0000000000000001E-9</v>
      </c>
      <c r="F1105" s="31">
        <v>9.9507467403795808E-12</v>
      </c>
      <c r="G1105" s="31">
        <v>5.5517709415154154E-10</v>
      </c>
      <c r="H1105" s="31">
        <v>1.5471159862679669E-7</v>
      </c>
      <c r="I1105" s="31">
        <v>3.8266210236702707E-7</v>
      </c>
      <c r="J1105" s="31">
        <v>0</v>
      </c>
      <c r="K1105" s="79">
        <v>8.9896938671361724E-10</v>
      </c>
      <c r="L1105" s="31">
        <v>1.9133105118351348E-8</v>
      </c>
      <c r="M1105" s="31">
        <v>2.9512814645056955</v>
      </c>
      <c r="N1105" s="24">
        <v>19.133105118351345</v>
      </c>
      <c r="O1105" s="31">
        <v>1.8012270508535055</v>
      </c>
    </row>
    <row r="1106" spans="1:15">
      <c r="A1106" s="2" t="s">
        <v>1264</v>
      </c>
      <c r="B1106" s="16" t="s">
        <v>2441</v>
      </c>
      <c r="C1106" s="20">
        <v>1.5708239137957813</v>
      </c>
      <c r="D1106" s="20">
        <v>-9.3689456860553051</v>
      </c>
      <c r="E1106" s="31">
        <v>1.0000000000000001E-9</v>
      </c>
      <c r="F1106" s="31">
        <v>4.0052067556896695E-19</v>
      </c>
      <c r="G1106" s="31">
        <v>9.3663552558749635E-10</v>
      </c>
      <c r="H1106" s="31">
        <v>3.2696552271740896E-8</v>
      </c>
      <c r="I1106" s="31">
        <v>3.4865390991302689E-8</v>
      </c>
      <c r="J1106" s="31">
        <v>0</v>
      </c>
      <c r="K1106" s="79">
        <v>9.9895403466581534E-10</v>
      </c>
      <c r="L1106" s="31">
        <v>1.7432695495651346E-9</v>
      </c>
      <c r="M1106" s="31">
        <v>0.50267177461710655</v>
      </c>
      <c r="N1106" s="24">
        <v>1.7432695495651345</v>
      </c>
      <c r="O1106" s="31">
        <v>1.0676511542446128</v>
      </c>
    </row>
    <row r="1107" spans="1:15">
      <c r="A1107" s="2" t="s">
        <v>1265</v>
      </c>
      <c r="B1107" s="16" t="s">
        <v>2442</v>
      </c>
      <c r="C1107" s="20">
        <v>2.2951439137957816</v>
      </c>
      <c r="D1107" s="20">
        <v>-4.1532533469898629</v>
      </c>
      <c r="E1107" s="31">
        <v>1.0000000000000001E-9</v>
      </c>
      <c r="F1107" s="31">
        <v>5.6513407257695446E-14</v>
      </c>
      <c r="G1107" s="31">
        <v>8.042754997163654E-10</v>
      </c>
      <c r="H1107" s="31">
        <v>9.2014479431412697E-8</v>
      </c>
      <c r="I1107" s="31">
        <v>1.5868970506666204E-7</v>
      </c>
      <c r="J1107" s="31">
        <v>0</v>
      </c>
      <c r="K1107" s="79">
        <v>9.947307220907253E-10</v>
      </c>
      <c r="L1107" s="31">
        <v>7.9344852533330996E-9</v>
      </c>
      <c r="M1107" s="31">
        <v>0.96935606339970481</v>
      </c>
      <c r="N1107" s="24">
        <v>7.934485253333099</v>
      </c>
      <c r="O1107" s="31">
        <v>1.2433550448231465</v>
      </c>
    </row>
    <row r="1108" spans="1:15">
      <c r="A1108" s="2" t="s">
        <v>1266</v>
      </c>
      <c r="B1108" s="16" t="s">
        <v>2443</v>
      </c>
      <c r="C1108" s="20">
        <v>-1.2660960862042183</v>
      </c>
      <c r="D1108" s="20">
        <v>-7.4579052380667736</v>
      </c>
      <c r="E1108" s="31">
        <v>1.0000000000000001E-9</v>
      </c>
      <c r="F1108" s="31">
        <v>3.4888408048989469E-17</v>
      </c>
      <c r="G1108" s="31">
        <v>1.0013511275816005E-9</v>
      </c>
      <c r="H1108" s="31">
        <v>3.3450123493823148E-10</v>
      </c>
      <c r="I1108" s="31">
        <v>5.4261313812715496E-11</v>
      </c>
      <c r="J1108" s="31">
        <v>0</v>
      </c>
      <c r="K1108" s="79">
        <v>9.999980581858462E-10</v>
      </c>
      <c r="L1108" s="31">
        <v>2.7130656906357769E-12</v>
      </c>
      <c r="M1108" s="31">
        <v>7.6074361965427183E-4</v>
      </c>
      <c r="N1108" s="24">
        <v>2.7130656906357766E-3</v>
      </c>
      <c r="O1108" s="31">
        <v>0.99865069550092422</v>
      </c>
    </row>
    <row r="1109" spans="1:15">
      <c r="A1109" s="2" t="s">
        <v>1267</v>
      </c>
      <c r="B1109" s="16" t="s">
        <v>2444</v>
      </c>
      <c r="C1109" s="20">
        <v>4.5485839137957811</v>
      </c>
      <c r="D1109" s="20">
        <v>-16.572285005836161</v>
      </c>
      <c r="E1109" s="31">
        <v>1.0000000000000001E-9</v>
      </c>
      <c r="F1109" s="31">
        <v>1.5878212662627794E-27</v>
      </c>
      <c r="G1109" s="31">
        <v>5.9304359548262917E-11</v>
      </c>
      <c r="H1109" s="31">
        <v>2.7250718307107691E-7</v>
      </c>
      <c r="I1109" s="31">
        <v>2.0973481820487733E-6</v>
      </c>
      <c r="J1109" s="31">
        <v>0</v>
      </c>
      <c r="K1109" s="79">
        <v>9.3707955453853684E-10</v>
      </c>
      <c r="L1109" s="31">
        <v>1.0486740910243865E-7</v>
      </c>
      <c r="M1109" s="31">
        <v>31.708758490304376</v>
      </c>
      <c r="N1109" s="24">
        <v>104.86740910243864</v>
      </c>
      <c r="O1109" s="31">
        <v>16.862166754978318</v>
      </c>
    </row>
    <row r="1110" spans="1:15">
      <c r="A1110" s="2" t="s">
        <v>1268</v>
      </c>
      <c r="B1110" s="16" t="s">
        <v>2445</v>
      </c>
      <c r="C1110" s="20">
        <v>3.3916839137957817</v>
      </c>
      <c r="D1110" s="20">
        <v>-3.8654917446794346</v>
      </c>
      <c r="E1110" s="31">
        <v>1.0000000000000001E-9</v>
      </c>
      <c r="F1110" s="31">
        <v>4.9468319025400352E-14</v>
      </c>
      <c r="G1110" s="31">
        <v>3.6292668145230143E-10</v>
      </c>
      <c r="H1110" s="31">
        <v>2.5044376951595601E-7</v>
      </c>
      <c r="I1110" s="31">
        <v>8.9434032142035683E-7</v>
      </c>
      <c r="J1110" s="31">
        <v>0</v>
      </c>
      <c r="K1110" s="79">
        <v>9.7272460516715218E-10</v>
      </c>
      <c r="L1110" s="31">
        <v>4.4717016071017831E-8</v>
      </c>
      <c r="M1110" s="31">
        <v>6.7173901541882985</v>
      </c>
      <c r="N1110" s="24">
        <v>44.717016071017831</v>
      </c>
      <c r="O1110" s="31">
        <v>2.7553774663200885</v>
      </c>
    </row>
    <row r="1111" spans="1:15">
      <c r="A1111" s="2" t="s">
        <v>1269</v>
      </c>
      <c r="B1111" s="16" t="s">
        <v>2446</v>
      </c>
      <c r="C1111" s="20">
        <v>3.3715639137957818</v>
      </c>
      <c r="D1111" s="20">
        <v>-1.2801510151709345</v>
      </c>
      <c r="E1111" s="31">
        <v>1.0000000000000001E-9</v>
      </c>
      <c r="F1111" s="31">
        <v>1.6589649679613516E-11</v>
      </c>
      <c r="G1111" s="31">
        <v>3.1621919618646279E-10</v>
      </c>
      <c r="H1111" s="31">
        <v>2.1113467528196359E-7</v>
      </c>
      <c r="I1111" s="31">
        <v>7.4396438267272602E-7</v>
      </c>
      <c r="J1111" s="31">
        <v>0</v>
      </c>
      <c r="K1111" s="79">
        <v>8.2838417519310446E-10</v>
      </c>
      <c r="L1111" s="31">
        <v>3.7198219133636302E-8</v>
      </c>
      <c r="M1111" s="31">
        <v>5.5131480577962364</v>
      </c>
      <c r="N1111" s="24">
        <v>37.1982191336363</v>
      </c>
      <c r="O1111" s="31">
        <v>3.1623633607946338</v>
      </c>
    </row>
    <row r="1112" spans="1:15">
      <c r="A1112" s="2" t="s">
        <v>1270</v>
      </c>
      <c r="B1112" s="16" t="s">
        <v>2447</v>
      </c>
      <c r="C1112" s="20">
        <v>0.34350391379578155</v>
      </c>
      <c r="D1112" s="20">
        <v>-2.2320707150606709</v>
      </c>
      <c r="E1112" s="31">
        <v>1.0000000000000001E-9</v>
      </c>
      <c r="F1112" s="31">
        <v>5.5313476175333089E-12</v>
      </c>
      <c r="G1112" s="31">
        <v>9.438471474805424E-10</v>
      </c>
      <c r="H1112" s="31">
        <v>4.408724917895825E-9</v>
      </c>
      <c r="I1112" s="31">
        <v>2.0816397933414477E-9</v>
      </c>
      <c r="J1112" s="31">
        <v>0</v>
      </c>
      <c r="K1112" s="79">
        <v>9.5015874105697048E-10</v>
      </c>
      <c r="L1112" s="31">
        <v>1.0408198966707238E-10</v>
      </c>
      <c r="M1112" s="31">
        <v>7.1931063058913725E-3</v>
      </c>
      <c r="N1112" s="24">
        <v>0.10408198966707237</v>
      </c>
      <c r="O1112" s="31">
        <v>1.0594935871442206</v>
      </c>
    </row>
    <row r="1113" spans="1:15">
      <c r="A1113" s="2" t="s">
        <v>1271</v>
      </c>
      <c r="B1113" s="16" t="s">
        <v>2448</v>
      </c>
      <c r="C1113" s="20">
        <v>14.507983913795782</v>
      </c>
      <c r="D1113" s="20">
        <v>-3.3969303622247549</v>
      </c>
      <c r="E1113" s="31">
        <v>1.0000000000000001E-9</v>
      </c>
      <c r="F1113" s="31">
        <v>5.6501007745891419E-24</v>
      </c>
      <c r="G1113" s="31">
        <v>1.4092451736815939E-20</v>
      </c>
      <c r="H1113" s="31">
        <v>7.9373931202754688E-10</v>
      </c>
      <c r="I1113" s="31">
        <v>4.5391075172189355E-6</v>
      </c>
      <c r="J1113" s="31">
        <v>0</v>
      </c>
      <c r="K1113" s="79">
        <v>8.6382677448338146E-10</v>
      </c>
      <c r="L1113" s="31">
        <v>2.2695537586094585E-7</v>
      </c>
      <c r="M1113" s="31">
        <v>143.1997639532224</v>
      </c>
      <c r="N1113" s="24">
        <v>226.95537586094585</v>
      </c>
      <c r="O1113" s="31">
        <v>70959973372.663177</v>
      </c>
    </row>
    <row r="1114" spans="1:15">
      <c r="A1114" s="2" t="s">
        <v>1272</v>
      </c>
      <c r="B1114" s="16" t="s">
        <v>2449</v>
      </c>
      <c r="C1114" s="20">
        <v>2.8283239137957819</v>
      </c>
      <c r="D1114" s="20">
        <v>-2.8873351503734481</v>
      </c>
      <c r="E1114" s="31">
        <v>1.0000000000000001E-9</v>
      </c>
      <c r="F1114" s="31">
        <v>7.9030344502814343E-13</v>
      </c>
      <c r="G1114" s="31">
        <v>6.097180127385888E-10</v>
      </c>
      <c r="H1114" s="31">
        <v>1.6713228843346885E-7</v>
      </c>
      <c r="I1114" s="31">
        <v>4.1063214080225767E-7</v>
      </c>
      <c r="J1114" s="31">
        <v>0</v>
      </c>
      <c r="K1114" s="79">
        <v>9.8056877895274612E-10</v>
      </c>
      <c r="L1114" s="31">
        <v>2.0531607040112882E-8</v>
      </c>
      <c r="M1114" s="31">
        <v>2.9204157853856563</v>
      </c>
      <c r="N1114" s="24">
        <v>20.531607040112881</v>
      </c>
      <c r="O1114" s="31">
        <v>1.6401024393365615</v>
      </c>
    </row>
    <row r="1115" spans="1:15">
      <c r="A1115" s="2" t="s">
        <v>1273</v>
      </c>
      <c r="B1115" s="16" t="s">
        <v>2450</v>
      </c>
      <c r="C1115" s="20">
        <v>0.65536391379578163</v>
      </c>
      <c r="D1115" s="20">
        <v>-5.8437216950712951</v>
      </c>
      <c r="E1115" s="31">
        <v>1.0000000000000001E-9</v>
      </c>
      <c r="F1115" s="31">
        <v>1.4150533685357278E-15</v>
      </c>
      <c r="G1115" s="31">
        <v>9.8740316416173295E-10</v>
      </c>
      <c r="H1115" s="31">
        <v>7.6889289689126525E-9</v>
      </c>
      <c r="I1115" s="31">
        <v>4.4653800566152927E-9</v>
      </c>
      <c r="J1115" s="31">
        <v>0</v>
      </c>
      <c r="K1115" s="79">
        <v>9.9985330396701701E-10</v>
      </c>
      <c r="L1115" s="31">
        <v>2.2326900283076463E-10</v>
      </c>
      <c r="M1115" s="31">
        <v>1.9451195526616217E-2</v>
      </c>
      <c r="N1115" s="24">
        <v>0.22326900283076462</v>
      </c>
      <c r="O1115" s="31">
        <v>1.0127575404814115</v>
      </c>
    </row>
    <row r="1116" spans="1:15">
      <c r="A1116" s="2" t="s">
        <v>1274</v>
      </c>
      <c r="B1116" s="16" t="s">
        <v>2451</v>
      </c>
      <c r="C1116" s="20">
        <v>3.723663913795781</v>
      </c>
      <c r="D1116" s="20">
        <v>1.1576775543905025</v>
      </c>
      <c r="E1116" s="31">
        <v>1.0000000000000001E-9</v>
      </c>
      <c r="F1116" s="31">
        <v>1.0758141022552351E-10</v>
      </c>
      <c r="G1116" s="31">
        <v>7.4827231719045081E-12</v>
      </c>
      <c r="H1116" s="31">
        <v>8.8967423341589668E-9</v>
      </c>
      <c r="I1116" s="31">
        <v>3.9602590246697236E-8</v>
      </c>
      <c r="J1116" s="31">
        <v>0</v>
      </c>
      <c r="K1116" s="79">
        <v>3.0643779109022761E-11</v>
      </c>
      <c r="L1116" s="31">
        <v>1.9801295123348616E-9</v>
      </c>
      <c r="M1116" s="31">
        <v>0.23801156738265036</v>
      </c>
      <c r="N1116" s="24">
        <v>1.9801295123348615</v>
      </c>
      <c r="O1116" s="31">
        <v>133.64118610651198</v>
      </c>
    </row>
    <row r="1117" spans="1:15">
      <c r="A1117" s="2" t="s">
        <v>1275</v>
      </c>
      <c r="B1117" s="16" t="s">
        <v>2452</v>
      </c>
      <c r="C1117" s="20">
        <v>4.246783913795781</v>
      </c>
      <c r="D1117" s="20">
        <v>-2.1563842996518026</v>
      </c>
      <c r="E1117" s="31">
        <v>1.0000000000000001E-9</v>
      </c>
      <c r="F1117" s="31">
        <v>7.0653666824091389E-13</v>
      </c>
      <c r="G1117" s="31">
        <v>1.0127890697243167E-10</v>
      </c>
      <c r="H1117" s="31">
        <v>2.8379865961985479E-7</v>
      </c>
      <c r="I1117" s="31">
        <v>1.7877340808073785E-6</v>
      </c>
      <c r="J1117" s="31">
        <v>0</v>
      </c>
      <c r="K1117" s="79">
        <v>9.4000957148361139E-10</v>
      </c>
      <c r="L1117" s="31">
        <v>8.9386704040368826E-8</v>
      </c>
      <c r="M1117" s="31">
        <v>16.296090013599642</v>
      </c>
      <c r="N1117" s="24">
        <v>89.386704040368826</v>
      </c>
      <c r="O1117" s="31">
        <v>9.8737242521012014</v>
      </c>
    </row>
    <row r="1118" spans="1:15">
      <c r="A1118" s="2" t="s">
        <v>1276</v>
      </c>
      <c r="B1118" s="16" t="s">
        <v>2453</v>
      </c>
      <c r="C1118" s="20">
        <v>0.46422391379578154</v>
      </c>
      <c r="D1118" s="20">
        <v>-0.89025098342093478</v>
      </c>
      <c r="E1118" s="31">
        <v>1.0000000000000001E-9</v>
      </c>
      <c r="F1118" s="31">
        <v>5.9403656364537023E-11</v>
      </c>
      <c r="G1118" s="31">
        <v>4.6138573241363439E-10</v>
      </c>
      <c r="H1118" s="31">
        <v>2.62660940402317E-9</v>
      </c>
      <c r="I1118" s="31">
        <v>1.3436559337010833E-9</v>
      </c>
      <c r="J1118" s="31">
        <v>0</v>
      </c>
      <c r="K1118" s="79">
        <v>4.6536242523497449E-10</v>
      </c>
      <c r="L1118" s="31">
        <v>6.7182796685054174E-11</v>
      </c>
      <c r="M1118" s="31">
        <v>8.0767158174772126E-3</v>
      </c>
      <c r="N1118" s="24">
        <v>6.7182796685054169E-2</v>
      </c>
      <c r="O1118" s="31">
        <v>2.167383882394299</v>
      </c>
    </row>
    <row r="1119" spans="1:15">
      <c r="A1119" s="2" t="s">
        <v>1277</v>
      </c>
      <c r="B1119" s="16" t="s">
        <v>2454</v>
      </c>
      <c r="C1119" s="20">
        <v>4.0254639137957815</v>
      </c>
      <c r="D1119" s="20">
        <v>-0.71300628611338679</v>
      </c>
      <c r="E1119" s="31">
        <v>1.0000000000000001E-9</v>
      </c>
      <c r="F1119" s="31">
        <v>2.2771786929896993E-11</v>
      </c>
      <c r="G1119" s="31">
        <v>1.1759893743301831E-10</v>
      </c>
      <c r="H1119" s="31">
        <v>2.2928451860327468E-7</v>
      </c>
      <c r="I1119" s="31">
        <v>1.2470024636001383E-6</v>
      </c>
      <c r="J1119" s="31">
        <v>0</v>
      </c>
      <c r="K1119" s="79">
        <v>7.5765750679508098E-10</v>
      </c>
      <c r="L1119" s="31">
        <v>6.2350123180006911E-8</v>
      </c>
      <c r="M1119" s="31">
        <v>11.615827948435289</v>
      </c>
      <c r="N1119" s="24">
        <v>62.350123180006904</v>
      </c>
      <c r="O1119" s="31">
        <v>8.5034781931561021</v>
      </c>
    </row>
    <row r="1120" spans="1:15">
      <c r="A1120" s="2" t="s">
        <v>1278</v>
      </c>
      <c r="B1120" s="16" t="s">
        <v>2455</v>
      </c>
      <c r="C1120" s="20">
        <v>6.7416639137957812</v>
      </c>
      <c r="D1120" s="20">
        <v>0.17567755439050245</v>
      </c>
      <c r="E1120" s="31">
        <v>1.0000000000000001E-9</v>
      </c>
      <c r="F1120" s="31">
        <v>9.8447153278031263E-13</v>
      </c>
      <c r="G1120" s="31">
        <v>6.5693985168004001E-13</v>
      </c>
      <c r="H1120" s="31">
        <v>1.0982392031157276E-7</v>
      </c>
      <c r="I1120" s="31">
        <v>3.624011122414805E-6</v>
      </c>
      <c r="J1120" s="31">
        <v>0</v>
      </c>
      <c r="K1120" s="79">
        <v>8.8242001321545285E-10</v>
      </c>
      <c r="L1120" s="31">
        <v>1.8120055612074025E-7</v>
      </c>
      <c r="M1120" s="31">
        <v>53.359939766435588</v>
      </c>
      <c r="N1120" s="24">
        <v>181.20055612074023</v>
      </c>
      <c r="O1120" s="31">
        <v>1522.2093734192367</v>
      </c>
    </row>
    <row r="1121" spans="1:15">
      <c r="A1121" s="2" t="s">
        <v>1279</v>
      </c>
      <c r="B1121" s="16" t="s">
        <v>2456</v>
      </c>
      <c r="C1121" s="20">
        <v>2.7277239137957814</v>
      </c>
      <c r="D1121" s="20">
        <v>-4.1066481861369466</v>
      </c>
      <c r="E1121" s="31">
        <v>1.0000000000000001E-9</v>
      </c>
      <c r="F1121" s="31">
        <v>5.1288691674358702E-14</v>
      </c>
      <c r="G1121" s="31">
        <v>6.5564659016337408E-10</v>
      </c>
      <c r="H1121" s="31">
        <v>1.5240567584936065E-7</v>
      </c>
      <c r="I1121" s="31">
        <v>3.5026256256419524E-7</v>
      </c>
      <c r="J1121" s="31">
        <v>0</v>
      </c>
      <c r="K1121" s="79">
        <v>9.8903055567121999E-10</v>
      </c>
      <c r="L1121" s="31">
        <v>1.7513128128209753E-8</v>
      </c>
      <c r="M1121" s="31">
        <v>4.3835359704909012</v>
      </c>
      <c r="N1121" s="24">
        <v>17.51312812820975</v>
      </c>
      <c r="O1121" s="31">
        <v>1.5252119281987266</v>
      </c>
    </row>
    <row r="1122" spans="1:15">
      <c r="A1122" s="2" t="s">
        <v>1280</v>
      </c>
      <c r="B1122" s="16" t="s">
        <v>2457</v>
      </c>
      <c r="C1122" s="20">
        <v>2.0637639137957815</v>
      </c>
      <c r="D1122" s="20">
        <v>-3.5871050058361607</v>
      </c>
      <c r="E1122" s="31">
        <v>1.0000000000000001E-9</v>
      </c>
      <c r="F1122" s="31">
        <v>2.2237636424901555E-13</v>
      </c>
      <c r="G1122" s="31">
        <v>8.5939660021141858E-10</v>
      </c>
      <c r="H1122" s="31">
        <v>6.7292236957484323E-8</v>
      </c>
      <c r="I1122" s="31">
        <v>9.9530811516747956E-8</v>
      </c>
      <c r="J1122" s="31">
        <v>0</v>
      </c>
      <c r="K1122" s="79">
        <v>9.9501282180207501E-10</v>
      </c>
      <c r="L1122" s="31">
        <v>4.9765405758373972E-9</v>
      </c>
      <c r="M1122" s="31">
        <v>0.60305718697997579</v>
      </c>
      <c r="N1122" s="24">
        <v>4.9765405758373973</v>
      </c>
      <c r="O1122" s="31">
        <v>1.163607116614136</v>
      </c>
    </row>
    <row r="1123" spans="1:15">
      <c r="A1123" s="2" t="s">
        <v>1281</v>
      </c>
      <c r="B1123" s="16" t="s">
        <v>2458</v>
      </c>
      <c r="C1123" s="20">
        <v>2.9188639137957817</v>
      </c>
      <c r="D1123" s="20">
        <v>-1.0747541632543913</v>
      </c>
      <c r="E1123" s="31">
        <v>1.0000000000000001E-9</v>
      </c>
      <c r="F1123" s="31">
        <v>3.3707917534067436E-11</v>
      </c>
      <c r="G1123" s="31">
        <v>4.0039264028695275E-10</v>
      </c>
      <c r="H1123" s="31">
        <v>1.2730850561157663E-7</v>
      </c>
      <c r="I1123" s="31">
        <v>3.3216204054328388E-7</v>
      </c>
      <c r="J1123" s="31">
        <v>0</v>
      </c>
      <c r="K1123" s="79">
        <v>6.8668410572761488E-10</v>
      </c>
      <c r="L1123" s="31">
        <v>1.6608102027164193E-8</v>
      </c>
      <c r="M1123" s="31">
        <v>3.0605410415658176</v>
      </c>
      <c r="N1123" s="24">
        <v>16.608102027164193</v>
      </c>
      <c r="O1123" s="31">
        <v>2.4975484046942564</v>
      </c>
    </row>
    <row r="1124" spans="1:15">
      <c r="A1124" s="2" t="s">
        <v>1282</v>
      </c>
      <c r="B1124" s="16" t="s">
        <v>2459</v>
      </c>
      <c r="C1124" s="20">
        <v>0.69560391379578168</v>
      </c>
      <c r="D1124" s="20">
        <v>-3.0065104812877355</v>
      </c>
      <c r="E1124" s="31">
        <v>1.0000000000000001E-9</v>
      </c>
      <c r="F1124" s="31">
        <v>9.6331095455059702E-13</v>
      </c>
      <c r="G1124" s="31">
        <v>9.7786067301809653E-10</v>
      </c>
      <c r="H1124" s="31">
        <v>8.133703081663884E-9</v>
      </c>
      <c r="I1124" s="31">
        <v>4.851554273203032E-9</v>
      </c>
      <c r="J1124" s="31">
        <v>0</v>
      </c>
      <c r="K1124" s="79">
        <v>9.9118523276742126E-10</v>
      </c>
      <c r="L1124" s="31">
        <v>2.4257771366015167E-10</v>
      </c>
      <c r="M1124" s="31">
        <v>2.3809002595743887E-2</v>
      </c>
      <c r="N1124" s="24">
        <v>0.24257771366015166</v>
      </c>
      <c r="O1124" s="31">
        <v>1.0226405740539417</v>
      </c>
    </row>
    <row r="1125" spans="1:15">
      <c r="A1125" s="2" t="s">
        <v>1283</v>
      </c>
      <c r="B1125" s="16" t="s">
        <v>2460</v>
      </c>
      <c r="C1125" s="20">
        <v>8.5625239137957827</v>
      </c>
      <c r="D1125" s="20">
        <v>-0.94581727673341831</v>
      </c>
      <c r="E1125" s="31">
        <v>1.0000000000000001E-9</v>
      </c>
      <c r="F1125" s="31">
        <v>1.3148773923402745E-15</v>
      </c>
      <c r="G1125" s="31">
        <v>1.1606533654441855E-14</v>
      </c>
      <c r="H1125" s="31">
        <v>3.835604939991641E-8</v>
      </c>
      <c r="I1125" s="31">
        <v>4.2386391858084715E-6</v>
      </c>
      <c r="J1125" s="31">
        <v>0</v>
      </c>
      <c r="K1125" s="79">
        <v>8.7282899131814149E-10</v>
      </c>
      <c r="L1125" s="31">
        <v>2.1193195929042309E-7</v>
      </c>
      <c r="M1125" s="31">
        <v>63.274405765748718</v>
      </c>
      <c r="N1125" s="24">
        <v>211.93195929042307</v>
      </c>
      <c r="O1125" s="31">
        <v>86158.368189222194</v>
      </c>
    </row>
    <row r="1126" spans="1:15">
      <c r="A1126" s="2" t="s">
        <v>1284</v>
      </c>
      <c r="B1126" s="16" t="s">
        <v>2461</v>
      </c>
      <c r="C1126" s="20">
        <v>3.7437839137957809</v>
      </c>
      <c r="D1126" s="20">
        <v>-2.0346244691147879</v>
      </c>
      <c r="E1126" s="31">
        <v>1.0000000000000001E-9</v>
      </c>
      <c r="F1126" s="31">
        <v>2.069187656191309E-12</v>
      </c>
      <c r="G1126" s="31">
        <v>2.2409096564642721E-10</v>
      </c>
      <c r="H1126" s="31">
        <v>2.7536940255900745E-7</v>
      </c>
      <c r="I1126" s="31">
        <v>1.2422478731312586E-6</v>
      </c>
      <c r="J1126" s="31">
        <v>0</v>
      </c>
      <c r="K1126" s="79">
        <v>9.4411111641293415E-10</v>
      </c>
      <c r="L1126" s="31">
        <v>6.2112393656562915E-8</v>
      </c>
      <c r="M1126" s="31">
        <v>11.944213300157049</v>
      </c>
      <c r="N1126" s="24">
        <v>62.112393656562908</v>
      </c>
      <c r="O1126" s="31">
        <v>4.4624735188022226</v>
      </c>
    </row>
    <row r="1127" spans="1:15">
      <c r="A1127" s="2" t="s">
        <v>1285</v>
      </c>
      <c r="B1127" s="16" t="s">
        <v>2462</v>
      </c>
      <c r="C1127" s="20">
        <v>2.0939439137957816</v>
      </c>
      <c r="D1127" s="20">
        <v>-6.3703496278153517</v>
      </c>
      <c r="E1127" s="31">
        <v>1.0000000000000001E-9</v>
      </c>
      <c r="F1127" s="31">
        <v>3.6427330645793195E-16</v>
      </c>
      <c r="G1127" s="31">
        <v>8.5462772094481599E-10</v>
      </c>
      <c r="H1127" s="31">
        <v>7.031181517842952E-8</v>
      </c>
      <c r="I1127" s="31">
        <v>1.0610134502619231E-7</v>
      </c>
      <c r="J1127" s="31">
        <v>0</v>
      </c>
      <c r="K1127" s="79">
        <v>9.9681368140802006E-10</v>
      </c>
      <c r="L1127" s="31">
        <v>5.3050672513096148E-9</v>
      </c>
      <c r="M1127" s="31">
        <v>2.3075451023021434</v>
      </c>
      <c r="N1127" s="24">
        <v>5.3050672513096142</v>
      </c>
      <c r="O1127" s="31">
        <v>1.1701001213656756</v>
      </c>
    </row>
    <row r="1128" spans="1:15">
      <c r="A1128" s="2" t="s">
        <v>1286</v>
      </c>
      <c r="B1128" s="16" t="s">
        <v>2463</v>
      </c>
      <c r="C1128" s="20">
        <v>4.940923913795781</v>
      </c>
      <c r="D1128" s="20">
        <v>-7.0269479718484105</v>
      </c>
      <c r="E1128" s="31">
        <v>1.0000000000000001E-9</v>
      </c>
      <c r="F1128" s="31">
        <v>2.641756817971723E-18</v>
      </c>
      <c r="G1128" s="31">
        <v>2.8108703133747894E-11</v>
      </c>
      <c r="H1128" s="31">
        <v>2.4568132353032462E-7</v>
      </c>
      <c r="I1128" s="31">
        <v>2.453379446461942E-6</v>
      </c>
      <c r="J1128" s="31">
        <v>0</v>
      </c>
      <c r="K1128" s="79">
        <v>9.2639859283191564E-10</v>
      </c>
      <c r="L1128" s="31">
        <v>1.2266897232309696E-7</v>
      </c>
      <c r="M1128" s="31">
        <v>41.195920975265651</v>
      </c>
      <c r="N1128" s="24">
        <v>122.66897232309695</v>
      </c>
      <c r="O1128" s="31">
        <v>35.57616995852716</v>
      </c>
    </row>
    <row r="1129" spans="1:15">
      <c r="A1129" s="2" t="s">
        <v>1287</v>
      </c>
      <c r="B1129" s="16" t="s">
        <v>2464</v>
      </c>
      <c r="C1129" s="20">
        <v>6.2587839137957806</v>
      </c>
      <c r="D1129" s="20">
        <v>-0.9521411822177972</v>
      </c>
      <c r="E1129" s="31">
        <v>1.0000000000000001E-9</v>
      </c>
      <c r="F1129" s="31">
        <v>2.0888280672855493E-13</v>
      </c>
      <c r="G1129" s="31">
        <v>1.8708711442989556E-12</v>
      </c>
      <c r="H1129" s="31">
        <v>1.4175396353507657E-7</v>
      </c>
      <c r="I1129" s="31">
        <v>3.3949062862543445E-6</v>
      </c>
      <c r="J1129" s="31">
        <v>0</v>
      </c>
      <c r="K1129" s="79">
        <v>8.9627299148149664E-10</v>
      </c>
      <c r="L1129" s="31">
        <v>1.6974531431271722E-7</v>
      </c>
      <c r="M1129" s="31">
        <v>40.463888025865529</v>
      </c>
      <c r="N1129" s="24">
        <v>169.7453143127172</v>
      </c>
      <c r="O1129" s="31">
        <v>534.51035526806186</v>
      </c>
    </row>
    <row r="1130" spans="1:15">
      <c r="A1130" s="2" t="s">
        <v>1288</v>
      </c>
      <c r="B1130" s="16" t="s">
        <v>2465</v>
      </c>
      <c r="C1130" s="20">
        <v>5.3936239137957811</v>
      </c>
      <c r="D1130" s="20">
        <v>-3.7178891426793617</v>
      </c>
      <c r="E1130" s="31">
        <v>1.0000000000000001E-9</v>
      </c>
      <c r="F1130" s="31">
        <v>2.1821873112118999E-15</v>
      </c>
      <c r="G1130" s="31">
        <v>1.139675386195842E-11</v>
      </c>
      <c r="H1130" s="31">
        <v>2.0917631269513737E-7</v>
      </c>
      <c r="I1130" s="31">
        <v>2.8210129682767966E-6</v>
      </c>
      <c r="J1130" s="31">
        <v>0</v>
      </c>
      <c r="K1130" s="79">
        <v>9.1534997257520765E-10</v>
      </c>
      <c r="L1130" s="31">
        <v>1.4105064841383979E-7</v>
      </c>
      <c r="M1130" s="31">
        <v>45.480371074558498</v>
      </c>
      <c r="N1130" s="24">
        <v>141.05064841383978</v>
      </c>
      <c r="O1130" s="31">
        <v>87.744283338252245</v>
      </c>
    </row>
    <row r="1131" spans="1:15">
      <c r="A1131" s="2" t="s">
        <v>1289</v>
      </c>
      <c r="B1131" s="16" t="s">
        <v>2466</v>
      </c>
      <c r="C1131" s="20">
        <v>2.6170639137957816</v>
      </c>
      <c r="D1131" s="20">
        <v>-1.1995566751579991</v>
      </c>
      <c r="E1131" s="31">
        <v>1.0000000000000001E-9</v>
      </c>
      <c r="F1131" s="31">
        <v>3.1601393061425433E-11</v>
      </c>
      <c r="G1131" s="31">
        <v>5.0033732565826105E-10</v>
      </c>
      <c r="H1131" s="31">
        <v>9.7013961073285306E-8</v>
      </c>
      <c r="I1131" s="31">
        <v>2.0716997645361988E-7</v>
      </c>
      <c r="J1131" s="31">
        <v>0</v>
      </c>
      <c r="K1131" s="79">
        <v>7.093913239893992E-10</v>
      </c>
      <c r="L1131" s="31">
        <v>1.0358498822680992E-8</v>
      </c>
      <c r="M1131" s="31">
        <v>1.7635344245614391</v>
      </c>
      <c r="N1131" s="24">
        <v>10.358498822680991</v>
      </c>
      <c r="O1131" s="31">
        <v>1.9986516070620266</v>
      </c>
    </row>
    <row r="1132" spans="1:15">
      <c r="A1132" s="2" t="s">
        <v>1290</v>
      </c>
      <c r="B1132" s="16" t="s">
        <v>2467</v>
      </c>
      <c r="C1132" s="20">
        <v>3.4922839137957808</v>
      </c>
      <c r="D1132" s="20">
        <v>-4.6745600465091437</v>
      </c>
      <c r="E1132" s="31">
        <v>1.0000000000000001E-9</v>
      </c>
      <c r="F1132" s="31">
        <v>6.795590574200037E-15</v>
      </c>
      <c r="G1132" s="31">
        <v>3.2120866455845039E-10</v>
      </c>
      <c r="H1132" s="31">
        <v>2.6138375102015957E-7</v>
      </c>
      <c r="I1132" s="31">
        <v>9.9786356517285854E-7</v>
      </c>
      <c r="J1132" s="31">
        <v>0</v>
      </c>
      <c r="K1132" s="79">
        <v>9.7000293680700097E-10</v>
      </c>
      <c r="L1132" s="31">
        <v>4.9893178258642886E-8</v>
      </c>
      <c r="M1132" s="31">
        <v>14.081351699936782</v>
      </c>
      <c r="N1132" s="24">
        <v>49.893178258642884</v>
      </c>
      <c r="O1132" s="31">
        <v>3.1132410496293752</v>
      </c>
    </row>
    <row r="1133" spans="1:15">
      <c r="A1133" s="2" t="s">
        <v>1291</v>
      </c>
      <c r="B1133" s="16" t="s">
        <v>2468</v>
      </c>
      <c r="C1133" s="20">
        <v>2.8987439137957813</v>
      </c>
      <c r="D1133" s="20">
        <v>-4.4882205029678293</v>
      </c>
      <c r="E1133" s="31">
        <v>1.0000000000000001E-9</v>
      </c>
      <c r="F1133" s="31">
        <v>1.8959153441019959E-14</v>
      </c>
      <c r="G1133" s="31">
        <v>5.8349809755388229E-10</v>
      </c>
      <c r="H1133" s="31">
        <v>1.7951088113606509E-7</v>
      </c>
      <c r="I1133" s="31">
        <v>4.6215042653557687E-7</v>
      </c>
      <c r="J1133" s="31">
        <v>0</v>
      </c>
      <c r="K1133" s="79">
        <v>9.859648661984555E-10</v>
      </c>
      <c r="L1133" s="31">
        <v>2.310752132677884E-8</v>
      </c>
      <c r="M1133" s="31">
        <v>4.7656951984348677</v>
      </c>
      <c r="N1133" s="24">
        <v>23.107521326778837</v>
      </c>
      <c r="O1133" s="31">
        <v>1.7138016459559346</v>
      </c>
    </row>
    <row r="1134" spans="1:15">
      <c r="A1134" s="2" t="s">
        <v>1292</v>
      </c>
      <c r="B1134" s="16" t="s">
        <v>2469</v>
      </c>
      <c r="C1134" s="20">
        <v>0.7660239137957815</v>
      </c>
      <c r="D1134" s="20">
        <v>-3.4524771190312293</v>
      </c>
      <c r="E1134" s="31">
        <v>1.0000000000000001E-9</v>
      </c>
      <c r="F1134" s="31">
        <v>3.462402925545293E-13</v>
      </c>
      <c r="G1134" s="31">
        <v>9.8141959552613243E-10</v>
      </c>
      <c r="H1134" s="31">
        <v>9.1619108034342911E-9</v>
      </c>
      <c r="I1134" s="31">
        <v>5.7263598875015921E-9</v>
      </c>
      <c r="J1134" s="31">
        <v>0</v>
      </c>
      <c r="K1134" s="79">
        <v>9.9671225431455987E-10</v>
      </c>
      <c r="L1134" s="31">
        <v>2.8631799437507964E-10</v>
      </c>
      <c r="M1134" s="31">
        <v>5.8131142397972423E-2</v>
      </c>
      <c r="N1134" s="24">
        <v>0.2863179943750796</v>
      </c>
      <c r="O1134" s="31">
        <v>1.0189321718850608</v>
      </c>
    </row>
    <row r="1135" spans="1:15">
      <c r="A1135" s="2" t="s">
        <v>1293</v>
      </c>
      <c r="B1135" s="16" t="s">
        <v>2470</v>
      </c>
      <c r="C1135" s="20">
        <v>-3.2881560862042178</v>
      </c>
      <c r="D1135" s="20">
        <v>-10.013237141988952</v>
      </c>
      <c r="E1135" s="31">
        <v>1.0000000000000001E-9</v>
      </c>
      <c r="F1135" s="31">
        <v>9.718536248747983E-20</v>
      </c>
      <c r="G1135" s="31">
        <v>1.0019314310780436E-9</v>
      </c>
      <c r="H1135" s="31">
        <v>1.2175570931835118E-11</v>
      </c>
      <c r="I1135" s="31">
        <v>5.1603827479813996E-13</v>
      </c>
      <c r="J1135" s="31">
        <v>0</v>
      </c>
      <c r="K1135" s="79">
        <v>9.9999998364424198E-10</v>
      </c>
      <c r="L1135" s="31">
        <v>2.5801913739907047E-14</v>
      </c>
      <c r="M1135" s="31">
        <v>3.0990678593002356E-6</v>
      </c>
      <c r="N1135" s="24">
        <v>2.5801913739907047E-5</v>
      </c>
      <c r="O1135" s="31">
        <v>0.99807229215679416</v>
      </c>
    </row>
    <row r="1136" spans="1:15">
      <c r="A1136" s="2" t="s">
        <v>1294</v>
      </c>
      <c r="B1136" s="16" t="s">
        <v>2471</v>
      </c>
      <c r="C1136" s="20">
        <v>2.4058039137957814</v>
      </c>
      <c r="D1136" s="20">
        <v>-8.0060703185768904</v>
      </c>
      <c r="E1136" s="31">
        <v>1.0000000000000001E-9</v>
      </c>
      <c r="F1136" s="31">
        <v>7.612833273456509E-18</v>
      </c>
      <c r="G1136" s="31">
        <v>7.7199882105677259E-10</v>
      </c>
      <c r="H1136" s="31">
        <v>1.0588342267153003E-7</v>
      </c>
      <c r="I1136" s="31">
        <v>1.9652624259338112E-7</v>
      </c>
      <c r="J1136" s="31">
        <v>0</v>
      </c>
      <c r="K1136" s="79">
        <v>9.9410414421126661E-10</v>
      </c>
      <c r="L1136" s="31">
        <v>9.8263121296690561E-9</v>
      </c>
      <c r="M1136" s="31">
        <v>1.7707997088876606</v>
      </c>
      <c r="N1136" s="24">
        <v>9.8263121296690557</v>
      </c>
      <c r="O1136" s="31">
        <v>1.2953387657135558</v>
      </c>
    </row>
    <row r="1137" spans="1:15">
      <c r="A1137" s="2" t="s">
        <v>1295</v>
      </c>
      <c r="B1137" s="16" t="s">
        <v>2472</v>
      </c>
      <c r="C1137" s="20">
        <v>1.6714239137957814</v>
      </c>
      <c r="D1137" s="20">
        <v>-3.2161524322426911</v>
      </c>
      <c r="E1137" s="31">
        <v>1.0000000000000001E-9</v>
      </c>
      <c r="F1137" s="31">
        <v>5.5964457835471412E-13</v>
      </c>
      <c r="G1137" s="31">
        <v>9.2058677810400417E-10</v>
      </c>
      <c r="H1137" s="31">
        <v>3.7896235216800561E-8</v>
      </c>
      <c r="I1137" s="31">
        <v>4.3200487418342038E-8</v>
      </c>
      <c r="J1137" s="31">
        <v>0</v>
      </c>
      <c r="K1137" s="79">
        <v>9.9366751995900437E-10</v>
      </c>
      <c r="L1137" s="31">
        <v>2.1600243709171022E-9</v>
      </c>
      <c r="M1137" s="31">
        <v>0.25952692816568984</v>
      </c>
      <c r="N1137" s="24">
        <v>2.1600243709171019</v>
      </c>
      <c r="O1137" s="31">
        <v>1.0862637002668576</v>
      </c>
    </row>
    <row r="1138" spans="1:15">
      <c r="A1138" s="2" t="s">
        <v>1296</v>
      </c>
      <c r="B1138" s="16" t="s">
        <v>2473</v>
      </c>
      <c r="C1138" s="20">
        <v>3.9148039137957813</v>
      </c>
      <c r="D1138" s="20">
        <v>-5.1648518067386489</v>
      </c>
      <c r="E1138" s="31">
        <v>1.0000000000000001E-9</v>
      </c>
      <c r="F1138" s="31">
        <v>1.2071826747492362E-15</v>
      </c>
      <c r="G1138" s="31">
        <v>1.7645127492387815E-10</v>
      </c>
      <c r="H1138" s="31">
        <v>2.8696976026361609E-7</v>
      </c>
      <c r="I1138" s="31">
        <v>1.4502027169349406E-6</v>
      </c>
      <c r="J1138" s="31">
        <v>0</v>
      </c>
      <c r="K1138" s="79">
        <v>9.5648305457218865E-10</v>
      </c>
      <c r="L1138" s="31">
        <v>7.2510135846747026E-8</v>
      </c>
      <c r="M1138" s="31">
        <v>25.860014848383859</v>
      </c>
      <c r="N1138" s="24">
        <v>72.510135846747019</v>
      </c>
      <c r="O1138" s="31">
        <v>5.6672869064358107</v>
      </c>
    </row>
    <row r="1139" spans="1:15">
      <c r="A1139" s="2" t="s">
        <v>1297</v>
      </c>
      <c r="B1139" s="16" t="s">
        <v>2474</v>
      </c>
      <c r="C1139" s="20">
        <v>4.7699039137957806</v>
      </c>
      <c r="D1139" s="20">
        <v>-6.8430313055648249</v>
      </c>
      <c r="E1139" s="31">
        <v>1.0000000000000001E-9</v>
      </c>
      <c r="F1139" s="31">
        <v>5.614077850215722E-18</v>
      </c>
      <c r="G1139" s="31">
        <v>3.9111974062667517E-11</v>
      </c>
      <c r="H1139" s="31">
        <v>2.5829801610387883E-7</v>
      </c>
      <c r="I1139" s="31">
        <v>2.3025742842904536E-6</v>
      </c>
      <c r="J1139" s="31">
        <v>0</v>
      </c>
      <c r="K1139" s="79">
        <v>9.3092272094795441E-10</v>
      </c>
      <c r="L1139" s="31">
        <v>1.1512871421452255E-7</v>
      </c>
      <c r="M1139" s="31">
        <v>42.891202480620379</v>
      </c>
      <c r="N1139" s="24">
        <v>115.12871421452255</v>
      </c>
      <c r="O1139" s="31">
        <v>25.567617691649644</v>
      </c>
    </row>
    <row r="1140" spans="1:15">
      <c r="A1140" s="2" t="s">
        <v>1298</v>
      </c>
      <c r="B1140" s="16" t="s">
        <v>2475</v>
      </c>
      <c r="C1140" s="20">
        <v>1.5406439137957815</v>
      </c>
      <c r="D1140" s="20">
        <v>-11.54747302541521</v>
      </c>
      <c r="E1140" s="31">
        <v>1.0000000000000001E-9</v>
      </c>
      <c r="F1140" s="31">
        <v>2.6639683375907389E-21</v>
      </c>
      <c r="G1140" s="31">
        <v>9.3972782028221379E-10</v>
      </c>
      <c r="H1140" s="31">
        <v>3.1221475129452457E-8</v>
      </c>
      <c r="I1140" s="31">
        <v>3.2632173242606776E-8</v>
      </c>
      <c r="J1140" s="31">
        <v>0</v>
      </c>
      <c r="K1140" s="79">
        <v>9.9902103477874768E-10</v>
      </c>
      <c r="L1140" s="31">
        <v>1.6316086621303387E-9</v>
      </c>
      <c r="M1140" s="31">
        <v>0.37899006003963509</v>
      </c>
      <c r="N1140" s="24">
        <v>1.6316086621303385</v>
      </c>
      <c r="O1140" s="31">
        <v>1.0641379114430025</v>
      </c>
    </row>
    <row r="1141" spans="1:15">
      <c r="A1141" s="2" t="s">
        <v>1299</v>
      </c>
      <c r="B1141" s="16" t="s">
        <v>2476</v>
      </c>
      <c r="C1141" s="20">
        <v>2.1844839137957819</v>
      </c>
      <c r="D1141" s="20">
        <v>-1.5205092265680729</v>
      </c>
      <c r="E1141" s="31">
        <v>1.0000000000000001E-9</v>
      </c>
      <c r="F1141" s="31">
        <v>2.0505353639315098E-11</v>
      </c>
      <c r="G1141" s="31">
        <v>6.7979269000080575E-10</v>
      </c>
      <c r="H1141" s="31">
        <v>6.4873573972285696E-8</v>
      </c>
      <c r="I1141" s="31">
        <v>1.0395859562202965E-7</v>
      </c>
      <c r="J1141" s="31">
        <v>0</v>
      </c>
      <c r="K1141" s="79">
        <v>8.1234536258968681E-10</v>
      </c>
      <c r="L1141" s="31">
        <v>5.1979297811014819E-9</v>
      </c>
      <c r="M1141" s="31">
        <v>0.59355160170397825</v>
      </c>
      <c r="N1141" s="24">
        <v>5.1979297811014815</v>
      </c>
      <c r="O1141" s="31">
        <v>1.4710367067919117</v>
      </c>
    </row>
    <row r="1142" spans="1:15">
      <c r="A1142" s="2" t="s">
        <v>1300</v>
      </c>
      <c r="B1142" s="16" t="s">
        <v>2477</v>
      </c>
      <c r="C1142" s="20">
        <v>5.4036839137957813</v>
      </c>
      <c r="D1142" s="20">
        <v>-3.1891632259986302</v>
      </c>
      <c r="E1142" s="31">
        <v>1.0000000000000001E-9</v>
      </c>
      <c r="F1142" s="31">
        <v>7.222982607473822E-15</v>
      </c>
      <c r="G1142" s="31">
        <v>1.1165541629120262E-11</v>
      </c>
      <c r="H1142" s="31">
        <v>2.0833926581329206E-7</v>
      </c>
      <c r="I1142" s="31">
        <v>2.8285490150736463E-6</v>
      </c>
      <c r="J1142" s="31">
        <v>0</v>
      </c>
      <c r="K1142" s="79">
        <v>9.1507852703811291E-10</v>
      </c>
      <c r="L1142" s="31">
        <v>1.4142745075368227E-7</v>
      </c>
      <c r="M1142" s="31">
        <v>36.254927000706452</v>
      </c>
      <c r="N1142" s="24">
        <v>141.42745075368225</v>
      </c>
      <c r="O1142" s="31">
        <v>89.561262070077518</v>
      </c>
    </row>
    <row r="1143" spans="1:15">
      <c r="A1143" s="2" t="s">
        <v>1301</v>
      </c>
      <c r="B1143" s="16" t="s">
        <v>2478</v>
      </c>
      <c r="C1143" s="20">
        <v>-0.46129608620421836</v>
      </c>
      <c r="D1143" s="20">
        <v>-4.5510124833887788</v>
      </c>
      <c r="E1143" s="31">
        <v>1.0000000000000001E-9</v>
      </c>
      <c r="F1143" s="31">
        <v>2.8101974264381626E-14</v>
      </c>
      <c r="G1143" s="31">
        <v>9.9942294326846224E-10</v>
      </c>
      <c r="H1143" s="31">
        <v>1.2484198040280975E-9</v>
      </c>
      <c r="I1143" s="31">
        <v>3.4550411870628916E-10</v>
      </c>
      <c r="J1143" s="31">
        <v>0</v>
      </c>
      <c r="K1143" s="79">
        <v>9.9973673396924376E-10</v>
      </c>
      <c r="L1143" s="31">
        <v>1.7275205935314466E-11</v>
      </c>
      <c r="M1143" s="31">
        <v>2.0066879214461282E-3</v>
      </c>
      <c r="N1143" s="24">
        <v>1.7275205935314463E-2</v>
      </c>
      <c r="O1143" s="31">
        <v>1.0005773899182768</v>
      </c>
    </row>
    <row r="1144" spans="1:15">
      <c r="A1144" s="2" t="s">
        <v>1302</v>
      </c>
      <c r="B1144" s="16" t="s">
        <v>2479</v>
      </c>
      <c r="C1144" s="20">
        <v>1.7921439137957815</v>
      </c>
      <c r="D1144" s="20">
        <v>-3.750093008071135</v>
      </c>
      <c r="E1144" s="31">
        <v>1.0000000000000001E-9</v>
      </c>
      <c r="F1144" s="31">
        <v>1.614006641925062E-13</v>
      </c>
      <c r="G1144" s="31">
        <v>9.0781703025523555E-10</v>
      </c>
      <c r="H1144" s="31">
        <v>4.5545938976521828E-8</v>
      </c>
      <c r="I1144" s="31">
        <v>5.6252553251394271E-8</v>
      </c>
      <c r="J1144" s="31">
        <v>0</v>
      </c>
      <c r="K1144" s="79">
        <v>9.9685991426512421E-10</v>
      </c>
      <c r="L1144" s="31">
        <v>2.8126276625697135E-9</v>
      </c>
      <c r="M1144" s="31">
        <v>0.3717168718852133</v>
      </c>
      <c r="N1144" s="24">
        <v>2.8126276625697133</v>
      </c>
      <c r="O1144" s="31">
        <v>1.1015435563252729</v>
      </c>
    </row>
    <row r="1145" spans="1:15">
      <c r="A1145" s="2" t="s">
        <v>1303</v>
      </c>
      <c r="B1145" s="16" t="s">
        <v>2480</v>
      </c>
      <c r="C1145" s="20">
        <v>4.739723913795781</v>
      </c>
      <c r="D1145" s="20">
        <v>-0.80309408235684265</v>
      </c>
      <c r="E1145" s="31">
        <v>1.0000000000000001E-9</v>
      </c>
      <c r="F1145" s="31">
        <v>6.158179937350922E-12</v>
      </c>
      <c r="G1145" s="31">
        <v>3.9133298612380214E-11</v>
      </c>
      <c r="H1145" s="31">
        <v>2.4596753631947386E-7</v>
      </c>
      <c r="I1145" s="31">
        <v>2.1491680254175505E-6</v>
      </c>
      <c r="J1145" s="31">
        <v>0</v>
      </c>
      <c r="K1145" s="79">
        <v>8.8010503470927795E-10</v>
      </c>
      <c r="L1145" s="31">
        <v>1.0745840127087737E-7</v>
      </c>
      <c r="M1145" s="31">
        <v>22.600650955290927</v>
      </c>
      <c r="N1145" s="24">
        <v>107.45840127087736</v>
      </c>
      <c r="O1145" s="31">
        <v>25.553685364096548</v>
      </c>
    </row>
    <row r="1146" spans="1:15">
      <c r="A1146" s="2" t="s">
        <v>1304</v>
      </c>
      <c r="B1146" s="16" t="s">
        <v>2481</v>
      </c>
      <c r="C1146" s="20">
        <v>0.57488391379578152</v>
      </c>
      <c r="D1146" s="20">
        <v>-0.24048724657332124</v>
      </c>
      <c r="E1146" s="31">
        <v>1.0000000000000001E-9</v>
      </c>
      <c r="F1146" s="31">
        <v>9.2953333699282067E-11</v>
      </c>
      <c r="G1146" s="31">
        <v>1.6171571177257588E-10</v>
      </c>
      <c r="H1146" s="31">
        <v>1.1036809610768711E-9</v>
      </c>
      <c r="I1146" s="31">
        <v>6.0762569439011937E-10</v>
      </c>
      <c r="J1146" s="31">
        <v>0</v>
      </c>
      <c r="K1146" s="79">
        <v>1.6345753993584932E-10</v>
      </c>
      <c r="L1146" s="31">
        <v>3.0381284719505977E-11</v>
      </c>
      <c r="M1146" s="31">
        <v>2.555673670604843E-3</v>
      </c>
      <c r="N1146" s="24">
        <v>3.0381284719505974E-2</v>
      </c>
      <c r="O1146" s="31">
        <v>6.1836910528911408</v>
      </c>
    </row>
    <row r="1147" spans="1:15">
      <c r="A1147" s="2" t="s">
        <v>1305</v>
      </c>
      <c r="B1147" s="16" t="s">
        <v>2482</v>
      </c>
      <c r="C1147" s="20">
        <v>2.0436439137957811</v>
      </c>
      <c r="D1147" s="20">
        <v>-1.5706959481521918</v>
      </c>
      <c r="E1147" s="31">
        <v>1.0000000000000001E-9</v>
      </c>
      <c r="F1147" s="31">
        <v>1.9228923582351623E-11</v>
      </c>
      <c r="G1147" s="31">
        <v>7.1556801789156667E-10</v>
      </c>
      <c r="H1147" s="31">
        <v>5.4212852115548757E-8</v>
      </c>
      <c r="I1147" s="31">
        <v>7.9121558910086394E-8</v>
      </c>
      <c r="J1147" s="31">
        <v>0</v>
      </c>
      <c r="K1147" s="79">
        <v>8.2457757834568224E-10</v>
      </c>
      <c r="L1147" s="31">
        <v>3.9560779455043197E-9</v>
      </c>
      <c r="M1147" s="31">
        <v>0.39224512829675334</v>
      </c>
      <c r="N1147" s="24">
        <v>3.9560779455043193</v>
      </c>
      <c r="O1147" s="31">
        <v>1.3974911888132131</v>
      </c>
    </row>
    <row r="1148" spans="1:15">
      <c r="A1148" s="2" t="s">
        <v>1306</v>
      </c>
      <c r="B1148" s="16" t="s">
        <v>2483</v>
      </c>
      <c r="C1148" s="20">
        <v>-0.27015608620421838</v>
      </c>
      <c r="D1148" s="20">
        <v>-3.2045851523065307</v>
      </c>
      <c r="E1148" s="31">
        <v>1.0000000000000001E-9</v>
      </c>
      <c r="F1148" s="31">
        <v>6.2011824328275259E-13</v>
      </c>
      <c r="G1148" s="31">
        <v>9.932524851958146E-10</v>
      </c>
      <c r="H1148" s="31">
        <v>1.6971139161403811E-9</v>
      </c>
      <c r="I1148" s="31">
        <v>5.3321649298231059E-10</v>
      </c>
      <c r="J1148" s="31">
        <v>0</v>
      </c>
      <c r="K1148" s="79">
        <v>9.9440331138661161E-10</v>
      </c>
      <c r="L1148" s="31">
        <v>2.6660824649115545E-11</v>
      </c>
      <c r="M1148" s="31">
        <v>3.6818598840428567E-3</v>
      </c>
      <c r="N1148" s="24">
        <v>2.6660824649115542E-2</v>
      </c>
      <c r="O1148" s="31">
        <v>1.0067933530544906</v>
      </c>
    </row>
    <row r="1149" spans="1:15">
      <c r="A1149" s="2" t="s">
        <v>1307</v>
      </c>
      <c r="B1149" s="16" t="s">
        <v>2484</v>
      </c>
      <c r="C1149" s="20">
        <v>3.0999439137957814</v>
      </c>
      <c r="D1149" s="20">
        <v>-9.0288546484760007E-2</v>
      </c>
      <c r="E1149" s="31">
        <v>1.0000000000000001E-9</v>
      </c>
      <c r="F1149" s="31">
        <v>8.6990338068288273E-11</v>
      </c>
      <c r="G1149" s="31">
        <v>1.0709262529984868E-10</v>
      </c>
      <c r="H1149" s="31">
        <v>4.5815338474284252E-8</v>
      </c>
      <c r="I1149" s="31">
        <v>1.3480421722577929E-7</v>
      </c>
      <c r="J1149" s="31">
        <v>0</v>
      </c>
      <c r="K1149" s="79">
        <v>2.1309502507147315E-10</v>
      </c>
      <c r="L1149" s="31">
        <v>6.7402108612889636E-9</v>
      </c>
      <c r="M1149" s="31">
        <v>0.7156081871430493</v>
      </c>
      <c r="N1149" s="24">
        <v>6.7402108612889631</v>
      </c>
      <c r="O1149" s="31">
        <v>9.3377111374392001</v>
      </c>
    </row>
    <row r="1150" spans="1:15">
      <c r="A1150" s="2" t="s">
        <v>1308</v>
      </c>
      <c r="B1150" s="16" t="s">
        <v>2485</v>
      </c>
      <c r="C1150" s="20">
        <v>-7.6541960862042187</v>
      </c>
      <c r="D1150" s="20">
        <v>-17.660304972392897</v>
      </c>
      <c r="E1150" s="31">
        <v>1.0000000000000001E-9</v>
      </c>
      <c r="F1150" s="31">
        <v>2.1904955399117798E-27</v>
      </c>
      <c r="G1150" s="31">
        <v>1.0019529900379956E-9</v>
      </c>
      <c r="H1150" s="31">
        <v>9.5073324376069236E-15</v>
      </c>
      <c r="I1150" s="31">
        <v>2.2215252786893352E-17</v>
      </c>
      <c r="J1150" s="31">
        <v>0</v>
      </c>
      <c r="K1150" s="79">
        <v>9.9999999999933377E-10</v>
      </c>
      <c r="L1150" s="31">
        <v>1.1107626393446697E-18</v>
      </c>
      <c r="M1150" s="31">
        <v>3.0903638151847401E-10</v>
      </c>
      <c r="N1150" s="24">
        <v>1.1107626393446696E-9</v>
      </c>
      <c r="O1150" s="31">
        <v>0.99805081669757634</v>
      </c>
    </row>
    <row r="1151" spans="1:15">
      <c r="A1151" s="2" t="s">
        <v>1309</v>
      </c>
      <c r="B1151" s="16" t="s">
        <v>2486</v>
      </c>
      <c r="C1151" s="20">
        <v>0.68554391379578161</v>
      </c>
      <c r="D1151" s="20">
        <v>-1.6533169528138472</v>
      </c>
      <c r="E1151" s="31">
        <v>1.0000000000000001E-9</v>
      </c>
      <c r="F1151" s="31">
        <v>1.8308863063880796E-11</v>
      </c>
      <c r="G1151" s="31">
        <v>8.2409699270545488E-10</v>
      </c>
      <c r="H1151" s="31">
        <v>6.7426352018112881E-9</v>
      </c>
      <c r="I1151" s="31">
        <v>3.9950502209605919E-9</v>
      </c>
      <c r="J1151" s="31">
        <v>0</v>
      </c>
      <c r="K1151" s="79">
        <v>8.3511136623628233E-10</v>
      </c>
      <c r="L1151" s="31">
        <v>1.9975251104802964E-10</v>
      </c>
      <c r="M1151" s="31">
        <v>3.5617870244974162E-2</v>
      </c>
      <c r="N1151" s="24">
        <v>0.19975251104802963</v>
      </c>
      <c r="O1151" s="31">
        <v>1.2134493983736885</v>
      </c>
    </row>
    <row r="1152" spans="1:15">
      <c r="A1152" s="2" t="s">
        <v>1310</v>
      </c>
      <c r="B1152" s="16" t="s">
        <v>2487</v>
      </c>
      <c r="C1152" s="20">
        <v>2.7478439137957817</v>
      </c>
      <c r="D1152" s="20">
        <v>-3.9671474816485155</v>
      </c>
      <c r="E1152" s="31">
        <v>1.0000000000000001E-9</v>
      </c>
      <c r="F1152" s="31">
        <v>6.9821877029172413E-14</v>
      </c>
      <c r="G1152" s="31">
        <v>6.4734977511957824E-10</v>
      </c>
      <c r="H1152" s="31">
        <v>1.5552146396884507E-7</v>
      </c>
      <c r="I1152" s="31">
        <v>3.622287483998015E-7</v>
      </c>
      <c r="J1152" s="31">
        <v>0</v>
      </c>
      <c r="K1152" s="79">
        <v>9.8850478254786957E-10</v>
      </c>
      <c r="L1152" s="31">
        <v>1.811143741999007E-8</v>
      </c>
      <c r="M1152" s="31">
        <v>3.0827477632565099</v>
      </c>
      <c r="N1152" s="24">
        <v>18.111437419990068</v>
      </c>
      <c r="O1152" s="31">
        <v>1.544759940351073</v>
      </c>
    </row>
    <row r="1153" spans="1:15">
      <c r="A1153" s="2" t="s">
        <v>1311</v>
      </c>
      <c r="B1153" s="16" t="s">
        <v>2488</v>
      </c>
      <c r="C1153" s="20">
        <v>4.146183913795781</v>
      </c>
      <c r="D1153" s="20">
        <v>0.4697601326042341</v>
      </c>
      <c r="E1153" s="31">
        <v>1.0000000000000001E-9</v>
      </c>
      <c r="F1153" s="31">
        <v>8.475027816882999E-11</v>
      </c>
      <c r="G1153" s="31">
        <v>2.8733001777413887E-11</v>
      </c>
      <c r="H1153" s="31">
        <v>6.8276670394714234E-8</v>
      </c>
      <c r="I1153" s="31">
        <v>4.0231378490318596E-7</v>
      </c>
      <c r="J1153" s="31">
        <v>0</v>
      </c>
      <c r="K1153" s="79">
        <v>2.2522893310033595E-10</v>
      </c>
      <c r="L1153" s="31">
        <v>2.0115689245159293E-8</v>
      </c>
      <c r="M1153" s="31">
        <v>4.3248731877092483</v>
      </c>
      <c r="N1153" s="24">
        <v>20.115689245159292</v>
      </c>
      <c r="O1153" s="31">
        <v>34.803185819104662</v>
      </c>
    </row>
    <row r="1154" spans="1:15">
      <c r="A1154" s="2" t="s">
        <v>1312</v>
      </c>
      <c r="B1154" s="16" t="s">
        <v>2489</v>
      </c>
      <c r="C1154" s="20">
        <v>0.56482391379578156</v>
      </c>
      <c r="D1154" s="20">
        <v>-1.5688360374673944</v>
      </c>
      <c r="E1154" s="31">
        <v>1.0000000000000001E-9</v>
      </c>
      <c r="F1154" s="31">
        <v>2.1529087013973935E-11</v>
      </c>
      <c r="G1154" s="31">
        <v>7.9774051739908258E-10</v>
      </c>
      <c r="H1154" s="31">
        <v>5.3554132010371042E-9</v>
      </c>
      <c r="I1154" s="31">
        <v>2.9287720027738507E-9</v>
      </c>
      <c r="J1154" s="31">
        <v>0</v>
      </c>
      <c r="K1154" s="79">
        <v>8.0616327116635974E-10</v>
      </c>
      <c r="L1154" s="31">
        <v>1.464386001386926E-10</v>
      </c>
      <c r="M1154" s="31">
        <v>9.824565683304887E-3</v>
      </c>
      <c r="N1154" s="24">
        <v>0.14643860013869259</v>
      </c>
      <c r="O1154" s="31">
        <v>1.2535404410200388</v>
      </c>
    </row>
    <row r="1155" spans="1:15">
      <c r="A1155" s="2" t="s">
        <v>1313</v>
      </c>
      <c r="B1155" s="16" t="s">
        <v>2490</v>
      </c>
      <c r="C1155" s="20">
        <v>7.4760439137957801</v>
      </c>
      <c r="D1155" s="20">
        <v>-2.3303633894013522</v>
      </c>
      <c r="E1155" s="31">
        <v>1.0000000000000001E-9</v>
      </c>
      <c r="F1155" s="31">
        <v>6.1780767891081008E-16</v>
      </c>
      <c r="G1155" s="31">
        <v>1.3219550595677383E-13</v>
      </c>
      <c r="H1155" s="31">
        <v>7.3632242220372176E-8</v>
      </c>
      <c r="I1155" s="31">
        <v>3.9560393716228154E-6</v>
      </c>
      <c r="J1155" s="31">
        <v>0</v>
      </c>
      <c r="K1155" s="79">
        <v>8.8131325895289013E-10</v>
      </c>
      <c r="L1155" s="31">
        <v>1.9780196858114033E-7</v>
      </c>
      <c r="M1155" s="31">
        <v>70.526291897605589</v>
      </c>
      <c r="N1155" s="24">
        <v>197.80196858114033</v>
      </c>
      <c r="O1155" s="31">
        <v>7564.5536719454503</v>
      </c>
    </row>
    <row r="1156" spans="1:15">
      <c r="A1156" s="2" t="s">
        <v>1314</v>
      </c>
      <c r="B1156" s="16" t="s">
        <v>2491</v>
      </c>
      <c r="C1156" s="20">
        <v>3.5023439137957815</v>
      </c>
      <c r="D1156" s="20">
        <v>-1.1516213012288063</v>
      </c>
      <c r="E1156" s="31">
        <v>1.0000000000000001E-9</v>
      </c>
      <c r="F1156" s="31">
        <v>1.8621504444048303E-11</v>
      </c>
      <c r="G1156" s="31">
        <v>2.6401953768188481E-10</v>
      </c>
      <c r="H1156" s="31">
        <v>2.1841748422590326E-7</v>
      </c>
      <c r="I1156" s="31">
        <v>8.3942129025903327E-7</v>
      </c>
      <c r="J1156" s="31">
        <v>0</v>
      </c>
      <c r="K1156" s="79">
        <v>8.0723499419846057E-10</v>
      </c>
      <c r="L1156" s="31">
        <v>4.1971064512951658E-8</v>
      </c>
      <c r="M1156" s="31">
        <v>6.304893311135598</v>
      </c>
      <c r="N1156" s="24">
        <v>41.971064512951656</v>
      </c>
      <c r="O1156" s="31">
        <v>3.7875984814612194</v>
      </c>
    </row>
    <row r="1157" spans="1:15">
      <c r="A1157" s="2" t="s">
        <v>1315</v>
      </c>
      <c r="B1157" s="16" t="s">
        <v>2492</v>
      </c>
      <c r="C1157" s="20">
        <v>2.637183913795782</v>
      </c>
      <c r="D1157" s="20">
        <v>-2.0406879718484099</v>
      </c>
      <c r="E1157" s="31">
        <v>1.0000000000000001E-9</v>
      </c>
      <c r="F1157" s="31">
        <v>5.959413842035009E-12</v>
      </c>
      <c r="G1157" s="31">
        <v>6.5447267236109516E-10</v>
      </c>
      <c r="H1157" s="31">
        <v>1.3115439592152951E-7</v>
      </c>
      <c r="I1157" s="31">
        <v>2.8384119789412071E-7</v>
      </c>
      <c r="J1157" s="31">
        <v>0</v>
      </c>
      <c r="K1157" s="79">
        <v>9.3785361513316646E-10</v>
      </c>
      <c r="L1157" s="31">
        <v>1.4192059894706034E-8</v>
      </c>
      <c r="M1157" s="31">
        <v>2.1605991983700465</v>
      </c>
      <c r="N1157" s="24">
        <v>14.192059894706032</v>
      </c>
      <c r="O1157" s="31">
        <v>1.527947677925757</v>
      </c>
    </row>
    <row r="1158" spans="1:15">
      <c r="A1158" s="2" t="s">
        <v>1316</v>
      </c>
      <c r="B1158" s="16" t="s">
        <v>2493</v>
      </c>
      <c r="C1158" s="20">
        <v>8.5625239137957827</v>
      </c>
      <c r="D1158" s="20">
        <v>-3.4163785095006907E-2</v>
      </c>
      <c r="E1158" s="31">
        <v>1.0000000000000001E-9</v>
      </c>
      <c r="F1158" s="31">
        <v>1.072758487789924E-14</v>
      </c>
      <c r="G1158" s="31">
        <v>1.1605550468201156E-14</v>
      </c>
      <c r="H1158" s="31">
        <v>3.8352800269629945E-8</v>
      </c>
      <c r="I1158" s="31">
        <v>4.2382801318608546E-6</v>
      </c>
      <c r="J1158" s="31">
        <v>0</v>
      </c>
      <c r="K1158" s="79">
        <v>8.7275505421682445E-10</v>
      </c>
      <c r="L1158" s="31">
        <v>2.1191400659304225E-7</v>
      </c>
      <c r="M1158" s="31">
        <v>69.613751165814378</v>
      </c>
      <c r="N1158" s="24">
        <v>211.91400659304225</v>
      </c>
      <c r="O1158" s="31">
        <v>86165.667258952395</v>
      </c>
    </row>
    <row r="1159" spans="1:15">
      <c r="A1159" s="2" t="s">
        <v>1317</v>
      </c>
      <c r="B1159" s="16" t="s">
        <v>2494</v>
      </c>
      <c r="C1159" s="20">
        <v>5.0616439137957814</v>
      </c>
      <c r="D1159" s="20">
        <v>-0.58836001627642176</v>
      </c>
      <c r="E1159" s="31">
        <v>1.0000000000000001E-9</v>
      </c>
      <c r="F1159" s="31">
        <v>5.4415646701507518E-12</v>
      </c>
      <c r="G1159" s="31">
        <v>2.1090351172573732E-11</v>
      </c>
      <c r="H1159" s="31">
        <v>2.2466485795478159E-7</v>
      </c>
      <c r="I1159" s="31">
        <v>2.4306796496969341E-6</v>
      </c>
      <c r="J1159" s="31">
        <v>0</v>
      </c>
      <c r="K1159" s="79">
        <v>8.7810879341653734E-10</v>
      </c>
      <c r="L1159" s="31">
        <v>1.2153398248484655E-7</v>
      </c>
      <c r="M1159" s="31">
        <v>25.806525840832318</v>
      </c>
      <c r="N1159" s="24">
        <v>121.53398248484655</v>
      </c>
      <c r="O1159" s="31">
        <v>47.415047374859171</v>
      </c>
    </row>
    <row r="1160" spans="1:15">
      <c r="A1160" s="2" t="s">
        <v>1318</v>
      </c>
      <c r="B1160" s="16" t="s">
        <v>2495</v>
      </c>
      <c r="C1160" s="20">
        <v>4.3876239137957809</v>
      </c>
      <c r="D1160" s="20">
        <v>-1.9551067036025258</v>
      </c>
      <c r="E1160" s="31">
        <v>1.0000000000000001E-9</v>
      </c>
      <c r="F1160" s="31">
        <v>8.7466003128480424E-13</v>
      </c>
      <c r="G1160" s="31">
        <v>7.887620098102798E-11</v>
      </c>
      <c r="H1160" s="31">
        <v>2.7840518495035182E-7</v>
      </c>
      <c r="I1160" s="31">
        <v>1.9256169439078228E-6</v>
      </c>
      <c r="J1160" s="31">
        <v>0</v>
      </c>
      <c r="K1160" s="79">
        <v>9.3436007619722099E-10</v>
      </c>
      <c r="L1160" s="31">
        <v>9.6280847195391047E-8</v>
      </c>
      <c r="M1160" s="31">
        <v>17.940973066389169</v>
      </c>
      <c r="N1160" s="24">
        <v>96.280847195391047</v>
      </c>
      <c r="O1160" s="31">
        <v>12.678095389514629</v>
      </c>
    </row>
    <row r="1161" spans="1:15">
      <c r="A1161" s="2" t="s">
        <v>1319</v>
      </c>
      <c r="B1161" s="16" t="s">
        <v>2496</v>
      </c>
      <c r="C1161" s="20">
        <v>3.8645039137957817</v>
      </c>
      <c r="D1161" s="20">
        <v>-0.92901576602188807</v>
      </c>
      <c r="E1161" s="31">
        <v>1.0000000000000001E-9</v>
      </c>
      <c r="F1161" s="31">
        <v>1.8683079957693613E-11</v>
      </c>
      <c r="G1161" s="31">
        <v>1.586588267606427E-10</v>
      </c>
      <c r="H1161" s="31">
        <v>2.3761594090936811E-7</v>
      </c>
      <c r="I1161" s="31">
        <v>1.1613634454793233E-6</v>
      </c>
      <c r="J1161" s="31">
        <v>0</v>
      </c>
      <c r="K1161" s="79">
        <v>7.9702258686435265E-10</v>
      </c>
      <c r="L1161" s="31">
        <v>5.8068172273966093E-8</v>
      </c>
      <c r="M1161" s="31">
        <v>11.398201535656804</v>
      </c>
      <c r="N1161" s="24">
        <v>58.068172273966091</v>
      </c>
      <c r="O1161" s="31">
        <v>6.3028324387437262</v>
      </c>
    </row>
    <row r="1162" spans="1:15">
      <c r="A1162" s="2" t="s">
        <v>1320</v>
      </c>
      <c r="B1162" s="16" t="s">
        <v>2497</v>
      </c>
      <c r="C1162" s="20">
        <v>8.4418039137957805</v>
      </c>
      <c r="D1162" s="20">
        <v>0.36648037652066706</v>
      </c>
      <c r="E1162" s="31">
        <v>1.0000000000000001E-9</v>
      </c>
      <c r="F1162" s="31">
        <v>3.542664167176609E-14</v>
      </c>
      <c r="G1162" s="31">
        <v>1.5235250806653638E-14</v>
      </c>
      <c r="H1162" s="31">
        <v>4.1310546693349314E-8</v>
      </c>
      <c r="I1162" s="31">
        <v>4.2136021008351975E-6</v>
      </c>
      <c r="J1162" s="31">
        <v>0</v>
      </c>
      <c r="K1162" s="79">
        <v>8.7327311845588341E-10</v>
      </c>
      <c r="L1162" s="31">
        <v>2.1068010504175943E-7</v>
      </c>
      <c r="M1162" s="31">
        <v>65.420386217567128</v>
      </c>
      <c r="N1162" s="24">
        <v>210.68010504175942</v>
      </c>
      <c r="O1162" s="31">
        <v>65637.252231074104</v>
      </c>
    </row>
    <row r="1163" spans="1:15">
      <c r="A1163" s="2" t="s">
        <v>1321</v>
      </c>
      <c r="B1163" s="16" t="s">
        <v>2498</v>
      </c>
      <c r="C1163" s="20">
        <v>3.5727639137957814</v>
      </c>
      <c r="D1163" s="20">
        <v>-6.097255878597255</v>
      </c>
      <c r="E1163" s="31">
        <v>1.0000000000000001E-9</v>
      </c>
      <c r="F1163" s="31">
        <v>2.3142903079819611E-16</v>
      </c>
      <c r="G1163" s="31">
        <v>2.8951676350534069E-10</v>
      </c>
      <c r="H1163" s="31">
        <v>2.6880977010134129E-7</v>
      </c>
      <c r="I1163" s="31">
        <v>1.0825242376608402E-6</v>
      </c>
      <c r="J1163" s="31">
        <v>0</v>
      </c>
      <c r="K1163" s="79">
        <v>9.6752219014775516E-10</v>
      </c>
      <c r="L1163" s="31">
        <v>5.4126211883041948E-8</v>
      </c>
      <c r="M1163" s="31">
        <v>14.852232540706709</v>
      </c>
      <c r="N1163" s="24">
        <v>54.126211883041947</v>
      </c>
      <c r="O1163" s="31">
        <v>3.4540314277226756</v>
      </c>
    </row>
    <row r="1164" spans="1:15">
      <c r="A1164" s="2" t="s">
        <v>1322</v>
      </c>
      <c r="B1164" s="16" t="s">
        <v>2499</v>
      </c>
      <c r="C1164" s="20">
        <v>4.1260639137957806</v>
      </c>
      <c r="D1164" s="20">
        <v>1.266532885304789</v>
      </c>
      <c r="E1164" s="31">
        <v>1.0000000000000001E-9</v>
      </c>
      <c r="F1164" s="31">
        <v>1.0602670187847889E-10</v>
      </c>
      <c r="G1164" s="31">
        <v>5.7396097798375779E-12</v>
      </c>
      <c r="H1164" s="31">
        <v>1.3196346220030437E-8</v>
      </c>
      <c r="I1164" s="31">
        <v>7.6726657782204191E-8</v>
      </c>
      <c r="J1164" s="31">
        <v>0</v>
      </c>
      <c r="K1164" s="79">
        <v>4.3521499381351053E-11</v>
      </c>
      <c r="L1164" s="31">
        <v>3.8363328891102092E-9</v>
      </c>
      <c r="M1164" s="31">
        <v>0.52266199281237491</v>
      </c>
      <c r="N1164" s="24">
        <v>3.8363328891102091</v>
      </c>
      <c r="O1164" s="31">
        <v>174.2278723394848</v>
      </c>
    </row>
    <row r="1165" spans="1:15">
      <c r="A1165" s="2" t="s">
        <v>1323</v>
      </c>
      <c r="B1165" s="16" t="s">
        <v>2500</v>
      </c>
      <c r="C1165" s="20">
        <v>3.9952839137957814</v>
      </c>
      <c r="D1165" s="20">
        <v>-2.1376158750786463</v>
      </c>
      <c r="E1165" s="31">
        <v>1.0000000000000001E-9</v>
      </c>
      <c r="F1165" s="31">
        <v>1.1199167235049335E-12</v>
      </c>
      <c r="G1165" s="31">
        <v>1.5374521389019909E-10</v>
      </c>
      <c r="H1165" s="31">
        <v>2.8529419782911911E-7</v>
      </c>
      <c r="I1165" s="31">
        <v>1.5208469768100867E-6</v>
      </c>
      <c r="J1165" s="31">
        <v>0</v>
      </c>
      <c r="K1165" s="79">
        <v>9.4429601213418714E-10</v>
      </c>
      <c r="L1165" s="31">
        <v>7.6042348840504327E-8</v>
      </c>
      <c r="M1165" s="31">
        <v>12.950012007537888</v>
      </c>
      <c r="N1165" s="24">
        <v>76.042348840504317</v>
      </c>
      <c r="O1165" s="31">
        <v>6.5042675130958845</v>
      </c>
    </row>
    <row r="1166" spans="1:15">
      <c r="A1166" s="2" t="s">
        <v>1324</v>
      </c>
      <c r="B1166" s="16" t="s">
        <v>2501</v>
      </c>
      <c r="C1166" s="20">
        <v>4.5586439137957813</v>
      </c>
      <c r="D1166" s="20">
        <v>-5.8442913055648251</v>
      </c>
      <c r="E1166" s="31">
        <v>1.0000000000000001E-9</v>
      </c>
      <c r="F1166" s="31">
        <v>8.3313177488154378E-17</v>
      </c>
      <c r="G1166" s="31">
        <v>5.821099248063954E-11</v>
      </c>
      <c r="H1166" s="31">
        <v>2.7192950880970626E-7</v>
      </c>
      <c r="I1166" s="31">
        <v>2.1069242305420868E-6</v>
      </c>
      <c r="J1166" s="31">
        <v>0</v>
      </c>
      <c r="K1166" s="79">
        <v>9.3679152331512791E-10</v>
      </c>
      <c r="L1166" s="31">
        <v>1.0534621152710434E-7</v>
      </c>
      <c r="M1166" s="31">
        <v>31.863015138487974</v>
      </c>
      <c r="N1166" s="24">
        <v>105.34621152710433</v>
      </c>
      <c r="O1166" s="31">
        <v>17.178885935205301</v>
      </c>
    </row>
    <row r="1167" spans="1:15">
      <c r="A1167" s="2" t="s">
        <v>1325</v>
      </c>
      <c r="B1167" s="16" t="s">
        <v>2502</v>
      </c>
      <c r="C1167" s="20">
        <v>0.28314391379578158</v>
      </c>
      <c r="D1167" s="20">
        <v>-5.0389337046651779</v>
      </c>
      <c r="E1167" s="31">
        <v>1.0000000000000001E-9</v>
      </c>
      <c r="F1167" s="31">
        <v>9.0880121903774293E-15</v>
      </c>
      <c r="G1167" s="31">
        <v>9.9403712724665721E-10</v>
      </c>
      <c r="H1167" s="31">
        <v>4.2058515511450434E-9</v>
      </c>
      <c r="I1167" s="31">
        <v>1.9078600731433324E-9</v>
      </c>
      <c r="J1167" s="31">
        <v>0</v>
      </c>
      <c r="K1167" s="79">
        <v>9.998609775408997E-10</v>
      </c>
      <c r="L1167" s="31">
        <v>9.5393003657166654E-11</v>
      </c>
      <c r="M1167" s="31">
        <v>1.3940733554458334E-2</v>
      </c>
      <c r="N1167" s="24">
        <v>9.5393003657166645E-2</v>
      </c>
      <c r="O1167" s="31">
        <v>1.0059986418916356</v>
      </c>
    </row>
    <row r="1168" spans="1:15">
      <c r="A1168" s="2" t="s">
        <v>1326</v>
      </c>
      <c r="B1168" s="16" t="s">
        <v>2503</v>
      </c>
      <c r="C1168" s="20">
        <v>7.8683839137957801</v>
      </c>
      <c r="D1168" s="20">
        <v>-3.0534619096686679</v>
      </c>
      <c r="E1168" s="31">
        <v>1.0000000000000001E-9</v>
      </c>
      <c r="F1168" s="31">
        <v>4.8814136720699312E-17</v>
      </c>
      <c r="G1168" s="31">
        <v>5.520870024809926E-14</v>
      </c>
      <c r="H1168" s="31">
        <v>5.8492321330331135E-8</v>
      </c>
      <c r="I1168" s="31">
        <v>4.0774762178649553E-6</v>
      </c>
      <c r="J1168" s="31">
        <v>0</v>
      </c>
      <c r="K1168" s="79">
        <v>8.7767527416610946E-10</v>
      </c>
      <c r="L1168" s="31">
        <v>2.0387381089324734E-7</v>
      </c>
      <c r="M1168" s="31">
        <v>69.421071347259655</v>
      </c>
      <c r="N1168" s="24">
        <v>203.87381089324734</v>
      </c>
      <c r="O1168" s="31">
        <v>18113.087167532591</v>
      </c>
    </row>
    <row r="1169" spans="1:15">
      <c r="A1169" s="2" t="s">
        <v>1327</v>
      </c>
      <c r="B1169" s="16" t="s">
        <v>2504</v>
      </c>
      <c r="C1169" s="20">
        <v>2.0738239137957817</v>
      </c>
      <c r="D1169" s="20">
        <v>-4.3962304899597724</v>
      </c>
      <c r="E1169" s="31">
        <v>1.0000000000000001E-9</v>
      </c>
      <c r="F1169" s="31">
        <v>3.44841911296039E-14</v>
      </c>
      <c r="G1169" s="31">
        <v>8.5871793480486407E-10</v>
      </c>
      <c r="H1169" s="31">
        <v>6.8356822655053536E-8</v>
      </c>
      <c r="I1169" s="31">
        <v>1.0178281249652556E-7</v>
      </c>
      <c r="J1169" s="31">
        <v>0</v>
      </c>
      <c r="K1169" s="79">
        <v>9.9663617859545241E-10</v>
      </c>
      <c r="L1169" s="31">
        <v>5.0891406248262787E-9</v>
      </c>
      <c r="M1169" s="31">
        <v>1.0773201788694748</v>
      </c>
      <c r="N1169" s="24">
        <v>5.0891406248262783</v>
      </c>
      <c r="O1169" s="31">
        <v>1.1645267432631894</v>
      </c>
    </row>
    <row r="1170" spans="1:15">
      <c r="A1170" s="2" t="s">
        <v>1328</v>
      </c>
      <c r="B1170" s="16" t="s">
        <v>2505</v>
      </c>
      <c r="C1170" s="20">
        <v>2.4561039137957814</v>
      </c>
      <c r="D1170" s="20">
        <v>-1.8820671289808986</v>
      </c>
      <c r="E1170" s="31">
        <v>1.0000000000000001E-9</v>
      </c>
      <c r="F1170" s="31">
        <v>9.1046421403805364E-12</v>
      </c>
      <c r="G1170" s="31">
        <v>6.939529230438389E-10</v>
      </c>
      <c r="H1170" s="31">
        <v>1.033573447323371E-7</v>
      </c>
      <c r="I1170" s="31">
        <v>1.9835078482950096E-7</v>
      </c>
      <c r="J1170" s="31">
        <v>0</v>
      </c>
      <c r="K1170" s="79">
        <v>9.1211315997697448E-10</v>
      </c>
      <c r="L1170" s="31">
        <v>9.9175392414750495E-9</v>
      </c>
      <c r="M1170" s="31">
        <v>1.4106707817074111</v>
      </c>
      <c r="N1170" s="24">
        <v>9.9175392414750494</v>
      </c>
      <c r="O1170" s="31">
        <v>1.4410199406809436</v>
      </c>
    </row>
    <row r="1171" spans="1:15">
      <c r="A1171" s="2" t="s">
        <v>1329</v>
      </c>
      <c r="B1171" s="16" t="s">
        <v>2506</v>
      </c>
      <c r="C1171" s="20">
        <v>3.5023439137957815</v>
      </c>
      <c r="D1171" s="20">
        <v>-2.2618679143532283</v>
      </c>
      <c r="E1171" s="31">
        <v>1.0000000000000001E-9</v>
      </c>
      <c r="F1171" s="31">
        <v>1.7088197719319522E-12</v>
      </c>
      <c r="G1171" s="31">
        <v>3.1229438426942551E-10</v>
      </c>
      <c r="H1171" s="31">
        <v>2.5835418980314937E-7</v>
      </c>
      <c r="I1171" s="31">
        <v>9.9290589357803492E-7</v>
      </c>
      <c r="J1171" s="31">
        <v>0</v>
      </c>
      <c r="K1171" s="79">
        <v>9.5483447053713444E-10</v>
      </c>
      <c r="L1171" s="31">
        <v>4.9645294678901745E-8</v>
      </c>
      <c r="M1171" s="31">
        <v>7.7580701994719758</v>
      </c>
      <c r="N1171" s="24">
        <v>49.645294678901742</v>
      </c>
      <c r="O1171" s="31">
        <v>3.2021068913530986</v>
      </c>
    </row>
    <row r="1172" spans="1:15">
      <c r="A1172" s="2" t="s">
        <v>1330</v>
      </c>
      <c r="B1172" s="16" t="s">
        <v>2507</v>
      </c>
      <c r="C1172" s="20">
        <v>5.5445239137957802</v>
      </c>
      <c r="D1172" s="20">
        <v>-2.101886294785424</v>
      </c>
      <c r="E1172" s="31">
        <v>1.0000000000000001E-9</v>
      </c>
      <c r="F1172" s="31">
        <v>6.6184376550107718E-14</v>
      </c>
      <c r="G1172" s="31">
        <v>8.3683874017748781E-12</v>
      </c>
      <c r="H1172" s="31">
        <v>1.9668584741528069E-7</v>
      </c>
      <c r="I1172" s="31">
        <v>2.9320116445802819E-6</v>
      </c>
      <c r="J1172" s="31">
        <v>0</v>
      </c>
      <c r="K1172" s="79">
        <v>9.1144403098426663E-10</v>
      </c>
      <c r="L1172" s="31">
        <v>1.4660058222901407E-7</v>
      </c>
      <c r="M1172" s="31">
        <v>32.599571470265857</v>
      </c>
      <c r="N1172" s="24">
        <v>146.60058222901407</v>
      </c>
      <c r="O1172" s="31">
        <v>119.4973358651999</v>
      </c>
    </row>
    <row r="1173" spans="1:15">
      <c r="A1173" s="2" t="s">
        <v>1331</v>
      </c>
      <c r="B1173" s="16" t="s">
        <v>2508</v>
      </c>
      <c r="C1173" s="20">
        <v>3.4319239137957815</v>
      </c>
      <c r="D1173" s="20">
        <v>-6.6796151677175226</v>
      </c>
      <c r="E1173" s="31">
        <v>1.0000000000000001E-9</v>
      </c>
      <c r="F1173" s="31">
        <v>7.2369583231540615E-17</v>
      </c>
      <c r="G1173" s="31">
        <v>3.4607580621378905E-10</v>
      </c>
      <c r="H1173" s="31">
        <v>2.5509536845211848E-7</v>
      </c>
      <c r="I1173" s="31">
        <v>9.3561064219949452E-7</v>
      </c>
      <c r="J1173" s="31">
        <v>0</v>
      </c>
      <c r="K1173" s="79">
        <v>9.719310294511878E-10</v>
      </c>
      <c r="L1173" s="31">
        <v>4.6780532109974718E-8</v>
      </c>
      <c r="M1173" s="31">
        <v>17.120271336287448</v>
      </c>
      <c r="N1173" s="24">
        <v>46.780532109974715</v>
      </c>
      <c r="O1173" s="31">
        <v>2.8895403320457715</v>
      </c>
    </row>
    <row r="1174" spans="1:15">
      <c r="A1174" s="2" t="s">
        <v>1332</v>
      </c>
      <c r="B1174" s="16" t="s">
        <v>2509</v>
      </c>
      <c r="C1174" s="20">
        <v>3.9148039137957813</v>
      </c>
      <c r="D1174" s="20">
        <v>-3.3710100508451624</v>
      </c>
      <c r="E1174" s="31">
        <v>1.0000000000000001E-9</v>
      </c>
      <c r="F1174" s="31">
        <v>7.5045742846310871E-14</v>
      </c>
      <c r="G1174" s="31">
        <v>1.7633402129466165E-10</v>
      </c>
      <c r="H1174" s="31">
        <v>2.8677906600039348E-7</v>
      </c>
      <c r="I1174" s="31">
        <v>1.4492390427890122E-6</v>
      </c>
      <c r="J1174" s="31">
        <v>0</v>
      </c>
      <c r="K1174" s="79">
        <v>9.5584746205815856E-10</v>
      </c>
      <c r="L1174" s="31">
        <v>7.2461952139450609E-8</v>
      </c>
      <c r="M1174" s="31">
        <v>16.396690530114885</v>
      </c>
      <c r="N1174" s="24">
        <v>72.461952139450602</v>
      </c>
      <c r="O1174" s="31">
        <v>5.6710553792053409</v>
      </c>
    </row>
    <row r="1175" spans="1:15">
      <c r="A1175" s="2" t="s">
        <v>1333</v>
      </c>
      <c r="B1175" s="16" t="s">
        <v>2510</v>
      </c>
      <c r="C1175" s="20">
        <v>3.0094039137957811</v>
      </c>
      <c r="D1175" s="20">
        <v>-2.3320557746939254</v>
      </c>
      <c r="E1175" s="31">
        <v>1.0000000000000001E-9</v>
      </c>
      <c r="F1175" s="31">
        <v>2.4327449288353966E-12</v>
      </c>
      <c r="G1175" s="31">
        <v>5.2257947786553594E-10</v>
      </c>
      <c r="H1175" s="31">
        <v>1.9273637429338436E-7</v>
      </c>
      <c r="I1175" s="31">
        <v>5.34018453105621E-7</v>
      </c>
      <c r="J1175" s="31">
        <v>0</v>
      </c>
      <c r="K1175" s="79">
        <v>9.6208620169427017E-10</v>
      </c>
      <c r="L1175" s="31">
        <v>2.670092265528103E-8</v>
      </c>
      <c r="M1175" s="31">
        <v>3.8518751022508413</v>
      </c>
      <c r="N1175" s="24">
        <v>26.70092265528103</v>
      </c>
      <c r="O1175" s="31">
        <v>1.913584521314303</v>
      </c>
    </row>
    <row r="1176" spans="1:15">
      <c r="A1176" s="2" t="s">
        <v>1334</v>
      </c>
      <c r="B1176" s="16" t="s">
        <v>2511</v>
      </c>
      <c r="C1176" s="20">
        <v>3.5526439137957815</v>
      </c>
      <c r="D1176" s="20">
        <v>-3.7823449884920848</v>
      </c>
      <c r="E1176" s="31">
        <v>1.0000000000000001E-9</v>
      </c>
      <c r="F1176" s="31">
        <v>4.9049257301240456E-14</v>
      </c>
      <c r="G1176" s="31">
        <v>2.9715115606363394E-10</v>
      </c>
      <c r="H1176" s="31">
        <v>2.6694928285592148E-7</v>
      </c>
      <c r="I1176" s="31">
        <v>1.0607702667430522E-6</v>
      </c>
      <c r="J1176" s="31">
        <v>0</v>
      </c>
      <c r="K1176" s="79">
        <v>9.6773547811155156E-10</v>
      </c>
      <c r="L1176" s="31">
        <v>5.3038513337152607E-8</v>
      </c>
      <c r="M1176" s="31">
        <v>7.9674454735070643</v>
      </c>
      <c r="N1176" s="24">
        <v>53.038513337152601</v>
      </c>
      <c r="O1176" s="31">
        <v>3.3652906259797737</v>
      </c>
    </row>
    <row r="1177" spans="1:15">
      <c r="A1177" s="2" t="s">
        <v>1335</v>
      </c>
      <c r="B1177" s="16" t="s">
        <v>2512</v>
      </c>
      <c r="C1177" s="20">
        <v>-5.1794360862042179</v>
      </c>
      <c r="D1177" s="20">
        <v>-16.4643140736848</v>
      </c>
      <c r="E1177" s="31">
        <v>1.0000000000000001E-9</v>
      </c>
      <c r="F1177" s="31">
        <v>3.4397973635504695E-26</v>
      </c>
      <c r="G1177" s="31">
        <v>1.0019520379959883E-9</v>
      </c>
      <c r="H1177" s="31">
        <v>5.4880526259452483E-13</v>
      </c>
      <c r="I1177" s="31">
        <v>6.6284326331987914E-15</v>
      </c>
      <c r="J1177" s="31">
        <v>0</v>
      </c>
      <c r="K1177" s="79">
        <v>9.9999999980114667E-10</v>
      </c>
      <c r="L1177" s="31">
        <v>3.3142163165994022E-16</v>
      </c>
      <c r="M1177" s="31">
        <v>1.1344562451719754E-7</v>
      </c>
      <c r="N1177" s="24">
        <v>3.3142163165994018E-7</v>
      </c>
      <c r="O1177" s="31">
        <v>0.99805176503269299</v>
      </c>
    </row>
    <row r="1178" spans="1:15">
      <c r="A1178" s="2" t="s">
        <v>1336</v>
      </c>
      <c r="B1178" s="16" t="s">
        <v>2513</v>
      </c>
      <c r="C1178" s="20">
        <v>1.6513039137957815</v>
      </c>
      <c r="D1178" s="20">
        <v>-4.0552324882999642</v>
      </c>
      <c r="E1178" s="31">
        <v>1.0000000000000001E-9</v>
      </c>
      <c r="F1178" s="31">
        <v>8.1627984129813535E-14</v>
      </c>
      <c r="G1178" s="31">
        <v>9.2698255178328852E-10</v>
      </c>
      <c r="H1178" s="31">
        <v>3.692180242179085E-8</v>
      </c>
      <c r="I1178" s="31">
        <v>4.1531295026615027E-8</v>
      </c>
      <c r="J1178" s="31">
        <v>0</v>
      </c>
      <c r="K1178" s="79">
        <v>9.9801945826882379E-10</v>
      </c>
      <c r="L1178" s="31">
        <v>2.0765647513307516E-9</v>
      </c>
      <c r="M1178" s="31">
        <v>0.28272429089368184</v>
      </c>
      <c r="N1178" s="24">
        <v>2.0765647513307517</v>
      </c>
      <c r="O1178" s="31">
        <v>1.078768956412657</v>
      </c>
    </row>
    <row r="1179" spans="1:15">
      <c r="A1179" s="2" t="s">
        <v>1337</v>
      </c>
      <c r="B1179" s="16" t="s">
        <v>2514</v>
      </c>
      <c r="C1179" s="20">
        <v>-1.336516086204218</v>
      </c>
      <c r="D1179" s="20">
        <v>-6.8115049884920849</v>
      </c>
      <c r="E1179" s="31">
        <v>1.0000000000000001E-9</v>
      </c>
      <c r="F1179" s="31">
        <v>1.5456443370563472E-16</v>
      </c>
      <c r="G1179" s="31">
        <v>1.0014160681254258E-9</v>
      </c>
      <c r="H1179" s="31">
        <v>2.9806150487578145E-10</v>
      </c>
      <c r="I1179" s="31">
        <v>4.6142218281920332E-11</v>
      </c>
      <c r="J1179" s="31">
        <v>0</v>
      </c>
      <c r="K1179" s="79">
        <v>9.9999722474628675E-10</v>
      </c>
      <c r="L1179" s="31">
        <v>2.3071109140960187E-12</v>
      </c>
      <c r="M1179" s="31">
        <v>2.4261578372633731E-4</v>
      </c>
      <c r="N1179" s="24">
        <v>2.3071109140960187E-3</v>
      </c>
      <c r="O1179" s="31">
        <v>0.99858593428795628</v>
      </c>
    </row>
    <row r="1180" spans="1:15">
      <c r="A1180" s="2" t="s">
        <v>1338</v>
      </c>
      <c r="B1180" s="16" t="s">
        <v>2515</v>
      </c>
      <c r="C1180" s="20">
        <v>1.9631639137957815</v>
      </c>
      <c r="D1180" s="20">
        <v>-3.8850071289808983</v>
      </c>
      <c r="E1180" s="31">
        <v>1.0000000000000001E-9</v>
      </c>
      <c r="F1180" s="31">
        <v>1.1468864120058241E-13</v>
      </c>
      <c r="G1180" s="31">
        <v>8.8009091189430546E-10</v>
      </c>
      <c r="H1180" s="31">
        <v>5.8438474526609074E-8</v>
      </c>
      <c r="I1180" s="31">
        <v>8.0852127119671117E-8</v>
      </c>
      <c r="J1180" s="31">
        <v>0</v>
      </c>
      <c r="K1180" s="79">
        <v>9.9654230722878934E-10</v>
      </c>
      <c r="L1180" s="31">
        <v>4.0426063559835562E-9</v>
      </c>
      <c r="M1180" s="31">
        <v>0.59098862318123602</v>
      </c>
      <c r="N1180" s="24">
        <v>4.0426063559835557</v>
      </c>
      <c r="O1180" s="31">
        <v>1.1362462519327721</v>
      </c>
    </row>
    <row r="1181" spans="1:15">
      <c r="A1181" s="2" t="s">
        <v>1339</v>
      </c>
      <c r="B1181" s="16" t="s">
        <v>2516</v>
      </c>
      <c r="C1181" s="20">
        <v>2.5466439137957817</v>
      </c>
      <c r="D1181" s="20">
        <v>-6.9411128189651414</v>
      </c>
      <c r="E1181" s="31">
        <v>1.0000000000000001E-9</v>
      </c>
      <c r="F1181" s="31">
        <v>8.302061534547434E-17</v>
      </c>
      <c r="G1181" s="31">
        <v>7.2493449742016386E-10</v>
      </c>
      <c r="H1181" s="31">
        <v>1.2524203085086723E-7</v>
      </c>
      <c r="I1181" s="31">
        <v>2.5523644133470958E-7</v>
      </c>
      <c r="J1181" s="31">
        <v>0</v>
      </c>
      <c r="K1181" s="79">
        <v>9.9234215962423296E-10</v>
      </c>
      <c r="L1181" s="31">
        <v>1.2761822066735473E-8</v>
      </c>
      <c r="M1181" s="31">
        <v>2.8975717002522892</v>
      </c>
      <c r="N1181" s="24">
        <v>12.761822066735471</v>
      </c>
      <c r="O1181" s="31">
        <v>1.3794349745511025</v>
      </c>
    </row>
    <row r="1182" spans="1:15">
      <c r="A1182" s="2" t="s">
        <v>1340</v>
      </c>
      <c r="B1182" s="16" t="s">
        <v>2517</v>
      </c>
      <c r="C1182" s="20">
        <v>0.6352439137957816</v>
      </c>
      <c r="D1182" s="20">
        <v>-9.5666613099008426</v>
      </c>
      <c r="E1182" s="31">
        <v>1.0000000000000001E-9</v>
      </c>
      <c r="F1182" s="31">
        <v>2.6794684104179486E-19</v>
      </c>
      <c r="G1182" s="31">
        <v>9.8789309797986028E-10</v>
      </c>
      <c r="H1182" s="31">
        <v>7.4432273662391789E-9</v>
      </c>
      <c r="I1182" s="31">
        <v>4.2653420576064282E-9</v>
      </c>
      <c r="J1182" s="31">
        <v>0</v>
      </c>
      <c r="K1182" s="79">
        <v>9.9987203732691102E-10</v>
      </c>
      <c r="L1182" s="31">
        <v>2.1326710288032143E-10</v>
      </c>
      <c r="M1182" s="31">
        <v>6.821348285627081E-2</v>
      </c>
      <c r="N1182" s="24">
        <v>0.21326710288032141</v>
      </c>
      <c r="O1182" s="31">
        <v>1.012255275439111</v>
      </c>
    </row>
    <row r="1183" spans="1:15">
      <c r="A1183" s="2" t="s">
        <v>1341</v>
      </c>
      <c r="B1183" s="16" t="s">
        <v>2518</v>
      </c>
      <c r="C1183" s="20">
        <v>2.0235239137957812</v>
      </c>
      <c r="D1183" s="20">
        <v>-4.8594113055648256</v>
      </c>
      <c r="E1183" s="31">
        <v>1.0000000000000001E-9</v>
      </c>
      <c r="F1183" s="31">
        <v>1.2015891081158009E-14</v>
      </c>
      <c r="G1183" s="31">
        <v>8.6929521395132986E-10</v>
      </c>
      <c r="H1183" s="31">
        <v>6.3723353492267707E-8</v>
      </c>
      <c r="I1183" s="31">
        <v>9.1767986390504205E-8</v>
      </c>
      <c r="J1183" s="31">
        <v>0</v>
      </c>
      <c r="K1183" s="79">
        <v>9.9713882459808904E-10</v>
      </c>
      <c r="L1183" s="31">
        <v>4.5883993195252098E-9</v>
      </c>
      <c r="M1183" s="31">
        <v>0.9738877555692258</v>
      </c>
      <c r="N1183" s="24">
        <v>4.5883993195252097</v>
      </c>
      <c r="O1183" s="31">
        <v>1.1503571904584167</v>
      </c>
    </row>
    <row r="1184" spans="1:15">
      <c r="A1184" s="2" t="s">
        <v>1342</v>
      </c>
      <c r="B1184" s="16" t="s">
        <v>2519</v>
      </c>
      <c r="C1184" s="20">
        <v>-1.0648960862042183</v>
      </c>
      <c r="D1184" s="20">
        <v>-4.0622321365159033</v>
      </c>
      <c r="E1184" s="31">
        <v>1.0000000000000001E-9</v>
      </c>
      <c r="F1184" s="31">
        <v>8.6678746206753402E-14</v>
      </c>
      <c r="G1184" s="31">
        <v>1.0003333713582026E-9</v>
      </c>
      <c r="H1184" s="31">
        <v>4.6468225848887888E-10</v>
      </c>
      <c r="I1184" s="31">
        <v>8.6148688645792415E-11</v>
      </c>
      <c r="J1184" s="31">
        <v>0</v>
      </c>
      <c r="K1184" s="79">
        <v>9.9921735883072749E-10</v>
      </c>
      <c r="L1184" s="31">
        <v>4.3074344322896241E-12</v>
      </c>
      <c r="M1184" s="31">
        <v>1.0401161923649755E-3</v>
      </c>
      <c r="N1184" s="24">
        <v>4.307434432289624E-3</v>
      </c>
      <c r="O1184" s="31">
        <v>0.99966673974122255</v>
      </c>
    </row>
    <row r="1185" spans="1:15">
      <c r="A1185" s="2" t="s">
        <v>1343</v>
      </c>
      <c r="B1185" s="16" t="s">
        <v>2520</v>
      </c>
      <c r="C1185" s="20">
        <v>1.8927439137957816</v>
      </c>
      <c r="D1185" s="20">
        <v>-2.1668615685814987</v>
      </c>
      <c r="E1185" s="31">
        <v>1.0000000000000001E-9</v>
      </c>
      <c r="F1185" s="31">
        <v>5.7681333090666417E-12</v>
      </c>
      <c r="G1185" s="31">
        <v>8.4702622631806108E-10</v>
      </c>
      <c r="H1185" s="31">
        <v>5.0112744916067659E-8</v>
      </c>
      <c r="I1185" s="31">
        <v>6.6166897474170893E-8</v>
      </c>
      <c r="J1185" s="31">
        <v>0</v>
      </c>
      <c r="K1185" s="79">
        <v>9.4610525417416046E-10</v>
      </c>
      <c r="L1185" s="31">
        <v>3.3083448737085445E-9</v>
      </c>
      <c r="M1185" s="31">
        <v>0.8748587184034875</v>
      </c>
      <c r="N1185" s="24">
        <v>3.3083448737085441</v>
      </c>
      <c r="O1185" s="31">
        <v>1.1806009884096516</v>
      </c>
    </row>
    <row r="1186" spans="1:15">
      <c r="A1186" s="2" t="s">
        <v>1344</v>
      </c>
      <c r="B1186" s="16" t="s">
        <v>2521</v>
      </c>
      <c r="C1186" s="20">
        <v>0.57488391379578152</v>
      </c>
      <c r="D1186" s="20">
        <v>-4.8508832804278113</v>
      </c>
      <c r="E1186" s="31">
        <v>1.0000000000000001E-9</v>
      </c>
      <c r="F1186" s="31">
        <v>1.3943154807325134E-14</v>
      </c>
      <c r="G1186" s="31">
        <v>9.8910940110494634E-10</v>
      </c>
      <c r="H1186" s="31">
        <v>6.7504956844075918E-9</v>
      </c>
      <c r="I1186" s="31">
        <v>3.7164495650206108E-9</v>
      </c>
      <c r="J1186" s="31">
        <v>0</v>
      </c>
      <c r="K1186" s="79">
        <v>9.9976302648567635E-10</v>
      </c>
      <c r="L1186" s="31">
        <v>1.8582247825103058E-10</v>
      </c>
      <c r="M1186" s="31">
        <v>2.5827466252110742E-2</v>
      </c>
      <c r="N1186" s="24">
        <v>0.18582247825103057</v>
      </c>
      <c r="O1186" s="31">
        <v>1.0110105099424671</v>
      </c>
    </row>
    <row r="1187" spans="1:15">
      <c r="A1187" s="2" t="s">
        <v>1345</v>
      </c>
      <c r="B1187" s="16" t="s">
        <v>2522</v>
      </c>
      <c r="C1187" s="20">
        <v>0.35356391379578156</v>
      </c>
      <c r="D1187" s="20">
        <v>-4.354266957149866</v>
      </c>
      <c r="E1187" s="31">
        <v>1.0000000000000001E-9</v>
      </c>
      <c r="F1187" s="31">
        <v>4.3911120374186445E-14</v>
      </c>
      <c r="G1187" s="31">
        <v>9.9275361058312E-10</v>
      </c>
      <c r="H1187" s="31">
        <v>4.7142521685124413E-9</v>
      </c>
      <c r="I1187" s="31">
        <v>2.2408118322096305E-9</v>
      </c>
      <c r="J1187" s="31">
        <v>0</v>
      </c>
      <c r="K1187" s="79">
        <v>9.9953760190833825E-10</v>
      </c>
      <c r="L1187" s="31">
        <v>1.1204059161048158E-10</v>
      </c>
      <c r="M1187" s="31">
        <v>2.2278151235828159E-2</v>
      </c>
      <c r="N1187" s="24">
        <v>0.11204059161048158</v>
      </c>
      <c r="O1187" s="31">
        <v>1.007299282862969</v>
      </c>
    </row>
    <row r="1188" spans="1:15">
      <c r="A1188" s="2" t="s">
        <v>1346</v>
      </c>
      <c r="B1188" s="16" t="s">
        <v>2523</v>
      </c>
      <c r="C1188" s="20">
        <v>10.021223913795781</v>
      </c>
      <c r="D1188" s="20">
        <v>-1.701013008071135</v>
      </c>
      <c r="E1188" s="31">
        <v>1.0000000000000001E-9</v>
      </c>
      <c r="F1188" s="31">
        <v>8.3862393518189756E-18</v>
      </c>
      <c r="G1188" s="31">
        <v>4.2128913757833655E-16</v>
      </c>
      <c r="H1188" s="31">
        <v>1.5202380413075173E-8</v>
      </c>
      <c r="I1188" s="31">
        <v>4.4238885292647049E-6</v>
      </c>
      <c r="J1188" s="31">
        <v>0</v>
      </c>
      <c r="K1188" s="79">
        <v>8.6728326865093647E-10</v>
      </c>
      <c r="L1188" s="31">
        <v>2.211944264632352E-7</v>
      </c>
      <c r="M1188" s="31">
        <v>94.38144982759782</v>
      </c>
      <c r="N1188" s="24">
        <v>221.19442646323517</v>
      </c>
      <c r="O1188" s="31">
        <v>2373666.7072600592</v>
      </c>
    </row>
    <row r="1189" spans="1:15">
      <c r="A1189" s="2" t="s">
        <v>1347</v>
      </c>
      <c r="B1189" s="16" t="s">
        <v>2524</v>
      </c>
      <c r="C1189" s="20">
        <v>1.3998039137957814</v>
      </c>
      <c r="D1189" s="20">
        <v>-6.8135381904729648</v>
      </c>
      <c r="E1189" s="31">
        <v>1.0000000000000001E-9</v>
      </c>
      <c r="F1189" s="31">
        <v>1.4631273396638815E-16</v>
      </c>
      <c r="G1189" s="31">
        <v>9.5240203784136355E-10</v>
      </c>
      <c r="H1189" s="31">
        <v>2.5120694979738187E-8</v>
      </c>
      <c r="I1189" s="31">
        <v>2.3912458525560776E-8</v>
      </c>
      <c r="J1189" s="31">
        <v>0</v>
      </c>
      <c r="K1189" s="79">
        <v>9.9928130951741511E-10</v>
      </c>
      <c r="L1189" s="31">
        <v>1.1956229262780389E-9</v>
      </c>
      <c r="M1189" s="31">
        <v>5.3850856599562867E-2</v>
      </c>
      <c r="N1189" s="24">
        <v>1.1956229262780389</v>
      </c>
      <c r="O1189" s="31">
        <v>1.0499767537945617</v>
      </c>
    </row>
    <row r="1190" spans="1:15">
      <c r="A1190" s="2" t="s">
        <v>1348</v>
      </c>
      <c r="B1190" s="16" t="s">
        <v>2525</v>
      </c>
      <c r="C1190" s="20">
        <v>1.0477039137957813</v>
      </c>
      <c r="D1190" s="20">
        <v>-2.8094338780716797</v>
      </c>
      <c r="E1190" s="31">
        <v>1.0000000000000001E-9</v>
      </c>
      <c r="F1190" s="31">
        <v>1.4904441567638638E-12</v>
      </c>
      <c r="G1190" s="31">
        <v>9.6105797479891277E-10</v>
      </c>
      <c r="H1190" s="31">
        <v>1.4235113069021955E-8</v>
      </c>
      <c r="I1190" s="31">
        <v>1.0726387955278559E-8</v>
      </c>
      <c r="J1190" s="31">
        <v>0</v>
      </c>
      <c r="K1190" s="79">
        <v>9.8626510521696116E-10</v>
      </c>
      <c r="L1190" s="31">
        <v>5.3631939776392792E-10</v>
      </c>
      <c r="M1190" s="31">
        <v>4.7276554912890248E-2</v>
      </c>
      <c r="N1190" s="24">
        <v>0.5363193977639279</v>
      </c>
      <c r="O1190" s="31">
        <v>1.040519954281879</v>
      </c>
    </row>
    <row r="1191" spans="1:15">
      <c r="A1191" s="2" t="s">
        <v>1349</v>
      </c>
      <c r="B1191" s="16" t="s">
        <v>2526</v>
      </c>
      <c r="C1191" s="20">
        <v>8.5826439137957813</v>
      </c>
      <c r="D1191" s="20">
        <v>1.2133918076377472</v>
      </c>
      <c r="E1191" s="31">
        <v>1.0000000000000001E-9</v>
      </c>
      <c r="F1191" s="31">
        <v>1.8099254262379087E-13</v>
      </c>
      <c r="G1191" s="31">
        <v>1.1073091114552757E-14</v>
      </c>
      <c r="H1191" s="31">
        <v>3.7819885334406143E-8</v>
      </c>
      <c r="I1191" s="31">
        <v>4.2355790087462689E-6</v>
      </c>
      <c r="J1191" s="31">
        <v>0</v>
      </c>
      <c r="K1191" s="79">
        <v>8.7130380544952373E-10</v>
      </c>
      <c r="L1191" s="31">
        <v>2.1177895043731298E-7</v>
      </c>
      <c r="M1191" s="31">
        <v>52.190804545771414</v>
      </c>
      <c r="N1191" s="24">
        <v>211.77895043731297</v>
      </c>
      <c r="O1191" s="31">
        <v>90309.019374522701</v>
      </c>
    </row>
    <row r="1192" spans="1:15">
      <c r="A1192" s="2" t="s">
        <v>1350</v>
      </c>
      <c r="B1192" s="16" t="s">
        <v>2527</v>
      </c>
      <c r="C1192" s="20">
        <v>7.0032239137957806</v>
      </c>
      <c r="D1192" s="20">
        <v>2.6159431080657161</v>
      </c>
      <c r="E1192" s="31">
        <v>1.0000000000000001E-9</v>
      </c>
      <c r="F1192" s="31">
        <v>6.4676029519133323E-11</v>
      </c>
      <c r="G1192" s="31">
        <v>1.5660305951873678E-13</v>
      </c>
      <c r="H1192" s="31">
        <v>4.0191255854949679E-8</v>
      </c>
      <c r="I1192" s="31">
        <v>1.5776990219847687E-6</v>
      </c>
      <c r="J1192" s="31">
        <v>0</v>
      </c>
      <c r="K1192" s="79">
        <v>3.7062356928596858E-10</v>
      </c>
      <c r="L1192" s="31">
        <v>7.8884951099238276E-8</v>
      </c>
      <c r="M1192" s="31">
        <v>15.491426696868412</v>
      </c>
      <c r="N1192" s="24">
        <v>78.884951099238265</v>
      </c>
      <c r="O1192" s="31">
        <v>6385.5712849617421</v>
      </c>
    </row>
    <row r="1193" spans="1:15">
      <c r="A1193" s="2" t="s">
        <v>1351</v>
      </c>
      <c r="B1193" s="16" t="s">
        <v>2528</v>
      </c>
      <c r="C1193" s="20">
        <v>3.5928839137957813</v>
      </c>
      <c r="D1193" s="20">
        <v>-8.3694417229993405</v>
      </c>
      <c r="E1193" s="31">
        <v>1.0000000000000001E-9</v>
      </c>
      <c r="F1193" s="31">
        <v>1.203929228621433E-18</v>
      </c>
      <c r="G1193" s="31">
        <v>2.8186599276732478E-10</v>
      </c>
      <c r="H1193" s="31">
        <v>2.7047928861166608E-7</v>
      </c>
      <c r="I1193" s="31">
        <v>1.1038920230249711E-6</v>
      </c>
      <c r="J1193" s="31">
        <v>0</v>
      </c>
      <c r="K1193" s="79">
        <v>9.6688322847461008E-10</v>
      </c>
      <c r="L1193" s="31">
        <v>5.519460115124854E-8</v>
      </c>
      <c r="M1193" s="31">
        <v>11.113984887815407</v>
      </c>
      <c r="N1193" s="24">
        <v>55.194601151248534</v>
      </c>
      <c r="O1193" s="31">
        <v>3.5477852087870767</v>
      </c>
    </row>
    <row r="1194" spans="1:15">
      <c r="A1194" s="2" t="s">
        <v>1352</v>
      </c>
      <c r="B1194" s="16" t="s">
        <v>2529</v>
      </c>
      <c r="C1194" s="20">
        <v>1.2287839137957814</v>
      </c>
      <c r="D1194" s="20">
        <v>-8.1180949433528617</v>
      </c>
      <c r="E1194" s="31">
        <v>1.0000000000000001E-9</v>
      </c>
      <c r="F1194" s="31">
        <v>7.3484363444261833E-18</v>
      </c>
      <c r="G1194" s="31">
        <v>9.6447256817904765E-10</v>
      </c>
      <c r="H1194" s="31">
        <v>1.9221231708825263E-8</v>
      </c>
      <c r="I1194" s="31">
        <v>1.6333294532561532E-8</v>
      </c>
      <c r="J1194" s="31">
        <v>0</v>
      </c>
      <c r="K1194" s="79">
        <v>9.9950993503250511E-10</v>
      </c>
      <c r="L1194" s="31">
        <v>8.1666472662807653E-10</v>
      </c>
      <c r="M1194" s="31">
        <v>0.25996888242751559</v>
      </c>
      <c r="N1194" s="24">
        <v>0.81666472662807643</v>
      </c>
      <c r="O1194" s="31">
        <v>1.0368361247308768</v>
      </c>
    </row>
    <row r="1195" spans="1:15">
      <c r="A1195" s="2" t="s">
        <v>1353</v>
      </c>
      <c r="B1195" s="16" t="s">
        <v>2530</v>
      </c>
      <c r="C1195" s="20">
        <v>2.7679639137957817</v>
      </c>
      <c r="D1195" s="20">
        <v>-3.3179651157020364</v>
      </c>
      <c r="E1195" s="31">
        <v>1.0000000000000001E-9</v>
      </c>
      <c r="F1195" s="31">
        <v>3.0665851323436183E-13</v>
      </c>
      <c r="G1195" s="31">
        <v>6.3770546889317231E-10</v>
      </c>
      <c r="H1195" s="31">
        <v>1.5834030448298106E-7</v>
      </c>
      <c r="I1195" s="31">
        <v>3.737524560742393E-7</v>
      </c>
      <c r="J1195" s="31">
        <v>0</v>
      </c>
      <c r="K1195" s="79">
        <v>9.8602768369377147E-10</v>
      </c>
      <c r="L1195" s="31">
        <v>1.868762280371195E-8</v>
      </c>
      <c r="M1195" s="31">
        <v>2.8825658174725683</v>
      </c>
      <c r="N1195" s="24">
        <v>18.68762280371195</v>
      </c>
      <c r="O1195" s="31">
        <v>1.5681220387456312</v>
      </c>
    </row>
    <row r="1196" spans="1:15">
      <c r="C1196" s="20"/>
      <c r="D1196" s="20"/>
    </row>
    <row r="1197" spans="1:15">
      <c r="C1197" s="20"/>
      <c r="D1197" s="20"/>
    </row>
    <row r="1198" spans="1:15">
      <c r="C1198" s="20"/>
      <c r="D1198" s="20"/>
    </row>
    <row r="1199" spans="1:15">
      <c r="C1199" s="20"/>
      <c r="D1199" s="20"/>
    </row>
    <row r="1200" spans="1:15">
      <c r="C1200" s="20"/>
      <c r="D1200" s="20"/>
    </row>
    <row r="1201" spans="3:4" s="2" customFormat="1">
      <c r="C1201" s="20"/>
      <c r="D1201" s="20"/>
    </row>
    <row r="1202" spans="3:4" s="2" customFormat="1">
      <c r="C1202" s="20"/>
      <c r="D1202" s="20"/>
    </row>
    <row r="1203" spans="3:4" s="2" customFormat="1">
      <c r="C1203" s="20"/>
      <c r="D1203" s="20"/>
    </row>
    <row r="1204" spans="3:4" s="2" customFormat="1">
      <c r="C1204" s="20"/>
      <c r="D1204" s="20"/>
    </row>
    <row r="1205" spans="3:4" s="2" customFormat="1">
      <c r="C1205" s="20"/>
      <c r="D1205" s="20"/>
    </row>
    <row r="1206" spans="3:4" s="2" customFormat="1">
      <c r="C1206" s="20"/>
      <c r="D1206" s="20"/>
    </row>
    <row r="1207" spans="3:4" s="2" customFormat="1">
      <c r="C1207" s="20"/>
      <c r="D1207" s="20"/>
    </row>
    <row r="1208" spans="3:4" s="2" customFormat="1">
      <c r="C1208" s="20"/>
      <c r="D1208" s="20"/>
    </row>
    <row r="1209" spans="3:4" s="2" customFormat="1">
      <c r="C1209" s="20"/>
      <c r="D1209" s="20"/>
    </row>
    <row r="1210" spans="3:4" s="2" customFormat="1">
      <c r="C1210" s="20"/>
      <c r="D1210" s="20"/>
    </row>
    <row r="1211" spans="3:4" s="2" customFormat="1">
      <c r="C1211" s="20"/>
      <c r="D1211" s="20"/>
    </row>
    <row r="1212" spans="3:4" s="2" customFormat="1">
      <c r="C1212" s="20"/>
      <c r="D1212" s="20"/>
    </row>
    <row r="1213" spans="3:4" s="2" customFormat="1">
      <c r="C1213" s="20"/>
      <c r="D1213" s="20"/>
    </row>
    <row r="1214" spans="3:4" s="2" customFormat="1">
      <c r="C1214" s="20"/>
      <c r="D1214" s="20"/>
    </row>
    <row r="1215" spans="3:4" s="2" customFormat="1">
      <c r="C1215" s="20"/>
      <c r="D1215" s="20"/>
    </row>
    <row r="1216" spans="3:4" s="2" customFormat="1">
      <c r="C1216" s="20"/>
      <c r="D1216" s="20"/>
    </row>
    <row r="1217" spans="3:4" s="2" customFormat="1">
      <c r="C1217" s="20"/>
      <c r="D1217" s="20"/>
    </row>
    <row r="1218" spans="3:4" s="2" customFormat="1">
      <c r="C1218" s="20"/>
      <c r="D1218" s="20"/>
    </row>
    <row r="1219" spans="3:4" s="2" customFormat="1">
      <c r="C1219" s="20"/>
      <c r="D1219" s="20"/>
    </row>
    <row r="1220" spans="3:4" s="2" customFormat="1">
      <c r="C1220" s="20"/>
      <c r="D1220" s="20"/>
    </row>
    <row r="1221" spans="3:4" s="2" customFormat="1">
      <c r="C1221" s="20"/>
      <c r="D1221" s="20"/>
    </row>
    <row r="1222" spans="3:4" s="2" customFormat="1">
      <c r="C1222" s="20"/>
      <c r="D1222" s="20"/>
    </row>
    <row r="1223" spans="3:4" s="2" customFormat="1">
      <c r="C1223" s="20"/>
      <c r="D1223" s="20"/>
    </row>
    <row r="1224" spans="3:4" s="2" customFormat="1">
      <c r="C1224" s="20"/>
      <c r="D1224" s="20"/>
    </row>
    <row r="1225" spans="3:4" s="2" customFormat="1">
      <c r="C1225" s="20"/>
      <c r="D1225" s="20"/>
    </row>
    <row r="1226" spans="3:4" s="2" customFormat="1">
      <c r="C1226" s="20"/>
      <c r="D1226" s="20"/>
    </row>
    <row r="1227" spans="3:4" s="2" customFormat="1">
      <c r="C1227" s="20"/>
      <c r="D1227" s="20"/>
    </row>
    <row r="1228" spans="3:4" s="2" customFormat="1">
      <c r="C1228" s="20"/>
      <c r="D1228" s="20"/>
    </row>
    <row r="1229" spans="3:4" s="2" customFormat="1">
      <c r="C1229" s="20"/>
      <c r="D1229" s="20"/>
    </row>
    <row r="1230" spans="3:4" s="2" customFormat="1">
      <c r="C1230" s="20"/>
      <c r="D1230" s="20"/>
    </row>
    <row r="1231" spans="3:4" s="2" customFormat="1">
      <c r="C1231" s="20"/>
      <c r="D1231" s="20"/>
    </row>
    <row r="1232" spans="3:4" s="2" customFormat="1">
      <c r="C1232" s="20"/>
      <c r="D1232" s="20"/>
    </row>
    <row r="1233" spans="3:4" s="2" customFormat="1">
      <c r="C1233" s="20"/>
      <c r="D1233" s="20"/>
    </row>
    <row r="1234" spans="3:4" s="2" customFormat="1">
      <c r="C1234" s="20"/>
      <c r="D1234" s="20"/>
    </row>
    <row r="1235" spans="3:4" s="2" customFormat="1">
      <c r="C1235" s="20"/>
      <c r="D1235" s="20"/>
    </row>
    <row r="1236" spans="3:4" s="2" customFormat="1">
      <c r="C1236" s="20"/>
      <c r="D1236" s="20"/>
    </row>
    <row r="1237" spans="3:4" s="2" customFormat="1">
      <c r="C1237" s="20"/>
      <c r="D1237" s="20"/>
    </row>
    <row r="1238" spans="3:4" s="2" customFormat="1">
      <c r="C1238" s="20"/>
      <c r="D1238" s="20"/>
    </row>
    <row r="1239" spans="3:4" s="2" customFormat="1">
      <c r="C1239" s="20"/>
      <c r="D1239" s="20"/>
    </row>
    <row r="1240" spans="3:4" s="2" customFormat="1">
      <c r="C1240" s="20"/>
      <c r="D1240" s="20"/>
    </row>
    <row r="1241" spans="3:4" s="2" customFormat="1">
      <c r="C1241" s="20"/>
      <c r="D1241" s="20"/>
    </row>
    <row r="1242" spans="3:4" s="2" customFormat="1">
      <c r="C1242" s="20"/>
      <c r="D1242" s="20"/>
    </row>
    <row r="1243" spans="3:4" s="2" customFormat="1">
      <c r="C1243" s="20"/>
      <c r="D1243" s="20"/>
    </row>
    <row r="1244" spans="3:4" s="2" customFormat="1">
      <c r="C1244" s="20"/>
      <c r="D1244" s="20"/>
    </row>
    <row r="1245" spans="3:4" s="2" customFormat="1">
      <c r="C1245" s="20"/>
      <c r="D1245" s="20"/>
    </row>
    <row r="1246" spans="3:4" s="2" customFormat="1">
      <c r="C1246" s="20"/>
      <c r="D1246" s="20"/>
    </row>
    <row r="1247" spans="3:4" s="2" customFormat="1">
      <c r="C1247" s="20"/>
      <c r="D1247" s="20"/>
    </row>
    <row r="1248" spans="3:4" s="2" customFormat="1">
      <c r="C1248" s="20"/>
      <c r="D1248" s="20"/>
    </row>
    <row r="1249" spans="3:4" s="2" customFormat="1">
      <c r="C1249" s="20"/>
      <c r="D1249" s="20"/>
    </row>
    <row r="1250" spans="3:4" s="2" customFormat="1">
      <c r="C1250" s="20"/>
      <c r="D1250" s="20"/>
    </row>
    <row r="1251" spans="3:4" s="2" customFormat="1">
      <c r="C1251" s="20"/>
      <c r="D1251" s="20"/>
    </row>
    <row r="1252" spans="3:4" s="2" customFormat="1">
      <c r="C1252" s="20"/>
      <c r="D1252" s="20"/>
    </row>
    <row r="1253" spans="3:4" s="2" customFormat="1">
      <c r="C1253" s="20"/>
      <c r="D1253" s="20"/>
    </row>
    <row r="1254" spans="3:4" s="2" customFormat="1">
      <c r="C1254" s="20"/>
      <c r="D1254" s="20"/>
    </row>
    <row r="1255" spans="3:4" s="2" customFormat="1">
      <c r="C1255" s="20"/>
      <c r="D1255" s="20"/>
    </row>
    <row r="1256" spans="3:4" s="2" customFormat="1">
      <c r="C1256" s="20"/>
      <c r="D1256" s="20"/>
    </row>
    <row r="1257" spans="3:4" s="2" customFormat="1">
      <c r="C1257" s="20"/>
      <c r="D1257" s="20"/>
    </row>
    <row r="1258" spans="3:4" s="2" customFormat="1">
      <c r="C1258" s="20"/>
      <c r="D1258" s="20"/>
    </row>
    <row r="1259" spans="3:4" s="2" customFormat="1">
      <c r="C1259" s="20"/>
      <c r="D1259" s="20"/>
    </row>
    <row r="1260" spans="3:4" s="2" customFormat="1">
      <c r="C1260" s="20"/>
      <c r="D1260" s="20"/>
    </row>
    <row r="1261" spans="3:4" s="2" customFormat="1">
      <c r="C1261" s="20"/>
      <c r="D1261" s="20"/>
    </row>
    <row r="1262" spans="3:4" s="2" customFormat="1">
      <c r="C1262" s="20"/>
      <c r="D1262" s="20"/>
    </row>
    <row r="1263" spans="3:4" s="2" customFormat="1">
      <c r="C1263" s="20"/>
      <c r="D1263" s="20"/>
    </row>
    <row r="1264" spans="3:4" s="2" customFormat="1">
      <c r="C1264" s="20"/>
      <c r="D1264" s="20"/>
    </row>
    <row r="1265" spans="3:4" s="2" customFormat="1">
      <c r="C1265" s="20"/>
      <c r="D1265" s="20"/>
    </row>
    <row r="1266" spans="3:4" s="2" customFormat="1">
      <c r="C1266" s="20"/>
      <c r="D1266" s="20"/>
    </row>
    <row r="1267" spans="3:4" s="2" customFormat="1">
      <c r="C1267" s="20"/>
      <c r="D1267" s="20"/>
    </row>
    <row r="1268" spans="3:4" s="2" customFormat="1">
      <c r="C1268" s="20"/>
      <c r="D1268" s="20"/>
    </row>
    <row r="1269" spans="3:4" s="2" customFormat="1">
      <c r="C1269" s="20"/>
      <c r="D1269" s="20"/>
    </row>
    <row r="1270" spans="3:4" s="2" customFormat="1">
      <c r="C1270" s="20"/>
      <c r="D1270" s="20"/>
    </row>
    <row r="1271" spans="3:4" s="2" customFormat="1">
      <c r="C1271" s="20"/>
      <c r="D1271" s="20"/>
    </row>
    <row r="1272" spans="3:4" s="2" customFormat="1">
      <c r="C1272" s="20"/>
      <c r="D1272" s="20"/>
    </row>
    <row r="1273" spans="3:4" s="2" customFormat="1">
      <c r="C1273" s="20"/>
      <c r="D1273" s="20"/>
    </row>
    <row r="1274" spans="3:4" s="2" customFormat="1">
      <c r="C1274" s="20"/>
      <c r="D1274" s="20"/>
    </row>
    <row r="1275" spans="3:4" s="2" customFormat="1">
      <c r="C1275" s="20"/>
      <c r="D1275" s="20"/>
    </row>
    <row r="1276" spans="3:4" s="2" customFormat="1">
      <c r="C1276" s="20"/>
      <c r="D1276" s="20"/>
    </row>
    <row r="1277" spans="3:4" s="2" customFormat="1">
      <c r="C1277" s="20"/>
      <c r="D1277" s="20"/>
    </row>
    <row r="1278" spans="3:4" s="2" customFormat="1">
      <c r="C1278" s="20"/>
      <c r="D1278" s="20"/>
    </row>
    <row r="1279" spans="3:4" s="2" customFormat="1">
      <c r="C1279" s="20"/>
      <c r="D1279" s="20"/>
    </row>
    <row r="1280" spans="3:4" s="2" customFormat="1">
      <c r="C1280" s="20"/>
      <c r="D1280" s="20"/>
    </row>
    <row r="1281" spans="3:4" s="2" customFormat="1">
      <c r="C1281" s="20"/>
      <c r="D1281" s="20"/>
    </row>
    <row r="1282" spans="3:4" s="2" customFormat="1">
      <c r="C1282" s="20"/>
      <c r="D1282" s="20"/>
    </row>
    <row r="1283" spans="3:4" s="2" customFormat="1">
      <c r="C1283" s="20"/>
      <c r="D1283" s="20"/>
    </row>
    <row r="1284" spans="3:4" s="2" customFormat="1">
      <c r="C1284" s="20"/>
      <c r="D1284" s="20"/>
    </row>
    <row r="1285" spans="3:4" s="2" customFormat="1">
      <c r="C1285" s="20"/>
      <c r="D1285" s="20"/>
    </row>
    <row r="1286" spans="3:4" s="2" customFormat="1">
      <c r="C1286" s="20"/>
      <c r="D1286" s="20"/>
    </row>
    <row r="1287" spans="3:4" s="2" customFormat="1">
      <c r="C1287" s="20"/>
      <c r="D1287" s="20"/>
    </row>
    <row r="1288" spans="3:4" s="2" customFormat="1">
      <c r="C1288" s="20"/>
      <c r="D1288" s="20"/>
    </row>
    <row r="1289" spans="3:4" s="2" customFormat="1">
      <c r="C1289" s="20"/>
      <c r="D1289" s="20"/>
    </row>
    <row r="1290" spans="3:4" s="2" customFormat="1">
      <c r="C1290" s="20"/>
      <c r="D1290" s="20"/>
    </row>
    <row r="1291" spans="3:4" s="2" customFormat="1">
      <c r="C1291" s="20"/>
      <c r="D1291" s="20"/>
    </row>
    <row r="1292" spans="3:4" s="2" customFormat="1">
      <c r="C1292" s="20"/>
      <c r="D1292" s="20"/>
    </row>
    <row r="1293" spans="3:4" s="2" customFormat="1">
      <c r="C1293" s="20"/>
      <c r="D1293" s="20"/>
    </row>
    <row r="1294" spans="3:4" s="2" customFormat="1">
      <c r="C1294" s="20"/>
      <c r="D1294" s="20"/>
    </row>
    <row r="1295" spans="3:4" s="2" customFormat="1">
      <c r="C1295" s="20"/>
      <c r="D1295" s="20"/>
    </row>
    <row r="1296" spans="3:4" s="2" customFormat="1">
      <c r="C1296" s="20"/>
      <c r="D1296" s="20"/>
    </row>
    <row r="1297" spans="3:4" s="2" customFormat="1">
      <c r="C1297" s="20"/>
      <c r="D1297" s="20"/>
    </row>
    <row r="1298" spans="3:4" s="2" customFormat="1">
      <c r="C1298" s="20"/>
      <c r="D1298" s="20"/>
    </row>
    <row r="1299" spans="3:4" s="2" customFormat="1">
      <c r="C1299" s="20"/>
      <c r="D1299" s="20"/>
    </row>
    <row r="1300" spans="3:4" s="2" customFormat="1">
      <c r="C1300" s="20"/>
      <c r="D1300" s="20"/>
    </row>
    <row r="1301" spans="3:4" s="2" customFormat="1">
      <c r="C1301" s="20"/>
      <c r="D1301" s="20"/>
    </row>
    <row r="1302" spans="3:4" s="2" customFormat="1">
      <c r="C1302" s="20"/>
      <c r="D1302" s="20"/>
    </row>
    <row r="1303" spans="3:4" s="2" customFormat="1">
      <c r="C1303" s="20"/>
      <c r="D1303" s="20"/>
    </row>
    <row r="1304" spans="3:4" s="2" customFormat="1">
      <c r="C1304" s="20"/>
      <c r="D1304" s="20"/>
    </row>
    <row r="1305" spans="3:4" s="2" customFormat="1">
      <c r="C1305" s="20"/>
      <c r="D1305" s="20"/>
    </row>
    <row r="1306" spans="3:4" s="2" customFormat="1">
      <c r="C1306" s="20"/>
      <c r="D1306" s="20"/>
    </row>
    <row r="1307" spans="3:4" s="2" customFormat="1">
      <c r="C1307" s="20"/>
      <c r="D1307" s="20"/>
    </row>
    <row r="1308" spans="3:4" s="2" customFormat="1">
      <c r="C1308" s="20"/>
      <c r="D1308" s="20"/>
    </row>
    <row r="1309" spans="3:4" s="2" customFormat="1">
      <c r="C1309" s="20"/>
      <c r="D1309" s="20"/>
    </row>
    <row r="1310" spans="3:4" s="2" customFormat="1">
      <c r="C1310" s="20"/>
      <c r="D1310" s="20"/>
    </row>
    <row r="1311" spans="3:4" s="2" customFormat="1">
      <c r="C1311" s="20"/>
      <c r="D1311" s="20"/>
    </row>
    <row r="1312" spans="3:4" s="2" customFormat="1">
      <c r="C1312" s="20"/>
      <c r="D1312" s="20"/>
    </row>
    <row r="1313" spans="3:4" s="2" customFormat="1">
      <c r="C1313" s="20"/>
      <c r="D1313" s="20"/>
    </row>
    <row r="1314" spans="3:4" s="2" customFormat="1">
      <c r="C1314" s="20"/>
      <c r="D1314" s="20"/>
    </row>
    <row r="1315" spans="3:4" s="2" customFormat="1">
      <c r="C1315" s="20"/>
      <c r="D1315" s="20"/>
    </row>
    <row r="1316" spans="3:4" s="2" customFormat="1">
      <c r="C1316" s="20"/>
      <c r="D1316" s="20"/>
    </row>
    <row r="1317" spans="3:4" s="2" customFormat="1">
      <c r="C1317" s="20"/>
      <c r="D1317" s="20"/>
    </row>
    <row r="1318" spans="3:4" s="2" customFormat="1">
      <c r="C1318" s="20"/>
      <c r="D1318" s="20"/>
    </row>
    <row r="1319" spans="3:4" s="2" customFormat="1">
      <c r="C1319" s="20"/>
      <c r="D1319" s="20"/>
    </row>
    <row r="1320" spans="3:4" s="2" customFormat="1">
      <c r="C1320" s="20"/>
      <c r="D1320" s="20"/>
    </row>
    <row r="1321" spans="3:4" s="2" customFormat="1">
      <c r="C1321" s="20"/>
      <c r="D1321" s="20"/>
    </row>
    <row r="1322" spans="3:4" s="2" customFormat="1">
      <c r="C1322" s="20"/>
      <c r="D1322" s="20"/>
    </row>
    <row r="1323" spans="3:4" s="2" customFormat="1">
      <c r="C1323" s="20"/>
      <c r="D1323" s="20"/>
    </row>
    <row r="1324" spans="3:4" s="2" customFormat="1">
      <c r="C1324" s="20"/>
      <c r="D1324" s="20"/>
    </row>
    <row r="1325" spans="3:4" s="2" customFormat="1">
      <c r="C1325" s="20"/>
      <c r="D1325" s="20"/>
    </row>
    <row r="1326" spans="3:4" s="2" customFormat="1">
      <c r="C1326" s="20"/>
      <c r="D1326" s="20"/>
    </row>
    <row r="1327" spans="3:4" s="2" customFormat="1">
      <c r="C1327" s="20"/>
      <c r="D1327" s="20"/>
    </row>
    <row r="1328" spans="3:4" s="2" customFormat="1">
      <c r="C1328" s="20"/>
      <c r="D1328" s="20"/>
    </row>
    <row r="1329" spans="3:4" s="2" customFormat="1">
      <c r="C1329" s="20"/>
      <c r="D1329" s="20"/>
    </row>
    <row r="1330" spans="3:4" s="2" customFormat="1">
      <c r="C1330" s="20"/>
      <c r="D1330" s="20"/>
    </row>
    <row r="1331" spans="3:4" s="2" customFormat="1">
      <c r="C1331" s="20"/>
      <c r="D1331" s="20"/>
    </row>
    <row r="1332" spans="3:4" s="2" customFormat="1">
      <c r="C1332" s="20"/>
      <c r="D1332" s="20"/>
    </row>
    <row r="1333" spans="3:4" s="2" customFormat="1">
      <c r="C1333" s="20"/>
      <c r="D1333" s="20"/>
    </row>
    <row r="1334" spans="3:4" s="2" customFormat="1">
      <c r="C1334" s="20"/>
      <c r="D1334" s="20"/>
    </row>
    <row r="1335" spans="3:4" s="2" customFormat="1">
      <c r="C1335" s="20"/>
      <c r="D1335" s="20"/>
    </row>
    <row r="1336" spans="3:4" s="2" customFormat="1">
      <c r="C1336" s="20"/>
      <c r="D1336" s="20"/>
    </row>
    <row r="1337" spans="3:4" s="2" customFormat="1">
      <c r="C1337" s="20"/>
      <c r="D1337" s="20"/>
    </row>
    <row r="1338" spans="3:4" s="2" customFormat="1">
      <c r="C1338" s="20"/>
      <c r="D1338" s="20"/>
    </row>
    <row r="1339" spans="3:4" s="2" customFormat="1">
      <c r="C1339" s="20"/>
      <c r="D1339" s="20"/>
    </row>
    <row r="1340" spans="3:4" s="2" customFormat="1">
      <c r="C1340" s="20"/>
      <c r="D1340" s="20"/>
    </row>
    <row r="1341" spans="3:4" s="2" customFormat="1">
      <c r="C1341" s="20"/>
      <c r="D1341" s="20"/>
    </row>
    <row r="1342" spans="3:4" s="2" customFormat="1">
      <c r="C1342" s="20"/>
      <c r="D1342" s="20"/>
    </row>
    <row r="1343" spans="3:4" s="2" customFormat="1">
      <c r="C1343" s="20"/>
      <c r="D1343" s="20"/>
    </row>
    <row r="1344" spans="3:4" s="2" customFormat="1">
      <c r="C1344" s="20"/>
      <c r="D1344" s="20"/>
    </row>
    <row r="1345" spans="3:4" s="2" customFormat="1">
      <c r="C1345" s="20"/>
      <c r="D1345" s="20"/>
    </row>
    <row r="1346" spans="3:4" s="2" customFormat="1">
      <c r="C1346" s="20"/>
      <c r="D1346" s="20"/>
    </row>
    <row r="1347" spans="3:4" s="2" customFormat="1">
      <c r="C1347" s="20"/>
      <c r="D1347" s="20"/>
    </row>
    <row r="1348" spans="3:4" s="2" customFormat="1">
      <c r="C1348" s="20"/>
      <c r="D1348" s="20"/>
    </row>
    <row r="1349" spans="3:4" s="2" customFormat="1">
      <c r="C1349" s="20"/>
      <c r="D1349" s="20"/>
    </row>
    <row r="1350" spans="3:4" s="2" customFormat="1">
      <c r="C1350" s="20"/>
      <c r="D1350" s="20"/>
    </row>
    <row r="1351" spans="3:4" s="2" customFormat="1">
      <c r="C1351" s="20"/>
      <c r="D1351" s="20"/>
    </row>
    <row r="1352" spans="3:4" s="2" customFormat="1">
      <c r="C1352" s="20"/>
      <c r="D1352" s="20"/>
    </row>
    <row r="1353" spans="3:4" s="2" customFormat="1">
      <c r="C1353" s="20"/>
      <c r="D1353" s="20"/>
    </row>
    <row r="1354" spans="3:4" s="2" customFormat="1">
      <c r="C1354" s="20"/>
      <c r="D1354" s="20"/>
    </row>
    <row r="1355" spans="3:4" s="2" customFormat="1">
      <c r="C1355" s="20"/>
      <c r="D1355" s="20"/>
    </row>
    <row r="1356" spans="3:4" s="2" customFormat="1">
      <c r="C1356" s="20"/>
      <c r="D1356" s="20"/>
    </row>
    <row r="1357" spans="3:4" s="2" customFormat="1">
      <c r="C1357" s="20"/>
      <c r="D1357" s="20"/>
    </row>
    <row r="1358" spans="3:4" s="2" customFormat="1">
      <c r="C1358" s="20"/>
      <c r="D1358" s="20"/>
    </row>
    <row r="1359" spans="3:4" s="2" customFormat="1">
      <c r="C1359" s="20"/>
      <c r="D1359" s="20"/>
    </row>
    <row r="1360" spans="3:4" s="2" customFormat="1">
      <c r="C1360" s="20"/>
      <c r="D1360" s="20"/>
    </row>
    <row r="1361" spans="3:4" s="2" customFormat="1">
      <c r="C1361" s="20"/>
      <c r="D1361" s="20"/>
    </row>
    <row r="1362" spans="3:4" s="2" customFormat="1">
      <c r="C1362" s="20"/>
      <c r="D1362" s="20"/>
    </row>
    <row r="1363" spans="3:4" s="2" customFormat="1">
      <c r="C1363" s="20"/>
      <c r="D1363" s="20"/>
    </row>
    <row r="1364" spans="3:4" s="2" customFormat="1">
      <c r="C1364" s="20"/>
      <c r="D1364" s="20"/>
    </row>
    <row r="1365" spans="3:4" s="2" customFormat="1">
      <c r="C1365" s="20"/>
      <c r="D1365" s="20"/>
    </row>
    <row r="1366" spans="3:4" s="2" customFormat="1">
      <c r="C1366" s="20"/>
      <c r="D1366" s="20"/>
    </row>
    <row r="1367" spans="3:4" s="2" customFormat="1">
      <c r="C1367" s="20"/>
      <c r="D1367" s="20"/>
    </row>
    <row r="1368" spans="3:4" s="2" customFormat="1">
      <c r="C1368" s="20"/>
      <c r="D1368" s="20"/>
    </row>
    <row r="1369" spans="3:4" s="2" customFormat="1">
      <c r="C1369" s="20"/>
      <c r="D1369" s="20"/>
    </row>
    <row r="1370" spans="3:4" s="2" customFormat="1">
      <c r="C1370" s="20"/>
      <c r="D1370" s="20"/>
    </row>
    <row r="1371" spans="3:4" s="2" customFormat="1">
      <c r="C1371" s="20"/>
      <c r="D1371" s="20"/>
    </row>
    <row r="1372" spans="3:4" s="2" customFormat="1">
      <c r="C1372" s="20"/>
      <c r="D1372" s="20"/>
    </row>
    <row r="1373" spans="3:4" s="2" customFormat="1">
      <c r="C1373" s="20"/>
      <c r="D1373" s="20"/>
    </row>
    <row r="1374" spans="3:4" s="2" customFormat="1">
      <c r="C1374" s="20"/>
      <c r="D1374" s="20"/>
    </row>
    <row r="1375" spans="3:4" s="2" customFormat="1">
      <c r="C1375" s="20"/>
      <c r="D1375" s="20"/>
    </row>
    <row r="1376" spans="3:4" s="2" customFormat="1">
      <c r="C1376" s="20"/>
      <c r="D1376" s="20"/>
    </row>
    <row r="1377" spans="3:4" s="2" customFormat="1">
      <c r="C1377" s="20"/>
      <c r="D1377" s="20"/>
    </row>
    <row r="1378" spans="3:4" s="2" customFormat="1">
      <c r="C1378" s="20"/>
      <c r="D1378" s="20"/>
    </row>
    <row r="1379" spans="3:4" s="2" customFormat="1">
      <c r="C1379" s="20"/>
      <c r="D1379" s="20"/>
    </row>
    <row r="1380" spans="3:4" s="2" customFormat="1">
      <c r="C1380" s="20"/>
      <c r="D1380" s="20"/>
    </row>
    <row r="1381" spans="3:4" s="2" customFormat="1">
      <c r="C1381" s="20"/>
      <c r="D1381" s="20"/>
    </row>
    <row r="1382" spans="3:4" s="2" customFormat="1">
      <c r="C1382" s="20"/>
      <c r="D1382" s="20"/>
    </row>
    <row r="1383" spans="3:4" s="2" customFormat="1">
      <c r="C1383" s="20"/>
      <c r="D1383" s="20"/>
    </row>
    <row r="1384" spans="3:4" s="2" customFormat="1">
      <c r="C1384" s="20"/>
      <c r="D1384" s="20"/>
    </row>
    <row r="1385" spans="3:4" s="2" customFormat="1">
      <c r="C1385" s="20"/>
      <c r="D1385" s="20"/>
    </row>
    <row r="1386" spans="3:4" s="2" customFormat="1">
      <c r="C1386" s="20"/>
      <c r="D1386" s="20"/>
    </row>
    <row r="1387" spans="3:4" s="2" customFormat="1">
      <c r="C1387" s="20"/>
      <c r="D1387" s="20"/>
    </row>
    <row r="1388" spans="3:4" s="2" customFormat="1">
      <c r="C1388" s="20"/>
      <c r="D1388" s="20"/>
    </row>
    <row r="1389" spans="3:4" s="2" customFormat="1">
      <c r="C1389" s="20"/>
      <c r="D1389" s="20"/>
    </row>
    <row r="1390" spans="3:4" s="2" customFormat="1">
      <c r="C1390" s="20"/>
      <c r="D1390" s="20"/>
    </row>
    <row r="1391" spans="3:4" s="2" customFormat="1">
      <c r="C1391" s="20"/>
      <c r="D1391" s="20"/>
    </row>
    <row r="1392" spans="3:4" s="2" customFormat="1">
      <c r="C1392" s="20"/>
      <c r="D1392" s="20"/>
    </row>
    <row r="1393" spans="3:4" s="2" customFormat="1">
      <c r="C1393" s="20"/>
      <c r="D1393" s="20"/>
    </row>
    <row r="1394" spans="3:4" s="2" customFormat="1">
      <c r="C1394" s="20"/>
      <c r="D1394" s="20"/>
    </row>
    <row r="1395" spans="3:4" s="2" customFormat="1">
      <c r="C1395" s="20"/>
      <c r="D1395" s="20"/>
    </row>
    <row r="1396" spans="3:4" s="2" customFormat="1">
      <c r="C1396" s="20"/>
      <c r="D1396" s="20"/>
    </row>
    <row r="1397" spans="3:4" s="2" customFormat="1">
      <c r="C1397" s="20"/>
      <c r="D1397" s="20"/>
    </row>
    <row r="1398" spans="3:4" s="2" customFormat="1">
      <c r="C1398" s="20"/>
      <c r="D1398" s="20"/>
    </row>
    <row r="1399" spans="3:4" s="2" customFormat="1">
      <c r="C1399" s="20"/>
      <c r="D1399" s="20"/>
    </row>
    <row r="1400" spans="3:4" s="2" customFormat="1">
      <c r="C1400" s="20"/>
      <c r="D1400" s="20"/>
    </row>
    <row r="1401" spans="3:4" s="2" customFormat="1">
      <c r="C1401" s="20"/>
      <c r="D1401" s="20"/>
    </row>
    <row r="1402" spans="3:4" s="2" customFormat="1">
      <c r="C1402" s="20"/>
      <c r="D1402" s="20"/>
    </row>
    <row r="1403" spans="3:4" s="2" customFormat="1">
      <c r="C1403" s="20"/>
      <c r="D1403" s="20"/>
    </row>
    <row r="1404" spans="3:4" s="2" customFormat="1">
      <c r="C1404" s="20"/>
      <c r="D1404" s="20"/>
    </row>
    <row r="1405" spans="3:4" s="2" customFormat="1">
      <c r="C1405" s="20"/>
      <c r="D1405" s="20"/>
    </row>
    <row r="1406" spans="3:4" s="2" customFormat="1">
      <c r="C1406" s="20"/>
      <c r="D1406" s="20"/>
    </row>
    <row r="1407" spans="3:4" s="2" customFormat="1">
      <c r="C1407" s="20"/>
      <c r="D1407" s="20"/>
    </row>
    <row r="1408" spans="3:4" s="2" customFormat="1">
      <c r="C1408" s="20"/>
      <c r="D1408" s="20"/>
    </row>
    <row r="1409" spans="3:4" s="2" customFormat="1">
      <c r="C1409" s="20"/>
      <c r="D1409" s="20"/>
    </row>
    <row r="1410" spans="3:4" s="2" customFormat="1">
      <c r="C1410" s="20"/>
      <c r="D1410" s="20"/>
    </row>
    <row r="1411" spans="3:4" s="2" customFormat="1">
      <c r="C1411" s="20"/>
      <c r="D1411" s="20"/>
    </row>
    <row r="1412" spans="3:4" s="2" customFormat="1">
      <c r="C1412" s="20"/>
      <c r="D1412" s="20"/>
    </row>
    <row r="1413" spans="3:4" s="2" customFormat="1">
      <c r="C1413" s="20"/>
      <c r="D1413" s="20"/>
    </row>
    <row r="1414" spans="3:4" s="2" customFormat="1">
      <c r="C1414" s="20"/>
      <c r="D1414" s="20"/>
    </row>
    <row r="1415" spans="3:4" s="2" customFormat="1">
      <c r="C1415" s="20"/>
      <c r="D1415" s="20"/>
    </row>
    <row r="1416" spans="3:4" s="2" customFormat="1">
      <c r="C1416" s="20"/>
      <c r="D1416" s="20"/>
    </row>
    <row r="1417" spans="3:4" s="2" customFormat="1">
      <c r="C1417" s="20"/>
      <c r="D1417" s="20"/>
    </row>
    <row r="1418" spans="3:4" s="2" customFormat="1">
      <c r="C1418" s="20"/>
      <c r="D1418" s="20"/>
    </row>
    <row r="1419" spans="3:4" s="2" customFormat="1">
      <c r="C1419" s="20"/>
      <c r="D1419" s="20"/>
    </row>
    <row r="1420" spans="3:4" s="2" customFormat="1">
      <c r="C1420" s="20"/>
      <c r="D1420" s="20"/>
    </row>
    <row r="1421" spans="3:4" s="2" customFormat="1">
      <c r="C1421" s="20"/>
      <c r="D1421" s="20"/>
    </row>
    <row r="1422" spans="3:4" s="2" customFormat="1">
      <c r="C1422" s="20"/>
      <c r="D1422" s="20"/>
    </row>
    <row r="1423" spans="3:4" s="2" customFormat="1">
      <c r="C1423" s="20"/>
      <c r="D1423" s="20"/>
    </row>
    <row r="1424" spans="3:4" s="2" customFormat="1">
      <c r="C1424" s="20"/>
      <c r="D1424" s="20"/>
    </row>
    <row r="1425" spans="3:4" s="2" customFormat="1">
      <c r="C1425" s="20"/>
      <c r="D1425" s="20"/>
    </row>
    <row r="1426" spans="3:4" s="2" customFormat="1">
      <c r="C1426" s="20"/>
      <c r="D1426" s="20"/>
    </row>
    <row r="1427" spans="3:4" s="2" customFormat="1">
      <c r="C1427" s="20"/>
      <c r="D1427" s="20"/>
    </row>
    <row r="1428" spans="3:4" s="2" customFormat="1">
      <c r="C1428" s="20"/>
      <c r="D1428" s="20"/>
    </row>
    <row r="1429" spans="3:4" s="2" customFormat="1">
      <c r="C1429" s="20"/>
      <c r="D1429" s="20"/>
    </row>
    <row r="1430" spans="3:4" s="2" customFormat="1">
      <c r="C1430" s="20"/>
      <c r="D1430" s="20"/>
    </row>
    <row r="1431" spans="3:4" s="2" customFormat="1">
      <c r="C1431" s="20"/>
      <c r="D1431" s="20"/>
    </row>
    <row r="1432" spans="3:4" s="2" customFormat="1">
      <c r="C1432" s="20"/>
      <c r="D1432" s="20"/>
    </row>
    <row r="1433" spans="3:4" s="2" customFormat="1">
      <c r="C1433" s="20"/>
      <c r="D1433" s="20"/>
    </row>
    <row r="1434" spans="3:4" s="2" customFormat="1">
      <c r="C1434" s="20"/>
      <c r="D1434" s="20"/>
    </row>
    <row r="1435" spans="3:4" s="2" customFormat="1">
      <c r="C1435" s="20"/>
      <c r="D1435" s="20"/>
    </row>
    <row r="1436" spans="3:4" s="2" customFormat="1">
      <c r="C1436" s="20"/>
      <c r="D1436" s="20"/>
    </row>
    <row r="1437" spans="3:4" s="2" customFormat="1">
      <c r="C1437" s="20"/>
      <c r="D1437" s="20"/>
    </row>
    <row r="1438" spans="3:4" s="2" customFormat="1">
      <c r="C1438" s="20"/>
      <c r="D1438" s="20"/>
    </row>
    <row r="1439" spans="3:4" s="2" customFormat="1">
      <c r="C1439" s="20"/>
      <c r="D1439" s="20"/>
    </row>
    <row r="1440" spans="3:4" s="2" customFormat="1">
      <c r="C1440" s="20"/>
      <c r="D1440" s="20"/>
    </row>
    <row r="1441" spans="3:4" s="2" customFormat="1">
      <c r="C1441" s="20"/>
      <c r="D1441" s="20"/>
    </row>
    <row r="1442" spans="3:4" s="2" customFormat="1">
      <c r="C1442" s="20"/>
      <c r="D1442" s="20"/>
    </row>
    <row r="1443" spans="3:4" s="2" customFormat="1">
      <c r="C1443" s="20"/>
      <c r="D1443" s="20"/>
    </row>
    <row r="1444" spans="3:4" s="2" customFormat="1">
      <c r="C1444" s="20"/>
      <c r="D1444" s="20"/>
    </row>
    <row r="1445" spans="3:4" s="2" customFormat="1">
      <c r="C1445" s="20"/>
      <c r="D1445" s="20"/>
    </row>
    <row r="1446" spans="3:4" s="2" customFormat="1">
      <c r="C1446" s="20"/>
      <c r="D1446" s="20"/>
    </row>
    <row r="1447" spans="3:4" s="2" customFormat="1">
      <c r="C1447" s="20"/>
      <c r="D1447" s="20"/>
    </row>
    <row r="1448" spans="3:4" s="2" customFormat="1">
      <c r="C1448" s="20"/>
      <c r="D1448" s="20"/>
    </row>
    <row r="1449" spans="3:4" s="2" customFormat="1">
      <c r="C1449" s="20"/>
      <c r="D1449" s="20"/>
    </row>
    <row r="1450" spans="3:4" s="2" customFormat="1">
      <c r="C1450" s="20"/>
      <c r="D1450" s="20"/>
    </row>
    <row r="1451" spans="3:4" s="2" customFormat="1">
      <c r="C1451" s="20"/>
      <c r="D1451" s="20"/>
    </row>
    <row r="1452" spans="3:4" s="2" customFormat="1">
      <c r="C1452" s="20"/>
      <c r="D1452" s="20"/>
    </row>
    <row r="1453" spans="3:4" s="2" customFormat="1">
      <c r="C1453" s="20"/>
      <c r="D1453" s="20"/>
    </row>
    <row r="1454" spans="3:4" s="2" customFormat="1">
      <c r="C1454" s="20"/>
      <c r="D1454" s="20"/>
    </row>
    <row r="1455" spans="3:4" s="2" customFormat="1">
      <c r="C1455" s="20"/>
      <c r="D1455" s="20"/>
    </row>
    <row r="1456" spans="3:4" s="2" customFormat="1">
      <c r="C1456" s="20"/>
      <c r="D1456" s="20"/>
    </row>
    <row r="1457" spans="3:4" s="2" customFormat="1">
      <c r="C1457" s="20"/>
      <c r="D1457" s="20"/>
    </row>
    <row r="1458" spans="3:4" s="2" customFormat="1">
      <c r="C1458" s="20"/>
      <c r="D1458" s="20"/>
    </row>
    <row r="1459" spans="3:4" s="2" customFormat="1">
      <c r="C1459" s="20"/>
      <c r="D1459" s="20"/>
    </row>
    <row r="1460" spans="3:4" s="2" customFormat="1">
      <c r="C1460" s="20"/>
      <c r="D1460" s="20"/>
    </row>
    <row r="1461" spans="3:4" s="2" customFormat="1">
      <c r="C1461" s="20"/>
      <c r="D1461" s="20"/>
    </row>
    <row r="1462" spans="3:4" s="2" customFormat="1">
      <c r="C1462" s="20"/>
      <c r="D1462" s="20"/>
    </row>
    <row r="1463" spans="3:4" s="2" customFormat="1">
      <c r="C1463" s="20"/>
      <c r="D1463" s="20"/>
    </row>
    <row r="1464" spans="3:4" s="2" customFormat="1">
      <c r="C1464" s="20"/>
      <c r="D1464" s="20"/>
    </row>
    <row r="1465" spans="3:4" s="2" customFormat="1">
      <c r="C1465" s="20"/>
      <c r="D1465" s="20"/>
    </row>
    <row r="1466" spans="3:4" s="2" customFormat="1">
      <c r="C1466" s="20"/>
      <c r="D1466" s="20"/>
    </row>
    <row r="1467" spans="3:4" s="2" customFormat="1">
      <c r="C1467" s="20"/>
      <c r="D1467" s="20"/>
    </row>
    <row r="1468" spans="3:4" s="2" customFormat="1">
      <c r="C1468" s="20"/>
      <c r="D1468" s="20"/>
    </row>
    <row r="1469" spans="3:4" s="2" customFormat="1">
      <c r="C1469" s="20"/>
      <c r="D1469" s="20"/>
    </row>
    <row r="1470" spans="3:4" s="2" customFormat="1">
      <c r="C1470" s="20"/>
      <c r="D1470" s="20"/>
    </row>
    <row r="1471" spans="3:4" s="2" customFormat="1">
      <c r="C1471" s="20"/>
      <c r="D1471" s="20"/>
    </row>
    <row r="1472" spans="3:4" s="2" customFormat="1">
      <c r="C1472" s="20"/>
      <c r="D1472" s="20"/>
    </row>
    <row r="1473" spans="3:4" s="2" customFormat="1">
      <c r="C1473" s="20"/>
      <c r="D1473" s="20"/>
    </row>
    <row r="1474" spans="3:4" s="2" customFormat="1">
      <c r="C1474" s="20"/>
      <c r="D1474" s="20"/>
    </row>
    <row r="1475" spans="3:4" s="2" customFormat="1">
      <c r="C1475" s="20"/>
      <c r="D1475" s="20"/>
    </row>
    <row r="1476" spans="3:4" s="2" customFormat="1">
      <c r="C1476" s="20"/>
      <c r="D1476" s="20"/>
    </row>
    <row r="1477" spans="3:4" s="2" customFormat="1">
      <c r="C1477" s="20"/>
      <c r="D1477" s="20"/>
    </row>
    <row r="1478" spans="3:4" s="2" customFormat="1">
      <c r="C1478" s="20"/>
      <c r="D1478" s="20"/>
    </row>
    <row r="1479" spans="3:4" s="2" customFormat="1">
      <c r="C1479" s="20"/>
      <c r="D1479" s="20"/>
    </row>
    <row r="1480" spans="3:4" s="2" customFormat="1">
      <c r="C1480" s="20"/>
      <c r="D1480" s="20"/>
    </row>
    <row r="1481" spans="3:4" s="2" customFormat="1">
      <c r="C1481" s="20"/>
      <c r="D1481" s="20"/>
    </row>
    <row r="1482" spans="3:4" s="2" customFormat="1">
      <c r="C1482" s="20"/>
      <c r="D1482" s="20"/>
    </row>
    <row r="1483" spans="3:4" s="2" customFormat="1">
      <c r="C1483" s="20"/>
      <c r="D1483" s="20"/>
    </row>
    <row r="1484" spans="3:4" s="2" customFormat="1">
      <c r="C1484" s="20"/>
      <c r="D1484" s="20"/>
    </row>
    <row r="1485" spans="3:4" s="2" customFormat="1">
      <c r="C1485" s="20"/>
      <c r="D1485" s="20"/>
    </row>
    <row r="1486" spans="3:4" s="2" customFormat="1">
      <c r="C1486" s="20"/>
      <c r="D1486" s="20"/>
    </row>
    <row r="1487" spans="3:4" s="2" customFormat="1">
      <c r="C1487" s="20"/>
      <c r="D1487" s="20"/>
    </row>
    <row r="1488" spans="3:4" s="2" customFormat="1">
      <c r="C1488" s="20"/>
      <c r="D1488" s="20"/>
    </row>
    <row r="1489" spans="3:4" s="2" customFormat="1">
      <c r="C1489" s="20"/>
      <c r="D1489" s="20"/>
    </row>
    <row r="1490" spans="3:4" s="2" customFormat="1">
      <c r="C1490" s="20"/>
      <c r="D1490" s="20"/>
    </row>
    <row r="1491" spans="3:4" s="2" customFormat="1">
      <c r="C1491" s="20"/>
      <c r="D1491" s="20"/>
    </row>
    <row r="1492" spans="3:4" s="2" customFormat="1">
      <c r="C1492" s="20"/>
      <c r="D1492" s="20"/>
    </row>
    <row r="1493" spans="3:4" s="2" customFormat="1">
      <c r="C1493" s="20"/>
      <c r="D1493" s="20"/>
    </row>
    <row r="1494" spans="3:4" s="2" customFormat="1">
      <c r="C1494" s="20"/>
      <c r="D1494" s="20"/>
    </row>
    <row r="1495" spans="3:4" s="2" customFormat="1">
      <c r="C1495" s="20"/>
      <c r="D1495" s="20"/>
    </row>
    <row r="1496" spans="3:4" s="2" customFormat="1">
      <c r="C1496" s="20"/>
      <c r="D1496" s="20"/>
    </row>
    <row r="1497" spans="3:4" s="2" customFormat="1">
      <c r="C1497" s="20"/>
      <c r="D1497" s="20"/>
    </row>
    <row r="1498" spans="3:4" s="2" customFormat="1">
      <c r="C1498" s="20"/>
      <c r="D1498" s="20"/>
    </row>
    <row r="1499" spans="3:4" s="2" customFormat="1">
      <c r="C1499" s="20"/>
      <c r="D1499" s="20"/>
    </row>
    <row r="1500" spans="3:4" s="2" customFormat="1">
      <c r="C1500" s="20"/>
      <c r="D1500" s="20"/>
    </row>
    <row r="1501" spans="3:4" s="2" customFormat="1">
      <c r="C1501" s="20"/>
      <c r="D1501" s="20"/>
    </row>
    <row r="1502" spans="3:4" s="2" customFormat="1">
      <c r="C1502" s="20"/>
      <c r="D1502" s="20"/>
    </row>
    <row r="1503" spans="3:4" s="2" customFormat="1">
      <c r="C1503" s="20"/>
      <c r="D1503" s="20"/>
    </row>
    <row r="1504" spans="3:4" s="2" customFormat="1">
      <c r="C1504" s="20"/>
      <c r="D1504" s="20"/>
    </row>
    <row r="1505" spans="3:4" s="2" customFormat="1">
      <c r="C1505" s="20"/>
      <c r="D1505" s="20"/>
    </row>
    <row r="1506" spans="3:4" s="2" customFormat="1">
      <c r="C1506" s="20"/>
      <c r="D1506" s="20"/>
    </row>
    <row r="1507" spans="3:4" s="2" customFormat="1">
      <c r="C1507" s="20"/>
      <c r="D1507" s="20"/>
    </row>
    <row r="1508" spans="3:4" s="2" customFormat="1">
      <c r="C1508" s="20"/>
      <c r="D1508" s="20"/>
    </row>
    <row r="1509" spans="3:4" s="2" customFormat="1">
      <c r="C1509" s="20"/>
      <c r="D1509" s="20"/>
    </row>
    <row r="1510" spans="3:4" s="2" customFormat="1">
      <c r="C1510" s="20"/>
      <c r="D1510" s="20"/>
    </row>
    <row r="1511" spans="3:4" s="2" customFormat="1">
      <c r="C1511" s="20"/>
      <c r="D1511" s="20"/>
    </row>
    <row r="1512" spans="3:4" s="2" customFormat="1">
      <c r="C1512" s="20"/>
      <c r="D1512" s="20"/>
    </row>
    <row r="1513" spans="3:4" s="2" customFormat="1">
      <c r="C1513" s="20"/>
      <c r="D1513" s="20"/>
    </row>
    <row r="1514" spans="3:4" s="2" customFormat="1">
      <c r="C1514" s="20"/>
      <c r="D1514" s="20"/>
    </row>
    <row r="1515" spans="3:4" s="2" customFormat="1">
      <c r="C1515" s="20"/>
      <c r="D1515" s="20"/>
    </row>
    <row r="1516" spans="3:4" s="2" customFormat="1">
      <c r="C1516" s="20"/>
      <c r="D1516" s="20"/>
    </row>
    <row r="1517" spans="3:4" s="2" customFormat="1">
      <c r="C1517" s="20"/>
      <c r="D1517" s="20"/>
    </row>
    <row r="1518" spans="3:4" s="2" customFormat="1">
      <c r="C1518" s="20"/>
      <c r="D1518" s="20"/>
    </row>
    <row r="1519" spans="3:4" s="2" customFormat="1">
      <c r="C1519" s="20"/>
      <c r="D1519" s="20"/>
    </row>
    <row r="1520" spans="3:4" s="2" customFormat="1">
      <c r="C1520" s="20"/>
      <c r="D1520" s="20"/>
    </row>
    <row r="1521" spans="3:4" s="2" customFormat="1">
      <c r="C1521" s="20"/>
      <c r="D1521" s="20"/>
    </row>
    <row r="1522" spans="3:4" s="2" customFormat="1">
      <c r="C1522" s="20"/>
      <c r="D1522" s="20"/>
    </row>
    <row r="1523" spans="3:4" s="2" customFormat="1">
      <c r="C1523" s="20"/>
      <c r="D1523" s="20"/>
    </row>
    <row r="1524" spans="3:4" s="2" customFormat="1">
      <c r="C1524" s="20"/>
      <c r="D1524" s="20"/>
    </row>
    <row r="1525" spans="3:4" s="2" customFormat="1">
      <c r="C1525" s="20"/>
      <c r="D1525" s="20"/>
    </row>
    <row r="1526" spans="3:4" s="2" customFormat="1">
      <c r="C1526" s="20"/>
      <c r="D1526" s="20"/>
    </row>
    <row r="1527" spans="3:4" s="2" customFormat="1">
      <c r="C1527" s="20"/>
      <c r="D1527" s="20"/>
    </row>
    <row r="1528" spans="3:4" s="2" customFormat="1">
      <c r="C1528" s="20"/>
      <c r="D1528" s="20"/>
    </row>
    <row r="1529" spans="3:4" s="2" customFormat="1">
      <c r="C1529" s="20"/>
      <c r="D1529" s="20"/>
    </row>
    <row r="1530" spans="3:4" s="2" customFormat="1">
      <c r="C1530" s="20"/>
      <c r="D1530" s="20"/>
    </row>
    <row r="1531" spans="3:4" s="2" customFormat="1">
      <c r="C1531" s="20"/>
      <c r="D1531" s="20"/>
    </row>
    <row r="1532" spans="3:4" s="2" customFormat="1">
      <c r="C1532" s="20"/>
      <c r="D1532" s="20"/>
    </row>
    <row r="1533" spans="3:4" s="2" customFormat="1">
      <c r="C1533" s="20"/>
      <c r="D1533" s="20"/>
    </row>
    <row r="1534" spans="3:4" s="2" customFormat="1">
      <c r="C1534" s="20"/>
      <c r="D1534" s="20"/>
    </row>
    <row r="1535" spans="3:4" s="2" customFormat="1">
      <c r="C1535" s="20"/>
      <c r="D1535" s="20"/>
    </row>
    <row r="1536" spans="3:4" s="2" customFormat="1">
      <c r="C1536" s="20"/>
      <c r="D1536" s="20"/>
    </row>
    <row r="1537" spans="3:4" s="2" customFormat="1">
      <c r="C1537" s="20"/>
      <c r="D1537" s="20"/>
    </row>
    <row r="1538" spans="3:4" s="2" customFormat="1">
      <c r="C1538" s="20"/>
      <c r="D1538" s="20"/>
    </row>
    <row r="1539" spans="3:4" s="2" customFormat="1">
      <c r="C1539" s="20"/>
      <c r="D1539" s="20"/>
    </row>
    <row r="1540" spans="3:4" s="2" customFormat="1">
      <c r="C1540" s="20"/>
      <c r="D1540" s="20"/>
    </row>
    <row r="1541" spans="3:4" s="2" customFormat="1">
      <c r="C1541" s="20"/>
      <c r="D1541" s="20"/>
    </row>
    <row r="1542" spans="3:4" s="2" customFormat="1">
      <c r="C1542" s="20"/>
      <c r="D1542" s="20"/>
    </row>
    <row r="1543" spans="3:4" s="2" customFormat="1">
      <c r="C1543" s="20"/>
      <c r="D1543" s="20"/>
    </row>
    <row r="1544" spans="3:4" s="2" customFormat="1">
      <c r="C1544" s="20"/>
      <c r="D1544" s="20"/>
    </row>
    <row r="1545" spans="3:4" s="2" customFormat="1">
      <c r="C1545" s="20"/>
      <c r="D1545" s="20"/>
    </row>
    <row r="1546" spans="3:4" s="2" customFormat="1">
      <c r="C1546" s="20"/>
      <c r="D1546" s="20"/>
    </row>
    <row r="1547" spans="3:4" s="2" customFormat="1">
      <c r="C1547" s="20"/>
      <c r="D1547" s="20"/>
    </row>
    <row r="1548" spans="3:4" s="2" customFormat="1">
      <c r="C1548" s="20"/>
      <c r="D1548" s="20"/>
    </row>
    <row r="1549" spans="3:4" s="2" customFormat="1">
      <c r="C1549" s="20"/>
      <c r="D1549" s="20"/>
    </row>
    <row r="1550" spans="3:4" s="2" customFormat="1">
      <c r="C1550" s="20"/>
      <c r="D1550" s="20"/>
    </row>
    <row r="1551" spans="3:4" s="2" customFormat="1">
      <c r="C1551" s="20"/>
      <c r="D1551" s="20"/>
    </row>
    <row r="1552" spans="3:4" s="2" customFormat="1">
      <c r="C1552" s="20"/>
      <c r="D1552" s="20"/>
    </row>
    <row r="1553" spans="3:4" s="2" customFormat="1">
      <c r="C1553" s="20"/>
      <c r="D1553" s="20"/>
    </row>
    <row r="1554" spans="3:4" s="2" customFormat="1">
      <c r="C1554" s="20"/>
      <c r="D1554" s="20"/>
    </row>
    <row r="1555" spans="3:4" s="2" customFormat="1">
      <c r="C1555" s="20"/>
      <c r="D1555" s="20"/>
    </row>
    <row r="1556" spans="3:4" s="2" customFormat="1">
      <c r="C1556" s="20"/>
      <c r="D1556" s="20"/>
    </row>
    <row r="1557" spans="3:4" s="2" customFormat="1">
      <c r="C1557" s="20"/>
      <c r="D1557" s="20"/>
    </row>
    <row r="1558" spans="3:4" s="2" customFormat="1">
      <c r="C1558" s="20"/>
      <c r="D1558" s="20"/>
    </row>
    <row r="1559" spans="3:4" s="2" customFormat="1">
      <c r="C1559" s="20"/>
      <c r="D1559" s="20"/>
    </row>
    <row r="1560" spans="3:4" s="2" customFormat="1">
      <c r="C1560" s="20"/>
      <c r="D1560" s="20"/>
    </row>
    <row r="1561" spans="3:4" s="2" customFormat="1">
      <c r="C1561" s="20"/>
      <c r="D1561" s="20"/>
    </row>
    <row r="1562" spans="3:4" s="2" customFormat="1">
      <c r="C1562" s="20"/>
      <c r="D1562" s="20"/>
    </row>
    <row r="1563" spans="3:4" s="2" customFormat="1">
      <c r="C1563" s="20"/>
      <c r="D1563" s="20"/>
    </row>
    <row r="1564" spans="3:4" s="2" customFormat="1">
      <c r="C1564" s="20"/>
      <c r="D1564" s="20"/>
    </row>
    <row r="1565" spans="3:4" s="2" customFormat="1">
      <c r="C1565" s="20"/>
      <c r="D1565" s="20"/>
    </row>
    <row r="1566" spans="3:4" s="2" customFormat="1">
      <c r="C1566" s="20"/>
      <c r="D1566" s="20"/>
    </row>
    <row r="1567" spans="3:4" s="2" customFormat="1">
      <c r="C1567" s="20"/>
      <c r="D1567" s="20"/>
    </row>
    <row r="1568" spans="3:4" s="2" customFormat="1">
      <c r="C1568" s="20"/>
      <c r="D1568" s="20"/>
    </row>
    <row r="1569" spans="3:4" s="2" customFormat="1">
      <c r="C1569" s="20"/>
      <c r="D1569" s="20"/>
    </row>
    <row r="1570" spans="3:4" s="2" customFormat="1">
      <c r="C1570" s="20"/>
      <c r="D1570" s="20"/>
    </row>
    <row r="1571" spans="3:4" s="2" customFormat="1">
      <c r="C1571" s="20"/>
      <c r="D1571" s="20"/>
    </row>
    <row r="1572" spans="3:4" s="2" customFormat="1">
      <c r="C1572" s="20"/>
      <c r="D1572" s="20"/>
    </row>
    <row r="1573" spans="3:4" s="2" customFormat="1">
      <c r="C1573" s="20"/>
      <c r="D1573" s="20"/>
    </row>
    <row r="1574" spans="3:4" s="2" customFormat="1">
      <c r="C1574" s="20"/>
      <c r="D1574" s="20"/>
    </row>
    <row r="1575" spans="3:4" s="2" customFormat="1">
      <c r="C1575" s="20"/>
      <c r="D1575" s="20"/>
    </row>
    <row r="1576" spans="3:4" s="2" customFormat="1">
      <c r="C1576" s="20"/>
      <c r="D1576" s="20"/>
    </row>
    <row r="1577" spans="3:4" s="2" customFormat="1">
      <c r="C1577" s="20"/>
      <c r="D1577" s="20"/>
    </row>
    <row r="1578" spans="3:4" s="2" customFormat="1">
      <c r="C1578" s="20"/>
      <c r="D1578" s="20"/>
    </row>
    <row r="1579" spans="3:4" s="2" customFormat="1">
      <c r="C1579" s="20"/>
      <c r="D1579" s="20"/>
    </row>
    <row r="1580" spans="3:4" s="2" customFormat="1">
      <c r="C1580" s="20"/>
      <c r="D1580" s="20"/>
    </row>
    <row r="1581" spans="3:4" s="2" customFormat="1">
      <c r="C1581" s="20"/>
      <c r="D1581" s="20"/>
    </row>
    <row r="1582" spans="3:4" s="2" customFormat="1">
      <c r="C1582" s="20"/>
      <c r="D1582" s="20"/>
    </row>
    <row r="1583" spans="3:4" s="2" customFormat="1">
      <c r="C1583" s="20"/>
      <c r="D1583" s="20"/>
    </row>
    <row r="1584" spans="3:4" s="2" customFormat="1">
      <c r="C1584" s="20"/>
      <c r="D1584" s="20"/>
    </row>
    <row r="1585" spans="3:4" s="2" customFormat="1">
      <c r="C1585" s="20"/>
      <c r="D1585" s="20"/>
    </row>
    <row r="1586" spans="3:4" s="2" customFormat="1">
      <c r="C1586" s="20"/>
      <c r="D1586" s="20"/>
    </row>
    <row r="1587" spans="3:4" s="2" customFormat="1">
      <c r="C1587" s="20"/>
      <c r="D1587" s="20"/>
    </row>
    <row r="1588" spans="3:4" s="2" customFormat="1">
      <c r="C1588" s="20"/>
      <c r="D1588" s="20"/>
    </row>
    <row r="1589" spans="3:4" s="2" customFormat="1">
      <c r="C1589" s="20"/>
      <c r="D1589" s="20"/>
    </row>
    <row r="1590" spans="3:4" s="2" customFormat="1">
      <c r="C1590" s="20"/>
      <c r="D1590" s="20"/>
    </row>
    <row r="1591" spans="3:4" s="2" customFormat="1">
      <c r="C1591" s="20"/>
      <c r="D1591" s="20"/>
    </row>
    <row r="1592" spans="3:4" s="2" customFormat="1">
      <c r="C1592" s="20"/>
      <c r="D1592" s="20"/>
    </row>
    <row r="1593" spans="3:4" s="2" customFormat="1">
      <c r="C1593" s="20"/>
      <c r="D1593" s="20"/>
    </row>
    <row r="1594" spans="3:4" s="2" customFormat="1">
      <c r="C1594" s="20"/>
      <c r="D1594" s="20"/>
    </row>
    <row r="1595" spans="3:4" s="2" customFormat="1">
      <c r="C1595" s="20"/>
      <c r="D1595" s="20"/>
    </row>
    <row r="1596" spans="3:4" s="2" customFormat="1">
      <c r="C1596" s="20"/>
      <c r="D1596" s="20"/>
    </row>
    <row r="1597" spans="3:4" s="2" customFormat="1">
      <c r="C1597" s="20"/>
      <c r="D1597" s="20"/>
    </row>
    <row r="1598" spans="3:4" s="2" customFormat="1">
      <c r="C1598" s="20"/>
      <c r="D1598" s="20"/>
    </row>
    <row r="1599" spans="3:4" s="2" customFormat="1">
      <c r="C1599" s="20"/>
      <c r="D1599" s="20"/>
    </row>
    <row r="1600" spans="3:4" s="2" customFormat="1">
      <c r="C1600" s="20"/>
      <c r="D1600" s="20"/>
    </row>
    <row r="1601" spans="3:4" s="2" customFormat="1">
      <c r="C1601" s="20"/>
      <c r="D1601" s="20"/>
    </row>
    <row r="1602" spans="3:4" s="2" customFormat="1">
      <c r="C1602" s="20"/>
      <c r="D1602" s="20"/>
    </row>
    <row r="1603" spans="3:4" s="2" customFormat="1">
      <c r="C1603" s="20"/>
      <c r="D1603" s="20"/>
    </row>
    <row r="1604" spans="3:4" s="2" customFormat="1">
      <c r="C1604" s="20"/>
      <c r="D1604" s="20"/>
    </row>
    <row r="1605" spans="3:4" s="2" customFormat="1">
      <c r="C1605" s="20"/>
      <c r="D1605" s="20"/>
    </row>
    <row r="1606" spans="3:4" s="2" customFormat="1">
      <c r="C1606" s="20"/>
      <c r="D1606" s="20"/>
    </row>
    <row r="1607" spans="3:4" s="2" customFormat="1">
      <c r="C1607" s="20"/>
      <c r="D1607" s="20"/>
    </row>
    <row r="1608" spans="3:4" s="2" customFormat="1">
      <c r="C1608" s="20"/>
      <c r="D1608" s="20"/>
    </row>
    <row r="1609" spans="3:4" s="2" customFormat="1">
      <c r="C1609" s="20"/>
      <c r="D1609" s="20"/>
    </row>
    <row r="1610" spans="3:4" s="2" customFormat="1">
      <c r="C1610" s="20"/>
      <c r="D1610" s="20"/>
    </row>
    <row r="1611" spans="3:4" s="2" customFormat="1">
      <c r="C1611" s="20"/>
      <c r="D1611" s="20"/>
    </row>
    <row r="1612" spans="3:4" s="2" customFormat="1">
      <c r="C1612" s="20"/>
      <c r="D1612" s="20"/>
    </row>
    <row r="1613" spans="3:4" s="2" customFormat="1">
      <c r="C1613" s="20"/>
      <c r="D1613" s="20"/>
    </row>
    <row r="1614" spans="3:4" s="2" customFormat="1">
      <c r="C1614" s="20"/>
      <c r="D1614" s="20"/>
    </row>
    <row r="1615" spans="3:4" s="2" customFormat="1">
      <c r="C1615" s="20"/>
      <c r="D1615" s="20"/>
    </row>
    <row r="1616" spans="3:4" s="2" customFormat="1">
      <c r="C1616" s="20"/>
      <c r="D1616" s="20"/>
    </row>
    <row r="1617" spans="3:4" s="2" customFormat="1">
      <c r="C1617" s="20"/>
      <c r="D1617" s="20"/>
    </row>
    <row r="1618" spans="3:4" s="2" customFormat="1">
      <c r="C1618" s="20"/>
      <c r="D1618" s="20"/>
    </row>
    <row r="1619" spans="3:4" s="2" customFormat="1">
      <c r="C1619" s="20"/>
      <c r="D1619" s="20"/>
    </row>
    <row r="1620" spans="3:4" s="2" customFormat="1">
      <c r="C1620" s="20"/>
      <c r="D1620" s="20"/>
    </row>
    <row r="1621" spans="3:4" s="2" customFormat="1">
      <c r="C1621" s="20"/>
      <c r="D1621" s="20"/>
    </row>
    <row r="1622" spans="3:4" s="2" customFormat="1">
      <c r="C1622" s="20"/>
      <c r="D1622" s="20"/>
    </row>
    <row r="1623" spans="3:4" s="2" customFormat="1">
      <c r="C1623" s="20"/>
      <c r="D1623" s="20"/>
    </row>
    <row r="1624" spans="3:4" s="2" customFormat="1">
      <c r="C1624" s="20"/>
      <c r="D1624" s="20"/>
    </row>
    <row r="1625" spans="3:4" s="2" customFormat="1">
      <c r="C1625" s="20"/>
      <c r="D1625" s="20"/>
    </row>
    <row r="1626" spans="3:4" s="2" customFormat="1">
      <c r="C1626" s="20"/>
      <c r="D1626" s="20"/>
    </row>
    <row r="1627" spans="3:4" s="2" customFormat="1">
      <c r="C1627" s="20"/>
      <c r="D1627" s="20"/>
    </row>
    <row r="1628" spans="3:4" s="2" customFormat="1">
      <c r="C1628" s="20"/>
      <c r="D1628" s="20"/>
    </row>
    <row r="1629" spans="3:4" s="2" customFormat="1">
      <c r="C1629" s="20"/>
      <c r="D1629" s="20"/>
    </row>
    <row r="1630" spans="3:4" s="2" customFormat="1">
      <c r="C1630" s="20"/>
      <c r="D1630" s="20"/>
    </row>
    <row r="1631" spans="3:4" s="2" customFormat="1">
      <c r="C1631" s="20"/>
      <c r="D1631" s="20"/>
    </row>
    <row r="1632" spans="3:4" s="2" customFormat="1">
      <c r="C1632" s="20"/>
      <c r="D1632" s="20"/>
    </row>
    <row r="1633" spans="3:4" s="2" customFormat="1">
      <c r="C1633" s="20"/>
      <c r="D1633" s="20"/>
    </row>
    <row r="1634" spans="3:4" s="2" customFormat="1">
      <c r="C1634" s="20"/>
      <c r="D1634" s="20"/>
    </row>
    <row r="1635" spans="3:4" s="2" customFormat="1">
      <c r="C1635" s="20"/>
      <c r="D1635" s="20"/>
    </row>
    <row r="1636" spans="3:4" s="2" customFormat="1">
      <c r="C1636" s="20"/>
      <c r="D1636" s="20"/>
    </row>
    <row r="1637" spans="3:4" s="2" customFormat="1">
      <c r="C1637" s="20"/>
      <c r="D1637" s="20"/>
    </row>
    <row r="1638" spans="3:4" s="2" customFormat="1">
      <c r="C1638" s="20"/>
      <c r="D1638" s="20"/>
    </row>
    <row r="1639" spans="3:4" s="2" customFormat="1">
      <c r="C1639" s="20"/>
      <c r="D1639" s="20"/>
    </row>
    <row r="1640" spans="3:4" s="2" customFormat="1">
      <c r="C1640" s="20"/>
      <c r="D1640" s="20"/>
    </row>
    <row r="1641" spans="3:4" s="2" customFormat="1">
      <c r="C1641" s="20"/>
      <c r="D1641" s="20"/>
    </row>
    <row r="1642" spans="3:4" s="2" customFormat="1">
      <c r="C1642" s="20"/>
      <c r="D1642" s="20"/>
    </row>
    <row r="1643" spans="3:4" s="2" customFormat="1">
      <c r="C1643" s="20"/>
      <c r="D1643" s="20"/>
    </row>
    <row r="1644" spans="3:4" s="2" customFormat="1">
      <c r="C1644" s="20"/>
      <c r="D1644" s="20"/>
    </row>
    <row r="1645" spans="3:4" s="2" customFormat="1">
      <c r="C1645" s="20"/>
      <c r="D1645" s="20"/>
    </row>
    <row r="1646" spans="3:4" s="2" customFormat="1">
      <c r="C1646" s="20"/>
      <c r="D1646" s="20"/>
    </row>
    <row r="1647" spans="3:4" s="2" customFormat="1">
      <c r="C1647" s="20"/>
      <c r="D1647" s="20"/>
    </row>
    <row r="1648" spans="3:4" s="2" customFormat="1">
      <c r="C1648" s="20"/>
      <c r="D1648" s="20"/>
    </row>
    <row r="1649" spans="3:4" s="2" customFormat="1">
      <c r="C1649" s="20"/>
      <c r="D1649" s="20"/>
    </row>
    <row r="1650" spans="3:4" s="2" customFormat="1">
      <c r="C1650" s="20"/>
      <c r="D1650" s="20"/>
    </row>
    <row r="1651" spans="3:4" s="2" customFormat="1">
      <c r="C1651" s="20"/>
      <c r="D1651" s="20"/>
    </row>
    <row r="1652" spans="3:4" s="2" customFormat="1">
      <c r="C1652" s="20"/>
      <c r="D1652" s="20"/>
    </row>
    <row r="1653" spans="3:4" s="2" customFormat="1">
      <c r="C1653" s="20"/>
      <c r="D1653" s="20"/>
    </row>
    <row r="1654" spans="3:4" s="2" customFormat="1">
      <c r="C1654" s="20"/>
      <c r="D1654" s="20"/>
    </row>
    <row r="1655" spans="3:4" s="2" customFormat="1">
      <c r="C1655" s="20"/>
      <c r="D1655" s="20"/>
    </row>
    <row r="1656" spans="3:4" s="2" customFormat="1">
      <c r="C1656" s="20"/>
      <c r="D1656" s="20"/>
    </row>
    <row r="1657" spans="3:4" s="2" customFormat="1">
      <c r="C1657" s="20"/>
      <c r="D1657" s="20"/>
    </row>
    <row r="1658" spans="3:4" s="2" customFormat="1">
      <c r="C1658" s="20"/>
      <c r="D1658" s="20"/>
    </row>
    <row r="1659" spans="3:4" s="2" customFormat="1">
      <c r="C1659" s="20"/>
      <c r="D1659" s="20"/>
    </row>
    <row r="1660" spans="3:4" s="2" customFormat="1">
      <c r="C1660" s="20"/>
      <c r="D1660" s="20"/>
    </row>
    <row r="1661" spans="3:4" s="2" customFormat="1">
      <c r="C1661" s="20"/>
      <c r="D1661" s="20"/>
    </row>
    <row r="1662" spans="3:4" s="2" customFormat="1">
      <c r="C1662" s="20"/>
      <c r="D1662" s="20"/>
    </row>
    <row r="1663" spans="3:4" s="2" customFormat="1">
      <c r="C1663" s="20"/>
      <c r="D1663" s="20"/>
    </row>
    <row r="1664" spans="3:4" s="2" customFormat="1">
      <c r="C1664" s="20"/>
      <c r="D1664" s="20"/>
    </row>
    <row r="1665" spans="3:4" s="2" customFormat="1">
      <c r="C1665" s="20"/>
      <c r="D1665" s="20"/>
    </row>
    <row r="1666" spans="3:4" s="2" customFormat="1">
      <c r="C1666" s="20"/>
      <c r="D1666" s="20"/>
    </row>
    <row r="1667" spans="3:4" s="2" customFormat="1">
      <c r="C1667" s="20"/>
      <c r="D1667" s="20"/>
    </row>
    <row r="1668" spans="3:4" s="2" customFormat="1">
      <c r="C1668" s="20"/>
      <c r="D1668" s="20"/>
    </row>
    <row r="1669" spans="3:4" s="2" customFormat="1">
      <c r="C1669" s="20"/>
      <c r="D1669" s="20"/>
    </row>
    <row r="1670" spans="3:4" s="2" customFormat="1">
      <c r="C1670" s="20"/>
      <c r="D1670" s="20"/>
    </row>
    <row r="1671" spans="3:4" s="2" customFormat="1">
      <c r="C1671" s="20"/>
      <c r="D1671" s="20"/>
    </row>
    <row r="1672" spans="3:4" s="2" customFormat="1">
      <c r="C1672" s="20"/>
      <c r="D1672" s="20"/>
    </row>
    <row r="1673" spans="3:4" s="2" customFormat="1">
      <c r="C1673" s="20"/>
      <c r="D1673" s="20"/>
    </row>
    <row r="1674" spans="3:4" s="2" customFormat="1">
      <c r="C1674" s="20"/>
      <c r="D1674" s="20"/>
    </row>
    <row r="1675" spans="3:4" s="2" customFormat="1">
      <c r="C1675" s="20"/>
      <c r="D1675" s="20"/>
    </row>
    <row r="1676" spans="3:4" s="2" customFormat="1">
      <c r="C1676" s="20"/>
      <c r="D1676" s="20"/>
    </row>
    <row r="1677" spans="3:4" s="2" customFormat="1">
      <c r="C1677" s="20"/>
      <c r="D1677" s="20"/>
    </row>
    <row r="1678" spans="3:4" s="2" customFormat="1">
      <c r="C1678" s="20"/>
      <c r="D1678" s="20"/>
    </row>
    <row r="1679" spans="3:4" s="2" customFormat="1">
      <c r="C1679" s="20"/>
      <c r="D1679" s="20"/>
    </row>
    <row r="1680" spans="3:4" s="2" customFormat="1">
      <c r="C1680" s="20"/>
      <c r="D1680" s="20"/>
    </row>
    <row r="1681" spans="3:4" s="2" customFormat="1">
      <c r="C1681" s="20"/>
      <c r="D1681" s="20"/>
    </row>
    <row r="1682" spans="3:4" s="2" customFormat="1">
      <c r="C1682" s="20"/>
      <c r="D1682" s="20"/>
    </row>
    <row r="1683" spans="3:4" s="2" customFormat="1">
      <c r="C1683" s="20"/>
      <c r="D1683" s="20"/>
    </row>
    <row r="1684" spans="3:4" s="2" customFormat="1">
      <c r="C1684" s="20"/>
      <c r="D1684" s="20"/>
    </row>
    <row r="1685" spans="3:4" s="2" customFormat="1">
      <c r="C1685" s="20"/>
      <c r="D1685" s="20"/>
    </row>
    <row r="1686" spans="3:4" s="2" customFormat="1">
      <c r="C1686" s="20"/>
      <c r="D1686" s="20"/>
    </row>
    <row r="1687" spans="3:4" s="2" customFormat="1">
      <c r="C1687" s="20"/>
      <c r="D1687" s="20"/>
    </row>
    <row r="1688" spans="3:4" s="2" customFormat="1">
      <c r="C1688" s="20"/>
      <c r="D1688" s="20"/>
    </row>
    <row r="1689" spans="3:4" s="2" customFormat="1">
      <c r="C1689" s="20"/>
      <c r="D1689" s="20"/>
    </row>
    <row r="1690" spans="3:4" s="2" customFormat="1">
      <c r="C1690" s="20"/>
      <c r="D1690" s="20"/>
    </row>
    <row r="1691" spans="3:4" s="2" customFormat="1">
      <c r="C1691" s="20"/>
      <c r="D1691" s="20"/>
    </row>
    <row r="1692" spans="3:4" s="2" customFormat="1">
      <c r="C1692" s="20"/>
      <c r="D1692" s="20"/>
    </row>
    <row r="1693" spans="3:4" s="2" customFormat="1">
      <c r="C1693" s="20"/>
      <c r="D1693" s="20"/>
    </row>
    <row r="1694" spans="3:4" s="2" customFormat="1">
      <c r="C1694" s="20"/>
      <c r="D1694" s="20"/>
    </row>
    <row r="1695" spans="3:4" s="2" customFormat="1">
      <c r="C1695" s="20"/>
      <c r="D1695" s="20"/>
    </row>
    <row r="1696" spans="3:4" s="2" customFormat="1">
      <c r="C1696" s="20"/>
      <c r="D1696" s="20"/>
    </row>
    <row r="1697" spans="3:4" s="2" customFormat="1">
      <c r="C1697" s="20"/>
      <c r="D1697" s="20"/>
    </row>
    <row r="1698" spans="3:4" s="2" customFormat="1">
      <c r="C1698" s="20"/>
      <c r="D1698" s="20"/>
    </row>
    <row r="1699" spans="3:4" s="2" customFormat="1">
      <c r="C1699" s="20"/>
      <c r="D1699" s="20"/>
    </row>
    <row r="1700" spans="3:4" s="2" customFormat="1">
      <c r="C1700" s="20"/>
      <c r="D1700" s="20"/>
    </row>
    <row r="1701" spans="3:4" s="2" customFormat="1">
      <c r="C1701" s="20"/>
      <c r="D1701" s="20"/>
    </row>
    <row r="1702" spans="3:4" s="2" customFormat="1">
      <c r="C1702" s="20"/>
      <c r="D1702" s="20"/>
    </row>
    <row r="1703" spans="3:4" s="2" customFormat="1">
      <c r="C1703" s="20"/>
      <c r="D1703" s="20"/>
    </row>
    <row r="1704" spans="3:4" s="2" customFormat="1">
      <c r="C1704" s="20"/>
      <c r="D1704" s="20"/>
    </row>
    <row r="1705" spans="3:4" s="2" customFormat="1">
      <c r="C1705" s="20"/>
      <c r="D1705" s="20"/>
    </row>
    <row r="1706" spans="3:4" s="2" customFormat="1">
      <c r="C1706" s="20"/>
      <c r="D1706" s="20"/>
    </row>
    <row r="1707" spans="3:4" s="2" customFormat="1">
      <c r="C1707" s="20"/>
      <c r="D1707" s="20"/>
    </row>
    <row r="1708" spans="3:4" s="2" customFormat="1">
      <c r="C1708" s="20"/>
      <c r="D1708" s="20"/>
    </row>
    <row r="1709" spans="3:4" s="2" customFormat="1">
      <c r="C1709" s="20"/>
      <c r="D1709" s="20"/>
    </row>
    <row r="1710" spans="3:4" s="2" customFormat="1">
      <c r="C1710" s="20"/>
      <c r="D1710" s="20"/>
    </row>
    <row r="1711" spans="3:4" s="2" customFormat="1">
      <c r="C1711" s="20"/>
      <c r="D1711" s="20"/>
    </row>
    <row r="1712" spans="3:4" s="2" customFormat="1">
      <c r="C1712" s="20"/>
      <c r="D1712" s="20"/>
    </row>
    <row r="1713" spans="3:4" s="2" customFormat="1">
      <c r="C1713" s="20"/>
      <c r="D1713" s="20"/>
    </row>
    <row r="1714" spans="3:4" s="2" customFormat="1">
      <c r="C1714" s="20"/>
      <c r="D1714" s="20"/>
    </row>
    <row r="1715" spans="3:4" s="2" customFormat="1">
      <c r="C1715" s="20"/>
      <c r="D1715" s="20"/>
    </row>
    <row r="1716" spans="3:4" s="2" customFormat="1">
      <c r="C1716" s="20"/>
      <c r="D1716" s="20"/>
    </row>
    <row r="1717" spans="3:4" s="2" customFormat="1">
      <c r="C1717" s="20"/>
      <c r="D1717" s="20"/>
    </row>
    <row r="1718" spans="3:4" s="2" customFormat="1">
      <c r="C1718" s="20"/>
      <c r="D1718" s="20"/>
    </row>
    <row r="1719" spans="3:4" s="2" customFormat="1">
      <c r="C1719" s="20"/>
      <c r="D1719" s="20"/>
    </row>
    <row r="1720" spans="3:4" s="2" customFormat="1">
      <c r="C1720" s="20"/>
      <c r="D1720" s="20"/>
    </row>
    <row r="1721" spans="3:4" s="2" customFormat="1">
      <c r="C1721" s="20"/>
      <c r="D1721" s="20"/>
    </row>
    <row r="1722" spans="3:4" s="2" customFormat="1">
      <c r="C1722" s="20"/>
      <c r="D1722" s="20"/>
    </row>
    <row r="1723" spans="3:4" s="2" customFormat="1">
      <c r="C1723" s="20"/>
      <c r="D1723" s="20"/>
    </row>
    <row r="1724" spans="3:4" s="2" customFormat="1">
      <c r="C1724" s="20"/>
      <c r="D1724" s="20"/>
    </row>
    <row r="1725" spans="3:4" s="2" customFormat="1">
      <c r="C1725" s="20"/>
      <c r="D1725" s="20"/>
    </row>
    <row r="1726" spans="3:4" s="2" customFormat="1">
      <c r="C1726" s="20"/>
      <c r="D1726" s="20"/>
    </row>
    <row r="1727" spans="3:4" s="2" customFormat="1">
      <c r="C1727" s="20"/>
      <c r="D1727" s="20"/>
    </row>
    <row r="1728" spans="3:4" s="2" customFormat="1">
      <c r="C1728" s="20"/>
      <c r="D1728" s="20"/>
    </row>
    <row r="1729" spans="3:4" s="2" customFormat="1">
      <c r="C1729" s="20"/>
      <c r="D1729" s="20"/>
    </row>
    <row r="1730" spans="3:4" s="2" customFormat="1">
      <c r="C1730" s="20"/>
      <c r="D1730" s="20"/>
    </row>
    <row r="1731" spans="3:4" s="2" customFormat="1">
      <c r="C1731" s="20"/>
      <c r="D1731" s="20"/>
    </row>
    <row r="1732" spans="3:4" s="2" customFormat="1">
      <c r="C1732" s="20"/>
      <c r="D1732" s="20"/>
    </row>
    <row r="1733" spans="3:4" s="2" customFormat="1">
      <c r="C1733" s="20"/>
      <c r="D1733" s="20"/>
    </row>
    <row r="1734" spans="3:4" s="2" customFormat="1">
      <c r="C1734" s="20"/>
      <c r="D1734" s="20"/>
    </row>
    <row r="1735" spans="3:4" s="2" customFormat="1">
      <c r="C1735" s="20"/>
      <c r="D1735" s="20"/>
    </row>
    <row r="1736" spans="3:4" s="2" customFormat="1">
      <c r="C1736" s="20"/>
      <c r="D1736" s="20"/>
    </row>
    <row r="1737" spans="3:4" s="2" customFormat="1">
      <c r="C1737" s="20"/>
      <c r="D1737" s="20"/>
    </row>
    <row r="1738" spans="3:4" s="2" customFormat="1">
      <c r="C1738" s="20"/>
      <c r="D1738" s="20"/>
    </row>
    <row r="1739" spans="3:4" s="2" customFormat="1">
      <c r="C1739" s="20"/>
      <c r="D1739" s="20"/>
    </row>
    <row r="1740" spans="3:4" s="2" customFormat="1">
      <c r="C1740" s="20"/>
      <c r="D1740" s="20"/>
    </row>
    <row r="1741" spans="3:4" s="2" customFormat="1">
      <c r="C1741" s="20"/>
      <c r="D1741" s="20"/>
    </row>
    <row r="1742" spans="3:4" s="2" customFormat="1">
      <c r="C1742" s="20"/>
      <c r="D1742" s="20"/>
    </row>
    <row r="1743" spans="3:4" s="2" customFormat="1">
      <c r="C1743" s="20"/>
      <c r="D1743" s="20"/>
    </row>
    <row r="1744" spans="3:4" s="2" customFormat="1">
      <c r="C1744" s="20"/>
      <c r="D1744" s="20"/>
    </row>
    <row r="1745" spans="3:4" s="2" customFormat="1">
      <c r="C1745" s="20"/>
      <c r="D1745" s="20"/>
    </row>
    <row r="1746" spans="3:4" s="2" customFormat="1">
      <c r="C1746" s="20"/>
      <c r="D1746" s="20"/>
    </row>
    <row r="1747" spans="3:4" s="2" customFormat="1">
      <c r="C1747" s="20"/>
      <c r="D1747" s="20"/>
    </row>
    <row r="1748" spans="3:4" s="2" customFormat="1">
      <c r="C1748" s="20"/>
      <c r="D1748" s="20"/>
    </row>
    <row r="1749" spans="3:4" s="2" customFormat="1">
      <c r="C1749" s="20"/>
      <c r="D1749" s="20"/>
    </row>
    <row r="1750" spans="3:4" s="2" customFormat="1">
      <c r="C1750" s="20"/>
      <c r="D1750" s="20"/>
    </row>
    <row r="1751" spans="3:4" s="2" customFormat="1">
      <c r="C1751" s="20"/>
      <c r="D1751" s="20"/>
    </row>
    <row r="1752" spans="3:4" s="2" customFormat="1">
      <c r="C1752" s="20"/>
      <c r="D1752" s="20"/>
    </row>
    <row r="1753" spans="3:4" s="2" customFormat="1">
      <c r="C1753" s="20"/>
      <c r="D1753" s="20"/>
    </row>
    <row r="1754" spans="3:4" s="2" customFormat="1">
      <c r="C1754" s="20"/>
      <c r="D1754" s="20"/>
    </row>
    <row r="1755" spans="3:4" s="2" customFormat="1">
      <c r="C1755" s="20"/>
      <c r="D1755" s="20"/>
    </row>
    <row r="1756" spans="3:4" s="2" customFormat="1">
      <c r="C1756" s="20"/>
      <c r="D1756" s="20"/>
    </row>
    <row r="1757" spans="3:4" s="2" customFormat="1">
      <c r="C1757" s="20"/>
      <c r="D1757" s="20"/>
    </row>
    <row r="1758" spans="3:4" s="2" customFormat="1">
      <c r="C1758" s="20"/>
      <c r="D1758" s="20"/>
    </row>
    <row r="1759" spans="3:4" s="2" customFormat="1">
      <c r="C1759" s="20"/>
      <c r="D1759" s="20"/>
    </row>
    <row r="1760" spans="3:4" s="2" customFormat="1">
      <c r="C1760" s="20"/>
      <c r="D1760" s="20"/>
    </row>
    <row r="1761" spans="3:4" s="2" customFormat="1">
      <c r="C1761" s="20"/>
      <c r="D1761" s="20"/>
    </row>
    <row r="1762" spans="3:4" s="2" customFormat="1">
      <c r="C1762" s="20"/>
      <c r="D1762" s="20"/>
    </row>
    <row r="1763" spans="3:4" s="2" customFormat="1">
      <c r="C1763" s="20"/>
      <c r="D1763" s="20"/>
    </row>
    <row r="1764" spans="3:4" s="2" customFormat="1">
      <c r="C1764" s="20"/>
      <c r="D1764" s="20"/>
    </row>
    <row r="1765" spans="3:4" s="2" customFormat="1">
      <c r="C1765" s="20"/>
      <c r="D1765" s="20"/>
    </row>
    <row r="1766" spans="3:4" s="2" customFormat="1">
      <c r="C1766" s="20"/>
      <c r="D1766" s="20"/>
    </row>
    <row r="1767" spans="3:4" s="2" customFormat="1">
      <c r="C1767" s="20"/>
      <c r="D1767" s="20"/>
    </row>
    <row r="1768" spans="3:4" s="2" customFormat="1">
      <c r="C1768" s="20"/>
      <c r="D1768" s="20"/>
    </row>
    <row r="1769" spans="3:4" s="2" customFormat="1">
      <c r="C1769" s="20"/>
      <c r="D1769" s="20"/>
    </row>
    <row r="1770" spans="3:4" s="2" customFormat="1">
      <c r="C1770" s="20"/>
      <c r="D1770" s="20"/>
    </row>
    <row r="1771" spans="3:4" s="2" customFormat="1">
      <c r="C1771" s="20"/>
      <c r="D1771" s="20"/>
    </row>
    <row r="1772" spans="3:4" s="2" customFormat="1">
      <c r="C1772" s="20"/>
      <c r="D1772" s="20"/>
    </row>
    <row r="1773" spans="3:4" s="2" customFormat="1">
      <c r="C1773" s="20"/>
      <c r="D1773" s="20"/>
    </row>
    <row r="1774" spans="3:4" s="2" customFormat="1">
      <c r="C1774" s="20"/>
      <c r="D1774" s="20"/>
    </row>
    <row r="1775" spans="3:4" s="2" customFormat="1">
      <c r="C1775" s="20"/>
      <c r="D1775" s="20"/>
    </row>
    <row r="1776" spans="3:4" s="2" customFormat="1">
      <c r="C1776" s="20"/>
      <c r="D1776" s="20"/>
    </row>
    <row r="1777" spans="3:4" s="2" customFormat="1">
      <c r="C1777" s="20"/>
      <c r="D1777" s="20"/>
    </row>
    <row r="1778" spans="3:4" s="2" customFormat="1">
      <c r="C1778" s="20"/>
      <c r="D1778" s="20"/>
    </row>
    <row r="1779" spans="3:4" s="2" customFormat="1">
      <c r="C1779" s="20"/>
      <c r="D1779" s="20"/>
    </row>
    <row r="1780" spans="3:4" s="2" customFormat="1">
      <c r="C1780" s="20"/>
      <c r="D1780" s="20"/>
    </row>
    <row r="1781" spans="3:4" s="2" customFormat="1">
      <c r="C1781" s="20"/>
      <c r="D1781" s="20"/>
    </row>
    <row r="1782" spans="3:4" s="2" customFormat="1">
      <c r="C1782" s="20"/>
      <c r="D1782" s="20"/>
    </row>
    <row r="1783" spans="3:4" s="2" customFormat="1">
      <c r="C1783" s="20"/>
      <c r="D1783" s="20"/>
    </row>
    <row r="1784" spans="3:4" s="2" customFormat="1">
      <c r="C1784" s="20"/>
      <c r="D1784" s="20"/>
    </row>
    <row r="1785" spans="3:4" s="2" customFormat="1">
      <c r="C1785" s="20"/>
      <c r="D1785" s="20"/>
    </row>
    <row r="1786" spans="3:4" s="2" customFormat="1">
      <c r="C1786" s="20"/>
      <c r="D1786" s="20"/>
    </row>
    <row r="1787" spans="3:4" s="2" customFormat="1">
      <c r="C1787" s="20"/>
      <c r="D1787" s="20"/>
    </row>
    <row r="1788" spans="3:4" s="2" customFormat="1">
      <c r="C1788" s="20"/>
      <c r="D1788" s="20"/>
    </row>
    <row r="1789" spans="3:4" s="2" customFormat="1">
      <c r="C1789" s="20"/>
      <c r="D1789" s="20"/>
    </row>
    <row r="1790" spans="3:4" s="2" customFormat="1">
      <c r="C1790" s="20"/>
      <c r="D1790" s="20"/>
    </row>
    <row r="1791" spans="3:4" s="2" customFormat="1">
      <c r="C1791" s="20"/>
      <c r="D1791" s="20"/>
    </row>
    <row r="1792" spans="3:4" s="2" customFormat="1">
      <c r="C1792" s="20"/>
      <c r="D1792" s="20"/>
    </row>
    <row r="1793" spans="3:4" s="2" customFormat="1">
      <c r="C1793" s="20"/>
      <c r="D1793" s="20"/>
    </row>
    <row r="1794" spans="3:4" s="2" customFormat="1">
      <c r="C1794" s="20"/>
      <c r="D1794" s="20"/>
    </row>
    <row r="1795" spans="3:4" s="2" customFormat="1">
      <c r="C1795" s="20"/>
      <c r="D1795" s="20"/>
    </row>
    <row r="1796" spans="3:4" s="2" customFormat="1">
      <c r="C1796" s="20"/>
      <c r="D1796" s="20"/>
    </row>
    <row r="1797" spans="3:4" s="2" customFormat="1">
      <c r="C1797" s="20"/>
      <c r="D1797" s="20"/>
    </row>
    <row r="1798" spans="3:4" s="2" customFormat="1">
      <c r="C1798" s="20"/>
      <c r="D1798" s="20"/>
    </row>
    <row r="1799" spans="3:4" s="2" customFormat="1">
      <c r="C1799" s="20"/>
      <c r="D1799" s="20"/>
    </row>
    <row r="1800" spans="3:4" s="2" customFormat="1">
      <c r="C1800" s="20"/>
      <c r="D1800" s="20"/>
    </row>
    <row r="1801" spans="3:4" s="2" customFormat="1">
      <c r="C1801" s="20"/>
      <c r="D1801" s="20"/>
    </row>
    <row r="1802" spans="3:4" s="2" customFormat="1">
      <c r="C1802" s="20"/>
      <c r="D1802" s="20"/>
    </row>
    <row r="1803" spans="3:4" s="2" customFormat="1">
      <c r="C1803" s="20"/>
      <c r="D1803" s="20"/>
    </row>
    <row r="1804" spans="3:4" s="2" customFormat="1">
      <c r="C1804" s="20"/>
      <c r="D1804" s="20"/>
    </row>
    <row r="1805" spans="3:4" s="2" customFormat="1">
      <c r="C1805" s="20"/>
      <c r="D1805" s="20"/>
    </row>
    <row r="1806" spans="3:4" s="2" customFormat="1">
      <c r="C1806" s="20"/>
      <c r="D1806" s="20"/>
    </row>
    <row r="1807" spans="3:4" s="2" customFormat="1">
      <c r="C1807" s="20"/>
      <c r="D1807" s="20"/>
    </row>
    <row r="1808" spans="3:4" s="2" customFormat="1">
      <c r="C1808" s="20"/>
      <c r="D1808" s="20"/>
    </row>
    <row r="1809" spans="3:4" s="2" customFormat="1">
      <c r="C1809" s="20"/>
      <c r="D1809" s="20"/>
    </row>
    <row r="1810" spans="3:4" s="2" customFormat="1">
      <c r="C1810" s="20"/>
      <c r="D1810" s="20"/>
    </row>
    <row r="1811" spans="3:4" s="2" customFormat="1">
      <c r="C1811" s="20"/>
      <c r="D1811" s="20"/>
    </row>
    <row r="1812" spans="3:4" s="2" customFormat="1">
      <c r="C1812" s="20"/>
      <c r="D1812" s="20"/>
    </row>
    <row r="1813" spans="3:4" s="2" customFormat="1">
      <c r="C1813" s="20"/>
      <c r="D1813" s="20"/>
    </row>
    <row r="1814" spans="3:4" s="2" customFormat="1">
      <c r="C1814" s="20"/>
      <c r="D1814" s="20"/>
    </row>
    <row r="1815" spans="3:4" s="2" customFormat="1">
      <c r="C1815" s="20"/>
      <c r="D1815" s="20"/>
    </row>
    <row r="1816" spans="3:4" s="2" customFormat="1">
      <c r="C1816" s="20"/>
      <c r="D1816" s="20"/>
    </row>
    <row r="1817" spans="3:4" s="2" customFormat="1">
      <c r="C1817" s="20"/>
      <c r="D1817" s="20"/>
    </row>
    <row r="1818" spans="3:4" s="2" customFormat="1">
      <c r="C1818" s="20"/>
      <c r="D1818" s="20"/>
    </row>
    <row r="1819" spans="3:4" s="2" customFormat="1">
      <c r="C1819" s="20"/>
      <c r="D1819" s="20"/>
    </row>
    <row r="1820" spans="3:4" s="2" customFormat="1">
      <c r="C1820" s="20"/>
      <c r="D1820" s="20"/>
    </row>
    <row r="1821" spans="3:4" s="2" customFormat="1">
      <c r="C1821" s="20"/>
      <c r="D1821" s="20"/>
    </row>
    <row r="1822" spans="3:4" s="2" customFormat="1">
      <c r="C1822" s="20"/>
      <c r="D1822" s="20"/>
    </row>
    <row r="1823" spans="3:4" s="2" customFormat="1">
      <c r="C1823" s="20"/>
      <c r="D1823" s="20"/>
    </row>
    <row r="1824" spans="3:4" s="2" customFormat="1">
      <c r="C1824" s="20"/>
      <c r="D1824" s="20"/>
    </row>
    <row r="1825" spans="3:4" s="2" customFormat="1">
      <c r="C1825" s="20"/>
      <c r="D1825" s="20"/>
    </row>
    <row r="1826" spans="3:4" s="2" customFormat="1">
      <c r="C1826" s="20"/>
      <c r="D1826" s="20"/>
    </row>
    <row r="1827" spans="3:4" s="2" customFormat="1">
      <c r="C1827" s="20"/>
      <c r="D1827" s="20"/>
    </row>
    <row r="1828" spans="3:4" s="2" customFormat="1">
      <c r="C1828" s="20"/>
      <c r="D1828" s="20"/>
    </row>
    <row r="1829" spans="3:4" s="2" customFormat="1">
      <c r="C1829" s="20"/>
      <c r="D1829" s="20"/>
    </row>
    <row r="1830" spans="3:4" s="2" customFormat="1">
      <c r="C1830" s="20"/>
      <c r="D1830" s="20"/>
    </row>
    <row r="1831" spans="3:4" s="2" customFormat="1">
      <c r="C1831" s="20"/>
      <c r="D1831" s="20"/>
    </row>
    <row r="1832" spans="3:4" s="2" customFormat="1">
      <c r="C1832" s="20"/>
      <c r="D1832" s="20"/>
    </row>
    <row r="1833" spans="3:4" s="2" customFormat="1">
      <c r="C1833" s="20"/>
      <c r="D1833" s="20"/>
    </row>
    <row r="1834" spans="3:4" s="2" customFormat="1">
      <c r="C1834" s="20"/>
      <c r="D1834" s="20"/>
    </row>
    <row r="1835" spans="3:4" s="2" customFormat="1">
      <c r="C1835" s="20"/>
      <c r="D1835" s="20"/>
    </row>
    <row r="1836" spans="3:4" s="2" customFormat="1">
      <c r="C1836" s="20"/>
      <c r="D1836" s="20"/>
    </row>
    <row r="1837" spans="3:4" s="2" customFormat="1">
      <c r="C1837" s="20"/>
      <c r="D1837" s="20"/>
    </row>
    <row r="1838" spans="3:4" s="2" customFormat="1">
      <c r="C1838" s="20"/>
      <c r="D1838" s="20"/>
    </row>
    <row r="1839" spans="3:4" s="2" customFormat="1">
      <c r="C1839" s="20"/>
      <c r="D1839" s="20"/>
    </row>
    <row r="1840" spans="3:4" s="2" customFormat="1">
      <c r="C1840" s="20"/>
      <c r="D1840" s="20"/>
    </row>
    <row r="1841" spans="3:4" s="2" customFormat="1">
      <c r="C1841" s="20"/>
      <c r="D1841" s="20"/>
    </row>
    <row r="1842" spans="3:4" s="2" customFormat="1">
      <c r="C1842" s="20"/>
      <c r="D1842" s="20"/>
    </row>
    <row r="1843" spans="3:4" s="2" customFormat="1">
      <c r="C1843" s="20"/>
      <c r="D1843" s="20"/>
    </row>
    <row r="1844" spans="3:4" s="2" customFormat="1">
      <c r="C1844" s="20"/>
      <c r="D1844" s="20"/>
    </row>
    <row r="1845" spans="3:4" s="2" customFormat="1">
      <c r="C1845" s="20"/>
      <c r="D1845" s="20"/>
    </row>
    <row r="1846" spans="3:4" s="2" customFormat="1">
      <c r="C1846" s="20"/>
      <c r="D1846" s="20"/>
    </row>
    <row r="1847" spans="3:4" s="2" customFormat="1">
      <c r="C1847" s="20"/>
      <c r="D1847" s="20"/>
    </row>
    <row r="1848" spans="3:4" s="2" customFormat="1">
      <c r="C1848" s="20"/>
      <c r="D1848" s="20"/>
    </row>
    <row r="1849" spans="3:4" s="2" customFormat="1">
      <c r="C1849" s="20"/>
      <c r="D1849" s="20"/>
    </row>
    <row r="1850" spans="3:4" s="2" customFormat="1">
      <c r="C1850" s="20"/>
      <c r="D1850" s="20"/>
    </row>
    <row r="1851" spans="3:4" s="2" customFormat="1">
      <c r="C1851" s="20"/>
      <c r="D1851" s="20"/>
    </row>
    <row r="1852" spans="3:4" s="2" customFormat="1">
      <c r="C1852" s="20"/>
      <c r="D1852" s="20"/>
    </row>
    <row r="1853" spans="3:4" s="2" customFormat="1">
      <c r="C1853" s="20"/>
      <c r="D1853" s="20"/>
    </row>
    <row r="1854" spans="3:4" s="2" customFormat="1">
      <c r="C1854" s="20"/>
      <c r="D1854" s="20"/>
    </row>
    <row r="1855" spans="3:4" s="2" customFormat="1">
      <c r="C1855" s="20"/>
      <c r="D1855" s="20"/>
    </row>
    <row r="1856" spans="3:4" s="2" customFormat="1">
      <c r="C1856" s="20"/>
      <c r="D1856" s="20"/>
    </row>
    <row r="1857" spans="3:4" s="2" customFormat="1">
      <c r="C1857" s="20"/>
      <c r="D1857" s="20"/>
    </row>
    <row r="1858" spans="3:4" s="2" customFormat="1">
      <c r="C1858" s="20"/>
      <c r="D1858" s="20"/>
    </row>
    <row r="1859" spans="3:4" s="2" customFormat="1">
      <c r="C1859" s="20"/>
      <c r="D1859" s="20"/>
    </row>
    <row r="1860" spans="3:4" s="2" customFormat="1">
      <c r="C1860" s="20"/>
      <c r="D1860" s="20"/>
    </row>
    <row r="1861" spans="3:4" s="2" customFormat="1">
      <c r="C1861" s="20"/>
      <c r="D1861" s="20"/>
    </row>
    <row r="1862" spans="3:4" s="2" customFormat="1">
      <c r="C1862" s="20"/>
      <c r="D1862" s="20"/>
    </row>
    <row r="1863" spans="3:4" s="2" customFormat="1">
      <c r="C1863" s="20"/>
      <c r="D1863" s="20"/>
    </row>
    <row r="1864" spans="3:4" s="2" customFormat="1">
      <c r="C1864" s="20"/>
      <c r="D1864" s="20"/>
    </row>
    <row r="1865" spans="3:4" s="2" customFormat="1">
      <c r="C1865" s="20"/>
      <c r="D1865" s="20"/>
    </row>
    <row r="1866" spans="3:4" s="2" customFormat="1">
      <c r="C1866" s="20"/>
      <c r="D1866" s="20"/>
    </row>
    <row r="1867" spans="3:4" s="2" customFormat="1">
      <c r="C1867" s="20"/>
      <c r="D1867" s="20"/>
    </row>
    <row r="1868" spans="3:4" s="2" customFormat="1">
      <c r="C1868" s="20"/>
      <c r="D1868" s="20"/>
    </row>
    <row r="1869" spans="3:4" s="2" customFormat="1">
      <c r="C1869" s="20"/>
      <c r="D1869" s="20"/>
    </row>
    <row r="1870" spans="3:4" s="2" customFormat="1">
      <c r="C1870" s="20"/>
      <c r="D1870" s="20"/>
    </row>
    <row r="1871" spans="3:4" s="2" customFormat="1">
      <c r="C1871" s="20"/>
      <c r="D1871" s="20"/>
    </row>
    <row r="1872" spans="3:4" s="2" customFormat="1">
      <c r="C1872" s="20"/>
      <c r="D1872" s="20"/>
    </row>
    <row r="1873" spans="3:4" s="2" customFormat="1">
      <c r="C1873" s="20"/>
      <c r="D1873" s="20"/>
    </row>
    <row r="1874" spans="3:4" s="2" customFormat="1">
      <c r="C1874" s="20"/>
      <c r="D1874" s="20"/>
    </row>
    <row r="1875" spans="3:4" s="2" customFormat="1">
      <c r="C1875" s="20"/>
      <c r="D1875" s="20"/>
    </row>
    <row r="1876" spans="3:4" s="2" customFormat="1">
      <c r="C1876" s="20"/>
      <c r="D1876" s="20"/>
    </row>
    <row r="1877" spans="3:4" s="2" customFormat="1">
      <c r="C1877" s="20"/>
      <c r="D1877" s="20"/>
    </row>
    <row r="1878" spans="3:4" s="2" customFormat="1">
      <c r="C1878" s="20"/>
      <c r="D1878" s="20"/>
    </row>
    <row r="1879" spans="3:4" s="2" customFormat="1">
      <c r="C1879" s="20"/>
      <c r="D1879" s="20"/>
    </row>
    <row r="1880" spans="3:4" s="2" customFormat="1">
      <c r="C1880" s="20"/>
      <c r="D1880" s="20"/>
    </row>
    <row r="1881" spans="3:4" s="2" customFormat="1">
      <c r="C1881" s="20"/>
      <c r="D1881" s="20"/>
    </row>
    <row r="1882" spans="3:4" s="2" customFormat="1">
      <c r="C1882" s="20"/>
      <c r="D1882" s="20"/>
    </row>
    <row r="1883" spans="3:4" s="2" customFormat="1">
      <c r="C1883" s="20"/>
      <c r="D1883" s="20"/>
    </row>
    <row r="1884" spans="3:4" s="2" customFormat="1">
      <c r="C1884" s="20"/>
      <c r="D1884" s="20"/>
    </row>
    <row r="1885" spans="3:4" s="2" customFormat="1">
      <c r="C1885" s="20"/>
      <c r="D1885" s="20"/>
    </row>
    <row r="1886" spans="3:4" s="2" customFormat="1">
      <c r="C1886" s="20"/>
      <c r="D1886" s="20"/>
    </row>
    <row r="1887" spans="3:4" s="2" customFormat="1">
      <c r="C1887" s="20"/>
      <c r="D1887" s="20"/>
    </row>
    <row r="1888" spans="3:4" s="2" customFormat="1">
      <c r="C1888" s="20"/>
      <c r="D1888" s="20"/>
    </row>
    <row r="1889" spans="3:4" s="2" customFormat="1">
      <c r="C1889" s="20"/>
      <c r="D1889" s="20"/>
    </row>
    <row r="1890" spans="3:4" s="2" customFormat="1">
      <c r="C1890" s="20"/>
      <c r="D1890" s="20"/>
    </row>
    <row r="1891" spans="3:4" s="2" customFormat="1">
      <c r="C1891" s="20"/>
      <c r="D1891" s="20"/>
    </row>
    <row r="1892" spans="3:4" s="2" customFormat="1">
      <c r="C1892" s="20"/>
      <c r="D1892" s="20"/>
    </row>
    <row r="1893" spans="3:4" s="2" customFormat="1">
      <c r="C1893" s="20"/>
      <c r="D1893" s="20"/>
    </row>
    <row r="1894" spans="3:4" s="2" customFormat="1">
      <c r="C1894" s="20"/>
      <c r="D1894" s="20"/>
    </row>
    <row r="1895" spans="3:4" s="2" customFormat="1">
      <c r="C1895" s="20"/>
      <c r="D1895" s="20"/>
    </row>
    <row r="1896" spans="3:4" s="2" customFormat="1">
      <c r="C1896" s="20"/>
      <c r="D1896" s="20"/>
    </row>
    <row r="1897" spans="3:4" s="2" customFormat="1">
      <c r="C1897" s="20"/>
      <c r="D1897" s="20"/>
    </row>
    <row r="1898" spans="3:4" s="2" customFormat="1">
      <c r="C1898" s="20"/>
      <c r="D1898" s="20"/>
    </row>
    <row r="1899" spans="3:4" s="2" customFormat="1">
      <c r="C1899" s="20"/>
      <c r="D1899" s="20"/>
    </row>
    <row r="1900" spans="3:4" s="2" customFormat="1">
      <c r="C1900" s="20"/>
      <c r="D1900" s="20"/>
    </row>
    <row r="1901" spans="3:4" s="2" customFormat="1">
      <c r="C1901" s="20"/>
      <c r="D1901" s="20"/>
    </row>
    <row r="1902" spans="3:4" s="2" customFormat="1">
      <c r="C1902" s="20"/>
      <c r="D1902" s="20"/>
    </row>
    <row r="1903" spans="3:4" s="2" customFormat="1">
      <c r="C1903" s="20"/>
      <c r="D1903" s="20"/>
    </row>
    <row r="1904" spans="3:4" s="2" customFormat="1">
      <c r="C1904" s="20"/>
      <c r="D1904" s="20"/>
    </row>
    <row r="1905" spans="3:4" s="2" customFormat="1">
      <c r="C1905" s="20"/>
      <c r="D1905" s="20"/>
    </row>
    <row r="1906" spans="3:4" s="2" customFormat="1">
      <c r="C1906" s="20"/>
      <c r="D1906" s="20"/>
    </row>
    <row r="1907" spans="3:4" s="2" customFormat="1">
      <c r="C1907" s="20"/>
      <c r="D1907" s="20"/>
    </row>
    <row r="1908" spans="3:4" s="2" customFormat="1">
      <c r="C1908" s="20"/>
      <c r="D1908" s="20"/>
    </row>
    <row r="1909" spans="3:4" s="2" customFormat="1">
      <c r="C1909" s="20"/>
      <c r="D1909" s="20"/>
    </row>
    <row r="1910" spans="3:4" s="2" customFormat="1">
      <c r="C1910" s="20"/>
      <c r="D1910" s="20"/>
    </row>
    <row r="1911" spans="3:4" s="2" customFormat="1">
      <c r="C1911" s="20"/>
      <c r="D1911" s="20"/>
    </row>
    <row r="1912" spans="3:4" s="2" customFormat="1">
      <c r="C1912" s="20"/>
      <c r="D1912" s="20"/>
    </row>
    <row r="1913" spans="3:4" s="2" customFormat="1">
      <c r="C1913" s="20"/>
      <c r="D1913" s="20"/>
    </row>
    <row r="1914" spans="3:4" s="2" customFormat="1">
      <c r="C1914" s="20"/>
      <c r="D1914" s="20"/>
    </row>
    <row r="1915" spans="3:4" s="2" customFormat="1">
      <c r="C1915" s="20"/>
      <c r="D1915" s="20"/>
    </row>
    <row r="1916" spans="3:4" s="2" customFormat="1">
      <c r="C1916" s="20"/>
      <c r="D1916" s="20"/>
    </row>
    <row r="1917" spans="3:4" s="2" customFormat="1">
      <c r="C1917" s="20"/>
      <c r="D1917" s="20"/>
    </row>
    <row r="1918" spans="3:4" s="2" customFormat="1">
      <c r="C1918" s="20"/>
      <c r="D1918" s="20"/>
    </row>
    <row r="1919" spans="3:4" s="2" customFormat="1">
      <c r="C1919" s="20"/>
      <c r="D1919" s="20"/>
    </row>
    <row r="1920" spans="3:4" s="2" customFormat="1">
      <c r="C1920" s="20"/>
      <c r="D1920" s="20"/>
    </row>
    <row r="1921" spans="3:4" s="2" customFormat="1">
      <c r="C1921" s="20"/>
      <c r="D1921" s="20"/>
    </row>
    <row r="1922" spans="3:4" s="2" customFormat="1">
      <c r="C1922" s="20"/>
      <c r="D1922" s="20"/>
    </row>
    <row r="1923" spans="3:4" s="2" customFormat="1">
      <c r="C1923" s="20"/>
      <c r="D1923" s="20"/>
    </row>
    <row r="1924" spans="3:4" s="2" customFormat="1">
      <c r="C1924" s="20"/>
      <c r="D1924" s="20"/>
    </row>
    <row r="1925" spans="3:4" s="2" customFormat="1">
      <c r="C1925" s="20"/>
      <c r="D1925" s="20"/>
    </row>
    <row r="1926" spans="3:4" s="2" customFormat="1">
      <c r="C1926" s="20"/>
      <c r="D1926" s="20"/>
    </row>
    <row r="1927" spans="3:4" s="2" customFormat="1">
      <c r="C1927" s="20"/>
      <c r="D1927" s="20"/>
    </row>
    <row r="1928" spans="3:4" s="2" customFormat="1">
      <c r="C1928" s="20"/>
      <c r="D1928" s="20"/>
    </row>
    <row r="1929" spans="3:4" s="2" customFormat="1">
      <c r="C1929" s="20"/>
      <c r="D1929" s="20"/>
    </row>
    <row r="1930" spans="3:4" s="2" customFormat="1">
      <c r="C1930" s="20"/>
      <c r="D1930" s="20"/>
    </row>
    <row r="1931" spans="3:4" s="2" customFormat="1">
      <c r="C1931" s="20"/>
      <c r="D1931" s="20"/>
    </row>
    <row r="1932" spans="3:4" s="2" customFormat="1">
      <c r="C1932" s="20"/>
      <c r="D1932" s="20"/>
    </row>
    <row r="1933" spans="3:4" s="2" customFormat="1">
      <c r="C1933" s="20"/>
      <c r="D1933" s="20"/>
    </row>
    <row r="1934" spans="3:4" s="2" customFormat="1">
      <c r="C1934" s="20"/>
      <c r="D1934" s="20"/>
    </row>
    <row r="1935" spans="3:4" s="2" customFormat="1">
      <c r="C1935" s="20"/>
      <c r="D1935" s="20"/>
    </row>
    <row r="1936" spans="3:4" s="2" customFormat="1">
      <c r="C1936" s="20"/>
      <c r="D1936" s="20"/>
    </row>
    <row r="1937" spans="3:4" s="2" customFormat="1">
      <c r="C1937" s="20"/>
      <c r="D1937" s="20"/>
    </row>
    <row r="1938" spans="3:4" s="2" customFormat="1">
      <c r="C1938" s="20"/>
      <c r="D1938" s="20"/>
    </row>
    <row r="1939" spans="3:4" s="2" customFormat="1">
      <c r="C1939" s="20"/>
      <c r="D1939" s="20"/>
    </row>
    <row r="1940" spans="3:4" s="2" customFormat="1">
      <c r="C1940" s="20"/>
      <c r="D1940" s="20"/>
    </row>
    <row r="1941" spans="3:4" s="2" customFormat="1">
      <c r="C1941" s="20"/>
      <c r="D1941" s="20"/>
    </row>
    <row r="1942" spans="3:4" s="2" customFormat="1">
      <c r="C1942" s="20"/>
      <c r="D1942" s="20"/>
    </row>
    <row r="1943" spans="3:4" s="2" customFormat="1">
      <c r="C1943" s="20"/>
      <c r="D1943" s="20"/>
    </row>
    <row r="1944" spans="3:4" s="2" customFormat="1">
      <c r="C1944" s="20"/>
      <c r="D1944" s="20"/>
    </row>
    <row r="1945" spans="3:4" s="2" customFormat="1">
      <c r="C1945" s="20"/>
      <c r="D1945" s="20"/>
    </row>
    <row r="1946" spans="3:4" s="2" customFormat="1">
      <c r="C1946" s="20"/>
      <c r="D1946" s="20"/>
    </row>
    <row r="1947" spans="3:4" s="2" customFormat="1">
      <c r="C1947" s="20"/>
      <c r="D1947" s="20"/>
    </row>
    <row r="1948" spans="3:4" s="2" customFormat="1">
      <c r="C1948" s="20"/>
      <c r="D1948" s="20"/>
    </row>
    <row r="1949" spans="3:4" s="2" customFormat="1">
      <c r="C1949" s="20"/>
      <c r="D1949" s="20"/>
    </row>
    <row r="1950" spans="3:4" s="2" customFormat="1">
      <c r="C1950" s="20"/>
      <c r="D1950" s="20"/>
    </row>
    <row r="1951" spans="3:4" s="2" customFormat="1">
      <c r="C1951" s="20"/>
      <c r="D1951" s="20"/>
    </row>
    <row r="1952" spans="3:4" s="2" customFormat="1">
      <c r="C1952" s="20"/>
      <c r="D1952" s="20"/>
    </row>
    <row r="1953" spans="3:4" s="2" customFormat="1">
      <c r="C1953" s="20"/>
      <c r="D1953" s="20"/>
    </row>
    <row r="1954" spans="3:4" s="2" customFormat="1">
      <c r="C1954" s="20"/>
      <c r="D1954" s="20"/>
    </row>
    <row r="1955" spans="3:4" s="2" customFormat="1">
      <c r="C1955" s="20"/>
      <c r="D1955" s="20"/>
    </row>
    <row r="1956" spans="3:4" s="2" customFormat="1">
      <c r="C1956" s="20"/>
      <c r="D1956" s="20"/>
    </row>
    <row r="1957" spans="3:4" s="2" customFormat="1">
      <c r="C1957" s="20"/>
      <c r="D1957" s="20"/>
    </row>
    <row r="1958" spans="3:4" s="2" customFormat="1">
      <c r="C1958" s="20"/>
      <c r="D1958" s="20"/>
    </row>
    <row r="1959" spans="3:4" s="2" customFormat="1">
      <c r="C1959" s="20"/>
      <c r="D1959" s="20"/>
    </row>
    <row r="1960" spans="3:4" s="2" customFormat="1">
      <c r="C1960" s="20"/>
      <c r="D1960" s="20"/>
    </row>
    <row r="1961" spans="3:4" s="2" customFormat="1">
      <c r="C1961" s="20"/>
      <c r="D1961" s="20"/>
    </row>
    <row r="1962" spans="3:4" s="2" customFormat="1">
      <c r="C1962" s="20"/>
      <c r="D1962" s="20"/>
    </row>
    <row r="1963" spans="3:4" s="2" customFormat="1">
      <c r="C1963" s="20"/>
      <c r="D1963" s="20"/>
    </row>
    <row r="1964" spans="3:4" s="2" customFormat="1">
      <c r="C1964" s="20"/>
      <c r="D1964" s="20"/>
    </row>
    <row r="1965" spans="3:4" s="2" customFormat="1">
      <c r="C1965" s="20"/>
      <c r="D1965" s="20"/>
    </row>
    <row r="1966" spans="3:4" s="2" customFormat="1">
      <c r="C1966" s="20"/>
      <c r="D1966" s="20"/>
    </row>
    <row r="1967" spans="3:4" s="2" customFormat="1">
      <c r="C1967" s="20"/>
      <c r="D1967" s="20"/>
    </row>
    <row r="1968" spans="3:4" s="2" customFormat="1">
      <c r="C1968" s="20"/>
      <c r="D1968" s="20"/>
    </row>
    <row r="1969" spans="3:4" s="2" customFormat="1">
      <c r="C1969" s="20"/>
      <c r="D1969" s="20"/>
    </row>
    <row r="1970" spans="3:4" s="2" customFormat="1">
      <c r="C1970" s="20"/>
      <c r="D1970" s="20"/>
    </row>
    <row r="1971" spans="3:4" s="2" customFormat="1">
      <c r="C1971" s="20"/>
      <c r="D1971" s="20"/>
    </row>
    <row r="1972" spans="3:4" s="2" customFormat="1">
      <c r="C1972" s="20"/>
      <c r="D1972" s="20"/>
    </row>
    <row r="1973" spans="3:4" s="2" customFormat="1">
      <c r="C1973" s="20"/>
      <c r="D1973" s="20"/>
    </row>
    <row r="1974" spans="3:4" s="2" customFormat="1">
      <c r="C1974" s="20"/>
      <c r="D1974" s="20"/>
    </row>
    <row r="1975" spans="3:4" s="2" customFormat="1">
      <c r="C1975" s="20"/>
      <c r="D1975" s="20"/>
    </row>
    <row r="1976" spans="3:4" s="2" customFormat="1">
      <c r="C1976" s="20"/>
      <c r="D1976" s="20"/>
    </row>
    <row r="1977" spans="3:4" s="2" customFormat="1">
      <c r="C1977" s="20"/>
      <c r="D1977" s="20"/>
    </row>
    <row r="1978" spans="3:4" s="2" customFormat="1">
      <c r="C1978" s="20"/>
      <c r="D1978" s="20"/>
    </row>
    <row r="1979" spans="3:4" s="2" customFormat="1">
      <c r="C1979" s="20"/>
      <c r="D1979" s="20"/>
    </row>
    <row r="1980" spans="3:4" s="2" customFormat="1">
      <c r="C1980" s="20"/>
      <c r="D1980" s="20"/>
    </row>
    <row r="1981" spans="3:4" s="2" customFormat="1">
      <c r="C1981" s="20"/>
      <c r="D1981" s="20"/>
    </row>
    <row r="1982" spans="3:4" s="2" customFormat="1">
      <c r="C1982" s="20"/>
      <c r="D1982" s="20"/>
    </row>
    <row r="1983" spans="3:4" s="2" customFormat="1">
      <c r="C1983" s="20"/>
      <c r="D1983" s="20"/>
    </row>
    <row r="1984" spans="3:4" s="2" customFormat="1">
      <c r="C1984" s="20"/>
      <c r="D1984" s="20"/>
    </row>
    <row r="1985" spans="3:4" s="2" customFormat="1">
      <c r="C1985" s="20"/>
      <c r="D1985" s="20"/>
    </row>
    <row r="1986" spans="3:4" s="2" customFormat="1">
      <c r="C1986" s="20"/>
      <c r="D1986" s="20"/>
    </row>
    <row r="1987" spans="3:4" s="2" customFormat="1">
      <c r="C1987" s="20"/>
      <c r="D1987" s="20"/>
    </row>
    <row r="1988" spans="3:4" s="2" customFormat="1">
      <c r="C1988" s="20"/>
      <c r="D1988" s="20"/>
    </row>
    <row r="1989" spans="3:4" s="2" customFormat="1">
      <c r="C1989" s="20"/>
      <c r="D1989" s="20"/>
    </row>
    <row r="1990" spans="3:4" s="2" customFormat="1">
      <c r="C1990" s="20"/>
      <c r="D1990" s="20"/>
    </row>
    <row r="1991" spans="3:4" s="2" customFormat="1">
      <c r="C1991" s="20"/>
      <c r="D1991" s="20"/>
    </row>
    <row r="1992" spans="3:4" s="2" customFormat="1">
      <c r="C1992" s="20"/>
      <c r="D1992" s="20"/>
    </row>
    <row r="1993" spans="3:4" s="2" customFormat="1">
      <c r="C1993" s="20"/>
      <c r="D1993" s="20"/>
    </row>
    <row r="1994" spans="3:4" s="2" customFormat="1">
      <c r="C1994" s="20"/>
      <c r="D1994" s="20"/>
    </row>
    <row r="1995" spans="3:4" s="2" customFormat="1">
      <c r="C1995" s="20"/>
      <c r="D1995" s="20"/>
    </row>
    <row r="1996" spans="3:4" s="2" customFormat="1">
      <c r="C1996" s="20"/>
      <c r="D1996" s="20"/>
    </row>
    <row r="1997" spans="3:4" s="2" customFormat="1">
      <c r="C1997" s="20"/>
      <c r="D1997" s="20"/>
    </row>
    <row r="1998" spans="3:4" s="2" customFormat="1">
      <c r="C1998" s="20"/>
      <c r="D1998" s="20"/>
    </row>
    <row r="1999" spans="3:4" s="2" customFormat="1">
      <c r="C1999" s="20"/>
      <c r="D1999" s="20"/>
    </row>
    <row r="2000" spans="3:4" s="2" customFormat="1">
      <c r="C2000" s="20"/>
      <c r="D2000" s="20"/>
    </row>
    <row r="2001" spans="3:4" s="2" customFormat="1">
      <c r="C2001" s="20"/>
      <c r="D2001" s="20"/>
    </row>
    <row r="2002" spans="3:4" s="2" customFormat="1">
      <c r="C2002" s="20"/>
      <c r="D2002" s="20"/>
    </row>
    <row r="2003" spans="3:4" s="2" customFormat="1">
      <c r="C2003" s="20"/>
      <c r="D2003" s="20"/>
    </row>
    <row r="2004" spans="3:4" s="2" customFormat="1">
      <c r="C2004" s="20"/>
      <c r="D2004" s="20"/>
    </row>
    <row r="2005" spans="3:4" s="2" customFormat="1">
      <c r="C2005" s="20"/>
      <c r="D2005" s="20"/>
    </row>
    <row r="2006" spans="3:4" s="2" customFormat="1">
      <c r="C2006" s="20"/>
      <c r="D2006" s="20"/>
    </row>
    <row r="2007" spans="3:4" s="2" customFormat="1">
      <c r="C2007" s="20"/>
      <c r="D2007" s="20"/>
    </row>
    <row r="2008" spans="3:4" s="2" customFormat="1">
      <c r="C2008" s="20"/>
      <c r="D2008" s="20"/>
    </row>
    <row r="2009" spans="3:4" s="2" customFormat="1">
      <c r="C2009" s="20"/>
      <c r="D2009" s="20"/>
    </row>
    <row r="2010" spans="3:4" s="2" customFormat="1">
      <c r="C2010" s="20"/>
      <c r="D2010" s="20"/>
    </row>
    <row r="2011" spans="3:4" s="2" customFormat="1">
      <c r="C2011" s="20"/>
      <c r="D2011" s="20"/>
    </row>
    <row r="2012" spans="3:4" s="2" customFormat="1">
      <c r="C2012" s="20"/>
      <c r="D2012" s="20"/>
    </row>
    <row r="2013" spans="3:4" s="2" customFormat="1">
      <c r="C2013" s="20"/>
      <c r="D2013" s="20"/>
    </row>
    <row r="2014" spans="3:4" s="2" customFormat="1">
      <c r="C2014" s="20"/>
      <c r="D2014" s="20"/>
    </row>
    <row r="2015" spans="3:4" s="2" customFormat="1">
      <c r="C2015" s="20"/>
      <c r="D2015" s="20"/>
    </row>
    <row r="2016" spans="3:4" s="2" customFormat="1">
      <c r="C2016" s="20"/>
      <c r="D2016" s="20"/>
    </row>
    <row r="2017" spans="3:4" s="2" customFormat="1">
      <c r="C2017" s="20"/>
      <c r="D2017" s="20"/>
    </row>
    <row r="2018" spans="3:4" s="2" customFormat="1">
      <c r="C2018" s="20"/>
      <c r="D2018" s="20"/>
    </row>
    <row r="2019" spans="3:4" s="2" customFormat="1">
      <c r="C2019" s="20"/>
      <c r="D2019" s="20"/>
    </row>
    <row r="2020" spans="3:4" s="2" customFormat="1">
      <c r="C2020" s="20"/>
      <c r="D2020" s="20"/>
    </row>
    <row r="2021" spans="3:4" s="2" customFormat="1">
      <c r="C2021" s="20"/>
      <c r="D2021" s="20"/>
    </row>
    <row r="2022" spans="3:4" s="2" customFormat="1">
      <c r="C2022" s="20"/>
      <c r="D2022" s="20"/>
    </row>
    <row r="2023" spans="3:4" s="2" customFormat="1">
      <c r="C2023" s="20"/>
      <c r="D2023" s="20"/>
    </row>
    <row r="2024" spans="3:4" s="2" customFormat="1">
      <c r="C2024" s="20"/>
      <c r="D2024" s="20"/>
    </row>
    <row r="2025" spans="3:4" s="2" customFormat="1">
      <c r="C2025" s="20"/>
      <c r="D2025" s="20"/>
    </row>
    <row r="2026" spans="3:4" s="2" customFormat="1">
      <c r="C2026" s="20"/>
      <c r="D2026" s="20"/>
    </row>
    <row r="2027" spans="3:4" s="2" customFormat="1">
      <c r="C2027" s="20"/>
      <c r="D2027" s="20"/>
    </row>
    <row r="2028" spans="3:4" s="2" customFormat="1">
      <c r="C2028" s="20"/>
      <c r="D2028" s="20"/>
    </row>
    <row r="2029" spans="3:4" s="2" customFormat="1">
      <c r="C2029" s="20"/>
      <c r="D2029" s="20"/>
    </row>
    <row r="2030" spans="3:4" s="2" customFormat="1">
      <c r="C2030" s="20"/>
      <c r="D2030" s="20"/>
    </row>
    <row r="2031" spans="3:4" s="2" customFormat="1">
      <c r="C2031" s="20"/>
      <c r="D2031" s="20"/>
    </row>
    <row r="2032" spans="3:4" s="2" customFormat="1">
      <c r="C2032" s="20"/>
      <c r="D2032" s="20"/>
    </row>
    <row r="2033" spans="3:4" s="2" customFormat="1">
      <c r="C2033" s="20"/>
      <c r="D2033" s="20"/>
    </row>
    <row r="2034" spans="3:4" s="2" customFormat="1">
      <c r="C2034" s="20"/>
      <c r="D2034" s="20"/>
    </row>
    <row r="2035" spans="3:4" s="2" customFormat="1">
      <c r="C2035" s="20"/>
      <c r="D2035" s="20"/>
    </row>
    <row r="2036" spans="3:4" s="2" customFormat="1">
      <c r="C2036" s="20"/>
      <c r="D2036" s="20"/>
    </row>
    <row r="2037" spans="3:4" s="2" customFormat="1">
      <c r="C2037" s="20"/>
      <c r="D2037" s="20"/>
    </row>
    <row r="2038" spans="3:4" s="2" customFormat="1">
      <c r="C2038" s="20"/>
      <c r="D2038" s="20"/>
    </row>
    <row r="2039" spans="3:4" s="2" customFormat="1">
      <c r="C2039" s="20"/>
      <c r="D2039" s="20"/>
    </row>
    <row r="2040" spans="3:4" s="2" customFormat="1">
      <c r="C2040" s="20"/>
      <c r="D2040" s="20"/>
    </row>
    <row r="2041" spans="3:4" s="2" customFormat="1">
      <c r="C2041" s="20"/>
      <c r="D2041" s="20"/>
    </row>
    <row r="2042" spans="3:4" s="2" customFormat="1">
      <c r="C2042" s="20"/>
      <c r="D2042" s="20"/>
    </row>
    <row r="2043" spans="3:4" s="2" customFormat="1">
      <c r="C2043" s="20"/>
      <c r="D2043" s="20"/>
    </row>
    <row r="2044" spans="3:4" s="2" customFormat="1">
      <c r="C2044" s="20"/>
      <c r="D2044" s="20"/>
    </row>
    <row r="2045" spans="3:4" s="2" customFormat="1">
      <c r="C2045" s="20"/>
      <c r="D2045" s="20"/>
    </row>
    <row r="2046" spans="3:4" s="2" customFormat="1">
      <c r="C2046" s="20"/>
      <c r="D2046" s="20"/>
    </row>
    <row r="2047" spans="3:4" s="2" customFormat="1">
      <c r="C2047" s="20"/>
      <c r="D2047" s="20"/>
    </row>
    <row r="2048" spans="3:4" s="2" customFormat="1">
      <c r="C2048" s="20"/>
      <c r="D2048" s="20"/>
    </row>
    <row r="2049" spans="3:4" s="2" customFormat="1">
      <c r="C2049" s="20"/>
      <c r="D2049" s="20"/>
    </row>
    <row r="2050" spans="3:4" s="2" customFormat="1">
      <c r="C2050" s="20"/>
      <c r="D2050" s="20"/>
    </row>
    <row r="2051" spans="3:4" s="2" customFormat="1">
      <c r="C2051" s="20"/>
      <c r="D2051" s="20"/>
    </row>
    <row r="2052" spans="3:4" s="2" customFormat="1">
      <c r="C2052" s="20"/>
      <c r="D2052" s="20"/>
    </row>
    <row r="2053" spans="3:4" s="2" customFormat="1">
      <c r="C2053" s="20"/>
      <c r="D2053" s="20"/>
    </row>
    <row r="2054" spans="3:4" s="2" customFormat="1">
      <c r="C2054" s="20"/>
      <c r="D2054" s="20"/>
    </row>
    <row r="2055" spans="3:4" s="2" customFormat="1">
      <c r="C2055" s="20"/>
      <c r="D2055" s="20"/>
    </row>
    <row r="2056" spans="3:4" s="2" customFormat="1">
      <c r="C2056" s="20"/>
      <c r="D2056" s="20"/>
    </row>
    <row r="2057" spans="3:4" s="2" customFormat="1">
      <c r="C2057" s="20"/>
      <c r="D2057" s="20"/>
    </row>
    <row r="2058" spans="3:4" s="2" customFormat="1">
      <c r="C2058" s="20"/>
      <c r="D2058" s="20"/>
    </row>
    <row r="2059" spans="3:4" s="2" customFormat="1">
      <c r="C2059" s="20"/>
      <c r="D2059" s="20"/>
    </row>
    <row r="2060" spans="3:4" s="2" customFormat="1">
      <c r="C2060" s="20"/>
      <c r="D2060" s="20"/>
    </row>
    <row r="2061" spans="3:4" s="2" customFormat="1">
      <c r="C2061" s="20"/>
      <c r="D2061" s="20"/>
    </row>
    <row r="2062" spans="3:4" s="2" customFormat="1">
      <c r="C2062" s="20"/>
      <c r="D2062" s="20"/>
    </row>
    <row r="2063" spans="3:4" s="2" customFormat="1">
      <c r="C2063" s="20"/>
      <c r="D2063" s="20"/>
    </row>
    <row r="2064" spans="3:4" s="2" customFormat="1">
      <c r="C2064" s="20"/>
      <c r="D2064" s="20"/>
    </row>
    <row r="2065" spans="3:4" s="2" customFormat="1">
      <c r="C2065" s="20"/>
      <c r="D2065" s="20"/>
    </row>
    <row r="2066" spans="3:4" s="2" customFormat="1">
      <c r="C2066" s="20"/>
      <c r="D2066" s="20"/>
    </row>
    <row r="2067" spans="3:4" s="2" customFormat="1">
      <c r="C2067" s="20"/>
      <c r="D2067" s="20"/>
    </row>
    <row r="2068" spans="3:4" s="2" customFormat="1">
      <c r="C2068" s="20"/>
      <c r="D2068" s="20"/>
    </row>
    <row r="2069" spans="3:4" s="2" customFormat="1">
      <c r="C2069" s="20"/>
      <c r="D2069" s="20"/>
    </row>
    <row r="2070" spans="3:4" s="2" customFormat="1">
      <c r="C2070" s="20"/>
      <c r="D2070" s="20"/>
    </row>
    <row r="2071" spans="3:4" s="2" customFormat="1">
      <c r="C2071" s="20"/>
      <c r="D2071" s="20"/>
    </row>
    <row r="2072" spans="3:4" s="2" customFormat="1">
      <c r="C2072" s="20"/>
      <c r="D2072" s="20"/>
    </row>
    <row r="2073" spans="3:4" s="2" customFormat="1">
      <c r="C2073" s="20"/>
      <c r="D2073" s="20"/>
    </row>
    <row r="2074" spans="3:4" s="2" customFormat="1">
      <c r="C2074" s="20"/>
      <c r="D2074" s="20"/>
    </row>
    <row r="2075" spans="3:4" s="2" customFormat="1">
      <c r="C2075" s="20"/>
      <c r="D2075" s="20"/>
    </row>
    <row r="2076" spans="3:4" s="2" customFormat="1">
      <c r="C2076" s="20"/>
      <c r="D2076" s="20"/>
    </row>
    <row r="2077" spans="3:4" s="2" customFormat="1">
      <c r="C2077" s="20"/>
      <c r="D2077" s="20"/>
    </row>
    <row r="2078" spans="3:4" s="2" customFormat="1">
      <c r="C2078" s="20"/>
      <c r="D2078" s="20"/>
    </row>
    <row r="2079" spans="3:4" s="2" customFormat="1">
      <c r="C2079" s="20"/>
      <c r="D2079" s="20"/>
    </row>
    <row r="2080" spans="3:4" s="2" customFormat="1">
      <c r="C2080" s="20"/>
      <c r="D2080" s="20"/>
    </row>
    <row r="2081" spans="3:4" s="2" customFormat="1">
      <c r="C2081" s="20"/>
      <c r="D2081" s="20"/>
    </row>
    <row r="2082" spans="3:4" s="2" customFormat="1">
      <c r="C2082" s="20"/>
      <c r="D2082" s="20"/>
    </row>
    <row r="2083" spans="3:4" s="2" customFormat="1">
      <c r="C2083" s="20"/>
      <c r="D2083" s="20"/>
    </row>
    <row r="2084" spans="3:4" s="2" customFormat="1">
      <c r="C2084" s="20"/>
      <c r="D2084" s="20"/>
    </row>
    <row r="2085" spans="3:4" s="2" customFormat="1">
      <c r="C2085" s="20"/>
      <c r="D2085" s="20"/>
    </row>
    <row r="2086" spans="3:4" s="2" customFormat="1">
      <c r="C2086" s="20"/>
      <c r="D2086" s="20"/>
    </row>
    <row r="2087" spans="3:4" s="2" customFormat="1">
      <c r="C2087" s="20"/>
      <c r="D2087" s="20"/>
    </row>
    <row r="2088" spans="3:4" s="2" customFormat="1">
      <c r="C2088" s="20"/>
      <c r="D2088" s="20"/>
    </row>
    <row r="2089" spans="3:4" s="2" customFormat="1">
      <c r="C2089" s="20"/>
      <c r="D2089" s="20"/>
    </row>
    <row r="2090" spans="3:4" s="2" customFormat="1">
      <c r="C2090" s="20"/>
      <c r="D2090" s="20"/>
    </row>
    <row r="2091" spans="3:4" s="2" customFormat="1">
      <c r="C2091" s="20"/>
      <c r="D2091" s="20"/>
    </row>
    <row r="2092" spans="3:4" s="2" customFormat="1">
      <c r="C2092" s="20"/>
      <c r="D2092" s="20"/>
    </row>
    <row r="2093" spans="3:4" s="2" customFormat="1">
      <c r="C2093" s="20"/>
      <c r="D2093" s="20"/>
    </row>
    <row r="2094" spans="3:4" s="2" customFormat="1">
      <c r="C2094" s="20"/>
      <c r="D2094" s="20"/>
    </row>
    <row r="2095" spans="3:4" s="2" customFormat="1">
      <c r="C2095" s="20"/>
      <c r="D2095" s="20"/>
    </row>
    <row r="2096" spans="3:4" s="2" customFormat="1">
      <c r="C2096" s="20"/>
      <c r="D2096" s="20"/>
    </row>
    <row r="2097" spans="3:4" s="2" customFormat="1">
      <c r="C2097" s="20"/>
      <c r="D2097" s="20"/>
    </row>
    <row r="2098" spans="3:4" s="2" customFormat="1">
      <c r="C2098" s="20"/>
      <c r="D2098" s="20"/>
    </row>
    <row r="2099" spans="3:4" s="2" customFormat="1">
      <c r="C2099" s="20"/>
      <c r="D2099" s="20"/>
    </row>
    <row r="2100" spans="3:4" s="2" customFormat="1">
      <c r="C2100" s="20"/>
      <c r="D2100" s="20"/>
    </row>
    <row r="2101" spans="3:4" s="2" customFormat="1">
      <c r="C2101" s="20"/>
      <c r="D2101" s="20"/>
    </row>
    <row r="2102" spans="3:4" s="2" customFormat="1">
      <c r="C2102" s="20"/>
      <c r="D2102" s="20"/>
    </row>
    <row r="2103" spans="3:4" s="2" customFormat="1">
      <c r="C2103" s="20"/>
      <c r="D2103" s="20"/>
    </row>
    <row r="2104" spans="3:4" s="2" customFormat="1">
      <c r="C2104" s="20"/>
      <c r="D2104" s="20"/>
    </row>
    <row r="2105" spans="3:4" s="2" customFormat="1">
      <c r="C2105" s="20"/>
      <c r="D2105" s="20"/>
    </row>
    <row r="2106" spans="3:4" s="2" customFormat="1">
      <c r="C2106" s="20"/>
      <c r="D2106" s="20"/>
    </row>
    <row r="2107" spans="3:4" s="2" customFormat="1">
      <c r="C2107" s="20"/>
      <c r="D2107" s="20"/>
    </row>
    <row r="2108" spans="3:4" s="2" customFormat="1">
      <c r="C2108" s="20"/>
      <c r="D2108" s="20"/>
    </row>
    <row r="2109" spans="3:4" s="2" customFormat="1">
      <c r="C2109" s="20"/>
      <c r="D2109" s="20"/>
    </row>
    <row r="2110" spans="3:4" s="2" customFormat="1">
      <c r="C2110" s="20"/>
      <c r="D2110" s="20"/>
    </row>
    <row r="2111" spans="3:4" s="2" customFormat="1">
      <c r="C2111" s="20"/>
      <c r="D2111" s="20"/>
    </row>
    <row r="2112" spans="3:4" s="2" customFormat="1">
      <c r="C2112" s="20"/>
      <c r="D2112" s="20"/>
    </row>
    <row r="2113" spans="3:4" s="2" customFormat="1">
      <c r="C2113" s="20"/>
      <c r="D2113" s="20"/>
    </row>
    <row r="2114" spans="3:4" s="2" customFormat="1">
      <c r="C2114" s="20"/>
      <c r="D2114" s="20"/>
    </row>
    <row r="2115" spans="3:4" s="2" customFormat="1">
      <c r="C2115" s="20"/>
      <c r="D2115" s="20"/>
    </row>
    <row r="2116" spans="3:4" s="2" customFormat="1">
      <c r="C2116" s="20"/>
      <c r="D2116" s="20"/>
    </row>
    <row r="2117" spans="3:4" s="2" customFormat="1">
      <c r="C2117" s="20"/>
      <c r="D2117" s="20"/>
    </row>
    <row r="2118" spans="3:4" s="2" customFormat="1">
      <c r="C2118" s="20"/>
      <c r="D2118" s="20"/>
    </row>
    <row r="2119" spans="3:4" s="2" customFormat="1">
      <c r="C2119" s="20"/>
      <c r="D2119" s="20"/>
    </row>
    <row r="2120" spans="3:4" s="2" customFormat="1">
      <c r="C2120" s="20"/>
      <c r="D2120" s="20"/>
    </row>
    <row r="2121" spans="3:4" s="2" customFormat="1">
      <c r="C2121" s="20"/>
      <c r="D2121" s="20"/>
    </row>
    <row r="2122" spans="3:4" s="2" customFormat="1">
      <c r="C2122" s="20"/>
      <c r="D2122" s="20"/>
    </row>
    <row r="2123" spans="3:4" s="2" customFormat="1">
      <c r="C2123" s="20"/>
      <c r="D2123" s="20"/>
    </row>
    <row r="2124" spans="3:4" s="2" customFormat="1">
      <c r="C2124" s="20"/>
      <c r="D2124" s="20"/>
    </row>
    <row r="2125" spans="3:4" s="2" customFormat="1">
      <c r="C2125" s="20"/>
      <c r="D2125" s="20"/>
    </row>
    <row r="2126" spans="3:4" s="2" customFormat="1">
      <c r="C2126" s="20"/>
      <c r="D2126" s="20"/>
    </row>
    <row r="2127" spans="3:4" s="2" customFormat="1">
      <c r="C2127" s="20"/>
      <c r="D2127" s="20"/>
    </row>
    <row r="2128" spans="3:4" s="2" customFormat="1">
      <c r="C2128" s="20"/>
      <c r="D2128" s="20"/>
    </row>
    <row r="2129" spans="3:4" s="2" customFormat="1">
      <c r="C2129" s="20"/>
      <c r="D2129" s="20"/>
    </row>
    <row r="2130" spans="3:4" s="2" customFormat="1">
      <c r="C2130" s="20"/>
      <c r="D2130" s="20"/>
    </row>
    <row r="2131" spans="3:4" s="2" customFormat="1">
      <c r="C2131" s="20"/>
      <c r="D2131" s="20"/>
    </row>
    <row r="2132" spans="3:4" s="2" customFormat="1">
      <c r="C2132" s="20"/>
      <c r="D2132" s="20"/>
    </row>
    <row r="2133" spans="3:4" s="2" customFormat="1">
      <c r="C2133" s="20"/>
      <c r="D2133" s="20"/>
    </row>
    <row r="2134" spans="3:4" s="2" customFormat="1">
      <c r="C2134" s="20"/>
      <c r="D2134" s="20"/>
    </row>
    <row r="2135" spans="3:4" s="2" customFormat="1">
      <c r="C2135" s="20"/>
      <c r="D2135" s="20"/>
    </row>
    <row r="2136" spans="3:4" s="2" customFormat="1">
      <c r="C2136" s="20"/>
      <c r="D2136" s="20"/>
    </row>
    <row r="2137" spans="3:4" s="2" customFormat="1">
      <c r="C2137" s="20"/>
      <c r="D2137" s="20"/>
    </row>
    <row r="2138" spans="3:4" s="2" customFormat="1">
      <c r="C2138" s="20"/>
      <c r="D2138" s="20"/>
    </row>
    <row r="2139" spans="3:4" s="2" customFormat="1">
      <c r="C2139" s="20"/>
      <c r="D2139" s="20"/>
    </row>
    <row r="2140" spans="3:4" s="2" customFormat="1">
      <c r="C2140" s="20"/>
      <c r="D2140" s="20"/>
    </row>
    <row r="2141" spans="3:4" s="2" customFormat="1">
      <c r="C2141" s="20"/>
      <c r="D2141" s="20"/>
    </row>
    <row r="2142" spans="3:4" s="2" customFormat="1">
      <c r="C2142" s="20"/>
      <c r="D2142" s="20"/>
    </row>
    <row r="2143" spans="3:4" s="2" customFormat="1">
      <c r="C2143" s="20"/>
      <c r="D2143" s="20"/>
    </row>
    <row r="2144" spans="3:4" s="2" customFormat="1">
      <c r="C2144" s="20"/>
      <c r="D2144" s="20"/>
    </row>
    <row r="2145" spans="3:4" s="2" customFormat="1">
      <c r="C2145" s="20"/>
      <c r="D2145" s="20"/>
    </row>
    <row r="2146" spans="3:4" s="2" customFormat="1">
      <c r="C2146" s="20"/>
      <c r="D2146" s="20"/>
    </row>
    <row r="2147" spans="3:4" s="2" customFormat="1">
      <c r="C2147" s="20"/>
      <c r="D2147" s="20"/>
    </row>
    <row r="2148" spans="3:4" s="2" customFormat="1">
      <c r="C2148" s="20"/>
      <c r="D2148" s="20"/>
    </row>
    <row r="2149" spans="3:4" s="2" customFormat="1">
      <c r="C2149" s="20"/>
      <c r="D2149" s="20"/>
    </row>
    <row r="2150" spans="3:4" s="2" customFormat="1">
      <c r="C2150" s="20"/>
      <c r="D2150" s="20"/>
    </row>
    <row r="2151" spans="3:4" s="2" customFormat="1">
      <c r="C2151" s="20"/>
      <c r="D2151" s="20"/>
    </row>
    <row r="2152" spans="3:4" s="2" customFormat="1">
      <c r="C2152" s="20"/>
      <c r="D2152" s="20"/>
    </row>
    <row r="2153" spans="3:4" s="2" customFormat="1">
      <c r="C2153" s="20"/>
      <c r="D2153" s="20"/>
    </row>
    <row r="2154" spans="3:4" s="2" customFormat="1">
      <c r="C2154" s="20"/>
      <c r="D2154" s="20"/>
    </row>
    <row r="2155" spans="3:4" s="2" customFormat="1">
      <c r="C2155" s="20"/>
      <c r="D2155" s="20"/>
    </row>
    <row r="2156" spans="3:4" s="2" customFormat="1">
      <c r="C2156" s="20"/>
      <c r="D2156" s="20"/>
    </row>
    <row r="2157" spans="3:4" s="2" customFormat="1">
      <c r="C2157" s="20"/>
      <c r="D2157" s="20"/>
    </row>
    <row r="2158" spans="3:4" s="2" customFormat="1">
      <c r="C2158" s="20"/>
      <c r="D2158" s="20"/>
    </row>
    <row r="2159" spans="3:4" s="2" customFormat="1">
      <c r="C2159" s="20"/>
      <c r="D2159" s="20"/>
    </row>
    <row r="2160" spans="3:4" s="2" customFormat="1">
      <c r="C2160" s="20"/>
      <c r="D2160" s="20"/>
    </row>
    <row r="2161" spans="3:4" s="2" customFormat="1">
      <c r="C2161" s="20"/>
      <c r="D2161" s="20"/>
    </row>
    <row r="2162" spans="3:4" s="2" customFormat="1">
      <c r="C2162" s="20"/>
      <c r="D2162" s="20"/>
    </row>
    <row r="2163" spans="3:4" s="2" customFormat="1">
      <c r="C2163" s="20"/>
      <c r="D2163" s="20"/>
    </row>
    <row r="2164" spans="3:4" s="2" customFormat="1">
      <c r="C2164" s="20"/>
      <c r="D2164" s="20"/>
    </row>
    <row r="2165" spans="3:4" s="2" customFormat="1">
      <c r="C2165" s="20"/>
      <c r="D2165" s="20"/>
    </row>
    <row r="2166" spans="3:4" s="2" customFormat="1">
      <c r="C2166" s="20"/>
      <c r="D2166" s="20"/>
    </row>
    <row r="2167" spans="3:4" s="2" customFormat="1">
      <c r="C2167" s="20"/>
      <c r="D2167" s="20"/>
    </row>
    <row r="2168" spans="3:4" s="2" customFormat="1">
      <c r="C2168" s="20"/>
      <c r="D2168" s="20"/>
    </row>
    <row r="2169" spans="3:4" s="2" customFormat="1">
      <c r="C2169" s="20"/>
      <c r="D2169" s="20"/>
    </row>
    <row r="2170" spans="3:4" s="2" customFormat="1">
      <c r="C2170" s="20"/>
      <c r="D2170" s="20"/>
    </row>
    <row r="2171" spans="3:4" s="2" customFormat="1">
      <c r="C2171" s="20"/>
      <c r="D2171" s="20"/>
    </row>
    <row r="2172" spans="3:4" s="2" customFormat="1">
      <c r="C2172" s="20"/>
      <c r="D2172" s="20"/>
    </row>
    <row r="2173" spans="3:4" s="2" customFormat="1">
      <c r="C2173" s="20"/>
      <c r="D2173" s="20"/>
    </row>
    <row r="2174" spans="3:4" s="2" customFormat="1">
      <c r="C2174" s="20"/>
      <c r="D2174" s="20"/>
    </row>
    <row r="2175" spans="3:4" s="2" customFormat="1">
      <c r="C2175" s="20"/>
      <c r="D2175" s="20"/>
    </row>
    <row r="2176" spans="3:4" s="2" customFormat="1">
      <c r="C2176" s="20"/>
      <c r="D2176" s="20"/>
    </row>
    <row r="2177" spans="3:4" s="2" customFormat="1">
      <c r="C2177" s="20"/>
      <c r="D2177" s="20"/>
    </row>
    <row r="2178" spans="3:4" s="2" customFormat="1">
      <c r="C2178" s="20"/>
      <c r="D2178" s="20"/>
    </row>
    <row r="2179" spans="3:4" s="2" customFormat="1">
      <c r="C2179" s="20"/>
      <c r="D2179" s="20"/>
    </row>
    <row r="2180" spans="3:4" s="2" customFormat="1">
      <c r="C2180" s="20"/>
      <c r="D2180" s="20"/>
    </row>
    <row r="2181" spans="3:4" s="2" customFormat="1">
      <c r="C2181" s="20"/>
      <c r="D2181" s="20"/>
    </row>
    <row r="2182" spans="3:4" s="2" customFormat="1">
      <c r="C2182" s="20"/>
      <c r="D2182" s="20"/>
    </row>
    <row r="2183" spans="3:4" s="2" customFormat="1">
      <c r="C2183" s="20"/>
      <c r="D2183" s="20"/>
    </row>
    <row r="2184" spans="3:4" s="2" customFormat="1">
      <c r="C2184" s="20"/>
      <c r="D2184" s="20"/>
    </row>
    <row r="2185" spans="3:4" s="2" customFormat="1">
      <c r="C2185" s="20"/>
      <c r="D2185" s="20"/>
    </row>
    <row r="2186" spans="3:4" s="2" customFormat="1">
      <c r="C2186" s="20"/>
      <c r="D2186" s="20"/>
    </row>
    <row r="2187" spans="3:4" s="2" customFormat="1">
      <c r="C2187" s="20"/>
      <c r="D2187" s="20"/>
    </row>
    <row r="2188" spans="3:4" s="2" customFormat="1">
      <c r="C2188" s="20"/>
      <c r="D2188" s="20"/>
    </row>
    <row r="2189" spans="3:4" s="2" customFormat="1">
      <c r="C2189" s="20"/>
      <c r="D2189" s="20"/>
    </row>
    <row r="2190" spans="3:4" s="2" customFormat="1">
      <c r="C2190" s="20"/>
      <c r="D2190" s="20"/>
    </row>
    <row r="2191" spans="3:4" s="2" customFormat="1">
      <c r="C2191" s="20"/>
      <c r="D2191" s="20"/>
    </row>
    <row r="2192" spans="3:4" s="2" customFormat="1">
      <c r="C2192" s="20"/>
      <c r="D2192" s="20"/>
    </row>
    <row r="2193" spans="3:4" s="2" customFormat="1">
      <c r="C2193" s="20"/>
      <c r="D2193" s="20"/>
    </row>
    <row r="2194" spans="3:4" s="2" customFormat="1">
      <c r="C2194" s="20"/>
      <c r="D2194" s="20"/>
    </row>
    <row r="2195" spans="3:4" s="2" customFormat="1">
      <c r="C2195" s="20"/>
      <c r="D2195" s="20"/>
    </row>
    <row r="2196" spans="3:4" s="2" customFormat="1">
      <c r="C2196" s="20"/>
      <c r="D2196" s="20"/>
    </row>
    <row r="2197" spans="3:4" s="2" customFormat="1">
      <c r="C2197" s="20"/>
      <c r="D2197" s="20"/>
    </row>
    <row r="2198" spans="3:4" s="2" customFormat="1">
      <c r="C2198" s="20"/>
      <c r="D2198" s="20"/>
    </row>
    <row r="2199" spans="3:4" s="2" customFormat="1">
      <c r="C2199" s="20"/>
      <c r="D2199" s="20"/>
    </row>
    <row r="2200" spans="3:4" s="2" customFormat="1">
      <c r="C2200" s="20"/>
      <c r="D2200" s="20"/>
    </row>
    <row r="2201" spans="3:4" s="2" customFormat="1">
      <c r="C2201" s="20"/>
      <c r="D2201" s="20"/>
    </row>
    <row r="2202" spans="3:4" s="2" customFormat="1">
      <c r="C2202" s="20"/>
      <c r="D2202" s="20"/>
    </row>
    <row r="2203" spans="3:4" s="2" customFormat="1">
      <c r="C2203" s="20"/>
      <c r="D2203" s="20"/>
    </row>
    <row r="2204" spans="3:4" s="2" customFormat="1">
      <c r="C2204" s="20"/>
      <c r="D2204" s="20"/>
    </row>
    <row r="2205" spans="3:4" s="2" customFormat="1">
      <c r="C2205" s="20"/>
      <c r="D2205" s="20"/>
    </row>
    <row r="2206" spans="3:4" s="2" customFormat="1">
      <c r="C2206" s="20"/>
      <c r="D2206" s="20"/>
    </row>
    <row r="2207" spans="3:4" s="2" customFormat="1">
      <c r="C2207" s="20"/>
      <c r="D2207" s="20"/>
    </row>
    <row r="2208" spans="3:4" s="2" customFormat="1">
      <c r="C2208" s="20"/>
      <c r="D2208" s="20"/>
    </row>
    <row r="2209" spans="3:4" s="2" customFormat="1">
      <c r="C2209" s="20"/>
      <c r="D2209" s="20"/>
    </row>
    <row r="2210" spans="3:4" s="2" customFormat="1">
      <c r="C2210" s="20"/>
      <c r="D2210" s="20"/>
    </row>
    <row r="2211" spans="3:4" s="2" customFormat="1">
      <c r="C2211" s="20"/>
      <c r="D2211" s="20"/>
    </row>
    <row r="2212" spans="3:4" s="2" customFormat="1">
      <c r="C2212" s="20"/>
      <c r="D2212" s="20"/>
    </row>
    <row r="2213" spans="3:4" s="2" customFormat="1">
      <c r="C2213" s="20"/>
      <c r="D2213" s="20"/>
    </row>
    <row r="2214" spans="3:4" s="2" customFormat="1">
      <c r="C2214" s="20"/>
      <c r="D2214" s="20"/>
    </row>
    <row r="2215" spans="3:4" s="2" customFormat="1">
      <c r="C2215" s="20"/>
      <c r="D2215" s="20"/>
    </row>
    <row r="2216" spans="3:4" s="2" customFormat="1">
      <c r="C2216" s="20"/>
      <c r="D2216" s="20"/>
    </row>
    <row r="2217" spans="3:4" s="2" customFormat="1">
      <c r="C2217" s="20"/>
      <c r="D2217" s="20"/>
    </row>
    <row r="2218" spans="3:4" s="2" customFormat="1">
      <c r="C2218" s="20"/>
      <c r="D2218" s="20"/>
    </row>
    <row r="2219" spans="3:4" s="2" customFormat="1">
      <c r="C2219" s="20"/>
      <c r="D2219" s="20"/>
    </row>
    <row r="2220" spans="3:4" s="2" customFormat="1">
      <c r="C2220" s="20"/>
      <c r="D2220" s="20"/>
    </row>
    <row r="2221" spans="3:4" s="2" customFormat="1">
      <c r="C2221" s="20"/>
      <c r="D2221" s="20"/>
    </row>
    <row r="2222" spans="3:4" s="2" customFormat="1">
      <c r="C2222" s="20"/>
      <c r="D2222" s="20"/>
    </row>
    <row r="2223" spans="3:4" s="2" customFormat="1">
      <c r="C2223" s="20"/>
      <c r="D2223" s="20"/>
    </row>
    <row r="2224" spans="3:4" s="2" customFormat="1">
      <c r="C2224" s="20"/>
      <c r="D2224" s="20"/>
    </row>
    <row r="2225" spans="3:4" s="2" customFormat="1">
      <c r="C2225" s="20"/>
      <c r="D2225" s="20"/>
    </row>
    <row r="2226" spans="3:4" s="2" customFormat="1">
      <c r="C2226" s="20"/>
      <c r="D2226" s="20"/>
    </row>
    <row r="2227" spans="3:4" s="2" customFormat="1">
      <c r="C2227" s="20"/>
      <c r="D2227" s="20"/>
    </row>
    <row r="2228" spans="3:4" s="2" customFormat="1">
      <c r="C2228" s="20"/>
      <c r="D2228" s="20"/>
    </row>
    <row r="2229" spans="3:4" s="2" customFormat="1">
      <c r="C2229" s="20"/>
      <c r="D2229" s="20"/>
    </row>
    <row r="2230" spans="3:4" s="2" customFormat="1">
      <c r="C2230" s="20"/>
      <c r="D2230" s="20"/>
    </row>
    <row r="2231" spans="3:4" s="2" customFormat="1">
      <c r="C2231" s="20"/>
      <c r="D2231" s="20"/>
    </row>
    <row r="2232" spans="3:4" s="2" customFormat="1">
      <c r="C2232" s="20"/>
      <c r="D2232" s="20"/>
    </row>
    <row r="2233" spans="3:4" s="2" customFormat="1">
      <c r="C2233" s="20"/>
      <c r="D2233" s="20"/>
    </row>
    <row r="2234" spans="3:4" s="2" customFormat="1">
      <c r="C2234" s="20"/>
      <c r="D2234" s="20"/>
    </row>
    <row r="2235" spans="3:4" s="2" customFormat="1">
      <c r="C2235" s="20"/>
      <c r="D2235" s="20"/>
    </row>
    <row r="2236" spans="3:4" s="2" customFormat="1">
      <c r="C2236" s="20"/>
      <c r="D2236" s="20"/>
    </row>
    <row r="2237" spans="3:4" s="2" customFormat="1">
      <c r="C2237" s="20"/>
      <c r="D2237" s="20"/>
    </row>
    <row r="2238" spans="3:4" s="2" customFormat="1">
      <c r="C2238" s="20"/>
      <c r="D2238" s="20"/>
    </row>
    <row r="2239" spans="3:4" s="2" customFormat="1">
      <c r="C2239" s="20"/>
      <c r="D2239" s="20"/>
    </row>
    <row r="2240" spans="3:4" s="2" customFormat="1">
      <c r="C2240" s="20"/>
      <c r="D2240" s="20"/>
    </row>
    <row r="2241" spans="3:4" s="2" customFormat="1">
      <c r="C2241" s="20"/>
      <c r="D2241" s="20"/>
    </row>
    <row r="2242" spans="3:4" s="2" customFormat="1">
      <c r="C2242" s="20"/>
      <c r="D2242" s="20"/>
    </row>
    <row r="2243" spans="3:4" s="2" customFormat="1">
      <c r="C2243" s="20"/>
      <c r="D2243" s="20"/>
    </row>
    <row r="2244" spans="3:4" s="2" customFormat="1">
      <c r="C2244" s="20"/>
      <c r="D2244" s="20"/>
    </row>
    <row r="2245" spans="3:4" s="2" customFormat="1">
      <c r="C2245" s="20"/>
      <c r="D2245" s="20"/>
    </row>
    <row r="2246" spans="3:4" s="2" customFormat="1">
      <c r="C2246" s="20"/>
      <c r="D2246" s="20"/>
    </row>
    <row r="2247" spans="3:4" s="2" customFormat="1">
      <c r="C2247" s="20"/>
      <c r="D2247" s="20"/>
    </row>
    <row r="2248" spans="3:4" s="2" customFormat="1">
      <c r="C2248" s="20"/>
      <c r="D2248" s="20"/>
    </row>
    <row r="2249" spans="3:4" s="2" customFormat="1">
      <c r="C2249" s="20"/>
      <c r="D2249" s="20"/>
    </row>
    <row r="2250" spans="3:4" s="2" customFormat="1">
      <c r="C2250" s="20"/>
      <c r="D2250" s="20"/>
    </row>
    <row r="2251" spans="3:4" s="2" customFormat="1">
      <c r="C2251" s="20"/>
      <c r="D2251" s="20"/>
    </row>
    <row r="2252" spans="3:4" s="2" customFormat="1">
      <c r="C2252" s="20"/>
      <c r="D2252" s="20"/>
    </row>
    <row r="2253" spans="3:4" s="2" customFormat="1">
      <c r="C2253" s="20"/>
      <c r="D2253" s="20"/>
    </row>
    <row r="2254" spans="3:4" s="2" customFormat="1">
      <c r="C2254" s="20"/>
      <c r="D2254" s="20"/>
    </row>
    <row r="2255" spans="3:4" s="2" customFormat="1">
      <c r="C2255" s="20"/>
      <c r="D2255" s="20"/>
    </row>
    <row r="2256" spans="3:4" s="2" customFormat="1">
      <c r="C2256" s="20"/>
      <c r="D2256" s="20"/>
    </row>
    <row r="2257" spans="3:4" s="2" customFormat="1">
      <c r="C2257" s="20"/>
      <c r="D2257" s="20"/>
    </row>
    <row r="2258" spans="3:4" s="2" customFormat="1">
      <c r="C2258" s="20"/>
      <c r="D2258" s="20"/>
    </row>
    <row r="2259" spans="3:4" s="2" customFormat="1">
      <c r="C2259" s="20"/>
      <c r="D2259" s="20"/>
    </row>
    <row r="2260" spans="3:4" s="2" customFormat="1">
      <c r="C2260" s="20"/>
      <c r="D2260" s="20"/>
    </row>
    <row r="2261" spans="3:4" s="2" customFormat="1">
      <c r="C2261" s="20"/>
      <c r="D2261" s="20"/>
    </row>
    <row r="2262" spans="3:4" s="2" customFormat="1">
      <c r="C2262" s="20"/>
      <c r="D2262" s="20"/>
    </row>
    <row r="2263" spans="3:4" s="2" customFormat="1">
      <c r="C2263" s="20"/>
      <c r="D2263" s="20"/>
    </row>
    <row r="2264" spans="3:4" s="2" customFormat="1">
      <c r="C2264" s="20"/>
      <c r="D2264" s="20"/>
    </row>
    <row r="2265" spans="3:4" s="2" customFormat="1">
      <c r="C2265" s="20"/>
      <c r="D2265" s="20"/>
    </row>
    <row r="2266" spans="3:4" s="2" customFormat="1">
      <c r="C2266" s="20"/>
      <c r="D2266" s="20"/>
    </row>
    <row r="2267" spans="3:4" s="2" customFormat="1">
      <c r="C2267" s="20"/>
      <c r="D2267" s="20"/>
    </row>
    <row r="2268" spans="3:4" s="2" customFormat="1">
      <c r="C2268" s="20"/>
      <c r="D2268" s="20"/>
    </row>
    <row r="2269" spans="3:4" s="2" customFormat="1">
      <c r="C2269" s="20"/>
      <c r="D2269" s="20"/>
    </row>
    <row r="2270" spans="3:4" s="2" customFormat="1">
      <c r="C2270" s="20"/>
      <c r="D2270" s="20"/>
    </row>
    <row r="2271" spans="3:4" s="2" customFormat="1">
      <c r="C2271" s="20"/>
      <c r="D2271" s="20"/>
    </row>
    <row r="2272" spans="3:4" s="2" customFormat="1">
      <c r="C2272" s="20"/>
      <c r="D2272" s="20"/>
    </row>
    <row r="2273" spans="3:4" s="2" customFormat="1">
      <c r="C2273" s="20"/>
      <c r="D2273" s="20"/>
    </row>
    <row r="2274" spans="3:4" s="2" customFormat="1">
      <c r="C2274" s="20"/>
      <c r="D2274" s="20"/>
    </row>
    <row r="2275" spans="3:4" s="2" customFormat="1">
      <c r="C2275" s="20"/>
      <c r="D2275" s="20"/>
    </row>
    <row r="2276" spans="3:4" s="2" customFormat="1">
      <c r="C2276" s="20"/>
      <c r="D2276" s="20"/>
    </row>
    <row r="2277" spans="3:4" s="2" customFormat="1">
      <c r="C2277" s="20"/>
      <c r="D2277" s="20"/>
    </row>
    <row r="2278" spans="3:4" s="2" customFormat="1">
      <c r="C2278" s="20"/>
      <c r="D2278" s="20"/>
    </row>
    <row r="2279" spans="3:4" s="2" customFormat="1">
      <c r="C2279" s="20"/>
      <c r="D2279" s="20"/>
    </row>
    <row r="2280" spans="3:4" s="2" customFormat="1">
      <c r="C2280" s="20"/>
      <c r="D2280" s="20"/>
    </row>
    <row r="2281" spans="3:4" s="2" customFormat="1">
      <c r="C2281" s="20"/>
      <c r="D2281" s="20"/>
    </row>
    <row r="2282" spans="3:4" s="2" customFormat="1">
      <c r="C2282" s="20"/>
      <c r="D2282" s="20"/>
    </row>
    <row r="2283" spans="3:4" s="2" customFormat="1">
      <c r="C2283" s="20"/>
      <c r="D2283" s="20"/>
    </row>
    <row r="2284" spans="3:4" s="2" customFormat="1">
      <c r="C2284" s="20"/>
      <c r="D2284" s="20"/>
    </row>
    <row r="2285" spans="3:4" s="2" customFormat="1">
      <c r="C2285" s="20"/>
      <c r="D2285" s="20"/>
    </row>
    <row r="2286" spans="3:4" s="2" customFormat="1">
      <c r="C2286" s="20"/>
      <c r="D2286" s="20"/>
    </row>
    <row r="2287" spans="3:4" s="2" customFormat="1">
      <c r="C2287" s="20"/>
      <c r="D2287" s="20"/>
    </row>
    <row r="2288" spans="3:4" s="2" customFormat="1">
      <c r="C2288" s="20"/>
      <c r="D2288" s="20"/>
    </row>
    <row r="2289" spans="3:4" s="2" customFormat="1">
      <c r="C2289" s="20"/>
      <c r="D2289" s="20"/>
    </row>
    <row r="2290" spans="3:4" s="2" customFormat="1">
      <c r="C2290" s="20"/>
      <c r="D2290" s="20"/>
    </row>
    <row r="2291" spans="3:4" s="2" customFormat="1">
      <c r="C2291" s="20"/>
      <c r="D2291" s="20"/>
    </row>
    <row r="2292" spans="3:4" s="2" customFormat="1">
      <c r="C2292" s="20"/>
      <c r="D2292" s="20"/>
    </row>
    <row r="2293" spans="3:4" s="2" customFormat="1">
      <c r="C2293" s="20"/>
      <c r="D2293" s="20"/>
    </row>
    <row r="2294" spans="3:4" s="2" customFormat="1">
      <c r="C2294" s="20"/>
      <c r="D2294" s="20"/>
    </row>
    <row r="2295" spans="3:4" s="2" customFormat="1">
      <c r="C2295" s="20"/>
      <c r="D2295" s="20"/>
    </row>
    <row r="2296" spans="3:4" s="2" customFormat="1">
      <c r="C2296" s="20"/>
      <c r="D2296" s="20"/>
    </row>
    <row r="2297" spans="3:4" s="2" customFormat="1">
      <c r="C2297" s="20"/>
      <c r="D2297" s="20"/>
    </row>
    <row r="2298" spans="3:4" s="2" customFormat="1">
      <c r="C2298" s="20"/>
      <c r="D2298" s="20"/>
    </row>
    <row r="2299" spans="3:4" s="2" customFormat="1">
      <c r="C2299" s="20"/>
      <c r="D2299" s="20"/>
    </row>
    <row r="2300" spans="3:4" s="2" customFormat="1">
      <c r="C2300" s="20"/>
      <c r="D2300" s="20"/>
    </row>
    <row r="2301" spans="3:4" s="2" customFormat="1">
      <c r="C2301" s="20"/>
      <c r="D2301" s="20"/>
    </row>
    <row r="2302" spans="3:4" s="2" customFormat="1">
      <c r="C2302" s="20"/>
      <c r="D2302" s="20"/>
    </row>
    <row r="2303" spans="3:4" s="2" customFormat="1">
      <c r="C2303" s="20"/>
      <c r="D2303" s="20"/>
    </row>
    <row r="2304" spans="3:4" s="2" customFormat="1">
      <c r="C2304" s="20"/>
      <c r="D2304" s="20"/>
    </row>
    <row r="2305" spans="3:4" s="2" customFormat="1">
      <c r="C2305" s="20"/>
      <c r="D2305" s="20"/>
    </row>
    <row r="2306" spans="3:4" s="2" customFormat="1">
      <c r="C2306" s="20"/>
      <c r="D2306" s="20"/>
    </row>
    <row r="2307" spans="3:4" s="2" customFormat="1">
      <c r="C2307" s="20"/>
      <c r="D2307" s="20"/>
    </row>
    <row r="2308" spans="3:4" s="2" customFormat="1">
      <c r="C2308" s="20"/>
      <c r="D2308" s="20"/>
    </row>
    <row r="2309" spans="3:4" s="2" customFormat="1">
      <c r="C2309" s="20"/>
      <c r="D2309" s="20"/>
    </row>
    <row r="2310" spans="3:4" s="2" customFormat="1">
      <c r="C2310" s="20"/>
      <c r="D2310" s="20"/>
    </row>
    <row r="2311" spans="3:4" s="2" customFormat="1">
      <c r="C2311" s="20"/>
      <c r="D2311" s="20"/>
    </row>
    <row r="2312" spans="3:4" s="2" customFormat="1">
      <c r="C2312" s="20"/>
      <c r="D2312" s="20"/>
    </row>
    <row r="2313" spans="3:4" s="2" customFormat="1">
      <c r="C2313" s="20"/>
      <c r="D2313" s="20"/>
    </row>
    <row r="2314" spans="3:4" s="2" customFormat="1">
      <c r="C2314" s="20"/>
      <c r="D2314" s="20"/>
    </row>
    <row r="2315" spans="3:4" s="2" customFormat="1">
      <c r="C2315" s="20"/>
      <c r="D2315" s="20"/>
    </row>
    <row r="2316" spans="3:4" s="2" customFormat="1">
      <c r="C2316" s="20"/>
      <c r="D2316" s="20"/>
    </row>
    <row r="2317" spans="3:4" s="2" customFormat="1">
      <c r="C2317" s="20"/>
      <c r="D2317" s="20"/>
    </row>
    <row r="2318" spans="3:4" s="2" customFormat="1">
      <c r="C2318" s="20"/>
      <c r="D2318" s="20"/>
    </row>
    <row r="2319" spans="3:4" s="2" customFormat="1">
      <c r="C2319" s="20"/>
      <c r="D2319" s="20"/>
    </row>
    <row r="2320" spans="3:4" s="2" customFormat="1">
      <c r="C2320" s="20"/>
      <c r="D2320" s="20"/>
    </row>
    <row r="2321" spans="3:4" s="2" customFormat="1">
      <c r="C2321" s="20"/>
      <c r="D2321" s="20"/>
    </row>
    <row r="2322" spans="3:4" s="2" customFormat="1">
      <c r="C2322" s="20"/>
      <c r="D2322" s="20"/>
    </row>
    <row r="2323" spans="3:4" s="2" customFormat="1">
      <c r="C2323" s="20"/>
      <c r="D2323" s="20"/>
    </row>
    <row r="2324" spans="3:4" s="2" customFormat="1">
      <c r="C2324" s="20"/>
      <c r="D2324" s="20"/>
    </row>
    <row r="2325" spans="3:4" s="2" customFormat="1">
      <c r="C2325" s="20"/>
      <c r="D2325" s="20"/>
    </row>
    <row r="2326" spans="3:4" s="2" customFormat="1">
      <c r="C2326" s="20"/>
      <c r="D2326" s="20"/>
    </row>
    <row r="2327" spans="3:4" s="2" customFormat="1">
      <c r="C2327" s="20"/>
      <c r="D2327" s="20"/>
    </row>
    <row r="2328" spans="3:4" s="2" customFormat="1">
      <c r="C2328" s="20"/>
      <c r="D2328" s="20"/>
    </row>
    <row r="2329" spans="3:4" s="2" customFormat="1">
      <c r="C2329" s="20"/>
      <c r="D2329" s="20"/>
    </row>
    <row r="2330" spans="3:4" s="2" customFormat="1">
      <c r="C2330" s="20"/>
      <c r="D2330" s="20"/>
    </row>
    <row r="2331" spans="3:4" s="2" customFormat="1">
      <c r="C2331" s="20"/>
      <c r="D2331" s="20"/>
    </row>
    <row r="2332" spans="3:4" s="2" customFormat="1">
      <c r="C2332" s="20"/>
      <c r="D2332" s="20"/>
    </row>
    <row r="2333" spans="3:4" s="2" customFormat="1">
      <c r="C2333" s="20"/>
      <c r="D2333" s="20"/>
    </row>
    <row r="2334" spans="3:4" s="2" customFormat="1">
      <c r="C2334" s="20"/>
      <c r="D2334" s="20"/>
    </row>
    <row r="2335" spans="3:4" s="2" customFormat="1">
      <c r="C2335" s="20"/>
      <c r="D2335" s="20"/>
    </row>
    <row r="2336" spans="3:4" s="2" customFormat="1">
      <c r="C2336" s="20"/>
      <c r="D2336" s="20"/>
    </row>
    <row r="2337" spans="3:4" s="2" customFormat="1">
      <c r="C2337" s="20"/>
      <c r="D2337" s="20"/>
    </row>
    <row r="2338" spans="3:4" s="2" customFormat="1">
      <c r="C2338" s="20"/>
      <c r="D2338" s="20"/>
    </row>
    <row r="2339" spans="3:4" s="2" customFormat="1">
      <c r="C2339" s="20"/>
      <c r="D2339" s="20"/>
    </row>
    <row r="2340" spans="3:4" s="2" customFormat="1">
      <c r="C2340" s="20"/>
      <c r="D2340" s="20"/>
    </row>
    <row r="2341" spans="3:4" s="2" customFormat="1">
      <c r="C2341" s="20"/>
      <c r="D2341" s="20"/>
    </row>
    <row r="2342" spans="3:4" s="2" customFormat="1">
      <c r="C2342" s="20"/>
      <c r="D2342" s="20"/>
    </row>
    <row r="2343" spans="3:4" s="2" customFormat="1">
      <c r="C2343" s="20"/>
      <c r="D2343" s="20"/>
    </row>
    <row r="2344" spans="3:4" s="2" customFormat="1">
      <c r="C2344" s="20"/>
      <c r="D2344" s="20"/>
    </row>
    <row r="2345" spans="3:4" s="2" customFormat="1">
      <c r="C2345" s="20"/>
      <c r="D2345" s="20"/>
    </row>
    <row r="2346" spans="3:4" s="2" customFormat="1">
      <c r="C2346" s="20"/>
      <c r="D2346" s="20"/>
    </row>
    <row r="2347" spans="3:4" s="2" customFormat="1">
      <c r="C2347" s="20"/>
      <c r="D2347" s="20"/>
    </row>
    <row r="2348" spans="3:4" s="2" customFormat="1">
      <c r="C2348" s="20"/>
      <c r="D2348" s="20"/>
    </row>
    <row r="2349" spans="3:4" s="2" customFormat="1">
      <c r="C2349" s="20"/>
      <c r="D2349" s="20"/>
    </row>
    <row r="2350" spans="3:4" s="2" customFormat="1">
      <c r="C2350" s="20"/>
      <c r="D2350" s="20"/>
    </row>
    <row r="2351" spans="3:4" s="2" customFormat="1">
      <c r="C2351" s="20"/>
      <c r="D2351" s="20"/>
    </row>
    <row r="2352" spans="3:4" s="2" customFormat="1">
      <c r="C2352" s="20"/>
      <c r="D2352" s="20"/>
    </row>
    <row r="2353" spans="3:4" s="2" customFormat="1">
      <c r="C2353" s="20"/>
      <c r="D2353" s="20"/>
    </row>
    <row r="2354" spans="3:4" s="2" customFormat="1">
      <c r="C2354" s="20"/>
      <c r="D2354" s="20"/>
    </row>
    <row r="2355" spans="3:4" s="2" customFormat="1">
      <c r="C2355" s="20"/>
      <c r="D2355" s="20"/>
    </row>
    <row r="2356" spans="3:4" s="2" customFormat="1">
      <c r="C2356" s="20"/>
      <c r="D2356" s="20"/>
    </row>
    <row r="2357" spans="3:4" s="2" customFormat="1">
      <c r="C2357" s="20"/>
      <c r="D2357" s="20"/>
    </row>
    <row r="2358" spans="3:4" s="2" customFormat="1">
      <c r="C2358" s="20"/>
      <c r="D2358" s="20"/>
    </row>
    <row r="2359" spans="3:4" s="2" customFormat="1">
      <c r="C2359" s="20"/>
      <c r="D2359" s="20"/>
    </row>
    <row r="2360" spans="3:4" s="2" customFormat="1">
      <c r="C2360" s="20"/>
      <c r="D2360" s="20"/>
    </row>
    <row r="2361" spans="3:4" s="2" customFormat="1">
      <c r="C2361" s="20"/>
      <c r="D2361" s="20"/>
    </row>
    <row r="2362" spans="3:4" s="2" customFormat="1">
      <c r="C2362" s="20"/>
      <c r="D2362" s="20"/>
    </row>
    <row r="2363" spans="3:4" s="2" customFormat="1">
      <c r="C2363" s="20"/>
      <c r="D2363" s="20"/>
    </row>
    <row r="2364" spans="3:4" s="2" customFormat="1">
      <c r="C2364" s="20"/>
      <c r="D2364" s="20"/>
    </row>
    <row r="2365" spans="3:4" s="2" customFormat="1">
      <c r="C2365" s="20"/>
      <c r="D2365" s="20"/>
    </row>
    <row r="2366" spans="3:4" s="2" customFormat="1">
      <c r="C2366" s="20"/>
      <c r="D2366" s="20"/>
    </row>
    <row r="2367" spans="3:4" s="2" customFormat="1">
      <c r="C2367" s="20"/>
      <c r="D2367" s="20"/>
    </row>
    <row r="2368" spans="3:4" s="2" customFormat="1">
      <c r="C2368" s="20"/>
      <c r="D2368" s="20"/>
    </row>
    <row r="2369" spans="3:4" s="2" customFormat="1">
      <c r="C2369" s="20"/>
      <c r="D2369" s="20"/>
    </row>
    <row r="2370" spans="3:4" s="2" customFormat="1">
      <c r="C2370" s="20"/>
      <c r="D2370" s="20"/>
    </row>
    <row r="2371" spans="3:4" s="2" customFormat="1">
      <c r="C2371" s="20"/>
      <c r="D2371" s="20"/>
    </row>
    <row r="2372" spans="3:4" s="2" customFormat="1">
      <c r="C2372" s="20"/>
      <c r="D2372" s="20"/>
    </row>
    <row r="2373" spans="3:4" s="2" customFormat="1">
      <c r="C2373" s="20"/>
      <c r="D2373" s="20"/>
    </row>
    <row r="2374" spans="3:4" s="2" customFormat="1">
      <c r="C2374" s="20"/>
      <c r="D2374" s="20"/>
    </row>
    <row r="2375" spans="3:4" s="2" customFormat="1">
      <c r="C2375" s="20"/>
      <c r="D2375" s="20"/>
    </row>
    <row r="2376" spans="3:4" s="2" customFormat="1">
      <c r="C2376" s="20"/>
      <c r="D2376" s="20"/>
    </row>
    <row r="2377" spans="3:4" s="2" customFormat="1">
      <c r="C2377" s="20"/>
      <c r="D2377" s="20"/>
    </row>
    <row r="2378" spans="3:4" s="2" customFormat="1">
      <c r="C2378" s="20"/>
      <c r="D2378" s="20"/>
    </row>
    <row r="2379" spans="3:4" s="2" customFormat="1">
      <c r="C2379" s="20"/>
      <c r="D2379" s="20"/>
    </row>
    <row r="2380" spans="3:4" s="2" customFormat="1">
      <c r="C2380" s="20"/>
      <c r="D2380" s="20"/>
    </row>
    <row r="2381" spans="3:4" s="2" customFormat="1">
      <c r="C2381" s="20"/>
      <c r="D2381" s="20"/>
    </row>
    <row r="2382" spans="3:4" s="2" customFormat="1">
      <c r="C2382" s="20"/>
      <c r="D2382" s="20"/>
    </row>
    <row r="2383" spans="3:4" s="2" customFormat="1">
      <c r="C2383" s="20"/>
      <c r="D2383" s="20"/>
    </row>
    <row r="2384" spans="3:4" s="2" customFormat="1">
      <c r="C2384" s="20"/>
      <c r="D2384" s="20"/>
    </row>
    <row r="2385" spans="3:4" s="2" customFormat="1">
      <c r="C2385" s="20"/>
      <c r="D2385" s="20"/>
    </row>
    <row r="2386" spans="3:4" s="2" customFormat="1">
      <c r="C2386" s="20"/>
      <c r="D2386" s="20"/>
    </row>
    <row r="2387" spans="3:4" s="2" customFormat="1">
      <c r="C2387" s="20"/>
      <c r="D2387" s="20"/>
    </row>
    <row r="2388" spans="3:4" s="2" customFormat="1">
      <c r="C2388" s="20"/>
      <c r="D2388" s="20"/>
    </row>
    <row r="2389" spans="3:4" s="2" customFormat="1">
      <c r="C2389" s="20"/>
      <c r="D2389" s="20"/>
    </row>
    <row r="2390" spans="3:4" s="2" customFormat="1">
      <c r="C2390" s="20"/>
      <c r="D2390" s="20"/>
    </row>
    <row r="2391" spans="3:4" s="2" customFormat="1">
      <c r="C2391" s="20"/>
      <c r="D2391" s="20"/>
    </row>
    <row r="2392" spans="3:4" s="2" customFormat="1">
      <c r="C2392" s="20"/>
      <c r="D2392" s="20"/>
    </row>
    <row r="2393" spans="3:4" s="2" customFormat="1">
      <c r="C2393" s="20"/>
      <c r="D2393" s="20"/>
    </row>
    <row r="2394" spans="3:4" s="2" customFormat="1">
      <c r="C2394" s="20"/>
      <c r="D2394" s="20"/>
    </row>
    <row r="2395" spans="3:4" s="2" customFormat="1">
      <c r="C2395" s="20"/>
      <c r="D2395" s="20"/>
    </row>
    <row r="2396" spans="3:4" s="2" customFormat="1">
      <c r="C2396" s="20"/>
      <c r="D2396" s="20"/>
    </row>
    <row r="2397" spans="3:4" s="2" customFormat="1">
      <c r="C2397" s="20"/>
      <c r="D2397" s="20"/>
    </row>
    <row r="2398" spans="3:4" s="2" customFormat="1">
      <c r="C2398" s="20"/>
      <c r="D2398" s="20"/>
    </row>
    <row r="2399" spans="3:4" s="2" customFormat="1">
      <c r="C2399" s="20"/>
      <c r="D2399" s="20"/>
    </row>
    <row r="2400" spans="3:4" s="2" customFormat="1">
      <c r="C2400" s="20"/>
      <c r="D2400" s="20"/>
    </row>
    <row r="2401" spans="3:4" s="2" customFormat="1">
      <c r="C2401" s="20"/>
      <c r="D2401" s="20"/>
    </row>
    <row r="2402" spans="3:4" s="2" customFormat="1">
      <c r="C2402" s="20"/>
      <c r="D2402" s="20"/>
    </row>
    <row r="2403" spans="3:4" s="2" customFormat="1">
      <c r="C2403" s="20"/>
      <c r="D2403" s="20"/>
    </row>
    <row r="2404" spans="3:4" s="2" customFormat="1">
      <c r="C2404" s="20"/>
      <c r="D2404" s="20"/>
    </row>
    <row r="2405" spans="3:4" s="2" customFormat="1">
      <c r="C2405" s="20"/>
      <c r="D2405" s="20"/>
    </row>
    <row r="2406" spans="3:4" s="2" customFormat="1">
      <c r="C2406" s="20"/>
      <c r="D2406" s="20"/>
    </row>
    <row r="2407" spans="3:4" s="2" customFormat="1">
      <c r="C2407" s="20"/>
      <c r="D2407" s="20"/>
    </row>
    <row r="2408" spans="3:4" s="2" customFormat="1">
      <c r="C2408" s="20"/>
      <c r="D2408" s="20"/>
    </row>
    <row r="2409" spans="3:4" s="2" customFormat="1">
      <c r="C2409" s="20"/>
      <c r="D2409" s="20"/>
    </row>
    <row r="2410" spans="3:4" s="2" customFormat="1">
      <c r="C2410" s="20"/>
      <c r="D2410" s="20"/>
    </row>
    <row r="2411" spans="3:4" s="2" customFormat="1">
      <c r="C2411" s="20"/>
      <c r="D2411" s="20"/>
    </row>
    <row r="2412" spans="3:4" s="2" customFormat="1">
      <c r="C2412" s="20"/>
      <c r="D2412" s="20"/>
    </row>
    <row r="2413" spans="3:4" s="2" customFormat="1">
      <c r="C2413" s="20"/>
      <c r="D2413" s="20"/>
    </row>
    <row r="2414" spans="3:4" s="2" customFormat="1">
      <c r="C2414" s="20"/>
      <c r="D2414" s="20"/>
    </row>
    <row r="2415" spans="3:4" s="2" customFormat="1">
      <c r="C2415" s="20"/>
      <c r="D2415" s="20"/>
    </row>
    <row r="2416" spans="3:4" s="2" customFormat="1">
      <c r="C2416" s="20"/>
      <c r="D2416" s="20"/>
    </row>
    <row r="2417" spans="3:4" s="2" customFormat="1">
      <c r="C2417" s="20"/>
      <c r="D2417" s="20"/>
    </row>
    <row r="2418" spans="3:4" s="2" customFormat="1">
      <c r="C2418" s="20"/>
      <c r="D2418" s="20"/>
    </row>
    <row r="2419" spans="3:4" s="2" customFormat="1">
      <c r="C2419" s="20"/>
      <c r="D2419" s="20"/>
    </row>
    <row r="2420" spans="3:4" s="2" customFormat="1">
      <c r="C2420" s="20"/>
      <c r="D2420" s="20"/>
    </row>
    <row r="2421" spans="3:4" s="2" customFormat="1">
      <c r="C2421" s="20"/>
      <c r="D2421" s="20"/>
    </row>
    <row r="2422" spans="3:4" s="2" customFormat="1">
      <c r="C2422" s="20"/>
      <c r="D2422" s="20"/>
    </row>
    <row r="2423" spans="3:4" s="2" customFormat="1">
      <c r="C2423" s="20"/>
      <c r="D2423" s="20"/>
    </row>
    <row r="2424" spans="3:4" s="2" customFormat="1">
      <c r="C2424" s="20"/>
      <c r="D2424" s="20"/>
    </row>
    <row r="2425" spans="3:4" s="2" customFormat="1">
      <c r="C2425" s="20"/>
      <c r="D2425" s="20"/>
    </row>
    <row r="2426" spans="3:4" s="2" customFormat="1">
      <c r="C2426" s="20"/>
      <c r="D2426" s="20"/>
    </row>
    <row r="2427" spans="3:4" s="2" customFormat="1">
      <c r="C2427" s="20"/>
      <c r="D2427" s="20"/>
    </row>
    <row r="2428" spans="3:4" s="2" customFormat="1">
      <c r="C2428" s="20"/>
      <c r="D2428" s="20"/>
    </row>
    <row r="2429" spans="3:4" s="2" customFormat="1">
      <c r="C2429" s="20"/>
      <c r="D2429" s="20"/>
    </row>
    <row r="2430" spans="3:4" s="2" customFormat="1">
      <c r="C2430" s="20"/>
      <c r="D2430" s="20"/>
    </row>
    <row r="2431" spans="3:4" s="2" customFormat="1">
      <c r="C2431" s="20"/>
      <c r="D2431" s="20"/>
    </row>
    <row r="2432" spans="3:4" s="2" customFormat="1">
      <c r="C2432" s="20"/>
      <c r="D2432" s="20"/>
    </row>
    <row r="2433" spans="3:4" s="2" customFormat="1">
      <c r="C2433" s="20"/>
      <c r="D2433" s="20"/>
    </row>
    <row r="2434" spans="3:4" s="2" customFormat="1">
      <c r="C2434" s="20"/>
      <c r="D2434" s="20"/>
    </row>
    <row r="2435" spans="3:4" s="2" customFormat="1">
      <c r="C2435" s="20"/>
      <c r="D2435" s="20"/>
    </row>
    <row r="2436" spans="3:4" s="2" customFormat="1">
      <c r="C2436" s="20"/>
      <c r="D2436" s="20"/>
    </row>
    <row r="2437" spans="3:4" s="2" customFormat="1">
      <c r="C2437" s="20"/>
      <c r="D2437" s="20"/>
    </row>
    <row r="2438" spans="3:4" s="2" customFormat="1">
      <c r="C2438" s="20"/>
      <c r="D2438" s="20"/>
    </row>
    <row r="2439" spans="3:4" s="2" customFormat="1">
      <c r="C2439" s="20"/>
      <c r="D2439" s="20"/>
    </row>
    <row r="2440" spans="3:4" s="2" customFormat="1">
      <c r="C2440" s="20"/>
      <c r="D2440" s="20"/>
    </row>
    <row r="2441" spans="3:4" s="2" customFormat="1">
      <c r="C2441" s="20"/>
      <c r="D2441" s="20"/>
    </row>
    <row r="2442" spans="3:4" s="2" customFormat="1">
      <c r="C2442" s="20"/>
      <c r="D2442" s="20"/>
    </row>
    <row r="2443" spans="3:4" s="2" customFormat="1">
      <c r="C2443" s="20"/>
      <c r="D2443" s="20"/>
    </row>
    <row r="2444" spans="3:4" s="2" customFormat="1">
      <c r="C2444" s="20"/>
      <c r="D2444" s="20"/>
    </row>
    <row r="2445" spans="3:4" s="2" customFormat="1">
      <c r="C2445" s="20"/>
      <c r="D2445" s="20"/>
    </row>
    <row r="2446" spans="3:4" s="2" customFormat="1">
      <c r="C2446" s="20"/>
      <c r="D2446" s="20"/>
    </row>
    <row r="2447" spans="3:4" s="2" customFormat="1">
      <c r="C2447" s="20"/>
      <c r="D2447" s="20"/>
    </row>
    <row r="2448" spans="3:4" s="2" customFormat="1">
      <c r="C2448" s="20"/>
      <c r="D2448" s="20"/>
    </row>
    <row r="2449" spans="3:4" s="2" customFormat="1">
      <c r="C2449" s="20"/>
      <c r="D2449" s="20"/>
    </row>
    <row r="2450" spans="3:4" s="2" customFormat="1">
      <c r="C2450" s="20"/>
      <c r="D2450" s="20"/>
    </row>
    <row r="2451" spans="3:4" s="2" customFormat="1">
      <c r="C2451" s="20"/>
      <c r="D2451" s="20"/>
    </row>
    <row r="2452" spans="3:4" s="2" customFormat="1">
      <c r="C2452" s="20"/>
      <c r="D2452" s="20"/>
    </row>
    <row r="2453" spans="3:4" s="2" customFormat="1">
      <c r="C2453" s="20"/>
      <c r="D2453" s="20"/>
    </row>
    <row r="2454" spans="3:4" s="2" customFormat="1">
      <c r="C2454" s="20"/>
      <c r="D2454" s="20"/>
    </row>
    <row r="2455" spans="3:4" s="2" customFormat="1">
      <c r="C2455" s="20"/>
      <c r="D2455" s="20"/>
    </row>
    <row r="2456" spans="3:4" s="2" customFormat="1">
      <c r="C2456" s="20"/>
      <c r="D2456" s="20"/>
    </row>
    <row r="2457" spans="3:4" s="2" customFormat="1">
      <c r="C2457" s="20"/>
      <c r="D2457" s="20"/>
    </row>
    <row r="2458" spans="3:4" s="2" customFormat="1">
      <c r="C2458" s="20"/>
      <c r="D2458" s="20"/>
    </row>
    <row r="2459" spans="3:4" s="2" customFormat="1">
      <c r="C2459" s="20"/>
      <c r="D2459" s="20"/>
    </row>
    <row r="2460" spans="3:4" s="2" customFormat="1">
      <c r="C2460" s="20"/>
      <c r="D2460" s="20"/>
    </row>
    <row r="2461" spans="3:4" s="2" customFormat="1">
      <c r="C2461" s="20"/>
      <c r="D2461" s="20"/>
    </row>
    <row r="2462" spans="3:4" s="2" customFormat="1">
      <c r="C2462" s="20"/>
      <c r="D2462" s="20"/>
    </row>
    <row r="2463" spans="3:4" s="2" customFormat="1">
      <c r="C2463" s="20"/>
      <c r="D2463" s="20"/>
    </row>
    <row r="2464" spans="3:4" s="2" customFormat="1">
      <c r="C2464" s="20"/>
      <c r="D2464" s="20"/>
    </row>
    <row r="2465" spans="3:4" s="2" customFormat="1">
      <c r="C2465" s="20"/>
      <c r="D2465" s="20"/>
    </row>
    <row r="2466" spans="3:4" s="2" customFormat="1">
      <c r="C2466" s="20"/>
      <c r="D2466" s="20"/>
    </row>
    <row r="2467" spans="3:4" s="2" customFormat="1">
      <c r="C2467" s="20"/>
      <c r="D2467" s="20"/>
    </row>
    <row r="2468" spans="3:4" s="2" customFormat="1">
      <c r="C2468" s="20"/>
      <c r="D2468" s="20"/>
    </row>
    <row r="2469" spans="3:4" s="2" customFormat="1">
      <c r="C2469" s="20"/>
      <c r="D2469" s="20"/>
    </row>
    <row r="2470" spans="3:4" s="2" customFormat="1">
      <c r="C2470" s="20"/>
      <c r="D2470" s="20"/>
    </row>
    <row r="2471" spans="3:4" s="2" customFormat="1">
      <c r="C2471" s="20"/>
      <c r="D2471" s="20"/>
    </row>
    <row r="2472" spans="3:4" s="2" customFormat="1">
      <c r="C2472" s="20"/>
      <c r="D2472" s="20"/>
    </row>
    <row r="2473" spans="3:4" s="2" customFormat="1">
      <c r="C2473" s="20"/>
      <c r="D2473" s="20"/>
    </row>
    <row r="2474" spans="3:4" s="2" customFormat="1">
      <c r="C2474" s="20"/>
      <c r="D2474" s="20"/>
    </row>
    <row r="2475" spans="3:4" s="2" customFormat="1">
      <c r="C2475" s="20"/>
      <c r="D2475" s="20"/>
    </row>
    <row r="2476" spans="3:4" s="2" customFormat="1">
      <c r="C2476" s="20"/>
      <c r="D2476" s="20"/>
    </row>
    <row r="2477" spans="3:4" s="2" customFormat="1">
      <c r="C2477" s="20"/>
      <c r="D2477" s="20"/>
    </row>
    <row r="2478" spans="3:4" s="2" customFormat="1">
      <c r="C2478" s="20"/>
      <c r="D2478" s="20"/>
    </row>
    <row r="2479" spans="3:4" s="2" customFormat="1">
      <c r="C2479" s="20"/>
      <c r="D2479" s="20"/>
    </row>
    <row r="2480" spans="3:4" s="2" customFormat="1">
      <c r="C2480" s="20"/>
      <c r="D2480" s="20"/>
    </row>
    <row r="2481" spans="3:4" s="2" customFormat="1">
      <c r="C2481" s="20"/>
      <c r="D2481" s="20"/>
    </row>
    <row r="2482" spans="3:4" s="2" customFormat="1">
      <c r="C2482" s="20"/>
      <c r="D2482" s="20"/>
    </row>
    <row r="2483" spans="3:4" s="2" customFormat="1">
      <c r="C2483" s="20"/>
      <c r="D2483" s="20"/>
    </row>
    <row r="2484" spans="3:4" s="2" customFormat="1">
      <c r="C2484" s="20"/>
      <c r="D2484" s="20"/>
    </row>
    <row r="2485" spans="3:4" s="2" customFormat="1">
      <c r="C2485" s="20"/>
      <c r="D2485" s="20"/>
    </row>
    <row r="2486" spans="3:4" s="2" customFormat="1">
      <c r="C2486" s="20"/>
      <c r="D2486" s="20"/>
    </row>
    <row r="2487" spans="3:4" s="2" customFormat="1">
      <c r="C2487" s="20"/>
      <c r="D2487" s="20"/>
    </row>
    <row r="2488" spans="3:4" s="2" customFormat="1">
      <c r="C2488" s="20"/>
      <c r="D2488" s="20"/>
    </row>
    <row r="2489" spans="3:4" s="2" customFormat="1">
      <c r="C2489" s="20"/>
      <c r="D2489" s="20"/>
    </row>
    <row r="2490" spans="3:4" s="2" customFormat="1">
      <c r="C2490" s="20"/>
      <c r="D2490" s="20"/>
    </row>
    <row r="2491" spans="3:4" s="2" customFormat="1">
      <c r="C2491" s="20"/>
      <c r="D2491" s="20"/>
    </row>
    <row r="2492" spans="3:4" s="2" customFormat="1">
      <c r="C2492" s="20"/>
      <c r="D2492" s="20"/>
    </row>
    <row r="2493" spans="3:4" s="2" customFormat="1">
      <c r="C2493" s="20"/>
      <c r="D2493" s="20"/>
    </row>
    <row r="2494" spans="3:4" s="2" customFormat="1">
      <c r="C2494" s="20"/>
      <c r="D2494" s="20"/>
    </row>
    <row r="2495" spans="3:4" s="2" customFormat="1">
      <c r="C2495" s="20"/>
      <c r="D2495" s="20"/>
    </row>
    <row r="2496" spans="3:4" s="2" customFormat="1">
      <c r="C2496" s="20"/>
      <c r="D2496" s="20"/>
    </row>
    <row r="2497" spans="3:4" s="2" customFormat="1">
      <c r="C2497" s="20"/>
      <c r="D2497" s="20"/>
    </row>
    <row r="2498" spans="3:4" s="2" customFormat="1">
      <c r="C2498" s="20"/>
      <c r="D2498" s="20"/>
    </row>
    <row r="2499" spans="3:4" s="2" customFormat="1">
      <c r="C2499" s="20"/>
      <c r="D2499" s="20"/>
    </row>
    <row r="2500" spans="3:4" s="2" customFormat="1">
      <c r="C2500" s="20"/>
      <c r="D2500" s="20"/>
    </row>
    <row r="2501" spans="3:4" s="2" customFormat="1">
      <c r="C2501" s="20"/>
      <c r="D2501" s="20"/>
    </row>
    <row r="2502" spans="3:4" s="2" customFormat="1">
      <c r="C2502" s="20"/>
      <c r="D2502" s="20"/>
    </row>
    <row r="2503" spans="3:4" s="2" customFormat="1">
      <c r="C2503" s="20"/>
      <c r="D2503" s="20"/>
    </row>
    <row r="2504" spans="3:4" s="2" customFormat="1">
      <c r="C2504" s="20"/>
      <c r="D2504" s="20"/>
    </row>
    <row r="2505" spans="3:4" s="2" customFormat="1">
      <c r="C2505" s="20"/>
      <c r="D2505" s="20"/>
    </row>
    <row r="2506" spans="3:4" s="2" customFormat="1">
      <c r="C2506" s="20"/>
      <c r="D2506" s="20"/>
    </row>
    <row r="2507" spans="3:4" s="2" customFormat="1">
      <c r="C2507" s="20"/>
      <c r="D2507" s="20"/>
    </row>
    <row r="2508" spans="3:4" s="2" customFormat="1">
      <c r="C2508" s="20"/>
      <c r="D2508" s="20"/>
    </row>
    <row r="2509" spans="3:4" s="2" customFormat="1">
      <c r="C2509" s="20"/>
      <c r="D2509" s="20"/>
    </row>
    <row r="2510" spans="3:4" s="2" customFormat="1">
      <c r="C2510" s="20"/>
      <c r="D2510" s="20"/>
    </row>
    <row r="2511" spans="3:4" s="2" customFormat="1">
      <c r="C2511" s="20"/>
      <c r="D2511" s="20"/>
    </row>
    <row r="2512" spans="3:4" s="2" customFormat="1">
      <c r="C2512" s="20"/>
      <c r="D2512" s="20"/>
    </row>
    <row r="2513" spans="3:4" s="2" customFormat="1">
      <c r="C2513" s="20"/>
      <c r="D2513" s="20"/>
    </row>
    <row r="2514" spans="3:4" s="2" customFormat="1">
      <c r="C2514" s="20"/>
      <c r="D2514" s="20"/>
    </row>
    <row r="2515" spans="3:4" s="2" customFormat="1">
      <c r="C2515" s="20"/>
      <c r="D2515" s="20"/>
    </row>
    <row r="2516" spans="3:4" s="2" customFormat="1">
      <c r="C2516" s="20"/>
      <c r="D2516" s="20"/>
    </row>
    <row r="2517" spans="3:4" s="2" customFormat="1">
      <c r="C2517" s="20"/>
      <c r="D2517" s="20"/>
    </row>
    <row r="2518" spans="3:4" s="2" customFormat="1">
      <c r="C2518" s="20"/>
      <c r="D2518" s="20"/>
    </row>
    <row r="2519" spans="3:4" s="2" customFormat="1">
      <c r="C2519" s="20"/>
      <c r="D2519" s="20"/>
    </row>
    <row r="2520" spans="3:4" s="2" customFormat="1">
      <c r="C2520" s="20"/>
      <c r="D2520" s="20"/>
    </row>
    <row r="2521" spans="3:4" s="2" customFormat="1">
      <c r="C2521" s="20"/>
      <c r="D2521" s="20"/>
    </row>
    <row r="2522" spans="3:4" s="2" customFormat="1">
      <c r="C2522" s="20"/>
      <c r="D2522" s="20"/>
    </row>
    <row r="2523" spans="3:4" s="2" customFormat="1">
      <c r="C2523" s="20"/>
      <c r="D2523" s="20"/>
    </row>
    <row r="2524" spans="3:4" s="2" customFormat="1">
      <c r="C2524" s="20"/>
      <c r="D2524" s="20"/>
    </row>
    <row r="2525" spans="3:4" s="2" customFormat="1">
      <c r="C2525" s="20"/>
      <c r="D2525" s="20"/>
    </row>
    <row r="2526" spans="3:4" s="2" customFormat="1">
      <c r="C2526" s="20"/>
      <c r="D2526" s="20"/>
    </row>
    <row r="2527" spans="3:4" s="2" customFormat="1">
      <c r="C2527" s="20"/>
      <c r="D2527" s="20"/>
    </row>
    <row r="2528" spans="3:4" s="2" customFormat="1">
      <c r="C2528" s="20"/>
      <c r="D2528" s="20"/>
    </row>
    <row r="2529" spans="3:4" s="2" customFormat="1">
      <c r="C2529" s="20"/>
      <c r="D2529" s="20"/>
    </row>
    <row r="2530" spans="3:4" s="2" customFormat="1">
      <c r="C2530" s="20"/>
      <c r="D2530" s="20"/>
    </row>
    <row r="2531" spans="3:4" s="2" customFormat="1">
      <c r="C2531" s="20"/>
      <c r="D2531" s="20"/>
    </row>
    <row r="2532" spans="3:4" s="2" customFormat="1">
      <c r="C2532" s="20"/>
      <c r="D2532" s="20"/>
    </row>
    <row r="2533" spans="3:4" s="2" customFormat="1">
      <c r="C2533" s="20"/>
      <c r="D2533" s="20"/>
    </row>
    <row r="2534" spans="3:4" s="2" customFormat="1">
      <c r="C2534" s="20"/>
      <c r="D2534" s="20"/>
    </row>
    <row r="2535" spans="3:4" s="2" customFormat="1">
      <c r="C2535" s="20"/>
      <c r="D2535" s="20"/>
    </row>
    <row r="2536" spans="3:4" s="2" customFormat="1">
      <c r="C2536" s="20"/>
      <c r="D2536" s="20"/>
    </row>
    <row r="2537" spans="3:4" s="2" customFormat="1">
      <c r="C2537" s="20"/>
      <c r="D2537" s="20"/>
    </row>
    <row r="2538" spans="3:4" s="2" customFormat="1">
      <c r="C2538" s="20"/>
      <c r="D2538" s="20"/>
    </row>
    <row r="2539" spans="3:4" s="2" customFormat="1">
      <c r="C2539" s="20"/>
      <c r="D2539" s="20"/>
    </row>
    <row r="2540" spans="3:4" s="2" customFormat="1">
      <c r="C2540" s="20"/>
      <c r="D2540" s="20"/>
    </row>
    <row r="2541" spans="3:4" s="2" customFormat="1">
      <c r="C2541" s="20"/>
      <c r="D2541" s="20"/>
    </row>
    <row r="2542" spans="3:4" s="2" customFormat="1">
      <c r="C2542" s="20"/>
      <c r="D2542" s="20"/>
    </row>
    <row r="2543" spans="3:4" s="2" customFormat="1">
      <c r="C2543" s="20"/>
      <c r="D2543" s="20"/>
    </row>
    <row r="2544" spans="3:4" s="2" customFormat="1">
      <c r="C2544" s="20"/>
      <c r="D2544" s="20"/>
    </row>
    <row r="2545" spans="3:4" s="2" customFormat="1">
      <c r="C2545" s="20"/>
      <c r="D2545" s="20"/>
    </row>
    <row r="2546" spans="3:4" s="2" customFormat="1">
      <c r="C2546" s="20"/>
      <c r="D2546" s="20"/>
    </row>
    <row r="2547" spans="3:4" s="2" customFormat="1">
      <c r="C2547" s="20"/>
      <c r="D2547" s="20"/>
    </row>
    <row r="2548" spans="3:4" s="2" customFormat="1">
      <c r="C2548" s="20"/>
      <c r="D2548" s="20"/>
    </row>
    <row r="2549" spans="3:4" s="2" customFormat="1">
      <c r="C2549" s="20"/>
      <c r="D2549" s="20"/>
    </row>
    <row r="2550" spans="3:4" s="2" customFormat="1">
      <c r="C2550" s="20"/>
      <c r="D2550" s="20"/>
    </row>
    <row r="2551" spans="3:4" s="2" customFormat="1">
      <c r="C2551" s="20"/>
      <c r="D2551" s="20"/>
    </row>
    <row r="2552" spans="3:4" s="2" customFormat="1">
      <c r="C2552" s="20"/>
      <c r="D2552" s="20"/>
    </row>
    <row r="2553" spans="3:4" s="2" customFormat="1">
      <c r="C2553" s="20"/>
      <c r="D2553" s="20"/>
    </row>
    <row r="2554" spans="3:4" s="2" customFormat="1">
      <c r="C2554" s="20"/>
      <c r="D2554" s="20"/>
    </row>
    <row r="2555" spans="3:4" s="2" customFormat="1">
      <c r="C2555" s="20"/>
      <c r="D2555" s="20"/>
    </row>
    <row r="2556" spans="3:4" s="2" customFormat="1">
      <c r="C2556" s="20"/>
      <c r="D2556" s="20"/>
    </row>
    <row r="2557" spans="3:4" s="2" customFormat="1">
      <c r="C2557" s="20"/>
      <c r="D2557" s="20"/>
    </row>
    <row r="2558" spans="3:4" s="2" customFormat="1">
      <c r="C2558" s="20"/>
      <c r="D2558" s="20"/>
    </row>
    <row r="2559" spans="3:4" s="2" customFormat="1">
      <c r="C2559" s="20"/>
      <c r="D2559" s="20"/>
    </row>
    <row r="2560" spans="3:4" s="2" customFormat="1">
      <c r="C2560" s="20"/>
      <c r="D2560" s="20"/>
    </row>
    <row r="2561" spans="3:4" s="2" customFormat="1">
      <c r="C2561" s="20"/>
      <c r="D2561" s="20"/>
    </row>
    <row r="2562" spans="3:4" s="2" customFormat="1">
      <c r="C2562" s="20"/>
      <c r="D2562" s="20"/>
    </row>
    <row r="2563" spans="3:4" s="2" customFormat="1">
      <c r="C2563" s="20"/>
      <c r="D2563" s="20"/>
    </row>
    <row r="2564" spans="3:4" s="2" customFormat="1">
      <c r="C2564" s="20"/>
      <c r="D2564" s="20"/>
    </row>
    <row r="2565" spans="3:4" s="2" customFormat="1">
      <c r="C2565" s="20"/>
      <c r="D2565" s="20"/>
    </row>
    <row r="2566" spans="3:4" s="2" customFormat="1">
      <c r="C2566" s="20"/>
      <c r="D2566" s="20"/>
    </row>
    <row r="2567" spans="3:4" s="2" customFormat="1">
      <c r="C2567" s="20"/>
      <c r="D2567" s="20"/>
    </row>
    <row r="2568" spans="3:4" s="2" customFormat="1">
      <c r="C2568" s="20"/>
      <c r="D2568" s="20"/>
    </row>
    <row r="2569" spans="3:4" s="2" customFormat="1">
      <c r="C2569" s="20"/>
      <c r="D2569" s="20"/>
    </row>
    <row r="2570" spans="3:4" s="2" customFormat="1">
      <c r="C2570" s="20"/>
      <c r="D2570" s="20"/>
    </row>
    <row r="2571" spans="3:4" s="2" customFormat="1">
      <c r="C2571" s="20"/>
      <c r="D2571" s="20"/>
    </row>
    <row r="2572" spans="3:4" s="2" customFormat="1">
      <c r="C2572" s="20"/>
      <c r="D2572" s="20"/>
    </row>
    <row r="2573" spans="3:4" s="2" customFormat="1">
      <c r="C2573" s="20"/>
      <c r="D2573" s="20"/>
    </row>
    <row r="2574" spans="3:4" s="2" customFormat="1">
      <c r="C2574" s="20"/>
      <c r="D2574" s="20"/>
    </row>
    <row r="2575" spans="3:4" s="2" customFormat="1">
      <c r="C2575" s="20"/>
      <c r="D2575" s="20"/>
    </row>
    <row r="2576" spans="3:4" s="2" customFormat="1">
      <c r="C2576" s="20"/>
      <c r="D2576" s="20"/>
    </row>
    <row r="2577" spans="3:4" s="2" customFormat="1">
      <c r="C2577" s="20"/>
      <c r="D2577" s="20"/>
    </row>
    <row r="2578" spans="3:4" s="2" customFormat="1">
      <c r="C2578" s="20"/>
      <c r="D2578" s="20"/>
    </row>
    <row r="2579" spans="3:4" s="2" customFormat="1">
      <c r="C2579" s="20"/>
      <c r="D2579" s="20"/>
    </row>
    <row r="2580" spans="3:4" s="2" customFormat="1">
      <c r="C2580" s="20"/>
      <c r="D2580" s="20"/>
    </row>
    <row r="2581" spans="3:4" s="2" customFormat="1">
      <c r="C2581" s="20"/>
      <c r="D2581" s="20"/>
    </row>
    <row r="2582" spans="3:4" s="2" customFormat="1">
      <c r="C2582" s="20"/>
      <c r="D2582" s="20"/>
    </row>
    <row r="2583" spans="3:4" s="2" customFormat="1">
      <c r="C2583" s="20"/>
      <c r="D2583" s="20"/>
    </row>
    <row r="2584" spans="3:4" s="2" customFormat="1">
      <c r="C2584" s="20"/>
      <c r="D2584" s="20"/>
    </row>
    <row r="2585" spans="3:4" s="2" customFormat="1">
      <c r="C2585" s="20"/>
      <c r="D2585" s="20"/>
    </row>
    <row r="2586" spans="3:4" s="2" customFormat="1">
      <c r="C2586" s="20"/>
      <c r="D2586" s="20"/>
    </row>
    <row r="2587" spans="3:4" s="2" customFormat="1">
      <c r="C2587" s="20"/>
      <c r="D2587" s="20"/>
    </row>
    <row r="2588" spans="3:4" s="2" customFormat="1">
      <c r="C2588" s="20"/>
      <c r="D2588" s="20"/>
    </row>
    <row r="2589" spans="3:4" s="2" customFormat="1">
      <c r="C2589" s="20"/>
      <c r="D2589" s="20"/>
    </row>
    <row r="2590" spans="3:4" s="2" customFormat="1">
      <c r="C2590" s="20"/>
      <c r="D2590" s="20"/>
    </row>
    <row r="2591" spans="3:4" s="2" customFormat="1">
      <c r="C2591" s="20"/>
      <c r="D2591" s="20"/>
    </row>
    <row r="2592" spans="3:4" s="2" customFormat="1">
      <c r="C2592" s="20"/>
      <c r="D2592" s="20"/>
    </row>
    <row r="2593" spans="3:4" s="2" customFormat="1">
      <c r="C2593" s="20"/>
      <c r="D2593" s="20"/>
    </row>
    <row r="2594" spans="3:4" s="2" customFormat="1">
      <c r="C2594" s="20"/>
      <c r="D2594" s="20"/>
    </row>
    <row r="2595" spans="3:4" s="2" customFormat="1">
      <c r="C2595" s="20"/>
      <c r="D2595" s="20"/>
    </row>
    <row r="2596" spans="3:4" s="2" customFormat="1">
      <c r="C2596" s="20"/>
      <c r="D2596" s="20"/>
    </row>
    <row r="2597" spans="3:4" s="2" customFormat="1">
      <c r="C2597" s="20"/>
      <c r="D2597" s="20"/>
    </row>
    <row r="2598" spans="3:4" s="2" customFormat="1">
      <c r="C2598" s="20"/>
      <c r="D2598" s="20"/>
    </row>
    <row r="2599" spans="3:4" s="2" customFormat="1">
      <c r="C2599" s="20"/>
      <c r="D2599" s="20"/>
    </row>
    <row r="2600" spans="3:4" s="2" customFormat="1">
      <c r="C2600" s="20"/>
      <c r="D2600" s="20"/>
    </row>
    <row r="2601" spans="3:4" s="2" customFormat="1">
      <c r="C2601" s="20"/>
      <c r="D2601" s="20"/>
    </row>
    <row r="2602" spans="3:4" s="2" customFormat="1">
      <c r="C2602" s="20"/>
      <c r="D2602" s="20"/>
    </row>
    <row r="2603" spans="3:4" s="2" customFormat="1">
      <c r="C2603" s="20"/>
      <c r="D2603" s="20"/>
    </row>
    <row r="2604" spans="3:4" s="2" customFormat="1">
      <c r="C2604" s="20"/>
      <c r="D2604" s="20"/>
    </row>
    <row r="2605" spans="3:4" s="2" customFormat="1">
      <c r="C2605" s="20"/>
      <c r="D2605" s="20"/>
    </row>
    <row r="2606" spans="3:4" s="2" customFormat="1">
      <c r="C2606" s="20"/>
      <c r="D2606" s="20"/>
    </row>
    <row r="2607" spans="3:4" s="2" customFormat="1">
      <c r="C2607" s="20"/>
      <c r="D2607" s="20"/>
    </row>
    <row r="2608" spans="3:4" s="2" customFormat="1">
      <c r="C2608" s="20"/>
      <c r="D2608" s="20"/>
    </row>
    <row r="2609" spans="3:4" s="2" customFormat="1">
      <c r="C2609" s="20"/>
      <c r="D2609" s="20"/>
    </row>
    <row r="2610" spans="3:4" s="2" customFormat="1">
      <c r="C2610" s="20"/>
      <c r="D2610" s="20"/>
    </row>
    <row r="2611" spans="3:4" s="2" customFormat="1">
      <c r="C2611" s="20"/>
      <c r="D2611" s="20"/>
    </row>
    <row r="2612" spans="3:4" s="2" customFormat="1">
      <c r="C2612" s="20"/>
      <c r="D2612" s="20"/>
    </row>
    <row r="2613" spans="3:4" s="2" customFormat="1">
      <c r="C2613" s="20"/>
      <c r="D2613" s="20"/>
    </row>
    <row r="2614" spans="3:4" s="2" customFormat="1">
      <c r="C2614" s="20"/>
      <c r="D2614" s="20"/>
    </row>
    <row r="2615" spans="3:4" s="2" customFormat="1">
      <c r="C2615" s="20"/>
      <c r="D2615" s="20"/>
    </row>
    <row r="2616" spans="3:4" s="2" customFormat="1">
      <c r="C2616" s="20"/>
      <c r="D2616" s="20"/>
    </row>
    <row r="2617" spans="3:4" s="2" customFormat="1">
      <c r="C2617" s="20"/>
      <c r="D2617" s="20"/>
    </row>
    <row r="2618" spans="3:4" s="2" customFormat="1">
      <c r="C2618" s="20"/>
      <c r="D2618" s="20"/>
    </row>
    <row r="2619" spans="3:4" s="2" customFormat="1">
      <c r="C2619" s="20"/>
      <c r="D2619" s="20"/>
    </row>
    <row r="2620" spans="3:4" s="2" customFormat="1">
      <c r="C2620" s="20"/>
      <c r="D2620" s="20"/>
    </row>
    <row r="2621" spans="3:4" s="2" customFormat="1">
      <c r="C2621" s="20"/>
      <c r="D2621" s="20"/>
    </row>
    <row r="2622" spans="3:4" s="2" customFormat="1">
      <c r="C2622" s="20"/>
      <c r="D2622" s="20"/>
    </row>
    <row r="2623" spans="3:4" s="2" customFormat="1">
      <c r="C2623" s="20"/>
      <c r="D2623" s="20"/>
    </row>
    <row r="2624" spans="3:4" s="2" customFormat="1">
      <c r="C2624" s="20"/>
      <c r="D2624" s="20"/>
    </row>
    <row r="2625" spans="3:4" s="2" customFormat="1">
      <c r="C2625" s="20"/>
      <c r="D2625" s="20"/>
    </row>
    <row r="2626" spans="3:4" s="2" customFormat="1">
      <c r="C2626" s="20"/>
      <c r="D2626" s="20"/>
    </row>
    <row r="2627" spans="3:4" s="2" customFormat="1">
      <c r="C2627" s="20"/>
      <c r="D2627" s="20"/>
    </row>
    <row r="2628" spans="3:4" s="2" customFormat="1">
      <c r="C2628" s="20"/>
      <c r="D2628" s="20"/>
    </row>
    <row r="2629" spans="3:4" s="2" customFormat="1">
      <c r="C2629" s="20"/>
      <c r="D2629" s="20"/>
    </row>
    <row r="2630" spans="3:4" s="2" customFormat="1">
      <c r="C2630" s="20"/>
      <c r="D2630" s="20"/>
    </row>
    <row r="2631" spans="3:4" s="2" customFormat="1">
      <c r="C2631" s="20"/>
      <c r="D2631" s="20"/>
    </row>
    <row r="2632" spans="3:4" s="2" customFormat="1">
      <c r="C2632" s="20"/>
      <c r="D2632" s="20"/>
    </row>
    <row r="2633" spans="3:4" s="2" customFormat="1">
      <c r="C2633" s="20"/>
      <c r="D2633" s="20"/>
    </row>
    <row r="2634" spans="3:4" s="2" customFormat="1">
      <c r="C2634" s="20"/>
      <c r="D2634" s="20"/>
    </row>
    <row r="2635" spans="3:4" s="2" customFormat="1">
      <c r="C2635" s="20"/>
      <c r="D2635" s="20"/>
    </row>
    <row r="2636" spans="3:4" s="2" customFormat="1">
      <c r="C2636" s="20"/>
      <c r="D2636" s="20"/>
    </row>
    <row r="2637" spans="3:4" s="2" customFormat="1">
      <c r="C2637" s="20"/>
      <c r="D2637" s="20"/>
    </row>
    <row r="2638" spans="3:4" s="2" customFormat="1">
      <c r="C2638" s="20"/>
      <c r="D2638" s="20"/>
    </row>
    <row r="2639" spans="3:4" s="2" customFormat="1">
      <c r="C2639" s="20"/>
      <c r="D2639" s="20"/>
    </row>
    <row r="2640" spans="3:4" s="2" customFormat="1">
      <c r="C2640" s="20"/>
      <c r="D2640" s="20"/>
    </row>
    <row r="2641" spans="3:4" s="2" customFormat="1">
      <c r="C2641" s="20"/>
      <c r="D2641" s="20"/>
    </row>
    <row r="2642" spans="3:4" s="2" customFormat="1">
      <c r="C2642" s="20"/>
      <c r="D2642" s="20"/>
    </row>
    <row r="2643" spans="3:4" s="2" customFormat="1">
      <c r="C2643" s="20"/>
      <c r="D2643" s="20"/>
    </row>
    <row r="2644" spans="3:4" s="2" customFormat="1">
      <c r="C2644" s="20"/>
      <c r="D2644" s="20"/>
    </row>
    <row r="2645" spans="3:4" s="2" customFormat="1">
      <c r="C2645" s="20"/>
      <c r="D2645" s="20"/>
    </row>
    <row r="2646" spans="3:4" s="2" customFormat="1">
      <c r="C2646" s="20"/>
      <c r="D2646" s="20"/>
    </row>
    <row r="2647" spans="3:4" s="2" customFormat="1">
      <c r="C2647" s="20"/>
      <c r="D2647" s="20"/>
    </row>
    <row r="2648" spans="3:4" s="2" customFormat="1">
      <c r="C2648" s="20"/>
      <c r="D2648" s="20"/>
    </row>
    <row r="2649" spans="3:4" s="2" customFormat="1">
      <c r="C2649" s="20"/>
      <c r="D2649" s="20"/>
    </row>
    <row r="2650" spans="3:4" s="2" customFormat="1">
      <c r="C2650" s="20"/>
      <c r="D2650" s="20"/>
    </row>
    <row r="2651" spans="3:4" s="2" customFormat="1">
      <c r="C2651" s="20"/>
      <c r="D2651" s="20"/>
    </row>
    <row r="2652" spans="3:4" s="2" customFormat="1">
      <c r="C2652" s="20"/>
      <c r="D2652" s="20"/>
    </row>
    <row r="2653" spans="3:4" s="2" customFormat="1">
      <c r="C2653" s="20"/>
      <c r="D2653" s="20"/>
    </row>
    <row r="2654" spans="3:4" s="2" customFormat="1">
      <c r="C2654" s="20"/>
      <c r="D2654" s="20"/>
    </row>
    <row r="2655" spans="3:4" s="2" customFormat="1">
      <c r="C2655" s="20"/>
      <c r="D2655" s="20"/>
    </row>
    <row r="2656" spans="3:4" s="2" customFormat="1">
      <c r="C2656" s="20"/>
      <c r="D2656" s="20"/>
    </row>
    <row r="2657" spans="3:4" s="2" customFormat="1">
      <c r="C2657" s="20"/>
      <c r="D2657" s="20"/>
    </row>
    <row r="2658" spans="3:4" s="2" customFormat="1">
      <c r="C2658" s="20"/>
      <c r="D2658" s="20"/>
    </row>
    <row r="2659" spans="3:4" s="2" customFormat="1">
      <c r="C2659" s="20"/>
      <c r="D2659" s="20"/>
    </row>
    <row r="2660" spans="3:4" s="2" customFormat="1">
      <c r="C2660" s="20"/>
      <c r="D2660" s="20"/>
    </row>
    <row r="2661" spans="3:4" s="2" customFormat="1">
      <c r="C2661" s="20"/>
      <c r="D2661" s="20"/>
    </row>
    <row r="2662" spans="3:4" s="2" customFormat="1">
      <c r="C2662" s="20"/>
      <c r="D2662" s="20"/>
    </row>
    <row r="2663" spans="3:4" s="2" customFormat="1">
      <c r="C2663" s="20"/>
      <c r="D2663" s="20"/>
    </row>
    <row r="2664" spans="3:4" s="2" customFormat="1">
      <c r="C2664" s="20"/>
      <c r="D2664" s="20"/>
    </row>
    <row r="2665" spans="3:4" s="2" customFormat="1">
      <c r="C2665" s="20"/>
      <c r="D2665" s="20"/>
    </row>
    <row r="2666" spans="3:4" s="2" customFormat="1">
      <c r="C2666" s="20"/>
      <c r="D2666" s="20"/>
    </row>
    <row r="2667" spans="3:4" s="2" customFormat="1">
      <c r="C2667" s="20"/>
      <c r="D2667" s="20"/>
    </row>
    <row r="2668" spans="3:4" s="2" customFormat="1">
      <c r="C2668" s="20"/>
      <c r="D2668" s="20"/>
    </row>
    <row r="2669" spans="3:4" s="2" customFormat="1">
      <c r="C2669" s="20"/>
      <c r="D2669" s="20"/>
    </row>
    <row r="2670" spans="3:4" s="2" customFormat="1">
      <c r="C2670" s="20"/>
      <c r="D2670" s="20"/>
    </row>
    <row r="2671" spans="3:4" s="2" customFormat="1">
      <c r="C2671" s="20"/>
      <c r="D2671" s="20"/>
    </row>
    <row r="2672" spans="3:4" s="2" customFormat="1">
      <c r="C2672" s="20"/>
      <c r="D2672" s="20"/>
    </row>
    <row r="2673" spans="3:4" s="2" customFormat="1">
      <c r="C2673" s="20"/>
      <c r="D2673" s="20"/>
    </row>
    <row r="2674" spans="3:4" s="2" customFormat="1">
      <c r="C2674" s="20"/>
      <c r="D2674" s="20"/>
    </row>
    <row r="2675" spans="3:4" s="2" customFormat="1">
      <c r="C2675" s="20"/>
      <c r="D2675" s="20"/>
    </row>
    <row r="2676" spans="3:4" s="2" customFormat="1">
      <c r="C2676" s="20"/>
      <c r="D2676" s="20"/>
    </row>
    <row r="2677" spans="3:4" s="2" customFormat="1">
      <c r="C2677" s="20"/>
      <c r="D2677" s="20"/>
    </row>
    <row r="2678" spans="3:4" s="2" customFormat="1">
      <c r="C2678" s="20"/>
      <c r="D2678" s="20"/>
    </row>
    <row r="2679" spans="3:4" s="2" customFormat="1">
      <c r="C2679" s="20"/>
      <c r="D2679" s="20"/>
    </row>
    <row r="2680" spans="3:4" s="2" customFormat="1">
      <c r="C2680" s="20"/>
      <c r="D2680" s="20"/>
    </row>
    <row r="2681" spans="3:4" s="2" customFormat="1">
      <c r="C2681" s="20"/>
      <c r="D2681" s="20"/>
    </row>
    <row r="2682" spans="3:4" s="2" customFormat="1">
      <c r="C2682" s="20"/>
      <c r="D2682" s="20"/>
    </row>
    <row r="2683" spans="3:4" s="2" customFormat="1">
      <c r="C2683" s="20"/>
      <c r="D2683" s="20"/>
    </row>
    <row r="2684" spans="3:4" s="2" customFormat="1">
      <c r="C2684" s="20"/>
      <c r="D2684" s="20"/>
    </row>
    <row r="2685" spans="3:4" s="2" customFormat="1">
      <c r="C2685" s="20"/>
      <c r="D2685" s="20"/>
    </row>
    <row r="2686" spans="3:4" s="2" customFormat="1">
      <c r="C2686" s="20"/>
      <c r="D2686" s="20"/>
    </row>
    <row r="2687" spans="3:4" s="2" customFormat="1">
      <c r="C2687" s="20"/>
      <c r="D2687" s="20"/>
    </row>
    <row r="2688" spans="3:4" s="2" customFormat="1">
      <c r="C2688" s="20"/>
      <c r="D2688" s="20"/>
    </row>
    <row r="2689" spans="3:4" s="2" customFormat="1">
      <c r="C2689" s="20"/>
      <c r="D2689" s="20"/>
    </row>
    <row r="2690" spans="3:4" s="2" customFormat="1">
      <c r="C2690" s="20"/>
      <c r="D2690" s="20"/>
    </row>
    <row r="2691" spans="3:4" s="2" customFormat="1">
      <c r="C2691" s="20"/>
      <c r="D2691" s="20"/>
    </row>
    <row r="2692" spans="3:4" s="2" customFormat="1">
      <c r="C2692" s="20"/>
      <c r="D2692" s="20"/>
    </row>
    <row r="2693" spans="3:4" s="2" customFormat="1">
      <c r="C2693" s="20"/>
      <c r="D2693" s="20"/>
    </row>
    <row r="2694" spans="3:4" s="2" customFormat="1">
      <c r="C2694" s="20"/>
      <c r="D2694" s="20"/>
    </row>
    <row r="2695" spans="3:4" s="2" customFormat="1">
      <c r="C2695" s="20"/>
      <c r="D2695" s="20"/>
    </row>
    <row r="2696" spans="3:4" s="2" customFormat="1">
      <c r="C2696" s="20"/>
      <c r="D2696" s="20"/>
    </row>
    <row r="2697" spans="3:4" s="2" customFormat="1">
      <c r="C2697" s="20"/>
      <c r="D2697" s="20"/>
    </row>
    <row r="2698" spans="3:4" s="2" customFormat="1">
      <c r="C2698" s="20"/>
      <c r="D2698" s="20"/>
    </row>
    <row r="2699" spans="3:4" s="2" customFormat="1">
      <c r="C2699" s="20"/>
      <c r="D2699" s="20"/>
    </row>
    <row r="2700" spans="3:4" s="2" customFormat="1">
      <c r="C2700" s="20"/>
      <c r="D2700" s="20"/>
    </row>
    <row r="2701" spans="3:4" s="2" customFormat="1">
      <c r="C2701" s="20"/>
      <c r="D2701" s="20"/>
    </row>
    <row r="2702" spans="3:4" s="2" customFormat="1">
      <c r="C2702" s="20"/>
      <c r="D2702" s="20"/>
    </row>
    <row r="2703" spans="3:4" s="2" customFormat="1">
      <c r="C2703" s="20"/>
      <c r="D2703" s="20"/>
    </row>
    <row r="2704" spans="3:4" s="2" customFormat="1">
      <c r="C2704" s="20"/>
      <c r="D2704" s="20"/>
    </row>
    <row r="2705" spans="3:4" s="2" customFormat="1">
      <c r="C2705" s="20"/>
      <c r="D2705" s="20"/>
    </row>
    <row r="2706" spans="3:4" s="2" customFormat="1">
      <c r="C2706" s="20"/>
      <c r="D2706" s="20"/>
    </row>
    <row r="2707" spans="3:4" s="2" customFormat="1">
      <c r="C2707" s="20"/>
      <c r="D2707" s="20"/>
    </row>
    <row r="2708" spans="3:4" s="2" customFormat="1">
      <c r="C2708" s="20"/>
      <c r="D2708" s="20"/>
    </row>
    <row r="2709" spans="3:4" s="2" customFormat="1">
      <c r="C2709" s="20"/>
      <c r="D2709" s="20"/>
    </row>
    <row r="2710" spans="3:4" s="2" customFormat="1">
      <c r="C2710" s="20"/>
      <c r="D2710" s="20"/>
    </row>
    <row r="2711" spans="3:4" s="2" customFormat="1">
      <c r="C2711" s="20"/>
      <c r="D2711" s="20"/>
    </row>
    <row r="2712" spans="3:4" s="2" customFormat="1">
      <c r="C2712" s="20"/>
      <c r="D2712" s="20"/>
    </row>
    <row r="2713" spans="3:4" s="2" customFormat="1">
      <c r="C2713" s="20"/>
      <c r="D2713" s="20"/>
    </row>
    <row r="2714" spans="3:4" s="2" customFormat="1">
      <c r="C2714" s="20"/>
      <c r="D2714" s="20"/>
    </row>
    <row r="2715" spans="3:4" s="2" customFormat="1">
      <c r="C2715" s="20"/>
      <c r="D2715" s="20"/>
    </row>
    <row r="2716" spans="3:4" s="2" customFormat="1">
      <c r="C2716" s="20"/>
      <c r="D2716" s="20"/>
    </row>
    <row r="2717" spans="3:4" s="2" customFormat="1">
      <c r="C2717" s="20"/>
      <c r="D2717" s="20"/>
    </row>
    <row r="2718" spans="3:4" s="2" customFormat="1">
      <c r="C2718" s="20"/>
      <c r="D2718" s="20"/>
    </row>
    <row r="2719" spans="3:4" s="2" customFormat="1">
      <c r="C2719" s="20"/>
      <c r="D2719" s="20"/>
    </row>
    <row r="2720" spans="3:4" s="2" customFormat="1">
      <c r="C2720" s="20"/>
      <c r="D2720" s="20"/>
    </row>
    <row r="2721" spans="3:4" s="2" customFormat="1">
      <c r="C2721" s="20"/>
      <c r="D2721" s="20"/>
    </row>
    <row r="2722" spans="3:4" s="2" customFormat="1">
      <c r="C2722" s="20"/>
      <c r="D2722" s="20"/>
    </row>
    <row r="2723" spans="3:4" s="2" customFormat="1">
      <c r="C2723" s="20"/>
      <c r="D2723" s="20"/>
    </row>
    <row r="2724" spans="3:4" s="2" customFormat="1">
      <c r="C2724" s="20"/>
      <c r="D2724" s="20"/>
    </row>
    <row r="2725" spans="3:4" s="2" customFormat="1">
      <c r="C2725" s="20"/>
      <c r="D2725" s="20"/>
    </row>
    <row r="2726" spans="3:4" s="2" customFormat="1">
      <c r="C2726" s="20"/>
      <c r="D2726" s="20"/>
    </row>
    <row r="2727" spans="3:4" s="2" customFormat="1">
      <c r="C2727" s="20"/>
      <c r="D2727" s="20"/>
    </row>
    <row r="2728" spans="3:4" s="2" customFormat="1">
      <c r="C2728" s="20"/>
      <c r="D2728" s="20"/>
    </row>
    <row r="2729" spans="3:4" s="2" customFormat="1">
      <c r="C2729" s="20"/>
      <c r="D2729" s="20"/>
    </row>
    <row r="2730" spans="3:4" s="2" customFormat="1">
      <c r="C2730" s="20"/>
      <c r="D2730" s="20"/>
    </row>
    <row r="2731" spans="3:4" s="2" customFormat="1">
      <c r="C2731" s="20"/>
      <c r="D2731" s="20"/>
    </row>
    <row r="2732" spans="3:4" s="2" customFormat="1">
      <c r="C2732" s="20"/>
      <c r="D2732" s="20"/>
    </row>
    <row r="2733" spans="3:4" s="2" customFormat="1">
      <c r="C2733" s="20"/>
      <c r="D2733" s="20"/>
    </row>
    <row r="2734" spans="3:4" s="2" customFormat="1">
      <c r="C2734" s="20"/>
      <c r="D2734" s="20"/>
    </row>
    <row r="2735" spans="3:4" s="2" customFormat="1">
      <c r="C2735" s="20"/>
      <c r="D2735" s="20"/>
    </row>
    <row r="2736" spans="3:4" s="2" customFormat="1">
      <c r="C2736" s="20"/>
      <c r="D2736" s="20"/>
    </row>
    <row r="2737" spans="3:4" s="2" customFormat="1">
      <c r="C2737" s="20"/>
      <c r="D2737" s="20"/>
    </row>
    <row r="2738" spans="3:4" s="2" customFormat="1">
      <c r="C2738" s="20"/>
      <c r="D2738" s="20"/>
    </row>
    <row r="2739" spans="3:4" s="2" customFormat="1">
      <c r="C2739" s="20"/>
      <c r="D2739" s="20"/>
    </row>
    <row r="2740" spans="3:4" s="2" customFormat="1">
      <c r="C2740" s="20"/>
      <c r="D2740" s="20"/>
    </row>
    <row r="2741" spans="3:4" s="2" customFormat="1">
      <c r="C2741" s="20"/>
      <c r="D2741" s="20"/>
    </row>
    <row r="2742" spans="3:4" s="2" customFormat="1">
      <c r="C2742" s="20"/>
      <c r="D2742" s="20"/>
    </row>
    <row r="2743" spans="3:4" s="2" customFormat="1">
      <c r="C2743" s="20"/>
      <c r="D2743" s="20"/>
    </row>
    <row r="2744" spans="3:4" s="2" customFormat="1">
      <c r="C2744" s="20"/>
      <c r="D2744" s="20"/>
    </row>
    <row r="2745" spans="3:4" s="2" customFormat="1">
      <c r="C2745" s="20"/>
      <c r="D2745" s="20"/>
    </row>
    <row r="2746" spans="3:4" s="2" customFormat="1">
      <c r="C2746" s="20"/>
      <c r="D2746" s="20"/>
    </row>
    <row r="2747" spans="3:4" s="2" customFormat="1">
      <c r="C2747" s="20"/>
      <c r="D2747" s="20"/>
    </row>
    <row r="2748" spans="3:4" s="2" customFormat="1">
      <c r="C2748" s="20"/>
      <c r="D2748" s="20"/>
    </row>
    <row r="2749" spans="3:4" s="2" customFormat="1">
      <c r="C2749" s="20"/>
      <c r="D2749" s="20"/>
    </row>
    <row r="2750" spans="3:4" s="2" customFormat="1">
      <c r="C2750" s="20"/>
      <c r="D2750" s="20"/>
    </row>
    <row r="2751" spans="3:4" s="2" customFormat="1">
      <c r="C2751" s="20"/>
      <c r="D2751" s="20"/>
    </row>
    <row r="2752" spans="3:4" s="2" customFormat="1">
      <c r="C2752" s="20"/>
      <c r="D2752" s="20"/>
    </row>
    <row r="2753" spans="3:4" s="2" customFormat="1">
      <c r="C2753" s="20"/>
      <c r="D2753" s="20"/>
    </row>
    <row r="2754" spans="3:4" s="2" customFormat="1">
      <c r="C2754" s="20"/>
      <c r="D2754" s="20"/>
    </row>
    <row r="2755" spans="3:4" s="2" customFormat="1">
      <c r="C2755" s="20"/>
      <c r="D2755" s="20"/>
    </row>
    <row r="2756" spans="3:4" s="2" customFormat="1">
      <c r="C2756" s="20"/>
      <c r="D2756" s="20"/>
    </row>
    <row r="2757" spans="3:4" s="2" customFormat="1">
      <c r="C2757" s="20"/>
      <c r="D2757" s="20"/>
    </row>
    <row r="2758" spans="3:4" s="2" customFormat="1">
      <c r="C2758" s="20"/>
      <c r="D2758" s="20"/>
    </row>
    <row r="2759" spans="3:4" s="2" customFormat="1">
      <c r="C2759" s="20"/>
      <c r="D2759" s="20"/>
    </row>
    <row r="2760" spans="3:4" s="2" customFormat="1">
      <c r="C2760" s="20"/>
      <c r="D2760" s="20"/>
    </row>
    <row r="2761" spans="3:4" s="2" customFormat="1">
      <c r="C2761" s="20"/>
      <c r="D2761" s="20"/>
    </row>
    <row r="2762" spans="3:4" s="2" customFormat="1">
      <c r="C2762" s="20"/>
      <c r="D2762" s="20"/>
    </row>
    <row r="2763" spans="3:4" s="2" customFormat="1">
      <c r="C2763" s="20"/>
      <c r="D2763" s="20"/>
    </row>
    <row r="2764" spans="3:4" s="2" customFormat="1">
      <c r="C2764" s="20"/>
      <c r="D2764" s="20"/>
    </row>
    <row r="2765" spans="3:4" s="2" customFormat="1">
      <c r="C2765" s="20"/>
      <c r="D2765" s="20"/>
    </row>
    <row r="2766" spans="3:4" s="2" customFormat="1">
      <c r="C2766" s="20"/>
      <c r="D2766" s="20"/>
    </row>
    <row r="2767" spans="3:4" s="2" customFormat="1">
      <c r="C2767" s="20"/>
      <c r="D2767" s="20"/>
    </row>
    <row r="2768" spans="3:4" s="2" customFormat="1">
      <c r="C2768" s="20"/>
      <c r="D2768" s="20"/>
    </row>
    <row r="2769" spans="3:4" s="2" customFormat="1">
      <c r="C2769" s="20"/>
      <c r="D2769" s="20"/>
    </row>
    <row r="2770" spans="3:4" s="2" customFormat="1">
      <c r="C2770" s="20"/>
      <c r="D2770" s="20"/>
    </row>
    <row r="2771" spans="3:4" s="2" customFormat="1">
      <c r="C2771" s="20"/>
      <c r="D2771" s="20"/>
    </row>
    <row r="2772" spans="3:4" s="2" customFormat="1">
      <c r="C2772" s="20"/>
      <c r="D2772" s="20"/>
    </row>
    <row r="2773" spans="3:4" s="2" customFormat="1">
      <c r="C2773" s="20"/>
      <c r="D2773" s="20"/>
    </row>
    <row r="2774" spans="3:4" s="2" customFormat="1">
      <c r="C2774" s="20"/>
      <c r="D2774" s="20"/>
    </row>
    <row r="2775" spans="3:4" s="2" customFormat="1">
      <c r="C2775" s="20"/>
      <c r="D2775" s="20"/>
    </row>
    <row r="2776" spans="3:4" s="2" customFormat="1">
      <c r="C2776" s="20"/>
      <c r="D2776" s="20"/>
    </row>
    <row r="2777" spans="3:4" s="2" customFormat="1">
      <c r="C2777" s="20"/>
      <c r="D2777" s="20"/>
    </row>
    <row r="2778" spans="3:4" s="2" customFormat="1">
      <c r="C2778" s="20"/>
      <c r="D2778" s="20"/>
    </row>
    <row r="2779" spans="3:4" s="2" customFormat="1">
      <c r="C2779" s="20"/>
      <c r="D2779" s="20"/>
    </row>
    <row r="2780" spans="3:4" s="2" customFormat="1">
      <c r="C2780" s="20"/>
      <c r="D2780" s="20"/>
    </row>
    <row r="2781" spans="3:4" s="2" customFormat="1">
      <c r="C2781" s="20"/>
      <c r="D2781" s="20"/>
    </row>
    <row r="2782" spans="3:4" s="2" customFormat="1">
      <c r="C2782" s="20"/>
      <c r="D2782" s="20"/>
    </row>
    <row r="2783" spans="3:4" s="2" customFormat="1">
      <c r="C2783" s="20"/>
      <c r="D2783" s="20"/>
    </row>
    <row r="2784" spans="3:4" s="2" customFormat="1">
      <c r="C2784" s="20"/>
      <c r="D2784" s="20"/>
    </row>
    <row r="2785" spans="3:4" s="2" customFormat="1">
      <c r="C2785" s="20"/>
      <c r="D2785" s="20"/>
    </row>
    <row r="2786" spans="3:4" s="2" customFormat="1">
      <c r="C2786" s="20"/>
      <c r="D2786" s="20"/>
    </row>
    <row r="2787" spans="3:4" s="2" customFormat="1">
      <c r="C2787" s="20"/>
      <c r="D2787" s="20"/>
    </row>
    <row r="2788" spans="3:4" s="2" customFormat="1">
      <c r="C2788" s="20"/>
      <c r="D2788" s="20"/>
    </row>
    <row r="2789" spans="3:4" s="2" customFormat="1">
      <c r="C2789" s="20"/>
      <c r="D2789" s="20"/>
    </row>
    <row r="2790" spans="3:4" s="2" customFormat="1">
      <c r="C2790" s="20"/>
      <c r="D2790" s="20"/>
    </row>
    <row r="2791" spans="3:4" s="2" customFormat="1">
      <c r="C2791" s="20"/>
      <c r="D2791" s="20"/>
    </row>
    <row r="2792" spans="3:4" s="2" customFormat="1">
      <c r="C2792" s="20"/>
      <c r="D2792" s="20"/>
    </row>
    <row r="2793" spans="3:4" s="2" customFormat="1">
      <c r="C2793" s="20"/>
      <c r="D2793" s="20"/>
    </row>
    <row r="2794" spans="3:4" s="2" customFormat="1">
      <c r="C2794" s="20"/>
      <c r="D2794" s="20"/>
    </row>
    <row r="2795" spans="3:4" s="2" customFormat="1">
      <c r="C2795" s="20"/>
      <c r="D2795" s="20"/>
    </row>
    <row r="2796" spans="3:4" s="2" customFormat="1">
      <c r="C2796" s="20"/>
      <c r="D2796" s="20"/>
    </row>
    <row r="2797" spans="3:4" s="2" customFormat="1">
      <c r="C2797" s="20"/>
      <c r="D2797" s="20"/>
    </row>
    <row r="2798" spans="3:4" s="2" customFormat="1">
      <c r="C2798" s="20"/>
      <c r="D2798" s="20"/>
    </row>
    <row r="2799" spans="3:4" s="2" customFormat="1">
      <c r="C2799" s="20"/>
      <c r="D2799" s="20"/>
    </row>
    <row r="2800" spans="3:4" s="2" customFormat="1">
      <c r="C2800" s="20"/>
      <c r="D2800" s="20"/>
    </row>
    <row r="2801" spans="3:4" s="2" customFormat="1">
      <c r="C2801" s="20"/>
      <c r="D2801" s="20"/>
    </row>
    <row r="2802" spans="3:4" s="2" customFormat="1">
      <c r="C2802" s="20"/>
      <c r="D2802" s="20"/>
    </row>
    <row r="2803" spans="3:4" s="2" customFormat="1">
      <c r="C2803" s="20"/>
      <c r="D2803" s="20"/>
    </row>
    <row r="2804" spans="3:4" s="2" customFormat="1">
      <c r="C2804" s="20"/>
      <c r="D2804" s="20"/>
    </row>
    <row r="2805" spans="3:4" s="2" customFormat="1">
      <c r="C2805" s="20"/>
      <c r="D2805" s="20"/>
    </row>
    <row r="2806" spans="3:4" s="2" customFormat="1">
      <c r="C2806" s="20"/>
      <c r="D2806" s="20"/>
    </row>
    <row r="2807" spans="3:4" s="2" customFormat="1">
      <c r="C2807" s="20"/>
      <c r="D2807" s="20"/>
    </row>
    <row r="2808" spans="3:4" s="2" customFormat="1">
      <c r="C2808" s="20"/>
      <c r="D2808" s="20"/>
    </row>
    <row r="2809" spans="3:4" s="2" customFormat="1">
      <c r="C2809" s="20"/>
      <c r="D2809" s="20"/>
    </row>
    <row r="2810" spans="3:4" s="2" customFormat="1">
      <c r="C2810" s="20"/>
      <c r="D2810" s="20"/>
    </row>
    <row r="2811" spans="3:4" s="2" customFormat="1">
      <c r="C2811" s="20"/>
      <c r="D2811" s="20"/>
    </row>
    <row r="2812" spans="3:4" s="2" customFormat="1">
      <c r="C2812" s="20"/>
      <c r="D2812" s="20"/>
    </row>
    <row r="2813" spans="3:4" s="2" customFormat="1">
      <c r="C2813" s="20"/>
      <c r="D2813" s="20"/>
    </row>
    <row r="2814" spans="3:4" s="2" customFormat="1">
      <c r="C2814" s="20"/>
      <c r="D2814" s="20"/>
    </row>
    <row r="2815" spans="3:4" s="2" customFormat="1">
      <c r="C2815" s="20"/>
      <c r="D2815" s="20"/>
    </row>
    <row r="2816" spans="3:4" s="2" customFormat="1">
      <c r="C2816" s="20"/>
      <c r="D2816" s="20"/>
    </row>
    <row r="2817" spans="3:4" s="2" customFormat="1">
      <c r="C2817" s="20"/>
      <c r="D2817" s="20"/>
    </row>
    <row r="2818" spans="3:4" s="2" customFormat="1">
      <c r="C2818" s="20"/>
      <c r="D2818" s="20"/>
    </row>
    <row r="2819" spans="3:4" s="2" customFormat="1">
      <c r="C2819" s="20"/>
      <c r="D2819" s="20"/>
    </row>
    <row r="2820" spans="3:4" s="2" customFormat="1">
      <c r="C2820" s="20"/>
      <c r="D2820" s="20"/>
    </row>
    <row r="2821" spans="3:4" s="2" customFormat="1">
      <c r="C2821" s="20"/>
      <c r="D2821" s="20"/>
    </row>
    <row r="2822" spans="3:4" s="2" customFormat="1">
      <c r="C2822" s="20"/>
      <c r="D2822" s="20"/>
    </row>
    <row r="2823" spans="3:4" s="2" customFormat="1">
      <c r="C2823" s="20"/>
      <c r="D2823" s="20"/>
    </row>
    <row r="2824" spans="3:4" s="2" customFormat="1">
      <c r="C2824" s="20"/>
      <c r="D2824" s="20"/>
    </row>
    <row r="2825" spans="3:4" s="2" customFormat="1">
      <c r="C2825" s="20"/>
      <c r="D2825" s="20"/>
    </row>
    <row r="2826" spans="3:4" s="2" customFormat="1">
      <c r="C2826" s="20"/>
      <c r="D2826" s="20"/>
    </row>
    <row r="2827" spans="3:4" s="2" customFormat="1">
      <c r="C2827" s="20"/>
      <c r="D2827" s="20"/>
    </row>
    <row r="2828" spans="3:4" s="2" customFormat="1">
      <c r="C2828" s="20"/>
      <c r="D2828" s="20"/>
    </row>
    <row r="2829" spans="3:4" s="2" customFormat="1">
      <c r="C2829" s="20"/>
      <c r="D2829" s="20"/>
    </row>
    <row r="2830" spans="3:4" s="2" customFormat="1">
      <c r="C2830" s="20"/>
      <c r="D2830" s="20"/>
    </row>
    <row r="2831" spans="3:4" s="2" customFormat="1">
      <c r="C2831" s="20"/>
      <c r="D2831" s="20"/>
    </row>
    <row r="2832" spans="3:4" s="2" customFormat="1">
      <c r="C2832" s="20"/>
      <c r="D2832" s="20"/>
    </row>
    <row r="2833" spans="3:4" s="2" customFormat="1">
      <c r="C2833" s="20"/>
      <c r="D2833" s="20"/>
    </row>
    <row r="2834" spans="3:4" s="2" customFormat="1">
      <c r="C2834" s="20"/>
      <c r="D2834" s="20"/>
    </row>
    <row r="2835" spans="3:4" s="2" customFormat="1">
      <c r="C2835" s="20"/>
      <c r="D2835" s="20"/>
    </row>
    <row r="2836" spans="3:4" s="2" customFormat="1">
      <c r="C2836" s="20"/>
      <c r="D2836" s="20"/>
    </row>
    <row r="2837" spans="3:4" s="2" customFormat="1">
      <c r="C2837" s="20"/>
      <c r="D2837" s="20"/>
    </row>
    <row r="2838" spans="3:4" s="2" customFormat="1">
      <c r="C2838" s="20"/>
      <c r="D2838" s="20"/>
    </row>
    <row r="2839" spans="3:4" s="2" customFormat="1">
      <c r="C2839" s="20"/>
      <c r="D2839" s="20"/>
    </row>
    <row r="2840" spans="3:4" s="2" customFormat="1">
      <c r="C2840" s="20"/>
      <c r="D2840" s="20"/>
    </row>
    <row r="2841" spans="3:4" s="2" customFormat="1">
      <c r="C2841" s="20"/>
      <c r="D2841" s="20"/>
    </row>
    <row r="2842" spans="3:4" s="2" customFormat="1">
      <c r="C2842" s="20"/>
      <c r="D2842" s="20"/>
    </row>
    <row r="2843" spans="3:4" s="2" customFormat="1">
      <c r="C2843" s="20"/>
      <c r="D2843" s="20"/>
    </row>
    <row r="2844" spans="3:4" s="2" customFormat="1">
      <c r="C2844" s="20"/>
      <c r="D2844" s="20"/>
    </row>
    <row r="2845" spans="3:4" s="2" customFormat="1">
      <c r="C2845" s="20"/>
      <c r="D2845" s="20"/>
    </row>
    <row r="2846" spans="3:4" s="2" customFormat="1">
      <c r="C2846" s="20"/>
      <c r="D2846" s="20"/>
    </row>
    <row r="2847" spans="3:4" s="2" customFormat="1">
      <c r="C2847" s="20"/>
      <c r="D2847" s="20"/>
    </row>
    <row r="2848" spans="3:4" s="2" customFormat="1">
      <c r="C2848" s="20"/>
      <c r="D2848" s="20"/>
    </row>
    <row r="2849" spans="3:4" s="2" customFormat="1">
      <c r="C2849" s="20"/>
      <c r="D2849" s="20"/>
    </row>
    <row r="2850" spans="3:4" s="2" customFormat="1">
      <c r="C2850" s="20"/>
      <c r="D2850" s="20"/>
    </row>
    <row r="2851" spans="3:4" s="2" customFormat="1">
      <c r="C2851" s="20"/>
      <c r="D2851" s="20"/>
    </row>
    <row r="2852" spans="3:4" s="2" customFormat="1">
      <c r="C2852" s="20"/>
      <c r="D2852" s="20"/>
    </row>
    <row r="2853" spans="3:4" s="2" customFormat="1">
      <c r="C2853" s="20"/>
      <c r="D2853" s="20"/>
    </row>
    <row r="2854" spans="3:4" s="2" customFormat="1">
      <c r="C2854" s="20"/>
      <c r="D2854" s="20"/>
    </row>
    <row r="2855" spans="3:4" s="2" customFormat="1">
      <c r="C2855" s="20"/>
      <c r="D2855" s="20"/>
    </row>
    <row r="2856" spans="3:4" s="2" customFormat="1">
      <c r="C2856" s="20"/>
      <c r="D2856" s="20"/>
    </row>
    <row r="2857" spans="3:4" s="2" customFormat="1">
      <c r="C2857" s="20"/>
      <c r="D2857" s="20"/>
    </row>
    <row r="2858" spans="3:4" s="2" customFormat="1">
      <c r="C2858" s="20"/>
      <c r="D2858" s="20"/>
    </row>
    <row r="2859" spans="3:4" s="2" customFormat="1">
      <c r="C2859" s="20"/>
      <c r="D2859" s="20"/>
    </row>
    <row r="2860" spans="3:4" s="2" customFormat="1">
      <c r="C2860" s="20"/>
      <c r="D2860" s="20"/>
    </row>
    <row r="2861" spans="3:4" s="2" customFormat="1">
      <c r="C2861" s="20"/>
      <c r="D2861" s="20"/>
    </row>
    <row r="2862" spans="3:4" s="2" customFormat="1">
      <c r="C2862" s="20"/>
      <c r="D2862" s="20"/>
    </row>
    <row r="2863" spans="3:4" s="2" customFormat="1">
      <c r="C2863" s="20"/>
      <c r="D2863" s="20"/>
    </row>
    <row r="2864" spans="3:4" s="2" customFormat="1">
      <c r="C2864" s="20"/>
      <c r="D2864" s="20"/>
    </row>
    <row r="2865" spans="3:4" s="2" customFormat="1">
      <c r="C2865" s="20"/>
      <c r="D2865" s="20"/>
    </row>
    <row r="2866" spans="3:4" s="2" customFormat="1">
      <c r="C2866" s="20"/>
      <c r="D2866" s="20"/>
    </row>
    <row r="2867" spans="3:4" s="2" customFormat="1">
      <c r="C2867" s="20"/>
      <c r="D2867" s="20"/>
    </row>
    <row r="2868" spans="3:4" s="2" customFormat="1">
      <c r="C2868" s="20"/>
      <c r="D2868" s="20"/>
    </row>
    <row r="2869" spans="3:4" s="2" customFormat="1">
      <c r="C2869" s="20"/>
      <c r="D2869" s="20"/>
    </row>
    <row r="2870" spans="3:4" s="2" customFormat="1">
      <c r="C2870" s="20"/>
      <c r="D2870" s="20"/>
    </row>
    <row r="2871" spans="3:4" s="2" customFormat="1">
      <c r="C2871" s="20"/>
      <c r="D2871" s="20"/>
    </row>
    <row r="2872" spans="3:4" s="2" customFormat="1">
      <c r="C2872" s="20"/>
      <c r="D2872" s="20"/>
    </row>
    <row r="2873" spans="3:4" s="2" customFormat="1">
      <c r="C2873" s="20"/>
      <c r="D2873" s="20"/>
    </row>
    <row r="2874" spans="3:4" s="2" customFormat="1">
      <c r="C2874" s="20"/>
      <c r="D2874" s="20"/>
    </row>
    <row r="2875" spans="3:4" s="2" customFormat="1">
      <c r="C2875" s="20"/>
      <c r="D2875" s="20"/>
    </row>
    <row r="2876" spans="3:4" s="2" customFormat="1">
      <c r="C2876" s="20"/>
      <c r="D2876" s="20"/>
    </row>
    <row r="2877" spans="3:4" s="2" customFormat="1">
      <c r="C2877" s="20"/>
      <c r="D2877" s="20"/>
    </row>
    <row r="2878" spans="3:4" s="2" customFormat="1">
      <c r="C2878" s="20"/>
      <c r="D2878" s="20"/>
    </row>
    <row r="2879" spans="3:4" s="2" customFormat="1">
      <c r="C2879" s="20"/>
      <c r="D2879" s="20"/>
    </row>
    <row r="2880" spans="3:4" s="2" customFormat="1">
      <c r="C2880" s="20"/>
      <c r="D2880" s="20"/>
    </row>
    <row r="2881" spans="3:4" s="2" customFormat="1">
      <c r="C2881" s="20"/>
      <c r="D2881" s="20"/>
    </row>
    <row r="2882" spans="3:4" s="2" customFormat="1">
      <c r="C2882" s="20"/>
      <c r="D2882" s="20"/>
    </row>
    <row r="2883" spans="3:4" s="2" customFormat="1">
      <c r="C2883" s="20"/>
      <c r="D2883" s="20"/>
    </row>
    <row r="2884" spans="3:4" s="2" customFormat="1">
      <c r="C2884" s="20"/>
      <c r="D2884" s="20"/>
    </row>
    <row r="2885" spans="3:4" s="2" customFormat="1">
      <c r="C2885" s="20"/>
      <c r="D2885" s="20"/>
    </row>
    <row r="2886" spans="3:4" s="2" customFormat="1">
      <c r="C2886" s="20"/>
      <c r="D2886" s="20"/>
    </row>
    <row r="2887" spans="3:4" s="2" customFormat="1">
      <c r="C2887" s="20"/>
      <c r="D2887" s="20"/>
    </row>
    <row r="2888" spans="3:4" s="2" customFormat="1">
      <c r="C2888" s="20"/>
      <c r="D2888" s="20"/>
    </row>
    <row r="2889" spans="3:4" s="2" customFormat="1">
      <c r="C2889" s="20"/>
      <c r="D2889" s="20"/>
    </row>
    <row r="2890" spans="3:4" s="2" customFormat="1">
      <c r="C2890" s="20"/>
      <c r="D2890" s="20"/>
    </row>
    <row r="2891" spans="3:4" s="2" customFormat="1">
      <c r="C2891" s="20"/>
      <c r="D2891" s="20"/>
    </row>
    <row r="2892" spans="3:4" s="2" customFormat="1">
      <c r="C2892" s="20"/>
      <c r="D2892" s="20"/>
    </row>
    <row r="2893" spans="3:4" s="2" customFormat="1">
      <c r="C2893" s="20"/>
      <c r="D2893" s="20"/>
    </row>
    <row r="2894" spans="3:4" s="2" customFormat="1">
      <c r="C2894" s="20"/>
      <c r="D2894" s="20"/>
    </row>
    <row r="2895" spans="3:4" s="2" customFormat="1">
      <c r="C2895" s="20"/>
      <c r="D2895" s="20"/>
    </row>
    <row r="2896" spans="3:4" s="2" customFormat="1">
      <c r="C2896" s="20"/>
      <c r="D2896" s="20"/>
    </row>
    <row r="2897" spans="3:4" s="2" customFormat="1">
      <c r="C2897" s="20"/>
      <c r="D2897" s="20"/>
    </row>
    <row r="2898" spans="3:4" s="2" customFormat="1">
      <c r="C2898" s="20"/>
      <c r="D2898" s="20"/>
    </row>
    <row r="2899" spans="3:4" s="2" customFormat="1">
      <c r="C2899" s="20"/>
      <c r="D2899" s="20"/>
    </row>
    <row r="2900" spans="3:4" s="2" customFormat="1">
      <c r="C2900" s="20"/>
      <c r="D2900" s="20"/>
    </row>
    <row r="2901" spans="3:4" s="2" customFormat="1">
      <c r="C2901" s="20"/>
      <c r="D2901" s="20"/>
    </row>
    <row r="2902" spans="3:4" s="2" customFormat="1">
      <c r="C2902" s="20"/>
      <c r="D2902" s="20"/>
    </row>
    <row r="2903" spans="3:4" s="2" customFormat="1">
      <c r="C2903" s="20"/>
      <c r="D2903" s="20"/>
    </row>
    <row r="2904" spans="3:4" s="2" customFormat="1">
      <c r="C2904" s="20"/>
      <c r="D2904" s="20"/>
    </row>
    <row r="2905" spans="3:4" s="2" customFormat="1">
      <c r="C2905" s="20"/>
      <c r="D2905" s="20"/>
    </row>
    <row r="2906" spans="3:4" s="2" customFormat="1">
      <c r="C2906" s="20"/>
      <c r="D2906" s="20"/>
    </row>
    <row r="2907" spans="3:4" s="2" customFormat="1">
      <c r="C2907" s="20"/>
      <c r="D2907" s="20"/>
    </row>
    <row r="2908" spans="3:4" s="2" customFormat="1">
      <c r="C2908" s="20"/>
      <c r="D2908" s="20"/>
    </row>
    <row r="2909" spans="3:4" s="2" customFormat="1">
      <c r="C2909" s="20"/>
      <c r="D2909" s="20"/>
    </row>
    <row r="2910" spans="3:4" s="2" customFormat="1">
      <c r="C2910" s="20"/>
      <c r="D2910" s="20"/>
    </row>
    <row r="2911" spans="3:4" s="2" customFormat="1">
      <c r="C2911" s="20"/>
      <c r="D2911" s="20"/>
    </row>
    <row r="2912" spans="3:4" s="2" customFormat="1">
      <c r="C2912" s="20"/>
      <c r="D2912" s="20"/>
    </row>
    <row r="2913" spans="3:4" s="2" customFormat="1">
      <c r="C2913" s="20"/>
      <c r="D2913" s="20"/>
    </row>
    <row r="2914" spans="3:4" s="2" customFormat="1">
      <c r="C2914" s="20"/>
      <c r="D2914" s="20"/>
    </row>
    <row r="2915" spans="3:4" s="2" customFormat="1">
      <c r="C2915" s="20"/>
      <c r="D2915" s="20"/>
    </row>
    <row r="2916" spans="3:4" s="2" customFormat="1">
      <c r="C2916" s="20"/>
      <c r="D2916" s="20"/>
    </row>
    <row r="2917" spans="3:4" s="2" customFormat="1">
      <c r="C2917" s="20"/>
      <c r="D2917" s="20"/>
    </row>
    <row r="2918" spans="3:4" s="2" customFormat="1">
      <c r="C2918" s="20"/>
      <c r="D2918" s="20"/>
    </row>
    <row r="2919" spans="3:4" s="2" customFormat="1">
      <c r="C2919" s="20"/>
      <c r="D2919" s="20"/>
    </row>
    <row r="2920" spans="3:4" s="2" customFormat="1">
      <c r="C2920" s="20"/>
      <c r="D2920" s="20"/>
    </row>
    <row r="2921" spans="3:4" s="2" customFormat="1">
      <c r="C2921" s="20"/>
      <c r="D2921" s="20"/>
    </row>
    <row r="2922" spans="3:4" s="2" customFormat="1">
      <c r="C2922" s="20"/>
      <c r="D2922" s="20"/>
    </row>
    <row r="2923" spans="3:4" s="2" customFormat="1">
      <c r="C2923" s="20"/>
      <c r="D2923" s="20"/>
    </row>
    <row r="2924" spans="3:4" s="2" customFormat="1">
      <c r="C2924" s="20"/>
      <c r="D2924" s="20"/>
    </row>
    <row r="2925" spans="3:4" s="2" customFormat="1">
      <c r="C2925" s="20"/>
      <c r="D2925" s="20"/>
    </row>
    <row r="2926" spans="3:4" s="2" customFormat="1">
      <c r="C2926" s="20"/>
      <c r="D2926" s="20"/>
    </row>
    <row r="2927" spans="3:4" s="2" customFormat="1">
      <c r="C2927" s="20"/>
      <c r="D2927" s="20"/>
    </row>
    <row r="2928" spans="3:4" s="2" customFormat="1">
      <c r="C2928" s="20"/>
      <c r="D2928" s="20"/>
    </row>
    <row r="2929" spans="3:4" s="2" customFormat="1">
      <c r="C2929" s="20"/>
      <c r="D2929" s="20"/>
    </row>
    <row r="2930" spans="3:4" s="2" customFormat="1">
      <c r="C2930" s="20"/>
      <c r="D2930" s="20"/>
    </row>
    <row r="2931" spans="3:4" s="2" customFormat="1">
      <c r="C2931" s="20"/>
      <c r="D2931" s="20"/>
    </row>
    <row r="2932" spans="3:4" s="2" customFormat="1">
      <c r="C2932" s="20"/>
      <c r="D2932" s="20"/>
    </row>
    <row r="2933" spans="3:4" s="2" customFormat="1">
      <c r="C2933" s="20"/>
      <c r="D2933" s="20"/>
    </row>
    <row r="2934" spans="3:4" s="2" customFormat="1">
      <c r="C2934" s="20"/>
      <c r="D2934" s="20"/>
    </row>
    <row r="2935" spans="3:4" s="2" customFormat="1">
      <c r="C2935" s="20"/>
      <c r="D2935" s="20"/>
    </row>
    <row r="2936" spans="3:4" s="2" customFormat="1">
      <c r="C2936" s="20"/>
      <c r="D2936" s="20"/>
    </row>
    <row r="2937" spans="3:4" s="2" customFormat="1">
      <c r="C2937" s="20"/>
      <c r="D2937" s="20"/>
    </row>
    <row r="2938" spans="3:4" s="2" customFormat="1">
      <c r="C2938" s="20"/>
      <c r="D2938" s="20"/>
    </row>
    <row r="2939" spans="3:4" s="2" customFormat="1">
      <c r="C2939" s="20"/>
      <c r="D2939" s="20"/>
    </row>
    <row r="2940" spans="3:4" s="2" customFormat="1">
      <c r="C2940" s="20"/>
      <c r="D2940" s="20"/>
    </row>
    <row r="2941" spans="3:4" s="2" customFormat="1">
      <c r="C2941" s="20"/>
      <c r="D2941" s="20"/>
    </row>
    <row r="2942" spans="3:4" s="2" customFormat="1">
      <c r="C2942" s="20"/>
      <c r="D2942" s="20"/>
    </row>
    <row r="2943" spans="3:4" s="2" customFormat="1">
      <c r="C2943" s="20"/>
      <c r="D2943" s="20"/>
    </row>
    <row r="2944" spans="3:4" s="2" customFormat="1">
      <c r="C2944" s="20"/>
      <c r="D2944" s="20"/>
    </row>
    <row r="2945" spans="3:4" s="2" customFormat="1">
      <c r="C2945" s="20"/>
      <c r="D2945" s="20"/>
    </row>
    <row r="2946" spans="3:4" s="2" customFormat="1">
      <c r="C2946" s="20"/>
      <c r="D2946" s="20"/>
    </row>
    <row r="2947" spans="3:4" s="2" customFormat="1">
      <c r="C2947" s="20"/>
      <c r="D2947" s="20"/>
    </row>
    <row r="2948" spans="3:4" s="2" customFormat="1">
      <c r="C2948" s="20"/>
      <c r="D2948" s="20"/>
    </row>
    <row r="2949" spans="3:4" s="2" customFormat="1">
      <c r="C2949" s="20"/>
      <c r="D2949" s="20"/>
    </row>
    <row r="2950" spans="3:4" s="2" customFormat="1">
      <c r="C2950" s="20"/>
      <c r="D2950" s="20"/>
    </row>
    <row r="2951" spans="3:4" s="2" customFormat="1">
      <c r="C2951" s="20"/>
      <c r="D2951" s="20"/>
    </row>
    <row r="2952" spans="3:4" s="2" customFormat="1">
      <c r="C2952" s="20"/>
      <c r="D2952" s="20"/>
    </row>
    <row r="2953" spans="3:4" s="2" customFormat="1">
      <c r="C2953" s="20"/>
      <c r="D2953" s="20"/>
    </row>
    <row r="2954" spans="3:4" s="2" customFormat="1">
      <c r="C2954" s="20"/>
      <c r="D2954" s="20"/>
    </row>
    <row r="2955" spans="3:4" s="2" customFormat="1">
      <c r="C2955" s="20"/>
      <c r="D2955" s="20"/>
    </row>
    <row r="2956" spans="3:4" s="2" customFormat="1">
      <c r="C2956" s="20"/>
      <c r="D2956" s="20"/>
    </row>
    <row r="2957" spans="3:4" s="2" customFormat="1">
      <c r="C2957" s="20"/>
      <c r="D2957" s="20"/>
    </row>
    <row r="2958" spans="3:4" s="2" customFormat="1">
      <c r="C2958" s="20"/>
      <c r="D2958" s="20"/>
    </row>
    <row r="2959" spans="3:4" s="2" customFormat="1">
      <c r="C2959" s="20"/>
      <c r="D2959" s="20"/>
    </row>
    <row r="2960" spans="3:4" s="2" customFormat="1">
      <c r="C2960" s="20"/>
      <c r="D2960" s="20"/>
    </row>
    <row r="2961" spans="3:4" s="2" customFormat="1">
      <c r="C2961" s="20"/>
      <c r="D2961" s="20"/>
    </row>
    <row r="2962" spans="3:4" s="2" customFormat="1">
      <c r="C2962" s="20"/>
      <c r="D2962" s="20"/>
    </row>
    <row r="2963" spans="3:4" s="2" customFormat="1">
      <c r="C2963" s="20"/>
      <c r="D2963" s="20"/>
    </row>
    <row r="2964" spans="3:4" s="2" customFormat="1">
      <c r="C2964" s="20"/>
      <c r="D2964" s="20"/>
    </row>
    <row r="2965" spans="3:4" s="2" customFormat="1">
      <c r="C2965" s="20"/>
      <c r="D2965" s="20"/>
    </row>
    <row r="2966" spans="3:4" s="2" customFormat="1">
      <c r="C2966" s="20"/>
      <c r="D2966" s="20"/>
    </row>
    <row r="2967" spans="3:4" s="2" customFormat="1">
      <c r="C2967" s="20"/>
      <c r="D2967" s="20"/>
    </row>
    <row r="2968" spans="3:4" s="2" customFormat="1">
      <c r="C2968" s="20"/>
      <c r="D2968" s="20"/>
    </row>
    <row r="2969" spans="3:4" s="2" customFormat="1">
      <c r="C2969" s="20"/>
      <c r="D2969" s="20"/>
    </row>
    <row r="2970" spans="3:4" s="2" customFormat="1">
      <c r="C2970" s="20"/>
      <c r="D2970" s="20"/>
    </row>
    <row r="2971" spans="3:4" s="2" customFormat="1">
      <c r="C2971" s="20"/>
      <c r="D2971" s="20"/>
    </row>
    <row r="2972" spans="3:4" s="2" customFormat="1">
      <c r="C2972" s="20"/>
      <c r="D2972" s="20"/>
    </row>
    <row r="2973" spans="3:4" s="2" customFormat="1">
      <c r="C2973" s="20"/>
      <c r="D2973" s="20"/>
    </row>
    <row r="2974" spans="3:4" s="2" customFormat="1">
      <c r="C2974" s="20"/>
      <c r="D2974" s="20"/>
    </row>
    <row r="2975" spans="3:4" s="2" customFormat="1">
      <c r="C2975" s="20"/>
      <c r="D2975" s="20"/>
    </row>
    <row r="2976" spans="3:4" s="2" customFormat="1">
      <c r="C2976" s="20"/>
      <c r="D2976" s="20"/>
    </row>
    <row r="2977" spans="3:4" s="2" customFormat="1">
      <c r="C2977" s="20"/>
      <c r="D2977" s="20"/>
    </row>
    <row r="2978" spans="3:4" s="2" customFormat="1">
      <c r="C2978" s="20"/>
      <c r="D2978" s="20"/>
    </row>
    <row r="2979" spans="3:4" s="2" customFormat="1">
      <c r="C2979" s="20"/>
      <c r="D2979" s="20"/>
    </row>
    <row r="2980" spans="3:4" s="2" customFormat="1">
      <c r="C2980" s="20"/>
      <c r="D2980" s="20"/>
    </row>
    <row r="2981" spans="3:4" s="2" customFormat="1">
      <c r="C2981" s="20"/>
      <c r="D2981" s="20"/>
    </row>
    <row r="2982" spans="3:4" s="2" customFormat="1">
      <c r="C2982" s="20"/>
      <c r="D2982" s="20"/>
    </row>
    <row r="2983" spans="3:4" s="2" customFormat="1">
      <c r="C2983" s="20"/>
      <c r="D2983" s="20"/>
    </row>
    <row r="2984" spans="3:4" s="2" customFormat="1">
      <c r="C2984" s="20"/>
      <c r="D2984" s="20"/>
    </row>
    <row r="2985" spans="3:4" s="2" customFormat="1">
      <c r="C2985" s="20"/>
      <c r="D2985" s="20"/>
    </row>
    <row r="2986" spans="3:4" s="2" customFormat="1">
      <c r="C2986" s="20"/>
      <c r="D2986" s="20"/>
    </row>
    <row r="2987" spans="3:4" s="2" customFormat="1">
      <c r="C2987" s="20"/>
      <c r="D2987" s="20"/>
    </row>
    <row r="2988" spans="3:4" s="2" customFormat="1">
      <c r="C2988" s="20"/>
      <c r="D2988" s="20"/>
    </row>
    <row r="2989" spans="3:4" s="2" customFormat="1">
      <c r="C2989" s="20"/>
      <c r="D2989" s="20"/>
    </row>
    <row r="2990" spans="3:4" s="2" customFormat="1">
      <c r="C2990" s="20"/>
      <c r="D2990" s="20"/>
    </row>
    <row r="2991" spans="3:4" s="2" customFormat="1">
      <c r="C2991" s="20"/>
      <c r="D2991" s="20"/>
    </row>
    <row r="2992" spans="3:4" s="2" customFormat="1">
      <c r="C2992" s="20"/>
      <c r="D2992" s="20"/>
    </row>
    <row r="2993" spans="3:4" s="2" customFormat="1">
      <c r="C2993" s="20"/>
      <c r="D2993" s="20"/>
    </row>
    <row r="2994" spans="3:4" s="2" customFormat="1">
      <c r="C2994" s="20"/>
      <c r="D2994" s="20"/>
    </row>
    <row r="2995" spans="3:4" s="2" customFormat="1">
      <c r="C2995" s="20"/>
      <c r="D2995" s="20"/>
    </row>
    <row r="2996" spans="3:4" s="2" customFormat="1">
      <c r="C2996" s="20"/>
      <c r="D2996" s="20"/>
    </row>
    <row r="2997" spans="3:4" s="2" customFormat="1">
      <c r="C2997" s="20"/>
      <c r="D2997" s="20"/>
    </row>
    <row r="2998" spans="3:4" s="2" customFormat="1">
      <c r="C2998" s="20"/>
      <c r="D2998" s="20"/>
    </row>
    <row r="2999" spans="3:4" s="2" customFormat="1">
      <c r="C2999" s="20"/>
      <c r="D2999" s="20"/>
    </row>
    <row r="3000" spans="3:4" s="2" customFormat="1">
      <c r="C3000" s="20"/>
      <c r="D3000" s="20"/>
    </row>
    <row r="3001" spans="3:4" s="2" customFormat="1">
      <c r="C3001" s="20"/>
      <c r="D3001" s="20"/>
    </row>
    <row r="3002" spans="3:4" s="2" customFormat="1">
      <c r="C3002" s="20"/>
      <c r="D3002" s="20"/>
    </row>
    <row r="3003" spans="3:4" s="2" customFormat="1">
      <c r="C3003" s="20"/>
      <c r="D3003" s="20"/>
    </row>
    <row r="3004" spans="3:4" s="2" customFormat="1">
      <c r="C3004" s="20"/>
      <c r="D3004" s="20"/>
    </row>
    <row r="3005" spans="3:4" s="2" customFormat="1">
      <c r="C3005" s="20"/>
      <c r="D3005" s="20"/>
    </row>
    <row r="3006" spans="3:4" s="2" customFormat="1">
      <c r="C3006" s="20"/>
      <c r="D3006" s="20"/>
    </row>
    <row r="3007" spans="3:4" s="2" customFormat="1">
      <c r="C3007" s="20"/>
      <c r="D3007" s="20"/>
    </row>
    <row r="3008" spans="3:4" s="2" customFormat="1">
      <c r="C3008" s="20"/>
      <c r="D3008" s="20"/>
    </row>
    <row r="3009" spans="3:4" s="2" customFormat="1">
      <c r="C3009" s="20"/>
      <c r="D3009" s="20"/>
    </row>
    <row r="3010" spans="3:4" s="2" customFormat="1">
      <c r="C3010" s="20"/>
      <c r="D3010" s="20"/>
    </row>
    <row r="3011" spans="3:4" s="2" customFormat="1">
      <c r="C3011" s="20"/>
      <c r="D3011" s="20"/>
    </row>
    <row r="3012" spans="3:4" s="2" customFormat="1">
      <c r="C3012" s="20"/>
      <c r="D3012" s="20"/>
    </row>
    <row r="3013" spans="3:4" s="2" customFormat="1">
      <c r="C3013" s="20"/>
      <c r="D3013" s="20"/>
    </row>
    <row r="3014" spans="3:4" s="2" customFormat="1">
      <c r="C3014" s="20"/>
      <c r="D3014" s="20"/>
    </row>
    <row r="3015" spans="3:4" s="2" customFormat="1">
      <c r="C3015" s="20"/>
      <c r="D3015" s="20"/>
    </row>
    <row r="3016" spans="3:4" s="2" customFormat="1">
      <c r="C3016" s="20"/>
      <c r="D3016" s="20"/>
    </row>
    <row r="3017" spans="3:4" s="2" customFormat="1">
      <c r="C3017" s="20"/>
      <c r="D3017" s="20"/>
    </row>
    <row r="3018" spans="3:4" s="2" customFormat="1">
      <c r="C3018" s="20"/>
      <c r="D3018" s="20"/>
    </row>
    <row r="3019" spans="3:4" s="2" customFormat="1">
      <c r="C3019" s="20"/>
      <c r="D3019" s="20"/>
    </row>
    <row r="3020" spans="3:4" s="2" customFormat="1">
      <c r="C3020" s="20"/>
      <c r="D3020" s="20"/>
    </row>
    <row r="3021" spans="3:4" s="2" customFormat="1">
      <c r="C3021" s="20"/>
      <c r="D3021" s="20"/>
    </row>
    <row r="3022" spans="3:4" s="2" customFormat="1">
      <c r="C3022" s="20"/>
      <c r="D3022" s="20"/>
    </row>
    <row r="3023" spans="3:4" s="2" customFormat="1">
      <c r="C3023" s="20"/>
      <c r="D3023" s="20"/>
    </row>
    <row r="3024" spans="3:4" s="2" customFormat="1">
      <c r="C3024" s="20"/>
      <c r="D3024" s="20"/>
    </row>
    <row r="3025" spans="3:4" s="2" customFormat="1">
      <c r="C3025" s="20"/>
      <c r="D3025" s="20"/>
    </row>
    <row r="3026" spans="3:4" s="2" customFormat="1">
      <c r="C3026" s="20"/>
      <c r="D3026" s="20"/>
    </row>
    <row r="3027" spans="3:4" s="2" customFormat="1">
      <c r="C3027" s="20"/>
      <c r="D3027" s="20"/>
    </row>
    <row r="3028" spans="3:4" s="2" customFormat="1">
      <c r="C3028" s="20"/>
      <c r="D3028" s="20"/>
    </row>
    <row r="3029" spans="3:4" s="2" customFormat="1">
      <c r="C3029" s="20"/>
      <c r="D3029" s="20"/>
    </row>
    <row r="3030" spans="3:4" s="2" customFormat="1">
      <c r="C3030" s="20"/>
      <c r="D3030" s="20"/>
    </row>
    <row r="3031" spans="3:4" s="2" customFormat="1">
      <c r="C3031" s="20"/>
      <c r="D3031" s="20"/>
    </row>
    <row r="3032" spans="3:4" s="2" customFormat="1">
      <c r="C3032" s="20"/>
      <c r="D3032" s="20"/>
    </row>
    <row r="3033" spans="3:4" s="2" customFormat="1">
      <c r="C3033" s="20"/>
      <c r="D3033" s="20"/>
    </row>
    <row r="3034" spans="3:4" s="2" customFormat="1">
      <c r="C3034" s="20"/>
      <c r="D3034" s="20"/>
    </row>
    <row r="3035" spans="3:4" s="2" customFormat="1">
      <c r="C3035" s="20"/>
      <c r="D3035" s="20"/>
    </row>
    <row r="3036" spans="3:4" s="2" customFormat="1">
      <c r="C3036" s="20"/>
      <c r="D3036" s="20"/>
    </row>
    <row r="3037" spans="3:4" s="2" customFormat="1">
      <c r="C3037" s="20"/>
      <c r="D3037" s="20"/>
    </row>
    <row r="3038" spans="3:4" s="2" customFormat="1">
      <c r="C3038" s="20"/>
      <c r="D3038" s="20"/>
    </row>
    <row r="3039" spans="3:4" s="2" customFormat="1">
      <c r="C3039" s="20"/>
      <c r="D3039" s="20"/>
    </row>
    <row r="3040" spans="3:4" s="2" customFormat="1">
      <c r="C3040" s="20"/>
      <c r="D3040" s="20"/>
    </row>
    <row r="3041" spans="3:4" s="2" customFormat="1">
      <c r="C3041" s="20"/>
      <c r="D3041" s="20"/>
    </row>
    <row r="3042" spans="3:4" s="2" customFormat="1">
      <c r="C3042" s="20"/>
      <c r="D3042" s="20"/>
    </row>
    <row r="3043" spans="3:4" s="2" customFormat="1">
      <c r="C3043" s="20"/>
      <c r="D3043" s="20"/>
    </row>
    <row r="3044" spans="3:4" s="2" customFormat="1">
      <c r="C3044" s="20"/>
      <c r="D3044" s="20"/>
    </row>
    <row r="3045" spans="3:4" s="2" customFormat="1">
      <c r="C3045" s="20"/>
      <c r="D3045" s="20"/>
    </row>
    <row r="3046" spans="3:4" s="2" customFormat="1">
      <c r="C3046" s="20"/>
      <c r="D3046" s="20"/>
    </row>
    <row r="3047" spans="3:4" s="2" customFormat="1">
      <c r="C3047" s="20"/>
      <c r="D3047" s="20"/>
    </row>
    <row r="3048" spans="3:4" s="2" customFormat="1">
      <c r="C3048" s="20"/>
      <c r="D3048" s="20"/>
    </row>
    <row r="3049" spans="3:4" s="2" customFormat="1">
      <c r="C3049" s="20"/>
      <c r="D3049" s="20"/>
    </row>
    <row r="3050" spans="3:4" s="2" customFormat="1">
      <c r="C3050" s="20"/>
      <c r="D3050" s="20"/>
    </row>
    <row r="3051" spans="3:4" s="2" customFormat="1">
      <c r="C3051" s="20"/>
      <c r="D3051" s="20"/>
    </row>
    <row r="3052" spans="3:4" s="2" customFormat="1">
      <c r="C3052" s="20"/>
      <c r="D3052" s="20"/>
    </row>
    <row r="3053" spans="3:4" s="2" customFormat="1">
      <c r="C3053" s="20"/>
      <c r="D3053" s="20"/>
    </row>
    <row r="3054" spans="3:4" s="2" customFormat="1">
      <c r="C3054" s="20"/>
      <c r="D3054" s="20"/>
    </row>
    <row r="3055" spans="3:4" s="2" customFormat="1">
      <c r="C3055" s="20"/>
      <c r="D3055" s="20"/>
    </row>
    <row r="3056" spans="3:4" s="2" customFormat="1">
      <c r="C3056" s="20"/>
      <c r="D3056" s="20"/>
    </row>
    <row r="3057" spans="3:4" s="2" customFormat="1">
      <c r="C3057" s="20"/>
      <c r="D3057" s="20"/>
    </row>
    <row r="3058" spans="3:4" s="2" customFormat="1">
      <c r="C3058" s="20"/>
      <c r="D3058" s="20"/>
    </row>
    <row r="3059" spans="3:4" s="2" customFormat="1">
      <c r="C3059" s="20"/>
      <c r="D3059" s="20"/>
    </row>
    <row r="3060" spans="3:4" s="2" customFormat="1">
      <c r="C3060" s="20"/>
      <c r="D3060" s="20"/>
    </row>
    <row r="3061" spans="3:4" s="2" customFormat="1">
      <c r="C3061" s="20"/>
      <c r="D3061" s="20"/>
    </row>
    <row r="3062" spans="3:4" s="2" customFormat="1">
      <c r="C3062" s="20"/>
      <c r="D3062" s="20"/>
    </row>
    <row r="3063" spans="3:4" s="2" customFormat="1">
      <c r="C3063" s="20"/>
      <c r="D3063" s="20"/>
    </row>
    <row r="3064" spans="3:4" s="2" customFormat="1">
      <c r="C3064" s="20"/>
      <c r="D3064" s="20"/>
    </row>
    <row r="3065" spans="3:4" s="2" customFormat="1">
      <c r="C3065" s="20"/>
      <c r="D3065" s="20"/>
    </row>
    <row r="3066" spans="3:4" s="2" customFormat="1">
      <c r="C3066" s="20"/>
      <c r="D3066" s="20"/>
    </row>
    <row r="3067" spans="3:4" s="2" customFormat="1">
      <c r="C3067" s="20"/>
      <c r="D3067" s="20"/>
    </row>
    <row r="3068" spans="3:4" s="2" customFormat="1">
      <c r="C3068" s="20"/>
      <c r="D3068" s="20"/>
    </row>
    <row r="3069" spans="3:4" s="2" customFormat="1">
      <c r="C3069" s="20"/>
      <c r="D3069" s="20"/>
    </row>
    <row r="3070" spans="3:4" s="2" customFormat="1">
      <c r="C3070" s="20"/>
      <c r="D3070" s="20"/>
    </row>
    <row r="3071" spans="3:4" s="2" customFormat="1">
      <c r="C3071" s="20"/>
      <c r="D3071" s="20"/>
    </row>
    <row r="3072" spans="3:4" s="2" customFormat="1">
      <c r="C3072" s="20"/>
      <c r="D3072" s="20"/>
    </row>
    <row r="3073" spans="3:4" s="2" customFormat="1">
      <c r="C3073" s="20"/>
      <c r="D3073" s="20"/>
    </row>
    <row r="3074" spans="3:4" s="2" customFormat="1">
      <c r="C3074" s="20"/>
      <c r="D3074" s="20"/>
    </row>
    <row r="3075" spans="3:4" s="2" customFormat="1">
      <c r="C3075" s="20"/>
      <c r="D3075" s="20"/>
    </row>
    <row r="3076" spans="3:4" s="2" customFormat="1">
      <c r="C3076" s="20"/>
      <c r="D3076" s="20"/>
    </row>
    <row r="3077" spans="3:4" s="2" customFormat="1">
      <c r="C3077" s="20"/>
      <c r="D3077" s="20"/>
    </row>
    <row r="3078" spans="3:4" s="2" customFormat="1">
      <c r="C3078" s="20"/>
      <c r="D3078" s="20"/>
    </row>
    <row r="3079" spans="3:4" s="2" customFormat="1">
      <c r="C3079" s="20"/>
      <c r="D3079" s="20"/>
    </row>
    <row r="3080" spans="3:4" s="2" customFormat="1">
      <c r="C3080" s="20"/>
      <c r="D3080" s="20"/>
    </row>
    <row r="3081" spans="3:4" s="2" customFormat="1">
      <c r="C3081" s="20"/>
      <c r="D3081" s="20"/>
    </row>
    <row r="3082" spans="3:4" s="2" customFormat="1">
      <c r="C3082" s="20"/>
      <c r="D3082" s="20"/>
    </row>
    <row r="3083" spans="3:4" s="2" customFormat="1">
      <c r="C3083" s="20"/>
      <c r="D3083" s="20"/>
    </row>
    <row r="3084" spans="3:4" s="2" customFormat="1">
      <c r="C3084" s="20"/>
      <c r="D3084" s="20"/>
    </row>
    <row r="3085" spans="3:4" s="2" customFormat="1">
      <c r="C3085" s="20"/>
      <c r="D3085" s="20"/>
    </row>
    <row r="3086" spans="3:4" s="2" customFormat="1">
      <c r="C3086" s="20"/>
      <c r="D3086" s="20"/>
    </row>
    <row r="3087" spans="3:4" s="2" customFormat="1">
      <c r="C3087" s="20"/>
      <c r="D3087" s="20"/>
    </row>
    <row r="3088" spans="3:4" s="2" customFormat="1">
      <c r="C3088" s="20"/>
      <c r="D3088" s="20"/>
    </row>
    <row r="3089" spans="3:4" s="2" customFormat="1">
      <c r="C3089" s="20"/>
      <c r="D3089" s="20"/>
    </row>
    <row r="3090" spans="3:4" s="2" customFormat="1">
      <c r="C3090" s="20"/>
      <c r="D3090" s="20"/>
    </row>
    <row r="3091" spans="3:4" s="2" customFormat="1">
      <c r="C3091" s="20"/>
      <c r="D3091" s="20"/>
    </row>
    <row r="3092" spans="3:4" s="2" customFormat="1">
      <c r="C3092" s="20"/>
      <c r="D3092" s="20"/>
    </row>
    <row r="3093" spans="3:4" s="2" customFormat="1">
      <c r="C3093" s="20"/>
      <c r="D3093" s="20"/>
    </row>
    <row r="3094" spans="3:4" s="2" customFormat="1">
      <c r="C3094" s="20"/>
      <c r="D3094" s="20"/>
    </row>
    <row r="3095" spans="3:4" s="2" customFormat="1">
      <c r="C3095" s="20"/>
      <c r="D3095" s="20"/>
    </row>
    <row r="3096" spans="3:4" s="2" customFormat="1">
      <c r="C3096" s="20"/>
      <c r="D3096" s="20"/>
    </row>
    <row r="3097" spans="3:4" s="2" customFormat="1">
      <c r="C3097" s="20"/>
      <c r="D3097" s="20"/>
    </row>
    <row r="3098" spans="3:4" s="2" customFormat="1">
      <c r="C3098" s="20"/>
      <c r="D3098" s="20"/>
    </row>
    <row r="3099" spans="3:4" s="2" customFormat="1">
      <c r="C3099" s="20"/>
      <c r="D3099" s="20"/>
    </row>
    <row r="3100" spans="3:4" s="2" customFormat="1">
      <c r="C3100" s="20"/>
      <c r="D3100" s="20"/>
    </row>
    <row r="3101" spans="3:4" s="2" customFormat="1">
      <c r="C3101" s="20"/>
      <c r="D3101" s="20"/>
    </row>
    <row r="3102" spans="3:4" s="2" customFormat="1">
      <c r="C3102" s="20"/>
      <c r="D3102" s="20"/>
    </row>
    <row r="3103" spans="3:4" s="2" customFormat="1">
      <c r="C3103" s="20"/>
      <c r="D3103" s="20"/>
    </row>
    <row r="3104" spans="3:4" s="2" customFormat="1">
      <c r="C3104" s="20"/>
      <c r="D3104" s="20"/>
    </row>
    <row r="3105" spans="3:4" s="2" customFormat="1">
      <c r="C3105" s="20"/>
      <c r="D3105" s="20"/>
    </row>
    <row r="3106" spans="3:4" s="2" customFormat="1">
      <c r="C3106" s="20"/>
      <c r="D3106" s="20"/>
    </row>
    <row r="3107" spans="3:4" s="2" customFormat="1">
      <c r="C3107" s="20"/>
      <c r="D3107" s="20"/>
    </row>
    <row r="3108" spans="3:4" s="2" customFormat="1">
      <c r="C3108" s="20"/>
      <c r="D3108" s="20"/>
    </row>
    <row r="3109" spans="3:4" s="2" customFormat="1">
      <c r="C3109" s="20"/>
      <c r="D3109" s="20"/>
    </row>
    <row r="3110" spans="3:4" s="2" customFormat="1">
      <c r="C3110" s="20"/>
      <c r="D3110" s="20"/>
    </row>
    <row r="3111" spans="3:4" s="2" customFormat="1">
      <c r="C3111" s="20"/>
      <c r="D3111" s="20"/>
    </row>
    <row r="3112" spans="3:4" s="2" customFormat="1">
      <c r="C3112" s="20"/>
      <c r="D3112" s="20"/>
    </row>
    <row r="3113" spans="3:4" s="2" customFormat="1">
      <c r="C3113" s="20"/>
      <c r="D3113" s="20"/>
    </row>
    <row r="3114" spans="3:4" s="2" customFormat="1">
      <c r="C3114" s="20"/>
      <c r="D3114" s="20"/>
    </row>
    <row r="3115" spans="3:4" s="2" customFormat="1">
      <c r="C3115" s="20"/>
      <c r="D3115" s="20"/>
    </row>
    <row r="3116" spans="3:4" s="2" customFormat="1">
      <c r="C3116" s="20"/>
      <c r="D3116" s="20"/>
    </row>
    <row r="3117" spans="3:4" s="2" customFormat="1">
      <c r="C3117" s="20"/>
      <c r="D3117" s="20"/>
    </row>
    <row r="3118" spans="3:4" s="2" customFormat="1">
      <c r="C3118" s="20"/>
      <c r="D3118" s="20"/>
    </row>
    <row r="3119" spans="3:4" s="2" customFormat="1">
      <c r="C3119" s="20"/>
      <c r="D3119" s="20"/>
    </row>
    <row r="3120" spans="3:4" s="2" customFormat="1">
      <c r="C3120" s="20"/>
      <c r="D3120" s="20"/>
    </row>
    <row r="3121" spans="3:4" s="2" customFormat="1">
      <c r="C3121" s="20"/>
      <c r="D3121" s="20"/>
    </row>
    <row r="3122" spans="3:4" s="2" customFormat="1">
      <c r="C3122" s="20"/>
      <c r="D3122" s="20"/>
    </row>
    <row r="3123" spans="3:4" s="2" customFormat="1">
      <c r="C3123" s="20"/>
      <c r="D3123" s="20"/>
    </row>
    <row r="3124" spans="3:4" s="2" customFormat="1">
      <c r="C3124" s="20"/>
      <c r="D3124" s="20"/>
    </row>
    <row r="3125" spans="3:4" s="2" customFormat="1">
      <c r="C3125" s="20"/>
      <c r="D3125" s="20"/>
    </row>
    <row r="3126" spans="3:4" s="2" customFormat="1">
      <c r="C3126" s="20"/>
      <c r="D3126" s="20"/>
    </row>
    <row r="3127" spans="3:4" s="2" customFormat="1">
      <c r="C3127" s="20"/>
      <c r="D3127" s="20"/>
    </row>
    <row r="3128" spans="3:4" s="2" customFormat="1">
      <c r="C3128" s="20"/>
      <c r="D3128" s="20"/>
    </row>
    <row r="3129" spans="3:4" s="2" customFormat="1">
      <c r="C3129" s="20"/>
      <c r="D3129" s="20"/>
    </row>
    <row r="3130" spans="3:4" s="2" customFormat="1">
      <c r="C3130" s="20"/>
      <c r="D3130" s="20"/>
    </row>
    <row r="3131" spans="3:4" s="2" customFormat="1">
      <c r="C3131" s="20"/>
      <c r="D3131" s="20"/>
    </row>
    <row r="3132" spans="3:4" s="2" customFormat="1">
      <c r="C3132" s="20"/>
      <c r="D3132" s="20"/>
    </row>
    <row r="3133" spans="3:4" s="2" customFormat="1">
      <c r="C3133" s="20"/>
      <c r="D3133" s="20"/>
    </row>
    <row r="3134" spans="3:4" s="2" customFormat="1">
      <c r="C3134" s="20"/>
      <c r="D3134" s="20"/>
    </row>
    <row r="3135" spans="3:4" s="2" customFormat="1">
      <c r="C3135" s="20"/>
      <c r="D3135" s="20"/>
    </row>
    <row r="3136" spans="3:4" s="2" customFormat="1">
      <c r="C3136" s="20"/>
      <c r="D3136" s="20"/>
    </row>
    <row r="3137" spans="3:4" s="2" customFormat="1">
      <c r="C3137" s="20"/>
      <c r="D3137" s="20"/>
    </row>
    <row r="3138" spans="3:4" s="2" customFormat="1">
      <c r="C3138" s="20"/>
      <c r="D3138" s="20"/>
    </row>
    <row r="3139" spans="3:4" s="2" customFormat="1">
      <c r="C3139" s="20"/>
      <c r="D3139" s="20"/>
    </row>
    <row r="3140" spans="3:4" s="2" customFormat="1">
      <c r="C3140" s="20"/>
      <c r="D3140" s="20"/>
    </row>
    <row r="3141" spans="3:4" s="2" customFormat="1">
      <c r="C3141" s="20"/>
      <c r="D3141" s="20"/>
    </row>
    <row r="3142" spans="3:4" s="2" customFormat="1">
      <c r="C3142" s="20"/>
      <c r="D3142" s="20"/>
    </row>
    <row r="3143" spans="3:4" s="2" customFormat="1">
      <c r="C3143" s="20"/>
      <c r="D3143" s="20"/>
    </row>
    <row r="3144" spans="3:4" s="2" customFormat="1">
      <c r="C3144" s="20"/>
      <c r="D3144" s="20"/>
    </row>
    <row r="3145" spans="3:4" s="2" customFormat="1">
      <c r="C3145" s="20"/>
      <c r="D3145" s="20"/>
    </row>
    <row r="3146" spans="3:4" s="2" customFormat="1">
      <c r="C3146" s="20"/>
      <c r="D3146" s="20"/>
    </row>
    <row r="3147" spans="3:4" s="2" customFormat="1">
      <c r="C3147" s="20"/>
      <c r="D3147" s="20"/>
    </row>
    <row r="3148" spans="3:4" s="2" customFormat="1">
      <c r="C3148" s="20"/>
      <c r="D3148" s="20"/>
    </row>
    <row r="3149" spans="3:4" s="2" customFormat="1">
      <c r="C3149" s="20"/>
      <c r="D3149" s="20"/>
    </row>
    <row r="3150" spans="3:4" s="2" customFormat="1">
      <c r="C3150" s="20"/>
      <c r="D3150" s="20"/>
    </row>
    <row r="3151" spans="3:4" s="2" customFormat="1">
      <c r="C3151" s="20"/>
      <c r="D3151" s="20"/>
    </row>
    <row r="3152" spans="3:4" s="2" customFormat="1">
      <c r="C3152" s="20"/>
      <c r="D3152" s="20"/>
    </row>
    <row r="3153" spans="3:4" s="2" customFormat="1">
      <c r="C3153" s="20"/>
      <c r="D3153" s="20"/>
    </row>
    <row r="3154" spans="3:4" s="2" customFormat="1">
      <c r="C3154" s="20"/>
      <c r="D3154" s="20"/>
    </row>
    <row r="3155" spans="3:4" s="2" customFormat="1">
      <c r="C3155" s="20"/>
      <c r="D3155" s="20"/>
    </row>
    <row r="3156" spans="3:4" s="2" customFormat="1">
      <c r="C3156" s="20"/>
      <c r="D3156" s="20"/>
    </row>
    <row r="3157" spans="3:4" s="2" customFormat="1">
      <c r="C3157" s="20"/>
      <c r="D3157" s="20"/>
    </row>
    <row r="3158" spans="3:4" s="2" customFormat="1">
      <c r="C3158" s="20"/>
      <c r="D3158" s="20"/>
    </row>
    <row r="3159" spans="3:4" s="2" customFormat="1">
      <c r="C3159" s="20"/>
      <c r="D3159" s="20"/>
    </row>
    <row r="3160" spans="3:4" s="2" customFormat="1">
      <c r="C3160" s="20"/>
      <c r="D3160" s="20"/>
    </row>
    <row r="3161" spans="3:4" s="2" customFormat="1">
      <c r="C3161" s="20"/>
      <c r="D3161" s="20"/>
    </row>
    <row r="3162" spans="3:4" s="2" customFormat="1">
      <c r="C3162" s="20"/>
      <c r="D3162" s="20"/>
    </row>
    <row r="3163" spans="3:4" s="2" customFormat="1">
      <c r="C3163" s="20"/>
      <c r="D3163" s="20"/>
    </row>
    <row r="3164" spans="3:4" s="2" customFormat="1">
      <c r="C3164" s="20"/>
      <c r="D3164" s="20"/>
    </row>
    <row r="3165" spans="3:4" s="2" customFormat="1">
      <c r="C3165" s="20"/>
      <c r="D3165" s="20"/>
    </row>
    <row r="3166" spans="3:4" s="2" customFormat="1">
      <c r="C3166" s="20"/>
      <c r="D3166" s="20"/>
    </row>
    <row r="3167" spans="3:4" s="2" customFormat="1">
      <c r="C3167" s="20"/>
      <c r="D3167" s="20"/>
    </row>
    <row r="3168" spans="3:4" s="2" customFormat="1">
      <c r="C3168" s="20"/>
      <c r="D3168" s="20"/>
    </row>
    <row r="3169" spans="3:4" s="2" customFormat="1">
      <c r="C3169" s="20"/>
      <c r="D3169" s="20"/>
    </row>
    <row r="3170" spans="3:4" s="2" customFormat="1">
      <c r="C3170" s="20"/>
      <c r="D3170" s="20"/>
    </row>
    <row r="3171" spans="3:4" s="2" customFormat="1">
      <c r="C3171" s="20"/>
      <c r="D3171" s="20"/>
    </row>
    <row r="3172" spans="3:4" s="2" customFormat="1">
      <c r="C3172" s="20"/>
      <c r="D3172" s="20"/>
    </row>
    <row r="3173" spans="3:4" s="2" customFormat="1">
      <c r="C3173" s="20"/>
      <c r="D3173" s="20"/>
    </row>
    <row r="3174" spans="3:4" s="2" customFormat="1">
      <c r="C3174" s="20"/>
      <c r="D3174" s="20"/>
    </row>
    <row r="3175" spans="3:4" s="2" customFormat="1">
      <c r="C3175" s="20"/>
      <c r="D3175" s="20"/>
    </row>
    <row r="3176" spans="3:4" s="2" customFormat="1">
      <c r="C3176" s="20"/>
      <c r="D3176" s="20"/>
    </row>
    <row r="3177" spans="3:4" s="2" customFormat="1">
      <c r="C3177" s="20"/>
      <c r="D3177" s="20"/>
    </row>
    <row r="3178" spans="3:4" s="2" customFormat="1">
      <c r="C3178" s="20"/>
      <c r="D3178" s="20"/>
    </row>
    <row r="3179" spans="3:4" s="2" customFormat="1">
      <c r="C3179" s="20"/>
      <c r="D3179" s="20"/>
    </row>
    <row r="3180" spans="3:4" s="2" customFormat="1">
      <c r="C3180" s="20"/>
      <c r="D3180" s="20"/>
    </row>
    <row r="3181" spans="3:4" s="2" customFormat="1">
      <c r="C3181" s="20"/>
      <c r="D3181" s="20"/>
    </row>
    <row r="3182" spans="3:4" s="2" customFormat="1">
      <c r="C3182" s="20"/>
      <c r="D3182" s="20"/>
    </row>
    <row r="3183" spans="3:4" s="2" customFormat="1">
      <c r="C3183" s="20"/>
      <c r="D3183" s="20"/>
    </row>
    <row r="3184" spans="3:4" s="2" customFormat="1">
      <c r="C3184" s="20"/>
      <c r="D3184" s="20"/>
    </row>
    <row r="3185" spans="3:4" s="2" customFormat="1">
      <c r="C3185" s="20"/>
      <c r="D3185" s="20"/>
    </row>
    <row r="3186" spans="3:4" s="2" customFormat="1">
      <c r="C3186" s="20"/>
      <c r="D3186" s="20"/>
    </row>
    <row r="3187" spans="3:4" s="2" customFormat="1">
      <c r="C3187" s="20"/>
      <c r="D3187" s="20"/>
    </row>
    <row r="3188" spans="3:4" s="2" customFormat="1">
      <c r="C3188" s="20"/>
      <c r="D3188" s="20"/>
    </row>
    <row r="3189" spans="3:4" s="2" customFormat="1">
      <c r="C3189" s="20"/>
      <c r="D3189" s="20"/>
    </row>
    <row r="3190" spans="3:4" s="2" customFormat="1">
      <c r="C3190" s="20"/>
      <c r="D3190" s="20"/>
    </row>
    <row r="3191" spans="3:4" s="2" customFormat="1">
      <c r="C3191" s="20"/>
      <c r="D3191" s="20"/>
    </row>
    <row r="3192" spans="3:4" s="2" customFormat="1">
      <c r="C3192" s="20"/>
      <c r="D3192" s="20"/>
    </row>
    <row r="3193" spans="3:4" s="2" customFormat="1">
      <c r="C3193" s="20"/>
      <c r="D3193" s="20"/>
    </row>
    <row r="3194" spans="3:4" s="2" customFormat="1">
      <c r="C3194" s="20"/>
      <c r="D3194" s="20"/>
    </row>
    <row r="3195" spans="3:4" s="2" customFormat="1">
      <c r="C3195" s="20"/>
      <c r="D3195" s="20"/>
    </row>
    <row r="3196" spans="3:4" s="2" customFormat="1">
      <c r="C3196" s="20"/>
      <c r="D3196" s="20"/>
    </row>
    <row r="3197" spans="3:4" s="2" customFormat="1">
      <c r="C3197" s="20"/>
      <c r="D3197" s="20"/>
    </row>
    <row r="3198" spans="3:4" s="2" customFormat="1">
      <c r="C3198" s="20"/>
      <c r="D3198" s="20"/>
    </row>
    <row r="3199" spans="3:4" s="2" customFormat="1">
      <c r="C3199" s="20"/>
      <c r="D3199" s="20"/>
    </row>
    <row r="3200" spans="3:4" s="2" customFormat="1">
      <c r="C3200" s="20"/>
      <c r="D3200" s="20"/>
    </row>
    <row r="3201" spans="3:4" s="2" customFormat="1">
      <c r="C3201" s="20"/>
      <c r="D3201" s="20"/>
    </row>
    <row r="3202" spans="3:4" s="2" customFormat="1">
      <c r="C3202" s="20"/>
      <c r="D3202" s="20"/>
    </row>
    <row r="3203" spans="3:4" s="2" customFormat="1">
      <c r="C3203" s="20"/>
      <c r="D3203" s="20"/>
    </row>
    <row r="3204" spans="3:4" s="2" customFormat="1">
      <c r="C3204" s="20"/>
      <c r="D3204" s="20"/>
    </row>
    <row r="3205" spans="3:4" s="2" customFormat="1">
      <c r="C3205" s="20"/>
      <c r="D3205" s="20"/>
    </row>
    <row r="3206" spans="3:4" s="2" customFormat="1">
      <c r="C3206" s="20"/>
      <c r="D3206" s="20"/>
    </row>
    <row r="3207" spans="3:4" s="2" customFormat="1">
      <c r="C3207" s="20"/>
      <c r="D3207" s="20"/>
    </row>
    <row r="3208" spans="3:4" s="2" customFormat="1">
      <c r="C3208" s="20"/>
      <c r="D3208" s="20"/>
    </row>
    <row r="3209" spans="3:4" s="2" customFormat="1">
      <c r="C3209" s="20"/>
      <c r="D3209" s="20"/>
    </row>
    <row r="3210" spans="3:4" s="2" customFormat="1">
      <c r="C3210" s="20"/>
      <c r="D3210" s="20"/>
    </row>
    <row r="3211" spans="3:4" s="2" customFormat="1">
      <c r="C3211" s="20"/>
      <c r="D3211" s="20"/>
    </row>
    <row r="3212" spans="3:4" s="2" customFormat="1">
      <c r="C3212" s="20"/>
      <c r="D3212" s="20"/>
    </row>
    <row r="3213" spans="3:4" s="2" customFormat="1">
      <c r="C3213" s="20"/>
      <c r="D3213" s="20"/>
    </row>
    <row r="3214" spans="3:4" s="2" customFormat="1">
      <c r="C3214" s="20"/>
      <c r="D3214" s="20"/>
    </row>
    <row r="3215" spans="3:4" s="2" customFormat="1">
      <c r="C3215" s="20"/>
      <c r="D3215" s="20"/>
    </row>
    <row r="3216" spans="3:4" s="2" customFormat="1">
      <c r="C3216" s="20"/>
      <c r="D3216" s="20"/>
    </row>
    <row r="3217" spans="3:4" s="2" customFormat="1">
      <c r="C3217" s="20"/>
      <c r="D3217" s="20"/>
    </row>
    <row r="3218" spans="3:4" s="2" customFormat="1">
      <c r="C3218" s="20"/>
      <c r="D3218" s="20"/>
    </row>
    <row r="3219" spans="3:4" s="2" customFormat="1">
      <c r="C3219" s="20"/>
      <c r="D3219" s="20"/>
    </row>
    <row r="3220" spans="3:4" s="2" customFormat="1">
      <c r="C3220" s="20"/>
      <c r="D3220" s="20"/>
    </row>
    <row r="3221" spans="3:4" s="2" customFormat="1">
      <c r="C3221" s="20"/>
      <c r="D3221" s="20"/>
    </row>
    <row r="3222" spans="3:4" s="2" customFormat="1">
      <c r="C3222" s="20"/>
      <c r="D3222" s="20"/>
    </row>
    <row r="3223" spans="3:4" s="2" customFormat="1">
      <c r="C3223" s="20"/>
      <c r="D3223" s="20"/>
    </row>
    <row r="3224" spans="3:4" s="2" customFormat="1">
      <c r="C3224" s="20"/>
      <c r="D3224" s="20"/>
    </row>
    <row r="3225" spans="3:4" s="2" customFormat="1">
      <c r="C3225" s="20"/>
      <c r="D3225" s="20"/>
    </row>
    <row r="3226" spans="3:4" s="2" customFormat="1">
      <c r="C3226" s="20"/>
      <c r="D3226" s="20"/>
    </row>
    <row r="3227" spans="3:4" s="2" customFormat="1">
      <c r="C3227" s="20"/>
      <c r="D3227" s="20"/>
    </row>
    <row r="3228" spans="3:4" s="2" customFormat="1">
      <c r="C3228" s="20"/>
      <c r="D3228" s="20"/>
    </row>
    <row r="3229" spans="3:4" s="2" customFormat="1">
      <c r="C3229" s="20"/>
      <c r="D3229" s="20"/>
    </row>
    <row r="3230" spans="3:4" s="2" customFormat="1">
      <c r="C3230" s="20"/>
      <c r="D3230" s="20"/>
    </row>
    <row r="3231" spans="3:4" s="2" customFormat="1">
      <c r="C3231" s="20"/>
      <c r="D3231" s="20"/>
    </row>
    <row r="3232" spans="3:4" s="2" customFormat="1">
      <c r="C3232" s="20"/>
      <c r="D3232" s="20"/>
    </row>
    <row r="3233" spans="3:4" s="2" customFormat="1">
      <c r="C3233" s="20"/>
      <c r="D3233" s="20"/>
    </row>
    <row r="3234" spans="3:4" s="2" customFormat="1">
      <c r="C3234" s="20"/>
      <c r="D3234" s="20"/>
    </row>
    <row r="3235" spans="3:4" s="2" customFormat="1">
      <c r="C3235" s="20"/>
      <c r="D3235" s="20"/>
    </row>
    <row r="3236" spans="3:4" s="2" customFormat="1">
      <c r="C3236" s="20"/>
      <c r="D3236" s="20"/>
    </row>
    <row r="3237" spans="3:4" s="2" customFormat="1">
      <c r="C3237" s="20"/>
      <c r="D3237" s="20"/>
    </row>
    <row r="3238" spans="3:4" s="2" customFormat="1">
      <c r="C3238" s="20"/>
      <c r="D3238" s="20"/>
    </row>
    <row r="3239" spans="3:4" s="2" customFormat="1">
      <c r="C3239" s="20"/>
      <c r="D3239" s="20"/>
    </row>
    <row r="3240" spans="3:4" s="2" customFormat="1">
      <c r="C3240" s="20"/>
      <c r="D3240" s="20"/>
    </row>
    <row r="3241" spans="3:4" s="2" customFormat="1">
      <c r="C3241" s="20"/>
      <c r="D3241" s="20"/>
    </row>
    <row r="3242" spans="3:4" s="2" customFormat="1">
      <c r="C3242" s="20"/>
      <c r="D3242" s="20"/>
    </row>
    <row r="3243" spans="3:4" s="2" customFormat="1">
      <c r="C3243" s="20"/>
      <c r="D3243" s="20"/>
    </row>
    <row r="3244" spans="3:4" s="2" customFormat="1">
      <c r="C3244" s="20"/>
      <c r="D3244" s="20"/>
    </row>
    <row r="3245" spans="3:4" s="2" customFormat="1">
      <c r="C3245" s="20"/>
      <c r="D3245" s="20"/>
    </row>
    <row r="3246" spans="3:4" s="2" customFormat="1">
      <c r="C3246" s="20"/>
      <c r="D3246" s="20"/>
    </row>
    <row r="3247" spans="3:4" s="2" customFormat="1">
      <c r="C3247" s="20"/>
      <c r="D3247" s="20"/>
    </row>
    <row r="3248" spans="3:4" s="2" customFormat="1">
      <c r="C3248" s="20"/>
      <c r="D3248" s="20"/>
    </row>
    <row r="3249" spans="3:4" s="2" customFormat="1">
      <c r="C3249" s="20"/>
      <c r="D3249" s="20"/>
    </row>
    <row r="3250" spans="3:4" s="2" customFormat="1">
      <c r="C3250" s="20"/>
      <c r="D3250" s="20"/>
    </row>
    <row r="3251" spans="3:4" s="2" customFormat="1">
      <c r="C3251" s="20"/>
      <c r="D3251" s="20"/>
    </row>
    <row r="3252" spans="3:4" s="2" customFormat="1">
      <c r="C3252" s="20"/>
      <c r="D3252" s="20"/>
    </row>
    <row r="3253" spans="3:4" s="2" customFormat="1">
      <c r="C3253" s="20"/>
      <c r="D3253" s="20"/>
    </row>
    <row r="3254" spans="3:4" s="2" customFormat="1">
      <c r="C3254" s="20"/>
      <c r="D3254" s="20"/>
    </row>
    <row r="3255" spans="3:4" s="2" customFormat="1">
      <c r="C3255" s="20"/>
      <c r="D3255" s="20"/>
    </row>
    <row r="3256" spans="3:4" s="2" customFormat="1">
      <c r="C3256" s="20"/>
      <c r="D3256" s="20"/>
    </row>
    <row r="3257" spans="3:4" s="2" customFormat="1">
      <c r="C3257" s="20"/>
      <c r="D3257" s="20"/>
    </row>
    <row r="3258" spans="3:4" s="2" customFormat="1">
      <c r="C3258" s="20"/>
      <c r="D3258" s="20"/>
    </row>
    <row r="3259" spans="3:4" s="2" customFormat="1">
      <c r="C3259" s="20"/>
      <c r="D3259" s="20"/>
    </row>
    <row r="3260" spans="3:4" s="2" customFormat="1">
      <c r="C3260" s="20"/>
      <c r="D3260" s="20"/>
    </row>
    <row r="3261" spans="3:4" s="2" customFormat="1">
      <c r="C3261" s="20"/>
      <c r="D3261" s="20"/>
    </row>
    <row r="3262" spans="3:4" s="2" customFormat="1">
      <c r="C3262" s="20"/>
      <c r="D3262" s="20"/>
    </row>
    <row r="3263" spans="3:4" s="2" customFormat="1">
      <c r="C3263" s="20"/>
      <c r="D3263" s="20"/>
    </row>
    <row r="3264" spans="3:4" s="2" customFormat="1">
      <c r="C3264" s="20"/>
      <c r="D3264" s="20"/>
    </row>
    <row r="3265" spans="3:4" s="2" customFormat="1">
      <c r="C3265" s="20"/>
      <c r="D3265" s="20"/>
    </row>
    <row r="3266" spans="3:4" s="2" customFormat="1">
      <c r="C3266" s="20"/>
      <c r="D3266" s="20"/>
    </row>
    <row r="3267" spans="3:4" s="2" customFormat="1">
      <c r="C3267" s="20"/>
      <c r="D3267" s="20"/>
    </row>
    <row r="3268" spans="3:4" s="2" customFormat="1">
      <c r="C3268" s="20"/>
      <c r="D3268" s="20"/>
    </row>
    <row r="3269" spans="3:4" s="2" customFormat="1">
      <c r="C3269" s="20"/>
      <c r="D3269" s="20"/>
    </row>
    <row r="3270" spans="3:4" s="2" customFormat="1">
      <c r="C3270" s="20"/>
      <c r="D3270" s="20"/>
    </row>
    <row r="3271" spans="3:4" s="2" customFormat="1">
      <c r="C3271" s="20"/>
      <c r="D3271" s="20"/>
    </row>
    <row r="3272" spans="3:4" s="2" customFormat="1">
      <c r="C3272" s="20"/>
      <c r="D3272" s="20"/>
    </row>
    <row r="3273" spans="3:4" s="2" customFormat="1">
      <c r="C3273" s="20"/>
      <c r="D3273" s="20"/>
    </row>
    <row r="3274" spans="3:4" s="2" customFormat="1">
      <c r="C3274" s="20"/>
      <c r="D3274" s="20"/>
    </row>
    <row r="3275" spans="3:4" s="2" customFormat="1">
      <c r="C3275" s="20"/>
      <c r="D3275" s="20"/>
    </row>
    <row r="3276" spans="3:4" s="2" customFormat="1">
      <c r="C3276" s="20"/>
      <c r="D3276" s="20"/>
    </row>
    <row r="3277" spans="3:4" s="2" customFormat="1">
      <c r="C3277" s="20"/>
      <c r="D3277" s="20"/>
    </row>
    <row r="3278" spans="3:4" s="2" customFormat="1">
      <c r="C3278" s="20"/>
      <c r="D3278" s="20"/>
    </row>
    <row r="3279" spans="3:4" s="2" customFormat="1">
      <c r="C3279" s="20"/>
      <c r="D3279" s="20"/>
    </row>
    <row r="3280" spans="3:4" s="2" customFormat="1">
      <c r="C3280" s="20"/>
      <c r="D3280" s="20"/>
    </row>
    <row r="3281" spans="3:4" s="2" customFormat="1">
      <c r="C3281" s="20"/>
      <c r="D3281" s="20"/>
    </row>
    <row r="3282" spans="3:4" s="2" customFormat="1">
      <c r="C3282" s="20"/>
      <c r="D3282" s="20"/>
    </row>
    <row r="3283" spans="3:4" s="2" customFormat="1">
      <c r="C3283" s="20"/>
      <c r="D3283" s="20"/>
    </row>
    <row r="3284" spans="3:4" s="2" customFormat="1">
      <c r="C3284" s="20"/>
      <c r="D3284" s="20"/>
    </row>
    <row r="3285" spans="3:4" s="2" customFormat="1">
      <c r="C3285" s="20"/>
      <c r="D3285" s="20"/>
    </row>
    <row r="3286" spans="3:4" s="2" customFormat="1">
      <c r="C3286" s="20"/>
      <c r="D3286" s="20"/>
    </row>
    <row r="3287" spans="3:4" s="2" customFormat="1">
      <c r="C3287" s="20"/>
      <c r="D3287" s="20"/>
    </row>
    <row r="3288" spans="3:4" s="2" customFormat="1">
      <c r="C3288" s="20"/>
      <c r="D3288" s="20"/>
    </row>
    <row r="3289" spans="3:4" s="2" customFormat="1">
      <c r="C3289" s="20"/>
      <c r="D3289" s="20"/>
    </row>
    <row r="3290" spans="3:4" s="2" customFormat="1">
      <c r="C3290" s="20"/>
      <c r="D3290" s="20"/>
    </row>
    <row r="3291" spans="3:4" s="2" customFormat="1">
      <c r="C3291" s="20"/>
      <c r="D3291" s="20"/>
    </row>
    <row r="3292" spans="3:4" s="2" customFormat="1">
      <c r="C3292" s="20"/>
      <c r="D3292" s="20"/>
    </row>
    <row r="3293" spans="3:4" s="2" customFormat="1">
      <c r="C3293" s="20"/>
      <c r="D3293" s="20"/>
    </row>
    <row r="3294" spans="3:4" s="2" customFormat="1">
      <c r="C3294" s="20"/>
      <c r="D3294" s="20"/>
    </row>
    <row r="3295" spans="3:4" s="2" customFormat="1">
      <c r="C3295" s="20"/>
      <c r="D3295" s="20"/>
    </row>
    <row r="3296" spans="3:4" s="2" customFormat="1">
      <c r="C3296" s="20"/>
      <c r="D3296" s="20"/>
    </row>
    <row r="3297" spans="3:4" s="2" customFormat="1">
      <c r="C3297" s="20"/>
      <c r="D3297" s="20"/>
    </row>
    <row r="3298" spans="3:4" s="2" customFormat="1">
      <c r="C3298" s="20"/>
      <c r="D3298" s="20"/>
    </row>
    <row r="3299" spans="3:4" s="2" customFormat="1">
      <c r="C3299" s="20"/>
      <c r="D3299" s="20"/>
    </row>
    <row r="3300" spans="3:4" s="2" customFormat="1">
      <c r="C3300" s="20"/>
      <c r="D3300" s="20"/>
    </row>
    <row r="3301" spans="3:4" s="2" customFormat="1">
      <c r="C3301" s="20"/>
      <c r="D3301" s="20"/>
    </row>
    <row r="3302" spans="3:4" s="2" customFormat="1">
      <c r="C3302" s="20"/>
      <c r="D3302" s="20"/>
    </row>
    <row r="3303" spans="3:4" s="2" customFormat="1">
      <c r="C3303" s="20"/>
      <c r="D3303" s="20"/>
    </row>
    <row r="3304" spans="3:4" s="2" customFormat="1">
      <c r="C3304" s="20"/>
      <c r="D3304" s="20"/>
    </row>
    <row r="3305" spans="3:4" s="2" customFormat="1">
      <c r="C3305" s="20"/>
      <c r="D3305" s="20"/>
    </row>
    <row r="3306" spans="3:4" s="2" customFormat="1">
      <c r="C3306" s="20"/>
      <c r="D3306" s="20"/>
    </row>
    <row r="3307" spans="3:4" s="2" customFormat="1">
      <c r="C3307" s="20"/>
      <c r="D3307" s="20"/>
    </row>
    <row r="3308" spans="3:4" s="2" customFormat="1">
      <c r="C3308" s="20"/>
      <c r="D3308" s="20"/>
    </row>
    <row r="3309" spans="3:4" s="2" customFormat="1">
      <c r="C3309" s="20"/>
      <c r="D3309" s="20"/>
    </row>
    <row r="3310" spans="3:4" s="2" customFormat="1">
      <c r="C3310" s="20"/>
      <c r="D3310" s="20"/>
    </row>
    <row r="3311" spans="3:4" s="2" customFormat="1">
      <c r="C3311" s="20"/>
      <c r="D3311" s="20"/>
    </row>
    <row r="3312" spans="3:4" s="2" customFormat="1">
      <c r="C3312" s="20"/>
      <c r="D3312" s="20"/>
    </row>
    <row r="3313" spans="3:4" s="2" customFormat="1">
      <c r="C3313" s="20"/>
      <c r="D3313" s="20"/>
    </row>
    <row r="3314" spans="3:4" s="2" customFormat="1">
      <c r="C3314" s="20"/>
      <c r="D3314" s="20"/>
    </row>
    <row r="3315" spans="3:4" s="2" customFormat="1">
      <c r="C3315" s="20"/>
      <c r="D3315" s="20"/>
    </row>
    <row r="3316" spans="3:4" s="2" customFormat="1">
      <c r="C3316" s="20"/>
      <c r="D3316" s="20"/>
    </row>
    <row r="3317" spans="3:4" s="2" customFormat="1">
      <c r="C3317" s="20"/>
      <c r="D3317" s="20"/>
    </row>
    <row r="3318" spans="3:4" s="2" customFormat="1">
      <c r="C3318" s="20"/>
      <c r="D3318" s="20"/>
    </row>
    <row r="3319" spans="3:4" s="2" customFormat="1">
      <c r="C3319" s="20"/>
      <c r="D3319" s="20"/>
    </row>
    <row r="3320" spans="3:4" s="2" customFormat="1">
      <c r="C3320" s="20"/>
      <c r="D3320" s="20"/>
    </row>
    <row r="3321" spans="3:4" s="2" customFormat="1">
      <c r="C3321" s="20"/>
      <c r="D3321" s="20"/>
    </row>
    <row r="3322" spans="3:4" s="2" customFormat="1">
      <c r="C3322" s="20"/>
      <c r="D3322" s="20"/>
    </row>
    <row r="3323" spans="3:4" s="2" customFormat="1">
      <c r="C3323" s="20"/>
      <c r="D3323" s="20"/>
    </row>
    <row r="3324" spans="3:4" s="2" customFormat="1">
      <c r="C3324" s="20"/>
      <c r="D3324" s="20"/>
    </row>
    <row r="3325" spans="3:4" s="2" customFormat="1">
      <c r="C3325" s="20"/>
      <c r="D3325" s="20"/>
    </row>
    <row r="3326" spans="3:4" s="2" customFormat="1">
      <c r="C3326" s="20"/>
      <c r="D3326" s="20"/>
    </row>
    <row r="3327" spans="3:4" s="2" customFormat="1">
      <c r="C3327" s="20"/>
      <c r="D3327" s="20"/>
    </row>
    <row r="3328" spans="3:4" s="2" customFormat="1">
      <c r="C3328" s="20"/>
      <c r="D3328" s="20"/>
    </row>
    <row r="3329" spans="3:4" s="2" customFormat="1">
      <c r="C3329" s="20"/>
      <c r="D3329" s="20"/>
    </row>
    <row r="3330" spans="3:4" s="2" customFormat="1">
      <c r="C3330" s="20"/>
      <c r="D3330" s="20"/>
    </row>
    <row r="3331" spans="3:4" s="2" customFormat="1">
      <c r="C3331" s="20"/>
      <c r="D3331" s="20"/>
    </row>
    <row r="3332" spans="3:4" s="2" customFormat="1">
      <c r="C3332" s="20"/>
      <c r="D3332" s="20"/>
    </row>
    <row r="3333" spans="3:4" s="2" customFormat="1">
      <c r="C3333" s="20"/>
      <c r="D3333" s="20"/>
    </row>
    <row r="3334" spans="3:4" s="2" customFormat="1">
      <c r="C3334" s="20"/>
      <c r="D3334" s="20"/>
    </row>
    <row r="3335" spans="3:4" s="2" customFormat="1">
      <c r="C3335" s="20"/>
      <c r="D3335" s="20"/>
    </row>
    <row r="3336" spans="3:4" s="2" customFormat="1">
      <c r="C3336" s="20"/>
      <c r="D3336" s="20"/>
    </row>
    <row r="3337" spans="3:4" s="2" customFormat="1">
      <c r="C3337" s="20"/>
      <c r="D3337" s="20"/>
    </row>
    <row r="3338" spans="3:4" s="2" customFormat="1">
      <c r="C3338" s="20"/>
      <c r="D3338" s="20"/>
    </row>
    <row r="3339" spans="3:4" s="2" customFormat="1">
      <c r="C3339" s="20"/>
      <c r="D3339" s="20"/>
    </row>
    <row r="3340" spans="3:4" s="2" customFormat="1">
      <c r="C3340" s="20"/>
      <c r="D3340" s="20"/>
    </row>
    <row r="3341" spans="3:4" s="2" customFormat="1">
      <c r="C3341" s="20"/>
      <c r="D3341" s="20"/>
    </row>
    <row r="3342" spans="3:4" s="2" customFormat="1">
      <c r="C3342" s="20"/>
      <c r="D3342" s="20"/>
    </row>
    <row r="3343" spans="3:4" s="2" customFormat="1">
      <c r="C3343" s="20"/>
      <c r="D3343" s="20"/>
    </row>
    <row r="3344" spans="3:4" s="2" customFormat="1">
      <c r="C3344" s="20"/>
      <c r="D3344" s="20"/>
    </row>
    <row r="3345" spans="3:4" s="2" customFormat="1">
      <c r="C3345" s="20"/>
      <c r="D3345" s="20"/>
    </row>
    <row r="3346" spans="3:4" s="2" customFormat="1">
      <c r="C3346" s="20"/>
      <c r="D3346" s="20"/>
    </row>
    <row r="3347" spans="3:4" s="2" customFormat="1">
      <c r="C3347" s="20"/>
      <c r="D3347" s="20"/>
    </row>
    <row r="3348" spans="3:4" s="2" customFormat="1">
      <c r="C3348" s="20"/>
      <c r="D3348" s="20"/>
    </row>
    <row r="3349" spans="3:4" s="2" customFormat="1">
      <c r="C3349" s="20"/>
      <c r="D3349" s="20"/>
    </row>
    <row r="3350" spans="3:4" s="2" customFormat="1">
      <c r="C3350" s="20"/>
      <c r="D3350" s="20"/>
    </row>
    <row r="3351" spans="3:4" s="2" customFormat="1">
      <c r="C3351" s="20"/>
      <c r="D3351" s="20"/>
    </row>
    <row r="3352" spans="3:4" s="2" customFormat="1">
      <c r="C3352" s="20"/>
      <c r="D3352" s="20"/>
    </row>
    <row r="3353" spans="3:4" s="2" customFormat="1">
      <c r="C3353" s="20"/>
      <c r="D3353" s="20"/>
    </row>
    <row r="3354" spans="3:4" s="2" customFormat="1">
      <c r="C3354" s="20"/>
      <c r="D3354" s="20"/>
    </row>
    <row r="3355" spans="3:4" s="2" customFormat="1">
      <c r="C3355" s="20"/>
      <c r="D3355" s="20"/>
    </row>
    <row r="3356" spans="3:4" s="2" customFormat="1">
      <c r="C3356" s="20"/>
      <c r="D3356" s="20"/>
    </row>
    <row r="3357" spans="3:4" s="2" customFormat="1">
      <c r="C3357" s="20"/>
      <c r="D3357" s="20"/>
    </row>
    <row r="3358" spans="3:4" s="2" customFormat="1">
      <c r="C3358" s="20"/>
      <c r="D3358" s="20"/>
    </row>
    <row r="3359" spans="3:4" s="2" customFormat="1">
      <c r="C3359" s="20"/>
      <c r="D3359" s="20"/>
    </row>
    <row r="3360" spans="3:4" s="2" customFormat="1">
      <c r="C3360" s="20"/>
      <c r="D3360" s="20"/>
    </row>
    <row r="3361" spans="3:4" s="2" customFormat="1">
      <c r="C3361" s="20"/>
      <c r="D3361" s="20"/>
    </row>
    <row r="3362" spans="3:4" s="2" customFormat="1">
      <c r="C3362" s="20"/>
      <c r="D3362" s="20"/>
    </row>
    <row r="3363" spans="3:4" s="2" customFormat="1">
      <c r="C3363" s="20"/>
      <c r="D3363" s="20"/>
    </row>
    <row r="3364" spans="3:4" s="2" customFormat="1">
      <c r="C3364" s="20"/>
      <c r="D3364" s="20"/>
    </row>
    <row r="3365" spans="3:4" s="2" customFormat="1">
      <c r="C3365" s="20"/>
      <c r="D3365" s="20"/>
    </row>
    <row r="3366" spans="3:4" s="2" customFormat="1">
      <c r="C3366" s="20"/>
      <c r="D3366" s="20"/>
    </row>
    <row r="3367" spans="3:4" s="2" customFormat="1">
      <c r="C3367" s="20"/>
      <c r="D3367" s="20"/>
    </row>
    <row r="3368" spans="3:4" s="2" customFormat="1">
      <c r="C3368" s="20"/>
      <c r="D3368" s="20"/>
    </row>
    <row r="3369" spans="3:4" s="2" customFormat="1">
      <c r="C3369" s="20"/>
      <c r="D3369" s="20"/>
    </row>
    <row r="3370" spans="3:4" s="2" customFormat="1">
      <c r="C3370" s="20"/>
      <c r="D3370" s="20"/>
    </row>
    <row r="3371" spans="3:4" s="2" customFormat="1">
      <c r="C3371" s="20"/>
      <c r="D3371" s="20"/>
    </row>
    <row r="3372" spans="3:4" s="2" customFormat="1">
      <c r="C3372" s="20"/>
      <c r="D3372" s="20"/>
    </row>
    <row r="3373" spans="3:4" s="2" customFormat="1">
      <c r="C3373" s="20"/>
      <c r="D3373" s="20"/>
    </row>
    <row r="3374" spans="3:4" s="2" customFormat="1">
      <c r="C3374" s="20"/>
      <c r="D3374" s="20"/>
    </row>
    <row r="3375" spans="3:4" s="2" customFormat="1">
      <c r="C3375" s="20"/>
      <c r="D3375" s="20"/>
    </row>
    <row r="3376" spans="3:4" s="2" customFormat="1">
      <c r="C3376" s="20"/>
      <c r="D3376" s="20"/>
    </row>
    <row r="3377" spans="3:4" s="2" customFormat="1">
      <c r="C3377" s="20"/>
      <c r="D3377" s="20"/>
    </row>
    <row r="3378" spans="3:4" s="2" customFormat="1">
      <c r="C3378" s="20"/>
      <c r="D3378" s="20"/>
    </row>
    <row r="3379" spans="3:4" s="2" customFormat="1">
      <c r="C3379" s="20"/>
      <c r="D3379" s="20"/>
    </row>
    <row r="3380" spans="3:4" s="2" customFormat="1">
      <c r="C3380" s="20"/>
      <c r="D3380" s="20"/>
    </row>
    <row r="3381" spans="3:4" s="2" customFormat="1">
      <c r="C3381" s="20"/>
      <c r="D3381" s="20"/>
    </row>
    <row r="3382" spans="3:4" s="2" customFormat="1">
      <c r="C3382" s="20"/>
      <c r="D3382" s="20"/>
    </row>
    <row r="3383" spans="3:4" s="2" customFormat="1">
      <c r="C3383" s="20"/>
      <c r="D3383" s="20"/>
    </row>
    <row r="3384" spans="3:4" s="2" customFormat="1">
      <c r="C3384" s="20"/>
      <c r="D3384" s="20"/>
    </row>
    <row r="3385" spans="3:4" s="2" customFormat="1">
      <c r="C3385" s="20"/>
      <c r="D3385" s="20"/>
    </row>
    <row r="3386" spans="3:4" s="2" customFormat="1">
      <c r="C3386" s="20"/>
      <c r="D3386" s="20"/>
    </row>
    <row r="3387" spans="3:4" s="2" customFormat="1">
      <c r="C3387" s="20"/>
      <c r="D3387" s="20"/>
    </row>
    <row r="3388" spans="3:4" s="2" customFormat="1">
      <c r="C3388" s="20"/>
      <c r="D3388" s="20"/>
    </row>
    <row r="3389" spans="3:4" s="2" customFormat="1">
      <c r="C3389" s="20"/>
      <c r="D3389" s="20"/>
    </row>
    <row r="3390" spans="3:4" s="2" customFormat="1">
      <c r="C3390" s="20"/>
      <c r="D3390" s="20"/>
    </row>
    <row r="3391" spans="3:4" s="2" customFormat="1">
      <c r="C3391" s="20"/>
      <c r="D3391" s="20"/>
    </row>
    <row r="3392" spans="3:4" s="2" customFormat="1">
      <c r="C3392" s="20"/>
      <c r="D3392" s="20"/>
    </row>
    <row r="3393" spans="3:4" s="2" customFormat="1">
      <c r="C3393" s="20"/>
      <c r="D3393" s="20"/>
    </row>
    <row r="3394" spans="3:4" s="2" customFormat="1">
      <c r="C3394" s="20"/>
      <c r="D3394" s="20"/>
    </row>
    <row r="3395" spans="3:4" s="2" customFormat="1">
      <c r="C3395" s="20"/>
      <c r="D3395" s="20"/>
    </row>
    <row r="3396" spans="3:4" s="2" customFormat="1">
      <c r="C3396" s="20"/>
      <c r="D3396" s="20"/>
    </row>
    <row r="3397" spans="3:4" s="2" customFormat="1">
      <c r="C3397" s="20"/>
      <c r="D3397" s="20"/>
    </row>
    <row r="3398" spans="3:4" s="2" customFormat="1">
      <c r="C3398" s="20"/>
      <c r="D3398" s="20"/>
    </row>
    <row r="3399" spans="3:4" s="2" customFormat="1">
      <c r="C3399" s="20"/>
      <c r="D3399" s="20"/>
    </row>
    <row r="3400" spans="3:4" s="2" customFormat="1">
      <c r="C3400" s="20"/>
      <c r="D3400" s="20"/>
    </row>
    <row r="3401" spans="3:4" s="2" customFormat="1">
      <c r="C3401" s="20"/>
      <c r="D3401" s="20"/>
    </row>
    <row r="3402" spans="3:4" s="2" customFormat="1">
      <c r="C3402" s="20"/>
      <c r="D3402" s="20"/>
    </row>
    <row r="3403" spans="3:4" s="2" customFormat="1">
      <c r="C3403" s="20"/>
      <c r="D3403" s="20"/>
    </row>
    <row r="3404" spans="3:4" s="2" customFormat="1">
      <c r="C3404" s="20"/>
      <c r="D3404" s="20"/>
    </row>
    <row r="3405" spans="3:4" s="2" customFormat="1">
      <c r="C3405" s="20"/>
      <c r="D3405" s="20"/>
    </row>
    <row r="3406" spans="3:4" s="2" customFormat="1">
      <c r="C3406" s="20"/>
      <c r="D3406" s="20"/>
    </row>
    <row r="3407" spans="3:4" s="2" customFormat="1">
      <c r="C3407" s="20"/>
      <c r="D3407" s="20"/>
    </row>
    <row r="3408" spans="3:4" s="2" customFormat="1">
      <c r="C3408" s="20"/>
      <c r="D3408" s="20"/>
    </row>
    <row r="3409" spans="3:4" s="2" customFormat="1">
      <c r="C3409" s="20"/>
      <c r="D3409" s="20"/>
    </row>
    <row r="3410" spans="3:4" s="2" customFormat="1">
      <c r="C3410" s="20"/>
      <c r="D3410" s="20"/>
    </row>
    <row r="3411" spans="3:4" s="2" customFormat="1">
      <c r="C3411" s="20"/>
      <c r="D3411" s="20"/>
    </row>
    <row r="3412" spans="3:4" s="2" customFormat="1">
      <c r="C3412" s="20"/>
      <c r="D3412" s="20"/>
    </row>
    <row r="3413" spans="3:4" s="2" customFormat="1">
      <c r="C3413" s="20"/>
      <c r="D3413" s="20"/>
    </row>
    <row r="3414" spans="3:4" s="2" customFormat="1">
      <c r="C3414" s="20"/>
      <c r="D3414" s="20"/>
    </row>
    <row r="3415" spans="3:4" s="2" customFormat="1">
      <c r="C3415" s="20"/>
      <c r="D3415" s="20"/>
    </row>
    <row r="3416" spans="3:4" s="2" customFormat="1">
      <c r="C3416" s="20"/>
      <c r="D3416" s="20"/>
    </row>
    <row r="3417" spans="3:4" s="2" customFormat="1">
      <c r="C3417" s="20"/>
      <c r="D3417" s="20"/>
    </row>
    <row r="3418" spans="3:4" s="2" customFormat="1">
      <c r="C3418" s="20"/>
      <c r="D3418" s="20"/>
    </row>
    <row r="3419" spans="3:4" s="2" customFormat="1">
      <c r="C3419" s="20"/>
      <c r="D3419" s="20"/>
    </row>
    <row r="3420" spans="3:4" s="2" customFormat="1">
      <c r="C3420" s="20"/>
      <c r="D3420" s="20"/>
    </row>
    <row r="3421" spans="3:4" s="2" customFormat="1">
      <c r="C3421" s="20"/>
      <c r="D3421" s="20"/>
    </row>
    <row r="3422" spans="3:4" s="2" customFormat="1">
      <c r="C3422" s="20"/>
      <c r="D3422" s="20"/>
    </row>
    <row r="3423" spans="3:4" s="2" customFormat="1">
      <c r="C3423" s="20"/>
      <c r="D3423" s="20"/>
    </row>
    <row r="3424" spans="3:4" s="2" customFormat="1">
      <c r="C3424" s="20"/>
      <c r="D3424" s="20"/>
    </row>
    <row r="3425" spans="3:4" s="2" customFormat="1">
      <c r="C3425" s="20"/>
      <c r="D3425" s="20"/>
    </row>
    <row r="3426" spans="3:4" s="2" customFormat="1">
      <c r="C3426" s="20"/>
      <c r="D3426" s="20"/>
    </row>
    <row r="3427" spans="3:4" s="2" customFormat="1">
      <c r="C3427" s="20"/>
      <c r="D3427" s="20"/>
    </row>
    <row r="3428" spans="3:4" s="2" customFormat="1">
      <c r="C3428" s="20"/>
      <c r="D3428" s="20"/>
    </row>
    <row r="3429" spans="3:4" s="2" customFormat="1">
      <c r="C3429" s="20"/>
      <c r="D3429" s="20"/>
    </row>
    <row r="3430" spans="3:4" s="2" customFormat="1">
      <c r="C3430" s="20"/>
      <c r="D3430" s="20"/>
    </row>
    <row r="3431" spans="3:4" s="2" customFormat="1">
      <c r="C3431" s="20"/>
      <c r="D3431" s="20"/>
    </row>
    <row r="3432" spans="3:4" s="2" customFormat="1">
      <c r="C3432" s="20"/>
      <c r="D3432" s="20"/>
    </row>
    <row r="3433" spans="3:4" s="2" customFormat="1">
      <c r="C3433" s="20"/>
      <c r="D3433" s="20"/>
    </row>
    <row r="3434" spans="3:4" s="2" customFormat="1">
      <c r="C3434" s="20"/>
      <c r="D3434" s="20"/>
    </row>
    <row r="3435" spans="3:4" s="2" customFormat="1">
      <c r="C3435" s="20"/>
      <c r="D3435" s="20"/>
    </row>
    <row r="3436" spans="3:4" s="2" customFormat="1">
      <c r="C3436" s="20"/>
      <c r="D3436" s="20"/>
    </row>
    <row r="3437" spans="3:4" s="2" customFormat="1">
      <c r="C3437" s="20"/>
      <c r="D3437" s="20"/>
    </row>
    <row r="3438" spans="3:4" s="2" customFormat="1">
      <c r="C3438" s="20"/>
      <c r="D3438" s="20"/>
    </row>
    <row r="3439" spans="3:4" s="2" customFormat="1">
      <c r="C3439" s="20"/>
      <c r="D3439" s="20"/>
    </row>
    <row r="3440" spans="3:4" s="2" customFormat="1">
      <c r="C3440" s="20"/>
      <c r="D3440" s="20"/>
    </row>
    <row r="3441" spans="3:4" s="2" customFormat="1">
      <c r="C3441" s="20"/>
      <c r="D3441" s="20"/>
    </row>
    <row r="3442" spans="3:4" s="2" customFormat="1">
      <c r="C3442" s="20"/>
      <c r="D3442" s="20"/>
    </row>
    <row r="3443" spans="3:4" s="2" customFormat="1">
      <c r="C3443" s="20"/>
      <c r="D3443" s="20"/>
    </row>
    <row r="3444" spans="3:4" s="2" customFormat="1">
      <c r="C3444" s="20"/>
      <c r="D3444" s="20"/>
    </row>
    <row r="3445" spans="3:4" s="2" customFormat="1">
      <c r="C3445" s="20"/>
      <c r="D3445" s="20"/>
    </row>
    <row r="3446" spans="3:4" s="2" customFormat="1">
      <c r="C3446" s="20"/>
      <c r="D3446" s="20"/>
    </row>
    <row r="3447" spans="3:4" s="2" customFormat="1">
      <c r="C3447" s="20"/>
      <c r="D3447" s="20"/>
    </row>
    <row r="3448" spans="3:4" s="2" customFormat="1">
      <c r="C3448" s="20"/>
      <c r="D3448" s="20"/>
    </row>
    <row r="3449" spans="3:4" s="2" customFormat="1">
      <c r="C3449" s="20"/>
      <c r="D3449" s="20"/>
    </row>
    <row r="3450" spans="3:4" s="2" customFormat="1">
      <c r="C3450" s="20"/>
      <c r="D3450" s="20"/>
    </row>
    <row r="3451" spans="3:4" s="2" customFormat="1">
      <c r="C3451" s="20"/>
      <c r="D3451" s="20"/>
    </row>
    <row r="3452" spans="3:4" s="2" customFormat="1">
      <c r="C3452" s="20"/>
      <c r="D3452" s="20"/>
    </row>
    <row r="3453" spans="3:4" s="2" customFormat="1">
      <c r="C3453" s="20"/>
      <c r="D3453" s="20"/>
    </row>
    <row r="3454" spans="3:4" s="2" customFormat="1">
      <c r="C3454" s="20"/>
      <c r="D3454" s="20"/>
    </row>
    <row r="3455" spans="3:4" s="2" customFormat="1">
      <c r="C3455" s="20"/>
      <c r="D3455" s="20"/>
    </row>
    <row r="3456" spans="3:4" s="2" customFormat="1">
      <c r="C3456" s="20"/>
      <c r="D3456" s="20"/>
    </row>
    <row r="3457" spans="3:4" s="2" customFormat="1">
      <c r="C3457" s="20"/>
      <c r="D3457" s="20"/>
    </row>
    <row r="3458" spans="3:4" s="2" customFormat="1">
      <c r="C3458" s="20"/>
      <c r="D3458" s="20"/>
    </row>
    <row r="3459" spans="3:4" s="2" customFormat="1">
      <c r="C3459" s="20"/>
      <c r="D3459" s="20"/>
    </row>
    <row r="3460" spans="3:4" s="2" customFormat="1">
      <c r="C3460" s="20"/>
      <c r="D3460" s="20"/>
    </row>
    <row r="3461" spans="3:4" s="2" customFormat="1">
      <c r="C3461" s="20"/>
      <c r="D3461" s="20"/>
    </row>
    <row r="3462" spans="3:4" s="2" customFormat="1">
      <c r="C3462" s="20"/>
      <c r="D3462" s="20"/>
    </row>
    <row r="3463" spans="3:4" s="2" customFormat="1">
      <c r="C3463" s="20"/>
      <c r="D3463" s="20"/>
    </row>
    <row r="3464" spans="3:4" s="2" customFormat="1">
      <c r="C3464" s="20"/>
      <c r="D3464" s="20"/>
    </row>
    <row r="3465" spans="3:4" s="2" customFormat="1">
      <c r="C3465" s="20"/>
      <c r="D3465" s="20"/>
    </row>
    <row r="3466" spans="3:4" s="2" customFormat="1">
      <c r="C3466" s="20"/>
      <c r="D3466" s="20"/>
    </row>
    <row r="3467" spans="3:4" s="2" customFormat="1">
      <c r="C3467" s="20"/>
      <c r="D3467" s="20"/>
    </row>
    <row r="3468" spans="3:4" s="2" customFormat="1">
      <c r="C3468" s="20"/>
      <c r="D3468" s="20"/>
    </row>
    <row r="3469" spans="3:4" s="2" customFormat="1">
      <c r="C3469" s="20"/>
      <c r="D3469" s="20"/>
    </row>
    <row r="3470" spans="3:4" s="2" customFormat="1">
      <c r="C3470" s="20"/>
      <c r="D3470" s="20"/>
    </row>
    <row r="3471" spans="3:4" s="2" customFormat="1">
      <c r="C3471" s="20"/>
      <c r="D3471" s="20"/>
    </row>
    <row r="3472" spans="3:4" s="2" customFormat="1">
      <c r="C3472" s="20"/>
      <c r="D3472" s="20"/>
    </row>
    <row r="3473" spans="3:4" s="2" customFormat="1">
      <c r="C3473" s="20"/>
      <c r="D3473" s="20"/>
    </row>
    <row r="3474" spans="3:4" s="2" customFormat="1">
      <c r="C3474" s="20"/>
      <c r="D3474" s="20"/>
    </row>
    <row r="3475" spans="3:4" s="2" customFormat="1">
      <c r="C3475" s="20"/>
      <c r="D3475" s="20"/>
    </row>
    <row r="3476" spans="3:4" s="2" customFormat="1">
      <c r="C3476" s="20"/>
      <c r="D3476" s="20"/>
    </row>
    <row r="3477" spans="3:4" s="2" customFormat="1">
      <c r="C3477" s="20"/>
      <c r="D3477" s="20"/>
    </row>
    <row r="3478" spans="3:4" s="2" customFormat="1">
      <c r="C3478" s="20"/>
      <c r="D3478" s="20"/>
    </row>
    <row r="3479" spans="3:4" s="2" customFormat="1">
      <c r="C3479" s="20"/>
      <c r="D3479" s="20"/>
    </row>
    <row r="3480" spans="3:4" s="2" customFormat="1">
      <c r="C3480" s="20"/>
      <c r="D3480" s="20"/>
    </row>
    <row r="3481" spans="3:4" s="2" customFormat="1">
      <c r="C3481" s="20"/>
      <c r="D3481" s="20"/>
    </row>
    <row r="3482" spans="3:4" s="2" customFormat="1">
      <c r="C3482" s="20"/>
      <c r="D3482" s="20"/>
    </row>
    <row r="3483" spans="3:4" s="2" customFormat="1">
      <c r="C3483" s="20"/>
      <c r="D3483" s="20"/>
    </row>
    <row r="3484" spans="3:4" s="2" customFormat="1">
      <c r="C3484" s="20"/>
      <c r="D3484" s="20"/>
    </row>
    <row r="3485" spans="3:4" s="2" customFormat="1">
      <c r="C3485" s="20"/>
      <c r="D3485" s="20"/>
    </row>
    <row r="3486" spans="3:4" s="2" customFormat="1">
      <c r="C3486" s="20"/>
      <c r="D3486" s="20"/>
    </row>
    <row r="3487" spans="3:4" s="2" customFormat="1">
      <c r="C3487" s="20"/>
      <c r="D3487" s="20"/>
    </row>
    <row r="3488" spans="3:4" s="2" customFormat="1">
      <c r="C3488" s="20"/>
      <c r="D3488" s="20"/>
    </row>
    <row r="3489" spans="3:4" s="2" customFormat="1">
      <c r="C3489" s="20"/>
      <c r="D3489" s="20"/>
    </row>
    <row r="3490" spans="3:4" s="2" customFormat="1">
      <c r="C3490" s="20"/>
      <c r="D3490" s="20"/>
    </row>
    <row r="3491" spans="3:4" s="2" customFormat="1">
      <c r="C3491" s="20"/>
      <c r="D3491" s="20"/>
    </row>
    <row r="3492" spans="3:4" s="2" customFormat="1">
      <c r="C3492" s="20"/>
      <c r="D3492" s="20"/>
    </row>
    <row r="3493" spans="3:4" s="2" customFormat="1">
      <c r="C3493" s="20"/>
      <c r="D3493" s="20"/>
    </row>
    <row r="3494" spans="3:4" s="2" customFormat="1">
      <c r="C3494" s="20"/>
      <c r="D3494" s="20"/>
    </row>
    <row r="3495" spans="3:4" s="2" customFormat="1">
      <c r="C3495" s="20"/>
      <c r="D3495" s="20"/>
    </row>
    <row r="3496" spans="3:4" s="2" customFormat="1">
      <c r="C3496" s="20"/>
      <c r="D3496" s="20"/>
    </row>
    <row r="3497" spans="3:4" s="2" customFormat="1">
      <c r="C3497" s="20"/>
      <c r="D3497" s="20"/>
    </row>
    <row r="3498" spans="3:4" s="2" customFormat="1">
      <c r="C3498" s="20"/>
      <c r="D3498" s="20"/>
    </row>
    <row r="3499" spans="3:4" s="2" customFormat="1">
      <c r="C3499" s="20"/>
      <c r="D3499" s="20"/>
    </row>
    <row r="3500" spans="3:4" s="2" customFormat="1">
      <c r="C3500" s="20"/>
      <c r="D3500" s="20"/>
    </row>
    <row r="3501" spans="3:4" s="2" customFormat="1">
      <c r="C3501" s="20"/>
      <c r="D3501" s="20"/>
    </row>
    <row r="3502" spans="3:4" s="2" customFormat="1">
      <c r="C3502" s="20"/>
      <c r="D3502" s="20"/>
    </row>
    <row r="3503" spans="3:4" s="2" customFormat="1">
      <c r="C3503" s="20"/>
      <c r="D3503" s="20"/>
    </row>
    <row r="3504" spans="3:4" s="2" customFormat="1">
      <c r="C3504" s="20"/>
      <c r="D3504" s="20"/>
    </row>
    <row r="3505" spans="3:4" s="2" customFormat="1">
      <c r="C3505" s="20"/>
      <c r="D3505" s="20"/>
    </row>
    <row r="3506" spans="3:4" s="2" customFormat="1">
      <c r="C3506" s="20"/>
      <c r="D3506" s="20"/>
    </row>
    <row r="3507" spans="3:4" s="2" customFormat="1">
      <c r="C3507" s="20"/>
      <c r="D3507" s="20"/>
    </row>
    <row r="3508" spans="3:4" s="2" customFormat="1">
      <c r="C3508" s="20"/>
      <c r="D3508" s="20"/>
    </row>
    <row r="3509" spans="3:4" s="2" customFormat="1">
      <c r="C3509" s="20"/>
      <c r="D3509" s="20"/>
    </row>
    <row r="3510" spans="3:4" s="2" customFormat="1">
      <c r="C3510" s="20"/>
      <c r="D3510" s="20"/>
    </row>
    <row r="3511" spans="3:4" s="2" customFormat="1">
      <c r="C3511" s="20"/>
      <c r="D3511" s="20"/>
    </row>
    <row r="3512" spans="3:4" s="2" customFormat="1">
      <c r="C3512" s="20"/>
      <c r="D3512" s="20"/>
    </row>
    <row r="3513" spans="3:4" s="2" customFormat="1">
      <c r="C3513" s="20"/>
      <c r="D3513" s="20"/>
    </row>
    <row r="3514" spans="3:4" s="2" customFormat="1">
      <c r="C3514" s="20"/>
      <c r="D3514" s="20"/>
    </row>
    <row r="3515" spans="3:4" s="2" customFormat="1">
      <c r="C3515" s="20"/>
      <c r="D3515" s="20"/>
    </row>
    <row r="3516" spans="3:4" s="2" customFormat="1">
      <c r="C3516" s="20"/>
      <c r="D3516" s="20"/>
    </row>
    <row r="3517" spans="3:4" s="2" customFormat="1">
      <c r="C3517" s="20"/>
      <c r="D3517" s="20"/>
    </row>
    <row r="3518" spans="3:4" s="2" customFormat="1">
      <c r="C3518" s="20"/>
      <c r="D3518" s="20"/>
    </row>
    <row r="3519" spans="3:4" s="2" customFormat="1">
      <c r="C3519" s="20"/>
      <c r="D3519" s="20"/>
    </row>
    <row r="3520" spans="3:4" s="2" customFormat="1">
      <c r="C3520" s="20"/>
      <c r="D3520" s="20"/>
    </row>
    <row r="3521" spans="3:4" s="2" customFormat="1">
      <c r="C3521" s="20"/>
      <c r="D3521" s="20"/>
    </row>
    <row r="3522" spans="3:4" s="2" customFormat="1">
      <c r="C3522" s="20"/>
      <c r="D3522" s="20"/>
    </row>
    <row r="3523" spans="3:4" s="2" customFormat="1">
      <c r="C3523" s="20"/>
      <c r="D3523" s="20"/>
    </row>
    <row r="3524" spans="3:4" s="2" customFormat="1">
      <c r="C3524" s="20"/>
      <c r="D3524" s="20"/>
    </row>
    <row r="3525" spans="3:4" s="2" customFormat="1">
      <c r="C3525" s="20"/>
      <c r="D3525" s="20"/>
    </row>
    <row r="3526" spans="3:4" s="2" customFormat="1">
      <c r="C3526" s="20"/>
      <c r="D3526" s="20"/>
    </row>
    <row r="3527" spans="3:4" s="2" customFormat="1">
      <c r="C3527" s="20"/>
      <c r="D3527" s="20"/>
    </row>
    <row r="3528" spans="3:4" s="2" customFormat="1">
      <c r="C3528" s="20"/>
      <c r="D3528" s="20"/>
    </row>
    <row r="3529" spans="3:4" s="2" customFormat="1">
      <c r="C3529" s="20"/>
      <c r="D3529" s="20"/>
    </row>
    <row r="3530" spans="3:4" s="2" customFormat="1">
      <c r="C3530" s="20"/>
      <c r="D3530" s="20"/>
    </row>
    <row r="3531" spans="3:4" s="2" customFormat="1">
      <c r="C3531" s="20"/>
      <c r="D3531" s="20"/>
    </row>
    <row r="3532" spans="3:4" s="2" customFormat="1">
      <c r="C3532" s="20"/>
      <c r="D3532" s="20"/>
    </row>
    <row r="3533" spans="3:4" s="2" customFormat="1">
      <c r="C3533" s="20"/>
      <c r="D3533" s="20"/>
    </row>
    <row r="3534" spans="3:4" s="2" customFormat="1">
      <c r="C3534" s="20"/>
      <c r="D3534" s="20"/>
    </row>
    <row r="3535" spans="3:4" s="2" customFormat="1">
      <c r="C3535" s="20"/>
      <c r="D3535" s="20"/>
    </row>
    <row r="3536" spans="3:4" s="2" customFormat="1">
      <c r="C3536" s="20"/>
      <c r="D3536" s="20"/>
    </row>
    <row r="3537" spans="3:4" s="2" customFormat="1">
      <c r="C3537" s="20"/>
      <c r="D3537" s="20"/>
    </row>
    <row r="3538" spans="3:4" s="2" customFormat="1">
      <c r="C3538" s="20"/>
      <c r="D3538" s="20"/>
    </row>
    <row r="3539" spans="3:4" s="2" customFormat="1">
      <c r="C3539" s="20"/>
      <c r="D3539" s="20"/>
    </row>
    <row r="3540" spans="3:4" s="2" customFormat="1">
      <c r="C3540" s="20"/>
      <c r="D3540" s="20"/>
    </row>
    <row r="3541" spans="3:4" s="2" customFormat="1">
      <c r="C3541" s="20"/>
      <c r="D3541" s="20"/>
    </row>
    <row r="3542" spans="3:4" s="2" customFormat="1">
      <c r="C3542" s="20"/>
      <c r="D3542" s="20"/>
    </row>
    <row r="3543" spans="3:4" s="2" customFormat="1">
      <c r="C3543" s="20"/>
      <c r="D3543" s="20"/>
    </row>
    <row r="3544" spans="3:4" s="2" customFormat="1">
      <c r="C3544" s="20"/>
      <c r="D3544" s="20"/>
    </row>
    <row r="3545" spans="3:4" s="2" customFormat="1">
      <c r="C3545" s="20"/>
      <c r="D3545" s="20"/>
    </row>
    <row r="3546" spans="3:4" s="2" customFormat="1">
      <c r="C3546" s="20"/>
      <c r="D3546" s="20"/>
    </row>
    <row r="3547" spans="3:4" s="2" customFormat="1">
      <c r="C3547" s="20"/>
      <c r="D3547" s="20"/>
    </row>
    <row r="3548" spans="3:4" s="2" customFormat="1">
      <c r="C3548" s="20"/>
      <c r="D3548" s="20"/>
    </row>
    <row r="3549" spans="3:4" s="2" customFormat="1">
      <c r="C3549" s="20"/>
      <c r="D3549" s="20"/>
    </row>
    <row r="3550" spans="3:4" s="2" customFormat="1">
      <c r="C3550" s="20"/>
      <c r="D3550" s="20"/>
    </row>
    <row r="3551" spans="3:4" s="2" customFormat="1">
      <c r="C3551" s="20"/>
      <c r="D3551" s="20"/>
    </row>
    <row r="3552" spans="3:4" s="2" customFormat="1">
      <c r="C3552" s="20"/>
      <c r="D3552" s="20"/>
    </row>
    <row r="3553" spans="3:4" s="2" customFormat="1">
      <c r="C3553" s="20"/>
      <c r="D3553" s="20"/>
    </row>
    <row r="3554" spans="3:4" s="2" customFormat="1">
      <c r="C3554" s="20"/>
      <c r="D3554" s="20"/>
    </row>
    <row r="3555" spans="3:4" s="2" customFormat="1">
      <c r="C3555" s="20"/>
      <c r="D3555" s="20"/>
    </row>
    <row r="3556" spans="3:4" s="2" customFormat="1">
      <c r="C3556" s="20"/>
      <c r="D3556" s="20"/>
    </row>
    <row r="3557" spans="3:4" s="2" customFormat="1">
      <c r="C3557" s="20"/>
      <c r="D3557" s="20"/>
    </row>
    <row r="3558" spans="3:4" s="2" customFormat="1">
      <c r="C3558" s="20"/>
      <c r="D3558" s="20"/>
    </row>
    <row r="3559" spans="3:4" s="2" customFormat="1">
      <c r="C3559" s="20"/>
      <c r="D3559" s="20"/>
    </row>
    <row r="3560" spans="3:4" s="2" customFormat="1">
      <c r="C3560" s="20"/>
      <c r="D3560" s="20"/>
    </row>
    <row r="3561" spans="3:4" s="2" customFormat="1">
      <c r="C3561" s="20"/>
      <c r="D3561" s="20"/>
    </row>
    <row r="3562" spans="3:4" s="2" customFormat="1">
      <c r="C3562" s="20"/>
      <c r="D3562" s="20"/>
    </row>
    <row r="3563" spans="3:4" s="2" customFormat="1">
      <c r="C3563" s="20"/>
      <c r="D3563" s="20"/>
    </row>
    <row r="3564" spans="3:4" s="2" customFormat="1">
      <c r="C3564" s="20"/>
      <c r="D3564" s="20"/>
    </row>
    <row r="3565" spans="3:4" s="2" customFormat="1">
      <c r="C3565" s="20"/>
      <c r="D3565" s="20"/>
    </row>
    <row r="3566" spans="3:4" s="2" customFormat="1">
      <c r="C3566" s="20"/>
      <c r="D3566" s="20"/>
    </row>
    <row r="3567" spans="3:4" s="2" customFormat="1">
      <c r="C3567" s="20"/>
      <c r="D3567" s="20"/>
    </row>
    <row r="3568" spans="3:4" s="2" customFormat="1">
      <c r="C3568" s="20"/>
      <c r="D3568" s="20"/>
    </row>
    <row r="3569" spans="3:4" s="2" customFormat="1">
      <c r="C3569" s="20"/>
      <c r="D3569" s="20"/>
    </row>
    <row r="3570" spans="3:4" s="2" customFormat="1">
      <c r="C3570" s="20"/>
      <c r="D3570" s="20"/>
    </row>
    <row r="3571" spans="3:4" s="2" customFormat="1">
      <c r="C3571" s="20"/>
      <c r="D3571" s="20"/>
    </row>
    <row r="3572" spans="3:4" s="2" customFormat="1">
      <c r="C3572" s="20"/>
      <c r="D3572" s="20"/>
    </row>
    <row r="3573" spans="3:4" s="2" customFormat="1">
      <c r="C3573" s="20"/>
      <c r="D3573" s="20"/>
    </row>
    <row r="3574" spans="3:4" s="2" customFormat="1">
      <c r="C3574" s="20"/>
      <c r="D3574" s="20"/>
    </row>
    <row r="3575" spans="3:4" s="2" customFormat="1">
      <c r="C3575" s="20"/>
      <c r="D3575" s="20"/>
    </row>
    <row r="3576" spans="3:4" s="2" customFormat="1">
      <c r="C3576" s="20"/>
      <c r="D3576" s="20"/>
    </row>
    <row r="3577" spans="3:4" s="2" customFormat="1">
      <c r="C3577" s="20"/>
      <c r="D3577" s="20"/>
    </row>
    <row r="3578" spans="3:4" s="2" customFormat="1">
      <c r="C3578" s="20"/>
      <c r="D3578" s="20"/>
    </row>
    <row r="3579" spans="3:4" s="2" customFormat="1">
      <c r="C3579" s="20"/>
      <c r="D3579" s="20"/>
    </row>
    <row r="3580" spans="3:4" s="2" customFormat="1">
      <c r="C3580" s="20"/>
      <c r="D3580" s="20"/>
    </row>
    <row r="3581" spans="3:4" s="2" customFormat="1">
      <c r="C3581" s="20"/>
      <c r="D3581" s="20"/>
    </row>
    <row r="3582" spans="3:4" s="2" customFormat="1">
      <c r="C3582" s="20"/>
      <c r="D3582" s="20"/>
    </row>
    <row r="3583" spans="3:4" s="2" customFormat="1">
      <c r="C3583" s="20"/>
      <c r="D3583" s="20"/>
    </row>
    <row r="3584" spans="3:4" s="2" customFormat="1">
      <c r="C3584" s="20"/>
      <c r="D3584" s="20"/>
    </row>
    <row r="3585" spans="3:4" s="2" customFormat="1">
      <c r="C3585" s="20"/>
      <c r="D3585" s="20"/>
    </row>
    <row r="3586" spans="3:4" s="2" customFormat="1">
      <c r="C3586" s="20"/>
      <c r="D3586" s="20"/>
    </row>
    <row r="3587" spans="3:4" s="2" customFormat="1">
      <c r="C3587" s="20"/>
      <c r="D3587" s="20"/>
    </row>
    <row r="3588" spans="3:4" s="2" customFormat="1">
      <c r="C3588" s="20"/>
      <c r="D3588" s="20"/>
    </row>
    <row r="3589" spans="3:4" s="2" customFormat="1">
      <c r="C3589" s="20"/>
      <c r="D3589" s="20"/>
    </row>
    <row r="3590" spans="3:4" s="2" customFormat="1">
      <c r="C3590" s="20"/>
      <c r="D3590" s="20"/>
    </row>
    <row r="3591" spans="3:4" s="2" customFormat="1">
      <c r="C3591" s="20"/>
      <c r="D3591" s="20"/>
    </row>
    <row r="3592" spans="3:4" s="2" customFormat="1">
      <c r="C3592" s="20"/>
      <c r="D3592" s="20"/>
    </row>
    <row r="3593" spans="3:4" s="2" customFormat="1">
      <c r="C3593" s="20"/>
      <c r="D3593" s="20"/>
    </row>
    <row r="3594" spans="3:4" s="2" customFormat="1">
      <c r="C3594" s="20"/>
      <c r="D3594" s="20"/>
    </row>
    <row r="3595" spans="3:4" s="2" customFormat="1">
      <c r="C3595" s="20"/>
      <c r="D3595" s="20"/>
    </row>
    <row r="3596" spans="3:4" s="2" customFormat="1">
      <c r="C3596" s="20"/>
      <c r="D3596" s="20"/>
    </row>
    <row r="3597" spans="3:4" s="2" customFormat="1">
      <c r="C3597" s="20"/>
      <c r="D3597" s="20"/>
    </row>
    <row r="3598" spans="3:4" s="2" customFormat="1">
      <c r="C3598" s="20"/>
      <c r="D3598" s="20"/>
    </row>
    <row r="3599" spans="3:4" s="2" customFormat="1">
      <c r="C3599" s="20"/>
      <c r="D3599" s="20"/>
    </row>
    <row r="3600" spans="3:4" s="2" customFormat="1">
      <c r="C3600" s="20"/>
      <c r="D3600" s="20"/>
    </row>
    <row r="3601" spans="3:4" s="2" customFormat="1">
      <c r="C3601" s="20"/>
      <c r="D3601" s="20"/>
    </row>
    <row r="3602" spans="3:4" s="2" customFormat="1">
      <c r="C3602" s="20"/>
      <c r="D3602" s="20"/>
    </row>
    <row r="3603" spans="3:4" s="2" customFormat="1">
      <c r="C3603" s="20"/>
      <c r="D3603" s="20"/>
    </row>
    <row r="3604" spans="3:4" s="2" customFormat="1">
      <c r="C3604" s="20"/>
      <c r="D3604" s="20"/>
    </row>
    <row r="3605" spans="3:4" s="2" customFormat="1">
      <c r="C3605" s="20"/>
      <c r="D3605" s="20"/>
    </row>
    <row r="3606" spans="3:4" s="2" customFormat="1">
      <c r="C3606" s="20"/>
      <c r="D3606" s="20"/>
    </row>
    <row r="3607" spans="3:4" s="2" customFormat="1">
      <c r="C3607" s="20"/>
      <c r="D3607" s="20"/>
    </row>
    <row r="3608" spans="3:4" s="2" customFormat="1">
      <c r="C3608" s="20"/>
      <c r="D3608" s="20"/>
    </row>
    <row r="3609" spans="3:4" s="2" customFormat="1">
      <c r="C3609" s="20"/>
      <c r="D3609" s="20"/>
    </row>
    <row r="3610" spans="3:4" s="2" customFormat="1">
      <c r="C3610" s="20"/>
      <c r="D3610" s="20"/>
    </row>
    <row r="3611" spans="3:4" s="2" customFormat="1">
      <c r="C3611" s="20"/>
      <c r="D3611" s="20"/>
    </row>
    <row r="3612" spans="3:4" s="2" customFormat="1">
      <c r="C3612" s="20"/>
      <c r="D3612" s="20"/>
    </row>
    <row r="3613" spans="3:4" s="2" customFormat="1">
      <c r="C3613" s="20"/>
      <c r="D3613" s="20"/>
    </row>
    <row r="3614" spans="3:4" s="2" customFormat="1">
      <c r="C3614" s="20"/>
      <c r="D3614" s="20"/>
    </row>
    <row r="3615" spans="3:4" s="2" customFormat="1">
      <c r="C3615" s="20"/>
      <c r="D3615" s="20"/>
    </row>
    <row r="3616" spans="3:4" s="2" customFormat="1">
      <c r="C3616" s="20"/>
      <c r="D3616" s="20"/>
    </row>
    <row r="3617" spans="3:4" s="2" customFormat="1">
      <c r="C3617" s="20"/>
      <c r="D3617" s="20"/>
    </row>
    <row r="3618" spans="3:4" s="2" customFormat="1">
      <c r="C3618" s="20"/>
      <c r="D3618" s="20"/>
    </row>
    <row r="3619" spans="3:4" s="2" customFormat="1">
      <c r="C3619" s="20"/>
      <c r="D3619" s="20"/>
    </row>
    <row r="3620" spans="3:4" s="2" customFormat="1">
      <c r="C3620" s="20"/>
      <c r="D3620" s="20"/>
    </row>
    <row r="3621" spans="3:4" s="2" customFormat="1">
      <c r="C3621" s="20"/>
      <c r="D3621" s="20"/>
    </row>
    <row r="3622" spans="3:4" s="2" customFormat="1">
      <c r="C3622" s="20"/>
      <c r="D3622" s="20"/>
    </row>
    <row r="3623" spans="3:4" s="2" customFormat="1">
      <c r="C3623" s="20"/>
      <c r="D3623" s="20"/>
    </row>
    <row r="3624" spans="3:4" s="2" customFormat="1">
      <c r="C3624" s="20"/>
      <c r="D3624" s="20"/>
    </row>
    <row r="3625" spans="3:4" s="2" customFormat="1">
      <c r="C3625" s="20"/>
      <c r="D3625" s="20"/>
    </row>
    <row r="3626" spans="3:4" s="2" customFormat="1">
      <c r="C3626" s="20"/>
      <c r="D3626" s="20"/>
    </row>
    <row r="3627" spans="3:4" s="2" customFormat="1">
      <c r="C3627" s="20"/>
      <c r="D3627" s="20"/>
    </row>
    <row r="3628" spans="3:4" s="2" customFormat="1">
      <c r="C3628" s="20"/>
      <c r="D3628" s="20"/>
    </row>
    <row r="3629" spans="3:4" s="2" customFormat="1">
      <c r="C3629" s="20"/>
      <c r="D3629" s="20"/>
    </row>
    <row r="3630" spans="3:4" s="2" customFormat="1">
      <c r="C3630" s="20"/>
      <c r="D3630" s="20"/>
    </row>
    <row r="3631" spans="3:4" s="2" customFormat="1">
      <c r="C3631" s="20"/>
      <c r="D3631" s="20"/>
    </row>
    <row r="3632" spans="3:4" s="2" customFormat="1">
      <c r="C3632" s="20"/>
      <c r="D3632" s="20"/>
    </row>
    <row r="3633" spans="3:4" s="2" customFormat="1">
      <c r="C3633" s="20"/>
      <c r="D3633" s="20"/>
    </row>
    <row r="3634" spans="3:4" s="2" customFormat="1">
      <c r="C3634" s="20"/>
      <c r="D3634" s="20"/>
    </row>
    <row r="3635" spans="3:4" s="2" customFormat="1">
      <c r="C3635" s="20"/>
      <c r="D3635" s="20"/>
    </row>
    <row r="3636" spans="3:4" s="2" customFormat="1">
      <c r="C3636" s="20"/>
      <c r="D3636" s="20"/>
    </row>
    <row r="3637" spans="3:4" s="2" customFormat="1">
      <c r="C3637" s="20"/>
      <c r="D3637" s="20"/>
    </row>
    <row r="3638" spans="3:4" s="2" customFormat="1">
      <c r="C3638" s="20"/>
      <c r="D3638" s="20"/>
    </row>
    <row r="3639" spans="3:4" s="2" customFormat="1">
      <c r="C3639" s="20"/>
      <c r="D3639" s="20"/>
    </row>
    <row r="3640" spans="3:4" s="2" customFormat="1">
      <c r="C3640" s="20"/>
      <c r="D3640" s="20"/>
    </row>
    <row r="3641" spans="3:4" s="2" customFormat="1">
      <c r="C3641" s="20"/>
      <c r="D3641" s="20"/>
    </row>
    <row r="3642" spans="3:4" s="2" customFormat="1">
      <c r="C3642" s="20"/>
      <c r="D3642" s="20"/>
    </row>
    <row r="3643" spans="3:4" s="2" customFormat="1">
      <c r="C3643" s="20"/>
      <c r="D3643" s="20"/>
    </row>
    <row r="3644" spans="3:4" s="2" customFormat="1">
      <c r="C3644" s="20"/>
      <c r="D3644" s="20"/>
    </row>
    <row r="3645" spans="3:4" s="2" customFormat="1">
      <c r="C3645" s="20"/>
      <c r="D3645" s="20"/>
    </row>
    <row r="3646" spans="3:4" s="2" customFormat="1">
      <c r="C3646" s="20"/>
      <c r="D3646" s="20"/>
    </row>
    <row r="3647" spans="3:4" s="2" customFormat="1">
      <c r="C3647" s="20"/>
      <c r="D3647" s="20"/>
    </row>
    <row r="3648" spans="3:4" s="2" customFormat="1">
      <c r="C3648" s="20"/>
      <c r="D3648" s="20"/>
    </row>
    <row r="3649" spans="3:4" s="2" customFormat="1">
      <c r="C3649" s="20"/>
      <c r="D3649" s="20"/>
    </row>
    <row r="3650" spans="3:4" s="2" customFormat="1">
      <c r="C3650" s="20"/>
      <c r="D3650" s="20"/>
    </row>
    <row r="3651" spans="3:4" s="2" customFormat="1">
      <c r="C3651" s="20"/>
      <c r="D3651" s="20"/>
    </row>
    <row r="3652" spans="3:4" s="2" customFormat="1">
      <c r="C3652" s="20"/>
      <c r="D3652" s="20"/>
    </row>
    <row r="3653" spans="3:4" s="2" customFormat="1">
      <c r="C3653" s="20"/>
      <c r="D3653" s="20"/>
    </row>
    <row r="3654" spans="3:4" s="2" customFormat="1">
      <c r="C3654" s="20"/>
      <c r="D3654" s="20"/>
    </row>
    <row r="3655" spans="3:4" s="2" customFormat="1">
      <c r="C3655" s="20"/>
      <c r="D3655" s="20"/>
    </row>
    <row r="3656" spans="3:4" s="2" customFormat="1">
      <c r="C3656" s="20"/>
      <c r="D3656" s="20"/>
    </row>
    <row r="3657" spans="3:4" s="2" customFormat="1">
      <c r="C3657" s="20"/>
      <c r="D3657" s="20"/>
    </row>
    <row r="3658" spans="3:4" s="2" customFormat="1">
      <c r="C3658" s="20"/>
      <c r="D3658" s="20"/>
    </row>
    <row r="3659" spans="3:4" s="2" customFormat="1">
      <c r="C3659" s="20"/>
      <c r="D3659" s="20"/>
    </row>
    <row r="3660" spans="3:4" s="2" customFormat="1">
      <c r="C3660" s="20"/>
      <c r="D3660" s="20"/>
    </row>
    <row r="3661" spans="3:4" s="2" customFormat="1">
      <c r="C3661" s="20"/>
      <c r="D3661" s="20"/>
    </row>
    <row r="3662" spans="3:4" s="2" customFormat="1">
      <c r="C3662" s="20"/>
      <c r="D3662" s="20"/>
    </row>
    <row r="3663" spans="3:4" s="2" customFormat="1">
      <c r="C3663" s="20"/>
      <c r="D3663" s="20"/>
    </row>
    <row r="3664" spans="3:4" s="2" customFormat="1">
      <c r="C3664" s="20"/>
      <c r="D3664" s="20"/>
    </row>
    <row r="3665" spans="3:4" s="2" customFormat="1">
      <c r="C3665" s="20"/>
      <c r="D3665" s="20"/>
    </row>
    <row r="3666" spans="3:4" s="2" customFormat="1">
      <c r="C3666" s="20"/>
      <c r="D3666" s="20"/>
    </row>
    <row r="3667" spans="3:4" s="2" customFormat="1">
      <c r="C3667" s="20"/>
      <c r="D3667" s="20"/>
    </row>
    <row r="3668" spans="3:4" s="2" customFormat="1">
      <c r="C3668" s="20"/>
      <c r="D3668" s="20"/>
    </row>
    <row r="3669" spans="3:4" s="2" customFormat="1">
      <c r="C3669" s="20"/>
      <c r="D3669" s="20"/>
    </row>
    <row r="3670" spans="3:4" s="2" customFormat="1">
      <c r="C3670" s="20"/>
      <c r="D3670" s="20"/>
    </row>
    <row r="3671" spans="3:4" s="2" customFormat="1">
      <c r="C3671" s="20"/>
      <c r="D3671" s="20"/>
    </row>
    <row r="3672" spans="3:4" s="2" customFormat="1">
      <c r="C3672" s="20"/>
      <c r="D3672" s="20"/>
    </row>
    <row r="3673" spans="3:4" s="2" customFormat="1">
      <c r="C3673" s="20"/>
      <c r="D3673" s="20"/>
    </row>
    <row r="3674" spans="3:4" s="2" customFormat="1">
      <c r="C3674" s="20"/>
      <c r="D3674" s="20"/>
    </row>
    <row r="3675" spans="3:4" s="2" customFormat="1">
      <c r="C3675" s="20"/>
      <c r="D3675" s="20"/>
    </row>
    <row r="3676" spans="3:4" s="2" customFormat="1">
      <c r="C3676" s="20"/>
      <c r="D3676" s="20"/>
    </row>
    <row r="3677" spans="3:4" s="2" customFormat="1">
      <c r="C3677" s="20"/>
      <c r="D3677" s="20"/>
    </row>
    <row r="3678" spans="3:4" s="2" customFormat="1">
      <c r="C3678" s="20"/>
      <c r="D3678" s="20"/>
    </row>
    <row r="3679" spans="3:4" s="2" customFormat="1">
      <c r="C3679" s="20"/>
      <c r="D3679" s="20"/>
    </row>
    <row r="3680" spans="3:4" s="2" customFormat="1">
      <c r="C3680" s="20"/>
      <c r="D3680" s="20"/>
    </row>
    <row r="3681" spans="3:4" s="2" customFormat="1">
      <c r="C3681" s="20"/>
      <c r="D3681" s="20"/>
    </row>
    <row r="3682" spans="3:4" s="2" customFormat="1">
      <c r="C3682" s="20"/>
      <c r="D3682" s="20"/>
    </row>
    <row r="3683" spans="3:4" s="2" customFormat="1">
      <c r="C3683" s="20"/>
      <c r="D3683" s="20"/>
    </row>
    <row r="3684" spans="3:4" s="2" customFormat="1">
      <c r="C3684" s="20"/>
      <c r="D3684" s="20"/>
    </row>
    <row r="3685" spans="3:4" s="2" customFormat="1">
      <c r="C3685" s="20"/>
      <c r="D3685" s="20"/>
    </row>
    <row r="3686" spans="3:4" s="2" customFormat="1">
      <c r="C3686" s="20"/>
      <c r="D3686" s="20"/>
    </row>
    <row r="3687" spans="3:4" s="2" customFormat="1">
      <c r="C3687" s="20"/>
      <c r="D3687" s="20"/>
    </row>
    <row r="3688" spans="3:4" s="2" customFormat="1">
      <c r="C3688" s="20"/>
      <c r="D3688" s="20"/>
    </row>
    <row r="3689" spans="3:4" s="2" customFormat="1">
      <c r="C3689" s="20"/>
      <c r="D3689" s="20"/>
    </row>
    <row r="3690" spans="3:4" s="2" customFormat="1">
      <c r="C3690" s="20"/>
      <c r="D3690" s="20"/>
    </row>
    <row r="3691" spans="3:4" s="2" customFormat="1">
      <c r="C3691" s="20"/>
      <c r="D3691" s="20"/>
    </row>
    <row r="3692" spans="3:4" s="2" customFormat="1">
      <c r="C3692" s="20"/>
      <c r="D3692" s="20"/>
    </row>
    <row r="3693" spans="3:4" s="2" customFormat="1">
      <c r="C3693" s="20"/>
      <c r="D3693" s="20"/>
    </row>
    <row r="3694" spans="3:4" s="2" customFormat="1">
      <c r="C3694" s="20"/>
      <c r="D3694" s="20"/>
    </row>
    <row r="3695" spans="3:4" s="2" customFormat="1">
      <c r="C3695" s="20"/>
      <c r="D3695" s="20"/>
    </row>
    <row r="3696" spans="3:4" s="2" customFormat="1">
      <c r="C3696" s="20"/>
      <c r="D3696" s="20"/>
    </row>
    <row r="3697" spans="3:4" s="2" customFormat="1">
      <c r="C3697" s="20"/>
      <c r="D3697" s="20"/>
    </row>
    <row r="3698" spans="3:4" s="2" customFormat="1">
      <c r="C3698" s="20"/>
      <c r="D3698" s="20"/>
    </row>
    <row r="3699" spans="3:4" s="2" customFormat="1">
      <c r="C3699" s="20"/>
      <c r="D3699" s="20"/>
    </row>
    <row r="3700" spans="3:4" s="2" customFormat="1">
      <c r="C3700" s="20"/>
      <c r="D3700" s="20"/>
    </row>
    <row r="3701" spans="3:4" s="2" customFormat="1">
      <c r="C3701" s="20"/>
      <c r="D3701" s="20"/>
    </row>
    <row r="3702" spans="3:4" s="2" customFormat="1">
      <c r="C3702" s="20"/>
      <c r="D3702" s="20"/>
    </row>
    <row r="3703" spans="3:4" s="2" customFormat="1">
      <c r="C3703" s="20"/>
      <c r="D3703" s="20"/>
    </row>
    <row r="3704" spans="3:4" s="2" customFormat="1">
      <c r="C3704" s="20"/>
      <c r="D3704" s="20"/>
    </row>
    <row r="3705" spans="3:4" s="2" customFormat="1">
      <c r="C3705" s="20"/>
      <c r="D3705" s="20"/>
    </row>
    <row r="3706" spans="3:4" s="2" customFormat="1">
      <c r="C3706" s="20"/>
      <c r="D3706" s="20"/>
    </row>
    <row r="3707" spans="3:4" s="2" customFormat="1">
      <c r="C3707" s="20"/>
      <c r="D3707" s="20"/>
    </row>
    <row r="3708" spans="3:4" s="2" customFormat="1">
      <c r="C3708" s="20"/>
      <c r="D3708" s="20"/>
    </row>
    <row r="3709" spans="3:4" s="2" customFormat="1">
      <c r="C3709" s="20"/>
      <c r="D3709" s="20"/>
    </row>
    <row r="3710" spans="3:4" s="2" customFormat="1">
      <c r="C3710" s="20"/>
      <c r="D3710" s="20"/>
    </row>
    <row r="3711" spans="3:4" s="2" customFormat="1">
      <c r="C3711" s="20"/>
      <c r="D3711" s="20"/>
    </row>
    <row r="3712" spans="3:4" s="2" customFormat="1">
      <c r="C3712" s="20"/>
      <c r="D3712" s="20"/>
    </row>
    <row r="3713" spans="3:4" s="2" customFormat="1">
      <c r="C3713" s="20"/>
      <c r="D3713" s="20"/>
    </row>
    <row r="3714" spans="3:4" s="2" customFormat="1">
      <c r="C3714" s="20"/>
      <c r="D3714" s="20"/>
    </row>
    <row r="3715" spans="3:4" s="2" customFormat="1">
      <c r="C3715" s="20"/>
      <c r="D3715" s="20"/>
    </row>
    <row r="3716" spans="3:4" s="2" customFormat="1">
      <c r="C3716" s="20"/>
      <c r="D3716" s="20"/>
    </row>
    <row r="3717" spans="3:4" s="2" customFormat="1">
      <c r="C3717" s="20"/>
      <c r="D3717" s="20"/>
    </row>
    <row r="3718" spans="3:4" s="2" customFormat="1">
      <c r="C3718" s="20"/>
      <c r="D3718" s="20"/>
    </row>
    <row r="3719" spans="3:4" s="2" customFormat="1">
      <c r="C3719" s="20"/>
      <c r="D3719" s="20"/>
    </row>
    <row r="3720" spans="3:4" s="2" customFormat="1">
      <c r="C3720" s="20"/>
      <c r="D3720" s="20"/>
    </row>
    <row r="3721" spans="3:4" s="2" customFormat="1">
      <c r="C3721" s="20"/>
      <c r="D3721" s="20"/>
    </row>
    <row r="3722" spans="3:4" s="2" customFormat="1">
      <c r="C3722" s="20"/>
      <c r="D3722" s="20"/>
    </row>
    <row r="3723" spans="3:4" s="2" customFormat="1">
      <c r="C3723" s="20"/>
      <c r="D3723" s="20"/>
    </row>
    <row r="3724" spans="3:4" s="2" customFormat="1">
      <c r="C3724" s="20"/>
      <c r="D3724" s="20"/>
    </row>
    <row r="3725" spans="3:4" s="2" customFormat="1">
      <c r="C3725" s="20"/>
      <c r="D3725" s="20"/>
    </row>
    <row r="3726" spans="3:4" s="2" customFormat="1">
      <c r="C3726" s="20"/>
      <c r="D3726" s="20"/>
    </row>
    <row r="3727" spans="3:4" s="2" customFormat="1">
      <c r="C3727" s="20"/>
      <c r="D3727" s="20"/>
    </row>
    <row r="3728" spans="3:4" s="2" customFormat="1">
      <c r="C3728" s="20"/>
      <c r="D3728" s="20"/>
    </row>
    <row r="3729" spans="3:4" s="2" customFormat="1">
      <c r="C3729" s="20"/>
      <c r="D3729" s="20"/>
    </row>
    <row r="3730" spans="3:4" s="2" customFormat="1">
      <c r="C3730" s="20"/>
      <c r="D3730" s="20"/>
    </row>
    <row r="3731" spans="3:4" s="2" customFormat="1">
      <c r="C3731" s="20"/>
      <c r="D3731" s="20"/>
    </row>
    <row r="3732" spans="3:4" s="2" customFormat="1">
      <c r="C3732" s="20"/>
      <c r="D3732" s="20"/>
    </row>
    <row r="3733" spans="3:4" s="2" customFormat="1">
      <c r="C3733" s="20"/>
      <c r="D3733" s="20"/>
    </row>
    <row r="3734" spans="3:4" s="2" customFormat="1">
      <c r="C3734" s="20"/>
      <c r="D3734" s="20"/>
    </row>
    <row r="3735" spans="3:4" s="2" customFormat="1">
      <c r="C3735" s="20"/>
      <c r="D3735" s="20"/>
    </row>
    <row r="3736" spans="3:4" s="2" customFormat="1">
      <c r="C3736" s="20"/>
      <c r="D3736" s="20"/>
    </row>
    <row r="3737" spans="3:4" s="2" customFormat="1">
      <c r="C3737" s="20"/>
      <c r="D3737" s="20"/>
    </row>
    <row r="3738" spans="3:4" s="2" customFormat="1">
      <c r="C3738" s="20"/>
      <c r="D3738" s="20"/>
    </row>
    <row r="3739" spans="3:4" s="2" customFormat="1">
      <c r="C3739" s="20"/>
      <c r="D3739" s="20"/>
    </row>
    <row r="3740" spans="3:4" s="2" customFormat="1">
      <c r="C3740" s="20"/>
      <c r="D3740" s="20"/>
    </row>
    <row r="3741" spans="3:4" s="2" customFormat="1">
      <c r="C3741" s="20"/>
      <c r="D3741" s="20"/>
    </row>
    <row r="3742" spans="3:4" s="2" customFormat="1">
      <c r="C3742" s="20"/>
      <c r="D3742" s="20"/>
    </row>
    <row r="3743" spans="3:4" s="2" customFormat="1">
      <c r="C3743" s="20"/>
      <c r="D3743" s="20"/>
    </row>
    <row r="3744" spans="3:4" s="2" customFormat="1">
      <c r="C3744" s="20"/>
      <c r="D3744" s="20"/>
    </row>
    <row r="3745" spans="3:4" s="2" customFormat="1">
      <c r="C3745" s="20"/>
      <c r="D3745" s="20"/>
    </row>
    <row r="3746" spans="3:4" s="2" customFormat="1">
      <c r="C3746" s="20"/>
      <c r="D3746" s="20"/>
    </row>
    <row r="3747" spans="3:4" s="2" customFormat="1">
      <c r="C3747" s="20"/>
      <c r="D3747" s="20"/>
    </row>
    <row r="3748" spans="3:4" s="2" customFormat="1">
      <c r="C3748" s="20"/>
      <c r="D3748" s="20"/>
    </row>
    <row r="3749" spans="3:4" s="2" customFormat="1">
      <c r="C3749" s="20"/>
      <c r="D3749" s="20"/>
    </row>
    <row r="3750" spans="3:4" s="2" customFormat="1">
      <c r="C3750" s="20"/>
      <c r="D3750" s="20"/>
    </row>
    <row r="3751" spans="3:4" s="2" customFormat="1">
      <c r="C3751" s="20"/>
      <c r="D3751" s="20"/>
    </row>
    <row r="3752" spans="3:4" s="2" customFormat="1">
      <c r="C3752" s="20"/>
      <c r="D3752" s="20"/>
    </row>
    <row r="3753" spans="3:4" s="2" customFormat="1">
      <c r="C3753" s="20"/>
      <c r="D3753" s="20"/>
    </row>
    <row r="3754" spans="3:4" s="2" customFormat="1">
      <c r="C3754" s="20"/>
      <c r="D3754" s="20"/>
    </row>
    <row r="3755" spans="3:4" s="2" customFormat="1">
      <c r="C3755" s="20"/>
      <c r="D3755" s="20"/>
    </row>
    <row r="3756" spans="3:4" s="2" customFormat="1">
      <c r="C3756" s="20"/>
      <c r="D3756" s="20"/>
    </row>
    <row r="3757" spans="3:4" s="2" customFormat="1">
      <c r="C3757" s="20"/>
      <c r="D3757" s="20"/>
    </row>
    <row r="3758" spans="3:4" s="2" customFormat="1">
      <c r="C3758" s="20"/>
      <c r="D3758" s="20"/>
    </row>
    <row r="3759" spans="3:4" s="2" customFormat="1">
      <c r="C3759" s="20"/>
      <c r="D3759" s="20"/>
    </row>
    <row r="3760" spans="3:4" s="2" customFormat="1">
      <c r="C3760" s="20"/>
      <c r="D3760" s="20"/>
    </row>
    <row r="3761" spans="3:4" s="2" customFormat="1">
      <c r="C3761" s="20"/>
      <c r="D3761" s="20"/>
    </row>
    <row r="3762" spans="3:4" s="2" customFormat="1">
      <c r="C3762" s="20"/>
      <c r="D3762" s="20"/>
    </row>
    <row r="3763" spans="3:4" s="2" customFormat="1">
      <c r="C3763" s="20"/>
      <c r="D3763" s="20"/>
    </row>
    <row r="3764" spans="3:4" s="2" customFormat="1">
      <c r="C3764" s="20"/>
      <c r="D3764" s="20"/>
    </row>
    <row r="3765" spans="3:4" s="2" customFormat="1">
      <c r="C3765" s="20"/>
      <c r="D3765" s="20"/>
    </row>
    <row r="3766" spans="3:4" s="2" customFormat="1">
      <c r="C3766" s="20"/>
      <c r="D3766" s="20"/>
    </row>
    <row r="3767" spans="3:4" s="2" customFormat="1">
      <c r="C3767" s="20"/>
      <c r="D3767" s="20"/>
    </row>
    <row r="3768" spans="3:4" s="2" customFormat="1">
      <c r="C3768" s="20"/>
      <c r="D3768" s="20"/>
    </row>
    <row r="3769" spans="3:4" s="2" customFormat="1">
      <c r="C3769" s="20"/>
      <c r="D3769" s="20"/>
    </row>
    <row r="3770" spans="3:4" s="2" customFormat="1">
      <c r="C3770" s="20"/>
      <c r="D3770" s="20"/>
    </row>
    <row r="3771" spans="3:4" s="2" customFormat="1">
      <c r="C3771" s="20"/>
      <c r="D3771" s="20"/>
    </row>
    <row r="3772" spans="3:4" s="2" customFormat="1">
      <c r="C3772" s="20"/>
      <c r="D3772" s="20"/>
    </row>
    <row r="3773" spans="3:4" s="2" customFormat="1">
      <c r="C3773" s="20"/>
      <c r="D3773" s="20"/>
    </row>
    <row r="3774" spans="3:4" s="2" customFormat="1">
      <c r="C3774" s="20"/>
      <c r="D3774" s="20"/>
    </row>
    <row r="3775" spans="3:4" s="2" customFormat="1">
      <c r="C3775" s="20"/>
      <c r="D3775" s="20"/>
    </row>
    <row r="3776" spans="3:4" s="2" customFormat="1">
      <c r="C3776" s="20"/>
      <c r="D3776" s="20"/>
    </row>
    <row r="3777" spans="3:4" s="2" customFormat="1">
      <c r="C3777" s="20"/>
      <c r="D3777" s="20"/>
    </row>
    <row r="3778" spans="3:4" s="2" customFormat="1">
      <c r="C3778" s="20"/>
      <c r="D3778" s="20"/>
    </row>
    <row r="3779" spans="3:4" s="2" customFormat="1">
      <c r="C3779" s="20"/>
      <c r="D3779" s="20"/>
    </row>
    <row r="3780" spans="3:4" s="2" customFormat="1">
      <c r="C3780" s="20"/>
      <c r="D3780" s="20"/>
    </row>
    <row r="3781" spans="3:4" s="2" customFormat="1">
      <c r="C3781" s="20"/>
      <c r="D3781" s="20"/>
    </row>
    <row r="3782" spans="3:4" s="2" customFormat="1">
      <c r="C3782" s="20"/>
      <c r="D3782" s="20"/>
    </row>
    <row r="3783" spans="3:4" s="2" customFormat="1">
      <c r="C3783" s="20"/>
      <c r="D3783" s="20"/>
    </row>
    <row r="3784" spans="3:4" s="2" customFormat="1">
      <c r="C3784" s="20"/>
      <c r="D3784" s="20"/>
    </row>
    <row r="3785" spans="3:4" s="2" customFormat="1">
      <c r="C3785" s="20"/>
      <c r="D3785" s="20"/>
    </row>
    <row r="3786" spans="3:4" s="2" customFormat="1">
      <c r="C3786" s="20"/>
      <c r="D3786" s="20"/>
    </row>
    <row r="3787" spans="3:4" s="2" customFormat="1">
      <c r="C3787" s="20"/>
      <c r="D3787" s="20"/>
    </row>
    <row r="3788" spans="3:4" s="2" customFormat="1">
      <c r="C3788" s="20"/>
      <c r="D3788" s="20"/>
    </row>
    <row r="3789" spans="3:4" s="2" customFormat="1">
      <c r="C3789" s="20"/>
      <c r="D3789" s="20"/>
    </row>
    <row r="3790" spans="3:4" s="2" customFormat="1">
      <c r="C3790" s="20"/>
      <c r="D3790" s="20"/>
    </row>
    <row r="3791" spans="3:4" s="2" customFormat="1">
      <c r="C3791" s="20"/>
      <c r="D3791" s="20"/>
    </row>
    <row r="3792" spans="3:4" s="2" customFormat="1">
      <c r="C3792" s="20"/>
      <c r="D3792" s="20"/>
    </row>
    <row r="3793" spans="3:4" s="2" customFormat="1">
      <c r="C3793" s="20"/>
      <c r="D3793" s="20"/>
    </row>
    <row r="3794" spans="3:4" s="2" customFormat="1">
      <c r="C3794" s="20"/>
      <c r="D3794" s="20"/>
    </row>
    <row r="3795" spans="3:4" s="2" customFormat="1">
      <c r="C3795" s="20"/>
      <c r="D3795" s="20"/>
    </row>
    <row r="3796" spans="3:4" s="2" customFormat="1">
      <c r="C3796" s="20"/>
      <c r="D3796" s="20"/>
    </row>
    <row r="3797" spans="3:4" s="2" customFormat="1">
      <c r="C3797" s="20"/>
      <c r="D3797" s="20"/>
    </row>
    <row r="3798" spans="3:4" s="2" customFormat="1">
      <c r="C3798" s="20"/>
      <c r="D3798" s="20"/>
    </row>
    <row r="3799" spans="3:4" s="2" customFormat="1">
      <c r="C3799" s="20"/>
      <c r="D3799" s="20"/>
    </row>
    <row r="3800" spans="3:4" s="2" customFormat="1">
      <c r="C3800" s="20"/>
      <c r="D3800" s="20"/>
    </row>
    <row r="3801" spans="3:4" s="2" customFormat="1">
      <c r="C3801" s="20"/>
      <c r="D3801" s="20"/>
    </row>
    <row r="3802" spans="3:4" s="2" customFormat="1">
      <c r="C3802" s="20"/>
      <c r="D3802" s="20"/>
    </row>
    <row r="3803" spans="3:4" s="2" customFormat="1">
      <c r="C3803" s="20"/>
      <c r="D3803" s="20"/>
    </row>
    <row r="3804" spans="3:4" s="2" customFormat="1">
      <c r="C3804" s="20"/>
      <c r="D3804" s="20"/>
    </row>
    <row r="3805" spans="3:4" s="2" customFormat="1">
      <c r="C3805" s="20"/>
      <c r="D3805" s="20"/>
    </row>
    <row r="3806" spans="3:4" s="2" customFormat="1">
      <c r="C3806" s="20"/>
      <c r="D3806" s="20"/>
    </row>
    <row r="3807" spans="3:4" s="2" customFormat="1">
      <c r="C3807" s="20"/>
      <c r="D3807" s="20"/>
    </row>
    <row r="3808" spans="3:4" s="2" customFormat="1">
      <c r="C3808" s="20"/>
      <c r="D3808" s="20"/>
    </row>
    <row r="3809" spans="3:4" s="2" customFormat="1">
      <c r="C3809" s="20"/>
      <c r="D3809" s="20"/>
    </row>
    <row r="3810" spans="3:4" s="2" customFormat="1">
      <c r="C3810" s="20"/>
      <c r="D3810" s="20"/>
    </row>
    <row r="3811" spans="3:4" s="2" customFormat="1">
      <c r="C3811" s="20"/>
      <c r="D3811" s="20"/>
    </row>
    <row r="3812" spans="3:4" s="2" customFormat="1">
      <c r="C3812" s="20"/>
      <c r="D3812" s="20"/>
    </row>
    <row r="3813" spans="3:4" s="2" customFormat="1">
      <c r="C3813" s="20"/>
      <c r="D3813" s="20"/>
    </row>
    <row r="3814" spans="3:4" s="2" customFormat="1">
      <c r="C3814" s="20"/>
      <c r="D3814" s="20"/>
    </row>
    <row r="3815" spans="3:4" s="2" customFormat="1">
      <c r="C3815" s="20"/>
      <c r="D3815" s="20"/>
    </row>
    <row r="3816" spans="3:4" s="2" customFormat="1">
      <c r="C3816" s="20"/>
      <c r="D3816" s="20"/>
    </row>
    <row r="3817" spans="3:4" s="2" customFormat="1">
      <c r="C3817" s="20"/>
      <c r="D3817" s="20"/>
    </row>
    <row r="3818" spans="3:4" s="2" customFormat="1">
      <c r="C3818" s="20"/>
      <c r="D3818" s="20"/>
    </row>
    <row r="3819" spans="3:4" s="2" customFormat="1">
      <c r="C3819" s="20"/>
      <c r="D3819" s="20"/>
    </row>
    <row r="3820" spans="3:4" s="2" customFormat="1">
      <c r="C3820" s="20"/>
      <c r="D3820" s="20"/>
    </row>
    <row r="3821" spans="3:4" s="2" customFormat="1">
      <c r="C3821" s="20"/>
      <c r="D3821" s="20"/>
    </row>
    <row r="3822" spans="3:4" s="2" customFormat="1">
      <c r="C3822" s="20"/>
      <c r="D3822" s="20"/>
    </row>
    <row r="3823" spans="3:4" s="2" customFormat="1">
      <c r="C3823" s="20"/>
      <c r="D3823" s="20"/>
    </row>
    <row r="3824" spans="3:4" s="2" customFormat="1">
      <c r="C3824" s="20"/>
      <c r="D3824" s="20"/>
    </row>
    <row r="3825" spans="3:4" s="2" customFormat="1">
      <c r="C3825" s="20"/>
      <c r="D3825" s="20"/>
    </row>
    <row r="3826" spans="3:4" s="2" customFormat="1">
      <c r="C3826" s="20"/>
      <c r="D3826" s="20"/>
    </row>
    <row r="3827" spans="3:4" s="2" customFormat="1">
      <c r="C3827" s="20"/>
      <c r="D3827" s="20"/>
    </row>
    <row r="3828" spans="3:4" s="2" customFormat="1">
      <c r="C3828" s="20"/>
      <c r="D3828" s="20"/>
    </row>
    <row r="3829" spans="3:4" s="2" customFormat="1">
      <c r="C3829" s="20"/>
      <c r="D3829" s="20"/>
    </row>
    <row r="3830" spans="3:4" s="2" customFormat="1">
      <c r="C3830" s="20"/>
      <c r="D3830" s="20"/>
    </row>
    <row r="3831" spans="3:4" s="2" customFormat="1">
      <c r="C3831" s="20"/>
      <c r="D3831" s="20"/>
    </row>
    <row r="3832" spans="3:4" s="2" customFormat="1">
      <c r="C3832" s="20"/>
      <c r="D3832" s="20"/>
    </row>
    <row r="3833" spans="3:4" s="2" customFormat="1">
      <c r="C3833" s="20"/>
      <c r="D3833" s="20"/>
    </row>
    <row r="3834" spans="3:4" s="2" customFormat="1">
      <c r="C3834" s="20"/>
      <c r="D3834" s="20"/>
    </row>
    <row r="3835" spans="3:4" s="2" customFormat="1">
      <c r="C3835" s="20"/>
      <c r="D3835" s="20"/>
    </row>
    <row r="3836" spans="3:4" s="2" customFormat="1">
      <c r="C3836" s="20"/>
      <c r="D3836" s="20"/>
    </row>
    <row r="3837" spans="3:4" s="2" customFormat="1">
      <c r="C3837" s="20"/>
      <c r="D3837" s="20"/>
    </row>
    <row r="3838" spans="3:4" s="2" customFormat="1">
      <c r="C3838" s="20"/>
      <c r="D3838" s="20"/>
    </row>
    <row r="3839" spans="3:4" s="2" customFormat="1">
      <c r="C3839" s="20"/>
      <c r="D3839" s="20"/>
    </row>
    <row r="3840" spans="3:4" s="2" customFormat="1">
      <c r="C3840" s="20"/>
      <c r="D3840" s="20"/>
    </row>
    <row r="3841" spans="3:4" s="2" customFormat="1">
      <c r="C3841" s="20"/>
      <c r="D3841" s="20"/>
    </row>
    <row r="3842" spans="3:4" s="2" customFormat="1">
      <c r="C3842" s="20"/>
      <c r="D3842" s="20"/>
    </row>
    <row r="3843" spans="3:4" s="2" customFormat="1">
      <c r="C3843" s="20"/>
      <c r="D3843" s="20"/>
    </row>
    <row r="3844" spans="3:4" s="2" customFormat="1">
      <c r="C3844" s="20"/>
      <c r="D3844" s="20"/>
    </row>
    <row r="3845" spans="3:4" s="2" customFormat="1">
      <c r="C3845" s="20"/>
      <c r="D3845" s="20"/>
    </row>
    <row r="3846" spans="3:4" s="2" customFormat="1">
      <c r="C3846" s="20"/>
      <c r="D3846" s="20"/>
    </row>
    <row r="3847" spans="3:4" s="2" customFormat="1">
      <c r="C3847" s="20"/>
      <c r="D3847" s="20"/>
    </row>
    <row r="3848" spans="3:4" s="2" customFormat="1">
      <c r="C3848" s="20"/>
      <c r="D3848" s="20"/>
    </row>
    <row r="3849" spans="3:4" s="2" customFormat="1">
      <c r="C3849" s="20"/>
      <c r="D3849" s="20"/>
    </row>
    <row r="3850" spans="3:4" s="2" customFormat="1">
      <c r="C3850" s="20"/>
      <c r="D3850" s="20"/>
    </row>
    <row r="3851" spans="3:4" s="2" customFormat="1">
      <c r="C3851" s="20"/>
      <c r="D3851" s="20"/>
    </row>
    <row r="3852" spans="3:4" s="2" customFormat="1">
      <c r="C3852" s="20"/>
      <c r="D3852" s="20"/>
    </row>
    <row r="3853" spans="3:4" s="2" customFormat="1">
      <c r="C3853" s="20"/>
      <c r="D3853" s="20"/>
    </row>
    <row r="3854" spans="3:4" s="2" customFormat="1">
      <c r="C3854" s="20"/>
      <c r="D3854" s="20"/>
    </row>
    <row r="3855" spans="3:4" s="2" customFormat="1">
      <c r="C3855" s="20"/>
      <c r="D3855" s="20"/>
    </row>
    <row r="3856" spans="3:4" s="2" customFormat="1">
      <c r="C3856" s="20"/>
      <c r="D3856" s="20"/>
    </row>
    <row r="3857" spans="3:4" s="2" customFormat="1">
      <c r="C3857" s="20"/>
      <c r="D3857" s="20"/>
    </row>
    <row r="3858" spans="3:4" s="2" customFormat="1">
      <c r="C3858" s="20"/>
      <c r="D3858" s="20"/>
    </row>
    <row r="3859" spans="3:4" s="2" customFormat="1">
      <c r="C3859" s="20"/>
      <c r="D3859" s="20"/>
    </row>
    <row r="3860" spans="3:4" s="2" customFormat="1">
      <c r="C3860" s="20"/>
      <c r="D3860" s="20"/>
    </row>
    <row r="3861" spans="3:4" s="2" customFormat="1">
      <c r="C3861" s="20"/>
      <c r="D3861" s="20"/>
    </row>
    <row r="3862" spans="3:4" s="2" customFormat="1">
      <c r="C3862" s="20"/>
      <c r="D3862" s="20"/>
    </row>
    <row r="3863" spans="3:4" s="2" customFormat="1">
      <c r="C3863" s="20"/>
      <c r="D3863" s="20"/>
    </row>
    <row r="3864" spans="3:4" s="2" customFormat="1">
      <c r="C3864" s="20"/>
      <c r="D3864" s="20"/>
    </row>
    <row r="3865" spans="3:4" s="2" customFormat="1">
      <c r="C3865" s="20"/>
      <c r="D3865" s="20"/>
    </row>
    <row r="3866" spans="3:4" s="2" customFormat="1">
      <c r="C3866" s="20"/>
      <c r="D3866" s="20"/>
    </row>
    <row r="3867" spans="3:4" s="2" customFormat="1">
      <c r="C3867" s="20"/>
      <c r="D3867" s="20"/>
    </row>
    <row r="3868" spans="3:4" s="2" customFormat="1">
      <c r="C3868" s="20"/>
      <c r="D3868" s="20"/>
    </row>
    <row r="3869" spans="3:4" s="2" customFormat="1">
      <c r="C3869" s="20"/>
      <c r="D3869" s="20"/>
    </row>
    <row r="3870" spans="3:4" s="2" customFormat="1">
      <c r="C3870" s="20"/>
      <c r="D3870" s="20"/>
    </row>
    <row r="3871" spans="3:4" s="2" customFormat="1">
      <c r="C3871" s="20"/>
      <c r="D3871" s="20"/>
    </row>
    <row r="3872" spans="3:4" s="2" customFormat="1">
      <c r="C3872" s="20"/>
      <c r="D3872" s="20"/>
    </row>
    <row r="3873" spans="3:4" s="2" customFormat="1">
      <c r="C3873" s="20"/>
      <c r="D3873" s="20"/>
    </row>
    <row r="3874" spans="3:4" s="2" customFormat="1">
      <c r="C3874" s="20"/>
      <c r="D3874" s="20"/>
    </row>
    <row r="3875" spans="3:4" s="2" customFormat="1">
      <c r="C3875" s="20"/>
      <c r="D3875" s="20"/>
    </row>
    <row r="3876" spans="3:4" s="2" customFormat="1">
      <c r="C3876" s="20"/>
      <c r="D3876" s="20"/>
    </row>
    <row r="3877" spans="3:4" s="2" customFormat="1">
      <c r="C3877" s="20"/>
      <c r="D3877" s="20"/>
    </row>
    <row r="3878" spans="3:4" s="2" customFormat="1">
      <c r="C3878" s="20"/>
      <c r="D3878" s="20"/>
    </row>
    <row r="3879" spans="3:4" s="2" customFormat="1">
      <c r="C3879" s="20"/>
      <c r="D3879" s="20"/>
    </row>
    <row r="3880" spans="3:4" s="2" customFormat="1">
      <c r="C3880" s="20"/>
      <c r="D3880" s="20"/>
    </row>
    <row r="3881" spans="3:4" s="2" customFormat="1">
      <c r="C3881" s="20"/>
      <c r="D3881" s="20"/>
    </row>
    <row r="3882" spans="3:4" s="2" customFormat="1">
      <c r="C3882" s="20"/>
      <c r="D3882" s="20"/>
    </row>
    <row r="3883" spans="3:4" s="2" customFormat="1">
      <c r="C3883" s="20"/>
      <c r="D3883" s="20"/>
    </row>
    <row r="3884" spans="3:4" s="2" customFormat="1">
      <c r="C3884" s="20"/>
      <c r="D3884" s="20"/>
    </row>
    <row r="3885" spans="3:4" s="2" customFormat="1">
      <c r="C3885" s="20"/>
      <c r="D3885" s="20"/>
    </row>
    <row r="3886" spans="3:4" s="2" customFormat="1">
      <c r="C3886" s="20"/>
      <c r="D3886" s="20"/>
    </row>
    <row r="3887" spans="3:4" s="2" customFormat="1">
      <c r="C3887" s="20"/>
      <c r="D3887" s="20"/>
    </row>
    <row r="3888" spans="3:4" s="2" customFormat="1">
      <c r="C3888" s="20"/>
      <c r="D3888" s="20"/>
    </row>
    <row r="3889" spans="3:4" s="2" customFormat="1">
      <c r="C3889" s="20"/>
      <c r="D3889" s="20"/>
    </row>
    <row r="3890" spans="3:4" s="2" customFormat="1">
      <c r="C3890" s="20"/>
      <c r="D3890" s="20"/>
    </row>
    <row r="3891" spans="3:4" s="2" customFormat="1">
      <c r="C3891" s="20"/>
      <c r="D3891" s="20"/>
    </row>
    <row r="3892" spans="3:4" s="2" customFormat="1">
      <c r="C3892" s="20"/>
      <c r="D3892" s="20"/>
    </row>
    <row r="3893" spans="3:4" s="2" customFormat="1">
      <c r="C3893" s="20"/>
      <c r="D3893" s="20"/>
    </row>
    <row r="3894" spans="3:4" s="2" customFormat="1">
      <c r="C3894" s="20"/>
      <c r="D3894" s="20"/>
    </row>
    <row r="3895" spans="3:4" s="2" customFormat="1">
      <c r="C3895" s="20"/>
      <c r="D3895" s="20"/>
    </row>
    <row r="3896" spans="3:4" s="2" customFormat="1">
      <c r="C3896" s="20"/>
      <c r="D3896" s="20"/>
    </row>
    <row r="3897" spans="3:4" s="2" customFormat="1">
      <c r="C3897" s="20"/>
      <c r="D3897" s="20"/>
    </row>
    <row r="3898" spans="3:4" s="2" customFormat="1">
      <c r="C3898" s="20"/>
      <c r="D3898" s="20"/>
    </row>
    <row r="3899" spans="3:4" s="2" customFormat="1">
      <c r="C3899" s="20"/>
      <c r="D3899" s="20"/>
    </row>
    <row r="3900" spans="3:4" s="2" customFormat="1">
      <c r="C3900" s="20"/>
      <c r="D3900" s="20"/>
    </row>
    <row r="3901" spans="3:4" s="2" customFormat="1">
      <c r="C3901" s="20"/>
      <c r="D3901" s="20"/>
    </row>
    <row r="3902" spans="3:4" s="2" customFormat="1">
      <c r="C3902" s="20"/>
      <c r="D3902" s="20"/>
    </row>
    <row r="3903" spans="3:4" s="2" customFormat="1">
      <c r="C3903" s="20"/>
      <c r="D3903" s="20"/>
    </row>
    <row r="3904" spans="3:4" s="2" customFormat="1">
      <c r="C3904" s="20"/>
      <c r="D3904" s="20"/>
    </row>
    <row r="3905" spans="3:4" s="2" customFormat="1">
      <c r="C3905" s="20"/>
      <c r="D3905" s="20"/>
    </row>
    <row r="3906" spans="3:4" s="2" customFormat="1">
      <c r="C3906" s="20"/>
      <c r="D3906" s="20"/>
    </row>
    <row r="3907" spans="3:4" s="2" customFormat="1">
      <c r="C3907" s="20"/>
      <c r="D3907" s="20"/>
    </row>
    <row r="3908" spans="3:4" s="2" customFormat="1">
      <c r="C3908" s="20"/>
      <c r="D3908" s="20"/>
    </row>
    <row r="3909" spans="3:4" s="2" customFormat="1">
      <c r="C3909" s="20"/>
      <c r="D3909" s="20"/>
    </row>
    <row r="3910" spans="3:4" s="2" customFormat="1">
      <c r="C3910" s="20"/>
      <c r="D3910" s="20"/>
    </row>
    <row r="3911" spans="3:4" s="2" customFormat="1">
      <c r="C3911" s="20"/>
      <c r="D3911" s="20"/>
    </row>
    <row r="3912" spans="3:4" s="2" customFormat="1">
      <c r="C3912" s="20"/>
      <c r="D3912" s="20"/>
    </row>
    <row r="3913" spans="3:4" s="2" customFormat="1">
      <c r="C3913" s="20"/>
      <c r="D3913" s="20"/>
    </row>
    <row r="3914" spans="3:4" s="2" customFormat="1">
      <c r="C3914" s="20"/>
      <c r="D3914" s="20"/>
    </row>
    <row r="3915" spans="3:4" s="2" customFormat="1">
      <c r="C3915" s="20"/>
      <c r="D3915" s="20"/>
    </row>
    <row r="3916" spans="3:4" s="2" customFormat="1">
      <c r="C3916" s="20"/>
      <c r="D3916" s="20"/>
    </row>
    <row r="3917" spans="3:4" s="2" customFormat="1">
      <c r="C3917" s="20"/>
      <c r="D3917" s="20"/>
    </row>
    <row r="3918" spans="3:4" s="2" customFormat="1">
      <c r="C3918" s="20"/>
      <c r="D3918" s="20"/>
    </row>
    <row r="3919" spans="3:4" s="2" customFormat="1">
      <c r="C3919" s="20"/>
      <c r="D3919" s="20"/>
    </row>
    <row r="3920" spans="3:4" s="2" customFormat="1">
      <c r="C3920" s="20"/>
      <c r="D3920" s="20"/>
    </row>
    <row r="3921" spans="3:4" s="2" customFormat="1">
      <c r="C3921" s="20"/>
      <c r="D3921" s="20"/>
    </row>
    <row r="3922" spans="3:4" s="2" customFormat="1">
      <c r="C3922" s="20"/>
      <c r="D3922" s="20"/>
    </row>
    <row r="3923" spans="3:4" s="2" customFormat="1">
      <c r="C3923" s="20"/>
      <c r="D3923" s="20"/>
    </row>
    <row r="3924" spans="3:4" s="2" customFormat="1">
      <c r="C3924" s="20"/>
      <c r="D3924" s="20"/>
    </row>
    <row r="3925" spans="3:4" s="2" customFormat="1">
      <c r="C3925" s="20"/>
      <c r="D3925" s="20"/>
    </row>
    <row r="3926" spans="3:4" s="2" customFormat="1">
      <c r="C3926" s="20"/>
      <c r="D3926" s="20"/>
    </row>
    <row r="3927" spans="3:4" s="2" customFormat="1">
      <c r="C3927" s="20"/>
      <c r="D3927" s="20"/>
    </row>
    <row r="3928" spans="3:4" s="2" customFormat="1">
      <c r="C3928" s="20"/>
      <c r="D3928" s="20"/>
    </row>
    <row r="3929" spans="3:4" s="2" customFormat="1">
      <c r="C3929" s="20"/>
      <c r="D3929" s="20"/>
    </row>
    <row r="3930" spans="3:4" s="2" customFormat="1">
      <c r="C3930" s="20"/>
      <c r="D3930" s="20"/>
    </row>
    <row r="3931" spans="3:4" s="2" customFormat="1">
      <c r="C3931" s="20"/>
      <c r="D3931" s="20"/>
    </row>
    <row r="3932" spans="3:4" s="2" customFormat="1">
      <c r="C3932" s="20"/>
      <c r="D3932" s="20"/>
    </row>
    <row r="3933" spans="3:4" s="2" customFormat="1">
      <c r="C3933" s="20"/>
      <c r="D3933" s="20"/>
    </row>
    <row r="3934" spans="3:4" s="2" customFormat="1">
      <c r="C3934" s="20"/>
      <c r="D3934" s="20"/>
    </row>
    <row r="3935" spans="3:4" s="2" customFormat="1">
      <c r="C3935" s="20"/>
      <c r="D3935" s="20"/>
    </row>
    <row r="3936" spans="3:4" s="2" customFormat="1">
      <c r="C3936" s="20"/>
      <c r="D3936" s="20"/>
    </row>
    <row r="3937" spans="3:4" s="2" customFormat="1">
      <c r="C3937" s="20"/>
      <c r="D3937" s="20"/>
    </row>
    <row r="3938" spans="3:4" s="2" customFormat="1">
      <c r="C3938" s="20"/>
      <c r="D3938" s="20"/>
    </row>
    <row r="3939" spans="3:4" s="2" customFormat="1">
      <c r="C3939" s="20"/>
      <c r="D3939" s="20"/>
    </row>
    <row r="3940" spans="3:4" s="2" customFormat="1">
      <c r="C3940" s="20"/>
      <c r="D3940" s="20"/>
    </row>
    <row r="3941" spans="3:4" s="2" customFormat="1">
      <c r="C3941" s="20"/>
      <c r="D3941" s="20"/>
    </row>
    <row r="3942" spans="3:4" s="2" customFormat="1">
      <c r="C3942" s="20"/>
      <c r="D3942" s="20"/>
    </row>
    <row r="3943" spans="3:4" s="2" customFormat="1">
      <c r="C3943" s="20"/>
      <c r="D3943" s="20"/>
    </row>
    <row r="3944" spans="3:4" s="2" customFormat="1">
      <c r="C3944" s="20"/>
      <c r="D3944" s="20"/>
    </row>
    <row r="3945" spans="3:4" s="2" customFormat="1">
      <c r="C3945" s="20"/>
      <c r="D3945" s="20"/>
    </row>
    <row r="3946" spans="3:4" s="2" customFormat="1">
      <c r="C3946" s="20"/>
      <c r="D3946" s="20"/>
    </row>
    <row r="3947" spans="3:4" s="2" customFormat="1">
      <c r="C3947" s="20"/>
      <c r="D3947" s="20"/>
    </row>
    <row r="3948" spans="3:4" s="2" customFormat="1">
      <c r="C3948" s="20"/>
      <c r="D3948" s="20"/>
    </row>
    <row r="3949" spans="3:4" s="2" customFormat="1">
      <c r="C3949" s="20"/>
      <c r="D3949" s="20"/>
    </row>
    <row r="3950" spans="3:4" s="2" customFormat="1">
      <c r="C3950" s="20"/>
      <c r="D3950" s="20"/>
    </row>
    <row r="3951" spans="3:4" s="2" customFormat="1">
      <c r="C3951" s="20"/>
      <c r="D3951" s="20"/>
    </row>
    <row r="3952" spans="3:4" s="2" customFormat="1">
      <c r="C3952" s="20"/>
      <c r="D3952" s="20"/>
    </row>
    <row r="3953" spans="3:4" s="2" customFormat="1">
      <c r="C3953" s="20"/>
      <c r="D3953" s="20"/>
    </row>
    <row r="3954" spans="3:4" s="2" customFormat="1">
      <c r="C3954" s="20"/>
      <c r="D3954" s="20"/>
    </row>
    <row r="3955" spans="3:4" s="2" customFormat="1">
      <c r="C3955" s="20"/>
      <c r="D3955" s="20"/>
    </row>
    <row r="3956" spans="3:4" s="2" customFormat="1">
      <c r="C3956" s="20"/>
      <c r="D3956" s="20"/>
    </row>
    <row r="3957" spans="3:4" s="2" customFormat="1">
      <c r="C3957" s="20"/>
      <c r="D3957" s="20"/>
    </row>
    <row r="3958" spans="3:4" s="2" customFormat="1">
      <c r="C3958" s="20"/>
      <c r="D3958" s="20"/>
    </row>
    <row r="3959" spans="3:4" s="2" customFormat="1">
      <c r="C3959" s="20"/>
      <c r="D3959" s="20"/>
    </row>
    <row r="3960" spans="3:4" s="2" customFormat="1">
      <c r="C3960" s="20"/>
      <c r="D3960" s="20"/>
    </row>
    <row r="3961" spans="3:4" s="2" customFormat="1">
      <c r="C3961" s="20"/>
      <c r="D3961" s="20"/>
    </row>
    <row r="3962" spans="3:4" s="2" customFormat="1">
      <c r="C3962" s="20"/>
      <c r="D3962" s="20"/>
    </row>
    <row r="3963" spans="3:4" s="2" customFormat="1">
      <c r="C3963" s="20"/>
      <c r="D3963" s="20"/>
    </row>
    <row r="3964" spans="3:4" s="2" customFormat="1">
      <c r="C3964" s="20"/>
      <c r="D3964" s="20"/>
    </row>
    <row r="3965" spans="3:4" s="2" customFormat="1">
      <c r="C3965" s="20"/>
      <c r="D3965" s="20"/>
    </row>
    <row r="3966" spans="3:4" s="2" customFormat="1">
      <c r="C3966" s="20"/>
      <c r="D3966" s="20"/>
    </row>
    <row r="3967" spans="3:4" s="2" customFormat="1">
      <c r="C3967" s="20"/>
      <c r="D3967" s="20"/>
    </row>
    <row r="3968" spans="3:4" s="2" customFormat="1">
      <c r="C3968" s="20"/>
      <c r="D3968" s="20"/>
    </row>
    <row r="3969" spans="3:4" s="2" customFormat="1">
      <c r="C3969" s="20"/>
      <c r="D3969" s="20"/>
    </row>
    <row r="3970" spans="3:4" s="2" customFormat="1">
      <c r="C3970" s="20"/>
      <c r="D3970" s="20"/>
    </row>
    <row r="3971" spans="3:4" s="2" customFormat="1">
      <c r="C3971" s="20"/>
      <c r="D3971" s="20"/>
    </row>
    <row r="3972" spans="3:4" s="2" customFormat="1">
      <c r="C3972" s="20"/>
      <c r="D3972" s="20"/>
    </row>
    <row r="3973" spans="3:4" s="2" customFormat="1">
      <c r="C3973" s="20"/>
      <c r="D3973" s="20"/>
    </row>
    <row r="3974" spans="3:4" s="2" customFormat="1">
      <c r="C3974" s="20"/>
      <c r="D3974" s="20"/>
    </row>
    <row r="3975" spans="3:4" s="2" customFormat="1">
      <c r="C3975" s="20"/>
      <c r="D3975" s="20"/>
    </row>
    <row r="3976" spans="3:4" s="2" customFormat="1">
      <c r="C3976" s="20"/>
      <c r="D3976" s="20"/>
    </row>
    <row r="3977" spans="3:4" s="2" customFormat="1">
      <c r="C3977" s="20"/>
      <c r="D3977" s="20"/>
    </row>
    <row r="3978" spans="3:4" s="2" customFormat="1">
      <c r="C3978" s="20"/>
      <c r="D3978" s="20"/>
    </row>
    <row r="3979" spans="3:4" s="2" customFormat="1">
      <c r="C3979" s="20"/>
      <c r="D3979" s="20"/>
    </row>
    <row r="3980" spans="3:4" s="2" customFormat="1">
      <c r="C3980" s="20"/>
      <c r="D3980" s="20"/>
    </row>
    <row r="3981" spans="3:4" s="2" customFormat="1">
      <c r="C3981" s="20"/>
      <c r="D3981" s="20"/>
    </row>
    <row r="3982" spans="3:4" s="2" customFormat="1">
      <c r="C3982" s="20"/>
      <c r="D3982" s="20"/>
    </row>
    <row r="3983" spans="3:4" s="2" customFormat="1">
      <c r="C3983" s="20"/>
      <c r="D3983" s="20"/>
    </row>
    <row r="3984" spans="3:4" s="2" customFormat="1">
      <c r="C3984" s="20"/>
      <c r="D3984" s="20"/>
    </row>
    <row r="3985" spans="3:4" s="2" customFormat="1">
      <c r="C3985" s="20"/>
      <c r="D3985" s="20"/>
    </row>
    <row r="3986" spans="3:4" s="2" customFormat="1">
      <c r="C3986" s="20"/>
      <c r="D3986" s="20"/>
    </row>
    <row r="3987" spans="3:4" s="2" customFormat="1">
      <c r="C3987" s="20"/>
      <c r="D3987" s="20"/>
    </row>
    <row r="3988" spans="3:4" s="2" customFormat="1">
      <c r="C3988" s="20"/>
      <c r="D3988" s="20"/>
    </row>
    <row r="3989" spans="3:4" s="2" customFormat="1">
      <c r="C3989" s="20"/>
      <c r="D3989" s="20"/>
    </row>
    <row r="3990" spans="3:4" s="2" customFormat="1">
      <c r="C3990" s="20"/>
      <c r="D3990" s="20"/>
    </row>
    <row r="3991" spans="3:4" s="2" customFormat="1">
      <c r="C3991" s="20"/>
      <c r="D3991" s="20"/>
    </row>
    <row r="3992" spans="3:4" s="2" customFormat="1">
      <c r="C3992" s="20"/>
      <c r="D3992" s="20"/>
    </row>
    <row r="3993" spans="3:4" s="2" customFormat="1">
      <c r="C3993" s="20"/>
      <c r="D3993" s="20"/>
    </row>
    <row r="3994" spans="3:4" s="2" customFormat="1">
      <c r="C3994" s="20"/>
      <c r="D3994" s="20"/>
    </row>
    <row r="3995" spans="3:4" s="2" customFormat="1">
      <c r="C3995" s="20"/>
      <c r="D3995" s="20"/>
    </row>
    <row r="3996" spans="3:4" s="2" customFormat="1">
      <c r="C3996" s="20"/>
      <c r="D3996" s="20"/>
    </row>
    <row r="3997" spans="3:4" s="2" customFormat="1">
      <c r="C3997" s="20"/>
      <c r="D3997" s="20"/>
    </row>
    <row r="3998" spans="3:4" s="2" customFormat="1">
      <c r="C3998" s="20"/>
      <c r="D3998" s="20"/>
    </row>
    <row r="3999" spans="3:4" s="2" customFormat="1">
      <c r="C3999" s="20"/>
      <c r="D3999" s="20"/>
    </row>
    <row r="4000" spans="3:4" s="2" customFormat="1">
      <c r="C4000" s="20"/>
      <c r="D4000" s="20"/>
    </row>
    <row r="4001" spans="3:4" s="2" customFormat="1">
      <c r="C4001" s="20"/>
      <c r="D4001" s="20"/>
    </row>
    <row r="4002" spans="3:4" s="2" customFormat="1">
      <c r="C4002" s="20"/>
      <c r="D4002" s="20"/>
    </row>
    <row r="4003" spans="3:4" s="2" customFormat="1">
      <c r="C4003" s="20"/>
      <c r="D4003" s="20"/>
    </row>
    <row r="4004" spans="3:4" s="2" customFormat="1">
      <c r="C4004" s="20"/>
      <c r="D4004" s="20"/>
    </row>
    <row r="4005" spans="3:4" s="2" customFormat="1">
      <c r="C4005" s="20"/>
      <c r="D4005" s="20"/>
    </row>
    <row r="4006" spans="3:4" s="2" customFormat="1">
      <c r="C4006" s="20"/>
      <c r="D4006" s="20"/>
    </row>
    <row r="4007" spans="3:4" s="2" customFormat="1">
      <c r="C4007" s="20"/>
      <c r="D4007" s="20"/>
    </row>
    <row r="4008" spans="3:4" s="2" customFormat="1">
      <c r="C4008" s="20"/>
      <c r="D4008" s="20"/>
    </row>
    <row r="4009" spans="3:4" s="2" customFormat="1">
      <c r="C4009" s="20"/>
      <c r="D4009" s="20"/>
    </row>
    <row r="4010" spans="3:4" s="2" customFormat="1">
      <c r="C4010" s="20"/>
      <c r="D4010" s="20"/>
    </row>
    <row r="4011" spans="3:4" s="2" customFormat="1">
      <c r="C4011" s="20"/>
      <c r="D4011" s="20"/>
    </row>
    <row r="4012" spans="3:4" s="2" customFormat="1">
      <c r="C4012" s="20"/>
      <c r="D4012" s="20"/>
    </row>
    <row r="4013" spans="3:4" s="2" customFormat="1">
      <c r="C4013" s="20"/>
      <c r="D4013" s="20"/>
    </row>
    <row r="4014" spans="3:4" s="2" customFormat="1">
      <c r="C4014" s="20"/>
      <c r="D4014" s="20"/>
    </row>
    <row r="4015" spans="3:4" s="2" customFormat="1">
      <c r="C4015" s="20"/>
      <c r="D4015" s="20"/>
    </row>
    <row r="4016" spans="3:4" s="2" customFormat="1">
      <c r="C4016" s="20"/>
      <c r="D4016" s="20"/>
    </row>
    <row r="4017" spans="3:4" s="2" customFormat="1">
      <c r="C4017" s="20"/>
      <c r="D4017" s="20"/>
    </row>
    <row r="4018" spans="3:4" s="2" customFormat="1">
      <c r="C4018" s="20"/>
      <c r="D4018" s="20"/>
    </row>
    <row r="4019" spans="3:4" s="2" customFormat="1">
      <c r="C4019" s="20"/>
      <c r="D4019" s="20"/>
    </row>
    <row r="4020" spans="3:4" s="2" customFormat="1">
      <c r="C4020" s="20"/>
      <c r="D4020" s="20"/>
    </row>
    <row r="4021" spans="3:4" s="2" customFormat="1">
      <c r="C4021" s="20"/>
      <c r="D4021" s="20"/>
    </row>
    <row r="4022" spans="3:4" s="2" customFormat="1">
      <c r="C4022" s="20"/>
      <c r="D4022" s="20"/>
    </row>
    <row r="4023" spans="3:4" s="2" customFormat="1">
      <c r="C4023" s="20"/>
      <c r="D4023" s="20"/>
    </row>
    <row r="4024" spans="3:4" s="2" customFormat="1">
      <c r="C4024" s="20"/>
      <c r="D4024" s="20"/>
    </row>
    <row r="4025" spans="3:4" s="2" customFormat="1">
      <c r="C4025" s="20"/>
      <c r="D4025" s="20"/>
    </row>
    <row r="4026" spans="3:4" s="2" customFormat="1">
      <c r="C4026" s="20"/>
      <c r="D4026" s="20"/>
    </row>
    <row r="4027" spans="3:4" s="2" customFormat="1">
      <c r="C4027" s="20"/>
      <c r="D4027" s="20"/>
    </row>
    <row r="4028" spans="3:4" s="2" customFormat="1">
      <c r="C4028" s="20"/>
      <c r="D4028" s="20"/>
    </row>
    <row r="4029" spans="3:4" s="2" customFormat="1">
      <c r="C4029" s="20"/>
      <c r="D4029" s="20"/>
    </row>
    <row r="4030" spans="3:4" s="2" customFormat="1">
      <c r="C4030" s="20"/>
      <c r="D4030" s="20"/>
    </row>
    <row r="4031" spans="3:4" s="2" customFormat="1">
      <c r="C4031" s="20"/>
      <c r="D4031" s="20"/>
    </row>
    <row r="4032" spans="3:4" s="2" customFormat="1">
      <c r="C4032" s="20"/>
      <c r="D4032" s="20"/>
    </row>
    <row r="4033" spans="3:4" s="2" customFormat="1">
      <c r="C4033" s="20"/>
      <c r="D4033" s="20"/>
    </row>
    <row r="4034" spans="3:4" s="2" customFormat="1">
      <c r="C4034" s="20"/>
      <c r="D4034" s="20"/>
    </row>
    <row r="4035" spans="3:4" s="2" customFormat="1">
      <c r="C4035" s="20"/>
      <c r="D4035" s="20"/>
    </row>
    <row r="4036" spans="3:4" s="2" customFormat="1">
      <c r="C4036" s="20"/>
      <c r="D4036" s="20"/>
    </row>
    <row r="4037" spans="3:4" s="2" customFormat="1">
      <c r="C4037" s="20"/>
      <c r="D4037" s="20"/>
    </row>
    <row r="4038" spans="3:4" s="2" customFormat="1">
      <c r="C4038" s="20"/>
      <c r="D4038" s="20"/>
    </row>
    <row r="4039" spans="3:4" s="2" customFormat="1">
      <c r="C4039" s="20"/>
      <c r="D4039" s="20"/>
    </row>
    <row r="4040" spans="3:4" s="2" customFormat="1">
      <c r="C4040" s="20"/>
      <c r="D4040" s="20"/>
    </row>
    <row r="4041" spans="3:4" s="2" customFormat="1">
      <c r="C4041" s="20"/>
      <c r="D4041" s="20"/>
    </row>
    <row r="4042" spans="3:4" s="2" customFormat="1">
      <c r="C4042" s="20"/>
      <c r="D4042" s="20"/>
    </row>
    <row r="4043" spans="3:4" s="2" customFormat="1">
      <c r="C4043" s="20"/>
      <c r="D4043" s="20"/>
    </row>
    <row r="4044" spans="3:4" s="2" customFormat="1">
      <c r="C4044" s="20"/>
      <c r="D4044" s="20"/>
    </row>
    <row r="4045" spans="3:4" s="2" customFormat="1">
      <c r="C4045" s="20"/>
      <c r="D4045" s="20"/>
    </row>
    <row r="4046" spans="3:4" s="2" customFormat="1">
      <c r="C4046" s="20"/>
      <c r="D4046" s="20"/>
    </row>
    <row r="4047" spans="3:4" s="2" customFormat="1">
      <c r="C4047" s="20"/>
      <c r="D4047" s="20"/>
    </row>
    <row r="4048" spans="3:4" s="2" customFormat="1">
      <c r="C4048" s="20"/>
      <c r="D4048" s="20"/>
    </row>
    <row r="4049" spans="3:4" s="2" customFormat="1">
      <c r="C4049" s="20"/>
      <c r="D4049" s="20"/>
    </row>
    <row r="4050" spans="3:4" s="2" customFormat="1">
      <c r="C4050" s="20"/>
      <c r="D4050" s="20"/>
    </row>
    <row r="4051" spans="3:4" s="2" customFormat="1">
      <c r="C4051" s="20"/>
      <c r="D4051" s="20"/>
    </row>
    <row r="4052" spans="3:4" s="2" customFormat="1">
      <c r="C4052" s="20"/>
      <c r="D4052" s="20"/>
    </row>
    <row r="4053" spans="3:4" s="2" customFormat="1">
      <c r="C4053" s="20"/>
      <c r="D4053" s="20"/>
    </row>
    <row r="4054" spans="3:4" s="2" customFormat="1">
      <c r="C4054" s="20"/>
      <c r="D4054" s="20"/>
    </row>
    <row r="4055" spans="3:4" s="2" customFormat="1">
      <c r="C4055" s="20"/>
      <c r="D4055" s="20"/>
    </row>
    <row r="4056" spans="3:4" s="2" customFormat="1">
      <c r="C4056" s="20"/>
      <c r="D4056" s="20"/>
    </row>
    <row r="4057" spans="3:4" s="2" customFormat="1">
      <c r="C4057" s="20"/>
      <c r="D4057" s="20"/>
    </row>
    <row r="4058" spans="3:4" s="2" customFormat="1">
      <c r="C4058" s="20"/>
      <c r="D4058" s="20"/>
    </row>
    <row r="4059" spans="3:4" s="2" customFormat="1">
      <c r="C4059" s="20"/>
      <c r="D4059" s="20"/>
    </row>
    <row r="4060" spans="3:4" s="2" customFormat="1">
      <c r="C4060" s="20"/>
      <c r="D4060" s="20"/>
    </row>
    <row r="4061" spans="3:4" s="2" customFormat="1">
      <c r="C4061" s="20"/>
      <c r="D4061" s="20"/>
    </row>
    <row r="4062" spans="3:4" s="2" customFormat="1">
      <c r="C4062" s="20"/>
      <c r="D4062" s="20"/>
    </row>
    <row r="4063" spans="3:4" s="2" customFormat="1">
      <c r="C4063" s="20"/>
      <c r="D4063" s="20"/>
    </row>
    <row r="4064" spans="3:4" s="2" customFormat="1">
      <c r="C4064" s="20"/>
      <c r="D4064" s="20"/>
    </row>
    <row r="4065" spans="3:4" s="2" customFormat="1">
      <c r="C4065" s="20"/>
      <c r="D4065" s="20"/>
    </row>
    <row r="4066" spans="3:4" s="2" customFormat="1">
      <c r="C4066" s="20"/>
      <c r="D4066" s="20"/>
    </row>
    <row r="4067" spans="3:4" s="2" customFormat="1">
      <c r="C4067" s="20"/>
      <c r="D4067" s="20"/>
    </row>
    <row r="4068" spans="3:4" s="2" customFormat="1">
      <c r="C4068" s="20"/>
      <c r="D4068" s="20"/>
    </row>
    <row r="4069" spans="3:4" s="2" customFormat="1">
      <c r="C4069" s="20"/>
      <c r="D4069" s="20"/>
    </row>
    <row r="4070" spans="3:4" s="2" customFormat="1">
      <c r="C4070" s="20"/>
      <c r="D4070" s="20"/>
    </row>
    <row r="4071" spans="3:4" s="2" customFormat="1">
      <c r="C4071" s="20"/>
      <c r="D4071" s="20"/>
    </row>
    <row r="4072" spans="3:4" s="2" customFormat="1">
      <c r="C4072" s="20"/>
      <c r="D4072" s="20"/>
    </row>
    <row r="4073" spans="3:4" s="2" customFormat="1">
      <c r="C4073" s="20"/>
      <c r="D4073" s="20"/>
    </row>
    <row r="4074" spans="3:4" s="2" customFormat="1">
      <c r="C4074" s="20"/>
      <c r="D4074" s="20"/>
    </row>
    <row r="4075" spans="3:4" s="2" customFormat="1">
      <c r="C4075" s="20"/>
      <c r="D4075" s="20"/>
    </row>
    <row r="4076" spans="3:4" s="2" customFormat="1">
      <c r="C4076" s="20"/>
      <c r="D4076" s="20"/>
    </row>
    <row r="4077" spans="3:4" s="2" customFormat="1">
      <c r="C4077" s="20"/>
      <c r="D4077" s="20"/>
    </row>
    <row r="4078" spans="3:4" s="2" customFormat="1">
      <c r="C4078" s="20"/>
      <c r="D4078" s="20"/>
    </row>
    <row r="4079" spans="3:4" s="2" customFormat="1">
      <c r="C4079" s="20"/>
      <c r="D4079" s="20"/>
    </row>
    <row r="4080" spans="3:4" s="2" customFormat="1">
      <c r="C4080" s="20"/>
      <c r="D4080" s="20"/>
    </row>
    <row r="4081" spans="3:4" s="2" customFormat="1">
      <c r="C4081" s="20"/>
      <c r="D4081" s="20"/>
    </row>
    <row r="4082" spans="3:4" s="2" customFormat="1">
      <c r="C4082" s="20"/>
      <c r="D4082" s="20"/>
    </row>
    <row r="4083" spans="3:4" s="2" customFormat="1">
      <c r="C4083" s="20"/>
      <c r="D4083" s="20"/>
    </row>
    <row r="4084" spans="3:4" s="2" customFormat="1">
      <c r="C4084" s="20"/>
      <c r="D4084" s="20"/>
    </row>
    <row r="4085" spans="3:4" s="2" customFormat="1">
      <c r="C4085" s="20"/>
      <c r="D4085" s="20"/>
    </row>
    <row r="4086" spans="3:4" s="2" customFormat="1">
      <c r="C4086" s="20"/>
      <c r="D4086" s="20"/>
    </row>
    <row r="4087" spans="3:4" s="2" customFormat="1">
      <c r="C4087" s="20"/>
      <c r="D4087" s="20"/>
    </row>
    <row r="4088" spans="3:4" s="2" customFormat="1">
      <c r="C4088" s="20"/>
      <c r="D4088" s="20"/>
    </row>
    <row r="4089" spans="3:4" s="2" customFormat="1">
      <c r="C4089" s="20"/>
      <c r="D4089" s="20"/>
    </row>
    <row r="4090" spans="3:4" s="2" customFormat="1">
      <c r="C4090" s="20"/>
      <c r="D4090" s="20"/>
    </row>
    <row r="4091" spans="3:4" s="2" customFormat="1">
      <c r="C4091" s="20"/>
      <c r="D4091" s="20"/>
    </row>
    <row r="4092" spans="3:4" s="2" customFormat="1">
      <c r="C4092" s="20"/>
      <c r="D4092" s="20"/>
    </row>
    <row r="4093" spans="3:4" s="2" customFormat="1">
      <c r="C4093" s="20"/>
      <c r="D4093" s="20"/>
    </row>
    <row r="4094" spans="3:4" s="2" customFormat="1">
      <c r="C4094" s="20"/>
      <c r="D4094" s="20"/>
    </row>
    <row r="4095" spans="3:4" s="2" customFormat="1">
      <c r="C4095" s="20"/>
      <c r="D4095" s="20"/>
    </row>
    <row r="4096" spans="3:4" s="2" customFormat="1">
      <c r="C4096" s="20"/>
      <c r="D4096" s="20"/>
    </row>
    <row r="4097" spans="3:4" s="2" customFormat="1">
      <c r="C4097" s="20"/>
      <c r="D4097" s="20"/>
    </row>
    <row r="4098" spans="3:4" s="2" customFormat="1">
      <c r="C4098" s="20"/>
      <c r="D4098" s="20"/>
    </row>
    <row r="4099" spans="3:4" s="2" customFormat="1">
      <c r="C4099" s="20"/>
      <c r="D4099" s="20"/>
    </row>
    <row r="4100" spans="3:4" s="2" customFormat="1">
      <c r="C4100" s="20"/>
      <c r="D4100" s="20"/>
    </row>
    <row r="4101" spans="3:4" s="2" customFormat="1">
      <c r="C4101" s="20"/>
      <c r="D4101" s="20"/>
    </row>
    <row r="4102" spans="3:4" s="2" customFormat="1">
      <c r="C4102" s="20"/>
      <c r="D4102" s="20"/>
    </row>
    <row r="4103" spans="3:4" s="2" customFormat="1">
      <c r="C4103" s="20"/>
      <c r="D4103" s="20"/>
    </row>
    <row r="4104" spans="3:4" s="2" customFormat="1">
      <c r="C4104" s="20"/>
      <c r="D4104" s="20"/>
    </row>
    <row r="4105" spans="3:4" s="2" customFormat="1">
      <c r="C4105" s="20"/>
      <c r="D4105" s="20"/>
    </row>
    <row r="4106" spans="3:4" s="2" customFormat="1">
      <c r="C4106" s="20"/>
      <c r="D4106" s="20"/>
    </row>
    <row r="4107" spans="3:4" s="2" customFormat="1">
      <c r="C4107" s="20"/>
      <c r="D4107" s="20"/>
    </row>
    <row r="4108" spans="3:4" s="2" customFormat="1">
      <c r="C4108" s="20"/>
      <c r="D4108" s="20"/>
    </row>
    <row r="4109" spans="3:4" s="2" customFormat="1">
      <c r="C4109" s="20"/>
      <c r="D4109" s="20"/>
    </row>
    <row r="4110" spans="3:4" s="2" customFormat="1">
      <c r="C4110" s="20"/>
      <c r="D4110" s="20"/>
    </row>
    <row r="4111" spans="3:4" s="2" customFormat="1">
      <c r="C4111" s="20"/>
      <c r="D4111" s="20"/>
    </row>
    <row r="4112" spans="3:4" s="2" customFormat="1">
      <c r="C4112" s="20"/>
      <c r="D4112" s="20"/>
    </row>
    <row r="4113" spans="3:4" s="2" customFormat="1">
      <c r="C4113" s="20"/>
      <c r="D4113" s="20"/>
    </row>
    <row r="4114" spans="3:4" s="2" customFormat="1">
      <c r="C4114" s="20"/>
      <c r="D4114" s="20"/>
    </row>
    <row r="4115" spans="3:4" s="2" customFormat="1">
      <c r="C4115" s="20"/>
      <c r="D4115" s="20"/>
    </row>
    <row r="4116" spans="3:4" s="2" customFormat="1">
      <c r="C4116" s="20"/>
      <c r="D4116" s="20"/>
    </row>
    <row r="4117" spans="3:4" s="2" customFormat="1">
      <c r="C4117" s="20"/>
      <c r="D4117" s="20"/>
    </row>
    <row r="4118" spans="3:4" s="2" customFormat="1">
      <c r="C4118" s="20"/>
      <c r="D4118" s="20"/>
    </row>
    <row r="4119" spans="3:4" s="2" customFormat="1">
      <c r="C4119" s="20"/>
      <c r="D4119" s="20"/>
    </row>
    <row r="4120" spans="3:4" s="2" customFormat="1">
      <c r="C4120" s="20"/>
      <c r="D4120" s="20"/>
    </row>
    <row r="4121" spans="3:4" s="2" customFormat="1">
      <c r="C4121" s="20"/>
      <c r="D4121" s="20"/>
    </row>
    <row r="4122" spans="3:4" s="2" customFormat="1">
      <c r="C4122" s="20"/>
      <c r="D4122" s="20"/>
    </row>
    <row r="4123" spans="3:4" s="2" customFormat="1">
      <c r="C4123" s="20"/>
      <c r="D4123" s="20"/>
    </row>
    <row r="4124" spans="3:4" s="2" customFormat="1">
      <c r="C4124" s="20"/>
      <c r="D4124" s="20"/>
    </row>
    <row r="4125" spans="3:4" s="2" customFormat="1">
      <c r="C4125" s="20"/>
      <c r="D4125" s="20"/>
    </row>
    <row r="4126" spans="3:4" s="2" customFormat="1">
      <c r="C4126" s="20"/>
      <c r="D4126" s="20"/>
    </row>
    <row r="4127" spans="3:4" s="2" customFormat="1">
      <c r="C4127" s="20"/>
      <c r="D4127" s="20"/>
    </row>
    <row r="4128" spans="3:4" s="2" customFormat="1">
      <c r="C4128" s="20"/>
      <c r="D4128" s="20"/>
    </row>
    <row r="4129" spans="3:4" s="2" customFormat="1">
      <c r="C4129" s="20"/>
      <c r="D4129" s="20"/>
    </row>
    <row r="4130" spans="3:4" s="2" customFormat="1">
      <c r="C4130" s="20"/>
      <c r="D4130" s="20"/>
    </row>
    <row r="4131" spans="3:4" s="2" customFormat="1">
      <c r="C4131" s="20"/>
      <c r="D4131" s="20"/>
    </row>
    <row r="4132" spans="3:4" s="2" customFormat="1">
      <c r="C4132" s="20"/>
      <c r="D4132" s="20"/>
    </row>
    <row r="4133" spans="3:4" s="2" customFormat="1">
      <c r="C4133" s="20"/>
      <c r="D4133" s="20"/>
    </row>
    <row r="4134" spans="3:4" s="2" customFormat="1">
      <c r="C4134" s="20"/>
      <c r="D4134" s="20"/>
    </row>
    <row r="4135" spans="3:4" s="2" customFormat="1">
      <c r="C4135" s="20"/>
      <c r="D4135" s="20"/>
    </row>
    <row r="4136" spans="3:4" s="2" customFormat="1">
      <c r="C4136" s="20"/>
      <c r="D4136" s="20"/>
    </row>
    <row r="4137" spans="3:4" s="2" customFormat="1">
      <c r="C4137" s="20"/>
      <c r="D4137" s="20"/>
    </row>
    <row r="4138" spans="3:4" s="2" customFormat="1">
      <c r="C4138" s="20"/>
      <c r="D4138" s="20"/>
    </row>
    <row r="4139" spans="3:4" s="2" customFormat="1">
      <c r="C4139" s="20"/>
      <c r="D4139" s="20"/>
    </row>
    <row r="4140" spans="3:4" s="2" customFormat="1">
      <c r="C4140" s="20"/>
      <c r="D4140" s="20"/>
    </row>
    <row r="4141" spans="3:4" s="2" customFormat="1">
      <c r="C4141" s="20"/>
      <c r="D4141" s="20"/>
    </row>
    <row r="4142" spans="3:4" s="2" customFormat="1">
      <c r="C4142" s="20"/>
      <c r="D4142" s="20"/>
    </row>
    <row r="4143" spans="3:4" s="2" customFormat="1">
      <c r="C4143" s="20"/>
      <c r="D4143" s="20"/>
    </row>
    <row r="4144" spans="3:4" s="2" customFormat="1">
      <c r="C4144" s="20"/>
      <c r="D4144" s="20"/>
    </row>
    <row r="4145" spans="3:4" s="2" customFormat="1">
      <c r="C4145" s="20"/>
      <c r="D4145" s="20"/>
    </row>
    <row r="4146" spans="3:4" s="2" customFormat="1">
      <c r="C4146" s="20"/>
      <c r="D4146" s="20"/>
    </row>
    <row r="4147" spans="3:4" s="2" customFormat="1">
      <c r="C4147" s="20"/>
      <c r="D4147" s="20"/>
    </row>
    <row r="4148" spans="3:4" s="2" customFormat="1">
      <c r="C4148" s="20"/>
      <c r="D4148" s="20"/>
    </row>
    <row r="4149" spans="3:4" s="2" customFormat="1">
      <c r="C4149" s="20"/>
      <c r="D4149" s="20"/>
    </row>
    <row r="4150" spans="3:4" s="2" customFormat="1">
      <c r="C4150" s="20"/>
      <c r="D4150" s="20"/>
    </row>
    <row r="4151" spans="3:4" s="2" customFormat="1">
      <c r="C4151" s="20"/>
      <c r="D4151" s="20"/>
    </row>
    <row r="4152" spans="3:4" s="2" customFormat="1">
      <c r="C4152" s="20"/>
      <c r="D4152" s="20"/>
    </row>
    <row r="4153" spans="3:4" s="2" customFormat="1">
      <c r="C4153" s="20"/>
      <c r="D4153" s="20"/>
    </row>
    <row r="4154" spans="3:4" s="2" customFormat="1">
      <c r="C4154" s="20"/>
      <c r="D4154" s="20"/>
    </row>
    <row r="4155" spans="3:4" s="2" customFormat="1">
      <c r="C4155" s="20"/>
      <c r="D4155" s="20"/>
    </row>
    <row r="4156" spans="3:4" s="2" customFormat="1">
      <c r="C4156" s="20"/>
      <c r="D4156" s="20"/>
    </row>
    <row r="4157" spans="3:4" s="2" customFormat="1">
      <c r="C4157" s="20"/>
      <c r="D4157" s="20"/>
    </row>
    <row r="4158" spans="3:4" s="2" customFormat="1">
      <c r="C4158" s="20"/>
      <c r="D4158" s="20"/>
    </row>
    <row r="4159" spans="3:4" s="2" customFormat="1">
      <c r="C4159" s="20"/>
      <c r="D4159" s="20"/>
    </row>
    <row r="4160" spans="3:4" s="2" customFormat="1">
      <c r="C4160" s="20"/>
      <c r="D4160" s="20"/>
    </row>
    <row r="4161" spans="3:4" s="2" customFormat="1">
      <c r="C4161" s="20"/>
      <c r="D4161" s="20"/>
    </row>
    <row r="4162" spans="3:4" s="2" customFormat="1">
      <c r="C4162" s="20"/>
      <c r="D4162" s="20"/>
    </row>
    <row r="4163" spans="3:4" s="2" customFormat="1">
      <c r="C4163" s="20"/>
      <c r="D4163" s="20"/>
    </row>
    <row r="4164" spans="3:4" s="2" customFormat="1">
      <c r="C4164" s="20"/>
      <c r="D4164" s="20"/>
    </row>
    <row r="4165" spans="3:4" s="2" customFormat="1">
      <c r="C4165" s="20"/>
      <c r="D4165" s="20"/>
    </row>
    <row r="4166" spans="3:4" s="2" customFormat="1">
      <c r="C4166" s="20"/>
      <c r="D4166" s="20"/>
    </row>
    <row r="4167" spans="3:4" s="2" customFormat="1">
      <c r="C4167" s="20"/>
      <c r="D4167" s="20"/>
    </row>
    <row r="4168" spans="3:4" s="2" customFormat="1">
      <c r="C4168" s="20"/>
      <c r="D4168" s="20"/>
    </row>
    <row r="4169" spans="3:4" s="2" customFormat="1">
      <c r="C4169" s="20"/>
      <c r="D4169" s="20"/>
    </row>
    <row r="4170" spans="3:4" s="2" customFormat="1">
      <c r="C4170" s="20"/>
      <c r="D4170" s="20"/>
    </row>
    <row r="4171" spans="3:4" s="2" customFormat="1">
      <c r="C4171" s="20"/>
      <c r="D4171" s="20"/>
    </row>
    <row r="4172" spans="3:4" s="2" customFormat="1">
      <c r="C4172" s="20"/>
      <c r="D4172" s="20"/>
    </row>
    <row r="4173" spans="3:4" s="2" customFormat="1">
      <c r="C4173" s="20"/>
      <c r="D4173" s="20"/>
    </row>
    <row r="4174" spans="3:4" s="2" customFormat="1">
      <c r="C4174" s="20"/>
      <c r="D4174" s="20"/>
    </row>
    <row r="4175" spans="3:4" s="2" customFormat="1">
      <c r="C4175" s="20"/>
      <c r="D4175" s="20"/>
    </row>
    <row r="4176" spans="3:4" s="2" customFormat="1">
      <c r="C4176" s="20"/>
      <c r="D4176" s="20"/>
    </row>
    <row r="4177" spans="3:4" s="2" customFormat="1">
      <c r="C4177" s="20"/>
      <c r="D4177" s="20"/>
    </row>
    <row r="4178" spans="3:4" s="2" customFormat="1">
      <c r="C4178" s="20"/>
      <c r="D4178" s="20"/>
    </row>
    <row r="4179" spans="3:4" s="2" customFormat="1">
      <c r="C4179" s="20"/>
      <c r="D4179" s="20"/>
    </row>
    <row r="4180" spans="3:4" s="2" customFormat="1">
      <c r="C4180" s="20"/>
      <c r="D4180" s="20"/>
    </row>
    <row r="4181" spans="3:4" s="2" customFormat="1">
      <c r="C4181" s="20"/>
      <c r="D4181" s="20"/>
    </row>
    <row r="4182" spans="3:4" s="2" customFormat="1">
      <c r="C4182" s="20"/>
      <c r="D4182" s="20"/>
    </row>
    <row r="4183" spans="3:4" s="2" customFormat="1">
      <c r="C4183" s="20"/>
      <c r="D4183" s="20"/>
    </row>
    <row r="4184" spans="3:4" s="2" customFormat="1">
      <c r="C4184" s="20"/>
      <c r="D4184" s="20"/>
    </row>
    <row r="4185" spans="3:4" s="2" customFormat="1">
      <c r="C4185" s="20"/>
      <c r="D4185" s="20"/>
    </row>
    <row r="4186" spans="3:4" s="2" customFormat="1">
      <c r="C4186" s="20"/>
      <c r="D4186" s="20"/>
    </row>
    <row r="4187" spans="3:4" s="2" customFormat="1">
      <c r="C4187" s="20"/>
      <c r="D4187" s="20"/>
    </row>
    <row r="4188" spans="3:4" s="2" customFormat="1">
      <c r="C4188" s="20"/>
      <c r="D4188" s="20"/>
    </row>
    <row r="4189" spans="3:4" s="2" customFormat="1">
      <c r="C4189" s="20"/>
      <c r="D4189" s="20"/>
    </row>
    <row r="4190" spans="3:4" s="2" customFormat="1">
      <c r="C4190" s="20"/>
      <c r="D4190" s="20"/>
    </row>
    <row r="4191" spans="3:4" s="2" customFormat="1">
      <c r="C4191" s="20"/>
      <c r="D4191" s="20"/>
    </row>
    <row r="4192" spans="3:4" s="2" customFormat="1">
      <c r="C4192" s="20"/>
      <c r="D4192" s="20"/>
    </row>
    <row r="4193" spans="3:4" s="2" customFormat="1">
      <c r="C4193" s="20"/>
      <c r="D4193" s="20"/>
    </row>
    <row r="4194" spans="3:4" s="2" customFormat="1">
      <c r="C4194" s="20"/>
      <c r="D4194" s="20"/>
    </row>
    <row r="4195" spans="3:4" s="2" customFormat="1">
      <c r="C4195" s="20"/>
      <c r="D4195" s="20"/>
    </row>
    <row r="4196" spans="3:4" s="2" customFormat="1">
      <c r="C4196" s="20"/>
      <c r="D4196" s="20"/>
    </row>
    <row r="4197" spans="3:4" s="2" customFormat="1">
      <c r="C4197" s="20"/>
      <c r="D4197" s="20"/>
    </row>
    <row r="4198" spans="3:4" s="2" customFormat="1">
      <c r="C4198" s="20"/>
      <c r="D4198" s="20"/>
    </row>
    <row r="4199" spans="3:4" s="2" customFormat="1">
      <c r="C4199" s="20"/>
      <c r="D4199" s="20"/>
    </row>
    <row r="4200" spans="3:4" s="2" customFormat="1">
      <c r="C4200" s="20"/>
      <c r="D4200" s="20"/>
    </row>
    <row r="4201" spans="3:4" s="2" customFormat="1">
      <c r="C4201" s="20"/>
      <c r="D4201" s="20"/>
    </row>
    <row r="4202" spans="3:4" s="2" customFormat="1">
      <c r="C4202" s="20"/>
      <c r="D4202" s="20"/>
    </row>
    <row r="4203" spans="3:4" s="2" customFormat="1">
      <c r="C4203" s="20"/>
      <c r="D4203" s="20"/>
    </row>
    <row r="4204" spans="3:4" s="2" customFormat="1">
      <c r="C4204" s="20"/>
      <c r="D4204" s="20"/>
    </row>
    <row r="4205" spans="3:4" s="2" customFormat="1">
      <c r="C4205" s="20"/>
      <c r="D4205" s="20"/>
    </row>
    <row r="4206" spans="3:4" s="2" customFormat="1">
      <c r="C4206" s="20"/>
      <c r="D4206" s="20"/>
    </row>
    <row r="4207" spans="3:4" s="2" customFormat="1">
      <c r="C4207" s="20"/>
      <c r="D4207" s="20"/>
    </row>
    <row r="4208" spans="3:4" s="2" customFormat="1">
      <c r="C4208" s="20"/>
      <c r="D4208" s="20"/>
    </row>
    <row r="4209" spans="3:4" s="2" customFormat="1">
      <c r="C4209" s="20"/>
      <c r="D4209" s="20"/>
    </row>
    <row r="4210" spans="3:4" s="2" customFormat="1">
      <c r="C4210" s="20"/>
      <c r="D4210" s="20"/>
    </row>
    <row r="4211" spans="3:4" s="2" customFormat="1">
      <c r="C4211" s="20"/>
      <c r="D4211" s="20"/>
    </row>
    <row r="4212" spans="3:4" s="2" customFormat="1">
      <c r="C4212" s="20"/>
      <c r="D4212" s="20"/>
    </row>
    <row r="4213" spans="3:4" s="2" customFormat="1">
      <c r="C4213" s="20"/>
      <c r="D4213" s="20"/>
    </row>
    <row r="4214" spans="3:4" s="2" customFormat="1">
      <c r="C4214" s="20"/>
      <c r="D4214" s="20"/>
    </row>
    <row r="4215" spans="3:4" s="2" customFormat="1">
      <c r="C4215" s="20"/>
      <c r="D4215" s="20"/>
    </row>
    <row r="4216" spans="3:4" s="2" customFormat="1">
      <c r="C4216" s="20"/>
      <c r="D4216" s="20"/>
    </row>
    <row r="4217" spans="3:4" s="2" customFormat="1">
      <c r="C4217" s="20"/>
      <c r="D4217" s="20"/>
    </row>
    <row r="4218" spans="3:4" s="2" customFormat="1">
      <c r="C4218" s="20"/>
      <c r="D4218" s="20"/>
    </row>
    <row r="4219" spans="3:4" s="2" customFormat="1">
      <c r="C4219" s="20"/>
      <c r="D4219" s="20"/>
    </row>
    <row r="4220" spans="3:4" s="2" customFormat="1">
      <c r="C4220" s="20"/>
      <c r="D4220" s="20"/>
    </row>
    <row r="4221" spans="3:4" s="2" customFormat="1">
      <c r="C4221" s="20"/>
      <c r="D4221" s="20"/>
    </row>
    <row r="4222" spans="3:4" s="2" customFormat="1">
      <c r="C4222" s="20"/>
      <c r="D4222" s="20"/>
    </row>
    <row r="4223" spans="3:4" s="2" customFormat="1">
      <c r="C4223" s="20"/>
      <c r="D4223" s="20"/>
    </row>
    <row r="4224" spans="3:4" s="2" customFormat="1">
      <c r="C4224" s="20"/>
      <c r="D4224" s="20"/>
    </row>
    <row r="4225" spans="3:4" s="2" customFormat="1">
      <c r="C4225" s="20"/>
      <c r="D4225" s="20"/>
    </row>
    <row r="4226" spans="3:4" s="2" customFormat="1">
      <c r="C4226" s="20"/>
      <c r="D4226" s="20"/>
    </row>
    <row r="4227" spans="3:4" s="2" customFormat="1">
      <c r="C4227" s="20"/>
      <c r="D4227" s="20"/>
    </row>
    <row r="4228" spans="3:4" s="2" customFormat="1">
      <c r="C4228" s="20"/>
      <c r="D4228" s="20"/>
    </row>
    <row r="4229" spans="3:4" s="2" customFormat="1">
      <c r="C4229" s="20"/>
      <c r="D4229" s="20"/>
    </row>
    <row r="4230" spans="3:4" s="2" customFormat="1">
      <c r="C4230" s="20"/>
      <c r="D4230" s="20"/>
    </row>
    <row r="4231" spans="3:4" s="2" customFormat="1">
      <c r="C4231" s="20"/>
      <c r="D4231" s="20"/>
    </row>
    <row r="4232" spans="3:4" s="2" customFormat="1">
      <c r="C4232" s="20"/>
      <c r="D4232" s="20"/>
    </row>
    <row r="4233" spans="3:4" s="2" customFormat="1">
      <c r="C4233" s="20"/>
      <c r="D4233" s="20"/>
    </row>
    <row r="4234" spans="3:4" s="2" customFormat="1">
      <c r="C4234" s="20"/>
      <c r="D4234" s="20"/>
    </row>
    <row r="4235" spans="3:4" s="2" customFormat="1">
      <c r="C4235" s="20"/>
      <c r="D4235" s="20"/>
    </row>
    <row r="4236" spans="3:4" s="2" customFormat="1">
      <c r="C4236" s="20"/>
      <c r="D4236" s="20"/>
    </row>
    <row r="4237" spans="3:4" s="2" customFormat="1">
      <c r="C4237" s="20"/>
      <c r="D4237" s="20"/>
    </row>
    <row r="4238" spans="3:4" s="2" customFormat="1">
      <c r="C4238" s="20"/>
      <c r="D4238" s="20"/>
    </row>
    <row r="4239" spans="3:4" s="2" customFormat="1">
      <c r="C4239" s="20"/>
      <c r="D4239" s="20"/>
    </row>
    <row r="4240" spans="3:4" s="2" customFormat="1">
      <c r="C4240" s="20"/>
      <c r="D4240" s="20"/>
    </row>
    <row r="4241" spans="3:4" s="2" customFormat="1">
      <c r="C4241" s="20"/>
      <c r="D4241" s="20"/>
    </row>
    <row r="4242" spans="3:4" s="2" customFormat="1">
      <c r="C4242" s="20"/>
      <c r="D4242" s="20"/>
    </row>
    <row r="4243" spans="3:4" s="2" customFormat="1">
      <c r="C4243" s="20"/>
      <c r="D4243" s="20"/>
    </row>
    <row r="4244" spans="3:4" s="2" customFormat="1">
      <c r="C4244" s="20"/>
      <c r="D4244" s="20"/>
    </row>
    <row r="4245" spans="3:4" s="2" customFormat="1">
      <c r="C4245" s="20"/>
      <c r="D4245" s="20"/>
    </row>
    <row r="4246" spans="3:4" s="2" customFormat="1">
      <c r="C4246" s="20"/>
      <c r="D4246" s="20"/>
    </row>
    <row r="4247" spans="3:4" s="2" customFormat="1">
      <c r="C4247" s="20"/>
      <c r="D4247" s="20"/>
    </row>
    <row r="4248" spans="3:4" s="2" customFormat="1">
      <c r="C4248" s="20"/>
      <c r="D4248" s="20"/>
    </row>
    <row r="4249" spans="3:4" s="2" customFormat="1">
      <c r="C4249" s="20"/>
      <c r="D4249" s="20"/>
    </row>
    <row r="4250" spans="3:4" s="2" customFormat="1">
      <c r="C4250" s="20"/>
      <c r="D4250" s="20"/>
    </row>
    <row r="4251" spans="3:4" s="2" customFormat="1">
      <c r="C4251" s="20"/>
      <c r="D4251" s="20"/>
    </row>
    <row r="4252" spans="3:4" s="2" customFormat="1">
      <c r="C4252" s="20"/>
      <c r="D4252" s="20"/>
    </row>
    <row r="4253" spans="3:4" s="2" customFormat="1">
      <c r="C4253" s="20"/>
      <c r="D4253" s="20"/>
    </row>
    <row r="4254" spans="3:4" s="2" customFormat="1">
      <c r="C4254" s="20"/>
      <c r="D4254" s="20"/>
    </row>
    <row r="4255" spans="3:4" s="2" customFormat="1">
      <c r="C4255" s="20"/>
      <c r="D4255" s="20"/>
    </row>
    <row r="4256" spans="3:4" s="2" customFormat="1">
      <c r="C4256" s="20"/>
      <c r="D4256" s="20"/>
    </row>
    <row r="4257" spans="3:4" s="2" customFormat="1">
      <c r="C4257" s="20"/>
      <c r="D4257" s="20"/>
    </row>
    <row r="4258" spans="3:4" s="2" customFormat="1">
      <c r="C4258" s="20"/>
      <c r="D4258" s="20"/>
    </row>
    <row r="4259" spans="3:4" s="2" customFormat="1">
      <c r="C4259" s="20"/>
      <c r="D4259" s="20"/>
    </row>
    <row r="4260" spans="3:4" s="2" customFormat="1">
      <c r="C4260" s="20"/>
      <c r="D4260" s="20"/>
    </row>
    <row r="4261" spans="3:4" s="2" customFormat="1">
      <c r="C4261" s="20"/>
      <c r="D4261" s="20"/>
    </row>
    <row r="4262" spans="3:4" s="2" customFormat="1">
      <c r="C4262" s="20"/>
      <c r="D4262" s="20"/>
    </row>
    <row r="4263" spans="3:4" s="2" customFormat="1">
      <c r="C4263" s="20"/>
      <c r="D4263" s="20"/>
    </row>
    <row r="4264" spans="3:4" s="2" customFormat="1">
      <c r="C4264" s="20"/>
      <c r="D4264" s="20"/>
    </row>
    <row r="4265" spans="3:4" s="2" customFormat="1">
      <c r="C4265" s="20"/>
      <c r="D4265" s="20"/>
    </row>
    <row r="4266" spans="3:4" s="2" customFormat="1">
      <c r="C4266" s="20"/>
      <c r="D4266" s="20"/>
    </row>
    <row r="4267" spans="3:4" s="2" customFormat="1">
      <c r="C4267" s="20"/>
      <c r="D4267" s="20"/>
    </row>
    <row r="4268" spans="3:4" s="2" customFormat="1">
      <c r="C4268" s="20"/>
      <c r="D4268" s="20"/>
    </row>
    <row r="4269" spans="3:4" s="2" customFormat="1">
      <c r="C4269" s="20"/>
      <c r="D4269" s="20"/>
    </row>
    <row r="4270" spans="3:4" s="2" customFormat="1">
      <c r="C4270" s="20"/>
      <c r="D4270" s="20"/>
    </row>
    <row r="4271" spans="3:4" s="2" customFormat="1">
      <c r="C4271" s="20"/>
      <c r="D4271" s="20"/>
    </row>
    <row r="4272" spans="3:4" s="2" customFormat="1">
      <c r="C4272" s="20"/>
      <c r="D4272" s="20"/>
    </row>
    <row r="4273" spans="3:4" s="2" customFormat="1">
      <c r="C4273" s="20"/>
      <c r="D4273" s="20"/>
    </row>
    <row r="4274" spans="3:4" s="2" customFormat="1">
      <c r="C4274" s="20"/>
      <c r="D4274" s="20"/>
    </row>
    <row r="4275" spans="3:4" s="2" customFormat="1">
      <c r="C4275" s="20"/>
      <c r="D4275" s="20"/>
    </row>
    <row r="4276" spans="3:4" s="2" customFormat="1">
      <c r="C4276" s="20"/>
      <c r="D4276" s="20"/>
    </row>
    <row r="4277" spans="3:4" s="2" customFormat="1">
      <c r="C4277" s="20"/>
      <c r="D4277" s="20"/>
    </row>
    <row r="4278" spans="3:4" s="2" customFormat="1">
      <c r="C4278" s="20"/>
      <c r="D4278" s="20"/>
    </row>
    <row r="4279" spans="3:4" s="2" customFormat="1">
      <c r="C4279" s="20"/>
      <c r="D4279" s="20"/>
    </row>
    <row r="4280" spans="3:4" s="2" customFormat="1">
      <c r="C4280" s="20"/>
      <c r="D4280" s="20"/>
    </row>
    <row r="4281" spans="3:4" s="2" customFormat="1">
      <c r="C4281" s="20"/>
      <c r="D4281" s="20"/>
    </row>
    <row r="4282" spans="3:4" s="2" customFormat="1">
      <c r="C4282" s="20"/>
      <c r="D4282" s="20"/>
    </row>
    <row r="4283" spans="3:4" s="2" customFormat="1">
      <c r="C4283" s="20"/>
      <c r="D4283" s="20"/>
    </row>
    <row r="4284" spans="3:4" s="2" customFormat="1">
      <c r="C4284" s="20"/>
      <c r="D4284" s="20"/>
    </row>
    <row r="4285" spans="3:4" s="2" customFormat="1">
      <c r="C4285" s="20"/>
      <c r="D4285" s="20"/>
    </row>
    <row r="4286" spans="3:4" s="2" customFormat="1">
      <c r="C4286" s="20"/>
      <c r="D4286" s="20"/>
    </row>
    <row r="4287" spans="3:4" s="2" customFormat="1">
      <c r="C4287" s="20"/>
      <c r="D4287" s="20"/>
    </row>
    <row r="4288" spans="3:4" s="2" customFormat="1">
      <c r="C4288" s="20"/>
      <c r="D4288" s="20"/>
    </row>
    <row r="4289" spans="3:4" s="2" customFormat="1">
      <c r="C4289" s="20"/>
      <c r="D4289" s="20"/>
    </row>
    <row r="4290" spans="3:4" s="2" customFormat="1">
      <c r="C4290" s="20"/>
      <c r="D4290" s="20"/>
    </row>
    <row r="4291" spans="3:4" s="2" customFormat="1">
      <c r="C4291" s="20"/>
      <c r="D4291" s="20"/>
    </row>
    <row r="4292" spans="3:4" s="2" customFormat="1">
      <c r="C4292" s="20"/>
      <c r="D4292" s="20"/>
    </row>
    <row r="4293" spans="3:4" s="2" customFormat="1">
      <c r="C4293" s="20"/>
      <c r="D4293" s="20"/>
    </row>
    <row r="4294" spans="3:4" s="2" customFormat="1">
      <c r="C4294" s="20"/>
      <c r="D4294" s="20"/>
    </row>
    <row r="4295" spans="3:4" s="2" customFormat="1">
      <c r="C4295" s="20"/>
      <c r="D4295" s="20"/>
    </row>
    <row r="4296" spans="3:4" s="2" customFormat="1">
      <c r="C4296" s="20"/>
      <c r="D4296" s="20"/>
    </row>
    <row r="4297" spans="3:4" s="2" customFormat="1">
      <c r="C4297" s="20"/>
      <c r="D4297" s="20"/>
    </row>
    <row r="4298" spans="3:4" s="2" customFormat="1">
      <c r="C4298" s="20"/>
      <c r="D4298" s="20"/>
    </row>
    <row r="4299" spans="3:4" s="2" customFormat="1">
      <c r="C4299" s="20"/>
      <c r="D4299" s="20"/>
    </row>
    <row r="4300" spans="3:4" s="2" customFormat="1">
      <c r="C4300" s="20"/>
      <c r="D4300" s="20"/>
    </row>
    <row r="4301" spans="3:4" s="2" customFormat="1">
      <c r="C4301" s="20"/>
      <c r="D4301" s="20"/>
    </row>
    <row r="4302" spans="3:4" s="2" customFormat="1">
      <c r="C4302" s="20"/>
      <c r="D4302" s="20"/>
    </row>
    <row r="4303" spans="3:4" s="2" customFormat="1">
      <c r="C4303" s="20"/>
      <c r="D4303" s="20"/>
    </row>
    <row r="4304" spans="3:4" s="2" customFormat="1">
      <c r="C4304" s="20"/>
      <c r="D4304" s="20"/>
    </row>
    <row r="4305" spans="3:4" s="2" customFormat="1">
      <c r="C4305" s="20"/>
      <c r="D4305" s="20"/>
    </row>
    <row r="4306" spans="3:4" s="2" customFormat="1">
      <c r="C4306" s="20"/>
      <c r="D4306" s="20"/>
    </row>
    <row r="4307" spans="3:4" s="2" customFormat="1">
      <c r="C4307" s="20"/>
      <c r="D4307" s="20"/>
    </row>
    <row r="4308" spans="3:4" s="2" customFormat="1">
      <c r="C4308" s="20"/>
      <c r="D4308" s="20"/>
    </row>
    <row r="4309" spans="3:4" s="2" customFormat="1">
      <c r="C4309" s="20"/>
      <c r="D4309" s="20"/>
    </row>
    <row r="4310" spans="3:4" s="2" customFormat="1">
      <c r="C4310" s="20"/>
      <c r="D4310" s="20"/>
    </row>
    <row r="4311" spans="3:4" s="2" customFormat="1">
      <c r="C4311" s="20"/>
      <c r="D4311" s="20"/>
    </row>
    <row r="4312" spans="3:4" s="2" customFormat="1">
      <c r="C4312" s="20"/>
      <c r="D4312" s="20"/>
    </row>
    <row r="4313" spans="3:4" s="2" customFormat="1">
      <c r="C4313" s="20"/>
      <c r="D4313" s="20"/>
    </row>
    <row r="4314" spans="3:4" s="2" customFormat="1">
      <c r="C4314" s="20"/>
      <c r="D4314" s="20"/>
    </row>
    <row r="4315" spans="3:4" s="2" customFormat="1">
      <c r="C4315" s="20"/>
      <c r="D4315" s="20"/>
    </row>
    <row r="4316" spans="3:4" s="2" customFormat="1">
      <c r="C4316" s="20"/>
      <c r="D4316" s="20"/>
    </row>
    <row r="4317" spans="3:4" s="2" customFormat="1">
      <c r="C4317" s="20"/>
      <c r="D4317" s="20"/>
    </row>
    <row r="4318" spans="3:4" s="2" customFormat="1">
      <c r="C4318" s="20"/>
      <c r="D4318" s="20"/>
    </row>
    <row r="4319" spans="3:4" s="2" customFormat="1">
      <c r="C4319" s="20"/>
      <c r="D4319" s="20"/>
    </row>
    <row r="4320" spans="3:4" s="2" customFormat="1">
      <c r="C4320" s="20"/>
      <c r="D4320" s="20"/>
    </row>
    <row r="4321" spans="3:4" s="2" customFormat="1">
      <c r="C4321" s="20"/>
      <c r="D4321" s="20"/>
    </row>
    <row r="4322" spans="3:4" s="2" customFormat="1">
      <c r="C4322" s="20"/>
      <c r="D4322" s="20"/>
    </row>
    <row r="4323" spans="3:4" s="2" customFormat="1">
      <c r="C4323" s="20"/>
      <c r="D4323" s="20"/>
    </row>
    <row r="4324" spans="3:4" s="2" customFormat="1">
      <c r="C4324" s="20"/>
      <c r="D4324" s="20"/>
    </row>
    <row r="4325" spans="3:4" s="2" customFormat="1">
      <c r="C4325" s="20"/>
      <c r="D4325" s="20"/>
    </row>
    <row r="4326" spans="3:4" s="2" customFormat="1">
      <c r="C4326" s="20"/>
      <c r="D4326" s="20"/>
    </row>
    <row r="4327" spans="3:4" s="2" customFormat="1">
      <c r="C4327" s="20"/>
      <c r="D4327" s="20"/>
    </row>
    <row r="4328" spans="3:4" s="2" customFormat="1">
      <c r="C4328" s="20"/>
      <c r="D4328" s="20"/>
    </row>
    <row r="4329" spans="3:4" s="2" customFormat="1">
      <c r="C4329" s="20"/>
      <c r="D4329" s="20"/>
    </row>
    <row r="4330" spans="3:4" s="2" customFormat="1">
      <c r="C4330" s="20"/>
      <c r="D4330" s="20"/>
    </row>
    <row r="4331" spans="3:4" s="2" customFormat="1">
      <c r="C4331" s="20"/>
      <c r="D4331" s="20"/>
    </row>
    <row r="4332" spans="3:4" s="2" customFormat="1">
      <c r="C4332" s="20"/>
      <c r="D4332" s="20"/>
    </row>
    <row r="4333" spans="3:4" s="2" customFormat="1">
      <c r="C4333" s="20"/>
      <c r="D4333" s="20"/>
    </row>
    <row r="4334" spans="3:4" s="2" customFormat="1">
      <c r="C4334" s="20"/>
      <c r="D4334" s="20"/>
    </row>
    <row r="4335" spans="3:4" s="2" customFormat="1">
      <c r="C4335" s="20"/>
      <c r="D4335" s="20"/>
    </row>
    <row r="4336" spans="3:4" s="2" customFormat="1">
      <c r="C4336" s="20"/>
      <c r="D4336" s="20"/>
    </row>
    <row r="4337" spans="3:4" s="2" customFormat="1">
      <c r="C4337" s="20"/>
      <c r="D4337" s="20"/>
    </row>
    <row r="4338" spans="3:4" s="2" customFormat="1">
      <c r="C4338" s="20"/>
      <c r="D4338" s="20"/>
    </row>
    <row r="4339" spans="3:4" s="2" customFormat="1">
      <c r="C4339" s="20"/>
      <c r="D4339" s="20"/>
    </row>
    <row r="4340" spans="3:4" s="2" customFormat="1">
      <c r="C4340" s="20"/>
      <c r="D4340" s="20"/>
    </row>
    <row r="4341" spans="3:4" s="2" customFormat="1">
      <c r="C4341" s="20"/>
      <c r="D4341" s="20"/>
    </row>
    <row r="4342" spans="3:4" s="2" customFormat="1">
      <c r="C4342" s="20"/>
      <c r="D4342" s="20"/>
    </row>
    <row r="4343" spans="3:4" s="2" customFormat="1">
      <c r="C4343" s="20"/>
      <c r="D4343" s="20"/>
    </row>
    <row r="4344" spans="3:4" s="2" customFormat="1">
      <c r="C4344" s="20"/>
      <c r="D4344" s="20"/>
    </row>
    <row r="4345" spans="3:4" s="2" customFormat="1">
      <c r="C4345" s="20"/>
      <c r="D4345" s="20"/>
    </row>
    <row r="4346" spans="3:4" s="2" customFormat="1">
      <c r="C4346" s="20"/>
      <c r="D4346" s="20"/>
    </row>
    <row r="4347" spans="3:4" s="2" customFormat="1">
      <c r="C4347" s="20"/>
      <c r="D4347" s="20"/>
    </row>
    <row r="4348" spans="3:4" s="2" customFormat="1">
      <c r="C4348" s="20"/>
      <c r="D4348" s="20"/>
    </row>
    <row r="4349" spans="3:4" s="2" customFormat="1">
      <c r="C4349" s="20"/>
      <c r="D4349" s="20"/>
    </row>
    <row r="4350" spans="3:4" s="2" customFormat="1">
      <c r="C4350" s="20"/>
      <c r="D4350" s="20"/>
    </row>
    <row r="4351" spans="3:4" s="2" customFormat="1">
      <c r="C4351" s="20"/>
      <c r="D4351" s="20"/>
    </row>
    <row r="4352" spans="3:4" s="2" customFormat="1">
      <c r="C4352" s="20"/>
      <c r="D4352" s="20"/>
    </row>
    <row r="4353" spans="3:4" s="2" customFormat="1">
      <c r="C4353" s="20"/>
      <c r="D4353" s="20"/>
    </row>
    <row r="4354" spans="3:4" s="2" customFormat="1">
      <c r="C4354" s="20"/>
      <c r="D4354" s="20"/>
    </row>
    <row r="4355" spans="3:4" s="2" customFormat="1">
      <c r="C4355" s="20"/>
      <c r="D4355" s="20"/>
    </row>
    <row r="4356" spans="3:4" s="2" customFormat="1">
      <c r="C4356" s="20"/>
      <c r="D4356" s="20"/>
    </row>
    <row r="4357" spans="3:4" s="2" customFormat="1">
      <c r="C4357" s="20"/>
      <c r="D4357" s="20"/>
    </row>
    <row r="4358" spans="3:4" s="2" customFormat="1">
      <c r="C4358" s="20"/>
      <c r="D4358" s="20"/>
    </row>
    <row r="4359" spans="3:4" s="2" customFormat="1">
      <c r="C4359" s="20"/>
      <c r="D4359" s="20"/>
    </row>
    <row r="4360" spans="3:4" s="2" customFormat="1">
      <c r="C4360" s="20"/>
      <c r="D4360" s="20"/>
    </row>
    <row r="4361" spans="3:4" s="2" customFormat="1">
      <c r="C4361" s="20"/>
      <c r="D4361" s="20"/>
    </row>
    <row r="4362" spans="3:4" s="2" customFormat="1">
      <c r="C4362" s="20"/>
      <c r="D4362" s="20"/>
    </row>
    <row r="4363" spans="3:4" s="2" customFormat="1">
      <c r="C4363" s="20"/>
      <c r="D4363" s="20"/>
    </row>
    <row r="4364" spans="3:4" s="2" customFormat="1">
      <c r="C4364" s="20"/>
      <c r="D4364" s="20"/>
    </row>
    <row r="4365" spans="3:4" s="2" customFormat="1">
      <c r="C4365" s="20"/>
      <c r="D4365" s="20"/>
    </row>
    <row r="4366" spans="3:4" s="2" customFormat="1">
      <c r="C4366" s="20"/>
      <c r="D4366" s="20"/>
    </row>
    <row r="4367" spans="3:4" s="2" customFormat="1">
      <c r="C4367" s="20"/>
      <c r="D4367" s="20"/>
    </row>
    <row r="4368" spans="3:4" s="2" customFormat="1">
      <c r="C4368" s="20"/>
      <c r="D4368" s="20"/>
    </row>
    <row r="4369" spans="3:4" s="2" customFormat="1">
      <c r="C4369" s="20"/>
      <c r="D4369" s="20"/>
    </row>
    <row r="4370" spans="3:4" s="2" customFormat="1">
      <c r="C4370" s="20"/>
      <c r="D4370" s="20"/>
    </row>
    <row r="4371" spans="3:4" s="2" customFormat="1">
      <c r="C4371" s="20"/>
      <c r="D4371" s="20"/>
    </row>
    <row r="4372" spans="3:4" s="2" customFormat="1">
      <c r="C4372" s="20"/>
      <c r="D4372" s="20"/>
    </row>
    <row r="4373" spans="3:4" s="2" customFormat="1">
      <c r="C4373" s="20"/>
      <c r="D4373" s="20"/>
    </row>
    <row r="4374" spans="3:4" s="2" customFormat="1">
      <c r="C4374" s="20"/>
      <c r="D4374" s="20"/>
    </row>
    <row r="4375" spans="3:4" s="2" customFormat="1">
      <c r="C4375" s="20"/>
      <c r="D4375" s="20"/>
    </row>
    <row r="4376" spans="3:4" s="2" customFormat="1">
      <c r="C4376" s="20"/>
      <c r="D4376" s="20"/>
    </row>
    <row r="4377" spans="3:4" s="2" customFormat="1">
      <c r="C4377" s="20"/>
      <c r="D4377" s="20"/>
    </row>
    <row r="4378" spans="3:4" s="2" customFormat="1">
      <c r="C4378" s="20"/>
      <c r="D4378" s="20"/>
    </row>
    <row r="4379" spans="3:4" s="2" customFormat="1">
      <c r="C4379" s="20"/>
      <c r="D4379" s="20"/>
    </row>
    <row r="4380" spans="3:4" s="2" customFormat="1">
      <c r="C4380" s="20"/>
      <c r="D4380" s="20"/>
    </row>
    <row r="4381" spans="3:4" s="2" customFormat="1">
      <c r="C4381" s="20"/>
      <c r="D4381" s="20"/>
    </row>
    <row r="4382" spans="3:4" s="2" customFormat="1">
      <c r="C4382" s="20"/>
      <c r="D4382" s="20"/>
    </row>
    <row r="4383" spans="3:4" s="2" customFormat="1">
      <c r="C4383" s="20"/>
      <c r="D4383" s="20"/>
    </row>
    <row r="4384" spans="3:4" s="2" customFormat="1">
      <c r="C4384" s="20"/>
      <c r="D4384" s="20"/>
    </row>
    <row r="4385" spans="3:4" s="2" customFormat="1">
      <c r="C4385" s="20"/>
      <c r="D4385" s="20"/>
    </row>
    <row r="4386" spans="3:4" s="2" customFormat="1">
      <c r="C4386" s="20"/>
      <c r="D4386" s="20"/>
    </row>
    <row r="4387" spans="3:4" s="2" customFormat="1">
      <c r="C4387" s="20"/>
      <c r="D4387" s="20"/>
    </row>
    <row r="4388" spans="3:4" s="2" customFormat="1">
      <c r="C4388" s="20"/>
      <c r="D4388" s="20"/>
    </row>
    <row r="4389" spans="3:4" s="2" customFormat="1">
      <c r="C4389" s="20"/>
      <c r="D4389" s="20"/>
    </row>
    <row r="4390" spans="3:4" s="2" customFormat="1">
      <c r="C4390" s="20"/>
      <c r="D4390" s="20"/>
    </row>
    <row r="4391" spans="3:4" s="2" customFormat="1">
      <c r="C4391" s="20"/>
      <c r="D4391" s="20"/>
    </row>
    <row r="4392" spans="3:4" s="2" customFormat="1">
      <c r="C4392" s="20"/>
      <c r="D4392" s="20"/>
    </row>
    <row r="4393" spans="3:4" s="2" customFormat="1">
      <c r="C4393" s="20"/>
      <c r="D4393" s="20"/>
    </row>
    <row r="4394" spans="3:4" s="2" customFormat="1">
      <c r="C4394" s="20"/>
      <c r="D4394" s="20"/>
    </row>
    <row r="4395" spans="3:4" s="2" customFormat="1">
      <c r="C4395" s="20"/>
      <c r="D4395" s="20"/>
    </row>
    <row r="4396" spans="3:4" s="2" customFormat="1">
      <c r="C4396" s="20"/>
      <c r="D4396" s="20"/>
    </row>
    <row r="4397" spans="3:4" s="2" customFormat="1">
      <c r="C4397" s="20"/>
      <c r="D4397" s="20"/>
    </row>
    <row r="4398" spans="3:4" s="2" customFormat="1">
      <c r="C4398" s="20"/>
      <c r="D4398" s="20"/>
    </row>
    <row r="4399" spans="3:4" s="2" customFormat="1">
      <c r="C4399" s="20"/>
      <c r="D4399" s="20"/>
    </row>
    <row r="4400" spans="3:4" s="2" customFormat="1">
      <c r="C4400" s="20"/>
      <c r="D4400" s="20"/>
    </row>
    <row r="4401" spans="3:4" s="2" customFormat="1">
      <c r="C4401" s="20"/>
      <c r="D4401" s="20"/>
    </row>
    <row r="4402" spans="3:4" s="2" customFormat="1">
      <c r="C4402" s="20"/>
      <c r="D4402" s="20"/>
    </row>
    <row r="4403" spans="3:4" s="2" customFormat="1">
      <c r="C4403" s="20"/>
      <c r="D4403" s="20"/>
    </row>
    <row r="4404" spans="3:4" s="2" customFormat="1">
      <c r="C4404" s="20"/>
      <c r="D4404" s="20"/>
    </row>
    <row r="4405" spans="3:4" s="2" customFormat="1">
      <c r="C4405" s="20"/>
      <c r="D4405" s="20"/>
    </row>
    <row r="4406" spans="3:4" s="2" customFormat="1">
      <c r="C4406" s="20"/>
      <c r="D4406" s="20"/>
    </row>
    <row r="4407" spans="3:4" s="2" customFormat="1">
      <c r="C4407" s="20"/>
      <c r="D4407" s="20"/>
    </row>
    <row r="4408" spans="3:4" s="2" customFormat="1">
      <c r="C4408" s="20"/>
      <c r="D4408" s="20"/>
    </row>
    <row r="4409" spans="3:4" s="2" customFormat="1">
      <c r="C4409" s="20"/>
      <c r="D4409" s="20"/>
    </row>
    <row r="4410" spans="3:4" s="2" customFormat="1">
      <c r="C4410" s="20"/>
      <c r="D4410" s="20"/>
    </row>
    <row r="4411" spans="3:4" s="2" customFormat="1">
      <c r="C4411" s="20"/>
      <c r="D4411" s="20"/>
    </row>
    <row r="4412" spans="3:4" s="2" customFormat="1">
      <c r="C4412" s="20"/>
      <c r="D4412" s="20"/>
    </row>
    <row r="4413" spans="3:4" s="2" customFormat="1">
      <c r="C4413" s="20"/>
      <c r="D4413" s="20"/>
    </row>
    <row r="4414" spans="3:4" s="2" customFormat="1">
      <c r="C4414" s="20"/>
      <c r="D4414" s="20"/>
    </row>
    <row r="4415" spans="3:4" s="2" customFormat="1">
      <c r="C4415" s="20"/>
      <c r="D4415" s="20"/>
    </row>
    <row r="4416" spans="3:4" s="2" customFormat="1">
      <c r="C4416" s="20"/>
      <c r="D4416" s="20"/>
    </row>
    <row r="4417" spans="3:4" s="2" customFormat="1">
      <c r="C4417" s="20"/>
      <c r="D4417" s="20"/>
    </row>
    <row r="4418" spans="3:4" s="2" customFormat="1">
      <c r="C4418" s="20"/>
      <c r="D4418" s="20"/>
    </row>
    <row r="4419" spans="3:4" s="2" customFormat="1">
      <c r="C4419" s="20"/>
      <c r="D4419" s="20"/>
    </row>
    <row r="4420" spans="3:4" s="2" customFormat="1">
      <c r="C4420" s="20"/>
      <c r="D4420" s="20"/>
    </row>
    <row r="4421" spans="3:4" s="2" customFormat="1">
      <c r="C4421" s="20"/>
      <c r="D4421" s="20"/>
    </row>
    <row r="4422" spans="3:4" s="2" customFormat="1">
      <c r="C4422" s="20"/>
      <c r="D4422" s="20"/>
    </row>
    <row r="4423" spans="3:4" s="2" customFormat="1">
      <c r="C4423" s="20"/>
      <c r="D4423" s="20"/>
    </row>
    <row r="4424" spans="3:4" s="2" customFormat="1">
      <c r="C4424" s="20"/>
      <c r="D4424" s="20"/>
    </row>
    <row r="4425" spans="3:4" s="2" customFormat="1">
      <c r="C4425" s="20"/>
      <c r="D4425" s="20"/>
    </row>
    <row r="4426" spans="3:4" s="2" customFormat="1">
      <c r="C4426" s="20"/>
      <c r="D4426" s="20"/>
    </row>
    <row r="4427" spans="3:4" s="2" customFormat="1">
      <c r="C4427" s="20"/>
      <c r="D4427" s="20"/>
    </row>
    <row r="4428" spans="3:4" s="2" customFormat="1">
      <c r="C4428" s="20"/>
      <c r="D4428" s="20"/>
    </row>
    <row r="4429" spans="3:4" s="2" customFormat="1">
      <c r="C4429" s="20"/>
      <c r="D4429" s="20"/>
    </row>
    <row r="4430" spans="3:4" s="2" customFormat="1">
      <c r="C4430" s="20"/>
      <c r="D4430" s="20"/>
    </row>
    <row r="4431" spans="3:4" s="2" customFormat="1">
      <c r="C4431" s="20"/>
      <c r="D4431" s="20"/>
    </row>
    <row r="4432" spans="3:4" s="2" customFormat="1">
      <c r="C4432" s="20"/>
      <c r="D4432" s="20"/>
    </row>
    <row r="4433" spans="3:4" s="2" customFormat="1">
      <c r="C4433" s="20"/>
      <c r="D4433" s="20"/>
    </row>
    <row r="4434" spans="3:4" s="2" customFormat="1">
      <c r="C4434" s="20"/>
      <c r="D4434" s="20"/>
    </row>
    <row r="4435" spans="3:4" s="2" customFormat="1">
      <c r="C4435" s="20"/>
      <c r="D4435" s="20"/>
    </row>
    <row r="4436" spans="3:4" s="2" customFormat="1">
      <c r="C4436" s="20"/>
      <c r="D4436" s="20"/>
    </row>
    <row r="4437" spans="3:4" s="2" customFormat="1">
      <c r="C4437" s="20"/>
      <c r="D4437" s="20"/>
    </row>
    <row r="4438" spans="3:4" s="2" customFormat="1">
      <c r="C4438" s="20"/>
      <c r="D4438" s="20"/>
    </row>
    <row r="4439" spans="3:4" s="2" customFormat="1">
      <c r="C4439" s="20"/>
      <c r="D4439" s="20"/>
    </row>
    <row r="4440" spans="3:4" s="2" customFormat="1">
      <c r="C4440" s="20"/>
      <c r="D4440" s="20"/>
    </row>
    <row r="4441" spans="3:4" s="2" customFormat="1">
      <c r="C4441" s="20"/>
      <c r="D4441" s="20"/>
    </row>
    <row r="4442" spans="3:4" s="2" customFormat="1">
      <c r="C4442" s="20"/>
      <c r="D4442" s="20"/>
    </row>
    <row r="4443" spans="3:4" s="2" customFormat="1">
      <c r="C4443" s="20"/>
      <c r="D4443" s="20"/>
    </row>
    <row r="4444" spans="3:4" s="2" customFormat="1">
      <c r="C4444" s="20"/>
      <c r="D4444" s="20"/>
    </row>
    <row r="4445" spans="3:4" s="2" customFormat="1">
      <c r="C4445" s="20"/>
      <c r="D4445" s="20"/>
    </row>
    <row r="4446" spans="3:4" s="2" customFormat="1">
      <c r="C4446" s="20"/>
      <c r="D4446" s="20"/>
    </row>
    <row r="4447" spans="3:4" s="2" customFormat="1">
      <c r="C4447" s="20"/>
      <c r="D4447" s="20"/>
    </row>
    <row r="4448" spans="3:4" s="2" customFormat="1">
      <c r="C4448" s="20"/>
      <c r="D4448" s="20"/>
    </row>
    <row r="4449" spans="3:4" s="2" customFormat="1">
      <c r="C4449" s="20"/>
      <c r="D4449" s="20"/>
    </row>
    <row r="4450" spans="3:4" s="2" customFormat="1">
      <c r="C4450" s="20"/>
      <c r="D4450" s="20"/>
    </row>
    <row r="4451" spans="3:4" s="2" customFormat="1">
      <c r="C4451" s="20"/>
      <c r="D4451" s="20"/>
    </row>
    <row r="4452" spans="3:4" s="2" customFormat="1">
      <c r="C4452" s="20"/>
      <c r="D4452" s="20"/>
    </row>
    <row r="4453" spans="3:4" s="2" customFormat="1">
      <c r="C4453" s="20"/>
      <c r="D4453" s="20"/>
    </row>
    <row r="4454" spans="3:4" s="2" customFormat="1">
      <c r="C4454" s="20"/>
      <c r="D4454" s="20"/>
    </row>
    <row r="4455" spans="3:4" s="2" customFormat="1">
      <c r="C4455" s="20"/>
      <c r="D4455" s="20"/>
    </row>
    <row r="4456" spans="3:4" s="2" customFormat="1">
      <c r="C4456" s="20"/>
      <c r="D4456" s="20"/>
    </row>
    <row r="4457" spans="3:4" s="2" customFormat="1">
      <c r="C4457" s="20"/>
      <c r="D4457" s="20"/>
    </row>
    <row r="4458" spans="3:4" s="2" customFormat="1">
      <c r="C4458" s="20"/>
      <c r="D4458" s="20"/>
    </row>
    <row r="4459" spans="3:4" s="2" customFormat="1">
      <c r="C4459" s="20"/>
      <c r="D4459" s="20"/>
    </row>
    <row r="4460" spans="3:4" s="2" customFormat="1">
      <c r="C4460" s="20"/>
      <c r="D4460" s="20"/>
    </row>
    <row r="4461" spans="3:4" s="2" customFormat="1">
      <c r="C4461" s="20"/>
      <c r="D4461" s="20"/>
    </row>
    <row r="4462" spans="3:4" s="2" customFormat="1">
      <c r="C4462" s="20"/>
      <c r="D4462" s="20"/>
    </row>
    <row r="4463" spans="3:4" s="2" customFormat="1">
      <c r="C4463" s="20"/>
      <c r="D4463" s="20"/>
    </row>
    <row r="4464" spans="3:4" s="2" customFormat="1">
      <c r="C4464" s="20"/>
      <c r="D4464" s="20"/>
    </row>
    <row r="4465" spans="3:4" s="2" customFormat="1">
      <c r="C4465" s="20"/>
      <c r="D4465" s="20"/>
    </row>
    <row r="4466" spans="3:4" s="2" customFormat="1">
      <c r="C4466" s="20"/>
      <c r="D4466" s="20"/>
    </row>
    <row r="4467" spans="3:4" s="2" customFormat="1">
      <c r="C4467" s="20"/>
      <c r="D4467" s="20"/>
    </row>
    <row r="4468" spans="3:4" s="2" customFormat="1">
      <c r="C4468" s="20"/>
      <c r="D4468" s="20"/>
    </row>
    <row r="4469" spans="3:4" s="2" customFormat="1">
      <c r="C4469" s="20"/>
      <c r="D4469" s="20"/>
    </row>
    <row r="4470" spans="3:4" s="2" customFormat="1">
      <c r="C4470" s="20"/>
      <c r="D4470" s="20"/>
    </row>
    <row r="4471" spans="3:4" s="2" customFormat="1">
      <c r="C4471" s="20"/>
      <c r="D4471" s="20"/>
    </row>
    <row r="4472" spans="3:4" s="2" customFormat="1">
      <c r="C4472" s="20"/>
      <c r="D4472" s="20"/>
    </row>
    <row r="4473" spans="3:4" s="2" customFormat="1">
      <c r="C4473" s="20"/>
      <c r="D4473" s="20"/>
    </row>
    <row r="4474" spans="3:4" s="2" customFormat="1">
      <c r="C4474" s="20"/>
      <c r="D4474" s="20"/>
    </row>
    <row r="4475" spans="3:4" s="2" customFormat="1">
      <c r="C4475" s="20"/>
      <c r="D4475" s="20"/>
    </row>
    <row r="4476" spans="3:4" s="2" customFormat="1">
      <c r="C4476" s="20"/>
      <c r="D4476" s="20"/>
    </row>
    <row r="4477" spans="3:4" s="2" customFormat="1">
      <c r="C4477" s="20"/>
      <c r="D4477" s="20"/>
    </row>
    <row r="4478" spans="3:4" s="2" customFormat="1">
      <c r="C4478" s="20"/>
      <c r="D4478" s="20"/>
    </row>
    <row r="4479" spans="3:4" s="2" customFormat="1">
      <c r="C4479" s="20"/>
      <c r="D4479" s="20"/>
    </row>
    <row r="4480" spans="3:4" s="2" customFormat="1">
      <c r="C4480" s="20"/>
      <c r="D4480" s="20"/>
    </row>
    <row r="4481" spans="3:4" s="2" customFormat="1">
      <c r="C4481" s="20"/>
      <c r="D4481" s="20"/>
    </row>
    <row r="4482" spans="3:4" s="2" customFormat="1">
      <c r="C4482" s="20"/>
      <c r="D4482" s="20"/>
    </row>
    <row r="4483" spans="3:4" s="2" customFormat="1">
      <c r="C4483" s="20"/>
      <c r="D4483" s="20"/>
    </row>
    <row r="4484" spans="3:4" s="2" customFormat="1">
      <c r="C4484" s="20"/>
      <c r="D4484" s="20"/>
    </row>
    <row r="4485" spans="3:4" s="2" customFormat="1">
      <c r="C4485" s="20"/>
      <c r="D4485" s="20"/>
    </row>
    <row r="4486" spans="3:4" s="2" customFormat="1">
      <c r="C4486" s="20"/>
      <c r="D4486" s="20"/>
    </row>
    <row r="4487" spans="3:4" s="2" customFormat="1">
      <c r="C4487" s="20"/>
      <c r="D4487" s="20"/>
    </row>
    <row r="4488" spans="3:4" s="2" customFormat="1">
      <c r="C4488" s="20"/>
      <c r="D4488" s="20"/>
    </row>
    <row r="4489" spans="3:4" s="2" customFormat="1">
      <c r="C4489" s="20"/>
      <c r="D4489" s="20"/>
    </row>
    <row r="4490" spans="3:4" s="2" customFormat="1">
      <c r="C4490" s="20"/>
      <c r="D4490" s="20"/>
    </row>
    <row r="4491" spans="3:4" s="2" customFormat="1">
      <c r="C4491" s="20"/>
      <c r="D4491" s="20"/>
    </row>
    <row r="4492" spans="3:4" s="2" customFormat="1">
      <c r="C4492" s="20"/>
      <c r="D4492" s="20"/>
    </row>
    <row r="4493" spans="3:4" s="2" customFormat="1">
      <c r="C4493" s="20"/>
      <c r="D4493" s="20"/>
    </row>
    <row r="4494" spans="3:4" s="2" customFormat="1">
      <c r="C4494" s="20"/>
      <c r="D4494" s="20"/>
    </row>
    <row r="4495" spans="3:4" s="2" customFormat="1">
      <c r="C4495" s="20"/>
      <c r="D4495" s="20"/>
    </row>
    <row r="4496" spans="3:4" s="2" customFormat="1">
      <c r="C4496" s="20"/>
      <c r="D4496" s="20"/>
    </row>
    <row r="4497" spans="3:4" s="2" customFormat="1">
      <c r="C4497" s="20"/>
      <c r="D4497" s="20"/>
    </row>
    <row r="4498" spans="3:4" s="2" customFormat="1">
      <c r="C4498" s="20"/>
      <c r="D4498" s="20"/>
    </row>
    <row r="4499" spans="3:4" s="2" customFormat="1">
      <c r="C4499" s="20"/>
      <c r="D4499" s="20"/>
    </row>
    <row r="4500" spans="3:4" s="2" customFormat="1">
      <c r="C4500" s="20"/>
      <c r="D4500" s="20"/>
    </row>
    <row r="4501" spans="3:4" s="2" customFormat="1">
      <c r="C4501" s="20"/>
      <c r="D4501" s="20"/>
    </row>
    <row r="4502" spans="3:4" s="2" customFormat="1">
      <c r="C4502" s="20"/>
      <c r="D4502" s="20"/>
    </row>
    <row r="4503" spans="3:4" s="2" customFormat="1">
      <c r="C4503" s="20"/>
      <c r="D4503" s="20"/>
    </row>
    <row r="4504" spans="3:4" s="2" customFormat="1">
      <c r="C4504" s="20"/>
      <c r="D4504" s="20"/>
    </row>
    <row r="4505" spans="3:4" s="2" customFormat="1">
      <c r="C4505" s="20"/>
      <c r="D4505" s="20"/>
    </row>
    <row r="4506" spans="3:4" s="2" customFormat="1">
      <c r="C4506" s="20"/>
      <c r="D4506" s="20"/>
    </row>
    <row r="4507" spans="3:4" s="2" customFormat="1">
      <c r="C4507" s="20"/>
      <c r="D4507" s="20"/>
    </row>
    <row r="4508" spans="3:4" s="2" customFormat="1">
      <c r="C4508" s="20"/>
      <c r="D4508" s="20"/>
    </row>
    <row r="4509" spans="3:4" s="2" customFormat="1">
      <c r="C4509" s="20"/>
      <c r="D4509" s="20"/>
    </row>
    <row r="4510" spans="3:4" s="2" customFormat="1">
      <c r="C4510" s="20"/>
      <c r="D4510" s="20"/>
    </row>
    <row r="4511" spans="3:4" s="2" customFormat="1">
      <c r="C4511" s="20"/>
      <c r="D4511" s="20"/>
    </row>
    <row r="4512" spans="3:4" s="2" customFormat="1">
      <c r="C4512" s="20"/>
      <c r="D4512" s="20"/>
    </row>
    <row r="4513" spans="3:4" s="2" customFormat="1">
      <c r="C4513" s="20"/>
      <c r="D4513" s="20"/>
    </row>
    <row r="4514" spans="3:4" s="2" customFormat="1">
      <c r="C4514" s="20"/>
      <c r="D4514" s="20"/>
    </row>
    <row r="4515" spans="3:4" s="2" customFormat="1">
      <c r="C4515" s="20"/>
      <c r="D4515" s="20"/>
    </row>
    <row r="4516" spans="3:4" s="2" customFormat="1">
      <c r="C4516" s="20"/>
      <c r="D4516" s="20"/>
    </row>
    <row r="4517" spans="3:4" s="2" customFormat="1">
      <c r="C4517" s="20"/>
      <c r="D4517" s="20"/>
    </row>
    <row r="4518" spans="3:4" s="2" customFormat="1">
      <c r="C4518" s="20"/>
      <c r="D4518" s="20"/>
    </row>
    <row r="4519" spans="3:4" s="2" customFormat="1">
      <c r="C4519" s="20"/>
      <c r="D4519" s="20"/>
    </row>
    <row r="4520" spans="3:4" s="2" customFormat="1">
      <c r="C4520" s="20"/>
      <c r="D4520" s="20"/>
    </row>
    <row r="4521" spans="3:4" s="2" customFormat="1">
      <c r="C4521" s="20"/>
      <c r="D4521" s="20"/>
    </row>
    <row r="4522" spans="3:4" s="2" customFormat="1">
      <c r="C4522" s="20"/>
      <c r="D4522" s="20"/>
    </row>
    <row r="4523" spans="3:4" s="2" customFormat="1">
      <c r="C4523" s="20"/>
      <c r="D4523" s="20"/>
    </row>
    <row r="4524" spans="3:4" s="2" customFormat="1">
      <c r="C4524" s="20"/>
      <c r="D4524" s="20"/>
    </row>
    <row r="4525" spans="3:4" s="2" customFormat="1">
      <c r="C4525" s="20"/>
      <c r="D4525" s="20"/>
    </row>
    <row r="4526" spans="3:4" s="2" customFormat="1">
      <c r="C4526" s="20"/>
      <c r="D4526" s="20"/>
    </row>
    <row r="4527" spans="3:4" s="2" customFormat="1">
      <c r="C4527" s="20"/>
      <c r="D4527" s="20"/>
    </row>
    <row r="4528" spans="3:4" s="2" customFormat="1">
      <c r="C4528" s="20"/>
      <c r="D4528" s="20"/>
    </row>
    <row r="4529" spans="3:4" s="2" customFormat="1">
      <c r="C4529" s="20"/>
      <c r="D4529" s="20"/>
    </row>
    <row r="4530" spans="3:4" s="2" customFormat="1">
      <c r="C4530" s="20"/>
      <c r="D4530" s="20"/>
    </row>
    <row r="4531" spans="3:4" s="2" customFormat="1">
      <c r="C4531" s="20"/>
      <c r="D4531" s="20"/>
    </row>
    <row r="4532" spans="3:4" s="2" customFormat="1">
      <c r="C4532" s="20"/>
      <c r="D4532" s="20"/>
    </row>
    <row r="4533" spans="3:4" s="2" customFormat="1">
      <c r="C4533" s="20"/>
      <c r="D4533" s="20"/>
    </row>
    <row r="4534" spans="3:4" s="2" customFormat="1">
      <c r="C4534" s="20"/>
      <c r="D4534" s="20"/>
    </row>
    <row r="4535" spans="3:4" s="2" customFormat="1">
      <c r="C4535" s="20"/>
      <c r="D4535" s="20"/>
    </row>
    <row r="4536" spans="3:4" s="2" customFormat="1">
      <c r="C4536" s="20"/>
      <c r="D4536" s="20"/>
    </row>
    <row r="4537" spans="3:4" s="2" customFormat="1">
      <c r="C4537" s="20"/>
      <c r="D4537" s="20"/>
    </row>
    <row r="4538" spans="3:4" s="2" customFormat="1">
      <c r="C4538" s="20"/>
      <c r="D4538" s="20"/>
    </row>
    <row r="4539" spans="3:4" s="2" customFormat="1">
      <c r="C4539" s="20"/>
      <c r="D4539" s="20"/>
    </row>
    <row r="4540" spans="3:4" s="2" customFormat="1">
      <c r="C4540" s="20"/>
      <c r="D4540" s="20"/>
    </row>
    <row r="4541" spans="3:4" s="2" customFormat="1">
      <c r="C4541" s="20"/>
      <c r="D4541" s="20"/>
    </row>
    <row r="4542" spans="3:4" s="2" customFormat="1">
      <c r="C4542" s="20"/>
      <c r="D4542" s="20"/>
    </row>
    <row r="4543" spans="3:4" s="2" customFormat="1">
      <c r="C4543" s="20"/>
      <c r="D4543" s="20"/>
    </row>
    <row r="4544" spans="3:4" s="2" customFormat="1">
      <c r="C4544" s="20"/>
      <c r="D4544" s="20"/>
    </row>
    <row r="4545" spans="3:4" s="2" customFormat="1">
      <c r="C4545" s="20"/>
      <c r="D4545" s="20"/>
    </row>
    <row r="4546" spans="3:4" s="2" customFormat="1">
      <c r="C4546" s="20"/>
      <c r="D4546" s="20"/>
    </row>
    <row r="4547" spans="3:4" s="2" customFormat="1">
      <c r="C4547" s="20"/>
      <c r="D4547" s="20"/>
    </row>
    <row r="4548" spans="3:4" s="2" customFormat="1">
      <c r="C4548" s="20"/>
      <c r="D4548" s="20"/>
    </row>
    <row r="4549" spans="3:4" s="2" customFormat="1">
      <c r="C4549" s="20"/>
      <c r="D4549" s="20"/>
    </row>
    <row r="4550" spans="3:4" s="2" customFormat="1">
      <c r="C4550" s="20"/>
      <c r="D4550" s="20"/>
    </row>
    <row r="4551" spans="3:4" s="2" customFormat="1">
      <c r="C4551" s="20"/>
      <c r="D4551" s="20"/>
    </row>
    <row r="4552" spans="3:4" s="2" customFormat="1">
      <c r="C4552" s="20"/>
      <c r="D4552" s="20"/>
    </row>
    <row r="4553" spans="3:4" s="2" customFormat="1">
      <c r="C4553" s="20"/>
      <c r="D4553" s="20"/>
    </row>
    <row r="4554" spans="3:4" s="2" customFormat="1">
      <c r="C4554" s="20"/>
      <c r="D4554" s="20"/>
    </row>
    <row r="4555" spans="3:4" s="2" customFormat="1">
      <c r="C4555" s="20"/>
      <c r="D4555" s="20"/>
    </row>
    <row r="4556" spans="3:4" s="2" customFormat="1">
      <c r="C4556" s="20"/>
      <c r="D4556" s="20"/>
    </row>
    <row r="4557" spans="3:4" s="2" customFormat="1">
      <c r="C4557" s="20"/>
      <c r="D4557" s="20"/>
    </row>
    <row r="4558" spans="3:4" s="2" customFormat="1">
      <c r="C4558" s="20"/>
      <c r="D4558" s="20"/>
    </row>
    <row r="4559" spans="3:4" s="2" customFormat="1">
      <c r="C4559" s="20"/>
      <c r="D4559" s="20"/>
    </row>
    <row r="4560" spans="3:4" s="2" customFormat="1">
      <c r="C4560" s="20"/>
      <c r="D4560" s="20"/>
    </row>
    <row r="4561" spans="3:4" s="2" customFormat="1">
      <c r="C4561" s="20"/>
      <c r="D4561" s="20"/>
    </row>
    <row r="4562" spans="3:4" s="2" customFormat="1">
      <c r="C4562" s="20"/>
      <c r="D4562" s="20"/>
    </row>
    <row r="4563" spans="3:4" s="2" customFormat="1">
      <c r="C4563" s="20"/>
      <c r="D4563" s="20"/>
    </row>
    <row r="4564" spans="3:4" s="2" customFormat="1">
      <c r="C4564" s="20"/>
      <c r="D4564" s="20"/>
    </row>
    <row r="4565" spans="3:4" s="2" customFormat="1">
      <c r="C4565" s="20"/>
      <c r="D4565" s="20"/>
    </row>
    <row r="4566" spans="3:4" s="2" customFormat="1">
      <c r="C4566" s="20"/>
      <c r="D4566" s="20"/>
    </row>
    <row r="4567" spans="3:4" s="2" customFormat="1">
      <c r="C4567" s="20"/>
      <c r="D4567" s="20"/>
    </row>
    <row r="4568" spans="3:4" s="2" customFormat="1">
      <c r="C4568" s="20"/>
      <c r="D4568" s="20"/>
    </row>
    <row r="4569" spans="3:4" s="2" customFormat="1">
      <c r="C4569" s="20"/>
      <c r="D4569" s="20"/>
    </row>
    <row r="4570" spans="3:4" s="2" customFormat="1">
      <c r="C4570" s="20"/>
      <c r="D4570" s="20"/>
    </row>
    <row r="4571" spans="3:4" s="2" customFormat="1">
      <c r="C4571" s="20"/>
      <c r="D4571" s="20"/>
    </row>
    <row r="4572" spans="3:4" s="2" customFormat="1">
      <c r="C4572" s="20"/>
      <c r="D4572" s="20"/>
    </row>
    <row r="4573" spans="3:4" s="2" customFormat="1">
      <c r="C4573" s="20"/>
      <c r="D4573" s="20"/>
    </row>
    <row r="4574" spans="3:4" s="2" customFormat="1">
      <c r="C4574" s="20"/>
      <c r="D4574" s="20"/>
    </row>
    <row r="4575" spans="3:4" s="2" customFormat="1">
      <c r="C4575" s="20"/>
      <c r="D4575" s="20"/>
    </row>
    <row r="4576" spans="3:4" s="2" customFormat="1">
      <c r="C4576" s="20"/>
      <c r="D4576" s="20"/>
    </row>
    <row r="4577" spans="3:4" s="2" customFormat="1">
      <c r="C4577" s="20"/>
      <c r="D4577" s="20"/>
    </row>
    <row r="4578" spans="3:4" s="2" customFormat="1">
      <c r="C4578" s="20"/>
      <c r="D4578" s="20"/>
    </row>
    <row r="4579" spans="3:4" s="2" customFormat="1">
      <c r="C4579" s="20"/>
      <c r="D4579" s="20"/>
    </row>
    <row r="4580" spans="3:4" s="2" customFormat="1">
      <c r="C4580" s="20"/>
      <c r="D4580" s="20"/>
    </row>
    <row r="4581" spans="3:4" s="2" customFormat="1">
      <c r="C4581" s="20"/>
      <c r="D4581" s="20"/>
    </row>
    <row r="4582" spans="3:4" s="2" customFormat="1">
      <c r="C4582" s="20"/>
      <c r="D4582" s="20"/>
    </row>
    <row r="4583" spans="3:4" s="2" customFormat="1">
      <c r="C4583" s="20"/>
      <c r="D4583" s="20"/>
    </row>
    <row r="4584" spans="3:4" s="2" customFormat="1">
      <c r="C4584" s="20"/>
      <c r="D4584" s="20"/>
    </row>
    <row r="4585" spans="3:4" s="2" customFormat="1">
      <c r="C4585" s="20"/>
      <c r="D4585" s="20"/>
    </row>
    <row r="4586" spans="3:4" s="2" customFormat="1">
      <c r="C4586" s="20"/>
      <c r="D4586" s="20"/>
    </row>
    <row r="4587" spans="3:4" s="2" customFormat="1">
      <c r="C4587" s="20"/>
      <c r="D4587" s="20"/>
    </row>
    <row r="4588" spans="3:4" s="2" customFormat="1">
      <c r="C4588" s="20"/>
      <c r="D4588" s="20"/>
    </row>
    <row r="4589" spans="3:4" s="2" customFormat="1">
      <c r="C4589" s="20"/>
      <c r="D4589" s="20"/>
    </row>
    <row r="4590" spans="3:4" s="2" customFormat="1">
      <c r="C4590" s="20"/>
      <c r="D4590" s="20"/>
    </row>
    <row r="4591" spans="3:4" s="2" customFormat="1">
      <c r="C4591" s="20"/>
      <c r="D4591" s="20"/>
    </row>
    <row r="4592" spans="3:4" s="2" customFormat="1">
      <c r="C4592" s="20"/>
      <c r="D4592" s="20"/>
    </row>
    <row r="4593" spans="3:4" s="2" customFormat="1">
      <c r="C4593" s="20"/>
      <c r="D4593" s="20"/>
    </row>
    <row r="4594" spans="3:4" s="2" customFormat="1">
      <c r="C4594" s="20"/>
      <c r="D4594" s="20"/>
    </row>
    <row r="4595" spans="3:4" s="2" customFormat="1">
      <c r="C4595" s="20"/>
      <c r="D4595" s="20"/>
    </row>
    <row r="4596" spans="3:4" s="2" customFormat="1">
      <c r="C4596" s="20"/>
      <c r="D4596" s="20"/>
    </row>
    <row r="4597" spans="3:4" s="2" customFormat="1">
      <c r="C4597" s="20"/>
      <c r="D4597" s="20"/>
    </row>
    <row r="4598" spans="3:4" s="2" customFormat="1">
      <c r="C4598" s="20"/>
      <c r="D4598" s="20"/>
    </row>
    <row r="4599" spans="3:4" s="2" customFormat="1">
      <c r="C4599" s="20"/>
      <c r="D4599" s="20"/>
    </row>
    <row r="4600" spans="3:4" s="2" customFormat="1">
      <c r="C4600" s="20"/>
      <c r="D4600" s="20"/>
    </row>
    <row r="4601" spans="3:4" s="2" customFormat="1">
      <c r="C4601" s="20"/>
      <c r="D4601" s="20"/>
    </row>
    <row r="4602" spans="3:4" s="2" customFormat="1">
      <c r="C4602" s="20"/>
      <c r="D4602" s="20"/>
    </row>
    <row r="4603" spans="3:4" s="2" customFormat="1">
      <c r="C4603" s="20"/>
      <c r="D4603" s="20"/>
    </row>
    <row r="4604" spans="3:4" s="2" customFormat="1">
      <c r="C4604" s="20"/>
      <c r="D4604" s="20"/>
    </row>
    <row r="4605" spans="3:4" s="2" customFormat="1">
      <c r="C4605" s="20"/>
      <c r="D4605" s="20"/>
    </row>
    <row r="4606" spans="3:4" s="2" customFormat="1">
      <c r="C4606" s="20"/>
      <c r="D4606" s="20"/>
    </row>
    <row r="4607" spans="3:4" s="2" customFormat="1">
      <c r="C4607" s="20"/>
      <c r="D4607" s="20"/>
    </row>
    <row r="4608" spans="3:4" s="2" customFormat="1">
      <c r="C4608" s="20"/>
      <c r="D4608" s="20"/>
    </row>
    <row r="4609" spans="3:4" s="2" customFormat="1">
      <c r="C4609" s="20"/>
      <c r="D4609" s="20"/>
    </row>
    <row r="4610" spans="3:4" s="2" customFormat="1">
      <c r="C4610" s="20"/>
      <c r="D4610" s="20"/>
    </row>
    <row r="4611" spans="3:4" s="2" customFormat="1">
      <c r="C4611" s="20"/>
      <c r="D4611" s="20"/>
    </row>
    <row r="4612" spans="3:4" s="2" customFormat="1">
      <c r="C4612" s="20"/>
      <c r="D4612" s="20"/>
    </row>
    <row r="4613" spans="3:4" s="2" customFormat="1">
      <c r="C4613" s="20"/>
      <c r="D4613" s="20"/>
    </row>
    <row r="4614" spans="3:4" s="2" customFormat="1">
      <c r="C4614" s="20"/>
      <c r="D4614" s="20"/>
    </row>
    <row r="4615" spans="3:4" s="2" customFormat="1">
      <c r="C4615" s="20"/>
      <c r="D4615" s="20"/>
    </row>
    <row r="4616" spans="3:4" s="2" customFormat="1">
      <c r="C4616" s="20"/>
      <c r="D4616" s="20"/>
    </row>
    <row r="4617" spans="3:4" s="2" customFormat="1">
      <c r="C4617" s="20"/>
      <c r="D4617" s="20"/>
    </row>
    <row r="4618" spans="3:4" s="2" customFormat="1">
      <c r="C4618" s="20"/>
      <c r="D4618" s="20"/>
    </row>
    <row r="4619" spans="3:4" s="2" customFormat="1">
      <c r="C4619" s="20"/>
      <c r="D4619" s="20"/>
    </row>
    <row r="4620" spans="3:4" s="2" customFormat="1">
      <c r="C4620" s="20"/>
      <c r="D4620" s="20"/>
    </row>
    <row r="4621" spans="3:4" s="2" customFormat="1">
      <c r="C4621" s="20"/>
      <c r="D4621" s="20"/>
    </row>
    <row r="4622" spans="3:4" s="2" customFormat="1">
      <c r="C4622" s="20"/>
      <c r="D4622" s="20"/>
    </row>
    <row r="4623" spans="3:4" s="2" customFormat="1">
      <c r="C4623" s="20"/>
      <c r="D4623" s="20"/>
    </row>
    <row r="4624" spans="3:4" s="2" customFormat="1">
      <c r="C4624" s="20"/>
      <c r="D4624" s="20"/>
    </row>
    <row r="4625" spans="3:4" s="2" customFormat="1">
      <c r="C4625" s="20"/>
      <c r="D4625" s="20"/>
    </row>
    <row r="4626" spans="3:4" s="2" customFormat="1">
      <c r="C4626" s="20"/>
      <c r="D4626" s="20"/>
    </row>
    <row r="4627" spans="3:4" s="2" customFormat="1">
      <c r="C4627" s="20"/>
      <c r="D4627" s="20"/>
    </row>
    <row r="4628" spans="3:4" s="2" customFormat="1">
      <c r="C4628" s="20"/>
      <c r="D4628" s="20"/>
    </row>
    <row r="4629" spans="3:4" s="2" customFormat="1">
      <c r="C4629" s="20"/>
      <c r="D4629" s="20"/>
    </row>
    <row r="4630" spans="3:4" s="2" customFormat="1">
      <c r="C4630" s="20"/>
      <c r="D4630" s="20"/>
    </row>
    <row r="4631" spans="3:4" s="2" customFormat="1">
      <c r="C4631" s="20"/>
      <c r="D4631" s="20"/>
    </row>
    <row r="4632" spans="3:4" s="2" customFormat="1">
      <c r="C4632" s="20"/>
      <c r="D4632" s="20"/>
    </row>
    <row r="4633" spans="3:4" s="2" customFormat="1">
      <c r="C4633" s="20"/>
      <c r="D4633" s="20"/>
    </row>
    <row r="4634" spans="3:4" s="2" customFormat="1">
      <c r="C4634" s="20"/>
      <c r="D4634" s="20"/>
    </row>
    <row r="4635" spans="3:4" s="2" customFormat="1">
      <c r="C4635" s="20"/>
      <c r="D4635" s="20"/>
    </row>
    <row r="4636" spans="3:4" s="2" customFormat="1">
      <c r="C4636" s="20"/>
      <c r="D4636" s="20"/>
    </row>
    <row r="4637" spans="3:4" s="2" customFormat="1">
      <c r="C4637" s="20"/>
      <c r="D4637" s="20"/>
    </row>
    <row r="4638" spans="3:4" s="2" customFormat="1">
      <c r="C4638" s="20"/>
      <c r="D4638" s="20"/>
    </row>
    <row r="4639" spans="3:4" s="2" customFormat="1">
      <c r="C4639" s="20"/>
      <c r="D4639" s="20"/>
    </row>
    <row r="4640" spans="3:4" s="2" customFormat="1">
      <c r="C4640" s="20"/>
      <c r="D4640" s="20"/>
    </row>
    <row r="4641" spans="3:4" s="2" customFormat="1">
      <c r="C4641" s="20"/>
      <c r="D4641" s="20"/>
    </row>
    <row r="4642" spans="3:4" s="2" customFormat="1">
      <c r="C4642" s="20"/>
      <c r="D4642" s="20"/>
    </row>
    <row r="4643" spans="3:4" s="2" customFormat="1">
      <c r="C4643" s="20"/>
      <c r="D4643" s="20"/>
    </row>
    <row r="4644" spans="3:4" s="2" customFormat="1">
      <c r="C4644" s="20"/>
      <c r="D4644" s="20"/>
    </row>
    <row r="4645" spans="3:4" s="2" customFormat="1">
      <c r="C4645" s="20"/>
      <c r="D4645" s="20"/>
    </row>
    <row r="4646" spans="3:4" s="2" customFormat="1">
      <c r="C4646" s="20"/>
      <c r="D4646" s="20"/>
    </row>
    <row r="4647" spans="3:4" s="2" customFormat="1">
      <c r="C4647" s="20"/>
      <c r="D4647" s="20"/>
    </row>
    <row r="4648" spans="3:4" s="2" customFormat="1">
      <c r="C4648" s="20"/>
      <c r="D4648" s="20"/>
    </row>
    <row r="4649" spans="3:4" s="2" customFormat="1">
      <c r="C4649" s="20"/>
      <c r="D4649" s="20"/>
    </row>
    <row r="4650" spans="3:4" s="2" customFormat="1">
      <c r="C4650" s="20"/>
      <c r="D4650" s="20"/>
    </row>
    <row r="4651" spans="3:4" s="2" customFormat="1">
      <c r="C4651" s="20"/>
      <c r="D4651" s="20"/>
    </row>
    <row r="4652" spans="3:4" s="2" customFormat="1">
      <c r="C4652" s="20"/>
      <c r="D4652" s="20"/>
    </row>
    <row r="4653" spans="3:4" s="2" customFormat="1">
      <c r="C4653" s="20"/>
      <c r="D4653" s="20"/>
    </row>
    <row r="4654" spans="3:4" s="2" customFormat="1">
      <c r="C4654" s="20"/>
      <c r="D4654" s="20"/>
    </row>
    <row r="4655" spans="3:4" s="2" customFormat="1">
      <c r="C4655" s="20"/>
      <c r="D4655" s="20"/>
    </row>
    <row r="4656" spans="3:4" s="2" customFormat="1">
      <c r="C4656" s="20"/>
      <c r="D4656" s="20"/>
    </row>
    <row r="4657" spans="3:4" s="2" customFormat="1">
      <c r="C4657" s="20"/>
      <c r="D4657" s="20"/>
    </row>
    <row r="4658" spans="3:4" s="2" customFormat="1">
      <c r="C4658" s="20"/>
      <c r="D4658" s="20"/>
    </row>
    <row r="4659" spans="3:4" s="2" customFormat="1">
      <c r="C4659" s="20"/>
      <c r="D4659" s="20"/>
    </row>
    <row r="4660" spans="3:4" s="2" customFormat="1">
      <c r="C4660" s="20"/>
      <c r="D4660" s="20"/>
    </row>
    <row r="4661" spans="3:4" s="2" customFormat="1">
      <c r="C4661" s="20"/>
      <c r="D4661" s="20"/>
    </row>
    <row r="4662" spans="3:4" s="2" customFormat="1">
      <c r="C4662" s="20"/>
      <c r="D4662" s="20"/>
    </row>
    <row r="4663" spans="3:4" s="2" customFormat="1">
      <c r="C4663" s="20"/>
      <c r="D4663" s="20"/>
    </row>
    <row r="4664" spans="3:4" s="2" customFormat="1">
      <c r="C4664" s="20"/>
      <c r="D4664" s="20"/>
    </row>
    <row r="4665" spans="3:4" s="2" customFormat="1">
      <c r="C4665" s="20"/>
      <c r="D4665" s="20"/>
    </row>
    <row r="4666" spans="3:4" s="2" customFormat="1">
      <c r="C4666" s="20"/>
      <c r="D4666" s="20"/>
    </row>
    <row r="4667" spans="3:4" s="2" customFormat="1">
      <c r="C4667" s="20"/>
      <c r="D4667" s="20"/>
    </row>
    <row r="4668" spans="3:4" s="2" customFormat="1">
      <c r="C4668" s="20"/>
      <c r="D4668" s="20"/>
    </row>
    <row r="4669" spans="3:4" s="2" customFormat="1">
      <c r="C4669" s="20"/>
      <c r="D4669" s="20"/>
    </row>
    <row r="4670" spans="3:4" s="2" customFormat="1">
      <c r="C4670" s="20"/>
      <c r="D4670" s="20"/>
    </row>
    <row r="4671" spans="3:4" s="2" customFormat="1">
      <c r="C4671" s="20"/>
      <c r="D4671" s="20"/>
    </row>
    <row r="4672" spans="3:4" s="2" customFormat="1">
      <c r="C4672" s="20"/>
      <c r="D4672" s="20"/>
    </row>
    <row r="4673" spans="3:4" s="2" customFormat="1">
      <c r="C4673" s="20"/>
      <c r="D4673" s="20"/>
    </row>
    <row r="4674" spans="3:4" s="2" customFormat="1">
      <c r="C4674" s="20"/>
      <c r="D4674" s="20"/>
    </row>
    <row r="4675" spans="3:4" s="2" customFormat="1">
      <c r="C4675" s="20"/>
      <c r="D4675" s="20"/>
    </row>
    <row r="4676" spans="3:4" s="2" customFormat="1">
      <c r="C4676" s="20"/>
      <c r="D4676" s="20"/>
    </row>
    <row r="4677" spans="3:4" s="2" customFormat="1">
      <c r="C4677" s="20"/>
      <c r="D4677" s="20"/>
    </row>
    <row r="4678" spans="3:4" s="2" customFormat="1">
      <c r="C4678" s="20"/>
      <c r="D4678" s="20"/>
    </row>
    <row r="4679" spans="3:4" s="2" customFormat="1">
      <c r="C4679" s="20"/>
      <c r="D4679" s="20"/>
    </row>
    <row r="4680" spans="3:4" s="2" customFormat="1">
      <c r="C4680" s="20"/>
      <c r="D4680" s="20"/>
    </row>
    <row r="4681" spans="3:4" s="2" customFormat="1">
      <c r="C4681" s="20"/>
      <c r="D4681" s="20"/>
    </row>
    <row r="4682" spans="3:4" s="2" customFormat="1">
      <c r="C4682" s="20"/>
      <c r="D4682" s="20"/>
    </row>
    <row r="4683" spans="3:4" s="2" customFormat="1">
      <c r="C4683" s="20"/>
      <c r="D4683" s="20"/>
    </row>
    <row r="4684" spans="3:4" s="2" customFormat="1">
      <c r="C4684" s="20"/>
      <c r="D4684" s="20"/>
    </row>
    <row r="4685" spans="3:4" s="2" customFormat="1">
      <c r="C4685" s="20"/>
      <c r="D4685" s="20"/>
    </row>
    <row r="4686" spans="3:4" s="2" customFormat="1">
      <c r="C4686" s="20"/>
      <c r="D4686" s="20"/>
    </row>
    <row r="4687" spans="3:4" s="2" customFormat="1">
      <c r="C4687" s="20"/>
      <c r="D4687" s="20"/>
    </row>
    <row r="4688" spans="3:4" s="2" customFormat="1">
      <c r="C4688" s="20"/>
      <c r="D4688" s="20"/>
    </row>
    <row r="4689" spans="3:4" s="2" customFormat="1">
      <c r="C4689" s="20"/>
      <c r="D4689" s="20"/>
    </row>
    <row r="4690" spans="3:4" s="2" customFormat="1">
      <c r="C4690" s="20"/>
      <c r="D4690" s="20"/>
    </row>
    <row r="4691" spans="3:4" s="2" customFormat="1">
      <c r="C4691" s="20"/>
      <c r="D4691" s="20"/>
    </row>
    <row r="4692" spans="3:4" s="2" customFormat="1">
      <c r="C4692" s="20"/>
      <c r="D4692" s="20"/>
    </row>
    <row r="4693" spans="3:4" s="2" customFormat="1">
      <c r="C4693" s="20"/>
      <c r="D4693" s="20"/>
    </row>
    <row r="4694" spans="3:4" s="2" customFormat="1">
      <c r="C4694" s="20"/>
      <c r="D4694" s="20"/>
    </row>
    <row r="4695" spans="3:4" s="2" customFormat="1">
      <c r="C4695" s="20"/>
      <c r="D4695" s="20"/>
    </row>
    <row r="4696" spans="3:4" s="2" customFormat="1">
      <c r="C4696" s="20"/>
      <c r="D4696" s="20"/>
    </row>
    <row r="4697" spans="3:4" s="2" customFormat="1">
      <c r="C4697" s="20"/>
      <c r="D4697" s="20"/>
    </row>
    <row r="4698" spans="3:4" s="2" customFormat="1">
      <c r="C4698" s="20"/>
      <c r="D4698" s="20"/>
    </row>
    <row r="4699" spans="3:4" s="2" customFormat="1">
      <c r="C4699" s="20"/>
      <c r="D4699" s="20"/>
    </row>
    <row r="4700" spans="3:4" s="2" customFormat="1">
      <c r="C4700" s="20"/>
      <c r="D4700" s="20"/>
    </row>
    <row r="4701" spans="3:4" s="2" customFormat="1">
      <c r="C4701" s="20"/>
      <c r="D4701" s="20"/>
    </row>
    <row r="4702" spans="3:4" s="2" customFormat="1">
      <c r="C4702" s="20"/>
      <c r="D4702" s="20"/>
    </row>
    <row r="4703" spans="3:4" s="2" customFormat="1">
      <c r="C4703" s="20"/>
      <c r="D4703" s="20"/>
    </row>
    <row r="4704" spans="3:4" s="2" customFormat="1">
      <c r="C4704" s="20"/>
      <c r="D4704" s="20"/>
    </row>
    <row r="4705" spans="3:4" s="2" customFormat="1">
      <c r="C4705" s="20"/>
      <c r="D4705" s="20"/>
    </row>
    <row r="4706" spans="3:4" s="2" customFormat="1">
      <c r="C4706" s="20"/>
      <c r="D4706" s="20"/>
    </row>
    <row r="4707" spans="3:4" s="2" customFormat="1">
      <c r="C4707" s="20"/>
      <c r="D4707" s="20"/>
    </row>
    <row r="4708" spans="3:4" s="2" customFormat="1">
      <c r="C4708" s="20"/>
      <c r="D4708" s="20"/>
    </row>
    <row r="4709" spans="3:4" s="2" customFormat="1">
      <c r="C4709" s="20"/>
      <c r="D4709" s="20"/>
    </row>
    <row r="4710" spans="3:4" s="2" customFormat="1">
      <c r="C4710" s="20"/>
      <c r="D4710" s="20"/>
    </row>
    <row r="4711" spans="3:4" s="2" customFormat="1">
      <c r="C4711" s="20"/>
      <c r="D4711" s="20"/>
    </row>
    <row r="4712" spans="3:4" s="2" customFormat="1">
      <c r="C4712" s="20"/>
      <c r="D4712" s="20"/>
    </row>
    <row r="4713" spans="3:4" s="2" customFormat="1">
      <c r="C4713" s="20"/>
      <c r="D4713" s="20"/>
    </row>
    <row r="4714" spans="3:4" s="2" customFormat="1">
      <c r="C4714" s="20"/>
      <c r="D4714" s="20"/>
    </row>
    <row r="4715" spans="3:4" s="2" customFormat="1">
      <c r="C4715" s="20"/>
      <c r="D4715" s="20"/>
    </row>
    <row r="4716" spans="3:4" s="2" customFormat="1">
      <c r="C4716" s="20"/>
      <c r="D4716" s="20"/>
    </row>
    <row r="4717" spans="3:4" s="2" customFormat="1">
      <c r="C4717" s="20"/>
      <c r="D4717" s="20"/>
    </row>
    <row r="4718" spans="3:4" s="2" customFormat="1">
      <c r="C4718" s="20"/>
      <c r="D4718" s="20"/>
    </row>
    <row r="4719" spans="3:4" s="2" customFormat="1">
      <c r="C4719" s="20"/>
      <c r="D4719" s="20"/>
    </row>
    <row r="4720" spans="3:4" s="2" customFormat="1">
      <c r="C4720" s="20"/>
      <c r="D4720" s="20"/>
    </row>
    <row r="4721" spans="3:4" s="2" customFormat="1">
      <c r="C4721" s="20"/>
      <c r="D4721" s="20"/>
    </row>
    <row r="4722" spans="3:4" s="2" customFormat="1">
      <c r="C4722" s="20"/>
      <c r="D4722" s="20"/>
    </row>
    <row r="4723" spans="3:4" s="2" customFormat="1">
      <c r="C4723" s="20"/>
      <c r="D4723" s="20"/>
    </row>
    <row r="4724" spans="3:4" s="2" customFormat="1">
      <c r="C4724" s="20"/>
      <c r="D4724" s="20"/>
    </row>
    <row r="4725" spans="3:4" s="2" customFormat="1">
      <c r="C4725" s="20"/>
      <c r="D4725" s="20"/>
    </row>
    <row r="4726" spans="3:4" s="2" customFormat="1">
      <c r="C4726" s="20"/>
      <c r="D4726" s="20"/>
    </row>
    <row r="4727" spans="3:4" s="2" customFormat="1">
      <c r="C4727" s="20"/>
      <c r="D4727" s="20"/>
    </row>
    <row r="4728" spans="3:4" s="2" customFormat="1">
      <c r="C4728" s="20"/>
      <c r="D4728" s="20"/>
    </row>
    <row r="4729" spans="3:4" s="2" customFormat="1">
      <c r="C4729" s="20"/>
      <c r="D4729" s="20"/>
    </row>
    <row r="4730" spans="3:4" s="2" customFormat="1">
      <c r="C4730" s="20"/>
      <c r="D4730" s="20"/>
    </row>
    <row r="4731" spans="3:4" s="2" customFormat="1">
      <c r="C4731" s="20"/>
      <c r="D4731" s="20"/>
    </row>
    <row r="4732" spans="3:4" s="2" customFormat="1">
      <c r="C4732" s="20"/>
      <c r="D4732" s="20"/>
    </row>
    <row r="4733" spans="3:4" s="2" customFormat="1">
      <c r="C4733" s="20"/>
      <c r="D4733" s="20"/>
    </row>
    <row r="4734" spans="3:4" s="2" customFormat="1">
      <c r="C4734" s="20"/>
      <c r="D4734" s="20"/>
    </row>
    <row r="4735" spans="3:4" s="2" customFormat="1">
      <c r="C4735" s="20"/>
      <c r="D4735" s="20"/>
    </row>
    <row r="4736" spans="3:4" s="2" customFormat="1">
      <c r="C4736" s="20"/>
      <c r="D4736" s="20"/>
    </row>
    <row r="4737" spans="3:4" s="2" customFormat="1">
      <c r="C4737" s="20"/>
      <c r="D4737" s="20"/>
    </row>
    <row r="4738" spans="3:4" s="2" customFormat="1">
      <c r="C4738" s="20"/>
      <c r="D4738" s="20"/>
    </row>
    <row r="4739" spans="3:4" s="2" customFormat="1">
      <c r="C4739" s="20"/>
      <c r="D4739" s="20"/>
    </row>
    <row r="4740" spans="3:4" s="2" customFormat="1">
      <c r="C4740" s="20"/>
      <c r="D4740" s="20"/>
    </row>
    <row r="4741" spans="3:4" s="2" customFormat="1">
      <c r="C4741" s="20"/>
      <c r="D4741" s="20"/>
    </row>
    <row r="4742" spans="3:4" s="2" customFormat="1">
      <c r="C4742" s="20"/>
      <c r="D4742" s="20"/>
    </row>
    <row r="4743" spans="3:4" s="2" customFormat="1">
      <c r="C4743" s="20"/>
      <c r="D4743" s="20"/>
    </row>
    <row r="4744" spans="3:4" s="2" customFormat="1">
      <c r="C4744" s="20"/>
      <c r="D4744" s="20"/>
    </row>
    <row r="4745" spans="3:4" s="2" customFormat="1">
      <c r="C4745" s="20"/>
      <c r="D4745" s="20"/>
    </row>
    <row r="4746" spans="3:4" s="2" customFormat="1">
      <c r="C4746" s="20"/>
      <c r="D4746" s="20"/>
    </row>
    <row r="4747" spans="3:4" s="2" customFormat="1">
      <c r="C4747" s="20"/>
      <c r="D4747" s="20"/>
    </row>
    <row r="4748" spans="3:4" s="2" customFormat="1">
      <c r="C4748" s="20"/>
      <c r="D4748" s="20"/>
    </row>
    <row r="4749" spans="3:4" s="2" customFormat="1">
      <c r="C4749" s="20"/>
      <c r="D4749" s="20"/>
    </row>
    <row r="4750" spans="3:4" s="2" customFormat="1">
      <c r="C4750" s="20"/>
      <c r="D4750" s="20"/>
    </row>
    <row r="4751" spans="3:4" s="2" customFormat="1">
      <c r="C4751" s="20"/>
      <c r="D4751" s="20"/>
    </row>
    <row r="4752" spans="3:4" s="2" customFormat="1">
      <c r="C4752" s="20"/>
      <c r="D4752" s="20"/>
    </row>
    <row r="4753" spans="3:4" s="2" customFormat="1">
      <c r="C4753" s="20"/>
      <c r="D4753" s="20"/>
    </row>
    <row r="4754" spans="3:4" s="2" customFormat="1">
      <c r="C4754" s="20"/>
      <c r="D4754" s="20"/>
    </row>
    <row r="4755" spans="3:4" s="2" customFormat="1">
      <c r="C4755" s="20"/>
      <c r="D4755" s="20"/>
    </row>
    <row r="4756" spans="3:4" s="2" customFormat="1">
      <c r="C4756" s="20"/>
      <c r="D4756" s="20"/>
    </row>
    <row r="4757" spans="3:4" s="2" customFormat="1">
      <c r="C4757" s="20"/>
      <c r="D4757" s="20"/>
    </row>
    <row r="4758" spans="3:4" s="2" customFormat="1">
      <c r="C4758" s="20"/>
      <c r="D4758" s="20"/>
    </row>
    <row r="4759" spans="3:4" s="2" customFormat="1">
      <c r="C4759" s="20"/>
      <c r="D4759" s="20"/>
    </row>
    <row r="4760" spans="3:4" s="2" customFormat="1">
      <c r="C4760" s="20"/>
      <c r="D4760" s="20"/>
    </row>
    <row r="4761" spans="3:4" s="2" customFormat="1">
      <c r="C4761" s="20"/>
      <c r="D4761" s="20"/>
    </row>
    <row r="4762" spans="3:4" s="2" customFormat="1">
      <c r="C4762" s="20"/>
      <c r="D4762" s="20"/>
    </row>
    <row r="4763" spans="3:4" s="2" customFormat="1">
      <c r="C4763" s="20"/>
      <c r="D4763" s="20"/>
    </row>
    <row r="4764" spans="3:4" s="2" customFormat="1">
      <c r="C4764" s="20"/>
      <c r="D4764" s="20"/>
    </row>
    <row r="4765" spans="3:4" s="2" customFormat="1">
      <c r="C4765" s="20"/>
      <c r="D4765" s="20"/>
    </row>
    <row r="4766" spans="3:4" s="2" customFormat="1">
      <c r="C4766" s="20"/>
      <c r="D4766" s="20"/>
    </row>
    <row r="4767" spans="3:4" s="2" customFormat="1">
      <c r="C4767" s="20"/>
      <c r="D4767" s="20"/>
    </row>
    <row r="4768" spans="3:4" s="2" customFormat="1">
      <c r="C4768" s="20"/>
      <c r="D4768" s="20"/>
    </row>
    <row r="4769" spans="3:4" s="2" customFormat="1">
      <c r="C4769" s="20"/>
      <c r="D4769" s="20"/>
    </row>
    <row r="4770" spans="3:4" s="2" customFormat="1">
      <c r="C4770" s="20"/>
      <c r="D4770" s="20"/>
    </row>
    <row r="4771" spans="3:4" s="2" customFormat="1">
      <c r="C4771" s="20"/>
      <c r="D4771" s="20"/>
    </row>
    <row r="4772" spans="3:4" s="2" customFormat="1">
      <c r="C4772" s="20"/>
      <c r="D4772" s="20"/>
    </row>
    <row r="4773" spans="3:4" s="2" customFormat="1">
      <c r="C4773" s="20"/>
      <c r="D4773" s="20"/>
    </row>
    <row r="4774" spans="3:4" s="2" customFormat="1">
      <c r="C4774" s="20"/>
      <c r="D4774" s="20"/>
    </row>
    <row r="4775" spans="3:4" s="2" customFormat="1">
      <c r="C4775" s="20"/>
      <c r="D4775" s="20"/>
    </row>
    <row r="4776" spans="3:4" s="2" customFormat="1">
      <c r="C4776" s="20"/>
      <c r="D4776" s="20"/>
    </row>
    <row r="4777" spans="3:4" s="2" customFormat="1">
      <c r="C4777" s="20"/>
      <c r="D4777" s="20"/>
    </row>
    <row r="4778" spans="3:4" s="2" customFormat="1">
      <c r="C4778" s="20"/>
      <c r="D4778" s="20"/>
    </row>
    <row r="4779" spans="3:4" s="2" customFormat="1">
      <c r="C4779" s="20"/>
      <c r="D4779" s="20"/>
    </row>
    <row r="4780" spans="3:4" s="2" customFormat="1">
      <c r="C4780" s="20"/>
      <c r="D4780" s="20"/>
    </row>
    <row r="4781" spans="3:4" s="2" customFormat="1">
      <c r="C4781" s="20"/>
      <c r="D4781" s="20"/>
    </row>
    <row r="4782" spans="3:4" s="2" customFormat="1">
      <c r="C4782" s="20"/>
      <c r="D4782" s="20"/>
    </row>
    <row r="4783" spans="3:4" s="2" customFormat="1">
      <c r="C4783" s="20"/>
      <c r="D4783" s="20"/>
    </row>
    <row r="4784" spans="3:4" s="2" customFormat="1">
      <c r="C4784" s="20"/>
      <c r="D4784" s="20"/>
    </row>
    <row r="4785" spans="3:4" s="2" customFormat="1">
      <c r="C4785" s="20"/>
      <c r="D4785" s="20"/>
    </row>
    <row r="4786" spans="3:4" s="2" customFormat="1">
      <c r="C4786" s="20"/>
      <c r="D4786" s="20"/>
    </row>
    <row r="4787" spans="3:4" s="2" customFormat="1">
      <c r="C4787" s="20"/>
      <c r="D4787" s="20"/>
    </row>
    <row r="4788" spans="3:4" s="2" customFormat="1">
      <c r="C4788" s="20"/>
      <c r="D4788" s="20"/>
    </row>
    <row r="4789" spans="3:4" s="2" customFormat="1">
      <c r="C4789" s="20"/>
      <c r="D4789" s="20"/>
    </row>
    <row r="4790" spans="3:4" s="2" customFormat="1">
      <c r="C4790" s="20"/>
      <c r="D4790" s="20"/>
    </row>
    <row r="4791" spans="3:4" s="2" customFormat="1">
      <c r="C4791" s="20"/>
      <c r="D4791" s="20"/>
    </row>
    <row r="4792" spans="3:4" s="2" customFormat="1">
      <c r="C4792" s="20"/>
      <c r="D4792" s="20"/>
    </row>
    <row r="4793" spans="3:4" s="2" customFormat="1">
      <c r="C4793" s="20"/>
      <c r="D4793" s="20"/>
    </row>
    <row r="4794" spans="3:4" s="2" customFormat="1">
      <c r="C4794" s="20"/>
      <c r="D4794" s="20"/>
    </row>
    <row r="4795" spans="3:4" s="2" customFormat="1">
      <c r="C4795" s="20"/>
      <c r="D4795" s="20"/>
    </row>
    <row r="4796" spans="3:4" s="2" customFormat="1">
      <c r="C4796" s="20"/>
      <c r="D4796" s="20"/>
    </row>
    <row r="4797" spans="3:4" s="2" customFormat="1">
      <c r="C4797" s="20"/>
      <c r="D4797" s="20"/>
    </row>
    <row r="4798" spans="3:4" s="2" customFormat="1">
      <c r="C4798" s="20"/>
      <c r="D4798" s="20"/>
    </row>
    <row r="4799" spans="3:4" s="2" customFormat="1">
      <c r="C4799" s="20"/>
      <c r="D4799" s="20"/>
    </row>
    <row r="4800" spans="3:4" s="2" customFormat="1">
      <c r="C4800" s="20"/>
      <c r="D4800" s="20"/>
    </row>
    <row r="4801" spans="3:4" s="2" customFormat="1">
      <c r="C4801" s="20"/>
      <c r="D4801" s="20"/>
    </row>
    <row r="4802" spans="3:4" s="2" customFormat="1">
      <c r="C4802" s="20"/>
      <c r="D4802" s="20"/>
    </row>
    <row r="4803" spans="3:4" s="2" customFormat="1">
      <c r="C4803" s="20"/>
      <c r="D4803" s="20"/>
    </row>
    <row r="4804" spans="3:4" s="2" customFormat="1">
      <c r="C4804" s="20"/>
      <c r="D4804" s="20"/>
    </row>
    <row r="4805" spans="3:4" s="2" customFormat="1">
      <c r="C4805" s="20"/>
      <c r="D4805" s="20"/>
    </row>
    <row r="4806" spans="3:4" s="2" customFormat="1">
      <c r="C4806" s="20"/>
      <c r="D4806" s="20"/>
    </row>
    <row r="4807" spans="3:4" s="2" customFormat="1">
      <c r="C4807" s="20"/>
      <c r="D4807" s="20"/>
    </row>
    <row r="4808" spans="3:4" s="2" customFormat="1">
      <c r="C4808" s="20"/>
      <c r="D4808" s="20"/>
    </row>
    <row r="4809" spans="3:4" s="2" customFormat="1">
      <c r="C4809" s="20"/>
      <c r="D4809" s="20"/>
    </row>
    <row r="4810" spans="3:4" s="2" customFormat="1">
      <c r="C4810" s="20"/>
      <c r="D4810" s="20"/>
    </row>
    <row r="4811" spans="3:4" s="2" customFormat="1">
      <c r="C4811" s="20"/>
      <c r="D4811" s="20"/>
    </row>
    <row r="4812" spans="3:4" s="2" customFormat="1">
      <c r="C4812" s="20"/>
      <c r="D4812" s="20"/>
    </row>
    <row r="4813" spans="3:4" s="2" customFormat="1">
      <c r="C4813" s="20"/>
      <c r="D4813" s="20"/>
    </row>
    <row r="4814" spans="3:4" s="2" customFormat="1">
      <c r="C4814" s="20"/>
      <c r="D4814" s="20"/>
    </row>
    <row r="4815" spans="3:4" s="2" customFormat="1">
      <c r="C4815" s="20"/>
      <c r="D4815" s="20"/>
    </row>
    <row r="4816" spans="3:4" s="2" customFormat="1">
      <c r="C4816" s="20"/>
      <c r="D4816" s="20"/>
    </row>
    <row r="4817" spans="3:4" s="2" customFormat="1">
      <c r="C4817" s="20"/>
      <c r="D4817" s="20"/>
    </row>
    <row r="4818" spans="3:4" s="2" customFormat="1">
      <c r="C4818" s="20"/>
      <c r="D4818" s="20"/>
    </row>
    <row r="4819" spans="3:4" s="2" customFormat="1">
      <c r="C4819" s="20"/>
      <c r="D4819" s="20"/>
    </row>
    <row r="4820" spans="3:4" s="2" customFormat="1">
      <c r="C4820" s="20"/>
      <c r="D4820" s="20"/>
    </row>
    <row r="4821" spans="3:4" s="2" customFormat="1">
      <c r="C4821" s="20"/>
      <c r="D4821" s="20"/>
    </row>
    <row r="4822" spans="3:4" s="2" customFormat="1">
      <c r="C4822" s="20"/>
      <c r="D4822" s="20"/>
    </row>
    <row r="4823" spans="3:4" s="2" customFormat="1">
      <c r="C4823" s="20"/>
      <c r="D4823" s="20"/>
    </row>
    <row r="4824" spans="3:4" s="2" customFormat="1">
      <c r="C4824" s="20"/>
      <c r="D4824" s="20"/>
    </row>
    <row r="4825" spans="3:4" s="2" customFormat="1">
      <c r="C4825" s="20"/>
      <c r="D4825" s="20"/>
    </row>
    <row r="4826" spans="3:4" s="2" customFormat="1">
      <c r="C4826" s="20"/>
      <c r="D4826" s="20"/>
    </row>
    <row r="4827" spans="3:4" s="2" customFormat="1">
      <c r="C4827" s="20"/>
      <c r="D4827" s="20"/>
    </row>
    <row r="4828" spans="3:4" s="2" customFormat="1">
      <c r="C4828" s="20"/>
      <c r="D4828" s="20"/>
    </row>
    <row r="4829" spans="3:4" s="2" customFormat="1">
      <c r="C4829" s="20"/>
      <c r="D4829" s="20"/>
    </row>
    <row r="4830" spans="3:4" s="2" customFormat="1">
      <c r="C4830" s="20"/>
      <c r="D4830" s="20"/>
    </row>
    <row r="4831" spans="3:4" s="2" customFormat="1">
      <c r="C4831" s="20"/>
      <c r="D4831" s="20"/>
    </row>
    <row r="4832" spans="3:4" s="2" customFormat="1">
      <c r="C4832" s="20"/>
      <c r="D4832" s="20"/>
    </row>
    <row r="4833" spans="3:4" s="2" customFormat="1">
      <c r="C4833" s="20"/>
      <c r="D4833" s="20"/>
    </row>
    <row r="4834" spans="3:4" s="2" customFormat="1">
      <c r="C4834" s="20"/>
      <c r="D4834" s="20"/>
    </row>
    <row r="4835" spans="3:4" s="2" customFormat="1">
      <c r="C4835" s="20"/>
      <c r="D4835" s="20"/>
    </row>
    <row r="4836" spans="3:4" s="2" customFormat="1">
      <c r="C4836" s="20"/>
      <c r="D4836" s="20"/>
    </row>
    <row r="4837" spans="3:4" s="2" customFormat="1">
      <c r="C4837" s="20"/>
      <c r="D4837" s="20"/>
    </row>
    <row r="4838" spans="3:4" s="2" customFormat="1">
      <c r="C4838" s="20"/>
      <c r="D4838" s="20"/>
    </row>
    <row r="4839" spans="3:4" s="2" customFormat="1">
      <c r="C4839" s="20"/>
      <c r="D4839" s="20"/>
    </row>
    <row r="4840" spans="3:4" s="2" customFormat="1">
      <c r="C4840" s="20"/>
      <c r="D4840" s="20"/>
    </row>
    <row r="4841" spans="3:4" s="2" customFormat="1">
      <c r="C4841" s="20"/>
      <c r="D4841" s="20"/>
    </row>
    <row r="4842" spans="3:4" s="2" customFormat="1">
      <c r="C4842" s="20"/>
      <c r="D4842" s="20"/>
    </row>
    <row r="4843" spans="3:4" s="2" customFormat="1">
      <c r="C4843" s="20"/>
      <c r="D4843" s="20"/>
    </row>
    <row r="4844" spans="3:4" s="2" customFormat="1">
      <c r="C4844" s="20"/>
      <c r="D4844" s="20"/>
    </row>
    <row r="4845" spans="3:4" s="2" customFormat="1">
      <c r="C4845" s="20"/>
      <c r="D4845" s="20"/>
    </row>
    <row r="4846" spans="3:4" s="2" customFormat="1">
      <c r="C4846" s="20"/>
      <c r="D4846" s="20"/>
    </row>
    <row r="4847" spans="3:4" s="2" customFormat="1">
      <c r="C4847" s="20"/>
      <c r="D4847" s="20"/>
    </row>
    <row r="4848" spans="3:4" s="2" customFormat="1">
      <c r="C4848" s="20"/>
      <c r="D4848" s="20"/>
    </row>
    <row r="4849" spans="3:4" s="2" customFormat="1">
      <c r="C4849" s="20"/>
      <c r="D4849" s="20"/>
    </row>
    <row r="4850" spans="3:4" s="2" customFormat="1">
      <c r="C4850" s="20"/>
      <c r="D4850" s="20"/>
    </row>
    <row r="4851" spans="3:4" s="2" customFormat="1">
      <c r="C4851" s="20"/>
      <c r="D4851" s="20"/>
    </row>
    <row r="4852" spans="3:4" s="2" customFormat="1">
      <c r="C4852" s="20"/>
      <c r="D4852" s="20"/>
    </row>
    <row r="4853" spans="3:4" s="2" customFormat="1">
      <c r="C4853" s="20"/>
      <c r="D4853" s="20"/>
    </row>
    <row r="4854" spans="3:4" s="2" customFormat="1">
      <c r="C4854" s="20"/>
      <c r="D4854" s="20"/>
    </row>
    <row r="4855" spans="3:4" s="2" customFormat="1">
      <c r="C4855" s="20"/>
      <c r="D4855" s="20"/>
    </row>
    <row r="4856" spans="3:4" s="2" customFormat="1">
      <c r="C4856" s="20"/>
      <c r="D4856" s="20"/>
    </row>
    <row r="4857" spans="3:4" s="2" customFormat="1">
      <c r="C4857" s="20"/>
      <c r="D4857" s="20"/>
    </row>
    <row r="4858" spans="3:4" s="2" customFormat="1">
      <c r="C4858" s="20"/>
      <c r="D4858" s="20"/>
    </row>
    <row r="4859" spans="3:4" s="2" customFormat="1">
      <c r="C4859" s="20"/>
      <c r="D4859" s="20"/>
    </row>
    <row r="4860" spans="3:4" s="2" customFormat="1">
      <c r="C4860" s="20"/>
      <c r="D4860" s="20"/>
    </row>
    <row r="4861" spans="3:4" s="2" customFormat="1">
      <c r="C4861" s="20"/>
      <c r="D4861" s="20"/>
    </row>
    <row r="4862" spans="3:4" s="2" customFormat="1">
      <c r="C4862" s="20"/>
      <c r="D4862" s="20"/>
    </row>
    <row r="4863" spans="3:4" s="2" customFormat="1">
      <c r="C4863" s="20"/>
      <c r="D4863" s="20"/>
    </row>
    <row r="4864" spans="3:4" s="2" customFormat="1">
      <c r="C4864" s="20"/>
      <c r="D4864" s="20"/>
    </row>
    <row r="4865" spans="3:4" s="2" customFormat="1">
      <c r="C4865" s="20"/>
      <c r="D4865" s="20"/>
    </row>
    <row r="4866" spans="3:4" s="2" customFormat="1">
      <c r="C4866" s="20"/>
      <c r="D4866" s="20"/>
    </row>
    <row r="4867" spans="3:4" s="2" customFormat="1">
      <c r="C4867" s="20"/>
      <c r="D4867" s="20"/>
    </row>
    <row r="4868" spans="3:4" s="2" customFormat="1">
      <c r="C4868" s="20"/>
      <c r="D4868" s="20"/>
    </row>
    <row r="4869" spans="3:4" s="2" customFormat="1">
      <c r="C4869" s="20"/>
      <c r="D4869" s="20"/>
    </row>
    <row r="4870" spans="3:4" s="2" customFormat="1">
      <c r="C4870" s="20"/>
      <c r="D4870" s="20"/>
    </row>
    <row r="4871" spans="3:4" s="2" customFormat="1">
      <c r="C4871" s="20"/>
      <c r="D4871" s="20"/>
    </row>
    <row r="4872" spans="3:4" s="2" customFormat="1">
      <c r="C4872" s="20"/>
      <c r="D4872" s="20"/>
    </row>
    <row r="4873" spans="3:4" s="2" customFormat="1">
      <c r="C4873" s="20"/>
      <c r="D4873" s="20"/>
    </row>
    <row r="4874" spans="3:4" s="2" customFormat="1">
      <c r="C4874" s="20"/>
      <c r="D4874" s="20"/>
    </row>
    <row r="4875" spans="3:4" s="2" customFormat="1">
      <c r="C4875" s="20"/>
      <c r="D4875" s="20"/>
    </row>
    <row r="4876" spans="3:4" s="2" customFormat="1">
      <c r="C4876" s="20"/>
      <c r="D4876" s="20"/>
    </row>
    <row r="4877" spans="3:4" s="2" customFormat="1">
      <c r="C4877" s="20"/>
      <c r="D4877" s="20"/>
    </row>
    <row r="4878" spans="3:4" s="2" customFormat="1">
      <c r="C4878" s="20"/>
      <c r="D4878" s="20"/>
    </row>
    <row r="4879" spans="3:4" s="2" customFormat="1">
      <c r="C4879" s="20"/>
      <c r="D4879" s="20"/>
    </row>
    <row r="4880" spans="3:4" s="2" customFormat="1">
      <c r="C4880" s="20"/>
      <c r="D4880" s="20"/>
    </row>
    <row r="4881" spans="3:4" s="2" customFormat="1">
      <c r="C4881" s="20"/>
      <c r="D4881" s="20"/>
    </row>
    <row r="4882" spans="3:4" s="2" customFormat="1">
      <c r="C4882" s="20"/>
      <c r="D4882" s="20"/>
    </row>
    <row r="4883" spans="3:4" s="2" customFormat="1">
      <c r="C4883" s="20"/>
      <c r="D4883" s="20"/>
    </row>
    <row r="4884" spans="3:4" s="2" customFormat="1">
      <c r="C4884" s="20"/>
      <c r="D4884" s="20"/>
    </row>
    <row r="4885" spans="3:4" s="2" customFormat="1">
      <c r="C4885" s="20"/>
      <c r="D4885" s="20"/>
    </row>
    <row r="4886" spans="3:4" s="2" customFormat="1">
      <c r="C4886" s="20"/>
      <c r="D4886" s="20"/>
    </row>
    <row r="4887" spans="3:4" s="2" customFormat="1">
      <c r="C4887" s="20"/>
      <c r="D4887" s="20"/>
    </row>
    <row r="4888" spans="3:4" s="2" customFormat="1">
      <c r="C4888" s="20"/>
      <c r="D4888" s="20"/>
    </row>
    <row r="4889" spans="3:4" s="2" customFormat="1">
      <c r="C4889" s="20"/>
      <c r="D4889" s="20"/>
    </row>
    <row r="4890" spans="3:4" s="2" customFormat="1">
      <c r="C4890" s="20"/>
      <c r="D4890" s="20"/>
    </row>
    <row r="4891" spans="3:4" s="2" customFormat="1">
      <c r="C4891" s="20"/>
      <c r="D4891" s="20"/>
    </row>
    <row r="4892" spans="3:4" s="2" customFormat="1">
      <c r="C4892" s="20"/>
      <c r="D4892" s="20"/>
    </row>
    <row r="4893" spans="3:4" s="2" customFormat="1">
      <c r="C4893" s="20"/>
      <c r="D4893" s="20"/>
    </row>
    <row r="4894" spans="3:4" s="2" customFormat="1">
      <c r="C4894" s="20"/>
      <c r="D4894" s="20"/>
    </row>
    <row r="4895" spans="3:4" s="2" customFormat="1">
      <c r="C4895" s="20"/>
      <c r="D4895" s="20"/>
    </row>
    <row r="4896" spans="3:4" s="2" customFormat="1">
      <c r="C4896" s="20"/>
      <c r="D4896" s="20"/>
    </row>
    <row r="4897" spans="3:4" s="2" customFormat="1">
      <c r="C4897" s="20"/>
      <c r="D4897" s="20"/>
    </row>
    <row r="4898" spans="3:4" s="2" customFormat="1">
      <c r="C4898" s="20"/>
      <c r="D4898" s="20"/>
    </row>
    <row r="4899" spans="3:4" s="2" customFormat="1">
      <c r="C4899" s="20"/>
      <c r="D4899" s="20"/>
    </row>
    <row r="4900" spans="3:4" s="2" customFormat="1">
      <c r="C4900" s="20"/>
      <c r="D4900" s="20"/>
    </row>
    <row r="4901" spans="3:4" s="2" customFormat="1">
      <c r="C4901" s="20"/>
      <c r="D4901" s="20"/>
    </row>
    <row r="4902" spans="3:4" s="2" customFormat="1">
      <c r="C4902" s="20"/>
      <c r="D4902" s="20"/>
    </row>
    <row r="4903" spans="3:4" s="2" customFormat="1">
      <c r="C4903" s="20"/>
      <c r="D4903" s="20"/>
    </row>
    <row r="4904" spans="3:4" s="2" customFormat="1">
      <c r="C4904" s="20"/>
      <c r="D4904" s="20"/>
    </row>
    <row r="4905" spans="3:4" s="2" customFormat="1">
      <c r="C4905" s="20"/>
      <c r="D4905" s="20"/>
    </row>
    <row r="4906" spans="3:4" s="2" customFormat="1">
      <c r="C4906" s="20"/>
      <c r="D4906" s="20"/>
    </row>
    <row r="4907" spans="3:4" s="2" customFormat="1">
      <c r="C4907" s="20"/>
      <c r="D4907" s="20"/>
    </row>
    <row r="4908" spans="3:4" s="2" customFormat="1">
      <c r="C4908" s="20"/>
      <c r="D4908" s="20"/>
    </row>
    <row r="4909" spans="3:4" s="2" customFormat="1">
      <c r="C4909" s="20"/>
      <c r="D4909" s="20"/>
    </row>
    <row r="4910" spans="3:4" s="2" customFormat="1">
      <c r="C4910" s="20"/>
      <c r="D4910" s="20"/>
    </row>
    <row r="4911" spans="3:4" s="2" customFormat="1">
      <c r="C4911" s="20"/>
      <c r="D4911" s="20"/>
    </row>
    <row r="4912" spans="3:4" s="2" customFormat="1">
      <c r="C4912" s="20"/>
      <c r="D4912" s="20"/>
    </row>
    <row r="4913" spans="3:4" s="2" customFormat="1">
      <c r="C4913" s="20"/>
      <c r="D4913" s="20"/>
    </row>
    <row r="4914" spans="3:4" s="2" customFormat="1">
      <c r="C4914" s="20"/>
      <c r="D4914" s="20"/>
    </row>
    <row r="4915" spans="3:4" s="2" customFormat="1">
      <c r="C4915" s="20"/>
      <c r="D4915" s="20"/>
    </row>
    <row r="4916" spans="3:4" s="2" customFormat="1">
      <c r="C4916" s="20"/>
      <c r="D4916" s="20"/>
    </row>
    <row r="4917" spans="3:4" s="2" customFormat="1">
      <c r="C4917" s="20"/>
      <c r="D4917" s="20"/>
    </row>
    <row r="4918" spans="3:4" s="2" customFormat="1">
      <c r="C4918" s="20"/>
      <c r="D4918" s="20"/>
    </row>
    <row r="4919" spans="3:4" s="2" customFormat="1">
      <c r="C4919" s="20"/>
      <c r="D4919" s="20"/>
    </row>
    <row r="4920" spans="3:4" s="2" customFormat="1">
      <c r="C4920" s="20"/>
      <c r="D4920" s="20"/>
    </row>
    <row r="4921" spans="3:4" s="2" customFormat="1">
      <c r="C4921" s="20"/>
      <c r="D4921" s="20"/>
    </row>
    <row r="4922" spans="3:4" s="2" customFormat="1">
      <c r="C4922" s="20"/>
      <c r="D4922" s="20"/>
    </row>
    <row r="4923" spans="3:4" s="2" customFormat="1">
      <c r="C4923" s="20"/>
      <c r="D4923" s="20"/>
    </row>
    <row r="4924" spans="3:4" s="2" customFormat="1">
      <c r="C4924" s="20"/>
      <c r="D4924" s="20"/>
    </row>
    <row r="4925" spans="3:4" s="2" customFormat="1">
      <c r="C4925" s="20"/>
      <c r="D4925" s="20"/>
    </row>
    <row r="4926" spans="3:4" s="2" customFormat="1">
      <c r="C4926" s="20"/>
      <c r="D4926" s="20"/>
    </row>
    <row r="4927" spans="3:4" s="2" customFormat="1">
      <c r="C4927" s="20"/>
      <c r="D4927" s="20"/>
    </row>
    <row r="4928" spans="3:4" s="2" customFormat="1">
      <c r="C4928" s="20"/>
      <c r="D4928" s="20"/>
    </row>
    <row r="4929" spans="3:4" s="2" customFormat="1">
      <c r="C4929" s="20"/>
      <c r="D4929" s="20"/>
    </row>
    <row r="4930" spans="3:4" s="2" customFormat="1">
      <c r="C4930" s="20"/>
      <c r="D4930" s="20"/>
    </row>
    <row r="4931" spans="3:4" s="2" customFormat="1">
      <c r="C4931" s="20"/>
      <c r="D4931" s="20"/>
    </row>
    <row r="4932" spans="3:4" s="2" customFormat="1">
      <c r="C4932" s="20"/>
      <c r="D4932" s="20"/>
    </row>
    <row r="4933" spans="3:4" s="2" customFormat="1">
      <c r="C4933" s="20"/>
      <c r="D4933" s="20"/>
    </row>
    <row r="4934" spans="3:4" s="2" customFormat="1">
      <c r="C4934" s="20"/>
      <c r="D4934" s="20"/>
    </row>
    <row r="4935" spans="3:4" s="2" customFormat="1">
      <c r="C4935" s="20"/>
      <c r="D4935" s="20"/>
    </row>
    <row r="4936" spans="3:4" s="2" customFormat="1">
      <c r="C4936" s="20"/>
      <c r="D4936" s="20"/>
    </row>
    <row r="4937" spans="3:4" s="2" customFormat="1">
      <c r="C4937" s="20"/>
      <c r="D4937" s="20"/>
    </row>
    <row r="4938" spans="3:4" s="2" customFormat="1">
      <c r="C4938" s="20"/>
      <c r="D4938" s="20"/>
    </row>
    <row r="4939" spans="3:4" s="2" customFormat="1">
      <c r="C4939" s="20"/>
      <c r="D4939" s="20"/>
    </row>
    <row r="4940" spans="3:4" s="2" customFormat="1">
      <c r="C4940" s="20"/>
      <c r="D4940" s="20"/>
    </row>
    <row r="4941" spans="3:4" s="2" customFormat="1">
      <c r="C4941" s="20"/>
      <c r="D4941" s="20"/>
    </row>
    <row r="4942" spans="3:4" s="2" customFormat="1">
      <c r="C4942" s="20"/>
      <c r="D4942" s="20"/>
    </row>
    <row r="4943" spans="3:4" s="2" customFormat="1">
      <c r="C4943" s="20"/>
      <c r="D4943" s="20"/>
    </row>
    <row r="4944" spans="3:4" s="2" customFormat="1">
      <c r="C4944" s="20"/>
      <c r="D4944" s="20"/>
    </row>
    <row r="4945" spans="3:4" s="2" customFormat="1">
      <c r="C4945" s="20"/>
      <c r="D4945" s="20"/>
    </row>
    <row r="4946" spans="3:4" s="2" customFormat="1">
      <c r="C4946" s="20"/>
      <c r="D4946" s="20"/>
    </row>
    <row r="4947" spans="3:4" s="2" customFormat="1">
      <c r="C4947" s="20"/>
      <c r="D4947" s="20"/>
    </row>
    <row r="4948" spans="3:4" s="2" customFormat="1">
      <c r="C4948" s="20"/>
      <c r="D4948" s="20"/>
    </row>
    <row r="4949" spans="3:4" s="2" customFormat="1">
      <c r="C4949" s="20"/>
      <c r="D4949" s="20"/>
    </row>
    <row r="4950" spans="3:4" s="2" customFormat="1">
      <c r="C4950" s="20"/>
      <c r="D4950" s="20"/>
    </row>
    <row r="4951" spans="3:4" s="2" customFormat="1">
      <c r="C4951" s="20"/>
      <c r="D4951" s="20"/>
    </row>
    <row r="4952" spans="3:4" s="2" customFormat="1">
      <c r="C4952" s="20"/>
      <c r="D4952" s="20"/>
    </row>
    <row r="4953" spans="3:4" s="2" customFormat="1">
      <c r="C4953" s="20"/>
      <c r="D4953" s="20"/>
    </row>
    <row r="4954" spans="3:4" s="2" customFormat="1">
      <c r="C4954" s="20"/>
      <c r="D4954" s="20"/>
    </row>
    <row r="4955" spans="3:4" s="2" customFormat="1">
      <c r="C4955" s="20"/>
      <c r="D4955" s="20"/>
    </row>
    <row r="4956" spans="3:4" s="2" customFormat="1">
      <c r="C4956" s="20"/>
      <c r="D4956" s="20"/>
    </row>
    <row r="4957" spans="3:4" s="2" customFormat="1">
      <c r="C4957" s="20"/>
      <c r="D4957" s="20"/>
    </row>
    <row r="4958" spans="3:4" s="2" customFormat="1">
      <c r="C4958" s="20"/>
      <c r="D4958" s="20"/>
    </row>
    <row r="4959" spans="3:4" s="2" customFormat="1">
      <c r="C4959" s="20"/>
      <c r="D4959" s="20"/>
    </row>
    <row r="4960" spans="3:4" s="2" customFormat="1">
      <c r="C4960" s="20"/>
      <c r="D4960" s="20"/>
    </row>
    <row r="4961" spans="3:4" s="2" customFormat="1">
      <c r="C4961" s="20"/>
      <c r="D4961" s="20"/>
    </row>
    <row r="4962" spans="3:4" s="2" customFormat="1">
      <c r="C4962" s="20"/>
      <c r="D4962" s="20"/>
    </row>
    <row r="4963" spans="3:4" s="2" customFormat="1">
      <c r="C4963" s="20"/>
      <c r="D4963" s="20"/>
    </row>
    <row r="4964" spans="3:4" s="2" customFormat="1">
      <c r="C4964" s="20"/>
      <c r="D4964" s="20"/>
    </row>
    <row r="4965" spans="3:4" s="2" customFormat="1">
      <c r="C4965" s="20"/>
      <c r="D4965" s="20"/>
    </row>
    <row r="4966" spans="3:4" s="2" customFormat="1">
      <c r="C4966" s="20"/>
      <c r="D4966" s="20"/>
    </row>
    <row r="4967" spans="3:4" s="2" customFormat="1">
      <c r="C4967" s="20"/>
      <c r="D4967" s="20"/>
    </row>
    <row r="4968" spans="3:4" s="2" customFormat="1">
      <c r="C4968" s="20"/>
      <c r="D4968" s="20"/>
    </row>
    <row r="4969" spans="3:4" s="2" customFormat="1">
      <c r="C4969" s="20"/>
      <c r="D4969" s="20"/>
    </row>
    <row r="4970" spans="3:4" s="2" customFormat="1">
      <c r="C4970" s="20"/>
      <c r="D4970" s="20"/>
    </row>
    <row r="4971" spans="3:4" s="2" customFormat="1">
      <c r="C4971" s="20"/>
      <c r="D4971" s="20"/>
    </row>
    <row r="4972" spans="3:4" s="2" customFormat="1">
      <c r="C4972" s="20"/>
      <c r="D4972" s="20"/>
    </row>
    <row r="4973" spans="3:4" s="2" customFormat="1">
      <c r="C4973" s="20"/>
      <c r="D4973" s="20"/>
    </row>
    <row r="4974" spans="3:4" s="2" customFormat="1">
      <c r="C4974" s="20"/>
      <c r="D4974" s="20"/>
    </row>
    <row r="4975" spans="3:4" s="2" customFormat="1">
      <c r="C4975" s="20"/>
      <c r="D4975" s="20"/>
    </row>
    <row r="4976" spans="3:4" s="2" customFormat="1">
      <c r="C4976" s="20"/>
      <c r="D4976" s="20"/>
    </row>
    <row r="4977" spans="3:4" s="2" customFormat="1">
      <c r="C4977" s="20"/>
      <c r="D4977" s="20"/>
    </row>
    <row r="4978" spans="3:4" s="2" customFormat="1">
      <c r="C4978" s="20"/>
      <c r="D4978" s="20"/>
    </row>
    <row r="4979" spans="3:4" s="2" customFormat="1">
      <c r="C4979" s="20"/>
      <c r="D4979" s="20"/>
    </row>
    <row r="4980" spans="3:4" s="2" customFormat="1">
      <c r="C4980" s="20"/>
      <c r="D4980" s="20"/>
    </row>
    <row r="4981" spans="3:4" s="2" customFormat="1">
      <c r="C4981" s="20"/>
      <c r="D4981" s="20"/>
    </row>
    <row r="4982" spans="3:4" s="2" customFormat="1">
      <c r="C4982" s="20"/>
      <c r="D4982" s="20"/>
    </row>
    <row r="4983" spans="3:4" s="2" customFormat="1">
      <c r="C4983" s="20"/>
      <c r="D4983" s="20"/>
    </row>
    <row r="4984" spans="3:4" s="2" customFormat="1">
      <c r="C4984" s="20"/>
      <c r="D4984" s="20"/>
    </row>
    <row r="4985" spans="3:4" s="2" customFormat="1">
      <c r="C4985" s="20"/>
      <c r="D4985" s="20"/>
    </row>
    <row r="4986" spans="3:4" s="2" customFormat="1">
      <c r="C4986" s="20"/>
      <c r="D4986" s="20"/>
    </row>
    <row r="4987" spans="3:4" s="2" customFormat="1">
      <c r="C4987" s="20"/>
      <c r="D4987" s="20"/>
    </row>
    <row r="4988" spans="3:4" s="2" customFormat="1">
      <c r="C4988" s="20"/>
      <c r="D4988" s="20"/>
    </row>
    <row r="4989" spans="3:4" s="2" customFormat="1">
      <c r="C4989" s="20"/>
      <c r="D4989" s="20"/>
    </row>
    <row r="4990" spans="3:4" s="2" customFormat="1">
      <c r="C4990" s="20"/>
      <c r="D4990" s="20"/>
    </row>
    <row r="4991" spans="3:4" s="2" customFormat="1">
      <c r="C4991" s="20"/>
      <c r="D4991" s="20"/>
    </row>
    <row r="4992" spans="3:4" s="2" customFormat="1">
      <c r="C4992" s="20"/>
      <c r="D4992" s="20"/>
    </row>
    <row r="4993" spans="3:4" s="2" customFormat="1">
      <c r="C4993" s="20"/>
      <c r="D4993" s="20"/>
    </row>
    <row r="4994" spans="3:4" s="2" customFormat="1">
      <c r="C4994" s="20"/>
      <c r="D4994" s="20"/>
    </row>
    <row r="4995" spans="3:4" s="2" customFormat="1">
      <c r="C4995" s="20"/>
      <c r="D4995" s="20"/>
    </row>
    <row r="4996" spans="3:4" s="2" customFormat="1">
      <c r="C4996" s="20"/>
      <c r="D4996" s="20"/>
    </row>
    <row r="4997" spans="3:4" s="2" customFormat="1">
      <c r="C4997" s="20"/>
      <c r="D4997" s="20"/>
    </row>
    <row r="4998" spans="3:4" s="2" customFormat="1">
      <c r="C4998" s="20"/>
      <c r="D4998" s="20"/>
    </row>
    <row r="4999" spans="3:4" s="2" customFormat="1">
      <c r="C4999" s="20"/>
      <c r="D4999" s="20"/>
    </row>
    <row r="5000" spans="3:4" s="2" customFormat="1">
      <c r="C5000" s="20"/>
      <c r="D5000" s="20"/>
    </row>
    <row r="5001" spans="3:4" s="2" customFormat="1">
      <c r="C5001" s="20"/>
      <c r="D5001" s="20"/>
    </row>
    <row r="5002" spans="3:4" s="2" customFormat="1">
      <c r="C5002" s="20"/>
      <c r="D5002" s="20"/>
    </row>
    <row r="5003" spans="3:4" s="2" customFormat="1">
      <c r="C5003" s="20"/>
      <c r="D5003" s="20"/>
    </row>
    <row r="5004" spans="3:4" s="2" customFormat="1">
      <c r="C5004" s="20"/>
      <c r="D5004" s="20"/>
    </row>
    <row r="5005" spans="3:4" s="2" customFormat="1">
      <c r="C5005" s="20"/>
      <c r="D5005" s="20"/>
    </row>
    <row r="5006" spans="3:4" s="2" customFormat="1">
      <c r="C5006" s="20"/>
      <c r="D5006" s="20"/>
    </row>
    <row r="5007" spans="3:4" s="2" customFormat="1">
      <c r="C5007" s="20"/>
      <c r="D5007" s="20"/>
    </row>
    <row r="5008" spans="3:4" s="2" customFormat="1">
      <c r="C5008" s="20"/>
      <c r="D5008" s="20"/>
    </row>
    <row r="5009" spans="3:4" s="2" customFormat="1">
      <c r="C5009" s="20"/>
      <c r="D5009" s="20"/>
    </row>
    <row r="5010" spans="3:4" s="2" customFormat="1">
      <c r="C5010" s="20"/>
      <c r="D5010" s="20"/>
    </row>
    <row r="5011" spans="3:4" s="2" customFormat="1">
      <c r="C5011" s="20"/>
      <c r="D5011" s="20"/>
    </row>
    <row r="5012" spans="3:4" s="2" customFormat="1">
      <c r="C5012" s="20"/>
      <c r="D5012" s="20"/>
    </row>
    <row r="5013" spans="3:4" s="2" customFormat="1">
      <c r="C5013" s="20"/>
      <c r="D5013" s="20"/>
    </row>
    <row r="5014" spans="3:4" s="2" customFormat="1">
      <c r="C5014" s="20"/>
      <c r="D5014" s="20"/>
    </row>
    <row r="5015" spans="3:4" s="2" customFormat="1">
      <c r="C5015" s="20"/>
      <c r="D5015" s="20"/>
    </row>
    <row r="5016" spans="3:4" s="2" customFormat="1">
      <c r="C5016" s="20"/>
      <c r="D5016" s="20"/>
    </row>
    <row r="5017" spans="3:4" s="2" customFormat="1">
      <c r="C5017" s="20"/>
      <c r="D5017" s="20"/>
    </row>
    <row r="5018" spans="3:4" s="2" customFormat="1">
      <c r="C5018" s="20"/>
      <c r="D5018" s="20"/>
    </row>
    <row r="5019" spans="3:4" s="2" customFormat="1">
      <c r="C5019" s="20"/>
      <c r="D5019" s="20"/>
    </row>
    <row r="5020" spans="3:4" s="2" customFormat="1">
      <c r="C5020" s="20"/>
      <c r="D5020" s="20"/>
    </row>
    <row r="5021" spans="3:4" s="2" customFormat="1">
      <c r="C5021" s="20"/>
      <c r="D5021" s="20"/>
    </row>
    <row r="5022" spans="3:4" s="2" customFormat="1">
      <c r="C5022" s="20"/>
      <c r="D5022" s="20"/>
    </row>
    <row r="5023" spans="3:4" s="2" customFormat="1">
      <c r="C5023" s="20"/>
      <c r="D5023" s="20"/>
    </row>
    <row r="5024" spans="3:4" s="2" customFormat="1">
      <c r="C5024" s="20"/>
      <c r="D5024" s="20"/>
    </row>
    <row r="5025" spans="3:4" s="2" customFormat="1">
      <c r="C5025" s="20"/>
      <c r="D5025" s="20"/>
    </row>
    <row r="5026" spans="3:4" s="2" customFormat="1">
      <c r="C5026" s="20"/>
      <c r="D5026" s="20"/>
    </row>
    <row r="5027" spans="3:4" s="2" customFormat="1">
      <c r="C5027" s="20"/>
      <c r="D5027" s="20"/>
    </row>
    <row r="5028" spans="3:4" s="2" customFormat="1">
      <c r="C5028" s="20"/>
      <c r="D5028" s="20"/>
    </row>
    <row r="5029" spans="3:4" s="2" customFormat="1">
      <c r="C5029" s="20"/>
      <c r="D5029" s="20"/>
    </row>
    <row r="5030" spans="3:4" s="2" customFormat="1">
      <c r="C5030" s="20"/>
      <c r="D5030" s="20"/>
    </row>
    <row r="5031" spans="3:4" s="2" customFormat="1">
      <c r="C5031" s="20"/>
      <c r="D5031" s="20"/>
    </row>
    <row r="5032" spans="3:4" s="2" customFormat="1">
      <c r="C5032" s="20"/>
      <c r="D5032" s="20"/>
    </row>
    <row r="5033" spans="3:4" s="2" customFormat="1">
      <c r="C5033" s="20"/>
      <c r="D5033" s="20"/>
    </row>
    <row r="5034" spans="3:4" s="2" customFormat="1">
      <c r="C5034" s="20"/>
      <c r="D5034" s="20"/>
    </row>
    <row r="5035" spans="3:4" s="2" customFormat="1">
      <c r="C5035" s="20"/>
      <c r="D5035" s="20"/>
    </row>
    <row r="5036" spans="3:4" s="2" customFormat="1">
      <c r="C5036" s="20"/>
      <c r="D5036" s="20"/>
    </row>
    <row r="5037" spans="3:4" s="2" customFormat="1">
      <c r="C5037" s="20"/>
      <c r="D5037" s="20"/>
    </row>
    <row r="5038" spans="3:4" s="2" customFormat="1">
      <c r="C5038" s="20"/>
      <c r="D5038" s="20"/>
    </row>
    <row r="5039" spans="3:4" s="2" customFormat="1">
      <c r="C5039" s="20"/>
      <c r="D5039" s="20"/>
    </row>
    <row r="5040" spans="3:4" s="2" customFormat="1">
      <c r="C5040" s="20"/>
      <c r="D5040" s="20"/>
    </row>
    <row r="5041" spans="3:4" s="2" customFormat="1">
      <c r="C5041" s="20"/>
      <c r="D5041" s="20"/>
    </row>
    <row r="5042" spans="3:4" s="2" customFormat="1">
      <c r="C5042" s="20"/>
      <c r="D5042" s="20"/>
    </row>
    <row r="5043" spans="3:4" s="2" customFormat="1">
      <c r="C5043" s="20"/>
      <c r="D5043" s="20"/>
    </row>
    <row r="5044" spans="3:4" s="2" customFormat="1">
      <c r="C5044" s="20"/>
      <c r="D5044" s="20"/>
    </row>
    <row r="5045" spans="3:4" s="2" customFormat="1">
      <c r="C5045" s="20"/>
      <c r="D5045" s="20"/>
    </row>
    <row r="5046" spans="3:4" s="2" customFormat="1">
      <c r="C5046" s="20"/>
      <c r="D5046" s="20"/>
    </row>
    <row r="5047" spans="3:4" s="2" customFormat="1">
      <c r="C5047" s="20"/>
      <c r="D5047" s="20"/>
    </row>
    <row r="5048" spans="3:4" s="2" customFormat="1">
      <c r="C5048" s="20"/>
      <c r="D5048" s="20"/>
    </row>
    <row r="5049" spans="3:4" s="2" customFormat="1">
      <c r="C5049" s="20"/>
      <c r="D5049" s="20"/>
    </row>
    <row r="5050" spans="3:4" s="2" customFormat="1">
      <c r="C5050" s="20"/>
      <c r="D5050" s="20"/>
    </row>
    <row r="5051" spans="3:4" s="2" customFormat="1">
      <c r="C5051" s="20"/>
      <c r="D5051" s="20"/>
    </row>
    <row r="5052" spans="3:4" s="2" customFormat="1">
      <c r="C5052" s="20"/>
      <c r="D5052" s="20"/>
    </row>
    <row r="5053" spans="3:4" s="2" customFormat="1">
      <c r="C5053" s="20"/>
      <c r="D5053" s="20"/>
    </row>
    <row r="5054" spans="3:4" s="2" customFormat="1">
      <c r="C5054" s="20"/>
      <c r="D5054" s="20"/>
    </row>
    <row r="5055" spans="3:4" s="2" customFormat="1">
      <c r="C5055" s="20"/>
      <c r="D5055" s="20"/>
    </row>
    <row r="5056" spans="3:4" s="2" customFormat="1">
      <c r="C5056" s="20"/>
      <c r="D5056" s="20"/>
    </row>
    <row r="5057" spans="3:4" s="2" customFormat="1">
      <c r="C5057" s="20"/>
      <c r="D5057" s="20"/>
    </row>
    <row r="5058" spans="3:4" s="2" customFormat="1">
      <c r="C5058" s="20"/>
      <c r="D5058" s="20"/>
    </row>
    <row r="5059" spans="3:4" s="2" customFormat="1">
      <c r="C5059" s="20"/>
      <c r="D5059" s="20"/>
    </row>
    <row r="5060" spans="3:4" s="2" customFormat="1">
      <c r="C5060" s="20"/>
      <c r="D5060" s="20"/>
    </row>
    <row r="5061" spans="3:4" s="2" customFormat="1">
      <c r="C5061" s="20"/>
      <c r="D5061" s="20"/>
    </row>
    <row r="5062" spans="3:4" s="2" customFormat="1">
      <c r="C5062" s="20"/>
      <c r="D5062" s="20"/>
    </row>
    <row r="5063" spans="3:4" s="2" customFormat="1">
      <c r="C5063" s="20"/>
      <c r="D5063" s="20"/>
    </row>
    <row r="5064" spans="3:4" s="2" customFormat="1">
      <c r="C5064" s="20"/>
      <c r="D5064" s="20"/>
    </row>
    <row r="5065" spans="3:4" s="2" customFormat="1">
      <c r="C5065" s="20"/>
      <c r="D5065" s="20"/>
    </row>
    <row r="5066" spans="3:4" s="2" customFormat="1">
      <c r="C5066" s="20"/>
      <c r="D5066" s="20"/>
    </row>
    <row r="5067" spans="3:4" s="2" customFormat="1">
      <c r="C5067" s="20"/>
      <c r="D5067" s="20"/>
    </row>
    <row r="5068" spans="3:4" s="2" customFormat="1">
      <c r="C5068" s="20"/>
      <c r="D5068" s="20"/>
    </row>
    <row r="5069" spans="3:4" s="2" customFormat="1">
      <c r="C5069" s="20"/>
      <c r="D5069" s="20"/>
    </row>
    <row r="5070" spans="3:4" s="2" customFormat="1">
      <c r="C5070" s="20"/>
      <c r="D5070" s="20"/>
    </row>
    <row r="5071" spans="3:4" s="2" customFormat="1">
      <c r="C5071" s="20"/>
      <c r="D5071" s="20"/>
    </row>
    <row r="5072" spans="3:4" s="2" customFormat="1">
      <c r="C5072" s="20"/>
      <c r="D5072" s="20"/>
    </row>
    <row r="5073" spans="3:4" s="2" customFormat="1">
      <c r="C5073" s="20"/>
      <c r="D5073" s="20"/>
    </row>
    <row r="5074" spans="3:4" s="2" customFormat="1">
      <c r="C5074" s="20"/>
      <c r="D5074" s="20"/>
    </row>
    <row r="5075" spans="3:4" s="2" customFormat="1">
      <c r="C5075" s="20"/>
      <c r="D5075" s="20"/>
    </row>
    <row r="5076" spans="3:4" s="2" customFormat="1">
      <c r="C5076" s="20"/>
      <c r="D5076" s="20"/>
    </row>
    <row r="5077" spans="3:4" s="2" customFormat="1">
      <c r="C5077" s="20"/>
      <c r="D5077" s="20"/>
    </row>
    <row r="5078" spans="3:4" s="2" customFormat="1">
      <c r="C5078" s="20"/>
      <c r="D5078" s="20"/>
    </row>
    <row r="5079" spans="3:4" s="2" customFormat="1">
      <c r="C5079" s="20"/>
      <c r="D5079" s="20"/>
    </row>
    <row r="5080" spans="3:4" s="2" customFormat="1">
      <c r="C5080" s="20"/>
      <c r="D5080" s="20"/>
    </row>
    <row r="5081" spans="3:4" s="2" customFormat="1">
      <c r="C5081" s="20"/>
      <c r="D5081" s="20"/>
    </row>
    <row r="5082" spans="3:4" s="2" customFormat="1">
      <c r="C5082" s="20"/>
      <c r="D5082" s="20"/>
    </row>
    <row r="5083" spans="3:4" s="2" customFormat="1">
      <c r="C5083" s="20"/>
      <c r="D5083" s="20"/>
    </row>
    <row r="5084" spans="3:4" s="2" customFormat="1">
      <c r="C5084" s="20"/>
      <c r="D5084" s="20"/>
    </row>
    <row r="5085" spans="3:4" s="2" customFormat="1">
      <c r="C5085" s="20"/>
      <c r="D5085" s="20"/>
    </row>
    <row r="5086" spans="3:4" s="2" customFormat="1">
      <c r="C5086" s="20"/>
      <c r="D5086" s="20"/>
    </row>
    <row r="5087" spans="3:4" s="2" customFormat="1">
      <c r="C5087" s="20"/>
      <c r="D5087" s="20"/>
    </row>
    <row r="5088" spans="3:4" s="2" customFormat="1">
      <c r="C5088" s="20"/>
      <c r="D5088" s="20"/>
    </row>
    <row r="5089" spans="3:4" s="2" customFormat="1">
      <c r="C5089" s="20"/>
      <c r="D5089" s="20"/>
    </row>
    <row r="5090" spans="3:4" s="2" customFormat="1">
      <c r="C5090" s="20"/>
      <c r="D5090" s="20"/>
    </row>
    <row r="5091" spans="3:4" s="2" customFormat="1">
      <c r="C5091" s="20"/>
      <c r="D5091" s="20"/>
    </row>
    <row r="5092" spans="3:4" s="2" customFormat="1">
      <c r="C5092" s="20"/>
      <c r="D5092" s="20"/>
    </row>
    <row r="5093" spans="3:4" s="2" customFormat="1">
      <c r="C5093" s="20"/>
      <c r="D5093" s="20"/>
    </row>
    <row r="5094" spans="3:4" s="2" customFormat="1">
      <c r="C5094" s="20"/>
      <c r="D5094" s="20"/>
    </row>
    <row r="5095" spans="3:4" s="2" customFormat="1">
      <c r="C5095" s="20"/>
      <c r="D5095" s="20"/>
    </row>
    <row r="5096" spans="3:4" s="2" customFormat="1">
      <c r="C5096" s="20"/>
      <c r="D5096" s="20"/>
    </row>
    <row r="5097" spans="3:4" s="2" customFormat="1">
      <c r="C5097" s="20"/>
      <c r="D5097" s="20"/>
    </row>
    <row r="5098" spans="3:4" s="2" customFormat="1">
      <c r="C5098" s="20"/>
      <c r="D5098" s="20"/>
    </row>
    <row r="5099" spans="3:4" s="2" customFormat="1">
      <c r="C5099" s="20"/>
      <c r="D5099" s="20"/>
    </row>
    <row r="5100" spans="3:4" s="2" customFormat="1">
      <c r="C5100" s="20"/>
      <c r="D5100" s="20"/>
    </row>
    <row r="5101" spans="3:4" s="2" customFormat="1">
      <c r="C5101" s="20"/>
      <c r="D5101" s="20"/>
    </row>
    <row r="5102" spans="3:4" s="2" customFormat="1">
      <c r="C5102" s="20"/>
      <c r="D5102" s="20"/>
    </row>
    <row r="5103" spans="3:4" s="2" customFormat="1">
      <c r="C5103" s="20"/>
      <c r="D5103" s="20"/>
    </row>
    <row r="5104" spans="3:4" s="2" customFormat="1">
      <c r="C5104" s="20"/>
      <c r="D5104" s="20"/>
    </row>
    <row r="5105" spans="3:4" s="2" customFormat="1">
      <c r="C5105" s="20"/>
      <c r="D5105" s="20"/>
    </row>
    <row r="5106" spans="3:4" s="2" customFormat="1">
      <c r="C5106" s="20"/>
      <c r="D5106" s="20"/>
    </row>
    <row r="5107" spans="3:4" s="2" customFormat="1">
      <c r="C5107" s="20"/>
      <c r="D5107" s="20"/>
    </row>
    <row r="5108" spans="3:4" s="2" customFormat="1">
      <c r="C5108" s="20"/>
      <c r="D5108" s="20"/>
    </row>
    <row r="5109" spans="3:4" s="2" customFormat="1">
      <c r="C5109" s="20"/>
      <c r="D5109" s="20"/>
    </row>
    <row r="5110" spans="3:4" s="2" customFormat="1">
      <c r="C5110" s="20"/>
      <c r="D5110" s="20"/>
    </row>
    <row r="5111" spans="3:4" s="2" customFormat="1">
      <c r="C5111" s="20"/>
      <c r="D5111" s="20"/>
    </row>
    <row r="5112" spans="3:4" s="2" customFormat="1">
      <c r="C5112" s="20"/>
      <c r="D5112" s="20"/>
    </row>
    <row r="5113" spans="3:4" s="2" customFormat="1">
      <c r="C5113" s="20"/>
      <c r="D5113" s="20"/>
    </row>
    <row r="5114" spans="3:4" s="2" customFormat="1">
      <c r="C5114" s="20"/>
      <c r="D5114" s="20"/>
    </row>
    <row r="5115" spans="3:4" s="2" customFormat="1">
      <c r="C5115" s="20"/>
      <c r="D5115" s="20"/>
    </row>
    <row r="5116" spans="3:4" s="2" customFormat="1">
      <c r="C5116" s="20"/>
      <c r="D5116" s="20"/>
    </row>
    <row r="5117" spans="3:4" s="2" customFormat="1">
      <c r="C5117" s="20"/>
      <c r="D5117" s="20"/>
    </row>
    <row r="5118" spans="3:4" s="2" customFormat="1">
      <c r="C5118" s="20"/>
      <c r="D5118" s="20"/>
    </row>
    <row r="5119" spans="3:4" s="2" customFormat="1">
      <c r="C5119" s="20"/>
      <c r="D5119" s="20"/>
    </row>
    <row r="5120" spans="3:4" s="2" customFormat="1">
      <c r="C5120" s="20"/>
      <c r="D5120" s="20"/>
    </row>
    <row r="5121" spans="3:4" s="2" customFormat="1">
      <c r="C5121" s="20"/>
      <c r="D5121" s="20"/>
    </row>
    <row r="5122" spans="3:4" s="2" customFormat="1">
      <c r="C5122" s="20"/>
      <c r="D5122" s="20"/>
    </row>
    <row r="5123" spans="3:4" s="2" customFormat="1">
      <c r="C5123" s="20"/>
      <c r="D5123" s="20"/>
    </row>
    <row r="5124" spans="3:4" s="2" customFormat="1">
      <c r="C5124" s="20"/>
      <c r="D5124" s="20"/>
    </row>
    <row r="5125" spans="3:4" s="2" customFormat="1">
      <c r="C5125" s="20"/>
      <c r="D5125" s="20"/>
    </row>
    <row r="5126" spans="3:4" s="2" customFormat="1">
      <c r="C5126" s="20"/>
      <c r="D5126" s="20"/>
    </row>
    <row r="5127" spans="3:4" s="2" customFormat="1">
      <c r="C5127" s="20"/>
      <c r="D5127" s="20"/>
    </row>
    <row r="5128" spans="3:4" s="2" customFormat="1">
      <c r="C5128" s="20"/>
      <c r="D5128" s="20"/>
    </row>
    <row r="5129" spans="3:4" s="2" customFormat="1">
      <c r="C5129" s="20"/>
      <c r="D5129" s="20"/>
    </row>
    <row r="5130" spans="3:4" s="2" customFormat="1">
      <c r="C5130" s="20"/>
      <c r="D5130" s="20"/>
    </row>
    <row r="5131" spans="3:4" s="2" customFormat="1">
      <c r="C5131" s="20"/>
      <c r="D5131" s="20"/>
    </row>
    <row r="5132" spans="3:4" s="2" customFormat="1">
      <c r="C5132" s="20"/>
      <c r="D5132" s="20"/>
    </row>
    <row r="5133" spans="3:4" s="2" customFormat="1">
      <c r="C5133" s="20"/>
      <c r="D5133" s="20"/>
    </row>
    <row r="5134" spans="3:4" s="2" customFormat="1">
      <c r="C5134" s="20"/>
      <c r="D5134" s="20"/>
    </row>
    <row r="5135" spans="3:4" s="2" customFormat="1">
      <c r="C5135" s="20"/>
      <c r="D5135" s="20"/>
    </row>
    <row r="5136" spans="3:4" s="2" customFormat="1">
      <c r="C5136" s="20"/>
      <c r="D5136" s="20"/>
    </row>
    <row r="5137" spans="3:4" s="2" customFormat="1">
      <c r="C5137" s="20"/>
      <c r="D5137" s="20"/>
    </row>
    <row r="5138" spans="3:4" s="2" customFormat="1">
      <c r="C5138" s="20"/>
      <c r="D5138" s="20"/>
    </row>
    <row r="5139" spans="3:4" s="2" customFormat="1">
      <c r="C5139" s="20"/>
      <c r="D5139" s="20"/>
    </row>
    <row r="5140" spans="3:4" s="2" customFormat="1">
      <c r="C5140" s="20"/>
      <c r="D5140" s="20"/>
    </row>
    <row r="5141" spans="3:4" s="2" customFormat="1">
      <c r="C5141" s="20"/>
      <c r="D5141" s="20"/>
    </row>
    <row r="5142" spans="3:4" s="2" customFormat="1">
      <c r="C5142" s="20"/>
      <c r="D5142" s="20"/>
    </row>
    <row r="5143" spans="3:4" s="2" customFormat="1">
      <c r="C5143" s="20"/>
      <c r="D5143" s="20"/>
    </row>
    <row r="5144" spans="3:4" s="2" customFormat="1">
      <c r="C5144" s="20"/>
      <c r="D5144" s="20"/>
    </row>
    <row r="5145" spans="3:4" s="2" customFormat="1">
      <c r="C5145" s="20"/>
      <c r="D5145" s="20"/>
    </row>
    <row r="5146" spans="3:4" s="2" customFormat="1">
      <c r="C5146" s="20"/>
      <c r="D5146" s="20"/>
    </row>
    <row r="5147" spans="3:4" s="2" customFormat="1">
      <c r="C5147" s="20"/>
      <c r="D5147" s="20"/>
    </row>
    <row r="5148" spans="3:4" s="2" customFormat="1">
      <c r="C5148" s="20"/>
      <c r="D5148" s="20"/>
    </row>
    <row r="5149" spans="3:4" s="2" customFormat="1">
      <c r="C5149" s="20"/>
      <c r="D5149" s="20"/>
    </row>
    <row r="5150" spans="3:4" s="2" customFormat="1">
      <c r="C5150" s="20"/>
      <c r="D5150" s="20"/>
    </row>
    <row r="5151" spans="3:4" s="2" customFormat="1">
      <c r="C5151" s="20"/>
      <c r="D5151" s="20"/>
    </row>
    <row r="5152" spans="3:4" s="2" customFormat="1">
      <c r="C5152" s="20"/>
      <c r="D5152" s="20"/>
    </row>
    <row r="5153" spans="3:4" s="2" customFormat="1">
      <c r="C5153" s="20"/>
      <c r="D5153" s="20"/>
    </row>
    <row r="5154" spans="3:4" s="2" customFormat="1">
      <c r="C5154" s="20"/>
      <c r="D5154" s="20"/>
    </row>
    <row r="5155" spans="3:4" s="2" customFormat="1">
      <c r="C5155" s="20"/>
      <c r="D5155" s="20"/>
    </row>
    <row r="5156" spans="3:4" s="2" customFormat="1">
      <c r="C5156" s="20"/>
      <c r="D5156" s="20"/>
    </row>
    <row r="5157" spans="3:4" s="2" customFormat="1">
      <c r="C5157" s="20"/>
      <c r="D5157" s="20"/>
    </row>
    <row r="5158" spans="3:4" s="2" customFormat="1">
      <c r="C5158" s="20"/>
      <c r="D5158" s="20"/>
    </row>
    <row r="5159" spans="3:4" s="2" customFormat="1">
      <c r="C5159" s="20"/>
      <c r="D5159" s="20"/>
    </row>
    <row r="5160" spans="3:4" s="2" customFormat="1">
      <c r="C5160" s="20"/>
      <c r="D5160" s="20"/>
    </row>
    <row r="5161" spans="3:4" s="2" customFormat="1">
      <c r="C5161" s="20"/>
      <c r="D5161" s="20"/>
    </row>
    <row r="5162" spans="3:4" s="2" customFormat="1">
      <c r="C5162" s="20"/>
      <c r="D5162" s="20"/>
    </row>
    <row r="5163" spans="3:4" s="2" customFormat="1">
      <c r="C5163" s="20"/>
      <c r="D5163" s="20"/>
    </row>
    <row r="5164" spans="3:4" s="2" customFormat="1">
      <c r="C5164" s="20"/>
      <c r="D5164" s="20"/>
    </row>
    <row r="5165" spans="3:4" s="2" customFormat="1">
      <c r="C5165" s="20"/>
      <c r="D5165" s="20"/>
    </row>
    <row r="5166" spans="3:4" s="2" customFormat="1">
      <c r="C5166" s="20"/>
      <c r="D5166" s="20"/>
    </row>
    <row r="5167" spans="3:4" s="2" customFormat="1">
      <c r="C5167" s="20"/>
      <c r="D5167" s="20"/>
    </row>
    <row r="5168" spans="3:4" s="2" customFormat="1">
      <c r="C5168" s="20"/>
      <c r="D5168" s="20"/>
    </row>
    <row r="5169" spans="3:4" s="2" customFormat="1">
      <c r="C5169" s="20"/>
      <c r="D5169" s="20"/>
    </row>
    <row r="5170" spans="3:4" s="2" customFormat="1">
      <c r="C5170" s="20"/>
      <c r="D5170" s="20"/>
    </row>
    <row r="5171" spans="3:4" s="2" customFormat="1">
      <c r="C5171" s="20"/>
      <c r="D5171" s="20"/>
    </row>
    <row r="5172" spans="3:4" s="2" customFormat="1">
      <c r="C5172" s="20"/>
      <c r="D5172" s="20"/>
    </row>
    <row r="5173" spans="3:4" s="2" customFormat="1">
      <c r="C5173" s="20"/>
      <c r="D5173" s="20"/>
    </row>
    <row r="5174" spans="3:4" s="2" customFormat="1">
      <c r="C5174" s="20"/>
      <c r="D5174" s="20"/>
    </row>
    <row r="5175" spans="3:4" s="2" customFormat="1">
      <c r="C5175" s="20"/>
      <c r="D5175" s="20"/>
    </row>
    <row r="5176" spans="3:4" s="2" customFormat="1">
      <c r="C5176" s="20"/>
      <c r="D5176" s="20"/>
    </row>
    <row r="5177" spans="3:4" s="2" customFormat="1">
      <c r="C5177" s="20"/>
      <c r="D5177" s="20"/>
    </row>
    <row r="5178" spans="3:4" s="2" customFormat="1">
      <c r="C5178" s="20"/>
      <c r="D5178" s="20"/>
    </row>
    <row r="5179" spans="3:4" s="2" customFormat="1">
      <c r="C5179" s="20"/>
      <c r="D5179" s="20"/>
    </row>
    <row r="5180" spans="3:4" s="2" customFormat="1">
      <c r="C5180" s="20"/>
      <c r="D5180" s="20"/>
    </row>
    <row r="5181" spans="3:4" s="2" customFormat="1">
      <c r="C5181" s="20"/>
      <c r="D5181" s="20"/>
    </row>
    <row r="5182" spans="3:4" s="2" customFormat="1">
      <c r="C5182" s="20"/>
      <c r="D5182" s="20"/>
    </row>
    <row r="5183" spans="3:4" s="2" customFormat="1">
      <c r="C5183" s="20"/>
      <c r="D5183" s="20"/>
    </row>
    <row r="5184" spans="3:4" s="2" customFormat="1">
      <c r="C5184" s="20"/>
      <c r="D5184" s="20"/>
    </row>
    <row r="5185" spans="3:4" s="2" customFormat="1">
      <c r="C5185" s="20"/>
      <c r="D5185" s="20"/>
    </row>
    <row r="5186" spans="3:4" s="2" customFormat="1">
      <c r="C5186" s="20"/>
      <c r="D5186" s="20"/>
    </row>
    <row r="5187" spans="3:4" s="2" customFormat="1">
      <c r="C5187" s="20"/>
      <c r="D5187" s="20"/>
    </row>
    <row r="5188" spans="3:4" s="2" customFormat="1">
      <c r="C5188" s="20"/>
      <c r="D5188" s="20"/>
    </row>
    <row r="5189" spans="3:4" s="2" customFormat="1">
      <c r="C5189" s="20"/>
      <c r="D5189" s="20"/>
    </row>
    <row r="5190" spans="3:4" s="2" customFormat="1">
      <c r="C5190" s="20"/>
      <c r="D5190" s="20"/>
    </row>
    <row r="5191" spans="3:4" s="2" customFormat="1">
      <c r="C5191" s="20"/>
      <c r="D5191" s="20"/>
    </row>
    <row r="5192" spans="3:4" s="2" customFormat="1">
      <c r="C5192" s="20"/>
      <c r="D5192" s="20"/>
    </row>
    <row r="5193" spans="3:4" s="2" customFormat="1">
      <c r="C5193" s="20"/>
      <c r="D5193" s="20"/>
    </row>
    <row r="5194" spans="3:4" s="2" customFormat="1">
      <c r="C5194" s="20"/>
      <c r="D5194" s="20"/>
    </row>
    <row r="5195" spans="3:4" s="2" customFormat="1">
      <c r="C5195" s="20"/>
      <c r="D5195" s="20"/>
    </row>
    <row r="5196" spans="3:4" s="2" customFormat="1">
      <c r="C5196" s="20"/>
      <c r="D5196" s="20"/>
    </row>
    <row r="5197" spans="3:4" s="2" customFormat="1">
      <c r="C5197" s="20"/>
      <c r="D5197" s="20"/>
    </row>
    <row r="5198" spans="3:4" s="2" customFormat="1">
      <c r="C5198" s="20"/>
      <c r="D5198" s="20"/>
    </row>
    <row r="5199" spans="3:4" s="2" customFormat="1">
      <c r="C5199" s="20"/>
      <c r="D5199" s="20"/>
    </row>
    <row r="5200" spans="3:4" s="2" customFormat="1">
      <c r="C5200" s="20"/>
      <c r="D5200" s="20"/>
    </row>
    <row r="5201" spans="3:4" s="2" customFormat="1">
      <c r="C5201" s="20"/>
      <c r="D5201" s="20"/>
    </row>
    <row r="5202" spans="3:4" s="2" customFormat="1">
      <c r="C5202" s="20"/>
      <c r="D5202" s="20"/>
    </row>
    <row r="5203" spans="3:4" s="2" customFormat="1">
      <c r="C5203" s="20"/>
      <c r="D5203" s="20"/>
    </row>
    <row r="5204" spans="3:4" s="2" customFormat="1">
      <c r="C5204" s="20"/>
      <c r="D5204" s="20"/>
    </row>
    <row r="5205" spans="3:4" s="2" customFormat="1">
      <c r="C5205" s="20"/>
      <c r="D5205" s="20"/>
    </row>
    <row r="5206" spans="3:4" s="2" customFormat="1">
      <c r="C5206" s="20"/>
      <c r="D5206" s="20"/>
    </row>
    <row r="5207" spans="3:4" s="2" customFormat="1">
      <c r="C5207" s="20"/>
      <c r="D5207" s="20"/>
    </row>
    <row r="5208" spans="3:4" s="2" customFormat="1">
      <c r="C5208" s="20"/>
      <c r="D5208" s="20"/>
    </row>
    <row r="5209" spans="3:4" s="2" customFormat="1">
      <c r="C5209" s="20"/>
      <c r="D5209" s="20"/>
    </row>
    <row r="5210" spans="3:4" s="2" customFormat="1">
      <c r="C5210" s="20"/>
      <c r="D5210" s="20"/>
    </row>
    <row r="5211" spans="3:4" s="2" customFormat="1">
      <c r="C5211" s="20"/>
      <c r="D5211" s="20"/>
    </row>
    <row r="5212" spans="3:4" s="2" customFormat="1">
      <c r="C5212" s="20"/>
      <c r="D5212" s="20"/>
    </row>
    <row r="5213" spans="3:4" s="2" customFormat="1">
      <c r="C5213" s="20"/>
      <c r="D5213" s="20"/>
    </row>
    <row r="5214" spans="3:4" s="2" customFormat="1">
      <c r="C5214" s="20"/>
      <c r="D5214" s="20"/>
    </row>
    <row r="5215" spans="3:4" s="2" customFormat="1">
      <c r="C5215" s="20"/>
      <c r="D5215" s="20"/>
    </row>
    <row r="5216" spans="3:4" s="2" customFormat="1">
      <c r="C5216" s="20"/>
      <c r="D5216" s="20"/>
    </row>
    <row r="5217" spans="3:4" s="2" customFormat="1">
      <c r="C5217" s="20"/>
      <c r="D5217" s="20"/>
    </row>
    <row r="5218" spans="3:4" s="2" customFormat="1">
      <c r="C5218" s="20"/>
      <c r="D5218" s="20"/>
    </row>
    <row r="5219" spans="3:4" s="2" customFormat="1">
      <c r="C5219" s="20"/>
      <c r="D5219" s="20"/>
    </row>
    <row r="5220" spans="3:4" s="2" customFormat="1">
      <c r="C5220" s="20"/>
      <c r="D5220" s="20"/>
    </row>
    <row r="5221" spans="3:4" s="2" customFormat="1">
      <c r="C5221" s="20"/>
      <c r="D5221" s="20"/>
    </row>
    <row r="5222" spans="3:4" s="2" customFormat="1">
      <c r="C5222" s="20"/>
      <c r="D5222" s="20"/>
    </row>
    <row r="5223" spans="3:4" s="2" customFormat="1">
      <c r="C5223" s="20"/>
      <c r="D5223" s="20"/>
    </row>
    <row r="5224" spans="3:4" s="2" customFormat="1">
      <c r="C5224" s="20"/>
      <c r="D5224" s="20"/>
    </row>
    <row r="5225" spans="3:4" s="2" customFormat="1">
      <c r="C5225" s="20"/>
      <c r="D5225" s="20"/>
    </row>
    <row r="5226" spans="3:4" s="2" customFormat="1">
      <c r="C5226" s="20"/>
      <c r="D5226" s="20"/>
    </row>
    <row r="5227" spans="3:4" s="2" customFormat="1">
      <c r="C5227" s="20"/>
      <c r="D5227" s="20"/>
    </row>
    <row r="5228" spans="3:4" s="2" customFormat="1">
      <c r="C5228" s="20"/>
      <c r="D5228" s="20"/>
    </row>
    <row r="5229" spans="3:4" s="2" customFormat="1">
      <c r="C5229" s="20"/>
      <c r="D5229" s="20"/>
    </row>
    <row r="5230" spans="3:4" s="2" customFormat="1">
      <c r="C5230" s="20"/>
      <c r="D5230" s="20"/>
    </row>
    <row r="5231" spans="3:4" s="2" customFormat="1">
      <c r="C5231" s="20"/>
      <c r="D5231" s="20"/>
    </row>
    <row r="5232" spans="3:4" s="2" customFormat="1">
      <c r="C5232" s="20"/>
      <c r="D5232" s="20"/>
    </row>
    <row r="5233" spans="3:4" s="2" customFormat="1">
      <c r="C5233" s="20"/>
      <c r="D5233" s="20"/>
    </row>
    <row r="5234" spans="3:4" s="2" customFormat="1">
      <c r="C5234" s="20"/>
      <c r="D5234" s="20"/>
    </row>
    <row r="5235" spans="3:4" s="2" customFormat="1">
      <c r="C5235" s="20"/>
      <c r="D5235" s="20"/>
    </row>
    <row r="5236" spans="3:4" s="2" customFormat="1">
      <c r="C5236" s="20"/>
      <c r="D5236" s="20"/>
    </row>
    <row r="5237" spans="3:4" s="2" customFormat="1">
      <c r="C5237" s="20"/>
      <c r="D5237" s="20"/>
    </row>
    <row r="5238" spans="3:4" s="2" customFormat="1">
      <c r="C5238" s="20"/>
      <c r="D5238" s="20"/>
    </row>
    <row r="5239" spans="3:4" s="2" customFormat="1">
      <c r="C5239" s="20"/>
      <c r="D5239" s="20"/>
    </row>
    <row r="5240" spans="3:4" s="2" customFormat="1">
      <c r="C5240" s="20"/>
      <c r="D5240" s="20"/>
    </row>
    <row r="5241" spans="3:4" s="2" customFormat="1">
      <c r="C5241" s="20"/>
      <c r="D5241" s="20"/>
    </row>
    <row r="5242" spans="3:4" s="2" customFormat="1">
      <c r="C5242" s="20"/>
      <c r="D5242" s="20"/>
    </row>
    <row r="5243" spans="3:4" s="2" customFormat="1">
      <c r="C5243" s="20"/>
      <c r="D5243" s="20"/>
    </row>
    <row r="5244" spans="3:4" s="2" customFormat="1">
      <c r="C5244" s="20"/>
      <c r="D5244" s="20"/>
    </row>
    <row r="5245" spans="3:4" s="2" customFormat="1">
      <c r="C5245" s="20"/>
      <c r="D5245" s="20"/>
    </row>
    <row r="5246" spans="3:4" s="2" customFormat="1">
      <c r="C5246" s="20"/>
      <c r="D5246" s="20"/>
    </row>
    <row r="5247" spans="3:4" s="2" customFormat="1">
      <c r="C5247" s="20"/>
      <c r="D5247" s="20"/>
    </row>
    <row r="5248" spans="3:4" s="2" customFormat="1">
      <c r="C5248" s="20"/>
      <c r="D5248" s="20"/>
    </row>
    <row r="5249" spans="3:4" s="2" customFormat="1">
      <c r="C5249" s="20"/>
      <c r="D5249" s="20"/>
    </row>
    <row r="5250" spans="3:4" s="2" customFormat="1">
      <c r="C5250" s="20"/>
      <c r="D5250" s="20"/>
    </row>
    <row r="5251" spans="3:4" s="2" customFormat="1">
      <c r="C5251" s="20"/>
      <c r="D5251" s="20"/>
    </row>
    <row r="5252" spans="3:4" s="2" customFormat="1">
      <c r="C5252" s="20"/>
      <c r="D5252" s="20"/>
    </row>
    <row r="5253" spans="3:4" s="2" customFormat="1">
      <c r="C5253" s="20"/>
      <c r="D5253" s="20"/>
    </row>
    <row r="5254" spans="3:4" s="2" customFormat="1">
      <c r="C5254" s="20"/>
      <c r="D5254" s="20"/>
    </row>
    <row r="5255" spans="3:4" s="2" customFormat="1">
      <c r="C5255" s="20"/>
      <c r="D5255" s="20"/>
    </row>
    <row r="5256" spans="3:4" s="2" customFormat="1">
      <c r="C5256" s="20"/>
      <c r="D5256" s="20"/>
    </row>
    <row r="5257" spans="3:4" s="2" customFormat="1">
      <c r="C5257" s="20"/>
      <c r="D5257" s="20"/>
    </row>
    <row r="5258" spans="3:4" s="2" customFormat="1">
      <c r="C5258" s="20"/>
      <c r="D5258" s="20"/>
    </row>
    <row r="5259" spans="3:4" s="2" customFormat="1">
      <c r="C5259" s="20"/>
      <c r="D5259" s="20"/>
    </row>
    <row r="5260" spans="3:4" s="2" customFormat="1">
      <c r="C5260" s="20"/>
      <c r="D5260" s="20"/>
    </row>
    <row r="5261" spans="3:4" s="2" customFormat="1">
      <c r="C5261" s="20"/>
      <c r="D5261" s="20"/>
    </row>
    <row r="5262" spans="3:4" s="2" customFormat="1">
      <c r="C5262" s="20"/>
      <c r="D5262" s="20"/>
    </row>
    <row r="5263" spans="3:4" s="2" customFormat="1">
      <c r="C5263" s="20"/>
      <c r="D5263" s="20"/>
    </row>
    <row r="5264" spans="3:4" s="2" customFormat="1">
      <c r="C5264" s="20"/>
      <c r="D5264" s="20"/>
    </row>
    <row r="5265" spans="3:4" s="2" customFormat="1">
      <c r="C5265" s="20"/>
      <c r="D5265" s="20"/>
    </row>
    <row r="5266" spans="3:4" s="2" customFormat="1">
      <c r="C5266" s="20"/>
      <c r="D5266" s="20"/>
    </row>
    <row r="5267" spans="3:4" s="2" customFormat="1">
      <c r="C5267" s="20"/>
      <c r="D5267" s="20"/>
    </row>
    <row r="5268" spans="3:4" s="2" customFormat="1">
      <c r="C5268" s="20"/>
      <c r="D5268" s="20"/>
    </row>
    <row r="5269" spans="3:4" s="2" customFormat="1">
      <c r="C5269" s="20"/>
      <c r="D5269" s="20"/>
    </row>
    <row r="5270" spans="3:4" s="2" customFormat="1">
      <c r="C5270" s="20"/>
      <c r="D5270" s="20"/>
    </row>
    <row r="5271" spans="3:4" s="2" customFormat="1">
      <c r="C5271" s="20"/>
      <c r="D5271" s="20"/>
    </row>
    <row r="5272" spans="3:4" s="2" customFormat="1">
      <c r="C5272" s="20"/>
      <c r="D5272" s="20"/>
    </row>
    <row r="5273" spans="3:4" s="2" customFormat="1">
      <c r="C5273" s="20"/>
      <c r="D5273" s="20"/>
    </row>
    <row r="5274" spans="3:4" s="2" customFormat="1">
      <c r="C5274" s="20"/>
      <c r="D5274" s="20"/>
    </row>
    <row r="5275" spans="3:4" s="2" customFormat="1">
      <c r="C5275" s="20"/>
      <c r="D5275" s="20"/>
    </row>
    <row r="5276" spans="3:4" s="2" customFormat="1">
      <c r="C5276" s="20"/>
      <c r="D5276" s="20"/>
    </row>
    <row r="5277" spans="3:4" s="2" customFormat="1">
      <c r="C5277" s="20"/>
      <c r="D5277" s="20"/>
    </row>
    <row r="5278" spans="3:4" s="2" customFormat="1">
      <c r="C5278" s="20"/>
      <c r="D5278" s="20"/>
    </row>
    <row r="5279" spans="3:4" s="2" customFormat="1">
      <c r="C5279" s="20"/>
      <c r="D5279" s="20"/>
    </row>
    <row r="5280" spans="3:4" s="2" customFormat="1">
      <c r="C5280" s="20"/>
      <c r="D5280" s="20"/>
    </row>
    <row r="5281" spans="3:4" s="2" customFormat="1">
      <c r="C5281" s="20"/>
      <c r="D5281" s="20"/>
    </row>
    <row r="5282" spans="3:4" s="2" customFormat="1">
      <c r="C5282" s="20"/>
      <c r="D5282" s="20"/>
    </row>
    <row r="5283" spans="3:4" s="2" customFormat="1">
      <c r="C5283" s="20"/>
      <c r="D5283" s="20"/>
    </row>
    <row r="5284" spans="3:4" s="2" customFormat="1">
      <c r="C5284" s="20"/>
      <c r="D5284" s="20"/>
    </row>
    <row r="5285" spans="3:4" s="2" customFormat="1">
      <c r="C5285" s="20"/>
      <c r="D5285" s="20"/>
    </row>
    <row r="5286" spans="3:4" s="2" customFormat="1">
      <c r="C5286" s="20"/>
      <c r="D5286" s="20"/>
    </row>
    <row r="5287" spans="3:4" s="2" customFormat="1">
      <c r="C5287" s="20"/>
      <c r="D5287" s="20"/>
    </row>
    <row r="5288" spans="3:4" s="2" customFormat="1">
      <c r="C5288" s="20"/>
      <c r="D5288" s="20"/>
    </row>
    <row r="5289" spans="3:4" s="2" customFormat="1">
      <c r="C5289" s="20"/>
      <c r="D5289" s="20"/>
    </row>
    <row r="5290" spans="3:4" s="2" customFormat="1">
      <c r="C5290" s="20"/>
      <c r="D5290" s="20"/>
    </row>
    <row r="5291" spans="3:4" s="2" customFormat="1">
      <c r="C5291" s="20"/>
      <c r="D5291" s="20"/>
    </row>
    <row r="5292" spans="3:4" s="2" customFormat="1">
      <c r="C5292" s="20"/>
      <c r="D5292" s="20"/>
    </row>
    <row r="5293" spans="3:4" s="2" customFormat="1">
      <c r="C5293" s="20"/>
      <c r="D5293" s="20"/>
    </row>
    <row r="5294" spans="3:4" s="2" customFormat="1">
      <c r="C5294" s="20"/>
      <c r="D5294" s="20"/>
    </row>
    <row r="5295" spans="3:4" s="2" customFormat="1">
      <c r="C5295" s="20"/>
      <c r="D5295" s="20"/>
    </row>
    <row r="5296" spans="3:4" s="2" customFormat="1">
      <c r="C5296" s="20"/>
      <c r="D5296" s="20"/>
    </row>
    <row r="5297" spans="3:4" s="2" customFormat="1">
      <c r="C5297" s="20"/>
      <c r="D5297" s="20"/>
    </row>
    <row r="5298" spans="3:4" s="2" customFormat="1">
      <c r="C5298" s="20"/>
      <c r="D5298" s="20"/>
    </row>
    <row r="5299" spans="3:4" s="2" customFormat="1">
      <c r="C5299" s="20"/>
      <c r="D5299" s="20"/>
    </row>
    <row r="5300" spans="3:4" s="2" customFormat="1">
      <c r="C5300" s="20"/>
      <c r="D5300" s="20"/>
    </row>
    <row r="5301" spans="3:4" s="2" customFormat="1">
      <c r="C5301" s="20"/>
      <c r="D5301" s="20"/>
    </row>
    <row r="5302" spans="3:4" s="2" customFormat="1">
      <c r="C5302" s="20"/>
      <c r="D5302" s="20"/>
    </row>
    <row r="5303" spans="3:4" s="2" customFormat="1">
      <c r="C5303" s="20"/>
      <c r="D5303" s="20"/>
    </row>
    <row r="5304" spans="3:4" s="2" customFormat="1">
      <c r="C5304" s="20"/>
      <c r="D5304" s="20"/>
    </row>
    <row r="5305" spans="3:4" s="2" customFormat="1">
      <c r="C5305" s="20"/>
      <c r="D5305" s="20"/>
    </row>
    <row r="5306" spans="3:4" s="2" customFormat="1">
      <c r="C5306" s="20"/>
      <c r="D5306" s="20"/>
    </row>
    <row r="5307" spans="3:4" s="2" customFormat="1">
      <c r="C5307" s="20"/>
      <c r="D5307" s="20"/>
    </row>
    <row r="5308" spans="3:4" s="2" customFormat="1">
      <c r="C5308" s="20"/>
      <c r="D5308" s="20"/>
    </row>
    <row r="5309" spans="3:4" s="2" customFormat="1">
      <c r="C5309" s="20"/>
      <c r="D5309" s="20"/>
    </row>
    <row r="5310" spans="3:4" s="2" customFormat="1">
      <c r="C5310" s="20"/>
      <c r="D5310" s="20"/>
    </row>
    <row r="5311" spans="3:4" s="2" customFormat="1">
      <c r="C5311" s="20"/>
      <c r="D5311" s="20"/>
    </row>
    <row r="5312" spans="3:4" s="2" customFormat="1">
      <c r="C5312" s="20"/>
      <c r="D5312" s="20"/>
    </row>
    <row r="5313" spans="3:4" s="2" customFormat="1">
      <c r="C5313" s="20"/>
      <c r="D5313" s="20"/>
    </row>
    <row r="5314" spans="3:4" s="2" customFormat="1">
      <c r="C5314" s="20"/>
      <c r="D5314" s="20"/>
    </row>
    <row r="5315" spans="3:4" s="2" customFormat="1">
      <c r="C5315" s="20"/>
      <c r="D5315" s="20"/>
    </row>
    <row r="5316" spans="3:4" s="2" customFormat="1">
      <c r="C5316" s="20"/>
      <c r="D5316" s="20"/>
    </row>
    <row r="5317" spans="3:4" s="2" customFormat="1">
      <c r="C5317" s="20"/>
      <c r="D5317" s="20"/>
    </row>
    <row r="5318" spans="3:4" s="2" customFormat="1">
      <c r="C5318" s="20"/>
      <c r="D5318" s="20"/>
    </row>
    <row r="5319" spans="3:4" s="2" customFormat="1">
      <c r="C5319" s="20"/>
      <c r="D5319" s="20"/>
    </row>
    <row r="5320" spans="3:4" s="2" customFormat="1">
      <c r="C5320" s="20"/>
      <c r="D5320" s="20"/>
    </row>
    <row r="5321" spans="3:4" s="2" customFormat="1">
      <c r="C5321" s="20"/>
      <c r="D5321" s="20"/>
    </row>
    <row r="5322" spans="3:4" s="2" customFormat="1">
      <c r="C5322" s="20"/>
      <c r="D5322" s="20"/>
    </row>
    <row r="5323" spans="3:4" s="2" customFormat="1">
      <c r="C5323" s="20"/>
      <c r="D5323" s="20"/>
    </row>
    <row r="5324" spans="3:4" s="2" customFormat="1">
      <c r="C5324" s="20"/>
      <c r="D5324" s="20"/>
    </row>
    <row r="5325" spans="3:4" s="2" customFormat="1">
      <c r="C5325" s="20"/>
      <c r="D5325" s="20"/>
    </row>
    <row r="5326" spans="3:4" s="2" customFormat="1">
      <c r="C5326" s="20"/>
      <c r="D5326" s="20"/>
    </row>
    <row r="5327" spans="3:4" s="2" customFormat="1">
      <c r="C5327" s="20"/>
      <c r="D5327" s="20"/>
    </row>
    <row r="5328" spans="3:4" s="2" customFormat="1">
      <c r="C5328" s="20"/>
      <c r="D5328" s="20"/>
    </row>
    <row r="5329" spans="3:4" s="2" customFormat="1">
      <c r="C5329" s="20"/>
      <c r="D5329" s="20"/>
    </row>
    <row r="5330" spans="3:4" s="2" customFormat="1">
      <c r="C5330" s="20"/>
      <c r="D5330" s="20"/>
    </row>
    <row r="5331" spans="3:4" s="2" customFormat="1">
      <c r="C5331" s="20"/>
      <c r="D5331" s="20"/>
    </row>
    <row r="5332" spans="3:4" s="2" customFormat="1">
      <c r="C5332" s="20"/>
      <c r="D5332" s="20"/>
    </row>
    <row r="5333" spans="3:4" s="2" customFormat="1">
      <c r="C5333" s="20"/>
      <c r="D5333" s="20"/>
    </row>
    <row r="5334" spans="3:4" s="2" customFormat="1">
      <c r="C5334" s="20"/>
      <c r="D5334" s="20"/>
    </row>
    <row r="5335" spans="3:4" s="2" customFormat="1">
      <c r="C5335" s="20"/>
      <c r="D5335" s="20"/>
    </row>
    <row r="5336" spans="3:4" s="2" customFormat="1">
      <c r="C5336" s="20"/>
      <c r="D5336" s="20"/>
    </row>
    <row r="5337" spans="3:4" s="2" customFormat="1">
      <c r="C5337" s="20"/>
      <c r="D5337" s="20"/>
    </row>
    <row r="5338" spans="3:4" s="2" customFormat="1">
      <c r="C5338" s="20"/>
      <c r="D5338" s="20"/>
    </row>
    <row r="5339" spans="3:4" s="2" customFormat="1">
      <c r="C5339" s="20"/>
      <c r="D5339" s="20"/>
    </row>
    <row r="5340" spans="3:4" s="2" customFormat="1">
      <c r="C5340" s="20"/>
      <c r="D5340" s="20"/>
    </row>
    <row r="5341" spans="3:4" s="2" customFormat="1">
      <c r="C5341" s="20"/>
      <c r="D5341" s="20"/>
    </row>
    <row r="5342" spans="3:4" s="2" customFormat="1">
      <c r="C5342" s="20"/>
      <c r="D5342" s="20"/>
    </row>
    <row r="5343" spans="3:4" s="2" customFormat="1">
      <c r="C5343" s="20"/>
      <c r="D5343" s="20"/>
    </row>
    <row r="5344" spans="3:4" s="2" customFormat="1">
      <c r="C5344" s="20"/>
      <c r="D5344" s="20"/>
    </row>
    <row r="5345" spans="3:4" s="2" customFormat="1">
      <c r="C5345" s="20"/>
      <c r="D5345" s="20"/>
    </row>
    <row r="5346" spans="3:4" s="2" customFormat="1">
      <c r="C5346" s="20"/>
      <c r="D5346" s="20"/>
    </row>
    <row r="5347" spans="3:4" s="2" customFormat="1">
      <c r="C5347" s="20"/>
      <c r="D5347" s="20"/>
    </row>
    <row r="5348" spans="3:4" s="2" customFormat="1">
      <c r="C5348" s="20"/>
      <c r="D5348" s="20"/>
    </row>
    <row r="5349" spans="3:4" s="2" customFormat="1">
      <c r="C5349" s="20"/>
      <c r="D5349" s="20"/>
    </row>
    <row r="5350" spans="3:4" s="2" customFormat="1">
      <c r="C5350" s="20"/>
      <c r="D5350" s="20"/>
    </row>
    <row r="5351" spans="3:4" s="2" customFormat="1">
      <c r="C5351" s="20"/>
      <c r="D5351" s="20"/>
    </row>
    <row r="5352" spans="3:4" s="2" customFormat="1">
      <c r="C5352" s="20"/>
      <c r="D5352" s="20"/>
    </row>
    <row r="5353" spans="3:4" s="2" customFormat="1">
      <c r="C5353" s="20"/>
      <c r="D5353" s="20"/>
    </row>
    <row r="5354" spans="3:4" s="2" customFormat="1">
      <c r="C5354" s="20"/>
      <c r="D5354" s="20"/>
    </row>
    <row r="5355" spans="3:4" s="2" customFormat="1">
      <c r="C5355" s="20"/>
      <c r="D5355" s="20"/>
    </row>
    <row r="5356" spans="3:4" s="2" customFormat="1">
      <c r="C5356" s="20"/>
      <c r="D5356" s="20"/>
    </row>
    <row r="5357" spans="3:4" s="2" customFormat="1">
      <c r="C5357" s="20"/>
      <c r="D5357" s="20"/>
    </row>
    <row r="5358" spans="3:4" s="2" customFormat="1">
      <c r="C5358" s="20"/>
      <c r="D5358" s="20"/>
    </row>
    <row r="5359" spans="3:4" s="2" customFormat="1">
      <c r="C5359" s="20"/>
      <c r="D5359" s="20"/>
    </row>
    <row r="5360" spans="3:4" s="2" customFormat="1">
      <c r="C5360" s="20"/>
      <c r="D5360" s="20"/>
    </row>
    <row r="5361" spans="3:4" s="2" customFormat="1">
      <c r="C5361" s="20"/>
      <c r="D5361" s="20"/>
    </row>
    <row r="5362" spans="3:4" s="2" customFormat="1">
      <c r="C5362" s="20"/>
      <c r="D5362" s="20"/>
    </row>
    <row r="5363" spans="3:4" s="2" customFormat="1">
      <c r="C5363" s="20"/>
      <c r="D5363" s="20"/>
    </row>
    <row r="5364" spans="3:4" s="2" customFormat="1">
      <c r="C5364" s="20"/>
      <c r="D5364" s="20"/>
    </row>
    <row r="5365" spans="3:4" s="2" customFormat="1">
      <c r="C5365" s="20"/>
      <c r="D5365" s="20"/>
    </row>
    <row r="5366" spans="3:4" s="2" customFormat="1">
      <c r="C5366" s="20"/>
      <c r="D5366" s="20"/>
    </row>
    <row r="5367" spans="3:4" s="2" customFormat="1">
      <c r="C5367" s="20"/>
      <c r="D5367" s="20"/>
    </row>
    <row r="5368" spans="3:4" s="2" customFormat="1">
      <c r="C5368" s="20"/>
      <c r="D5368" s="20"/>
    </row>
    <row r="5369" spans="3:4" s="2" customFormat="1">
      <c r="C5369" s="20"/>
      <c r="D5369" s="20"/>
    </row>
    <row r="5370" spans="3:4" s="2" customFormat="1">
      <c r="C5370" s="20"/>
      <c r="D5370" s="20"/>
    </row>
    <row r="5371" spans="3:4" s="2" customFormat="1">
      <c r="C5371" s="20"/>
      <c r="D5371" s="20"/>
    </row>
    <row r="5372" spans="3:4" s="2" customFormat="1">
      <c r="C5372" s="20"/>
      <c r="D5372" s="20"/>
    </row>
    <row r="5373" spans="3:4" s="2" customFormat="1">
      <c r="C5373" s="20"/>
      <c r="D5373" s="20"/>
    </row>
    <row r="5374" spans="3:4" s="2" customFormat="1">
      <c r="C5374" s="20"/>
      <c r="D5374" s="20"/>
    </row>
    <row r="5375" spans="3:4" s="2" customFormat="1">
      <c r="C5375" s="20"/>
      <c r="D5375" s="20"/>
    </row>
    <row r="5376" spans="3:4" s="2" customFormat="1">
      <c r="C5376" s="20"/>
      <c r="D5376" s="20"/>
    </row>
    <row r="5377" spans="3:4" s="2" customFormat="1">
      <c r="C5377" s="20"/>
      <c r="D5377" s="20"/>
    </row>
    <row r="5378" spans="3:4" s="2" customFormat="1">
      <c r="C5378" s="20"/>
      <c r="D5378" s="20"/>
    </row>
    <row r="5379" spans="3:4" s="2" customFormat="1">
      <c r="C5379" s="20"/>
      <c r="D5379" s="20"/>
    </row>
    <row r="5380" spans="3:4" s="2" customFormat="1">
      <c r="C5380" s="20"/>
      <c r="D5380" s="20"/>
    </row>
    <row r="5381" spans="3:4" s="2" customFormat="1">
      <c r="C5381" s="20"/>
      <c r="D5381" s="20"/>
    </row>
    <row r="5382" spans="3:4" s="2" customFormat="1">
      <c r="C5382" s="20"/>
      <c r="D5382" s="20"/>
    </row>
    <row r="5383" spans="3:4" s="2" customFormat="1">
      <c r="C5383" s="20"/>
      <c r="D5383" s="20"/>
    </row>
    <row r="5384" spans="3:4" s="2" customFormat="1">
      <c r="C5384" s="20"/>
      <c r="D5384" s="20"/>
    </row>
    <row r="5385" spans="3:4" s="2" customFormat="1">
      <c r="C5385" s="20"/>
      <c r="D5385" s="20"/>
    </row>
    <row r="5386" spans="3:4" s="2" customFormat="1">
      <c r="C5386" s="20"/>
      <c r="D5386" s="20"/>
    </row>
    <row r="5387" spans="3:4" s="2" customFormat="1">
      <c r="C5387" s="20"/>
      <c r="D5387" s="20"/>
    </row>
    <row r="5388" spans="3:4" s="2" customFormat="1">
      <c r="C5388" s="20"/>
      <c r="D5388" s="20"/>
    </row>
    <row r="5389" spans="3:4" s="2" customFormat="1">
      <c r="C5389" s="20"/>
      <c r="D5389" s="20"/>
    </row>
    <row r="5390" spans="3:4" s="2" customFormat="1">
      <c r="C5390" s="20"/>
      <c r="D5390" s="20"/>
    </row>
    <row r="5391" spans="3:4" s="2" customFormat="1">
      <c r="C5391" s="20"/>
      <c r="D5391" s="20"/>
    </row>
    <row r="5392" spans="3:4" s="2" customFormat="1">
      <c r="C5392" s="20"/>
      <c r="D5392" s="20"/>
    </row>
    <row r="5393" spans="3:4" s="2" customFormat="1">
      <c r="C5393" s="20"/>
      <c r="D5393" s="20"/>
    </row>
    <row r="5394" spans="3:4" s="2" customFormat="1">
      <c r="C5394" s="20"/>
      <c r="D5394" s="20"/>
    </row>
    <row r="5395" spans="3:4" s="2" customFormat="1">
      <c r="C5395" s="20"/>
      <c r="D5395" s="20"/>
    </row>
    <row r="5396" spans="3:4" s="2" customFormat="1">
      <c r="C5396" s="20"/>
      <c r="D5396" s="20"/>
    </row>
    <row r="5397" spans="3:4" s="2" customFormat="1">
      <c r="C5397" s="20"/>
      <c r="D5397" s="20"/>
    </row>
    <row r="5398" spans="3:4" s="2" customFormat="1">
      <c r="C5398" s="20"/>
      <c r="D5398" s="20"/>
    </row>
    <row r="5399" spans="3:4" s="2" customFormat="1">
      <c r="C5399" s="20"/>
      <c r="D5399" s="20"/>
    </row>
    <row r="5400" spans="3:4" s="2" customFormat="1">
      <c r="C5400" s="20"/>
      <c r="D5400" s="20"/>
    </row>
    <row r="5401" spans="3:4" s="2" customFormat="1">
      <c r="C5401" s="20"/>
      <c r="D5401" s="20"/>
    </row>
    <row r="5402" spans="3:4" s="2" customFormat="1">
      <c r="C5402" s="20"/>
      <c r="D5402" s="20"/>
    </row>
    <row r="5403" spans="3:4" s="2" customFormat="1">
      <c r="C5403" s="20"/>
      <c r="D5403" s="20"/>
    </row>
    <row r="5404" spans="3:4" s="2" customFormat="1">
      <c r="C5404" s="20"/>
      <c r="D5404" s="20"/>
    </row>
    <row r="5405" spans="3:4" s="2" customFormat="1">
      <c r="C5405" s="20"/>
      <c r="D5405" s="20"/>
    </row>
    <row r="5406" spans="3:4" s="2" customFormat="1">
      <c r="C5406" s="20"/>
      <c r="D5406" s="20"/>
    </row>
    <row r="5407" spans="3:4" s="2" customFormat="1">
      <c r="C5407" s="20"/>
      <c r="D5407" s="20"/>
    </row>
    <row r="5408" spans="3:4" s="2" customFormat="1">
      <c r="C5408" s="20"/>
      <c r="D5408" s="20"/>
    </row>
    <row r="5409" spans="3:4" s="2" customFormat="1">
      <c r="C5409" s="20"/>
      <c r="D5409" s="20"/>
    </row>
    <row r="5410" spans="3:4" s="2" customFormat="1">
      <c r="C5410" s="20"/>
      <c r="D5410" s="20"/>
    </row>
    <row r="5411" spans="3:4" s="2" customFormat="1">
      <c r="C5411" s="20"/>
      <c r="D5411" s="20"/>
    </row>
    <row r="5412" spans="3:4" s="2" customFormat="1">
      <c r="C5412" s="20"/>
      <c r="D5412" s="20"/>
    </row>
    <row r="5413" spans="3:4" s="2" customFormat="1">
      <c r="C5413" s="20"/>
      <c r="D5413" s="20"/>
    </row>
    <row r="5414" spans="3:4" s="2" customFormat="1">
      <c r="C5414" s="20"/>
      <c r="D5414" s="20"/>
    </row>
    <row r="5415" spans="3:4" s="2" customFormat="1">
      <c r="C5415" s="20"/>
      <c r="D5415" s="20"/>
    </row>
    <row r="5416" spans="3:4" s="2" customFormat="1">
      <c r="C5416" s="20"/>
      <c r="D5416" s="20"/>
    </row>
    <row r="5417" spans="3:4" s="2" customFormat="1">
      <c r="C5417" s="20"/>
      <c r="D5417" s="20"/>
    </row>
    <row r="5418" spans="3:4" s="2" customFormat="1">
      <c r="C5418" s="20"/>
      <c r="D5418" s="20"/>
    </row>
    <row r="5419" spans="3:4" s="2" customFormat="1">
      <c r="C5419" s="20"/>
      <c r="D5419" s="20"/>
    </row>
    <row r="5420" spans="3:4" s="2" customFormat="1">
      <c r="C5420" s="20"/>
      <c r="D5420" s="20"/>
    </row>
    <row r="5421" spans="3:4" s="2" customFormat="1">
      <c r="C5421" s="20"/>
      <c r="D5421" s="20"/>
    </row>
    <row r="5422" spans="3:4" s="2" customFormat="1">
      <c r="C5422" s="20"/>
      <c r="D5422" s="20"/>
    </row>
    <row r="5423" spans="3:4" s="2" customFormat="1">
      <c r="C5423" s="20"/>
      <c r="D5423" s="20"/>
    </row>
    <row r="5424" spans="3:4" s="2" customFormat="1">
      <c r="C5424" s="20"/>
      <c r="D5424" s="20"/>
    </row>
    <row r="5425" spans="3:4" s="2" customFormat="1">
      <c r="C5425" s="20"/>
      <c r="D5425" s="20"/>
    </row>
    <row r="5426" spans="3:4" s="2" customFormat="1">
      <c r="C5426" s="20"/>
      <c r="D5426" s="20"/>
    </row>
    <row r="5427" spans="3:4" s="2" customFormat="1">
      <c r="C5427" s="20"/>
      <c r="D5427" s="20"/>
    </row>
    <row r="5428" spans="3:4" s="2" customFormat="1">
      <c r="C5428" s="20"/>
      <c r="D5428" s="20"/>
    </row>
    <row r="5429" spans="3:4" s="2" customFormat="1">
      <c r="C5429" s="20"/>
      <c r="D5429" s="20"/>
    </row>
    <row r="5430" spans="3:4" s="2" customFormat="1">
      <c r="C5430" s="20"/>
      <c r="D5430" s="20"/>
    </row>
    <row r="5431" spans="3:4" s="2" customFormat="1">
      <c r="C5431" s="20"/>
      <c r="D5431" s="20"/>
    </row>
    <row r="5432" spans="3:4" s="2" customFormat="1">
      <c r="C5432" s="20"/>
      <c r="D5432" s="20"/>
    </row>
    <row r="5433" spans="3:4" s="2" customFormat="1">
      <c r="C5433" s="20"/>
      <c r="D5433" s="20"/>
    </row>
    <row r="5434" spans="3:4" s="2" customFormat="1">
      <c r="C5434" s="20"/>
      <c r="D5434" s="20"/>
    </row>
    <row r="5435" spans="3:4" s="2" customFormat="1">
      <c r="C5435" s="20"/>
      <c r="D5435" s="20"/>
    </row>
    <row r="5436" spans="3:4" s="2" customFormat="1">
      <c r="C5436" s="20"/>
      <c r="D5436" s="20"/>
    </row>
    <row r="5437" spans="3:4" s="2" customFormat="1">
      <c r="C5437" s="20"/>
      <c r="D5437" s="20"/>
    </row>
    <row r="5438" spans="3:4" s="2" customFormat="1">
      <c r="C5438" s="20"/>
      <c r="D5438" s="20"/>
    </row>
    <row r="5439" spans="3:4" s="2" customFormat="1">
      <c r="C5439" s="20"/>
      <c r="D5439" s="20"/>
    </row>
    <row r="5440" spans="3:4" s="2" customFormat="1">
      <c r="C5440" s="20"/>
      <c r="D5440" s="20"/>
    </row>
    <row r="5441" spans="3:4" s="2" customFormat="1">
      <c r="C5441" s="20"/>
      <c r="D5441" s="20"/>
    </row>
    <row r="5442" spans="3:4" s="2" customFormat="1">
      <c r="C5442" s="20"/>
      <c r="D5442" s="20"/>
    </row>
    <row r="5443" spans="3:4" s="2" customFormat="1">
      <c r="C5443" s="20"/>
      <c r="D5443" s="20"/>
    </row>
    <row r="5444" spans="3:4" s="2" customFormat="1">
      <c r="C5444" s="20"/>
      <c r="D5444" s="20"/>
    </row>
    <row r="5445" spans="3:4" s="2" customFormat="1">
      <c r="C5445" s="20"/>
      <c r="D5445" s="20"/>
    </row>
    <row r="5446" spans="3:4" s="2" customFormat="1">
      <c r="C5446" s="20"/>
      <c r="D5446" s="20"/>
    </row>
    <row r="5447" spans="3:4" s="2" customFormat="1">
      <c r="C5447" s="20"/>
      <c r="D5447" s="20"/>
    </row>
    <row r="5448" spans="3:4" s="2" customFormat="1">
      <c r="C5448" s="20"/>
      <c r="D5448" s="20"/>
    </row>
    <row r="5449" spans="3:4" s="2" customFormat="1">
      <c r="C5449" s="20"/>
      <c r="D5449" s="20"/>
    </row>
    <row r="5450" spans="3:4" s="2" customFormat="1">
      <c r="C5450" s="20"/>
      <c r="D5450" s="20"/>
    </row>
    <row r="5451" spans="3:4" s="2" customFormat="1">
      <c r="C5451" s="20"/>
      <c r="D5451" s="20"/>
    </row>
    <row r="5452" spans="3:4" s="2" customFormat="1">
      <c r="C5452" s="20"/>
      <c r="D5452" s="20"/>
    </row>
    <row r="5453" spans="3:4" s="2" customFormat="1">
      <c r="C5453" s="20"/>
      <c r="D5453" s="20"/>
    </row>
    <row r="5454" spans="3:4" s="2" customFormat="1">
      <c r="C5454" s="20"/>
      <c r="D5454" s="20"/>
    </row>
    <row r="5455" spans="3:4" s="2" customFormat="1">
      <c r="C5455" s="20"/>
      <c r="D5455" s="20"/>
    </row>
    <row r="5456" spans="3:4" s="2" customFormat="1">
      <c r="C5456" s="20"/>
      <c r="D5456" s="20"/>
    </row>
    <row r="5457" spans="3:4" s="2" customFormat="1">
      <c r="C5457" s="20"/>
      <c r="D5457" s="20"/>
    </row>
    <row r="5458" spans="3:4" s="2" customFormat="1">
      <c r="C5458" s="20"/>
      <c r="D5458" s="20"/>
    </row>
    <row r="5459" spans="3:4" s="2" customFormat="1">
      <c r="C5459" s="20"/>
      <c r="D5459" s="20"/>
    </row>
    <row r="5460" spans="3:4" s="2" customFormat="1">
      <c r="C5460" s="20"/>
      <c r="D5460" s="20"/>
    </row>
    <row r="5461" spans="3:4" s="2" customFormat="1">
      <c r="C5461" s="20"/>
      <c r="D5461" s="20"/>
    </row>
    <row r="5462" spans="3:4" s="2" customFormat="1">
      <c r="C5462" s="20"/>
      <c r="D5462" s="20"/>
    </row>
    <row r="5463" spans="3:4" s="2" customFormat="1">
      <c r="C5463" s="20"/>
      <c r="D5463" s="20"/>
    </row>
    <row r="5464" spans="3:4" s="2" customFormat="1">
      <c r="C5464" s="20"/>
      <c r="D5464" s="20"/>
    </row>
    <row r="5465" spans="3:4" s="2" customFormat="1">
      <c r="C5465" s="20"/>
      <c r="D5465" s="20"/>
    </row>
    <row r="5466" spans="3:4" s="2" customFormat="1">
      <c r="C5466" s="20"/>
      <c r="D5466" s="20"/>
    </row>
    <row r="5467" spans="3:4" s="2" customFormat="1">
      <c r="C5467" s="20"/>
      <c r="D5467" s="20"/>
    </row>
    <row r="5468" spans="3:4" s="2" customFormat="1">
      <c r="C5468" s="20"/>
      <c r="D5468" s="20"/>
    </row>
    <row r="5469" spans="3:4" s="2" customFormat="1">
      <c r="C5469" s="20"/>
      <c r="D5469" s="20"/>
    </row>
    <row r="5470" spans="3:4" s="2" customFormat="1">
      <c r="C5470" s="20"/>
      <c r="D5470" s="20"/>
    </row>
    <row r="5471" spans="3:4" s="2" customFormat="1">
      <c r="C5471" s="20"/>
      <c r="D5471" s="20"/>
    </row>
    <row r="5472" spans="3:4" s="2" customFormat="1">
      <c r="C5472" s="20"/>
      <c r="D5472" s="20"/>
    </row>
    <row r="5473" spans="3:4" s="2" customFormat="1">
      <c r="C5473" s="20"/>
      <c r="D5473" s="20"/>
    </row>
    <row r="5474" spans="3:4" s="2" customFormat="1">
      <c r="C5474" s="20"/>
      <c r="D5474" s="20"/>
    </row>
    <row r="5475" spans="3:4" s="2" customFormat="1">
      <c r="C5475" s="20"/>
      <c r="D5475" s="20"/>
    </row>
    <row r="5476" spans="3:4" s="2" customFormat="1">
      <c r="C5476" s="20"/>
      <c r="D5476" s="20"/>
    </row>
    <row r="5477" spans="3:4" s="2" customFormat="1">
      <c r="C5477" s="20"/>
      <c r="D5477" s="20"/>
    </row>
    <row r="5478" spans="3:4" s="2" customFormat="1">
      <c r="C5478" s="20"/>
      <c r="D5478" s="20"/>
    </row>
    <row r="5479" spans="3:4" s="2" customFormat="1">
      <c r="C5479" s="20"/>
      <c r="D5479" s="20"/>
    </row>
    <row r="5480" spans="3:4" s="2" customFormat="1">
      <c r="C5480" s="20"/>
      <c r="D5480" s="20"/>
    </row>
    <row r="5481" spans="3:4" s="2" customFormat="1">
      <c r="C5481" s="20"/>
      <c r="D5481" s="20"/>
    </row>
    <row r="5482" spans="3:4" s="2" customFormat="1">
      <c r="C5482" s="20"/>
      <c r="D5482" s="20"/>
    </row>
    <row r="5483" spans="3:4" s="2" customFormat="1">
      <c r="C5483" s="20"/>
      <c r="D5483" s="20"/>
    </row>
    <row r="5484" spans="3:4" s="2" customFormat="1">
      <c r="C5484" s="20"/>
      <c r="D5484" s="20"/>
    </row>
    <row r="5485" spans="3:4" s="2" customFormat="1">
      <c r="C5485" s="20"/>
      <c r="D5485" s="20"/>
    </row>
    <row r="5486" spans="3:4" s="2" customFormat="1">
      <c r="C5486" s="20"/>
      <c r="D5486" s="20"/>
    </row>
    <row r="5487" spans="3:4" s="2" customFormat="1">
      <c r="C5487" s="20"/>
      <c r="D5487" s="20"/>
    </row>
    <row r="5488" spans="3:4" s="2" customFormat="1">
      <c r="C5488" s="20"/>
      <c r="D5488" s="20"/>
    </row>
    <row r="5489" spans="3:4" s="2" customFormat="1">
      <c r="C5489" s="20"/>
      <c r="D5489" s="20"/>
    </row>
    <row r="5490" spans="3:4" s="2" customFormat="1">
      <c r="C5490" s="20"/>
      <c r="D5490" s="20"/>
    </row>
    <row r="5491" spans="3:4" s="2" customFormat="1">
      <c r="C5491" s="20"/>
      <c r="D5491" s="20"/>
    </row>
    <row r="5492" spans="3:4" s="2" customFormat="1">
      <c r="C5492" s="20"/>
      <c r="D5492" s="20"/>
    </row>
    <row r="5493" spans="3:4" s="2" customFormat="1">
      <c r="C5493" s="20"/>
      <c r="D5493" s="20"/>
    </row>
    <row r="5494" spans="3:4" s="2" customFormat="1">
      <c r="C5494" s="20"/>
      <c r="D5494" s="20"/>
    </row>
    <row r="5495" spans="3:4" s="2" customFormat="1">
      <c r="C5495" s="20"/>
      <c r="D5495" s="20"/>
    </row>
    <row r="5496" spans="3:4" s="2" customFormat="1">
      <c r="C5496" s="20"/>
      <c r="D5496" s="20"/>
    </row>
    <row r="5497" spans="3:4" s="2" customFormat="1">
      <c r="C5497" s="20"/>
      <c r="D5497" s="20"/>
    </row>
    <row r="5498" spans="3:4" s="2" customFormat="1">
      <c r="C5498" s="20"/>
      <c r="D5498" s="20"/>
    </row>
    <row r="5499" spans="3:4" s="2" customFormat="1">
      <c r="C5499" s="20"/>
      <c r="D5499" s="20"/>
    </row>
    <row r="5500" spans="3:4" s="2" customFormat="1">
      <c r="C5500" s="20"/>
      <c r="D5500" s="20"/>
    </row>
    <row r="5501" spans="3:4" s="2" customFormat="1">
      <c r="C5501" s="20"/>
      <c r="D5501" s="20"/>
    </row>
    <row r="5502" spans="3:4" s="2" customFormat="1">
      <c r="C5502" s="20"/>
      <c r="D5502" s="20"/>
    </row>
    <row r="5503" spans="3:4" s="2" customFormat="1">
      <c r="C5503" s="20"/>
      <c r="D5503" s="20"/>
    </row>
    <row r="5504" spans="3:4" s="2" customFormat="1">
      <c r="C5504" s="20"/>
      <c r="D5504" s="20"/>
    </row>
    <row r="5505" spans="3:4" s="2" customFormat="1">
      <c r="C5505" s="20"/>
      <c r="D5505" s="20"/>
    </row>
    <row r="5506" spans="3:4" s="2" customFormat="1">
      <c r="C5506" s="20"/>
      <c r="D5506" s="20"/>
    </row>
    <row r="5507" spans="3:4" s="2" customFormat="1">
      <c r="C5507" s="20"/>
      <c r="D5507" s="20"/>
    </row>
    <row r="5508" spans="3:4" s="2" customFormat="1">
      <c r="C5508" s="20"/>
      <c r="D5508" s="20"/>
    </row>
    <row r="5509" spans="3:4" s="2" customFormat="1">
      <c r="C5509" s="20"/>
      <c r="D5509" s="20"/>
    </row>
    <row r="5510" spans="3:4" s="2" customFormat="1">
      <c r="C5510" s="20"/>
      <c r="D5510" s="20"/>
    </row>
    <row r="5511" spans="3:4" s="2" customFormat="1">
      <c r="C5511" s="20"/>
      <c r="D5511" s="20"/>
    </row>
    <row r="5512" spans="3:4" s="2" customFormat="1">
      <c r="C5512" s="20"/>
      <c r="D5512" s="20"/>
    </row>
    <row r="5513" spans="3:4" s="2" customFormat="1">
      <c r="C5513" s="20"/>
      <c r="D5513" s="20"/>
    </row>
    <row r="5514" spans="3:4" s="2" customFormat="1">
      <c r="C5514" s="20"/>
      <c r="D5514" s="20"/>
    </row>
    <row r="5515" spans="3:4" s="2" customFormat="1">
      <c r="C5515" s="20"/>
      <c r="D5515" s="20"/>
    </row>
    <row r="5516" spans="3:4" s="2" customFormat="1">
      <c r="C5516" s="20"/>
      <c r="D5516" s="20"/>
    </row>
    <row r="5517" spans="3:4" s="2" customFormat="1">
      <c r="C5517" s="20"/>
      <c r="D5517" s="20"/>
    </row>
    <row r="5518" spans="3:4" s="2" customFormat="1">
      <c r="C5518" s="20"/>
      <c r="D5518" s="20"/>
    </row>
    <row r="5519" spans="3:4" s="2" customFormat="1">
      <c r="C5519" s="20"/>
      <c r="D5519" s="20"/>
    </row>
    <row r="5520" spans="3:4" s="2" customFormat="1">
      <c r="C5520" s="20"/>
      <c r="D5520" s="20"/>
    </row>
    <row r="5521" spans="3:4" s="2" customFormat="1">
      <c r="C5521" s="20"/>
      <c r="D5521" s="20"/>
    </row>
    <row r="5522" spans="3:4" s="2" customFormat="1">
      <c r="C5522" s="20"/>
      <c r="D5522" s="20"/>
    </row>
    <row r="5523" spans="3:4" s="2" customFormat="1">
      <c r="C5523" s="20"/>
      <c r="D5523" s="20"/>
    </row>
    <row r="5524" spans="3:4" s="2" customFormat="1">
      <c r="C5524" s="20"/>
      <c r="D5524" s="20"/>
    </row>
    <row r="5525" spans="3:4" s="2" customFormat="1">
      <c r="C5525" s="20"/>
      <c r="D5525" s="20"/>
    </row>
    <row r="5526" spans="3:4" s="2" customFormat="1">
      <c r="C5526" s="20"/>
      <c r="D5526" s="20"/>
    </row>
    <row r="5527" spans="3:4" s="2" customFormat="1">
      <c r="C5527" s="20"/>
      <c r="D5527" s="20"/>
    </row>
    <row r="5528" spans="3:4" s="2" customFormat="1">
      <c r="C5528" s="20"/>
      <c r="D5528" s="20"/>
    </row>
    <row r="5529" spans="3:4" s="2" customFormat="1">
      <c r="C5529" s="20"/>
      <c r="D5529" s="20"/>
    </row>
    <row r="5530" spans="3:4" s="2" customFormat="1">
      <c r="C5530" s="20"/>
      <c r="D5530" s="20"/>
    </row>
    <row r="5531" spans="3:4" s="2" customFormat="1">
      <c r="C5531" s="20"/>
      <c r="D5531" s="20"/>
    </row>
    <row r="5532" spans="3:4" s="2" customFormat="1">
      <c r="C5532" s="20"/>
      <c r="D5532" s="20"/>
    </row>
    <row r="5533" spans="3:4" s="2" customFormat="1">
      <c r="C5533" s="20"/>
      <c r="D5533" s="20"/>
    </row>
    <row r="5534" spans="3:4" s="2" customFormat="1">
      <c r="C5534" s="20"/>
      <c r="D5534" s="20"/>
    </row>
    <row r="5535" spans="3:4" s="2" customFormat="1">
      <c r="C5535" s="20"/>
      <c r="D5535" s="20"/>
    </row>
    <row r="5536" spans="3:4" s="2" customFormat="1">
      <c r="C5536" s="20"/>
      <c r="D5536" s="20"/>
    </row>
    <row r="5537" spans="3:4" s="2" customFormat="1">
      <c r="C5537" s="20"/>
      <c r="D5537" s="20"/>
    </row>
    <row r="5538" spans="3:4" s="2" customFormat="1">
      <c r="C5538" s="20"/>
      <c r="D5538" s="20"/>
    </row>
    <row r="5539" spans="3:4" s="2" customFormat="1">
      <c r="C5539" s="20"/>
      <c r="D5539" s="20"/>
    </row>
    <row r="5540" spans="3:4" s="2" customFormat="1">
      <c r="C5540" s="20"/>
      <c r="D5540" s="20"/>
    </row>
    <row r="5541" spans="3:4" s="2" customFormat="1">
      <c r="C5541" s="20"/>
      <c r="D5541" s="20"/>
    </row>
    <row r="5542" spans="3:4" s="2" customFormat="1">
      <c r="C5542" s="20"/>
      <c r="D5542" s="20"/>
    </row>
    <row r="5543" spans="3:4" s="2" customFormat="1">
      <c r="C5543" s="20"/>
      <c r="D5543" s="20"/>
    </row>
    <row r="5544" spans="3:4" s="2" customFormat="1">
      <c r="C5544" s="20"/>
      <c r="D5544" s="20"/>
    </row>
    <row r="5545" spans="3:4" s="2" customFormat="1">
      <c r="C5545" s="20"/>
      <c r="D5545" s="20"/>
    </row>
    <row r="5546" spans="3:4" s="2" customFormat="1">
      <c r="C5546" s="20"/>
      <c r="D5546" s="20"/>
    </row>
    <row r="5547" spans="3:4" s="2" customFormat="1">
      <c r="C5547" s="20"/>
      <c r="D5547" s="20"/>
    </row>
    <row r="5548" spans="3:4" s="2" customFormat="1">
      <c r="C5548" s="20"/>
      <c r="D5548" s="20"/>
    </row>
    <row r="5549" spans="3:4" s="2" customFormat="1">
      <c r="C5549" s="20"/>
      <c r="D5549" s="20"/>
    </row>
    <row r="5550" spans="3:4" s="2" customFormat="1">
      <c r="C5550" s="20"/>
      <c r="D5550" s="20"/>
    </row>
    <row r="5551" spans="3:4" s="2" customFormat="1">
      <c r="C5551" s="20"/>
      <c r="D5551" s="20"/>
    </row>
    <row r="5552" spans="3:4" s="2" customFormat="1">
      <c r="C5552" s="20"/>
      <c r="D5552" s="20"/>
    </row>
    <row r="5553" spans="3:4" s="2" customFormat="1">
      <c r="C5553" s="20"/>
      <c r="D5553" s="20"/>
    </row>
    <row r="5554" spans="3:4" s="2" customFormat="1">
      <c r="C5554" s="20"/>
      <c r="D5554" s="20"/>
    </row>
    <row r="5555" spans="3:4" s="2" customFormat="1">
      <c r="C5555" s="20"/>
      <c r="D5555" s="20"/>
    </row>
    <row r="5556" spans="3:4" s="2" customFormat="1">
      <c r="C5556" s="20"/>
      <c r="D5556" s="20"/>
    </row>
    <row r="5557" spans="3:4" s="2" customFormat="1">
      <c r="C5557" s="20"/>
      <c r="D5557" s="20"/>
    </row>
    <row r="5558" spans="3:4" s="2" customFormat="1">
      <c r="C5558" s="20"/>
      <c r="D5558" s="20"/>
    </row>
    <row r="5559" spans="3:4" s="2" customFormat="1">
      <c r="C5559" s="20"/>
      <c r="D5559" s="20"/>
    </row>
    <row r="5560" spans="3:4" s="2" customFormat="1">
      <c r="C5560" s="20"/>
      <c r="D5560" s="20"/>
    </row>
    <row r="5561" spans="3:4" s="2" customFormat="1">
      <c r="C5561" s="20"/>
      <c r="D5561" s="20"/>
    </row>
    <row r="5562" spans="3:4" s="2" customFormat="1">
      <c r="C5562" s="20"/>
      <c r="D5562" s="20"/>
    </row>
    <row r="5563" spans="3:4" s="2" customFormat="1">
      <c r="C5563" s="20"/>
      <c r="D5563" s="20"/>
    </row>
    <row r="5564" spans="3:4" s="2" customFormat="1">
      <c r="C5564" s="20"/>
      <c r="D5564" s="20"/>
    </row>
    <row r="5565" spans="3:4" s="2" customFormat="1">
      <c r="C5565" s="20"/>
      <c r="D5565" s="20"/>
    </row>
    <row r="5566" spans="3:4" s="2" customFormat="1">
      <c r="C5566" s="20"/>
      <c r="D5566" s="20"/>
    </row>
    <row r="5567" spans="3:4" s="2" customFormat="1">
      <c r="C5567" s="20"/>
      <c r="D5567" s="20"/>
    </row>
    <row r="5568" spans="3:4" s="2" customFormat="1">
      <c r="C5568" s="20"/>
      <c r="D5568" s="20"/>
    </row>
    <row r="5569" spans="3:4" s="2" customFormat="1">
      <c r="C5569" s="20"/>
      <c r="D5569" s="20"/>
    </row>
    <row r="5570" spans="3:4" s="2" customFormat="1">
      <c r="C5570" s="20"/>
      <c r="D5570" s="20"/>
    </row>
    <row r="5571" spans="3:4" s="2" customFormat="1">
      <c r="C5571" s="20"/>
      <c r="D5571" s="20"/>
    </row>
    <row r="5572" spans="3:4" s="2" customFormat="1">
      <c r="C5572" s="20"/>
      <c r="D5572" s="20"/>
    </row>
    <row r="5573" spans="3:4" s="2" customFormat="1">
      <c r="C5573" s="20"/>
      <c r="D5573" s="20"/>
    </row>
    <row r="5574" spans="3:4" s="2" customFormat="1">
      <c r="C5574" s="20"/>
      <c r="D5574" s="20"/>
    </row>
    <row r="5575" spans="3:4" s="2" customFormat="1">
      <c r="C5575" s="20"/>
      <c r="D5575" s="20"/>
    </row>
    <row r="5576" spans="3:4" s="2" customFormat="1">
      <c r="C5576" s="20"/>
      <c r="D5576" s="20"/>
    </row>
    <row r="5577" spans="3:4" s="2" customFormat="1">
      <c r="C5577" s="20"/>
      <c r="D5577" s="20"/>
    </row>
    <row r="5578" spans="3:4" s="2" customFormat="1">
      <c r="C5578" s="20"/>
      <c r="D5578" s="20"/>
    </row>
    <row r="5579" spans="3:4" s="2" customFormat="1">
      <c r="C5579" s="20"/>
      <c r="D5579" s="20"/>
    </row>
    <row r="5580" spans="3:4" s="2" customFormat="1">
      <c r="C5580" s="20"/>
      <c r="D5580" s="20"/>
    </row>
    <row r="5581" spans="3:4" s="2" customFormat="1">
      <c r="C5581" s="20"/>
      <c r="D5581" s="20"/>
    </row>
    <row r="5582" spans="3:4" s="2" customFormat="1">
      <c r="C5582" s="20"/>
      <c r="D5582" s="20"/>
    </row>
    <row r="5583" spans="3:4" s="2" customFormat="1">
      <c r="C5583" s="20"/>
      <c r="D5583" s="20"/>
    </row>
    <row r="5584" spans="3:4" s="2" customFormat="1">
      <c r="C5584" s="20"/>
      <c r="D5584" s="20"/>
    </row>
    <row r="5585" spans="3:4" s="2" customFormat="1">
      <c r="C5585" s="20"/>
      <c r="D5585" s="20"/>
    </row>
    <row r="5586" spans="3:4" s="2" customFormat="1">
      <c r="C5586" s="20"/>
      <c r="D5586" s="20"/>
    </row>
    <row r="5587" spans="3:4" s="2" customFormat="1">
      <c r="C5587" s="20"/>
      <c r="D5587" s="20"/>
    </row>
    <row r="5588" spans="3:4" s="2" customFormat="1">
      <c r="C5588" s="20"/>
      <c r="D5588" s="20"/>
    </row>
    <row r="5589" spans="3:4" s="2" customFormat="1">
      <c r="C5589" s="20"/>
      <c r="D5589" s="20"/>
    </row>
    <row r="5590" spans="3:4" s="2" customFormat="1">
      <c r="C5590" s="20"/>
      <c r="D5590" s="20"/>
    </row>
    <row r="5591" spans="3:4" s="2" customFormat="1">
      <c r="C5591" s="20"/>
      <c r="D5591" s="20"/>
    </row>
    <row r="5592" spans="3:4" s="2" customFormat="1">
      <c r="C5592" s="20"/>
      <c r="D5592" s="20"/>
    </row>
    <row r="5593" spans="3:4" s="2" customFormat="1">
      <c r="C5593" s="20"/>
      <c r="D5593" s="20"/>
    </row>
    <row r="5594" spans="3:4" s="2" customFormat="1">
      <c r="C5594" s="20"/>
      <c r="D5594" s="20"/>
    </row>
    <row r="5595" spans="3:4" s="2" customFormat="1">
      <c r="C5595" s="20"/>
      <c r="D5595" s="20"/>
    </row>
    <row r="5596" spans="3:4" s="2" customFormat="1">
      <c r="C5596" s="20"/>
      <c r="D5596" s="20"/>
    </row>
    <row r="5597" spans="3:4" s="2" customFormat="1">
      <c r="C5597" s="20"/>
      <c r="D5597" s="20"/>
    </row>
    <row r="5598" spans="3:4" s="2" customFormat="1">
      <c r="C5598" s="20"/>
      <c r="D5598" s="20"/>
    </row>
    <row r="5599" spans="3:4" s="2" customFormat="1">
      <c r="C5599" s="20"/>
      <c r="D5599" s="20"/>
    </row>
    <row r="5600" spans="3:4" s="2" customFormat="1">
      <c r="C5600" s="20"/>
      <c r="D5600" s="20"/>
    </row>
    <row r="5601" spans="3:4" s="2" customFormat="1">
      <c r="C5601" s="20"/>
      <c r="D5601" s="20"/>
    </row>
    <row r="5602" spans="3:4" s="2" customFormat="1">
      <c r="C5602" s="20"/>
      <c r="D5602" s="20"/>
    </row>
    <row r="5603" spans="3:4" s="2" customFormat="1">
      <c r="C5603" s="20"/>
      <c r="D5603" s="20"/>
    </row>
    <row r="5604" spans="3:4" s="2" customFormat="1">
      <c r="C5604" s="20"/>
      <c r="D5604" s="20"/>
    </row>
    <row r="5605" spans="3:4" s="2" customFormat="1">
      <c r="C5605" s="20"/>
      <c r="D5605" s="20"/>
    </row>
    <row r="5606" spans="3:4" s="2" customFormat="1">
      <c r="C5606" s="20"/>
      <c r="D5606" s="20"/>
    </row>
    <row r="5607" spans="3:4" s="2" customFormat="1">
      <c r="C5607" s="20"/>
      <c r="D5607" s="20"/>
    </row>
    <row r="5608" spans="3:4" s="2" customFormat="1">
      <c r="C5608" s="20"/>
      <c r="D5608" s="20"/>
    </row>
    <row r="5609" spans="3:4" s="2" customFormat="1">
      <c r="C5609" s="20"/>
      <c r="D5609" s="20"/>
    </row>
    <row r="5610" spans="3:4" s="2" customFormat="1">
      <c r="C5610" s="20"/>
      <c r="D5610" s="20"/>
    </row>
    <row r="5611" spans="3:4" s="2" customFormat="1">
      <c r="C5611" s="20"/>
      <c r="D5611" s="20"/>
    </row>
    <row r="5612" spans="3:4" s="2" customFormat="1">
      <c r="C5612" s="20"/>
      <c r="D5612" s="20"/>
    </row>
    <row r="5613" spans="3:4" s="2" customFormat="1">
      <c r="C5613" s="20"/>
      <c r="D5613" s="20"/>
    </row>
    <row r="5614" spans="3:4" s="2" customFormat="1">
      <c r="C5614" s="20"/>
      <c r="D5614" s="20"/>
    </row>
    <row r="5615" spans="3:4" s="2" customFormat="1">
      <c r="C5615" s="20"/>
      <c r="D5615" s="20"/>
    </row>
    <row r="5616" spans="3:4" s="2" customFormat="1">
      <c r="C5616" s="20"/>
      <c r="D5616" s="20"/>
    </row>
    <row r="5617" spans="3:4" s="2" customFormat="1">
      <c r="C5617" s="20"/>
      <c r="D5617" s="20"/>
    </row>
    <row r="5618" spans="3:4" s="2" customFormat="1">
      <c r="C5618" s="20"/>
      <c r="D5618" s="20"/>
    </row>
    <row r="5619" spans="3:4" s="2" customFormat="1">
      <c r="C5619" s="20"/>
      <c r="D5619" s="20"/>
    </row>
    <row r="5620" spans="3:4" s="2" customFormat="1">
      <c r="C5620" s="20"/>
      <c r="D5620" s="20"/>
    </row>
    <row r="5621" spans="3:4" s="2" customFormat="1">
      <c r="C5621" s="20"/>
      <c r="D5621" s="20"/>
    </row>
    <row r="5622" spans="3:4" s="2" customFormat="1">
      <c r="C5622" s="20"/>
      <c r="D5622" s="20"/>
    </row>
    <row r="5623" spans="3:4" s="2" customFormat="1">
      <c r="C5623" s="20"/>
      <c r="D5623" s="20"/>
    </row>
    <row r="5624" spans="3:4" s="2" customFormat="1">
      <c r="C5624" s="20"/>
      <c r="D5624" s="20"/>
    </row>
    <row r="5625" spans="3:4" s="2" customFormat="1">
      <c r="C5625" s="20"/>
      <c r="D5625" s="20"/>
    </row>
    <row r="5626" spans="3:4" s="2" customFormat="1">
      <c r="C5626" s="20"/>
      <c r="D5626" s="20"/>
    </row>
    <row r="5627" spans="3:4" s="2" customFormat="1">
      <c r="C5627" s="20"/>
      <c r="D5627" s="20"/>
    </row>
    <row r="5628" spans="3:4" s="2" customFormat="1">
      <c r="C5628" s="20"/>
      <c r="D5628" s="20"/>
    </row>
    <row r="5629" spans="3:4" s="2" customFormat="1">
      <c r="C5629" s="20"/>
      <c r="D5629" s="20"/>
    </row>
    <row r="5630" spans="3:4" s="2" customFormat="1">
      <c r="C5630" s="20"/>
      <c r="D5630" s="20"/>
    </row>
    <row r="5631" spans="3:4" s="2" customFormat="1">
      <c r="C5631" s="20"/>
      <c r="D5631" s="20"/>
    </row>
    <row r="5632" spans="3:4" s="2" customFormat="1">
      <c r="C5632" s="20"/>
      <c r="D5632" s="20"/>
    </row>
    <row r="5633" spans="3:4" s="2" customFormat="1">
      <c r="C5633" s="20"/>
      <c r="D5633" s="20"/>
    </row>
    <row r="5634" spans="3:4" s="2" customFormat="1">
      <c r="C5634" s="20"/>
      <c r="D5634" s="20"/>
    </row>
    <row r="5635" spans="3:4" s="2" customFormat="1">
      <c r="C5635" s="20"/>
      <c r="D5635" s="20"/>
    </row>
    <row r="5636" spans="3:4" s="2" customFormat="1">
      <c r="C5636" s="20"/>
      <c r="D5636" s="20"/>
    </row>
    <row r="5637" spans="3:4" s="2" customFormat="1">
      <c r="C5637" s="20"/>
      <c r="D5637" s="20"/>
    </row>
    <row r="5638" spans="3:4" s="2" customFormat="1">
      <c r="C5638" s="20"/>
      <c r="D5638" s="20"/>
    </row>
    <row r="5639" spans="3:4" s="2" customFormat="1">
      <c r="C5639" s="20"/>
      <c r="D5639" s="20"/>
    </row>
    <row r="5640" spans="3:4" s="2" customFormat="1">
      <c r="C5640" s="20"/>
      <c r="D5640" s="20"/>
    </row>
    <row r="5641" spans="3:4" s="2" customFormat="1">
      <c r="C5641" s="20"/>
      <c r="D5641" s="20"/>
    </row>
    <row r="5642" spans="3:4" s="2" customFormat="1">
      <c r="C5642" s="20"/>
      <c r="D5642" s="20"/>
    </row>
    <row r="5643" spans="3:4" s="2" customFormat="1">
      <c r="C5643" s="20"/>
      <c r="D5643" s="20"/>
    </row>
    <row r="5644" spans="3:4" s="2" customFormat="1">
      <c r="C5644" s="20"/>
      <c r="D5644" s="20"/>
    </row>
    <row r="5645" spans="3:4" s="2" customFormat="1">
      <c r="C5645" s="20"/>
      <c r="D5645" s="20"/>
    </row>
    <row r="5646" spans="3:4" s="2" customFormat="1">
      <c r="C5646" s="20"/>
      <c r="D5646" s="20"/>
    </row>
    <row r="5647" spans="3:4" s="2" customFormat="1">
      <c r="C5647" s="20"/>
      <c r="D5647" s="20"/>
    </row>
    <row r="5648" spans="3:4" s="2" customFormat="1">
      <c r="C5648" s="20"/>
      <c r="D5648" s="20"/>
    </row>
    <row r="5649" spans="3:4" s="2" customFormat="1">
      <c r="C5649" s="20"/>
      <c r="D5649" s="20"/>
    </row>
    <row r="5650" spans="3:4" s="2" customFormat="1">
      <c r="C5650" s="20"/>
      <c r="D5650" s="20"/>
    </row>
    <row r="5651" spans="3:4" s="2" customFormat="1">
      <c r="C5651" s="20"/>
      <c r="D5651" s="20"/>
    </row>
    <row r="5652" spans="3:4" s="2" customFormat="1">
      <c r="C5652" s="20"/>
      <c r="D5652" s="20"/>
    </row>
    <row r="5653" spans="3:4" s="2" customFormat="1">
      <c r="C5653" s="20"/>
      <c r="D5653" s="20"/>
    </row>
    <row r="5654" spans="3:4" s="2" customFormat="1">
      <c r="C5654" s="20"/>
      <c r="D5654" s="20"/>
    </row>
    <row r="5655" spans="3:4" s="2" customFormat="1">
      <c r="C5655" s="20"/>
      <c r="D5655" s="20"/>
    </row>
    <row r="5656" spans="3:4" s="2" customFormat="1">
      <c r="C5656" s="20"/>
      <c r="D5656" s="20"/>
    </row>
    <row r="5657" spans="3:4" s="2" customFormat="1">
      <c r="C5657" s="20"/>
      <c r="D5657" s="20"/>
    </row>
    <row r="5658" spans="3:4" s="2" customFormat="1">
      <c r="C5658" s="20"/>
      <c r="D5658" s="20"/>
    </row>
    <row r="5659" spans="3:4" s="2" customFormat="1">
      <c r="C5659" s="20"/>
      <c r="D5659" s="20"/>
    </row>
    <row r="5660" spans="3:4" s="2" customFormat="1">
      <c r="C5660" s="20"/>
      <c r="D5660" s="20"/>
    </row>
    <row r="5661" spans="3:4" s="2" customFormat="1">
      <c r="C5661" s="20"/>
      <c r="D5661" s="20"/>
    </row>
    <row r="5662" spans="3:4" s="2" customFormat="1">
      <c r="C5662" s="20"/>
      <c r="D5662" s="20"/>
    </row>
    <row r="5663" spans="3:4" s="2" customFormat="1">
      <c r="C5663" s="20"/>
      <c r="D5663" s="20"/>
    </row>
    <row r="5664" spans="3:4" s="2" customFormat="1">
      <c r="C5664" s="20"/>
      <c r="D5664" s="20"/>
    </row>
    <row r="5665" spans="3:4" s="2" customFormat="1">
      <c r="C5665" s="20"/>
      <c r="D5665" s="20"/>
    </row>
    <row r="5666" spans="3:4" s="2" customFormat="1">
      <c r="C5666" s="20"/>
      <c r="D5666" s="20"/>
    </row>
    <row r="5667" spans="3:4" s="2" customFormat="1">
      <c r="C5667" s="20"/>
      <c r="D5667" s="20"/>
    </row>
    <row r="5668" spans="3:4" s="2" customFormat="1">
      <c r="C5668" s="20"/>
      <c r="D5668" s="20"/>
    </row>
    <row r="5669" spans="3:4" s="2" customFormat="1">
      <c r="C5669" s="20"/>
      <c r="D5669" s="20"/>
    </row>
    <row r="5670" spans="3:4" s="2" customFormat="1">
      <c r="C5670" s="20"/>
      <c r="D5670" s="20"/>
    </row>
    <row r="5671" spans="3:4" s="2" customFormat="1">
      <c r="C5671" s="20"/>
      <c r="D5671" s="20"/>
    </row>
    <row r="5672" spans="3:4" s="2" customFormat="1">
      <c r="C5672" s="20"/>
      <c r="D5672" s="20"/>
    </row>
    <row r="5673" spans="3:4" s="2" customFormat="1">
      <c r="C5673" s="20"/>
      <c r="D5673" s="20"/>
    </row>
    <row r="5674" spans="3:4" s="2" customFormat="1">
      <c r="C5674" s="20"/>
      <c r="D5674" s="20"/>
    </row>
    <row r="5675" spans="3:4" s="2" customFormat="1">
      <c r="C5675" s="20"/>
      <c r="D5675" s="20"/>
    </row>
    <row r="5676" spans="3:4" s="2" customFormat="1">
      <c r="C5676" s="20"/>
      <c r="D5676" s="20"/>
    </row>
    <row r="5677" spans="3:4" s="2" customFormat="1">
      <c r="C5677" s="20"/>
      <c r="D5677" s="20"/>
    </row>
    <row r="5678" spans="3:4" s="2" customFormat="1">
      <c r="C5678" s="20"/>
      <c r="D5678" s="20"/>
    </row>
    <row r="5679" spans="3:4" s="2" customFormat="1">
      <c r="C5679" s="20"/>
      <c r="D5679" s="20"/>
    </row>
    <row r="5680" spans="3:4" s="2" customFormat="1">
      <c r="C5680" s="20"/>
      <c r="D5680" s="20"/>
    </row>
    <row r="5681" spans="3:4" s="2" customFormat="1">
      <c r="C5681" s="20"/>
      <c r="D5681" s="20"/>
    </row>
    <row r="5682" spans="3:4" s="2" customFormat="1">
      <c r="C5682" s="20"/>
      <c r="D5682" s="20"/>
    </row>
    <row r="5683" spans="3:4" s="2" customFormat="1">
      <c r="C5683" s="20"/>
      <c r="D5683" s="20"/>
    </row>
    <row r="5684" spans="3:4" s="2" customFormat="1">
      <c r="C5684" s="20"/>
      <c r="D5684" s="20"/>
    </row>
    <row r="5685" spans="3:4" s="2" customFormat="1">
      <c r="C5685" s="20"/>
      <c r="D5685" s="20"/>
    </row>
    <row r="5686" spans="3:4" s="2" customFormat="1">
      <c r="C5686" s="20"/>
      <c r="D5686" s="20"/>
    </row>
    <row r="5687" spans="3:4" s="2" customFormat="1">
      <c r="C5687" s="20"/>
      <c r="D5687" s="20"/>
    </row>
    <row r="5688" spans="3:4" s="2" customFormat="1">
      <c r="C5688" s="20"/>
      <c r="D5688" s="20"/>
    </row>
    <row r="5689" spans="3:4" s="2" customFormat="1">
      <c r="C5689" s="20"/>
      <c r="D5689" s="20"/>
    </row>
    <row r="5690" spans="3:4" s="2" customFormat="1">
      <c r="C5690" s="20"/>
      <c r="D5690" s="20"/>
    </row>
    <row r="5691" spans="3:4" s="2" customFormat="1">
      <c r="C5691" s="20"/>
      <c r="D5691" s="20"/>
    </row>
    <row r="5692" spans="3:4" s="2" customFormat="1">
      <c r="C5692" s="20"/>
      <c r="D5692" s="20"/>
    </row>
    <row r="5693" spans="3:4" s="2" customFormat="1">
      <c r="C5693" s="20"/>
      <c r="D5693" s="20"/>
    </row>
    <row r="5694" spans="3:4" s="2" customFormat="1">
      <c r="C5694" s="20"/>
      <c r="D5694" s="20"/>
    </row>
    <row r="5695" spans="3:4" s="2" customFormat="1">
      <c r="C5695" s="20"/>
      <c r="D5695" s="20"/>
    </row>
    <row r="5696" spans="3:4" s="2" customFormat="1">
      <c r="C5696" s="20"/>
      <c r="D5696" s="20"/>
    </row>
    <row r="5697" spans="3:4" s="2" customFormat="1">
      <c r="C5697" s="20"/>
      <c r="D5697" s="20"/>
    </row>
    <row r="5698" spans="3:4" s="2" customFormat="1">
      <c r="C5698" s="20"/>
      <c r="D5698" s="20"/>
    </row>
    <row r="5699" spans="3:4" s="2" customFormat="1">
      <c r="C5699" s="20"/>
      <c r="D5699" s="20"/>
    </row>
    <row r="5700" spans="3:4" s="2" customFormat="1">
      <c r="C5700" s="20"/>
      <c r="D5700" s="20"/>
    </row>
    <row r="5701" spans="3:4" s="2" customFormat="1">
      <c r="C5701" s="20"/>
      <c r="D5701" s="20"/>
    </row>
    <row r="5702" spans="3:4" s="2" customFormat="1">
      <c r="C5702" s="20"/>
      <c r="D5702" s="20"/>
    </row>
    <row r="5703" spans="3:4" s="2" customFormat="1">
      <c r="C5703" s="20"/>
      <c r="D5703" s="20"/>
    </row>
    <row r="5704" spans="3:4" s="2" customFormat="1">
      <c r="C5704" s="20"/>
      <c r="D5704" s="20"/>
    </row>
    <row r="5705" spans="3:4" s="2" customFormat="1">
      <c r="C5705" s="20"/>
      <c r="D5705" s="20"/>
    </row>
    <row r="5706" spans="3:4" s="2" customFormat="1">
      <c r="C5706" s="20"/>
      <c r="D5706" s="20"/>
    </row>
    <row r="5707" spans="3:4" s="2" customFormat="1">
      <c r="C5707" s="20"/>
      <c r="D5707" s="20"/>
    </row>
    <row r="5708" spans="3:4" s="2" customFormat="1">
      <c r="C5708" s="20"/>
      <c r="D5708" s="20"/>
    </row>
    <row r="5709" spans="3:4" s="2" customFormat="1">
      <c r="C5709" s="20"/>
      <c r="D5709" s="20"/>
    </row>
    <row r="5710" spans="3:4" s="2" customFormat="1">
      <c r="C5710" s="20"/>
      <c r="D5710" s="20"/>
    </row>
    <row r="5711" spans="3:4" s="2" customFormat="1">
      <c r="C5711" s="20"/>
      <c r="D5711" s="20"/>
    </row>
    <row r="5712" spans="3:4" s="2" customFormat="1">
      <c r="C5712" s="20"/>
      <c r="D5712" s="20"/>
    </row>
    <row r="5713" spans="3:4" s="2" customFormat="1">
      <c r="C5713" s="20"/>
      <c r="D5713" s="20"/>
    </row>
    <row r="5714" spans="3:4" s="2" customFormat="1">
      <c r="C5714" s="20"/>
      <c r="D5714" s="20"/>
    </row>
    <row r="5715" spans="3:4" s="2" customFormat="1">
      <c r="C5715" s="20"/>
      <c r="D5715" s="20"/>
    </row>
    <row r="5716" spans="3:4" s="2" customFormat="1">
      <c r="C5716" s="20"/>
      <c r="D5716" s="20"/>
    </row>
    <row r="5717" spans="3:4" s="2" customFormat="1">
      <c r="C5717" s="20"/>
      <c r="D5717" s="20"/>
    </row>
    <row r="5718" spans="3:4" s="2" customFormat="1">
      <c r="C5718" s="20"/>
      <c r="D5718" s="20"/>
    </row>
    <row r="5719" spans="3:4" s="2" customFormat="1">
      <c r="C5719" s="20"/>
      <c r="D5719" s="20"/>
    </row>
    <row r="5720" spans="3:4" s="2" customFormat="1">
      <c r="C5720" s="20"/>
      <c r="D5720" s="20"/>
    </row>
    <row r="5721" spans="3:4" s="2" customFormat="1">
      <c r="C5721" s="20"/>
      <c r="D5721" s="20"/>
    </row>
    <row r="5722" spans="3:4" s="2" customFormat="1">
      <c r="C5722" s="20"/>
      <c r="D5722" s="20"/>
    </row>
    <row r="5723" spans="3:4" s="2" customFormat="1">
      <c r="C5723" s="20"/>
      <c r="D5723" s="20"/>
    </row>
    <row r="5724" spans="3:4" s="2" customFormat="1">
      <c r="C5724" s="20"/>
      <c r="D5724" s="20"/>
    </row>
    <row r="5725" spans="3:4" s="2" customFormat="1">
      <c r="C5725" s="20"/>
      <c r="D5725" s="20"/>
    </row>
    <row r="5726" spans="3:4" s="2" customFormat="1">
      <c r="C5726" s="20"/>
      <c r="D5726" s="20"/>
    </row>
    <row r="5727" spans="3:4" s="2" customFormat="1">
      <c r="C5727" s="20"/>
      <c r="D5727" s="20"/>
    </row>
    <row r="5728" spans="3:4" s="2" customFormat="1">
      <c r="C5728" s="20"/>
      <c r="D5728" s="20"/>
    </row>
    <row r="5729" spans="3:4" s="2" customFormat="1">
      <c r="C5729" s="20"/>
      <c r="D5729" s="20"/>
    </row>
    <row r="5730" spans="3:4" s="2" customFormat="1">
      <c r="C5730" s="20"/>
      <c r="D5730" s="20"/>
    </row>
    <row r="5731" spans="3:4" s="2" customFormat="1">
      <c r="C5731" s="20"/>
      <c r="D5731" s="20"/>
    </row>
    <row r="5732" spans="3:4" s="2" customFormat="1">
      <c r="C5732" s="20"/>
      <c r="D5732" s="20"/>
    </row>
    <row r="5733" spans="3:4" s="2" customFormat="1">
      <c r="C5733" s="20"/>
      <c r="D5733" s="20"/>
    </row>
    <row r="5734" spans="3:4" s="2" customFormat="1">
      <c r="C5734" s="20"/>
      <c r="D5734" s="20"/>
    </row>
    <row r="5735" spans="3:4" s="2" customFormat="1">
      <c r="C5735" s="20"/>
      <c r="D5735" s="20"/>
    </row>
    <row r="5736" spans="3:4" s="2" customFormat="1">
      <c r="C5736" s="20"/>
      <c r="D5736" s="20"/>
    </row>
    <row r="5737" spans="3:4" s="2" customFormat="1">
      <c r="C5737" s="20"/>
      <c r="D5737" s="20"/>
    </row>
    <row r="5738" spans="3:4" s="2" customFormat="1">
      <c r="C5738" s="20"/>
      <c r="D5738" s="20"/>
    </row>
    <row r="5739" spans="3:4" s="2" customFormat="1">
      <c r="C5739" s="20"/>
      <c r="D5739" s="20"/>
    </row>
    <row r="5740" spans="3:4" s="2" customFormat="1">
      <c r="C5740" s="20"/>
      <c r="D5740" s="20"/>
    </row>
    <row r="5741" spans="3:4" s="2" customFormat="1">
      <c r="C5741" s="20"/>
      <c r="D5741" s="20"/>
    </row>
    <row r="5742" spans="3:4" s="2" customFormat="1">
      <c r="C5742" s="20"/>
      <c r="D5742" s="20"/>
    </row>
    <row r="5743" spans="3:4" s="2" customFormat="1">
      <c r="C5743" s="20"/>
      <c r="D5743" s="20"/>
    </row>
    <row r="5744" spans="3:4" s="2" customFormat="1">
      <c r="C5744" s="20"/>
      <c r="D5744" s="20"/>
    </row>
    <row r="5745" spans="3:4" s="2" customFormat="1">
      <c r="C5745" s="20"/>
      <c r="D5745" s="20"/>
    </row>
    <row r="5746" spans="3:4" s="2" customFormat="1">
      <c r="C5746" s="20"/>
      <c r="D5746" s="20"/>
    </row>
    <row r="5747" spans="3:4" s="2" customFormat="1">
      <c r="C5747" s="20"/>
      <c r="D5747" s="20"/>
    </row>
    <row r="5748" spans="3:4" s="2" customFormat="1">
      <c r="C5748" s="20"/>
      <c r="D5748" s="20"/>
    </row>
    <row r="5749" spans="3:4" s="2" customFormat="1">
      <c r="C5749" s="20"/>
      <c r="D5749" s="20"/>
    </row>
    <row r="5750" spans="3:4" s="2" customFormat="1">
      <c r="C5750" s="20"/>
      <c r="D5750" s="20"/>
    </row>
    <row r="5751" spans="3:4" s="2" customFormat="1">
      <c r="C5751" s="20"/>
      <c r="D5751" s="20"/>
    </row>
    <row r="5752" spans="3:4" s="2" customFormat="1">
      <c r="C5752" s="20"/>
      <c r="D5752" s="20"/>
    </row>
    <row r="5753" spans="3:4" s="2" customFormat="1">
      <c r="C5753" s="20"/>
      <c r="D5753" s="20"/>
    </row>
    <row r="5754" spans="3:4" s="2" customFormat="1">
      <c r="C5754" s="20"/>
      <c r="D5754" s="20"/>
    </row>
    <row r="5755" spans="3:4" s="2" customFormat="1">
      <c r="C5755" s="20"/>
      <c r="D5755" s="20"/>
    </row>
    <row r="5756" spans="3:4" s="2" customFormat="1">
      <c r="C5756" s="20"/>
      <c r="D5756" s="20"/>
    </row>
    <row r="5757" spans="3:4" s="2" customFormat="1">
      <c r="C5757" s="20"/>
      <c r="D5757" s="20"/>
    </row>
    <row r="5758" spans="3:4" s="2" customFormat="1">
      <c r="C5758" s="20"/>
      <c r="D5758" s="20"/>
    </row>
    <row r="5759" spans="3:4" s="2" customFormat="1">
      <c r="C5759" s="20"/>
      <c r="D5759" s="20"/>
    </row>
    <row r="5760" spans="3:4" s="2" customFormat="1">
      <c r="C5760" s="20"/>
      <c r="D5760" s="20"/>
    </row>
    <row r="5761" spans="3:4" s="2" customFormat="1">
      <c r="C5761" s="20"/>
      <c r="D5761" s="20"/>
    </row>
    <row r="5762" spans="3:4" s="2" customFormat="1">
      <c r="C5762" s="20"/>
      <c r="D5762" s="20"/>
    </row>
    <row r="5763" spans="3:4" s="2" customFormat="1">
      <c r="C5763" s="20"/>
      <c r="D5763" s="20"/>
    </row>
    <row r="5764" spans="3:4" s="2" customFormat="1">
      <c r="C5764" s="20"/>
      <c r="D5764" s="20"/>
    </row>
    <row r="5765" spans="3:4" s="2" customFormat="1">
      <c r="C5765" s="20"/>
      <c r="D5765" s="20"/>
    </row>
    <row r="5766" spans="3:4" s="2" customFormat="1">
      <c r="C5766" s="20"/>
      <c r="D5766" s="20"/>
    </row>
    <row r="5767" spans="3:4" s="2" customFormat="1">
      <c r="C5767" s="20"/>
      <c r="D5767" s="20"/>
    </row>
    <row r="5768" spans="3:4" s="2" customFormat="1">
      <c r="C5768" s="20"/>
      <c r="D5768" s="20"/>
    </row>
    <row r="5769" spans="3:4" s="2" customFormat="1">
      <c r="C5769" s="20"/>
      <c r="D5769" s="20"/>
    </row>
    <row r="5770" spans="3:4" s="2" customFormat="1">
      <c r="C5770" s="20"/>
      <c r="D5770" s="20"/>
    </row>
    <row r="5771" spans="3:4" s="2" customFormat="1">
      <c r="C5771" s="20"/>
      <c r="D5771" s="20"/>
    </row>
    <row r="5772" spans="3:4" s="2" customFormat="1">
      <c r="C5772" s="20"/>
      <c r="D5772" s="20"/>
    </row>
    <row r="5773" spans="3:4" s="2" customFormat="1">
      <c r="C5773" s="20"/>
      <c r="D5773" s="20"/>
    </row>
    <row r="5774" spans="3:4" s="2" customFormat="1">
      <c r="C5774" s="20"/>
      <c r="D5774" s="20"/>
    </row>
    <row r="5775" spans="3:4" s="2" customFormat="1">
      <c r="C5775" s="20"/>
      <c r="D5775" s="20"/>
    </row>
    <row r="5776" spans="3:4" s="2" customFormat="1">
      <c r="C5776" s="20"/>
      <c r="D5776" s="20"/>
    </row>
    <row r="5777" spans="3:4" s="2" customFormat="1">
      <c r="C5777" s="20"/>
      <c r="D5777" s="20"/>
    </row>
    <row r="5778" spans="3:4" s="2" customFormat="1">
      <c r="C5778" s="20"/>
      <c r="D5778" s="20"/>
    </row>
    <row r="5779" spans="3:4" s="2" customFormat="1">
      <c r="C5779" s="20"/>
      <c r="D5779" s="20"/>
    </row>
    <row r="5780" spans="3:4" s="2" customFormat="1">
      <c r="C5780" s="20"/>
      <c r="D5780" s="20"/>
    </row>
    <row r="5781" spans="3:4" s="2" customFormat="1">
      <c r="C5781" s="20"/>
      <c r="D5781" s="20"/>
    </row>
    <row r="5782" spans="3:4" s="2" customFormat="1">
      <c r="C5782" s="20"/>
      <c r="D5782" s="20"/>
    </row>
    <row r="5783" spans="3:4" s="2" customFormat="1">
      <c r="C5783" s="20"/>
      <c r="D5783" s="20"/>
    </row>
    <row r="5784" spans="3:4" s="2" customFormat="1">
      <c r="C5784" s="20"/>
      <c r="D5784" s="20"/>
    </row>
    <row r="5785" spans="3:4" s="2" customFormat="1">
      <c r="C5785" s="20"/>
      <c r="D5785" s="20"/>
    </row>
    <row r="5786" spans="3:4" s="2" customFormat="1">
      <c r="C5786" s="20"/>
      <c r="D5786" s="20"/>
    </row>
    <row r="5787" spans="3:4" s="2" customFormat="1">
      <c r="C5787" s="20"/>
      <c r="D5787" s="20"/>
    </row>
    <row r="5788" spans="3:4" s="2" customFormat="1">
      <c r="C5788" s="20"/>
      <c r="D5788" s="20"/>
    </row>
    <row r="5789" spans="3:4" s="2" customFormat="1">
      <c r="C5789" s="20"/>
      <c r="D5789" s="20"/>
    </row>
    <row r="5790" spans="3:4" s="2" customFormat="1">
      <c r="C5790" s="20"/>
      <c r="D5790" s="20"/>
    </row>
    <row r="5791" spans="3:4" s="2" customFormat="1">
      <c r="C5791" s="20"/>
      <c r="D5791" s="20"/>
    </row>
    <row r="5792" spans="3:4" s="2" customFormat="1">
      <c r="C5792" s="20"/>
      <c r="D5792" s="20"/>
    </row>
    <row r="5793" spans="3:4" s="2" customFormat="1">
      <c r="C5793" s="20"/>
      <c r="D5793" s="20"/>
    </row>
    <row r="5794" spans="3:4" s="2" customFormat="1">
      <c r="C5794" s="20"/>
      <c r="D5794" s="20"/>
    </row>
    <row r="5795" spans="3:4" s="2" customFormat="1">
      <c r="C5795" s="20"/>
      <c r="D5795" s="20"/>
    </row>
    <row r="5796" spans="3:4" s="2" customFormat="1">
      <c r="C5796" s="20"/>
      <c r="D5796" s="20"/>
    </row>
    <row r="5797" spans="3:4" s="2" customFormat="1">
      <c r="C5797" s="20"/>
      <c r="D5797" s="20"/>
    </row>
    <row r="5798" spans="3:4" s="2" customFormat="1">
      <c r="C5798" s="20"/>
      <c r="D5798" s="20"/>
    </row>
    <row r="5799" spans="3:4" s="2" customFormat="1">
      <c r="C5799" s="20"/>
      <c r="D5799" s="20"/>
    </row>
    <row r="5800" spans="3:4" s="2" customFormat="1">
      <c r="C5800" s="20"/>
      <c r="D5800" s="20"/>
    </row>
    <row r="5801" spans="3:4" s="2" customFormat="1">
      <c r="C5801" s="20"/>
      <c r="D5801" s="20"/>
    </row>
    <row r="5802" spans="3:4" s="2" customFormat="1">
      <c r="C5802" s="20"/>
      <c r="D5802" s="20"/>
    </row>
    <row r="5803" spans="3:4" s="2" customFormat="1">
      <c r="C5803" s="20"/>
      <c r="D5803" s="20"/>
    </row>
    <row r="5804" spans="3:4" s="2" customFormat="1">
      <c r="C5804" s="20"/>
      <c r="D5804" s="20"/>
    </row>
    <row r="5805" spans="3:4" s="2" customFormat="1">
      <c r="C5805" s="20"/>
      <c r="D5805" s="20"/>
    </row>
    <row r="5806" spans="3:4" s="2" customFormat="1">
      <c r="C5806" s="20"/>
      <c r="D5806" s="20"/>
    </row>
    <row r="5807" spans="3:4" s="2" customFormat="1">
      <c r="C5807" s="20"/>
      <c r="D5807" s="20"/>
    </row>
    <row r="5808" spans="3:4" s="2" customFormat="1">
      <c r="C5808" s="20"/>
      <c r="D5808" s="20"/>
    </row>
    <row r="5809" spans="3:4" s="2" customFormat="1">
      <c r="C5809" s="20"/>
      <c r="D5809" s="20"/>
    </row>
    <row r="5810" spans="3:4" s="2" customFormat="1">
      <c r="C5810" s="20"/>
      <c r="D5810" s="20"/>
    </row>
    <row r="5811" spans="3:4" s="2" customFormat="1">
      <c r="C5811" s="20"/>
      <c r="D5811" s="20"/>
    </row>
    <row r="5812" spans="3:4" s="2" customFormat="1">
      <c r="C5812" s="20"/>
      <c r="D5812" s="20"/>
    </row>
    <row r="5813" spans="3:4" s="2" customFormat="1">
      <c r="C5813" s="20"/>
      <c r="D5813" s="20"/>
    </row>
    <row r="5814" spans="3:4" s="2" customFormat="1">
      <c r="C5814" s="20"/>
      <c r="D5814" s="20"/>
    </row>
    <row r="5815" spans="3:4" s="2" customFormat="1">
      <c r="C5815" s="20"/>
      <c r="D5815" s="20"/>
    </row>
    <row r="5816" spans="3:4" s="2" customFormat="1">
      <c r="C5816" s="20"/>
      <c r="D5816" s="20"/>
    </row>
    <row r="5817" spans="3:4" s="2" customFormat="1">
      <c r="C5817" s="20"/>
      <c r="D5817" s="20"/>
    </row>
    <row r="5818" spans="3:4" s="2" customFormat="1">
      <c r="C5818" s="20"/>
      <c r="D5818" s="20"/>
    </row>
    <row r="5819" spans="3:4" s="2" customFormat="1">
      <c r="C5819" s="20"/>
      <c r="D5819" s="20"/>
    </row>
    <row r="5820" spans="3:4" s="2" customFormat="1">
      <c r="C5820" s="20"/>
      <c r="D5820" s="20"/>
    </row>
    <row r="5821" spans="3:4" s="2" customFormat="1">
      <c r="C5821" s="20"/>
      <c r="D5821" s="20"/>
    </row>
    <row r="5822" spans="3:4" s="2" customFormat="1">
      <c r="C5822" s="20"/>
      <c r="D5822" s="20"/>
    </row>
    <row r="5823" spans="3:4" s="2" customFormat="1">
      <c r="C5823" s="20"/>
      <c r="D5823" s="20"/>
    </row>
    <row r="5824" spans="3:4" s="2" customFormat="1">
      <c r="C5824" s="20"/>
      <c r="D5824" s="20"/>
    </row>
    <row r="5825" spans="3:4" s="2" customFormat="1">
      <c r="C5825" s="20"/>
      <c r="D5825" s="20"/>
    </row>
    <row r="5826" spans="3:4" s="2" customFormat="1">
      <c r="C5826" s="20"/>
      <c r="D5826" s="20"/>
    </row>
    <row r="5827" spans="3:4" s="2" customFormat="1">
      <c r="C5827" s="20"/>
      <c r="D5827" s="20"/>
    </row>
    <row r="5828" spans="3:4" s="2" customFormat="1">
      <c r="C5828" s="20"/>
      <c r="D5828" s="20"/>
    </row>
    <row r="5829" spans="3:4" s="2" customFormat="1">
      <c r="C5829" s="20"/>
      <c r="D5829" s="20"/>
    </row>
    <row r="5830" spans="3:4" s="2" customFormat="1">
      <c r="C5830" s="20"/>
      <c r="D5830" s="20"/>
    </row>
    <row r="5831" spans="3:4" s="2" customFormat="1">
      <c r="C5831" s="20"/>
      <c r="D5831" s="20"/>
    </row>
    <row r="5832" spans="3:4" s="2" customFormat="1">
      <c r="C5832" s="20"/>
      <c r="D5832" s="20"/>
    </row>
    <row r="5833" spans="3:4" s="2" customFormat="1">
      <c r="C5833" s="20"/>
      <c r="D5833" s="20"/>
    </row>
    <row r="5834" spans="3:4" s="2" customFormat="1">
      <c r="C5834" s="20"/>
      <c r="D5834" s="20"/>
    </row>
    <row r="5835" spans="3:4" s="2" customFormat="1">
      <c r="C5835" s="20"/>
      <c r="D5835" s="20"/>
    </row>
    <row r="5836" spans="3:4" s="2" customFormat="1">
      <c r="C5836" s="20"/>
      <c r="D5836" s="20"/>
    </row>
    <row r="5837" spans="3:4" s="2" customFormat="1">
      <c r="C5837" s="20"/>
      <c r="D5837" s="20"/>
    </row>
    <row r="5838" spans="3:4" s="2" customFormat="1">
      <c r="C5838" s="20"/>
      <c r="D5838" s="20"/>
    </row>
    <row r="5839" spans="3:4" s="2" customFormat="1">
      <c r="C5839" s="20"/>
      <c r="D5839" s="20"/>
    </row>
    <row r="5840" spans="3:4" s="2" customFormat="1">
      <c r="C5840" s="20"/>
      <c r="D5840" s="20"/>
    </row>
    <row r="5841" spans="3:4" s="2" customFormat="1">
      <c r="C5841" s="20"/>
      <c r="D5841" s="20"/>
    </row>
    <row r="5842" spans="3:4" s="2" customFormat="1">
      <c r="C5842" s="20"/>
      <c r="D5842" s="20"/>
    </row>
    <row r="5843" spans="3:4" s="2" customFormat="1">
      <c r="C5843" s="20"/>
      <c r="D5843" s="20"/>
    </row>
    <row r="5844" spans="3:4" s="2" customFormat="1">
      <c r="C5844" s="20"/>
      <c r="D5844" s="20"/>
    </row>
    <row r="5845" spans="3:4" s="2" customFormat="1">
      <c r="C5845" s="20"/>
      <c r="D5845" s="20"/>
    </row>
    <row r="5846" spans="3:4" s="2" customFormat="1">
      <c r="C5846" s="20"/>
      <c r="D5846" s="20"/>
    </row>
    <row r="5847" spans="3:4" s="2" customFormat="1">
      <c r="C5847" s="20"/>
      <c r="D5847" s="20"/>
    </row>
    <row r="5848" spans="3:4" s="2" customFormat="1">
      <c r="C5848" s="20"/>
      <c r="D5848" s="20"/>
    </row>
    <row r="5849" spans="3:4" s="2" customFormat="1">
      <c r="C5849" s="20"/>
      <c r="D5849" s="20"/>
    </row>
    <row r="5850" spans="3:4" s="2" customFormat="1">
      <c r="C5850" s="20"/>
      <c r="D5850" s="20"/>
    </row>
    <row r="5851" spans="3:4" s="2" customFormat="1">
      <c r="C5851" s="20"/>
      <c r="D5851" s="20"/>
    </row>
    <row r="5852" spans="3:4" s="2" customFormat="1">
      <c r="C5852" s="20"/>
      <c r="D5852" s="20"/>
    </row>
    <row r="5853" spans="3:4" s="2" customFormat="1">
      <c r="C5853" s="20"/>
      <c r="D5853" s="20"/>
    </row>
    <row r="5854" spans="3:4" s="2" customFormat="1">
      <c r="C5854" s="20"/>
      <c r="D5854" s="20"/>
    </row>
    <row r="5855" spans="3:4" s="2" customFormat="1">
      <c r="C5855" s="20"/>
      <c r="D5855" s="20"/>
    </row>
    <row r="5856" spans="3:4" s="2" customFormat="1">
      <c r="C5856" s="20"/>
      <c r="D5856" s="20"/>
    </row>
    <row r="5857" spans="3:4" s="2" customFormat="1">
      <c r="C5857" s="20"/>
      <c r="D5857" s="20"/>
    </row>
    <row r="5858" spans="3:4" s="2" customFormat="1">
      <c r="C5858" s="20"/>
      <c r="D5858" s="20"/>
    </row>
    <row r="5859" spans="3:4" s="2" customFormat="1">
      <c r="C5859" s="20"/>
      <c r="D5859" s="20"/>
    </row>
    <row r="5860" spans="3:4" s="2" customFormat="1">
      <c r="C5860" s="20"/>
      <c r="D5860" s="20"/>
    </row>
    <row r="5861" spans="3:4" s="2" customFormat="1">
      <c r="C5861" s="20"/>
      <c r="D5861" s="20"/>
    </row>
    <row r="5862" spans="3:4" s="2" customFormat="1">
      <c r="C5862" s="20"/>
      <c r="D5862" s="20"/>
    </row>
    <row r="5863" spans="3:4" s="2" customFormat="1">
      <c r="C5863" s="20"/>
      <c r="D5863" s="20"/>
    </row>
    <row r="5864" spans="3:4" s="2" customFormat="1">
      <c r="C5864" s="20"/>
      <c r="D5864" s="20"/>
    </row>
    <row r="5865" spans="3:4" s="2" customFormat="1">
      <c r="C5865" s="20"/>
      <c r="D5865" s="20"/>
    </row>
    <row r="5866" spans="3:4" s="2" customFormat="1">
      <c r="C5866" s="20"/>
      <c r="D5866" s="20"/>
    </row>
    <row r="5867" spans="3:4" s="2" customFormat="1">
      <c r="C5867" s="20"/>
      <c r="D5867" s="20"/>
    </row>
    <row r="5868" spans="3:4" s="2" customFormat="1">
      <c r="C5868" s="20"/>
      <c r="D5868" s="20"/>
    </row>
    <row r="5869" spans="3:4" s="2" customFormat="1">
      <c r="C5869" s="20"/>
      <c r="D5869" s="20"/>
    </row>
    <row r="5870" spans="3:4" s="2" customFormat="1">
      <c r="C5870" s="20"/>
      <c r="D5870" s="20"/>
    </row>
    <row r="5871" spans="3:4" s="2" customFormat="1">
      <c r="C5871" s="20"/>
      <c r="D5871" s="20"/>
    </row>
    <row r="5872" spans="3:4" s="2" customFormat="1">
      <c r="C5872" s="20"/>
      <c r="D5872" s="20"/>
    </row>
    <row r="5873" spans="3:4" s="2" customFormat="1">
      <c r="C5873" s="20"/>
      <c r="D5873" s="20"/>
    </row>
    <row r="5874" spans="3:4" s="2" customFormat="1">
      <c r="C5874" s="20"/>
      <c r="D5874" s="20"/>
    </row>
    <row r="5875" spans="3:4" s="2" customFormat="1">
      <c r="C5875" s="20"/>
      <c r="D5875" s="20"/>
    </row>
    <row r="5876" spans="3:4" s="2" customFormat="1">
      <c r="C5876" s="20"/>
      <c r="D5876" s="20"/>
    </row>
    <row r="5877" spans="3:4" s="2" customFormat="1">
      <c r="C5877" s="20"/>
      <c r="D5877" s="20"/>
    </row>
    <row r="5878" spans="3:4" s="2" customFormat="1">
      <c r="C5878" s="20"/>
      <c r="D5878" s="20"/>
    </row>
    <row r="5879" spans="3:4" s="2" customFormat="1">
      <c r="C5879" s="20"/>
      <c r="D5879" s="20"/>
    </row>
    <row r="5880" spans="3:4" s="2" customFormat="1">
      <c r="C5880" s="20"/>
      <c r="D5880" s="20"/>
    </row>
    <row r="5881" spans="3:4" s="2" customFormat="1">
      <c r="C5881" s="20"/>
      <c r="D5881" s="20"/>
    </row>
    <row r="5882" spans="3:4" s="2" customFormat="1">
      <c r="C5882" s="20"/>
      <c r="D5882" s="20"/>
    </row>
    <row r="5883" spans="3:4" s="2" customFormat="1">
      <c r="C5883" s="20"/>
      <c r="D5883" s="20"/>
    </row>
    <row r="5884" spans="3:4" s="2" customFormat="1">
      <c r="C5884" s="20"/>
      <c r="D5884" s="20"/>
    </row>
    <row r="5885" spans="3:4" s="2" customFormat="1">
      <c r="C5885" s="20"/>
      <c r="D5885" s="20"/>
    </row>
    <row r="5886" spans="3:4" s="2" customFormat="1">
      <c r="C5886" s="20"/>
      <c r="D5886" s="20"/>
    </row>
    <row r="5887" spans="3:4" s="2" customFormat="1">
      <c r="C5887" s="20"/>
      <c r="D5887" s="20"/>
    </row>
    <row r="5888" spans="3:4" s="2" customFormat="1">
      <c r="C5888" s="20"/>
      <c r="D5888" s="20"/>
    </row>
    <row r="5889" spans="3:4" s="2" customFormat="1">
      <c r="C5889" s="20"/>
      <c r="D5889" s="20"/>
    </row>
    <row r="5890" spans="3:4" s="2" customFormat="1">
      <c r="C5890" s="20"/>
      <c r="D5890" s="20"/>
    </row>
    <row r="5891" spans="3:4" s="2" customFormat="1">
      <c r="C5891" s="20"/>
      <c r="D5891" s="20"/>
    </row>
    <row r="5892" spans="3:4" s="2" customFormat="1">
      <c r="C5892" s="20"/>
      <c r="D5892" s="20"/>
    </row>
    <row r="5893" spans="3:4" s="2" customFormat="1">
      <c r="C5893" s="20"/>
      <c r="D5893" s="20"/>
    </row>
    <row r="5894" spans="3:4" s="2" customFormat="1">
      <c r="C5894" s="20"/>
      <c r="D5894" s="20"/>
    </row>
    <row r="5895" spans="3:4" s="2" customFormat="1">
      <c r="C5895" s="20"/>
      <c r="D5895" s="20"/>
    </row>
    <row r="5896" spans="3:4" s="2" customFormat="1">
      <c r="C5896" s="20"/>
      <c r="D5896" s="20"/>
    </row>
    <row r="5897" spans="3:4" s="2" customFormat="1">
      <c r="C5897" s="20"/>
      <c r="D5897" s="20"/>
    </row>
    <row r="5898" spans="3:4" s="2" customFormat="1">
      <c r="C5898" s="20"/>
      <c r="D5898" s="20"/>
    </row>
    <row r="5899" spans="3:4" s="2" customFormat="1">
      <c r="C5899" s="20"/>
      <c r="D5899" s="20"/>
    </row>
    <row r="5900" spans="3:4" s="2" customFormat="1">
      <c r="C5900" s="20"/>
      <c r="D5900" s="20"/>
    </row>
    <row r="5901" spans="3:4" s="2" customFormat="1">
      <c r="C5901" s="20"/>
      <c r="D5901" s="20"/>
    </row>
    <row r="5902" spans="3:4" s="2" customFormat="1">
      <c r="C5902" s="20"/>
      <c r="D5902" s="20"/>
    </row>
    <row r="5903" spans="3:4" s="2" customFormat="1">
      <c r="C5903" s="20"/>
      <c r="D5903" s="20"/>
    </row>
    <row r="5904" spans="3:4" s="2" customFormat="1">
      <c r="C5904" s="20"/>
      <c r="D5904" s="20"/>
    </row>
    <row r="5905" spans="3:4" s="2" customFormat="1">
      <c r="C5905" s="20"/>
      <c r="D5905" s="20"/>
    </row>
    <row r="5906" spans="3:4" s="2" customFormat="1">
      <c r="C5906" s="20"/>
      <c r="D5906" s="20"/>
    </row>
    <row r="5907" spans="3:4" s="2" customFormat="1">
      <c r="C5907" s="20"/>
      <c r="D5907" s="20"/>
    </row>
    <row r="5908" spans="3:4" s="2" customFormat="1">
      <c r="C5908" s="20"/>
      <c r="D5908" s="20"/>
    </row>
    <row r="5909" spans="3:4" s="2" customFormat="1">
      <c r="C5909" s="20"/>
      <c r="D5909" s="20"/>
    </row>
    <row r="5910" spans="3:4" s="2" customFormat="1">
      <c r="C5910" s="20"/>
      <c r="D5910" s="20"/>
    </row>
    <row r="5911" spans="3:4" s="2" customFormat="1">
      <c r="C5911" s="20"/>
      <c r="D5911" s="20"/>
    </row>
    <row r="5912" spans="3:4" s="2" customFormat="1">
      <c r="C5912" s="20"/>
      <c r="D5912" s="20"/>
    </row>
    <row r="5913" spans="3:4" s="2" customFormat="1">
      <c r="C5913" s="20"/>
      <c r="D5913" s="20"/>
    </row>
    <row r="5914" spans="3:4" s="2" customFormat="1">
      <c r="C5914" s="20"/>
      <c r="D5914" s="20"/>
    </row>
    <row r="5915" spans="3:4" s="2" customFormat="1">
      <c r="C5915" s="20"/>
      <c r="D5915" s="20"/>
    </row>
    <row r="5916" spans="3:4" s="2" customFormat="1">
      <c r="C5916" s="20"/>
      <c r="D5916" s="20"/>
    </row>
    <row r="5917" spans="3:4" s="2" customFormat="1">
      <c r="C5917" s="20"/>
      <c r="D5917" s="20"/>
    </row>
    <row r="5918" spans="3:4" s="2" customFormat="1">
      <c r="C5918" s="20"/>
      <c r="D5918" s="20"/>
    </row>
    <row r="5919" spans="3:4" s="2" customFormat="1">
      <c r="C5919" s="20"/>
      <c r="D5919" s="20"/>
    </row>
    <row r="5920" spans="3:4" s="2" customFormat="1">
      <c r="C5920" s="20"/>
      <c r="D5920" s="20"/>
    </row>
    <row r="5921" spans="3:4" s="2" customFormat="1">
      <c r="C5921" s="20"/>
      <c r="D5921" s="20"/>
    </row>
    <row r="5922" spans="3:4" s="2" customFormat="1">
      <c r="C5922" s="20"/>
      <c r="D5922" s="20"/>
    </row>
    <row r="5923" spans="3:4" s="2" customFormat="1">
      <c r="C5923" s="20"/>
      <c r="D5923" s="20"/>
    </row>
    <row r="5924" spans="3:4" s="2" customFormat="1">
      <c r="C5924" s="20"/>
      <c r="D5924" s="20"/>
    </row>
    <row r="5925" spans="3:4" s="2" customFormat="1">
      <c r="C5925" s="20"/>
      <c r="D5925" s="20"/>
    </row>
    <row r="5926" spans="3:4" s="2" customFormat="1">
      <c r="C5926" s="20"/>
      <c r="D5926" s="20"/>
    </row>
    <row r="5927" spans="3:4" s="2" customFormat="1">
      <c r="C5927" s="20"/>
      <c r="D5927" s="20"/>
    </row>
    <row r="5928" spans="3:4" s="2" customFormat="1">
      <c r="C5928" s="20"/>
      <c r="D5928" s="20"/>
    </row>
    <row r="5929" spans="3:4" s="2" customFormat="1">
      <c r="C5929" s="20"/>
      <c r="D5929" s="20"/>
    </row>
    <row r="5930" spans="3:4" s="2" customFormat="1">
      <c r="C5930" s="20"/>
      <c r="D5930" s="20"/>
    </row>
    <row r="5931" spans="3:4" s="2" customFormat="1">
      <c r="C5931" s="20"/>
      <c r="D5931" s="20"/>
    </row>
    <row r="5932" spans="3:4" s="2" customFormat="1">
      <c r="C5932" s="20"/>
      <c r="D5932" s="20"/>
    </row>
    <row r="5933" spans="3:4" s="2" customFormat="1">
      <c r="C5933" s="20"/>
      <c r="D5933" s="20"/>
    </row>
    <row r="5934" spans="3:4" s="2" customFormat="1">
      <c r="C5934" s="20"/>
      <c r="D5934" s="20"/>
    </row>
    <row r="5935" spans="3:4" s="2" customFormat="1">
      <c r="C5935" s="20"/>
      <c r="D5935" s="20"/>
    </row>
    <row r="5936" spans="3:4" s="2" customFormat="1">
      <c r="C5936" s="20"/>
      <c r="D5936" s="20"/>
    </row>
    <row r="5937" spans="3:4" s="2" customFormat="1">
      <c r="C5937" s="20"/>
      <c r="D5937" s="20"/>
    </row>
    <row r="5938" spans="3:4" s="2" customFormat="1">
      <c r="C5938" s="20"/>
      <c r="D5938" s="20"/>
    </row>
    <row r="5939" spans="3:4" s="2" customFormat="1">
      <c r="C5939" s="20"/>
      <c r="D5939" s="20"/>
    </row>
    <row r="5940" spans="3:4" s="2" customFormat="1">
      <c r="C5940" s="20"/>
      <c r="D5940" s="20"/>
    </row>
    <row r="5941" spans="3:4" s="2" customFormat="1">
      <c r="C5941" s="20"/>
      <c r="D5941" s="20"/>
    </row>
    <row r="5942" spans="3:4" s="2" customFormat="1">
      <c r="C5942" s="20"/>
      <c r="D5942" s="20"/>
    </row>
    <row r="5943" spans="3:4" s="2" customFormat="1">
      <c r="C5943" s="20"/>
      <c r="D5943" s="20"/>
    </row>
    <row r="5944" spans="3:4" s="2" customFormat="1">
      <c r="C5944" s="20"/>
      <c r="D5944" s="20"/>
    </row>
    <row r="5945" spans="3:4" s="2" customFormat="1">
      <c r="C5945" s="20"/>
      <c r="D5945" s="20"/>
    </row>
    <row r="5946" spans="3:4" s="2" customFormat="1">
      <c r="C5946" s="20"/>
      <c r="D5946" s="20"/>
    </row>
    <row r="5947" spans="3:4" s="2" customFormat="1">
      <c r="C5947" s="20"/>
      <c r="D5947" s="20"/>
    </row>
    <row r="5948" spans="3:4" s="2" customFormat="1">
      <c r="C5948" s="20"/>
      <c r="D5948" s="20"/>
    </row>
    <row r="5949" spans="3:4" s="2" customFormat="1">
      <c r="C5949" s="20"/>
      <c r="D5949" s="20"/>
    </row>
    <row r="5950" spans="3:4" s="2" customFormat="1">
      <c r="C5950" s="20"/>
      <c r="D5950" s="20"/>
    </row>
    <row r="5951" spans="3:4" s="2" customFormat="1">
      <c r="C5951" s="20"/>
      <c r="D5951" s="20"/>
    </row>
    <row r="5952" spans="3:4" s="2" customFormat="1">
      <c r="C5952" s="20"/>
      <c r="D5952" s="20"/>
    </row>
    <row r="5953" spans="3:4" s="2" customFormat="1">
      <c r="C5953" s="20"/>
      <c r="D5953" s="20"/>
    </row>
    <row r="5954" spans="3:4" s="2" customFormat="1">
      <c r="C5954" s="20"/>
      <c r="D5954" s="20"/>
    </row>
    <row r="5955" spans="3:4" s="2" customFormat="1">
      <c r="C5955" s="20"/>
      <c r="D5955" s="20"/>
    </row>
    <row r="5956" spans="3:4" s="2" customFormat="1">
      <c r="C5956" s="20"/>
      <c r="D5956" s="20"/>
    </row>
    <row r="5957" spans="3:4" s="2" customFormat="1">
      <c r="C5957" s="20"/>
      <c r="D5957" s="20"/>
    </row>
    <row r="5958" spans="3:4" s="2" customFormat="1">
      <c r="C5958" s="20"/>
      <c r="D5958" s="20"/>
    </row>
    <row r="5959" spans="3:4" s="2" customFormat="1">
      <c r="C5959" s="20"/>
      <c r="D5959" s="20"/>
    </row>
    <row r="5960" spans="3:4" s="2" customFormat="1">
      <c r="C5960" s="20"/>
      <c r="D5960" s="20"/>
    </row>
    <row r="5961" spans="3:4" s="2" customFormat="1">
      <c r="C5961" s="20"/>
      <c r="D5961" s="20"/>
    </row>
    <row r="5962" spans="3:4" s="2" customFormat="1">
      <c r="C5962" s="20"/>
      <c r="D5962" s="20"/>
    </row>
    <row r="5963" spans="3:4" s="2" customFormat="1">
      <c r="C5963" s="20"/>
      <c r="D5963" s="20"/>
    </row>
    <row r="5964" spans="3:4" s="2" customFormat="1">
      <c r="C5964" s="20"/>
      <c r="D5964" s="20"/>
    </row>
    <row r="5965" spans="3:4" s="2" customFormat="1">
      <c r="C5965" s="20"/>
      <c r="D5965" s="20"/>
    </row>
    <row r="5966" spans="3:4" s="2" customFormat="1">
      <c r="C5966" s="20"/>
      <c r="D5966" s="20"/>
    </row>
    <row r="5967" spans="3:4" s="2" customFormat="1">
      <c r="C5967" s="20"/>
      <c r="D5967" s="20"/>
    </row>
    <row r="5968" spans="3:4" s="2" customFormat="1">
      <c r="C5968" s="20"/>
      <c r="D5968" s="20"/>
    </row>
    <row r="5969" spans="3:4" s="2" customFormat="1">
      <c r="C5969" s="20"/>
      <c r="D5969" s="20"/>
    </row>
    <row r="5970" spans="3:4" s="2" customFormat="1">
      <c r="C5970" s="20"/>
      <c r="D5970" s="20"/>
    </row>
    <row r="5971" spans="3:4" s="2" customFormat="1">
      <c r="C5971" s="20"/>
      <c r="D5971" s="20"/>
    </row>
    <row r="5972" spans="3:4" s="2" customFormat="1">
      <c r="C5972" s="20"/>
      <c r="D5972" s="20"/>
    </row>
    <row r="5973" spans="3:4" s="2" customFormat="1">
      <c r="C5973" s="20"/>
      <c r="D5973" s="20"/>
    </row>
    <row r="5974" spans="3:4" s="2" customFormat="1">
      <c r="C5974" s="20"/>
      <c r="D5974" s="20"/>
    </row>
    <row r="5975" spans="3:4" s="2" customFormat="1">
      <c r="C5975" s="20"/>
      <c r="D5975" s="20"/>
    </row>
    <row r="5976" spans="3:4" s="2" customFormat="1">
      <c r="C5976" s="20"/>
      <c r="D5976" s="20"/>
    </row>
    <row r="5977" spans="3:4" s="2" customFormat="1">
      <c r="C5977" s="20"/>
      <c r="D5977" s="20"/>
    </row>
    <row r="5978" spans="3:4" s="2" customFormat="1">
      <c r="C5978" s="20"/>
      <c r="D5978" s="20"/>
    </row>
    <row r="5979" spans="3:4" s="2" customFormat="1">
      <c r="C5979" s="20"/>
      <c r="D5979" s="20"/>
    </row>
    <row r="5980" spans="3:4" s="2" customFormat="1">
      <c r="C5980" s="20"/>
      <c r="D5980" s="20"/>
    </row>
    <row r="5981" spans="3:4" s="2" customFormat="1">
      <c r="C5981" s="20"/>
      <c r="D5981" s="20"/>
    </row>
    <row r="5982" spans="3:4" s="2" customFormat="1">
      <c r="C5982" s="20"/>
      <c r="D5982" s="20"/>
    </row>
    <row r="5983" spans="3:4" s="2" customFormat="1">
      <c r="C5983" s="20"/>
      <c r="D5983" s="20"/>
    </row>
    <row r="5984" spans="3:4" s="2" customFormat="1">
      <c r="C5984" s="20"/>
      <c r="D5984" s="20"/>
    </row>
    <row r="5985" spans="3:4" s="2" customFormat="1">
      <c r="C5985" s="20"/>
      <c r="D5985" s="20"/>
    </row>
    <row r="5986" spans="3:4" s="2" customFormat="1">
      <c r="C5986" s="20"/>
      <c r="D5986" s="20"/>
    </row>
    <row r="5987" spans="3:4" s="2" customFormat="1">
      <c r="C5987" s="20"/>
      <c r="D5987" s="20"/>
    </row>
    <row r="5988" spans="3:4" s="2" customFormat="1">
      <c r="C5988" s="20"/>
      <c r="D5988" s="20"/>
    </row>
    <row r="5989" spans="3:4" s="2" customFormat="1">
      <c r="C5989" s="20"/>
      <c r="D5989" s="20"/>
    </row>
    <row r="5990" spans="3:4" s="2" customFormat="1">
      <c r="C5990" s="20"/>
      <c r="D5990" s="20"/>
    </row>
    <row r="5991" spans="3:4" s="2" customFormat="1">
      <c r="C5991" s="20"/>
      <c r="D5991" s="20"/>
    </row>
    <row r="5992" spans="3:4" s="2" customFormat="1">
      <c r="C5992" s="20"/>
      <c r="D5992" s="20"/>
    </row>
    <row r="5993" spans="3:4" s="2" customFormat="1">
      <c r="C5993" s="20"/>
      <c r="D5993" s="20"/>
    </row>
    <row r="5994" spans="3:4" s="2" customFormat="1">
      <c r="C5994" s="20"/>
      <c r="D5994" s="20"/>
    </row>
    <row r="5995" spans="3:4" s="2" customFormat="1">
      <c r="C5995" s="20"/>
      <c r="D5995" s="20"/>
    </row>
    <row r="5996" spans="3:4" s="2" customFormat="1">
      <c r="C5996" s="20"/>
      <c r="D5996" s="20"/>
    </row>
    <row r="5997" spans="3:4" s="2" customFormat="1">
      <c r="C5997" s="20"/>
      <c r="D5997" s="20"/>
    </row>
    <row r="5998" spans="3:4" s="2" customFormat="1">
      <c r="C5998" s="20"/>
      <c r="D5998" s="20"/>
    </row>
    <row r="5999" spans="3:4" s="2" customFormat="1">
      <c r="C5999" s="20"/>
      <c r="D5999" s="20"/>
    </row>
    <row r="6000" spans="3:4" s="2" customFormat="1">
      <c r="C6000" s="20"/>
      <c r="D6000" s="20"/>
    </row>
    <row r="6001" spans="3:4" s="2" customFormat="1">
      <c r="C6001" s="20"/>
      <c r="D6001" s="20"/>
    </row>
    <row r="6002" spans="3:4" s="2" customFormat="1">
      <c r="C6002" s="20"/>
      <c r="D6002" s="20"/>
    </row>
    <row r="6003" spans="3:4" s="2" customFormat="1">
      <c r="C6003" s="20"/>
      <c r="D6003" s="20"/>
    </row>
    <row r="6004" spans="3:4" s="2" customFormat="1">
      <c r="C6004" s="20"/>
      <c r="D6004" s="20"/>
    </row>
    <row r="6005" spans="3:4" s="2" customFormat="1">
      <c r="C6005" s="20"/>
      <c r="D6005" s="20"/>
    </row>
    <row r="6006" spans="3:4" s="2" customFormat="1">
      <c r="C6006" s="20"/>
      <c r="D6006" s="20"/>
    </row>
    <row r="6007" spans="3:4" s="2" customFormat="1">
      <c r="C6007" s="20"/>
      <c r="D6007" s="20"/>
    </row>
    <row r="6008" spans="3:4" s="2" customFormat="1">
      <c r="C6008" s="20"/>
      <c r="D6008" s="20"/>
    </row>
    <row r="6009" spans="3:4" s="2" customFormat="1">
      <c r="C6009" s="20"/>
      <c r="D6009" s="20"/>
    </row>
    <row r="6010" spans="3:4" s="2" customFormat="1">
      <c r="C6010" s="20"/>
      <c r="D6010" s="20"/>
    </row>
    <row r="6011" spans="3:4" s="2" customFormat="1">
      <c r="C6011" s="20"/>
      <c r="D6011" s="20"/>
    </row>
    <row r="6012" spans="3:4" s="2" customFormat="1">
      <c r="C6012" s="20"/>
      <c r="D6012" s="20"/>
    </row>
    <row r="6013" spans="3:4" s="2" customFormat="1">
      <c r="C6013" s="20"/>
      <c r="D6013" s="20"/>
    </row>
    <row r="6014" spans="3:4" s="2" customFormat="1">
      <c r="C6014" s="20"/>
      <c r="D6014" s="20"/>
    </row>
    <row r="6015" spans="3:4" s="2" customFormat="1">
      <c r="C6015" s="20"/>
      <c r="D6015" s="20"/>
    </row>
    <row r="6016" spans="3:4" s="2" customFormat="1">
      <c r="C6016" s="20"/>
      <c r="D6016" s="20"/>
    </row>
    <row r="6017" spans="3:4" s="2" customFormat="1">
      <c r="C6017" s="20"/>
      <c r="D6017" s="20"/>
    </row>
    <row r="6018" spans="3:4" s="2" customFormat="1">
      <c r="C6018" s="20"/>
      <c r="D6018" s="20"/>
    </row>
    <row r="6019" spans="3:4" s="2" customFormat="1">
      <c r="C6019" s="20"/>
      <c r="D6019" s="20"/>
    </row>
    <row r="6020" spans="3:4" s="2" customFormat="1">
      <c r="C6020" s="20"/>
      <c r="D6020" s="20"/>
    </row>
    <row r="6021" spans="3:4" s="2" customFormat="1">
      <c r="C6021" s="20"/>
      <c r="D6021" s="20"/>
    </row>
    <row r="6022" spans="3:4" s="2" customFormat="1">
      <c r="C6022" s="20"/>
      <c r="D6022" s="20"/>
    </row>
    <row r="6023" spans="3:4" s="2" customFormat="1">
      <c r="C6023" s="20"/>
      <c r="D6023" s="20"/>
    </row>
    <row r="6024" spans="3:4" s="2" customFormat="1">
      <c r="C6024" s="20"/>
      <c r="D6024" s="20"/>
    </row>
    <row r="6025" spans="3:4" s="2" customFormat="1">
      <c r="C6025" s="20"/>
      <c r="D6025" s="20"/>
    </row>
    <row r="6026" spans="3:4" s="2" customFormat="1">
      <c r="C6026" s="20"/>
      <c r="D6026" s="20"/>
    </row>
    <row r="6027" spans="3:4" s="2" customFormat="1">
      <c r="C6027" s="20"/>
      <c r="D6027" s="20"/>
    </row>
    <row r="6028" spans="3:4" s="2" customFormat="1">
      <c r="C6028" s="20"/>
      <c r="D6028" s="20"/>
    </row>
    <row r="6029" spans="3:4" s="2" customFormat="1">
      <c r="C6029" s="20"/>
      <c r="D6029" s="20"/>
    </row>
    <row r="6030" spans="3:4" s="2" customFormat="1">
      <c r="C6030" s="20"/>
      <c r="D6030" s="20"/>
    </row>
    <row r="6031" spans="3:4" s="2" customFormat="1">
      <c r="C6031" s="20"/>
      <c r="D6031" s="20"/>
    </row>
    <row r="6032" spans="3:4" s="2" customFormat="1">
      <c r="C6032" s="20"/>
      <c r="D6032" s="20"/>
    </row>
    <row r="6033" spans="3:4" s="2" customFormat="1">
      <c r="C6033" s="20"/>
      <c r="D6033" s="20"/>
    </row>
    <row r="6034" spans="3:4" s="2" customFormat="1">
      <c r="C6034" s="20"/>
      <c r="D6034" s="20"/>
    </row>
    <row r="6035" spans="3:4" s="2" customFormat="1">
      <c r="C6035" s="20"/>
      <c r="D6035" s="20"/>
    </row>
    <row r="6036" spans="3:4" s="2" customFormat="1">
      <c r="C6036" s="20"/>
      <c r="D6036" s="20"/>
    </row>
    <row r="6037" spans="3:4" s="2" customFormat="1">
      <c r="C6037" s="20"/>
      <c r="D6037" s="20"/>
    </row>
    <row r="6038" spans="3:4" s="2" customFormat="1">
      <c r="C6038" s="20"/>
      <c r="D6038" s="20"/>
    </row>
    <row r="6039" spans="3:4" s="2" customFormat="1">
      <c r="C6039" s="20"/>
      <c r="D6039" s="20"/>
    </row>
    <row r="6040" spans="3:4" s="2" customFormat="1">
      <c r="C6040" s="20"/>
      <c r="D6040" s="20"/>
    </row>
    <row r="6041" spans="3:4" s="2" customFormat="1">
      <c r="C6041" s="20"/>
      <c r="D6041" s="20"/>
    </row>
    <row r="6042" spans="3:4" s="2" customFormat="1">
      <c r="C6042" s="20"/>
      <c r="D6042" s="20"/>
    </row>
    <row r="6043" spans="3:4" s="2" customFormat="1">
      <c r="C6043" s="20"/>
      <c r="D6043" s="20"/>
    </row>
    <row r="6044" spans="3:4" s="2" customFormat="1">
      <c r="C6044" s="20"/>
      <c r="D6044" s="20"/>
    </row>
    <row r="6045" spans="3:4" s="2" customFormat="1">
      <c r="C6045" s="20"/>
      <c r="D6045" s="20"/>
    </row>
    <row r="6046" spans="3:4" s="2" customFormat="1">
      <c r="C6046" s="20"/>
      <c r="D6046" s="20"/>
    </row>
    <row r="6047" spans="3:4" s="2" customFormat="1">
      <c r="C6047" s="20"/>
      <c r="D6047" s="20"/>
    </row>
    <row r="6048" spans="3:4" s="2" customFormat="1">
      <c r="C6048" s="20"/>
      <c r="D6048" s="20"/>
    </row>
    <row r="6049" spans="3:4" s="2" customFormat="1">
      <c r="C6049" s="20"/>
      <c r="D6049" s="20"/>
    </row>
    <row r="6050" spans="3:4" s="2" customFormat="1">
      <c r="C6050" s="20"/>
      <c r="D6050" s="20"/>
    </row>
    <row r="6051" spans="3:4" s="2" customFormat="1">
      <c r="C6051" s="20"/>
      <c r="D6051" s="20"/>
    </row>
    <row r="6052" spans="3:4" s="2" customFormat="1">
      <c r="C6052" s="20"/>
      <c r="D6052" s="20"/>
    </row>
    <row r="6053" spans="3:4" s="2" customFormat="1">
      <c r="C6053" s="20"/>
      <c r="D6053" s="20"/>
    </row>
    <row r="6054" spans="3:4" s="2" customFormat="1">
      <c r="C6054" s="20"/>
      <c r="D6054" s="20"/>
    </row>
    <row r="6055" spans="3:4" s="2" customFormat="1">
      <c r="C6055" s="20"/>
      <c r="D6055" s="20"/>
    </row>
    <row r="6056" spans="3:4" s="2" customFormat="1">
      <c r="C6056" s="20"/>
      <c r="D6056" s="20"/>
    </row>
    <row r="6057" spans="3:4" s="2" customFormat="1">
      <c r="C6057" s="20"/>
      <c r="D6057" s="20"/>
    </row>
    <row r="6058" spans="3:4" s="2" customFormat="1">
      <c r="C6058" s="20"/>
      <c r="D6058" s="20"/>
    </row>
    <row r="6059" spans="3:4" s="2" customFormat="1">
      <c r="C6059" s="20"/>
      <c r="D6059" s="20"/>
    </row>
    <row r="6060" spans="3:4" s="2" customFormat="1">
      <c r="C6060" s="20"/>
      <c r="D6060" s="20"/>
    </row>
    <row r="6061" spans="3:4" s="2" customFormat="1">
      <c r="C6061" s="20"/>
      <c r="D6061" s="20"/>
    </row>
    <row r="6062" spans="3:4" s="2" customFormat="1">
      <c r="C6062" s="20"/>
      <c r="D6062" s="20"/>
    </row>
    <row r="6063" spans="3:4" s="2" customFormat="1">
      <c r="C6063" s="20"/>
      <c r="D6063" s="20"/>
    </row>
    <row r="6064" spans="3:4" s="2" customFormat="1">
      <c r="C6064" s="20"/>
      <c r="D6064" s="20"/>
    </row>
    <row r="6065" spans="3:4" s="2" customFormat="1">
      <c r="C6065" s="20"/>
      <c r="D6065" s="20"/>
    </row>
    <row r="6066" spans="3:4" s="2" customFormat="1">
      <c r="C6066" s="20"/>
      <c r="D6066" s="20"/>
    </row>
    <row r="6067" spans="3:4" s="2" customFormat="1">
      <c r="C6067" s="20"/>
      <c r="D6067" s="20"/>
    </row>
    <row r="6068" spans="3:4" s="2" customFormat="1">
      <c r="C6068" s="20"/>
      <c r="D6068" s="20"/>
    </row>
    <row r="6069" spans="3:4" s="2" customFormat="1">
      <c r="C6069" s="20"/>
      <c r="D6069" s="20"/>
    </row>
    <row r="6070" spans="3:4" s="2" customFormat="1">
      <c r="C6070" s="20"/>
      <c r="D6070" s="20"/>
    </row>
    <row r="6071" spans="3:4" s="2" customFormat="1">
      <c r="C6071" s="20"/>
      <c r="D6071" s="20"/>
    </row>
    <row r="6072" spans="3:4" s="2" customFormat="1">
      <c r="C6072" s="20"/>
      <c r="D6072" s="20"/>
    </row>
    <row r="6073" spans="3:4" s="2" customFormat="1">
      <c r="C6073" s="20"/>
      <c r="D6073" s="20"/>
    </row>
    <row r="6074" spans="3:4" s="2" customFormat="1">
      <c r="C6074" s="20"/>
      <c r="D6074" s="20"/>
    </row>
    <row r="6075" spans="3:4" s="2" customFormat="1">
      <c r="C6075" s="20"/>
      <c r="D6075" s="20"/>
    </row>
    <row r="6076" spans="3:4" s="2" customFormat="1">
      <c r="C6076" s="20"/>
      <c r="D6076" s="20"/>
    </row>
    <row r="6077" spans="3:4" s="2" customFormat="1">
      <c r="C6077" s="20"/>
      <c r="D6077" s="20"/>
    </row>
    <row r="6078" spans="3:4" s="2" customFormat="1">
      <c r="C6078" s="20"/>
      <c r="D6078" s="20"/>
    </row>
    <row r="6079" spans="3:4" s="2" customFormat="1">
      <c r="C6079" s="20"/>
      <c r="D6079" s="20"/>
    </row>
    <row r="6080" spans="3:4" s="2" customFormat="1">
      <c r="C6080" s="20"/>
      <c r="D6080" s="20"/>
    </row>
    <row r="6081" spans="3:4" s="2" customFormat="1">
      <c r="C6081" s="20"/>
      <c r="D6081" s="20"/>
    </row>
    <row r="6082" spans="3:4" s="2" customFormat="1">
      <c r="C6082" s="20"/>
      <c r="D6082" s="20"/>
    </row>
    <row r="6083" spans="3:4" s="2" customFormat="1">
      <c r="C6083" s="20"/>
      <c r="D6083" s="20"/>
    </row>
    <row r="6084" spans="3:4" s="2" customFormat="1">
      <c r="C6084" s="20"/>
      <c r="D6084" s="20"/>
    </row>
    <row r="6085" spans="3:4" s="2" customFormat="1">
      <c r="C6085" s="20"/>
      <c r="D6085" s="20"/>
    </row>
    <row r="6086" spans="3:4" s="2" customFormat="1">
      <c r="C6086" s="20"/>
      <c r="D6086" s="20"/>
    </row>
    <row r="6087" spans="3:4" s="2" customFormat="1">
      <c r="C6087" s="20"/>
      <c r="D6087" s="20"/>
    </row>
    <row r="6088" spans="3:4" s="2" customFormat="1">
      <c r="C6088" s="20"/>
      <c r="D6088" s="20"/>
    </row>
    <row r="6089" spans="3:4" s="2" customFormat="1">
      <c r="C6089" s="20"/>
      <c r="D6089" s="20"/>
    </row>
    <row r="6090" spans="3:4" s="2" customFormat="1">
      <c r="C6090" s="20"/>
      <c r="D6090" s="20"/>
    </row>
    <row r="6091" spans="3:4" s="2" customFormat="1">
      <c r="C6091" s="20"/>
      <c r="D6091" s="20"/>
    </row>
    <row r="6092" spans="3:4" s="2" customFormat="1">
      <c r="C6092" s="20"/>
      <c r="D6092" s="20"/>
    </row>
    <row r="6093" spans="3:4" s="2" customFormat="1">
      <c r="C6093" s="20"/>
      <c r="D6093" s="20"/>
    </row>
    <row r="6094" spans="3:4" s="2" customFormat="1">
      <c r="C6094" s="20"/>
      <c r="D6094" s="20"/>
    </row>
    <row r="6095" spans="3:4" s="2" customFormat="1">
      <c r="C6095" s="20"/>
      <c r="D6095" s="20"/>
    </row>
    <row r="6096" spans="3:4" s="2" customFormat="1">
      <c r="C6096" s="20"/>
      <c r="D6096" s="20"/>
    </row>
    <row r="6097" spans="3:4" s="2" customFormat="1">
      <c r="C6097" s="20"/>
      <c r="D6097" s="20"/>
    </row>
    <row r="6098" spans="3:4" s="2" customFormat="1">
      <c r="C6098" s="20"/>
      <c r="D6098" s="20"/>
    </row>
    <row r="6099" spans="3:4" s="2" customFormat="1">
      <c r="C6099" s="20"/>
      <c r="D6099" s="20"/>
    </row>
    <row r="6100" spans="3:4" s="2" customFormat="1">
      <c r="C6100" s="20"/>
      <c r="D6100" s="20"/>
    </row>
    <row r="6101" spans="3:4" s="2" customFormat="1">
      <c r="C6101" s="20"/>
      <c r="D6101" s="20"/>
    </row>
    <row r="6102" spans="3:4" s="2" customFormat="1">
      <c r="C6102" s="20"/>
      <c r="D6102" s="20"/>
    </row>
    <row r="6103" spans="3:4" s="2" customFormat="1">
      <c r="C6103" s="20"/>
      <c r="D6103" s="20"/>
    </row>
    <row r="6104" spans="3:4" s="2" customFormat="1">
      <c r="C6104" s="20"/>
      <c r="D6104" s="20"/>
    </row>
    <row r="6105" spans="3:4" s="2" customFormat="1">
      <c r="C6105" s="20"/>
      <c r="D6105" s="20"/>
    </row>
    <row r="6106" spans="3:4" s="2" customFormat="1">
      <c r="C6106" s="20"/>
      <c r="D6106" s="20"/>
    </row>
    <row r="6107" spans="3:4" s="2" customFormat="1">
      <c r="C6107" s="20"/>
      <c r="D6107" s="20"/>
    </row>
    <row r="6108" spans="3:4" s="2" customFormat="1">
      <c r="C6108" s="20"/>
      <c r="D6108" s="20"/>
    </row>
    <row r="6109" spans="3:4" s="2" customFormat="1">
      <c r="C6109" s="20"/>
      <c r="D6109" s="20"/>
    </row>
    <row r="6110" spans="3:4" s="2" customFormat="1">
      <c r="C6110" s="20"/>
      <c r="D6110" s="20"/>
    </row>
    <row r="6111" spans="3:4" s="2" customFormat="1">
      <c r="C6111" s="20"/>
      <c r="D6111" s="20"/>
    </row>
    <row r="6112" spans="3:4" s="2" customFormat="1">
      <c r="C6112" s="20"/>
      <c r="D6112" s="20"/>
    </row>
    <row r="6113" spans="3:4" s="2" customFormat="1">
      <c r="C6113" s="20"/>
      <c r="D6113" s="20"/>
    </row>
    <row r="6114" spans="3:4" s="2" customFormat="1">
      <c r="C6114" s="20"/>
      <c r="D6114" s="20"/>
    </row>
    <row r="6115" spans="3:4" s="2" customFormat="1">
      <c r="C6115" s="20"/>
      <c r="D6115" s="20"/>
    </row>
    <row r="6116" spans="3:4" s="2" customFormat="1">
      <c r="C6116" s="20"/>
      <c r="D6116" s="20"/>
    </row>
    <row r="6117" spans="3:4" s="2" customFormat="1">
      <c r="C6117" s="20"/>
      <c r="D6117" s="20"/>
    </row>
    <row r="6118" spans="3:4" s="2" customFormat="1">
      <c r="C6118" s="20"/>
      <c r="D6118" s="20"/>
    </row>
    <row r="6119" spans="3:4" s="2" customFormat="1">
      <c r="C6119" s="20"/>
      <c r="D6119" s="20"/>
    </row>
    <row r="6120" spans="3:4" s="2" customFormat="1">
      <c r="C6120" s="20"/>
      <c r="D6120" s="20"/>
    </row>
    <row r="6121" spans="3:4" s="2" customFormat="1">
      <c r="C6121" s="20"/>
      <c r="D6121" s="20"/>
    </row>
    <row r="6122" spans="3:4" s="2" customFormat="1">
      <c r="C6122" s="20"/>
      <c r="D6122" s="20"/>
    </row>
    <row r="6123" spans="3:4" s="2" customFormat="1">
      <c r="C6123" s="20"/>
      <c r="D6123" s="20"/>
    </row>
    <row r="6124" spans="3:4" s="2" customFormat="1">
      <c r="C6124" s="20"/>
      <c r="D6124" s="20"/>
    </row>
    <row r="6125" spans="3:4" s="2" customFormat="1">
      <c r="C6125" s="20"/>
      <c r="D6125" s="20"/>
    </row>
    <row r="6126" spans="3:4" s="2" customFormat="1">
      <c r="C6126" s="20"/>
      <c r="D6126" s="20"/>
    </row>
    <row r="6127" spans="3:4" s="2" customFormat="1">
      <c r="C6127" s="20"/>
      <c r="D6127" s="20"/>
    </row>
    <row r="6128" spans="3:4" s="2" customFormat="1">
      <c r="C6128" s="20"/>
      <c r="D6128" s="20"/>
    </row>
    <row r="6129" spans="3:4" s="2" customFormat="1">
      <c r="C6129" s="20"/>
      <c r="D6129" s="20"/>
    </row>
    <row r="6130" spans="3:4" s="2" customFormat="1">
      <c r="C6130" s="20"/>
      <c r="D6130" s="20"/>
    </row>
    <row r="6131" spans="3:4" s="2" customFormat="1">
      <c r="C6131" s="20"/>
      <c r="D6131" s="20"/>
    </row>
    <row r="6132" spans="3:4" s="2" customFormat="1">
      <c r="C6132" s="20"/>
      <c r="D6132" s="20"/>
    </row>
    <row r="6133" spans="3:4" s="2" customFormat="1">
      <c r="C6133" s="20"/>
      <c r="D6133" s="20"/>
    </row>
    <row r="6134" spans="3:4" s="2" customFormat="1">
      <c r="C6134" s="20"/>
      <c r="D6134" s="20"/>
    </row>
    <row r="6135" spans="3:4" s="2" customFormat="1">
      <c r="C6135" s="20"/>
      <c r="D6135" s="20"/>
    </row>
    <row r="6136" spans="3:4" s="2" customFormat="1">
      <c r="C6136" s="20"/>
      <c r="D6136" s="20"/>
    </row>
    <row r="6137" spans="3:4" s="2" customFormat="1">
      <c r="C6137" s="20"/>
      <c r="D6137" s="20"/>
    </row>
    <row r="6138" spans="3:4" s="2" customFormat="1">
      <c r="C6138" s="20"/>
      <c r="D6138" s="20"/>
    </row>
    <row r="6139" spans="3:4" s="2" customFormat="1">
      <c r="C6139" s="20"/>
      <c r="D6139" s="20"/>
    </row>
    <row r="6140" spans="3:4" s="2" customFormat="1">
      <c r="C6140" s="20"/>
      <c r="D6140" s="20"/>
    </row>
    <row r="6141" spans="3:4" s="2" customFormat="1">
      <c r="C6141" s="20"/>
      <c r="D6141" s="20"/>
    </row>
    <row r="6142" spans="3:4" s="2" customFormat="1">
      <c r="C6142" s="20"/>
      <c r="D6142" s="20"/>
    </row>
    <row r="6143" spans="3:4" s="2" customFormat="1">
      <c r="C6143" s="20"/>
      <c r="D6143" s="20"/>
    </row>
    <row r="6144" spans="3:4" s="2" customFormat="1">
      <c r="C6144" s="20"/>
      <c r="D6144" s="20"/>
    </row>
    <row r="6145" spans="3:4" s="2" customFormat="1">
      <c r="C6145" s="20"/>
      <c r="D6145" s="20"/>
    </row>
    <row r="6146" spans="3:4" s="2" customFormat="1">
      <c r="C6146" s="20"/>
      <c r="D6146" s="20"/>
    </row>
    <row r="6147" spans="3:4" s="2" customFormat="1">
      <c r="C6147" s="20"/>
      <c r="D6147" s="20"/>
    </row>
    <row r="6148" spans="3:4" s="2" customFormat="1">
      <c r="C6148" s="20"/>
      <c r="D6148" s="20"/>
    </row>
    <row r="6149" spans="3:4" s="2" customFormat="1">
      <c r="C6149" s="20"/>
      <c r="D6149" s="20"/>
    </row>
    <row r="6150" spans="3:4" s="2" customFormat="1">
      <c r="C6150" s="20"/>
      <c r="D6150" s="20"/>
    </row>
    <row r="6151" spans="3:4" s="2" customFormat="1">
      <c r="C6151" s="20"/>
      <c r="D6151" s="20"/>
    </row>
    <row r="6152" spans="3:4" s="2" customFormat="1">
      <c r="C6152" s="20"/>
      <c r="D6152" s="20"/>
    </row>
    <row r="6153" spans="3:4" s="2" customFormat="1">
      <c r="C6153" s="20"/>
      <c r="D6153" s="20"/>
    </row>
    <row r="6154" spans="3:4" s="2" customFormat="1">
      <c r="C6154" s="20"/>
      <c r="D6154" s="20"/>
    </row>
    <row r="6155" spans="3:4" s="2" customFormat="1">
      <c r="C6155" s="20"/>
      <c r="D6155" s="20"/>
    </row>
    <row r="6156" spans="3:4" s="2" customFormat="1">
      <c r="C6156" s="20"/>
      <c r="D6156" s="20"/>
    </row>
    <row r="6157" spans="3:4" s="2" customFormat="1">
      <c r="C6157" s="20"/>
      <c r="D6157" s="20"/>
    </row>
    <row r="6158" spans="3:4" s="2" customFormat="1">
      <c r="C6158" s="20"/>
      <c r="D6158" s="20"/>
    </row>
    <row r="6159" spans="3:4" s="2" customFormat="1">
      <c r="C6159" s="20"/>
      <c r="D6159" s="20"/>
    </row>
    <row r="6160" spans="3:4" s="2" customFormat="1">
      <c r="C6160" s="20"/>
      <c r="D6160" s="20"/>
    </row>
    <row r="6161" spans="3:4" s="2" customFormat="1">
      <c r="C6161" s="20"/>
      <c r="D6161" s="20"/>
    </row>
    <row r="6162" spans="3:4" s="2" customFormat="1">
      <c r="C6162" s="20"/>
      <c r="D6162" s="20"/>
    </row>
    <row r="6163" spans="3:4" s="2" customFormat="1">
      <c r="C6163" s="20"/>
      <c r="D6163" s="20"/>
    </row>
    <row r="6164" spans="3:4" s="2" customFormat="1">
      <c r="C6164" s="20"/>
      <c r="D6164" s="20"/>
    </row>
    <row r="6165" spans="3:4" s="2" customFormat="1">
      <c r="C6165" s="20"/>
      <c r="D6165" s="20"/>
    </row>
    <row r="6166" spans="3:4" s="2" customFormat="1">
      <c r="C6166" s="20"/>
      <c r="D6166" s="20"/>
    </row>
    <row r="6167" spans="3:4" s="2" customFormat="1">
      <c r="C6167" s="20"/>
      <c r="D6167" s="20"/>
    </row>
    <row r="6168" spans="3:4" s="2" customFormat="1">
      <c r="C6168" s="20"/>
      <c r="D6168" s="20"/>
    </row>
    <row r="6169" spans="3:4" s="2" customFormat="1">
      <c r="C6169" s="20"/>
      <c r="D6169" s="20"/>
    </row>
    <row r="6170" spans="3:4" s="2" customFormat="1">
      <c r="C6170" s="20"/>
      <c r="D6170" s="20"/>
    </row>
    <row r="6171" spans="3:4" s="2" customFormat="1">
      <c r="C6171" s="20"/>
      <c r="D6171" s="20"/>
    </row>
    <row r="6172" spans="3:4" s="2" customFormat="1">
      <c r="C6172" s="20"/>
      <c r="D6172" s="20"/>
    </row>
    <row r="6173" spans="3:4" s="2" customFormat="1">
      <c r="C6173" s="20"/>
      <c r="D6173" s="20"/>
    </row>
    <row r="6174" spans="3:4" s="2" customFormat="1">
      <c r="C6174" s="20"/>
      <c r="D6174" s="20"/>
    </row>
    <row r="6175" spans="3:4" s="2" customFormat="1">
      <c r="C6175" s="20"/>
      <c r="D6175" s="20"/>
    </row>
    <row r="6176" spans="3:4" s="2" customFormat="1">
      <c r="C6176" s="20"/>
      <c r="D6176" s="20"/>
    </row>
    <row r="6177" spans="3:4" s="2" customFormat="1">
      <c r="C6177" s="20"/>
      <c r="D6177" s="20"/>
    </row>
    <row r="6178" spans="3:4" s="2" customFormat="1">
      <c r="C6178" s="20"/>
      <c r="D6178" s="20"/>
    </row>
    <row r="6179" spans="3:4" s="2" customFormat="1">
      <c r="C6179" s="20"/>
      <c r="D6179" s="20"/>
    </row>
    <row r="6180" spans="3:4" s="2" customFormat="1">
      <c r="C6180" s="20"/>
      <c r="D6180" s="20"/>
    </row>
    <row r="6181" spans="3:4" s="2" customFormat="1">
      <c r="C6181" s="20"/>
      <c r="D6181" s="20"/>
    </row>
    <row r="6182" spans="3:4" s="2" customFormat="1">
      <c r="C6182" s="20"/>
      <c r="D6182" s="20"/>
    </row>
    <row r="6183" spans="3:4" s="2" customFormat="1">
      <c r="C6183" s="20"/>
      <c r="D6183" s="20"/>
    </row>
    <row r="6184" spans="3:4" s="2" customFormat="1">
      <c r="C6184" s="20"/>
      <c r="D6184" s="20"/>
    </row>
    <row r="6185" spans="3:4" s="2" customFormat="1">
      <c r="C6185" s="20"/>
      <c r="D6185" s="20"/>
    </row>
    <row r="6186" spans="3:4" s="2" customFormat="1">
      <c r="C6186" s="20"/>
      <c r="D6186" s="20"/>
    </row>
    <row r="6187" spans="3:4" s="2" customFormat="1">
      <c r="C6187" s="20"/>
      <c r="D6187" s="20"/>
    </row>
    <row r="6188" spans="3:4" s="2" customFormat="1">
      <c r="C6188" s="20"/>
      <c r="D6188" s="20"/>
    </row>
    <row r="6189" spans="3:4" s="2" customFormat="1">
      <c r="C6189" s="20"/>
      <c r="D6189" s="20"/>
    </row>
    <row r="6190" spans="3:4" s="2" customFormat="1">
      <c r="C6190" s="20"/>
      <c r="D6190" s="20"/>
    </row>
    <row r="6191" spans="3:4" s="2" customFormat="1">
      <c r="C6191" s="20"/>
      <c r="D6191" s="20"/>
    </row>
    <row r="6192" spans="3:4" s="2" customFormat="1">
      <c r="C6192" s="20"/>
      <c r="D6192" s="20"/>
    </row>
    <row r="6193" spans="3:4" s="2" customFormat="1">
      <c r="C6193" s="20"/>
      <c r="D6193" s="20"/>
    </row>
    <row r="6194" spans="3:4" s="2" customFormat="1">
      <c r="C6194" s="20"/>
      <c r="D6194" s="20"/>
    </row>
    <row r="6195" spans="3:4" s="2" customFormat="1">
      <c r="C6195" s="20"/>
      <c r="D6195" s="20"/>
    </row>
    <row r="6196" spans="3:4" s="2" customFormat="1">
      <c r="C6196" s="20"/>
      <c r="D6196" s="20"/>
    </row>
    <row r="6197" spans="3:4" s="2" customFormat="1">
      <c r="C6197" s="20"/>
      <c r="D6197" s="20"/>
    </row>
    <row r="6198" spans="3:4" s="2" customFormat="1">
      <c r="C6198" s="20"/>
      <c r="D6198" s="20"/>
    </row>
    <row r="6199" spans="3:4" s="2" customFormat="1">
      <c r="C6199" s="20"/>
      <c r="D6199" s="20"/>
    </row>
    <row r="6200" spans="3:4" s="2" customFormat="1">
      <c r="C6200" s="20"/>
      <c r="D6200" s="20"/>
    </row>
    <row r="6201" spans="3:4" s="2" customFormat="1">
      <c r="C6201" s="20"/>
      <c r="D6201" s="20"/>
    </row>
    <row r="6202" spans="3:4" s="2" customFormat="1">
      <c r="C6202" s="20"/>
      <c r="D6202" s="20"/>
    </row>
    <row r="6203" spans="3:4" s="2" customFormat="1">
      <c r="C6203" s="20"/>
      <c r="D6203" s="20"/>
    </row>
    <row r="6204" spans="3:4" s="2" customFormat="1">
      <c r="C6204" s="20"/>
      <c r="D6204" s="20"/>
    </row>
    <row r="6205" spans="3:4" s="2" customFormat="1">
      <c r="C6205" s="20"/>
      <c r="D6205" s="20"/>
    </row>
    <row r="6206" spans="3:4" s="2" customFormat="1">
      <c r="C6206" s="20"/>
      <c r="D6206" s="20"/>
    </row>
    <row r="6207" spans="3:4" s="2" customFormat="1">
      <c r="C6207" s="20"/>
      <c r="D6207" s="20"/>
    </row>
    <row r="6208" spans="3:4" s="2" customFormat="1">
      <c r="C6208" s="20"/>
      <c r="D6208" s="20"/>
    </row>
    <row r="6209" spans="3:4" s="2" customFormat="1">
      <c r="C6209" s="20"/>
      <c r="D6209" s="20"/>
    </row>
    <row r="6210" spans="3:4" s="2" customFormat="1">
      <c r="C6210" s="20"/>
      <c r="D6210" s="20"/>
    </row>
    <row r="6211" spans="3:4" s="2" customFormat="1">
      <c r="C6211" s="20"/>
      <c r="D6211" s="20"/>
    </row>
    <row r="6212" spans="3:4" s="2" customFormat="1">
      <c r="C6212" s="20"/>
      <c r="D6212" s="20"/>
    </row>
    <row r="6213" spans="3:4" s="2" customFormat="1">
      <c r="C6213" s="20"/>
      <c r="D6213" s="20"/>
    </row>
    <row r="6214" spans="3:4" s="2" customFormat="1">
      <c r="C6214" s="20"/>
      <c r="D6214" s="20"/>
    </row>
    <row r="6215" spans="3:4" s="2" customFormat="1">
      <c r="C6215" s="20"/>
      <c r="D6215" s="20"/>
    </row>
    <row r="6216" spans="3:4" s="2" customFormat="1">
      <c r="C6216" s="20"/>
      <c r="D6216" s="20"/>
    </row>
    <row r="6217" spans="3:4" s="2" customFormat="1">
      <c r="C6217" s="20"/>
      <c r="D6217" s="20"/>
    </row>
    <row r="6218" spans="3:4" s="2" customFormat="1">
      <c r="C6218" s="20"/>
      <c r="D6218" s="20"/>
    </row>
    <row r="6219" spans="3:4" s="2" customFormat="1">
      <c r="C6219" s="20"/>
      <c r="D6219" s="20"/>
    </row>
    <row r="6220" spans="3:4" s="2" customFormat="1">
      <c r="C6220" s="20"/>
      <c r="D6220" s="20"/>
    </row>
    <row r="6221" spans="3:4" s="2" customFormat="1">
      <c r="C6221" s="20"/>
      <c r="D6221" s="20"/>
    </row>
    <row r="6222" spans="3:4" s="2" customFormat="1">
      <c r="C6222" s="20"/>
      <c r="D6222" s="20"/>
    </row>
    <row r="6223" spans="3:4" s="2" customFormat="1">
      <c r="C6223" s="20"/>
      <c r="D6223" s="20"/>
    </row>
    <row r="6224" spans="3:4" s="2" customFormat="1">
      <c r="C6224" s="20"/>
      <c r="D6224" s="20"/>
    </row>
    <row r="6225" spans="3:4" s="2" customFormat="1">
      <c r="C6225" s="20"/>
      <c r="D6225" s="20"/>
    </row>
    <row r="6226" spans="3:4" s="2" customFormat="1">
      <c r="C6226" s="20"/>
      <c r="D6226" s="20"/>
    </row>
    <row r="6227" spans="3:4" s="2" customFormat="1">
      <c r="C6227" s="20"/>
      <c r="D6227" s="20"/>
    </row>
    <row r="6228" spans="3:4" s="2" customFormat="1">
      <c r="C6228" s="20"/>
      <c r="D6228" s="20"/>
    </row>
    <row r="6229" spans="3:4" s="2" customFormat="1">
      <c r="C6229" s="20"/>
      <c r="D6229" s="20"/>
    </row>
    <row r="6230" spans="3:4" s="2" customFormat="1">
      <c r="C6230" s="20"/>
      <c r="D6230" s="20"/>
    </row>
    <row r="6231" spans="3:4" s="2" customFormat="1">
      <c r="C6231" s="20"/>
      <c r="D6231" s="20"/>
    </row>
    <row r="6232" spans="3:4" s="2" customFormat="1">
      <c r="C6232" s="20"/>
      <c r="D6232" s="20"/>
    </row>
    <row r="6233" spans="3:4" s="2" customFormat="1">
      <c r="C6233" s="20"/>
      <c r="D6233" s="20"/>
    </row>
    <row r="6234" spans="3:4" s="2" customFormat="1">
      <c r="C6234" s="20"/>
      <c r="D6234" s="20"/>
    </row>
    <row r="6235" spans="3:4" s="2" customFormat="1">
      <c r="C6235" s="20"/>
      <c r="D6235" s="20"/>
    </row>
    <row r="6236" spans="3:4" s="2" customFormat="1">
      <c r="C6236" s="20"/>
      <c r="D6236" s="20"/>
    </row>
    <row r="6237" spans="3:4" s="2" customFormat="1">
      <c r="C6237" s="20"/>
      <c r="D6237" s="20"/>
    </row>
    <row r="6238" spans="3:4" s="2" customFormat="1">
      <c r="C6238" s="20"/>
      <c r="D6238" s="20"/>
    </row>
    <row r="6239" spans="3:4" s="2" customFormat="1">
      <c r="C6239" s="20"/>
      <c r="D6239" s="20"/>
    </row>
    <row r="6240" spans="3:4" s="2" customFormat="1">
      <c r="C6240" s="20"/>
      <c r="D6240" s="20"/>
    </row>
    <row r="6241" spans="3:4" s="2" customFormat="1">
      <c r="C6241" s="20"/>
      <c r="D6241" s="20"/>
    </row>
    <row r="6242" spans="3:4" s="2" customFormat="1">
      <c r="C6242" s="20"/>
      <c r="D6242" s="20"/>
    </row>
    <row r="6243" spans="3:4" s="2" customFormat="1">
      <c r="C6243" s="20"/>
      <c r="D6243" s="20"/>
    </row>
    <row r="6244" spans="3:4" s="2" customFormat="1">
      <c r="C6244" s="20"/>
      <c r="D6244" s="20"/>
    </row>
    <row r="6245" spans="3:4" s="2" customFormat="1">
      <c r="C6245" s="20"/>
      <c r="D6245" s="20"/>
    </row>
    <row r="6246" spans="3:4" s="2" customFormat="1">
      <c r="C6246" s="20"/>
      <c r="D6246" s="20"/>
    </row>
    <row r="6247" spans="3:4" s="2" customFormat="1">
      <c r="C6247" s="20"/>
      <c r="D6247" s="20"/>
    </row>
    <row r="6248" spans="3:4" s="2" customFormat="1">
      <c r="C6248" s="20"/>
      <c r="D6248" s="20"/>
    </row>
    <row r="6249" spans="3:4" s="2" customFormat="1">
      <c r="C6249" s="20"/>
      <c r="D6249" s="20"/>
    </row>
    <row r="6250" spans="3:4" s="2" customFormat="1">
      <c r="C6250" s="20"/>
      <c r="D6250" s="20"/>
    </row>
    <row r="6251" spans="3:4" s="2" customFormat="1">
      <c r="C6251" s="20"/>
      <c r="D6251" s="20"/>
    </row>
    <row r="6252" spans="3:4" s="2" customFormat="1">
      <c r="C6252" s="20"/>
      <c r="D6252" s="20"/>
    </row>
    <row r="6253" spans="3:4" s="2" customFormat="1">
      <c r="C6253" s="20"/>
      <c r="D6253" s="20"/>
    </row>
    <row r="6254" spans="3:4" s="2" customFormat="1">
      <c r="C6254" s="20"/>
      <c r="D6254" s="20"/>
    </row>
    <row r="6255" spans="3:4" s="2" customFormat="1">
      <c r="C6255" s="20"/>
      <c r="D6255" s="20"/>
    </row>
    <row r="6256" spans="3:4" s="2" customFormat="1">
      <c r="C6256" s="20"/>
      <c r="D6256" s="20"/>
    </row>
    <row r="6257" spans="3:4" s="2" customFormat="1">
      <c r="C6257" s="20"/>
      <c r="D6257" s="20"/>
    </row>
    <row r="6258" spans="3:4" s="2" customFormat="1">
      <c r="C6258" s="20"/>
      <c r="D6258" s="20"/>
    </row>
    <row r="6259" spans="3:4" s="2" customFormat="1">
      <c r="C6259" s="20"/>
      <c r="D6259" s="20"/>
    </row>
    <row r="6260" spans="3:4" s="2" customFormat="1">
      <c r="C6260" s="20"/>
      <c r="D6260" s="20"/>
    </row>
    <row r="6261" spans="3:4" s="2" customFormat="1">
      <c r="C6261" s="20"/>
      <c r="D6261" s="20"/>
    </row>
    <row r="6262" spans="3:4" s="2" customFormat="1">
      <c r="C6262" s="20"/>
      <c r="D6262" s="20"/>
    </row>
    <row r="6263" spans="3:4" s="2" customFormat="1">
      <c r="C6263" s="20"/>
      <c r="D6263" s="20"/>
    </row>
    <row r="6264" spans="3:4" s="2" customFormat="1">
      <c r="C6264" s="20"/>
      <c r="D6264" s="20"/>
    </row>
    <row r="6265" spans="3:4" s="2" customFormat="1">
      <c r="C6265" s="20"/>
      <c r="D6265" s="20"/>
    </row>
    <row r="6266" spans="3:4" s="2" customFormat="1">
      <c r="C6266" s="20"/>
      <c r="D6266" s="20"/>
    </row>
    <row r="6267" spans="3:4" s="2" customFormat="1">
      <c r="C6267" s="20"/>
      <c r="D6267" s="20"/>
    </row>
    <row r="6268" spans="3:4" s="2" customFormat="1">
      <c r="C6268" s="20"/>
      <c r="D6268" s="20"/>
    </row>
    <row r="6269" spans="3:4" s="2" customFormat="1">
      <c r="C6269" s="20"/>
      <c r="D6269" s="20"/>
    </row>
    <row r="6270" spans="3:4" s="2" customFormat="1">
      <c r="C6270" s="20"/>
      <c r="D6270" s="20"/>
    </row>
    <row r="6271" spans="3:4" s="2" customFormat="1">
      <c r="C6271" s="20"/>
      <c r="D6271" s="20"/>
    </row>
    <row r="6272" spans="3:4" s="2" customFormat="1">
      <c r="C6272" s="20"/>
      <c r="D6272" s="20"/>
    </row>
    <row r="6273" spans="3:4" s="2" customFormat="1">
      <c r="C6273" s="20"/>
      <c r="D6273" s="20"/>
    </row>
    <row r="6274" spans="3:4" s="2" customFormat="1">
      <c r="C6274" s="20"/>
      <c r="D6274" s="20"/>
    </row>
    <row r="6275" spans="3:4" s="2" customFormat="1">
      <c r="C6275" s="20"/>
      <c r="D6275" s="20"/>
    </row>
    <row r="6276" spans="3:4" s="2" customFormat="1">
      <c r="C6276" s="20"/>
      <c r="D6276" s="20"/>
    </row>
    <row r="6277" spans="3:4" s="2" customFormat="1">
      <c r="C6277" s="20"/>
      <c r="D6277" s="20"/>
    </row>
    <row r="6278" spans="3:4" s="2" customFormat="1">
      <c r="C6278" s="20"/>
      <c r="D6278" s="20"/>
    </row>
    <row r="6279" spans="3:4" s="2" customFormat="1">
      <c r="C6279" s="20"/>
      <c r="D6279" s="20"/>
    </row>
    <row r="6280" spans="3:4" s="2" customFormat="1">
      <c r="C6280" s="20"/>
      <c r="D6280" s="20"/>
    </row>
    <row r="6281" spans="3:4" s="2" customFormat="1">
      <c r="C6281" s="20"/>
      <c r="D6281" s="20"/>
    </row>
    <row r="6282" spans="3:4" s="2" customFormat="1">
      <c r="C6282" s="20"/>
      <c r="D6282" s="20"/>
    </row>
    <row r="6283" spans="3:4" s="2" customFormat="1">
      <c r="C6283" s="20"/>
      <c r="D6283" s="20"/>
    </row>
    <row r="6284" spans="3:4" s="2" customFormat="1">
      <c r="C6284" s="20"/>
      <c r="D6284" s="20"/>
    </row>
    <row r="6285" spans="3:4" s="2" customFormat="1">
      <c r="C6285" s="20"/>
      <c r="D6285" s="20"/>
    </row>
    <row r="6286" spans="3:4" s="2" customFormat="1">
      <c r="C6286" s="20"/>
      <c r="D6286" s="20"/>
    </row>
    <row r="6287" spans="3:4" s="2" customFormat="1">
      <c r="C6287" s="20"/>
      <c r="D6287" s="20"/>
    </row>
    <row r="6288" spans="3:4" s="2" customFormat="1">
      <c r="C6288" s="20"/>
      <c r="D6288" s="20"/>
    </row>
    <row r="6289" spans="3:4" s="2" customFormat="1">
      <c r="C6289" s="20"/>
      <c r="D6289" s="20"/>
    </row>
    <row r="6290" spans="3:4" s="2" customFormat="1">
      <c r="C6290" s="20"/>
      <c r="D6290" s="20"/>
    </row>
    <row r="6291" spans="3:4" s="2" customFormat="1">
      <c r="C6291" s="20"/>
      <c r="D6291" s="20"/>
    </row>
    <row r="6292" spans="3:4" s="2" customFormat="1">
      <c r="C6292" s="20"/>
      <c r="D6292" s="20"/>
    </row>
    <row r="6293" spans="3:4" s="2" customFormat="1">
      <c r="C6293" s="20"/>
      <c r="D6293" s="20"/>
    </row>
    <row r="6294" spans="3:4" s="2" customFormat="1">
      <c r="C6294" s="20"/>
      <c r="D6294" s="20"/>
    </row>
    <row r="6295" spans="3:4" s="2" customFormat="1">
      <c r="C6295" s="20"/>
      <c r="D6295" s="20"/>
    </row>
    <row r="6296" spans="3:4" s="2" customFormat="1">
      <c r="C6296" s="20"/>
      <c r="D6296" s="20"/>
    </row>
    <row r="6297" spans="3:4" s="2" customFormat="1">
      <c r="C6297" s="20"/>
      <c r="D6297" s="20"/>
    </row>
    <row r="6298" spans="3:4" s="2" customFormat="1">
      <c r="C6298" s="20"/>
      <c r="D6298" s="20"/>
    </row>
    <row r="6299" spans="3:4" s="2" customFormat="1">
      <c r="C6299" s="20"/>
      <c r="D6299" s="20"/>
    </row>
    <row r="6300" spans="3:4" s="2" customFormat="1">
      <c r="C6300" s="20"/>
      <c r="D6300" s="20"/>
    </row>
    <row r="6301" spans="3:4" s="2" customFormat="1">
      <c r="C6301" s="20"/>
      <c r="D6301" s="20"/>
    </row>
    <row r="6302" spans="3:4" s="2" customFormat="1">
      <c r="C6302" s="20"/>
      <c r="D6302" s="20"/>
    </row>
    <row r="6303" spans="3:4" s="2" customFormat="1">
      <c r="C6303" s="20"/>
      <c r="D6303" s="20"/>
    </row>
    <row r="6304" spans="3:4" s="2" customFormat="1">
      <c r="C6304" s="20"/>
      <c r="D6304" s="20"/>
    </row>
    <row r="6305" spans="3:4" s="2" customFormat="1">
      <c r="C6305" s="20"/>
      <c r="D6305" s="20"/>
    </row>
    <row r="6306" spans="3:4" s="2" customFormat="1">
      <c r="C6306" s="20"/>
      <c r="D6306" s="20"/>
    </row>
    <row r="6307" spans="3:4" s="2" customFormat="1">
      <c r="C6307" s="20"/>
      <c r="D6307" s="20"/>
    </row>
    <row r="6308" spans="3:4" s="2" customFormat="1">
      <c r="C6308" s="20"/>
      <c r="D6308" s="20"/>
    </row>
    <row r="6309" spans="3:4" s="2" customFormat="1">
      <c r="C6309" s="20"/>
      <c r="D6309" s="20"/>
    </row>
    <row r="6310" spans="3:4" s="2" customFormat="1">
      <c r="C6310" s="20"/>
      <c r="D6310" s="20"/>
    </row>
    <row r="6311" spans="3:4" s="2" customFormat="1">
      <c r="C6311" s="20"/>
      <c r="D6311" s="20"/>
    </row>
    <row r="6312" spans="3:4" s="2" customFormat="1">
      <c r="C6312" s="20"/>
      <c r="D6312" s="20"/>
    </row>
    <row r="6313" spans="3:4" s="2" customFormat="1">
      <c r="C6313" s="20"/>
      <c r="D6313" s="20"/>
    </row>
    <row r="6314" spans="3:4" s="2" customFormat="1">
      <c r="C6314" s="20"/>
      <c r="D6314" s="20"/>
    </row>
    <row r="6315" spans="3:4" s="2" customFormat="1">
      <c r="C6315" s="20"/>
      <c r="D6315" s="20"/>
    </row>
    <row r="6316" spans="3:4" s="2" customFormat="1">
      <c r="C6316" s="20"/>
      <c r="D6316" s="20"/>
    </row>
    <row r="6317" spans="3:4" s="2" customFormat="1">
      <c r="C6317" s="20"/>
      <c r="D6317" s="20"/>
    </row>
    <row r="6318" spans="3:4" s="2" customFormat="1">
      <c r="C6318" s="20"/>
      <c r="D6318" s="20"/>
    </row>
    <row r="6319" spans="3:4" s="2" customFormat="1">
      <c r="C6319" s="20"/>
      <c r="D6319" s="20"/>
    </row>
    <row r="6320" spans="3:4" s="2" customFormat="1">
      <c r="C6320" s="20"/>
      <c r="D6320" s="20"/>
    </row>
    <row r="6321" spans="3:4" s="2" customFormat="1">
      <c r="C6321" s="20"/>
      <c r="D6321" s="20"/>
    </row>
    <row r="6322" spans="3:4" s="2" customFormat="1">
      <c r="C6322" s="20"/>
      <c r="D6322" s="20"/>
    </row>
    <row r="6323" spans="3:4" s="2" customFormat="1">
      <c r="C6323" s="20"/>
      <c r="D6323" s="20"/>
    </row>
    <row r="6324" spans="3:4" s="2" customFormat="1">
      <c r="C6324" s="20"/>
      <c r="D6324" s="20"/>
    </row>
    <row r="6325" spans="3:4" s="2" customFormat="1">
      <c r="C6325" s="20"/>
      <c r="D6325" s="20"/>
    </row>
    <row r="6326" spans="3:4" s="2" customFormat="1">
      <c r="C6326" s="20"/>
      <c r="D6326" s="20"/>
    </row>
    <row r="6327" spans="3:4" s="2" customFormat="1">
      <c r="C6327" s="20"/>
      <c r="D6327" s="20"/>
    </row>
    <row r="6328" spans="3:4" s="2" customFormat="1">
      <c r="C6328" s="20"/>
      <c r="D6328" s="20"/>
    </row>
    <row r="6329" spans="3:4" s="2" customFormat="1">
      <c r="C6329" s="20"/>
      <c r="D6329" s="20"/>
    </row>
    <row r="6330" spans="3:4" s="2" customFormat="1">
      <c r="C6330" s="20"/>
      <c r="D6330" s="20"/>
    </row>
    <row r="6331" spans="3:4" s="2" customFormat="1">
      <c r="C6331" s="20"/>
      <c r="D6331" s="20"/>
    </row>
    <row r="6332" spans="3:4" s="2" customFormat="1">
      <c r="C6332" s="20"/>
      <c r="D6332" s="20"/>
    </row>
    <row r="6333" spans="3:4" s="2" customFormat="1">
      <c r="C6333" s="20"/>
      <c r="D6333" s="20"/>
    </row>
    <row r="6334" spans="3:4" s="2" customFormat="1">
      <c r="C6334" s="20"/>
      <c r="D6334" s="20"/>
    </row>
    <row r="6335" spans="3:4" s="2" customFormat="1">
      <c r="C6335" s="20"/>
      <c r="D6335" s="20"/>
    </row>
    <row r="6336" spans="3:4" s="2" customFormat="1">
      <c r="C6336" s="20"/>
      <c r="D6336" s="20"/>
    </row>
    <row r="6337" spans="3:4" s="2" customFormat="1">
      <c r="C6337" s="20"/>
      <c r="D6337" s="20"/>
    </row>
    <row r="6338" spans="3:4" s="2" customFormat="1">
      <c r="C6338" s="20"/>
      <c r="D6338" s="20"/>
    </row>
    <row r="6339" spans="3:4" s="2" customFormat="1">
      <c r="C6339" s="20"/>
      <c r="D6339" s="20"/>
    </row>
    <row r="6340" spans="3:4" s="2" customFormat="1">
      <c r="C6340" s="20"/>
      <c r="D6340" s="20"/>
    </row>
    <row r="6341" spans="3:4" s="2" customFormat="1">
      <c r="C6341" s="20"/>
      <c r="D6341" s="20"/>
    </row>
    <row r="6342" spans="3:4" s="2" customFormat="1">
      <c r="C6342" s="20"/>
      <c r="D6342" s="20"/>
    </row>
    <row r="6343" spans="3:4" s="2" customFormat="1">
      <c r="C6343" s="20"/>
      <c r="D6343" s="20"/>
    </row>
    <row r="6344" spans="3:4" s="2" customFormat="1">
      <c r="C6344" s="20"/>
      <c r="D6344" s="20"/>
    </row>
    <row r="6345" spans="3:4" s="2" customFormat="1">
      <c r="C6345" s="20"/>
      <c r="D6345" s="20"/>
    </row>
    <row r="6346" spans="3:4" s="2" customFormat="1">
      <c r="C6346" s="20"/>
      <c r="D6346" s="20"/>
    </row>
    <row r="6347" spans="3:4" s="2" customFormat="1">
      <c r="C6347" s="20"/>
      <c r="D6347" s="20"/>
    </row>
    <row r="6348" spans="3:4" s="2" customFormat="1">
      <c r="C6348" s="20"/>
      <c r="D6348" s="20"/>
    </row>
    <row r="6349" spans="3:4" s="2" customFormat="1">
      <c r="C6349" s="20"/>
      <c r="D6349" s="20"/>
    </row>
    <row r="6350" spans="3:4" s="2" customFormat="1">
      <c r="C6350" s="20"/>
      <c r="D6350" s="20"/>
    </row>
    <row r="6351" spans="3:4" s="2" customFormat="1">
      <c r="C6351" s="20"/>
      <c r="D6351" s="20"/>
    </row>
    <row r="6352" spans="3:4" s="2" customFormat="1">
      <c r="C6352" s="20"/>
      <c r="D6352" s="20"/>
    </row>
    <row r="6353" spans="3:4" s="2" customFormat="1">
      <c r="C6353" s="20"/>
      <c r="D6353" s="20"/>
    </row>
    <row r="6354" spans="3:4" s="2" customFormat="1">
      <c r="C6354" s="20"/>
      <c r="D6354" s="20"/>
    </row>
    <row r="6355" spans="3:4" s="2" customFormat="1">
      <c r="C6355" s="20"/>
      <c r="D6355" s="20"/>
    </row>
    <row r="6356" spans="3:4" s="2" customFormat="1">
      <c r="C6356" s="20"/>
      <c r="D6356" s="20"/>
    </row>
    <row r="6357" spans="3:4" s="2" customFormat="1">
      <c r="C6357" s="20"/>
      <c r="D6357" s="20"/>
    </row>
    <row r="6358" spans="3:4" s="2" customFormat="1">
      <c r="C6358" s="20"/>
      <c r="D6358" s="20"/>
    </row>
    <row r="6359" spans="3:4" s="2" customFormat="1">
      <c r="C6359" s="20"/>
      <c r="D6359" s="20"/>
    </row>
    <row r="6360" spans="3:4" s="2" customFormat="1">
      <c r="C6360" s="20"/>
      <c r="D6360" s="20"/>
    </row>
    <row r="6361" spans="3:4" s="2" customFormat="1">
      <c r="C6361" s="20"/>
      <c r="D6361" s="20"/>
    </row>
    <row r="6362" spans="3:4" s="2" customFormat="1">
      <c r="C6362" s="20"/>
      <c r="D6362" s="20"/>
    </row>
    <row r="6363" spans="3:4" s="2" customFormat="1">
      <c r="C6363" s="20"/>
      <c r="D6363" s="20"/>
    </row>
    <row r="6364" spans="3:4" s="2" customFormat="1">
      <c r="C6364" s="20"/>
      <c r="D6364" s="20"/>
    </row>
    <row r="6365" spans="3:4" s="2" customFormat="1">
      <c r="C6365" s="20"/>
      <c r="D6365" s="20"/>
    </row>
    <row r="6366" spans="3:4" s="2" customFormat="1">
      <c r="C6366" s="20"/>
      <c r="D6366" s="20"/>
    </row>
    <row r="6367" spans="3:4" s="2" customFormat="1">
      <c r="C6367" s="20"/>
      <c r="D6367" s="20"/>
    </row>
    <row r="6368" spans="3:4" s="2" customFormat="1">
      <c r="C6368" s="20"/>
      <c r="D6368" s="20"/>
    </row>
    <row r="6369" spans="3:4" s="2" customFormat="1">
      <c r="C6369" s="20"/>
      <c r="D6369" s="20"/>
    </row>
    <row r="6370" spans="3:4" s="2" customFormat="1">
      <c r="C6370" s="20"/>
      <c r="D6370" s="20"/>
    </row>
    <row r="6371" spans="3:4" s="2" customFormat="1">
      <c r="C6371" s="20"/>
      <c r="D6371" s="20"/>
    </row>
    <row r="6372" spans="3:4" s="2" customFormat="1">
      <c r="C6372" s="20"/>
      <c r="D6372" s="20"/>
    </row>
    <row r="6373" spans="3:4" s="2" customFormat="1">
      <c r="C6373" s="20"/>
      <c r="D6373" s="20"/>
    </row>
    <row r="6374" spans="3:4" s="2" customFormat="1">
      <c r="C6374" s="20"/>
      <c r="D6374" s="20"/>
    </row>
    <row r="6375" spans="3:4" s="2" customFormat="1">
      <c r="C6375" s="20"/>
      <c r="D6375" s="20"/>
    </row>
    <row r="6376" spans="3:4" s="2" customFormat="1">
      <c r="C6376" s="20"/>
      <c r="D6376" s="20"/>
    </row>
    <row r="6377" spans="3:4" s="2" customFormat="1">
      <c r="C6377" s="20"/>
      <c r="D6377" s="20"/>
    </row>
    <row r="6378" spans="3:4" s="2" customFormat="1">
      <c r="C6378" s="20"/>
      <c r="D6378" s="20"/>
    </row>
    <row r="6379" spans="3:4" s="2" customFormat="1">
      <c r="C6379" s="20"/>
      <c r="D6379" s="20"/>
    </row>
    <row r="6380" spans="3:4" s="2" customFormat="1">
      <c r="C6380" s="20"/>
      <c r="D6380" s="20"/>
    </row>
    <row r="6381" spans="3:4" s="2" customFormat="1">
      <c r="C6381" s="20"/>
      <c r="D6381" s="20"/>
    </row>
    <row r="6382" spans="3:4" s="2" customFormat="1">
      <c r="C6382" s="20"/>
      <c r="D6382" s="20"/>
    </row>
    <row r="6383" spans="3:4" s="2" customFormat="1">
      <c r="C6383" s="20"/>
      <c r="D6383" s="20"/>
    </row>
    <row r="6384" spans="3:4" s="2" customFormat="1">
      <c r="C6384" s="20"/>
      <c r="D6384" s="20"/>
    </row>
    <row r="6385" spans="3:4" s="2" customFormat="1">
      <c r="C6385" s="20"/>
      <c r="D6385" s="20"/>
    </row>
    <row r="6386" spans="3:4" s="2" customFormat="1">
      <c r="C6386" s="20"/>
      <c r="D6386" s="20"/>
    </row>
    <row r="6387" spans="3:4" s="2" customFormat="1">
      <c r="C6387" s="20"/>
      <c r="D6387" s="20"/>
    </row>
    <row r="6388" spans="3:4" s="2" customFormat="1">
      <c r="C6388" s="20"/>
      <c r="D6388" s="20"/>
    </row>
    <row r="6389" spans="3:4" s="2" customFormat="1">
      <c r="C6389" s="20"/>
      <c r="D6389" s="20"/>
    </row>
    <row r="6390" spans="3:4" s="2" customFormat="1">
      <c r="C6390" s="20"/>
      <c r="D6390" s="20"/>
    </row>
    <row r="6391" spans="3:4" s="2" customFormat="1">
      <c r="C6391" s="20"/>
      <c r="D6391" s="20"/>
    </row>
    <row r="6392" spans="3:4" s="2" customFormat="1">
      <c r="C6392" s="20"/>
      <c r="D6392" s="20"/>
    </row>
    <row r="6393" spans="3:4" s="2" customFormat="1">
      <c r="C6393" s="20"/>
      <c r="D6393" s="20"/>
    </row>
    <row r="6394" spans="3:4" s="2" customFormat="1">
      <c r="C6394" s="20"/>
      <c r="D6394" s="20"/>
    </row>
    <row r="6395" spans="3:4" s="2" customFormat="1">
      <c r="C6395" s="20"/>
      <c r="D6395" s="20"/>
    </row>
    <row r="6396" spans="3:4" s="2" customFormat="1">
      <c r="C6396" s="20"/>
      <c r="D6396" s="20"/>
    </row>
    <row r="6397" spans="3:4" s="2" customFormat="1">
      <c r="C6397" s="20"/>
      <c r="D6397" s="20"/>
    </row>
    <row r="6398" spans="3:4" s="2" customFormat="1">
      <c r="C6398" s="20"/>
      <c r="D6398" s="20"/>
    </row>
    <row r="6399" spans="3:4" s="2" customFormat="1">
      <c r="C6399" s="20"/>
      <c r="D6399" s="20"/>
    </row>
    <row r="6400" spans="3:4" s="2" customFormat="1">
      <c r="C6400" s="20"/>
      <c r="D6400" s="20"/>
    </row>
    <row r="6401" spans="3:4" s="2" customFormat="1">
      <c r="C6401" s="20"/>
      <c r="D6401" s="20"/>
    </row>
    <row r="6402" spans="3:4" s="2" customFormat="1">
      <c r="C6402" s="20"/>
      <c r="D6402" s="20"/>
    </row>
    <row r="6403" spans="3:4" s="2" customFormat="1">
      <c r="C6403" s="20"/>
      <c r="D6403" s="20"/>
    </row>
    <row r="6404" spans="3:4" s="2" customFormat="1">
      <c r="C6404" s="20"/>
      <c r="D6404" s="20"/>
    </row>
    <row r="6405" spans="3:4" s="2" customFormat="1">
      <c r="C6405" s="20"/>
      <c r="D6405" s="20"/>
    </row>
    <row r="6406" spans="3:4" s="2" customFormat="1">
      <c r="C6406" s="20"/>
      <c r="D6406" s="20"/>
    </row>
    <row r="6407" spans="3:4" s="2" customFormat="1">
      <c r="C6407" s="20"/>
      <c r="D6407" s="20"/>
    </row>
    <row r="6408" spans="3:4" s="2" customFormat="1">
      <c r="C6408" s="20"/>
      <c r="D6408" s="20"/>
    </row>
    <row r="6409" spans="3:4" s="2" customFormat="1">
      <c r="C6409" s="20"/>
      <c r="D6409" s="20"/>
    </row>
    <row r="6410" spans="3:4" s="2" customFormat="1">
      <c r="C6410" s="20"/>
      <c r="D6410" s="20"/>
    </row>
    <row r="6411" spans="3:4" s="2" customFormat="1">
      <c r="C6411" s="20"/>
      <c r="D6411" s="20"/>
    </row>
    <row r="6412" spans="3:4" s="2" customFormat="1">
      <c r="C6412" s="20"/>
      <c r="D6412" s="20"/>
    </row>
    <row r="6413" spans="3:4" s="2" customFormat="1">
      <c r="C6413" s="20"/>
      <c r="D6413" s="20"/>
    </row>
    <row r="6414" spans="3:4" s="2" customFormat="1">
      <c r="C6414" s="20"/>
      <c r="D6414" s="20"/>
    </row>
    <row r="6415" spans="3:4" s="2" customFormat="1">
      <c r="C6415" s="20"/>
      <c r="D6415" s="20"/>
    </row>
    <row r="6416" spans="3:4" s="2" customFormat="1">
      <c r="C6416" s="20"/>
      <c r="D6416" s="20"/>
    </row>
    <row r="6417" spans="3:4" s="2" customFormat="1">
      <c r="C6417" s="20"/>
      <c r="D6417" s="20"/>
    </row>
    <row r="6418" spans="3:4" s="2" customFormat="1">
      <c r="C6418" s="20"/>
      <c r="D6418" s="20"/>
    </row>
    <row r="6419" spans="3:4" s="2" customFormat="1">
      <c r="C6419" s="20"/>
      <c r="D6419" s="20"/>
    </row>
    <row r="6420" spans="3:4" s="2" customFormat="1">
      <c r="C6420" s="20"/>
      <c r="D6420" s="20"/>
    </row>
    <row r="6421" spans="3:4" s="2" customFormat="1">
      <c r="C6421" s="20"/>
      <c r="D6421" s="20"/>
    </row>
    <row r="6422" spans="3:4" s="2" customFormat="1">
      <c r="C6422" s="20"/>
      <c r="D6422" s="20"/>
    </row>
    <row r="6423" spans="3:4" s="2" customFormat="1">
      <c r="C6423" s="20"/>
      <c r="D6423" s="20"/>
    </row>
    <row r="6424" spans="3:4" s="2" customFormat="1">
      <c r="C6424" s="20"/>
      <c r="D6424" s="20"/>
    </row>
    <row r="6425" spans="3:4" s="2" customFormat="1">
      <c r="C6425" s="20"/>
      <c r="D6425" s="20"/>
    </row>
    <row r="6426" spans="3:4" s="2" customFormat="1">
      <c r="C6426" s="20"/>
      <c r="D6426" s="20"/>
    </row>
    <row r="6427" spans="3:4" s="2" customFormat="1">
      <c r="C6427" s="20"/>
      <c r="D6427" s="20"/>
    </row>
    <row r="6428" spans="3:4" s="2" customFormat="1">
      <c r="C6428" s="20"/>
      <c r="D6428" s="20"/>
    </row>
    <row r="6429" spans="3:4" s="2" customFormat="1">
      <c r="C6429" s="20"/>
      <c r="D6429" s="20"/>
    </row>
    <row r="6430" spans="3:4" s="2" customFormat="1">
      <c r="C6430" s="20"/>
      <c r="D6430" s="20"/>
    </row>
    <row r="6431" spans="3:4" s="2" customFormat="1">
      <c r="C6431" s="20"/>
      <c r="D6431" s="20"/>
    </row>
    <row r="6432" spans="3:4" s="2" customFormat="1">
      <c r="C6432" s="20"/>
      <c r="D6432" s="20"/>
    </row>
    <row r="6433" spans="3:4" s="2" customFormat="1">
      <c r="C6433" s="20"/>
      <c r="D6433" s="20"/>
    </row>
    <row r="6434" spans="3:4" s="2" customFormat="1">
      <c r="C6434" s="20"/>
      <c r="D6434" s="20"/>
    </row>
    <row r="6435" spans="3:4" s="2" customFormat="1">
      <c r="C6435" s="20"/>
      <c r="D6435" s="20"/>
    </row>
    <row r="6436" spans="3:4" s="2" customFormat="1">
      <c r="C6436" s="20"/>
      <c r="D6436" s="20"/>
    </row>
    <row r="6437" spans="3:4" s="2" customFormat="1">
      <c r="C6437" s="20"/>
      <c r="D6437" s="20"/>
    </row>
    <row r="6438" spans="3:4" s="2" customFormat="1">
      <c r="C6438" s="20"/>
      <c r="D6438" s="20"/>
    </row>
    <row r="6439" spans="3:4" s="2" customFormat="1">
      <c r="C6439" s="20"/>
      <c r="D6439" s="20"/>
    </row>
    <row r="6440" spans="3:4" s="2" customFormat="1">
      <c r="C6440" s="20"/>
      <c r="D6440" s="20"/>
    </row>
    <row r="6441" spans="3:4" s="2" customFormat="1">
      <c r="C6441" s="20"/>
      <c r="D6441" s="20"/>
    </row>
    <row r="6442" spans="3:4" s="2" customFormat="1">
      <c r="C6442" s="20"/>
      <c r="D6442" s="20"/>
    </row>
    <row r="6443" spans="3:4" s="2" customFormat="1">
      <c r="C6443" s="20"/>
      <c r="D6443" s="20"/>
    </row>
    <row r="6444" spans="3:4" s="2" customFormat="1">
      <c r="C6444" s="20"/>
      <c r="D6444" s="20"/>
    </row>
    <row r="6445" spans="3:4" s="2" customFormat="1">
      <c r="C6445" s="20"/>
      <c r="D6445" s="20"/>
    </row>
    <row r="6446" spans="3:4" s="2" customFormat="1">
      <c r="C6446" s="20"/>
      <c r="D6446" s="20"/>
    </row>
    <row r="6447" spans="3:4" s="2" customFormat="1">
      <c r="C6447" s="20"/>
      <c r="D6447" s="20"/>
    </row>
    <row r="6448" spans="3:4" s="2" customFormat="1">
      <c r="C6448" s="20"/>
      <c r="D6448" s="20"/>
    </row>
    <row r="6449" spans="3:4" s="2" customFormat="1">
      <c r="C6449" s="20"/>
      <c r="D6449" s="20"/>
    </row>
    <row r="6450" spans="3:4" s="2" customFormat="1">
      <c r="C6450" s="20"/>
      <c r="D6450" s="20"/>
    </row>
    <row r="6451" spans="3:4" s="2" customFormat="1">
      <c r="C6451" s="20"/>
      <c r="D6451" s="20"/>
    </row>
    <row r="6452" spans="3:4" s="2" customFormat="1">
      <c r="C6452" s="20"/>
      <c r="D6452" s="20"/>
    </row>
    <row r="6453" spans="3:4" s="2" customFormat="1">
      <c r="C6453" s="20"/>
      <c r="D6453" s="20"/>
    </row>
    <row r="6454" spans="3:4" s="2" customFormat="1">
      <c r="C6454" s="20"/>
      <c r="D6454" s="20"/>
    </row>
    <row r="6455" spans="3:4" s="2" customFormat="1">
      <c r="C6455" s="20"/>
      <c r="D6455" s="20"/>
    </row>
    <row r="6456" spans="3:4" s="2" customFormat="1">
      <c r="C6456" s="20"/>
      <c r="D6456" s="20"/>
    </row>
    <row r="6457" spans="3:4" s="2" customFormat="1">
      <c r="C6457" s="20"/>
      <c r="D6457" s="20"/>
    </row>
    <row r="6458" spans="3:4" s="2" customFormat="1">
      <c r="C6458" s="20"/>
      <c r="D6458" s="20"/>
    </row>
    <row r="6459" spans="3:4" s="2" customFormat="1">
      <c r="C6459" s="20"/>
      <c r="D6459" s="20"/>
    </row>
    <row r="6460" spans="3:4" s="2" customFormat="1">
      <c r="C6460" s="20"/>
      <c r="D6460" s="20"/>
    </row>
    <row r="6461" spans="3:4" s="2" customFormat="1">
      <c r="C6461" s="20"/>
      <c r="D6461" s="20"/>
    </row>
    <row r="6462" spans="3:4" s="2" customFormat="1">
      <c r="C6462" s="20"/>
      <c r="D6462" s="20"/>
    </row>
    <row r="6463" spans="3:4" s="2" customFormat="1">
      <c r="C6463" s="20"/>
      <c r="D6463" s="20"/>
    </row>
    <row r="6464" spans="3:4" s="2" customFormat="1">
      <c r="C6464" s="20"/>
      <c r="D6464" s="20"/>
    </row>
    <row r="6465" spans="3:4" s="2" customFormat="1">
      <c r="C6465" s="20"/>
      <c r="D6465" s="20"/>
    </row>
    <row r="6466" spans="3:4" s="2" customFormat="1">
      <c r="C6466" s="20"/>
      <c r="D6466" s="20"/>
    </row>
    <row r="6467" spans="3:4" s="2" customFormat="1">
      <c r="C6467" s="20"/>
      <c r="D6467" s="20"/>
    </row>
    <row r="6468" spans="3:4" s="2" customFormat="1">
      <c r="C6468" s="20"/>
      <c r="D6468" s="20"/>
    </row>
    <row r="6469" spans="3:4" s="2" customFormat="1">
      <c r="C6469" s="20"/>
      <c r="D6469" s="20"/>
    </row>
    <row r="6470" spans="3:4" s="2" customFormat="1">
      <c r="C6470" s="20"/>
      <c r="D6470" s="20"/>
    </row>
    <row r="6471" spans="3:4" s="2" customFormat="1">
      <c r="C6471" s="20"/>
      <c r="D6471" s="20"/>
    </row>
    <row r="6472" spans="3:4" s="2" customFormat="1">
      <c r="C6472" s="20"/>
      <c r="D6472" s="20"/>
    </row>
    <row r="6473" spans="3:4" s="2" customFormat="1">
      <c r="C6473" s="20"/>
      <c r="D6473" s="20"/>
    </row>
    <row r="6474" spans="3:4" s="2" customFormat="1">
      <c r="C6474" s="20"/>
      <c r="D6474" s="20"/>
    </row>
    <row r="6475" spans="3:4" s="2" customFormat="1">
      <c r="C6475" s="20"/>
      <c r="D6475" s="20"/>
    </row>
    <row r="6476" spans="3:4" s="2" customFormat="1">
      <c r="C6476" s="20"/>
      <c r="D6476" s="20"/>
    </row>
    <row r="6477" spans="3:4" s="2" customFormat="1">
      <c r="C6477" s="20"/>
      <c r="D6477" s="20"/>
    </row>
    <row r="6478" spans="3:4" s="2" customFormat="1">
      <c r="C6478" s="20"/>
      <c r="D6478" s="20"/>
    </row>
    <row r="6479" spans="3:4" s="2" customFormat="1">
      <c r="C6479" s="20"/>
      <c r="D6479" s="20"/>
    </row>
    <row r="6480" spans="3:4" s="2" customFormat="1">
      <c r="C6480" s="20"/>
      <c r="D6480" s="20"/>
    </row>
    <row r="6481" spans="3:4" s="2" customFormat="1">
      <c r="C6481" s="20"/>
      <c r="D6481" s="20"/>
    </row>
    <row r="6482" spans="3:4" s="2" customFormat="1">
      <c r="C6482" s="20"/>
      <c r="D6482" s="20"/>
    </row>
    <row r="6483" spans="3:4" s="2" customFormat="1">
      <c r="C6483" s="20"/>
      <c r="D6483" s="20"/>
    </row>
    <row r="6484" spans="3:4" s="2" customFormat="1">
      <c r="C6484" s="20"/>
      <c r="D6484" s="20"/>
    </row>
    <row r="6485" spans="3:4" s="2" customFormat="1">
      <c r="C6485" s="20"/>
      <c r="D6485" s="20"/>
    </row>
    <row r="6486" spans="3:4" s="2" customFormat="1">
      <c r="C6486" s="20"/>
      <c r="D6486" s="20"/>
    </row>
    <row r="6487" spans="3:4" s="2" customFormat="1">
      <c r="C6487" s="20"/>
      <c r="D6487" s="20"/>
    </row>
    <row r="6488" spans="3:4" s="2" customFormat="1">
      <c r="C6488" s="20"/>
      <c r="D6488" s="20"/>
    </row>
    <row r="6489" spans="3:4" s="2" customFormat="1">
      <c r="C6489" s="20"/>
      <c r="D6489" s="20"/>
    </row>
    <row r="6490" spans="3:4" s="2" customFormat="1">
      <c r="C6490" s="20"/>
      <c r="D6490" s="20"/>
    </row>
    <row r="6491" spans="3:4" s="2" customFormat="1">
      <c r="C6491" s="20"/>
      <c r="D6491" s="20"/>
    </row>
    <row r="6492" spans="3:4" s="2" customFormat="1">
      <c r="C6492" s="20"/>
      <c r="D6492" s="20"/>
    </row>
    <row r="6493" spans="3:4" s="2" customFormat="1">
      <c r="C6493" s="20"/>
      <c r="D6493" s="20"/>
    </row>
    <row r="6494" spans="3:4" s="2" customFormat="1">
      <c r="C6494" s="20"/>
      <c r="D6494" s="20"/>
    </row>
    <row r="6495" spans="3:4" s="2" customFormat="1">
      <c r="C6495" s="20"/>
      <c r="D6495" s="20"/>
    </row>
    <row r="6496" spans="3:4" s="2" customFormat="1">
      <c r="C6496" s="20"/>
      <c r="D6496" s="20"/>
    </row>
    <row r="6497" spans="3:4" s="2" customFormat="1">
      <c r="C6497" s="20"/>
      <c r="D6497" s="20"/>
    </row>
    <row r="6498" spans="3:4" s="2" customFormat="1">
      <c r="C6498" s="20"/>
      <c r="D6498" s="20"/>
    </row>
    <row r="6499" spans="3:4" s="2" customFormat="1">
      <c r="C6499" s="20"/>
      <c r="D6499" s="20"/>
    </row>
    <row r="6500" spans="3:4" s="2" customFormat="1">
      <c r="C6500" s="20"/>
      <c r="D6500" s="20"/>
    </row>
    <row r="6501" spans="3:4" s="2" customFormat="1">
      <c r="C6501" s="20"/>
      <c r="D6501" s="20"/>
    </row>
    <row r="6502" spans="3:4" s="2" customFormat="1">
      <c r="C6502" s="20"/>
      <c r="D6502" s="20"/>
    </row>
    <row r="6503" spans="3:4" s="2" customFormat="1">
      <c r="C6503" s="20"/>
      <c r="D6503" s="20"/>
    </row>
    <row r="6504" spans="3:4" s="2" customFormat="1">
      <c r="C6504" s="20"/>
      <c r="D6504" s="20"/>
    </row>
    <row r="6505" spans="3:4" s="2" customFormat="1">
      <c r="C6505" s="20"/>
      <c r="D6505" s="20"/>
    </row>
    <row r="6506" spans="3:4" s="2" customFormat="1">
      <c r="C6506" s="20"/>
      <c r="D6506" s="20"/>
    </row>
    <row r="6507" spans="3:4" s="2" customFormat="1">
      <c r="C6507" s="20"/>
      <c r="D6507" s="20"/>
    </row>
    <row r="6508" spans="3:4" s="2" customFormat="1">
      <c r="C6508" s="20"/>
      <c r="D6508" s="20"/>
    </row>
    <row r="6509" spans="3:4" s="2" customFormat="1">
      <c r="C6509" s="20"/>
      <c r="D6509" s="20"/>
    </row>
    <row r="6510" spans="3:4" s="2" customFormat="1">
      <c r="C6510" s="20"/>
      <c r="D6510" s="20"/>
    </row>
    <row r="6511" spans="3:4" s="2" customFormat="1">
      <c r="C6511" s="20"/>
      <c r="D6511" s="20"/>
    </row>
    <row r="6512" spans="3:4" s="2" customFormat="1">
      <c r="C6512" s="20"/>
      <c r="D6512" s="20"/>
    </row>
    <row r="6513" spans="3:4" s="2" customFormat="1">
      <c r="C6513" s="20"/>
      <c r="D6513" s="20"/>
    </row>
    <row r="6514" spans="3:4" s="2" customFormat="1">
      <c r="C6514" s="20"/>
      <c r="D6514" s="20"/>
    </row>
    <row r="6515" spans="3:4" s="2" customFormat="1">
      <c r="C6515" s="20"/>
      <c r="D6515" s="20"/>
    </row>
    <row r="6516" spans="3:4" s="2" customFormat="1">
      <c r="C6516" s="20"/>
      <c r="D6516" s="20"/>
    </row>
    <row r="6517" spans="3:4" s="2" customFormat="1">
      <c r="C6517" s="20"/>
      <c r="D6517" s="20"/>
    </row>
    <row r="6518" spans="3:4" s="2" customFormat="1">
      <c r="C6518" s="20"/>
      <c r="D6518" s="20"/>
    </row>
    <row r="6519" spans="3:4" s="2" customFormat="1">
      <c r="C6519" s="20"/>
      <c r="D6519" s="20"/>
    </row>
    <row r="6520" spans="3:4" s="2" customFormat="1">
      <c r="C6520" s="20"/>
      <c r="D6520" s="20"/>
    </row>
    <row r="6521" spans="3:4" s="2" customFormat="1">
      <c r="C6521" s="20"/>
      <c r="D6521" s="20"/>
    </row>
    <row r="6522" spans="3:4" s="2" customFormat="1">
      <c r="C6522" s="20"/>
      <c r="D6522" s="20"/>
    </row>
    <row r="6523" spans="3:4" s="2" customFormat="1">
      <c r="C6523" s="20"/>
      <c r="D6523" s="20"/>
    </row>
    <row r="6524" spans="3:4" s="2" customFormat="1">
      <c r="C6524" s="20"/>
      <c r="D6524" s="20"/>
    </row>
    <row r="6525" spans="3:4" s="2" customFormat="1">
      <c r="C6525" s="20"/>
      <c r="D6525" s="20"/>
    </row>
    <row r="6526" spans="3:4" s="2" customFormat="1">
      <c r="C6526" s="20"/>
      <c r="D6526" s="20"/>
    </row>
    <row r="6527" spans="3:4" s="2" customFormat="1">
      <c r="C6527" s="20"/>
      <c r="D6527" s="20"/>
    </row>
    <row r="6528" spans="3:4" s="2" customFormat="1">
      <c r="C6528" s="20"/>
      <c r="D6528" s="20"/>
    </row>
    <row r="6529" spans="3:4" s="2" customFormat="1">
      <c r="C6529" s="20"/>
      <c r="D6529" s="20"/>
    </row>
    <row r="6530" spans="3:4" s="2" customFormat="1">
      <c r="C6530" s="20"/>
      <c r="D6530" s="20"/>
    </row>
    <row r="6531" spans="3:4" s="2" customFormat="1">
      <c r="C6531" s="20"/>
      <c r="D6531" s="20"/>
    </row>
    <row r="6532" spans="3:4" s="2" customFormat="1">
      <c r="C6532" s="20"/>
      <c r="D6532" s="20"/>
    </row>
    <row r="6533" spans="3:4" s="2" customFormat="1">
      <c r="C6533" s="20"/>
      <c r="D6533" s="20"/>
    </row>
    <row r="6534" spans="3:4" s="2" customFormat="1">
      <c r="C6534" s="20"/>
      <c r="D6534" s="20"/>
    </row>
    <row r="6535" spans="3:4" s="2" customFormat="1">
      <c r="C6535" s="20"/>
      <c r="D6535" s="20"/>
    </row>
    <row r="6536" spans="3:4" s="2" customFormat="1">
      <c r="C6536" s="20"/>
      <c r="D6536" s="20"/>
    </row>
    <row r="6537" spans="3:4" s="2" customFormat="1">
      <c r="C6537" s="20"/>
      <c r="D6537" s="20"/>
    </row>
    <row r="6538" spans="3:4" s="2" customFormat="1">
      <c r="C6538" s="20"/>
      <c r="D6538" s="20"/>
    </row>
    <row r="6539" spans="3:4" s="2" customFormat="1">
      <c r="C6539" s="20"/>
      <c r="D6539" s="20"/>
    </row>
    <row r="6540" spans="3:4" s="2" customFormat="1">
      <c r="C6540" s="20"/>
      <c r="D6540" s="20"/>
    </row>
    <row r="6541" spans="3:4" s="2" customFormat="1">
      <c r="C6541" s="20"/>
      <c r="D6541" s="20"/>
    </row>
    <row r="6542" spans="3:4" s="2" customFormat="1">
      <c r="C6542" s="20"/>
      <c r="D6542" s="20"/>
    </row>
    <row r="6543" spans="3:4" s="2" customFormat="1">
      <c r="C6543" s="20"/>
      <c r="D6543" s="20"/>
    </row>
    <row r="6544" spans="3:4" s="2" customFormat="1">
      <c r="C6544" s="20"/>
      <c r="D6544" s="20"/>
    </row>
    <row r="6545" spans="3:4" s="2" customFormat="1">
      <c r="C6545" s="20"/>
      <c r="D6545" s="20"/>
    </row>
    <row r="6546" spans="3:4" s="2" customFormat="1">
      <c r="C6546" s="20"/>
      <c r="D6546" s="20"/>
    </row>
    <row r="6547" spans="3:4" s="2" customFormat="1">
      <c r="C6547" s="20"/>
      <c r="D6547" s="20"/>
    </row>
    <row r="6548" spans="3:4" s="2" customFormat="1">
      <c r="C6548" s="20"/>
      <c r="D6548" s="20"/>
    </row>
    <row r="6549" spans="3:4" s="2" customFormat="1">
      <c r="C6549" s="20"/>
      <c r="D6549" s="20"/>
    </row>
    <row r="6550" spans="3:4" s="2" customFormat="1">
      <c r="C6550" s="20"/>
      <c r="D6550" s="20"/>
    </row>
    <row r="6551" spans="3:4" s="2" customFormat="1">
      <c r="C6551" s="20"/>
      <c r="D6551" s="20"/>
    </row>
    <row r="6552" spans="3:4" s="2" customFormat="1">
      <c r="C6552" s="20"/>
      <c r="D6552" s="20"/>
    </row>
    <row r="6553" spans="3:4" s="2" customFormat="1">
      <c r="C6553" s="20"/>
      <c r="D6553" s="20"/>
    </row>
    <row r="6554" spans="3:4" s="2" customFormat="1">
      <c r="C6554" s="20"/>
      <c r="D6554" s="20"/>
    </row>
    <row r="6555" spans="3:4" s="2" customFormat="1">
      <c r="C6555" s="20"/>
      <c r="D6555" s="20"/>
    </row>
    <row r="6556" spans="3:4" s="2" customFormat="1">
      <c r="C6556" s="20"/>
      <c r="D6556" s="20"/>
    </row>
    <row r="6557" spans="3:4" s="2" customFormat="1">
      <c r="C6557" s="20"/>
      <c r="D6557" s="20"/>
    </row>
    <row r="6558" spans="3:4" s="2" customFormat="1">
      <c r="C6558" s="20"/>
      <c r="D6558" s="20"/>
    </row>
    <row r="6559" spans="3:4" s="2" customFormat="1">
      <c r="C6559" s="20"/>
      <c r="D6559" s="20"/>
    </row>
    <row r="6560" spans="3:4" s="2" customFormat="1">
      <c r="C6560" s="20"/>
      <c r="D6560" s="20"/>
    </row>
    <row r="6561" spans="3:4" s="2" customFormat="1">
      <c r="C6561" s="20"/>
      <c r="D6561" s="20"/>
    </row>
    <row r="6562" spans="3:4" s="2" customFormat="1">
      <c r="C6562" s="20"/>
      <c r="D6562" s="20"/>
    </row>
    <row r="6563" spans="3:4" s="2" customFormat="1">
      <c r="C6563" s="20"/>
      <c r="D6563" s="20"/>
    </row>
    <row r="6564" spans="3:4" s="2" customFormat="1">
      <c r="C6564" s="20"/>
      <c r="D6564" s="20"/>
    </row>
    <row r="6565" spans="3:4" s="2" customFormat="1">
      <c r="C6565" s="20"/>
      <c r="D6565" s="20"/>
    </row>
    <row r="6566" spans="3:4" s="2" customFormat="1">
      <c r="C6566" s="20"/>
      <c r="D6566" s="20"/>
    </row>
    <row r="6567" spans="3:4" s="2" customFormat="1">
      <c r="C6567" s="20"/>
      <c r="D6567" s="20"/>
    </row>
    <row r="6568" spans="3:4" s="2" customFormat="1">
      <c r="C6568" s="20"/>
      <c r="D6568" s="20"/>
    </row>
    <row r="6569" spans="3:4" s="2" customFormat="1">
      <c r="C6569" s="20"/>
      <c r="D6569" s="20"/>
    </row>
    <row r="6570" spans="3:4" s="2" customFormat="1">
      <c r="C6570" s="20"/>
      <c r="D6570" s="20"/>
    </row>
    <row r="6571" spans="3:4" s="2" customFormat="1">
      <c r="C6571" s="20"/>
      <c r="D6571" s="20"/>
    </row>
    <row r="6572" spans="3:4" s="2" customFormat="1">
      <c r="C6572" s="20"/>
      <c r="D6572" s="20"/>
    </row>
    <row r="6573" spans="3:4" s="2" customFormat="1">
      <c r="C6573" s="20"/>
      <c r="D6573" s="20"/>
    </row>
    <row r="6574" spans="3:4" s="2" customFormat="1">
      <c r="C6574" s="20"/>
      <c r="D6574" s="20"/>
    </row>
    <row r="6575" spans="3:4" s="2" customFormat="1">
      <c r="C6575" s="20"/>
      <c r="D6575" s="20"/>
    </row>
    <row r="6576" spans="3:4" s="2" customFormat="1">
      <c r="C6576" s="20"/>
      <c r="D6576" s="20"/>
    </row>
    <row r="6577" spans="3:4" s="2" customFormat="1">
      <c r="C6577" s="20"/>
      <c r="D6577" s="20"/>
    </row>
    <row r="6578" spans="3:4" s="2" customFormat="1">
      <c r="C6578" s="20"/>
      <c r="D6578" s="20"/>
    </row>
    <row r="6579" spans="3:4" s="2" customFormat="1">
      <c r="C6579" s="20"/>
      <c r="D6579" s="20"/>
    </row>
    <row r="6580" spans="3:4" s="2" customFormat="1">
      <c r="C6580" s="20"/>
      <c r="D6580" s="20"/>
    </row>
    <row r="6581" spans="3:4" s="2" customFormat="1">
      <c r="C6581" s="20"/>
      <c r="D6581" s="20"/>
    </row>
    <row r="6582" spans="3:4" s="2" customFormat="1">
      <c r="C6582" s="20"/>
      <c r="D6582" s="20"/>
    </row>
    <row r="6583" spans="3:4" s="2" customFormat="1">
      <c r="C6583" s="20"/>
      <c r="D6583" s="20"/>
    </row>
    <row r="6584" spans="3:4" s="2" customFormat="1">
      <c r="C6584" s="20"/>
      <c r="D6584" s="20"/>
    </row>
    <row r="6585" spans="3:4" s="2" customFormat="1">
      <c r="C6585" s="20"/>
      <c r="D6585" s="20"/>
    </row>
    <row r="6586" spans="3:4" s="2" customFormat="1">
      <c r="C6586" s="20"/>
      <c r="D6586" s="20"/>
    </row>
    <row r="6587" spans="3:4" s="2" customFormat="1">
      <c r="C6587" s="20"/>
      <c r="D6587" s="20"/>
    </row>
    <row r="6588" spans="3:4" s="2" customFormat="1">
      <c r="C6588" s="20"/>
      <c r="D6588" s="20"/>
    </row>
    <row r="6589" spans="3:4" s="2" customFormat="1">
      <c r="C6589" s="20"/>
      <c r="D6589" s="20"/>
    </row>
    <row r="6590" spans="3:4" s="2" customFormat="1">
      <c r="C6590" s="20"/>
      <c r="D6590" s="20"/>
    </row>
    <row r="6591" spans="3:4" s="2" customFormat="1">
      <c r="C6591" s="20"/>
      <c r="D6591" s="20"/>
    </row>
    <row r="6592" spans="3:4" s="2" customFormat="1">
      <c r="C6592" s="20"/>
      <c r="D6592" s="20"/>
    </row>
    <row r="6593" spans="3:4" s="2" customFormat="1">
      <c r="C6593" s="20"/>
      <c r="D6593" s="20"/>
    </row>
    <row r="6594" spans="3:4" s="2" customFormat="1">
      <c r="C6594" s="20"/>
      <c r="D6594" s="20"/>
    </row>
    <row r="6595" spans="3:4" s="2" customFormat="1">
      <c r="C6595" s="20"/>
      <c r="D6595" s="20"/>
    </row>
    <row r="6596" spans="3:4" s="2" customFormat="1">
      <c r="C6596" s="20"/>
      <c r="D6596" s="20"/>
    </row>
    <row r="6597" spans="3:4" s="2" customFormat="1">
      <c r="C6597" s="20"/>
      <c r="D6597" s="20"/>
    </row>
    <row r="6598" spans="3:4" s="2" customFormat="1">
      <c r="C6598" s="20"/>
      <c r="D6598" s="20"/>
    </row>
    <row r="6599" spans="3:4" s="2" customFormat="1">
      <c r="C6599" s="20"/>
      <c r="D6599" s="20"/>
    </row>
    <row r="6600" spans="3:4" s="2" customFormat="1">
      <c r="C6600" s="20"/>
      <c r="D6600" s="20"/>
    </row>
    <row r="6601" spans="3:4" s="2" customFormat="1">
      <c r="C6601" s="20"/>
      <c r="D6601" s="20"/>
    </row>
    <row r="6602" spans="3:4" s="2" customFormat="1">
      <c r="C6602" s="20"/>
      <c r="D6602" s="20"/>
    </row>
    <row r="6603" spans="3:4" s="2" customFormat="1">
      <c r="C6603" s="20"/>
      <c r="D6603" s="20"/>
    </row>
    <row r="6604" spans="3:4" s="2" customFormat="1">
      <c r="C6604" s="20"/>
      <c r="D6604" s="20"/>
    </row>
    <row r="6605" spans="3:4" s="2" customFormat="1">
      <c r="C6605" s="20"/>
      <c r="D6605" s="20"/>
    </row>
    <row r="6606" spans="3:4" s="2" customFormat="1">
      <c r="C6606" s="20"/>
      <c r="D6606" s="20"/>
    </row>
    <row r="6607" spans="3:4" s="2" customFormat="1">
      <c r="C6607" s="20"/>
      <c r="D6607" s="20"/>
    </row>
    <row r="6608" spans="3:4" s="2" customFormat="1">
      <c r="C6608" s="20"/>
      <c r="D6608" s="20"/>
    </row>
    <row r="6609" spans="3:4" s="2" customFormat="1">
      <c r="C6609" s="20"/>
      <c r="D6609" s="20"/>
    </row>
    <row r="6610" spans="3:4" s="2" customFormat="1">
      <c r="C6610" s="20"/>
      <c r="D6610" s="20"/>
    </row>
    <row r="6611" spans="3:4" s="2" customFormat="1">
      <c r="C6611" s="20"/>
      <c r="D6611" s="20"/>
    </row>
    <row r="6612" spans="3:4" s="2" customFormat="1">
      <c r="C6612" s="20"/>
      <c r="D6612" s="20"/>
    </row>
    <row r="6613" spans="3:4" s="2" customFormat="1">
      <c r="C6613" s="20"/>
      <c r="D6613" s="20"/>
    </row>
    <row r="6614" spans="3:4" s="2" customFormat="1">
      <c r="C6614" s="20"/>
      <c r="D6614" s="20"/>
    </row>
    <row r="6615" spans="3:4" s="2" customFormat="1">
      <c r="C6615" s="20"/>
      <c r="D6615" s="20"/>
    </row>
    <row r="6616" spans="3:4" s="2" customFormat="1">
      <c r="C6616" s="20"/>
      <c r="D6616" s="20"/>
    </row>
    <row r="6617" spans="3:4" s="2" customFormat="1">
      <c r="C6617" s="20"/>
      <c r="D6617" s="20"/>
    </row>
    <row r="6618" spans="3:4" s="2" customFormat="1">
      <c r="C6618" s="20"/>
      <c r="D6618" s="20"/>
    </row>
    <row r="6619" spans="3:4" s="2" customFormat="1">
      <c r="C6619" s="20"/>
      <c r="D6619" s="20"/>
    </row>
    <row r="6620" spans="3:4" s="2" customFormat="1">
      <c r="C6620" s="20"/>
      <c r="D6620" s="20"/>
    </row>
    <row r="6621" spans="3:4" s="2" customFormat="1">
      <c r="C6621" s="20"/>
      <c r="D6621" s="20"/>
    </row>
    <row r="6622" spans="3:4" s="2" customFormat="1">
      <c r="C6622" s="20"/>
      <c r="D6622" s="20"/>
    </row>
    <row r="6623" spans="3:4" s="2" customFormat="1">
      <c r="C6623" s="20"/>
      <c r="D6623" s="20"/>
    </row>
    <row r="6624" spans="3:4" s="2" customFormat="1">
      <c r="C6624" s="20"/>
      <c r="D6624" s="20"/>
    </row>
    <row r="6625" spans="3:4" s="2" customFormat="1">
      <c r="C6625" s="20"/>
      <c r="D6625" s="20"/>
    </row>
    <row r="6626" spans="3:4" s="2" customFormat="1">
      <c r="C6626" s="20"/>
      <c r="D6626" s="20"/>
    </row>
    <row r="6627" spans="3:4" s="2" customFormat="1">
      <c r="C6627" s="20"/>
      <c r="D6627" s="20"/>
    </row>
    <row r="6628" spans="3:4" s="2" customFormat="1">
      <c r="C6628" s="20"/>
      <c r="D6628" s="20"/>
    </row>
    <row r="6629" spans="3:4" s="2" customFormat="1">
      <c r="C6629" s="20"/>
      <c r="D6629" s="20"/>
    </row>
    <row r="6630" spans="3:4" s="2" customFormat="1">
      <c r="C6630" s="20"/>
      <c r="D6630" s="20"/>
    </row>
    <row r="6631" spans="3:4" s="2" customFormat="1">
      <c r="C6631" s="20"/>
      <c r="D6631" s="20"/>
    </row>
    <row r="6632" spans="3:4" s="2" customFormat="1">
      <c r="C6632" s="20"/>
      <c r="D6632" s="20"/>
    </row>
    <row r="6633" spans="3:4" s="2" customFormat="1">
      <c r="C6633" s="20"/>
      <c r="D6633" s="20"/>
    </row>
    <row r="6634" spans="3:4" s="2" customFormat="1">
      <c r="C6634" s="20"/>
      <c r="D6634" s="20"/>
    </row>
    <row r="6635" spans="3:4" s="2" customFormat="1">
      <c r="C6635" s="20"/>
      <c r="D6635" s="20"/>
    </row>
    <row r="6636" spans="3:4" s="2" customFormat="1">
      <c r="C6636" s="20"/>
      <c r="D6636" s="20"/>
    </row>
    <row r="6637" spans="3:4" s="2" customFormat="1">
      <c r="C6637" s="20"/>
      <c r="D6637" s="20"/>
    </row>
    <row r="6638" spans="3:4" s="2" customFormat="1">
      <c r="C6638" s="20"/>
      <c r="D6638" s="20"/>
    </row>
    <row r="6639" spans="3:4" s="2" customFormat="1">
      <c r="C6639" s="20"/>
      <c r="D6639" s="20"/>
    </row>
    <row r="6640" spans="3:4" s="2" customFormat="1">
      <c r="C6640" s="20"/>
      <c r="D6640" s="20"/>
    </row>
    <row r="6641" spans="3:4" s="2" customFormat="1">
      <c r="C6641" s="20"/>
      <c r="D6641" s="20"/>
    </row>
    <row r="6642" spans="3:4" s="2" customFormat="1">
      <c r="C6642" s="20"/>
      <c r="D6642" s="20"/>
    </row>
    <row r="6643" spans="3:4" s="2" customFormat="1">
      <c r="C6643" s="20"/>
      <c r="D6643" s="20"/>
    </row>
    <row r="6644" spans="3:4" s="2" customFormat="1">
      <c r="C6644" s="20"/>
      <c r="D6644" s="20"/>
    </row>
    <row r="6645" spans="3:4" s="2" customFormat="1">
      <c r="C6645" s="20"/>
      <c r="D6645" s="20"/>
    </row>
    <row r="6646" spans="3:4" s="2" customFormat="1">
      <c r="C6646" s="20"/>
      <c r="D6646" s="20"/>
    </row>
    <row r="6647" spans="3:4" s="2" customFormat="1">
      <c r="C6647" s="20"/>
      <c r="D6647" s="20"/>
    </row>
    <row r="6648" spans="3:4" s="2" customFormat="1">
      <c r="C6648" s="20"/>
      <c r="D6648" s="20"/>
    </row>
    <row r="6649" spans="3:4" s="2" customFormat="1">
      <c r="C6649" s="20"/>
      <c r="D6649" s="20"/>
    </row>
    <row r="6650" spans="3:4" s="2" customFormat="1">
      <c r="C6650" s="20"/>
      <c r="D6650" s="20"/>
    </row>
    <row r="6651" spans="3:4" s="2" customFormat="1">
      <c r="C6651" s="20"/>
      <c r="D6651" s="20"/>
    </row>
    <row r="6652" spans="3:4" s="2" customFormat="1">
      <c r="C6652" s="20"/>
      <c r="D6652" s="20"/>
    </row>
    <row r="6653" spans="3:4" s="2" customFormat="1">
      <c r="C6653" s="20"/>
      <c r="D6653" s="20"/>
    </row>
    <row r="6654" spans="3:4" s="2" customFormat="1">
      <c r="C6654" s="20"/>
      <c r="D6654" s="20"/>
    </row>
    <row r="6655" spans="3:4" s="2" customFormat="1">
      <c r="C6655" s="20"/>
      <c r="D6655" s="20"/>
    </row>
    <row r="6656" spans="3:4" s="2" customFormat="1">
      <c r="C6656" s="20"/>
      <c r="D6656" s="20"/>
    </row>
    <row r="6657" spans="3:4" s="2" customFormat="1">
      <c r="C6657" s="20"/>
      <c r="D6657" s="20"/>
    </row>
    <row r="6658" spans="3:4" s="2" customFormat="1">
      <c r="C6658" s="20"/>
      <c r="D6658" s="20"/>
    </row>
    <row r="6659" spans="3:4" s="2" customFormat="1">
      <c r="C6659" s="20"/>
      <c r="D6659" s="20"/>
    </row>
    <row r="6660" spans="3:4" s="2" customFormat="1">
      <c r="C6660" s="20"/>
      <c r="D6660" s="20"/>
    </row>
    <row r="6661" spans="3:4" s="2" customFormat="1">
      <c r="C6661" s="20"/>
      <c r="D6661" s="20"/>
    </row>
    <row r="6662" spans="3:4" s="2" customFormat="1">
      <c r="C6662" s="20"/>
      <c r="D6662" s="20"/>
    </row>
    <row r="6663" spans="3:4" s="2" customFormat="1">
      <c r="C6663" s="20"/>
      <c r="D6663" s="20"/>
    </row>
    <row r="6664" spans="3:4" s="2" customFormat="1">
      <c r="C6664" s="20"/>
      <c r="D6664" s="20"/>
    </row>
    <row r="6665" spans="3:4" s="2" customFormat="1">
      <c r="C6665" s="20"/>
      <c r="D6665" s="20"/>
    </row>
    <row r="6666" spans="3:4" s="2" customFormat="1">
      <c r="C6666" s="20"/>
      <c r="D6666" s="20"/>
    </row>
    <row r="6667" spans="3:4" s="2" customFormat="1">
      <c r="C6667" s="20"/>
      <c r="D6667" s="20"/>
    </row>
    <row r="6668" spans="3:4" s="2" customFormat="1">
      <c r="C6668" s="20"/>
      <c r="D6668" s="20"/>
    </row>
    <row r="6669" spans="3:4" s="2" customFormat="1">
      <c r="C6669" s="20"/>
      <c r="D6669" s="20"/>
    </row>
    <row r="6670" spans="3:4" s="2" customFormat="1">
      <c r="C6670" s="20"/>
      <c r="D6670" s="20"/>
    </row>
    <row r="6671" spans="3:4" s="2" customFormat="1">
      <c r="C6671" s="20"/>
      <c r="D6671" s="20"/>
    </row>
    <row r="6672" spans="3:4" s="2" customFormat="1">
      <c r="C6672" s="20"/>
      <c r="D6672" s="20"/>
    </row>
    <row r="6673" spans="3:4" s="2" customFormat="1">
      <c r="C6673" s="20"/>
      <c r="D6673" s="20"/>
    </row>
    <row r="6674" spans="3:4" s="2" customFormat="1">
      <c r="C6674" s="20"/>
      <c r="D6674" s="20"/>
    </row>
    <row r="6675" spans="3:4" s="2" customFormat="1">
      <c r="C6675" s="20"/>
      <c r="D6675" s="20"/>
    </row>
    <row r="6676" spans="3:4" s="2" customFormat="1">
      <c r="C6676" s="20"/>
      <c r="D6676" s="20"/>
    </row>
    <row r="6677" spans="3:4" s="2" customFormat="1">
      <c r="C6677" s="20"/>
      <c r="D6677" s="20"/>
    </row>
    <row r="6678" spans="3:4" s="2" customFormat="1">
      <c r="C6678" s="20"/>
      <c r="D6678" s="20"/>
    </row>
    <row r="6679" spans="3:4" s="2" customFormat="1">
      <c r="C6679" s="20"/>
      <c r="D6679" s="20"/>
    </row>
    <row r="6680" spans="3:4" s="2" customFormat="1">
      <c r="C6680" s="20"/>
      <c r="D6680" s="20"/>
    </row>
    <row r="6681" spans="3:4" s="2" customFormat="1">
      <c r="C6681" s="20"/>
      <c r="D6681" s="20"/>
    </row>
    <row r="6682" spans="3:4" s="2" customFormat="1">
      <c r="C6682" s="20"/>
      <c r="D6682" s="20"/>
    </row>
    <row r="6683" spans="3:4" s="2" customFormat="1">
      <c r="C6683" s="20"/>
      <c r="D6683" s="20"/>
    </row>
    <row r="6684" spans="3:4" s="2" customFormat="1">
      <c r="C6684" s="20"/>
      <c r="D6684" s="20"/>
    </row>
    <row r="6685" spans="3:4" s="2" customFormat="1">
      <c r="C6685" s="20"/>
      <c r="D6685" s="20"/>
    </row>
    <row r="6686" spans="3:4" s="2" customFormat="1">
      <c r="C6686" s="20"/>
      <c r="D6686" s="20"/>
    </row>
    <row r="6687" spans="3:4" s="2" customFormat="1">
      <c r="C6687" s="20"/>
      <c r="D6687" s="20"/>
    </row>
    <row r="6688" spans="3:4" s="2" customFormat="1">
      <c r="C6688" s="20"/>
      <c r="D6688" s="20"/>
    </row>
    <row r="6689" spans="3:4" s="2" customFormat="1">
      <c r="C6689" s="20"/>
      <c r="D6689" s="20"/>
    </row>
    <row r="6690" spans="3:4" s="2" customFormat="1">
      <c r="C6690" s="20"/>
      <c r="D6690" s="20"/>
    </row>
    <row r="6691" spans="3:4" s="2" customFormat="1">
      <c r="C6691" s="20"/>
      <c r="D6691" s="20"/>
    </row>
    <row r="6692" spans="3:4" s="2" customFormat="1">
      <c r="C6692" s="20"/>
      <c r="D6692" s="20"/>
    </row>
    <row r="6693" spans="3:4" s="2" customFormat="1">
      <c r="C6693" s="20"/>
      <c r="D6693" s="20"/>
    </row>
    <row r="6694" spans="3:4" s="2" customFormat="1">
      <c r="C6694" s="20"/>
      <c r="D6694" s="20"/>
    </row>
    <row r="6695" spans="3:4" s="2" customFormat="1">
      <c r="C6695" s="20"/>
      <c r="D6695" s="20"/>
    </row>
    <row r="6696" spans="3:4" s="2" customFormat="1">
      <c r="C6696" s="20"/>
      <c r="D6696" s="20"/>
    </row>
    <row r="6697" spans="3:4" s="2" customFormat="1">
      <c r="C6697" s="20"/>
      <c r="D6697" s="20"/>
    </row>
    <row r="6698" spans="3:4" s="2" customFormat="1">
      <c r="C6698" s="20"/>
      <c r="D6698" s="20"/>
    </row>
    <row r="6699" spans="3:4" s="2" customFormat="1">
      <c r="C6699" s="20"/>
      <c r="D6699" s="20"/>
    </row>
    <row r="6700" spans="3:4" s="2" customFormat="1">
      <c r="C6700" s="20"/>
      <c r="D6700" s="20"/>
    </row>
    <row r="6701" spans="3:4" s="2" customFormat="1">
      <c r="C6701" s="20"/>
      <c r="D6701" s="20"/>
    </row>
    <row r="6702" spans="3:4" s="2" customFormat="1">
      <c r="C6702" s="20"/>
      <c r="D6702" s="20"/>
    </row>
    <row r="6703" spans="3:4" s="2" customFormat="1">
      <c r="C6703" s="20"/>
      <c r="D6703" s="20"/>
    </row>
    <row r="6704" spans="3:4" s="2" customFormat="1">
      <c r="C6704" s="20"/>
      <c r="D6704" s="20"/>
    </row>
    <row r="6705" spans="3:4" s="2" customFormat="1">
      <c r="C6705" s="20"/>
      <c r="D6705" s="20"/>
    </row>
    <row r="6706" spans="3:4" s="2" customFormat="1">
      <c r="C6706" s="20"/>
      <c r="D6706" s="20"/>
    </row>
    <row r="6707" spans="3:4" s="2" customFormat="1">
      <c r="C6707" s="20"/>
      <c r="D6707" s="20"/>
    </row>
    <row r="6708" spans="3:4" s="2" customFormat="1">
      <c r="C6708" s="20"/>
      <c r="D6708" s="20"/>
    </row>
    <row r="6709" spans="3:4" s="2" customFormat="1">
      <c r="C6709" s="20"/>
      <c r="D6709" s="20"/>
    </row>
    <row r="6710" spans="3:4" s="2" customFormat="1">
      <c r="C6710" s="20"/>
      <c r="D6710" s="20"/>
    </row>
    <row r="6711" spans="3:4" s="2" customFormat="1">
      <c r="C6711" s="20"/>
      <c r="D6711" s="20"/>
    </row>
    <row r="6712" spans="3:4" s="2" customFormat="1">
      <c r="C6712" s="20"/>
      <c r="D6712" s="20"/>
    </row>
    <row r="6713" spans="3:4" s="2" customFormat="1">
      <c r="C6713" s="20"/>
      <c r="D6713" s="20"/>
    </row>
    <row r="6714" spans="3:4" s="2" customFormat="1">
      <c r="C6714" s="20"/>
      <c r="D6714" s="20"/>
    </row>
    <row r="6715" spans="3:4" s="2" customFormat="1">
      <c r="C6715" s="20"/>
      <c r="D6715" s="20"/>
    </row>
    <row r="6716" spans="3:4" s="2" customFormat="1">
      <c r="C6716" s="20"/>
      <c r="D6716" s="20"/>
    </row>
    <row r="6717" spans="3:4" s="2" customFormat="1">
      <c r="C6717" s="20"/>
      <c r="D6717" s="20"/>
    </row>
    <row r="6718" spans="3:4" s="2" customFormat="1">
      <c r="C6718" s="20"/>
      <c r="D6718" s="20"/>
    </row>
    <row r="6719" spans="3:4" s="2" customFormat="1">
      <c r="C6719" s="20"/>
      <c r="D6719" s="20"/>
    </row>
    <row r="6720" spans="3:4" s="2" customFormat="1">
      <c r="C6720" s="20"/>
      <c r="D6720" s="20"/>
    </row>
    <row r="6721" spans="3:4" s="2" customFormat="1">
      <c r="C6721" s="20"/>
      <c r="D6721" s="20"/>
    </row>
    <row r="6722" spans="3:4" s="2" customFormat="1">
      <c r="C6722" s="20"/>
      <c r="D6722" s="20"/>
    </row>
    <row r="6723" spans="3:4" s="2" customFormat="1">
      <c r="C6723" s="20"/>
      <c r="D6723" s="20"/>
    </row>
    <row r="6724" spans="3:4" s="2" customFormat="1">
      <c r="C6724" s="20"/>
      <c r="D6724" s="20"/>
    </row>
    <row r="6725" spans="3:4" s="2" customFormat="1">
      <c r="C6725" s="20"/>
      <c r="D6725" s="20"/>
    </row>
    <row r="6726" spans="3:4" s="2" customFormat="1">
      <c r="C6726" s="20"/>
      <c r="D6726" s="20"/>
    </row>
    <row r="6727" spans="3:4" s="2" customFormat="1">
      <c r="C6727" s="20"/>
      <c r="D6727" s="20"/>
    </row>
    <row r="6728" spans="3:4" s="2" customFormat="1">
      <c r="C6728" s="20"/>
      <c r="D6728" s="20"/>
    </row>
    <row r="6729" spans="3:4" s="2" customFormat="1">
      <c r="C6729" s="20"/>
      <c r="D6729" s="20"/>
    </row>
    <row r="6730" spans="3:4" s="2" customFormat="1">
      <c r="C6730" s="20"/>
      <c r="D6730" s="20"/>
    </row>
    <row r="6731" spans="3:4" s="2" customFormat="1">
      <c r="C6731" s="20"/>
      <c r="D6731" s="20"/>
    </row>
    <row r="6732" spans="3:4" s="2" customFormat="1">
      <c r="C6732" s="20"/>
      <c r="D6732" s="20"/>
    </row>
    <row r="6733" spans="3:4" s="2" customFormat="1">
      <c r="C6733" s="20"/>
      <c r="D6733" s="20"/>
    </row>
    <row r="6734" spans="3:4" s="2" customFormat="1">
      <c r="C6734" s="20"/>
      <c r="D6734" s="20"/>
    </row>
    <row r="6735" spans="3:4" s="2" customFormat="1">
      <c r="C6735" s="20"/>
      <c r="D6735" s="20"/>
    </row>
    <row r="6736" spans="3:4" s="2" customFormat="1">
      <c r="C6736" s="20"/>
      <c r="D6736" s="20"/>
    </row>
    <row r="6737" spans="3:4" s="2" customFormat="1">
      <c r="C6737" s="20"/>
      <c r="D6737" s="20"/>
    </row>
    <row r="6738" spans="3:4" s="2" customFormat="1">
      <c r="C6738" s="20"/>
      <c r="D6738" s="20"/>
    </row>
    <row r="6739" spans="3:4" s="2" customFormat="1">
      <c r="C6739" s="20"/>
      <c r="D6739" s="20"/>
    </row>
    <row r="6740" spans="3:4" s="2" customFormat="1">
      <c r="C6740" s="20"/>
      <c r="D6740" s="20"/>
    </row>
    <row r="6741" spans="3:4" s="2" customFormat="1">
      <c r="C6741" s="20"/>
      <c r="D6741" s="20"/>
    </row>
    <row r="6742" spans="3:4" s="2" customFormat="1">
      <c r="C6742" s="20"/>
      <c r="D6742" s="20"/>
    </row>
    <row r="6743" spans="3:4" s="2" customFormat="1">
      <c r="C6743" s="20"/>
      <c r="D6743" s="20"/>
    </row>
    <row r="6744" spans="3:4" s="2" customFormat="1">
      <c r="C6744" s="20"/>
      <c r="D6744" s="20"/>
    </row>
    <row r="6745" spans="3:4" s="2" customFormat="1">
      <c r="C6745" s="20"/>
      <c r="D6745" s="20"/>
    </row>
    <row r="6746" spans="3:4" s="2" customFormat="1">
      <c r="C6746" s="20"/>
      <c r="D6746" s="20"/>
    </row>
    <row r="6747" spans="3:4" s="2" customFormat="1">
      <c r="C6747" s="20"/>
      <c r="D6747" s="20"/>
    </row>
    <row r="6748" spans="3:4" s="2" customFormat="1">
      <c r="C6748" s="20"/>
      <c r="D6748" s="20"/>
    </row>
    <row r="6749" spans="3:4" s="2" customFormat="1">
      <c r="C6749" s="20"/>
      <c r="D6749" s="20"/>
    </row>
    <row r="6750" spans="3:4" s="2" customFormat="1">
      <c r="C6750" s="20"/>
      <c r="D6750" s="20"/>
    </row>
    <row r="6751" spans="3:4" s="2" customFormat="1">
      <c r="C6751" s="20"/>
      <c r="D6751" s="20"/>
    </row>
    <row r="6752" spans="3:4" s="2" customFormat="1">
      <c r="C6752" s="20"/>
      <c r="D6752" s="20"/>
    </row>
    <row r="6753" spans="3:4" s="2" customFormat="1">
      <c r="C6753" s="20"/>
      <c r="D6753" s="20"/>
    </row>
    <row r="6754" spans="3:4" s="2" customFormat="1">
      <c r="C6754" s="20"/>
      <c r="D6754" s="20"/>
    </row>
    <row r="6755" spans="3:4" s="2" customFormat="1">
      <c r="C6755" s="20"/>
      <c r="D6755" s="20"/>
    </row>
    <row r="6756" spans="3:4" s="2" customFormat="1">
      <c r="C6756" s="20"/>
      <c r="D6756" s="20"/>
    </row>
    <row r="6757" spans="3:4" s="2" customFormat="1">
      <c r="C6757" s="20"/>
      <c r="D6757" s="20"/>
    </row>
    <row r="6758" spans="3:4" s="2" customFormat="1">
      <c r="C6758" s="20"/>
      <c r="D6758" s="20"/>
    </row>
    <row r="6759" spans="3:4" s="2" customFormat="1">
      <c r="C6759" s="20"/>
      <c r="D6759" s="20"/>
    </row>
    <row r="6760" spans="3:4" s="2" customFormat="1">
      <c r="C6760" s="20"/>
      <c r="D6760" s="20"/>
    </row>
    <row r="6761" spans="3:4" s="2" customFormat="1">
      <c r="C6761" s="20"/>
      <c r="D6761" s="20"/>
    </row>
    <row r="6762" spans="3:4" s="2" customFormat="1">
      <c r="C6762" s="20"/>
      <c r="D6762" s="20"/>
    </row>
    <row r="6763" spans="3:4" s="2" customFormat="1">
      <c r="C6763" s="20"/>
      <c r="D6763" s="20"/>
    </row>
    <row r="6764" spans="3:4" s="2" customFormat="1">
      <c r="C6764" s="20"/>
      <c r="D6764" s="20"/>
    </row>
    <row r="6765" spans="3:4" s="2" customFormat="1">
      <c r="C6765" s="20"/>
      <c r="D6765" s="20"/>
    </row>
    <row r="6766" spans="3:4" s="2" customFormat="1">
      <c r="C6766" s="20"/>
      <c r="D6766" s="20"/>
    </row>
    <row r="6767" spans="3:4" s="2" customFormat="1">
      <c r="C6767" s="20"/>
      <c r="D6767" s="20"/>
    </row>
    <row r="6768" spans="3:4" s="2" customFormat="1">
      <c r="C6768" s="20"/>
      <c r="D6768" s="20"/>
    </row>
    <row r="6769" spans="3:4" s="2" customFormat="1">
      <c r="C6769" s="20"/>
      <c r="D6769" s="20"/>
    </row>
    <row r="6770" spans="3:4" s="2" customFormat="1">
      <c r="C6770" s="20"/>
      <c r="D6770" s="20"/>
    </row>
    <row r="6771" spans="3:4" s="2" customFormat="1">
      <c r="C6771" s="20"/>
      <c r="D6771" s="20"/>
    </row>
    <row r="6772" spans="3:4" s="2" customFormat="1">
      <c r="C6772" s="20"/>
      <c r="D6772" s="20"/>
    </row>
    <row r="6773" spans="3:4" s="2" customFormat="1">
      <c r="C6773" s="20"/>
      <c r="D6773" s="20"/>
    </row>
    <row r="6774" spans="3:4" s="2" customFormat="1">
      <c r="C6774" s="20"/>
      <c r="D6774" s="20"/>
    </row>
    <row r="6775" spans="3:4" s="2" customFormat="1">
      <c r="C6775" s="20"/>
      <c r="D6775" s="20"/>
    </row>
    <row r="6776" spans="3:4" s="2" customFormat="1">
      <c r="C6776" s="20"/>
      <c r="D6776" s="20"/>
    </row>
    <row r="6777" spans="3:4" s="2" customFormat="1">
      <c r="C6777" s="20"/>
      <c r="D6777" s="20"/>
    </row>
    <row r="6778" spans="3:4" s="2" customFormat="1">
      <c r="C6778" s="20"/>
      <c r="D6778" s="20"/>
    </row>
    <row r="6779" spans="3:4" s="2" customFormat="1">
      <c r="C6779" s="20"/>
      <c r="D6779" s="20"/>
    </row>
    <row r="6780" spans="3:4" s="2" customFormat="1">
      <c r="C6780" s="20"/>
      <c r="D6780" s="20"/>
    </row>
    <row r="6781" spans="3:4" s="2" customFormat="1">
      <c r="C6781" s="20"/>
      <c r="D6781" s="20"/>
    </row>
    <row r="6782" spans="3:4" s="2" customFormat="1">
      <c r="C6782" s="20"/>
      <c r="D6782" s="20"/>
    </row>
    <row r="6783" spans="3:4" s="2" customFormat="1">
      <c r="C6783" s="20"/>
      <c r="D6783" s="20"/>
    </row>
    <row r="6784" spans="3:4" s="2" customFormat="1">
      <c r="C6784" s="20"/>
      <c r="D6784" s="20"/>
    </row>
    <row r="6785" spans="3:4" s="2" customFormat="1">
      <c r="C6785" s="20"/>
      <c r="D6785" s="20"/>
    </row>
    <row r="6786" spans="3:4" s="2" customFormat="1">
      <c r="C6786" s="20"/>
      <c r="D6786" s="20"/>
    </row>
    <row r="6787" spans="3:4" s="2" customFormat="1">
      <c r="C6787" s="20"/>
      <c r="D6787" s="20"/>
    </row>
    <row r="6788" spans="3:4" s="2" customFormat="1">
      <c r="C6788" s="20"/>
      <c r="D6788" s="20"/>
    </row>
    <row r="6789" spans="3:4" s="2" customFormat="1">
      <c r="C6789" s="20"/>
      <c r="D6789" s="20"/>
    </row>
    <row r="6790" spans="3:4" s="2" customFormat="1">
      <c r="C6790" s="20"/>
      <c r="D6790" s="20"/>
    </row>
    <row r="6791" spans="3:4" s="2" customFormat="1">
      <c r="C6791" s="20"/>
      <c r="D6791" s="20"/>
    </row>
    <row r="6792" spans="3:4" s="2" customFormat="1">
      <c r="C6792" s="20"/>
      <c r="D6792" s="20"/>
    </row>
    <row r="6793" spans="3:4" s="2" customFormat="1">
      <c r="C6793" s="20"/>
      <c r="D6793" s="20"/>
    </row>
    <row r="6794" spans="3:4" s="2" customFormat="1">
      <c r="C6794" s="20"/>
      <c r="D6794" s="20"/>
    </row>
    <row r="6795" spans="3:4" s="2" customFormat="1">
      <c r="C6795" s="20"/>
      <c r="D6795" s="20"/>
    </row>
    <row r="6796" spans="3:4" s="2" customFormat="1">
      <c r="C6796" s="20"/>
      <c r="D6796" s="20"/>
    </row>
    <row r="6797" spans="3:4" s="2" customFormat="1">
      <c r="C6797" s="20"/>
      <c r="D6797" s="20"/>
    </row>
    <row r="6798" spans="3:4" s="2" customFormat="1">
      <c r="C6798" s="20"/>
      <c r="D6798" s="20"/>
    </row>
    <row r="6799" spans="3:4" s="2" customFormat="1">
      <c r="C6799" s="20"/>
      <c r="D6799" s="20"/>
    </row>
    <row r="6800" spans="3:4" s="2" customFormat="1">
      <c r="C6800" s="20"/>
      <c r="D6800" s="20"/>
    </row>
    <row r="6801" spans="3:4" s="2" customFormat="1">
      <c r="C6801" s="20"/>
      <c r="D6801" s="20"/>
    </row>
    <row r="6802" spans="3:4" s="2" customFormat="1">
      <c r="C6802" s="20"/>
      <c r="D6802" s="20"/>
    </row>
    <row r="6803" spans="3:4" s="2" customFormat="1">
      <c r="C6803" s="20"/>
      <c r="D6803" s="20"/>
    </row>
    <row r="6804" spans="3:4" s="2" customFormat="1">
      <c r="C6804" s="20"/>
      <c r="D6804" s="20"/>
    </row>
    <row r="6805" spans="3:4" s="2" customFormat="1">
      <c r="C6805" s="20"/>
      <c r="D6805" s="20"/>
    </row>
    <row r="6806" spans="3:4" s="2" customFormat="1">
      <c r="C6806" s="20"/>
      <c r="D6806" s="20"/>
    </row>
    <row r="6807" spans="3:4" s="2" customFormat="1">
      <c r="C6807" s="20"/>
      <c r="D6807" s="20"/>
    </row>
    <row r="6808" spans="3:4" s="2" customFormat="1">
      <c r="C6808" s="20"/>
      <c r="D6808" s="20"/>
    </row>
    <row r="6809" spans="3:4" s="2" customFormat="1">
      <c r="C6809" s="20"/>
      <c r="D6809" s="20"/>
    </row>
    <row r="6810" spans="3:4" s="2" customFormat="1">
      <c r="C6810" s="20"/>
      <c r="D6810" s="20"/>
    </row>
    <row r="6811" spans="3:4" s="2" customFormat="1">
      <c r="C6811" s="20"/>
      <c r="D6811" s="20"/>
    </row>
    <row r="6812" spans="3:4" s="2" customFormat="1">
      <c r="C6812" s="20"/>
      <c r="D6812" s="20"/>
    </row>
    <row r="6813" spans="3:4" s="2" customFormat="1">
      <c r="C6813" s="20"/>
      <c r="D6813" s="20"/>
    </row>
    <row r="6814" spans="3:4" s="2" customFormat="1">
      <c r="C6814" s="20"/>
      <c r="D6814" s="20"/>
    </row>
    <row r="6815" spans="3:4" s="2" customFormat="1">
      <c r="C6815" s="20"/>
      <c r="D6815" s="20"/>
    </row>
    <row r="6816" spans="3:4" s="2" customFormat="1">
      <c r="C6816" s="20"/>
      <c r="D6816" s="20"/>
    </row>
    <row r="6817" spans="3:4" s="2" customFormat="1">
      <c r="C6817" s="20"/>
      <c r="D6817" s="20"/>
    </row>
    <row r="6818" spans="3:4" s="2" customFormat="1">
      <c r="C6818" s="20"/>
      <c r="D6818" s="20"/>
    </row>
    <row r="6819" spans="3:4" s="2" customFormat="1">
      <c r="C6819" s="20"/>
      <c r="D6819" s="20"/>
    </row>
    <row r="6820" spans="3:4" s="2" customFormat="1">
      <c r="C6820" s="20"/>
      <c r="D6820" s="20"/>
    </row>
    <row r="6821" spans="3:4" s="2" customFormat="1">
      <c r="C6821" s="20"/>
      <c r="D6821" s="20"/>
    </row>
    <row r="6822" spans="3:4" s="2" customFormat="1">
      <c r="C6822" s="20"/>
      <c r="D6822" s="20"/>
    </row>
    <row r="6823" spans="3:4" s="2" customFormat="1">
      <c r="C6823" s="20"/>
      <c r="D6823" s="20"/>
    </row>
    <row r="6824" spans="3:4" s="2" customFormat="1">
      <c r="C6824" s="20"/>
      <c r="D6824" s="20"/>
    </row>
    <row r="6825" spans="3:4" s="2" customFormat="1">
      <c r="C6825" s="20"/>
      <c r="D6825" s="20"/>
    </row>
    <row r="6826" spans="3:4" s="2" customFormat="1">
      <c r="C6826" s="20"/>
      <c r="D6826" s="20"/>
    </row>
    <row r="6827" spans="3:4" s="2" customFormat="1">
      <c r="C6827" s="20"/>
      <c r="D6827" s="20"/>
    </row>
    <row r="6828" spans="3:4" s="2" customFormat="1">
      <c r="C6828" s="20"/>
      <c r="D6828" s="20"/>
    </row>
    <row r="6829" spans="3:4" s="2" customFormat="1">
      <c r="C6829" s="20"/>
      <c r="D6829" s="20"/>
    </row>
    <row r="6830" spans="3:4" s="2" customFormat="1">
      <c r="C6830" s="20"/>
      <c r="D6830" s="20"/>
    </row>
    <row r="6831" spans="3:4" s="2" customFormat="1">
      <c r="C6831" s="20"/>
      <c r="D6831" s="20"/>
    </row>
    <row r="6832" spans="3:4" s="2" customFormat="1">
      <c r="C6832" s="20"/>
      <c r="D6832" s="20"/>
    </row>
    <row r="6833" spans="3:4" s="2" customFormat="1">
      <c r="C6833" s="20"/>
      <c r="D6833" s="20"/>
    </row>
    <row r="6834" spans="3:4" s="2" customFormat="1">
      <c r="C6834" s="20"/>
      <c r="D6834" s="20"/>
    </row>
    <row r="6835" spans="3:4" s="2" customFormat="1">
      <c r="C6835" s="20"/>
      <c r="D6835" s="20"/>
    </row>
    <row r="6836" spans="3:4" s="2" customFormat="1">
      <c r="C6836" s="20"/>
      <c r="D6836" s="20"/>
    </row>
    <row r="6837" spans="3:4" s="2" customFormat="1">
      <c r="C6837" s="20"/>
      <c r="D6837" s="20"/>
    </row>
    <row r="6838" spans="3:4" s="2" customFormat="1">
      <c r="C6838" s="20"/>
      <c r="D6838" s="20"/>
    </row>
    <row r="6839" spans="3:4" s="2" customFormat="1">
      <c r="C6839" s="20"/>
      <c r="D6839" s="20"/>
    </row>
    <row r="6840" spans="3:4" s="2" customFormat="1">
      <c r="C6840" s="20"/>
      <c r="D6840" s="20"/>
    </row>
    <row r="6841" spans="3:4" s="2" customFormat="1">
      <c r="C6841" s="20"/>
      <c r="D6841" s="20"/>
    </row>
    <row r="6842" spans="3:4" s="2" customFormat="1">
      <c r="C6842" s="20"/>
      <c r="D6842" s="20"/>
    </row>
    <row r="6843" spans="3:4" s="2" customFormat="1">
      <c r="C6843" s="20"/>
      <c r="D6843" s="20"/>
    </row>
    <row r="6844" spans="3:4" s="2" customFormat="1">
      <c r="C6844" s="20"/>
      <c r="D6844" s="20"/>
    </row>
    <row r="6845" spans="3:4" s="2" customFormat="1">
      <c r="C6845" s="20"/>
      <c r="D6845" s="20"/>
    </row>
    <row r="6846" spans="3:4" s="2" customFormat="1">
      <c r="C6846" s="20"/>
      <c r="D6846" s="20"/>
    </row>
    <row r="6847" spans="3:4" s="2" customFormat="1">
      <c r="C6847" s="20"/>
      <c r="D6847" s="20"/>
    </row>
    <row r="6848" spans="3:4" s="2" customFormat="1">
      <c r="C6848" s="20"/>
      <c r="D6848" s="20"/>
    </row>
    <row r="6849" spans="3:4" s="2" customFormat="1">
      <c r="C6849" s="20"/>
      <c r="D6849" s="20"/>
    </row>
    <row r="6850" spans="3:4" s="2" customFormat="1">
      <c r="C6850" s="20"/>
      <c r="D6850" s="20"/>
    </row>
    <row r="6851" spans="3:4" s="2" customFormat="1">
      <c r="C6851" s="20"/>
      <c r="D6851" s="20"/>
    </row>
    <row r="6852" spans="3:4" s="2" customFormat="1">
      <c r="C6852" s="20"/>
      <c r="D6852" s="20"/>
    </row>
    <row r="6853" spans="3:4" s="2" customFormat="1">
      <c r="C6853" s="20"/>
      <c r="D6853" s="20"/>
    </row>
    <row r="6854" spans="3:4" s="2" customFormat="1">
      <c r="C6854" s="20"/>
      <c r="D6854" s="20"/>
    </row>
    <row r="6855" spans="3:4" s="2" customFormat="1">
      <c r="C6855" s="20"/>
      <c r="D6855" s="20"/>
    </row>
    <row r="6856" spans="3:4" s="2" customFormat="1">
      <c r="C6856" s="20"/>
      <c r="D6856" s="20"/>
    </row>
    <row r="6857" spans="3:4" s="2" customFormat="1">
      <c r="C6857" s="20"/>
      <c r="D6857" s="20"/>
    </row>
    <row r="6858" spans="3:4" s="2" customFormat="1">
      <c r="C6858" s="20"/>
      <c r="D6858" s="20"/>
    </row>
    <row r="6859" spans="3:4" s="2" customFormat="1">
      <c r="C6859" s="20"/>
      <c r="D6859" s="20"/>
    </row>
    <row r="6860" spans="3:4" s="2" customFormat="1">
      <c r="C6860" s="20"/>
      <c r="D6860" s="20"/>
    </row>
    <row r="6861" spans="3:4" s="2" customFormat="1">
      <c r="C6861" s="20"/>
      <c r="D6861" s="20"/>
    </row>
    <row r="6862" spans="3:4" s="2" customFormat="1">
      <c r="C6862" s="20"/>
      <c r="D6862" s="20"/>
    </row>
    <row r="6863" spans="3:4" s="2" customFormat="1">
      <c r="C6863" s="20"/>
      <c r="D6863" s="20"/>
    </row>
    <row r="6864" spans="3:4" s="2" customFormat="1">
      <c r="C6864" s="20"/>
      <c r="D6864" s="20"/>
    </row>
    <row r="6865" spans="3:4" s="2" customFormat="1">
      <c r="C6865" s="20"/>
      <c r="D6865" s="20"/>
    </row>
    <row r="6866" spans="3:4" s="2" customFormat="1">
      <c r="C6866" s="20"/>
      <c r="D6866" s="20"/>
    </row>
    <row r="6867" spans="3:4" s="2" customFormat="1">
      <c r="C6867" s="20"/>
      <c r="D6867" s="20"/>
    </row>
    <row r="6868" spans="3:4" s="2" customFormat="1">
      <c r="C6868" s="20"/>
      <c r="D6868" s="20"/>
    </row>
    <row r="6869" spans="3:4" s="2" customFormat="1">
      <c r="C6869" s="20"/>
      <c r="D6869" s="20"/>
    </row>
    <row r="6870" spans="3:4" s="2" customFormat="1">
      <c r="C6870" s="20"/>
      <c r="D6870" s="20"/>
    </row>
    <row r="6871" spans="3:4" s="2" customFormat="1">
      <c r="C6871" s="20"/>
      <c r="D6871" s="20"/>
    </row>
    <row r="6872" spans="3:4" s="2" customFormat="1">
      <c r="C6872" s="20"/>
      <c r="D6872" s="20"/>
    </row>
    <row r="6873" spans="3:4" s="2" customFormat="1">
      <c r="C6873" s="20"/>
      <c r="D6873" s="20"/>
    </row>
    <row r="6874" spans="3:4" s="2" customFormat="1">
      <c r="C6874" s="20"/>
      <c r="D6874" s="20"/>
    </row>
    <row r="6875" spans="3:4" s="2" customFormat="1">
      <c r="C6875" s="20"/>
      <c r="D6875" s="20"/>
    </row>
    <row r="6876" spans="3:4" s="2" customFormat="1">
      <c r="C6876" s="20"/>
      <c r="D6876" s="20"/>
    </row>
    <row r="6877" spans="3:4" s="2" customFormat="1">
      <c r="C6877" s="20"/>
      <c r="D6877" s="20"/>
    </row>
    <row r="6878" spans="3:4" s="2" customFormat="1">
      <c r="C6878" s="20"/>
      <c r="D6878" s="20"/>
    </row>
    <row r="6879" spans="3:4" s="2" customFormat="1">
      <c r="C6879" s="20"/>
      <c r="D6879" s="20"/>
    </row>
    <row r="6880" spans="3:4" s="2" customFormat="1">
      <c r="C6880" s="20"/>
      <c r="D6880" s="20"/>
    </row>
    <row r="6881" spans="3:4" s="2" customFormat="1">
      <c r="C6881" s="20"/>
      <c r="D6881" s="20"/>
    </row>
    <row r="6882" spans="3:4" s="2" customFormat="1">
      <c r="C6882" s="20"/>
      <c r="D6882" s="20"/>
    </row>
    <row r="6883" spans="3:4" s="2" customFormat="1">
      <c r="C6883" s="20"/>
      <c r="D6883" s="20"/>
    </row>
    <row r="6884" spans="3:4" s="2" customFormat="1">
      <c r="C6884" s="20"/>
      <c r="D6884" s="20"/>
    </row>
    <row r="6885" spans="3:4" s="2" customFormat="1">
      <c r="C6885" s="20"/>
      <c r="D6885" s="20"/>
    </row>
    <row r="6886" spans="3:4" s="2" customFormat="1">
      <c r="C6886" s="20"/>
      <c r="D6886" s="20"/>
    </row>
    <row r="6887" spans="3:4" s="2" customFormat="1">
      <c r="C6887" s="20"/>
      <c r="D6887" s="20"/>
    </row>
    <row r="6888" spans="3:4" s="2" customFormat="1">
      <c r="C6888" s="20"/>
      <c r="D6888" s="20"/>
    </row>
    <row r="6889" spans="3:4" s="2" customFormat="1">
      <c r="C6889" s="20"/>
      <c r="D6889" s="20"/>
    </row>
    <row r="6890" spans="3:4" s="2" customFormat="1">
      <c r="C6890" s="20"/>
      <c r="D6890" s="20"/>
    </row>
    <row r="6891" spans="3:4" s="2" customFormat="1">
      <c r="C6891" s="20"/>
      <c r="D6891" s="20"/>
    </row>
    <row r="6892" spans="3:4" s="2" customFormat="1">
      <c r="C6892" s="20"/>
      <c r="D6892" s="20"/>
    </row>
    <row r="6893" spans="3:4" s="2" customFormat="1">
      <c r="C6893" s="20"/>
      <c r="D6893" s="20"/>
    </row>
    <row r="6894" spans="3:4" s="2" customFormat="1">
      <c r="C6894" s="20"/>
      <c r="D6894" s="20"/>
    </row>
    <row r="6895" spans="3:4" s="2" customFormat="1">
      <c r="C6895" s="20"/>
      <c r="D6895" s="20"/>
    </row>
    <row r="6896" spans="3:4" s="2" customFormat="1">
      <c r="C6896" s="20"/>
      <c r="D6896" s="20"/>
    </row>
    <row r="6897" spans="3:4" s="2" customFormat="1">
      <c r="C6897" s="20"/>
      <c r="D6897" s="20"/>
    </row>
    <row r="6898" spans="3:4" s="2" customFormat="1">
      <c r="C6898" s="20"/>
      <c r="D6898" s="20"/>
    </row>
    <row r="6899" spans="3:4" s="2" customFormat="1">
      <c r="C6899" s="20"/>
      <c r="D6899" s="20"/>
    </row>
    <row r="6900" spans="3:4" s="2" customFormat="1">
      <c r="C6900" s="20"/>
      <c r="D6900" s="20"/>
    </row>
    <row r="6901" spans="3:4" s="2" customFormat="1">
      <c r="C6901" s="20"/>
      <c r="D6901" s="20"/>
    </row>
    <row r="6902" spans="3:4" s="2" customFormat="1">
      <c r="C6902" s="20"/>
      <c r="D6902" s="20"/>
    </row>
    <row r="6903" spans="3:4" s="2" customFormat="1">
      <c r="C6903" s="20"/>
      <c r="D6903" s="20"/>
    </row>
    <row r="6904" spans="3:4" s="2" customFormat="1">
      <c r="C6904" s="20"/>
      <c r="D6904" s="20"/>
    </row>
    <row r="6905" spans="3:4" s="2" customFormat="1">
      <c r="C6905" s="20"/>
      <c r="D6905" s="20"/>
    </row>
    <row r="6906" spans="3:4" s="2" customFormat="1">
      <c r="C6906" s="20"/>
      <c r="D6906" s="20"/>
    </row>
    <row r="6907" spans="3:4" s="2" customFormat="1">
      <c r="C6907" s="20"/>
      <c r="D6907" s="20"/>
    </row>
    <row r="6908" spans="3:4" s="2" customFormat="1">
      <c r="C6908" s="20"/>
      <c r="D6908" s="20"/>
    </row>
    <row r="6909" spans="3:4" s="2" customFormat="1">
      <c r="C6909" s="20"/>
      <c r="D6909" s="20"/>
    </row>
    <row r="6910" spans="3:4" s="2" customFormat="1">
      <c r="C6910" s="20"/>
      <c r="D6910" s="20"/>
    </row>
    <row r="6911" spans="3:4" s="2" customFormat="1">
      <c r="C6911" s="20"/>
      <c r="D6911" s="20"/>
    </row>
    <row r="6912" spans="3:4" s="2" customFormat="1">
      <c r="C6912" s="20"/>
      <c r="D6912" s="20"/>
    </row>
    <row r="6913" spans="3:4" s="2" customFormat="1">
      <c r="C6913" s="20"/>
      <c r="D6913" s="20"/>
    </row>
    <row r="6914" spans="3:4" s="2" customFormat="1">
      <c r="C6914" s="20"/>
      <c r="D6914" s="20"/>
    </row>
    <row r="6915" spans="3:4" s="2" customFormat="1">
      <c r="C6915" s="20"/>
      <c r="D6915" s="20"/>
    </row>
    <row r="6916" spans="3:4" s="2" customFormat="1">
      <c r="C6916" s="20"/>
      <c r="D6916" s="20"/>
    </row>
    <row r="6917" spans="3:4" s="2" customFormat="1">
      <c r="C6917" s="20"/>
      <c r="D6917" s="20"/>
    </row>
    <row r="6918" spans="3:4" s="2" customFormat="1">
      <c r="C6918" s="20"/>
      <c r="D6918" s="20"/>
    </row>
    <row r="6919" spans="3:4" s="2" customFormat="1">
      <c r="C6919" s="20"/>
      <c r="D6919" s="20"/>
    </row>
    <row r="6920" spans="3:4" s="2" customFormat="1">
      <c r="C6920" s="20"/>
      <c r="D6920" s="20"/>
    </row>
    <row r="6921" spans="3:4" s="2" customFormat="1">
      <c r="C6921" s="20"/>
      <c r="D6921" s="20"/>
    </row>
    <row r="6922" spans="3:4" s="2" customFormat="1">
      <c r="C6922" s="20"/>
      <c r="D6922" s="20"/>
    </row>
    <row r="6923" spans="3:4" s="2" customFormat="1">
      <c r="C6923" s="20"/>
      <c r="D6923" s="20"/>
    </row>
    <row r="6924" spans="3:4" s="2" customFormat="1">
      <c r="C6924" s="20"/>
      <c r="D6924" s="20"/>
    </row>
    <row r="6925" spans="3:4" s="2" customFormat="1">
      <c r="C6925" s="20"/>
      <c r="D6925" s="20"/>
    </row>
    <row r="6926" spans="3:4" s="2" customFormat="1">
      <c r="C6926" s="20"/>
      <c r="D6926" s="20"/>
    </row>
    <row r="6927" spans="3:4" s="2" customFormat="1">
      <c r="C6927" s="20"/>
      <c r="D6927" s="20"/>
    </row>
    <row r="6928" spans="3:4" s="2" customFormat="1">
      <c r="C6928" s="20"/>
      <c r="D6928" s="20"/>
    </row>
    <row r="6929" spans="3:4" s="2" customFormat="1">
      <c r="C6929" s="20"/>
      <c r="D6929" s="20"/>
    </row>
    <row r="6930" spans="3:4" s="2" customFormat="1">
      <c r="C6930" s="20"/>
      <c r="D6930" s="20"/>
    </row>
    <row r="6931" spans="3:4" s="2" customFormat="1">
      <c r="C6931" s="20"/>
      <c r="D6931" s="20"/>
    </row>
    <row r="6932" spans="3:4" s="2" customFormat="1">
      <c r="C6932" s="20"/>
      <c r="D6932" s="20"/>
    </row>
    <row r="6933" spans="3:4" s="2" customFormat="1">
      <c r="C6933" s="20"/>
      <c r="D6933" s="20"/>
    </row>
    <row r="6934" spans="3:4" s="2" customFormat="1">
      <c r="C6934" s="20"/>
      <c r="D6934" s="20"/>
    </row>
    <row r="6935" spans="3:4" s="2" customFormat="1">
      <c r="C6935" s="20"/>
      <c r="D6935" s="20"/>
    </row>
    <row r="6936" spans="3:4" s="2" customFormat="1">
      <c r="C6936" s="20"/>
      <c r="D6936" s="20"/>
    </row>
    <row r="6937" spans="3:4" s="2" customFormat="1">
      <c r="C6937" s="20"/>
      <c r="D6937" s="20"/>
    </row>
    <row r="6938" spans="3:4" s="2" customFormat="1">
      <c r="C6938" s="20"/>
      <c r="D6938" s="20"/>
    </row>
    <row r="6939" spans="3:4" s="2" customFormat="1">
      <c r="C6939" s="20"/>
      <c r="D6939" s="20"/>
    </row>
    <row r="6940" spans="3:4" s="2" customFormat="1">
      <c r="C6940" s="20"/>
      <c r="D6940" s="20"/>
    </row>
    <row r="6941" spans="3:4" s="2" customFormat="1">
      <c r="C6941" s="20"/>
      <c r="D6941" s="20"/>
    </row>
    <row r="6942" spans="3:4" s="2" customFormat="1">
      <c r="C6942" s="20"/>
      <c r="D6942" s="20"/>
    </row>
    <row r="6943" spans="3:4" s="2" customFormat="1">
      <c r="C6943" s="20"/>
      <c r="D6943" s="20"/>
    </row>
    <row r="6944" spans="3:4" s="2" customFormat="1">
      <c r="C6944" s="20"/>
      <c r="D6944" s="20"/>
    </row>
    <row r="6945" spans="3:4" s="2" customFormat="1">
      <c r="C6945" s="20"/>
      <c r="D6945" s="20"/>
    </row>
    <row r="6946" spans="3:4" s="2" customFormat="1">
      <c r="C6946" s="20"/>
      <c r="D6946" s="20"/>
    </row>
    <row r="6947" spans="3:4" s="2" customFormat="1">
      <c r="C6947" s="20"/>
      <c r="D6947" s="20"/>
    </row>
    <row r="6948" spans="3:4" s="2" customFormat="1">
      <c r="C6948" s="20"/>
      <c r="D6948" s="20"/>
    </row>
    <row r="6949" spans="3:4" s="2" customFormat="1">
      <c r="C6949" s="20"/>
      <c r="D6949" s="20"/>
    </row>
    <row r="6950" spans="3:4" s="2" customFormat="1">
      <c r="C6950" s="20"/>
      <c r="D6950" s="20"/>
    </row>
    <row r="6951" spans="3:4" s="2" customFormat="1">
      <c r="C6951" s="20"/>
      <c r="D6951" s="20"/>
    </row>
    <row r="6952" spans="3:4" s="2" customFormat="1">
      <c r="C6952" s="20"/>
      <c r="D6952" s="20"/>
    </row>
    <row r="6953" spans="3:4" s="2" customFormat="1">
      <c r="C6953" s="20"/>
      <c r="D6953" s="20"/>
    </row>
    <row r="6954" spans="3:4" s="2" customFormat="1">
      <c r="C6954" s="20"/>
      <c r="D6954" s="20"/>
    </row>
    <row r="6955" spans="3:4" s="2" customFormat="1">
      <c r="C6955" s="20"/>
      <c r="D6955" s="20"/>
    </row>
    <row r="6956" spans="3:4" s="2" customFormat="1">
      <c r="C6956" s="20"/>
      <c r="D6956" s="20"/>
    </row>
    <row r="6957" spans="3:4" s="2" customFormat="1">
      <c r="C6957" s="20"/>
      <c r="D6957" s="20"/>
    </row>
    <row r="6958" spans="3:4" s="2" customFormat="1">
      <c r="C6958" s="20"/>
      <c r="D6958" s="20"/>
    </row>
    <row r="6959" spans="3:4" s="2" customFormat="1">
      <c r="C6959" s="20"/>
      <c r="D6959" s="20"/>
    </row>
    <row r="6960" spans="3:4" s="2" customFormat="1">
      <c r="C6960" s="20"/>
      <c r="D6960" s="20"/>
    </row>
    <row r="6961" spans="3:4" s="2" customFormat="1">
      <c r="C6961" s="20"/>
      <c r="D6961" s="20"/>
    </row>
    <row r="6962" spans="3:4" s="2" customFormat="1">
      <c r="C6962" s="20"/>
      <c r="D6962" s="20"/>
    </row>
    <row r="6963" spans="3:4" s="2" customFormat="1">
      <c r="C6963" s="20"/>
      <c r="D6963" s="20"/>
    </row>
    <row r="6964" spans="3:4" s="2" customFormat="1">
      <c r="C6964" s="20"/>
      <c r="D6964" s="20"/>
    </row>
    <row r="6965" spans="3:4" s="2" customFormat="1">
      <c r="C6965" s="20"/>
      <c r="D6965" s="20"/>
    </row>
    <row r="6966" spans="3:4" s="2" customFormat="1">
      <c r="C6966" s="20"/>
      <c r="D6966" s="20"/>
    </row>
    <row r="6967" spans="3:4" s="2" customFormat="1">
      <c r="C6967" s="20"/>
      <c r="D6967" s="20"/>
    </row>
    <row r="6968" spans="3:4" s="2" customFormat="1">
      <c r="C6968" s="20"/>
      <c r="D6968" s="20"/>
    </row>
    <row r="6969" spans="3:4" s="2" customFormat="1">
      <c r="C6969" s="20"/>
      <c r="D6969" s="20"/>
    </row>
    <row r="6970" spans="3:4" s="2" customFormat="1">
      <c r="C6970" s="20"/>
      <c r="D6970" s="20"/>
    </row>
    <row r="6971" spans="3:4" s="2" customFormat="1">
      <c r="C6971" s="20"/>
      <c r="D6971" s="20"/>
    </row>
    <row r="6972" spans="3:4" s="2" customFormat="1">
      <c r="C6972" s="20"/>
      <c r="D6972" s="20"/>
    </row>
    <row r="6973" spans="3:4" s="2" customFormat="1">
      <c r="C6973" s="20"/>
      <c r="D6973" s="20"/>
    </row>
    <row r="6974" spans="3:4" s="2" customFormat="1">
      <c r="C6974" s="20"/>
      <c r="D6974" s="20"/>
    </row>
    <row r="6975" spans="3:4" s="2" customFormat="1">
      <c r="C6975" s="20"/>
      <c r="D6975" s="20"/>
    </row>
    <row r="6976" spans="3:4" s="2" customFormat="1">
      <c r="C6976" s="20"/>
      <c r="D6976" s="20"/>
    </row>
    <row r="6977" spans="3:4" s="2" customFormat="1">
      <c r="C6977" s="20"/>
      <c r="D6977" s="20"/>
    </row>
    <row r="6978" spans="3:4" s="2" customFormat="1">
      <c r="C6978" s="20"/>
      <c r="D6978" s="20"/>
    </row>
    <row r="6979" spans="3:4" s="2" customFormat="1">
      <c r="C6979" s="20"/>
      <c r="D6979" s="20"/>
    </row>
    <row r="6980" spans="3:4" s="2" customFormat="1">
      <c r="C6980" s="20"/>
      <c r="D6980" s="20"/>
    </row>
    <row r="6981" spans="3:4" s="2" customFormat="1">
      <c r="C6981" s="20"/>
      <c r="D6981" s="20"/>
    </row>
    <row r="6982" spans="3:4" s="2" customFormat="1">
      <c r="C6982" s="20"/>
      <c r="D6982" s="20"/>
    </row>
    <row r="6983" spans="3:4" s="2" customFormat="1">
      <c r="C6983" s="20"/>
      <c r="D6983" s="20"/>
    </row>
    <row r="6984" spans="3:4" s="2" customFormat="1">
      <c r="C6984" s="20"/>
      <c r="D6984" s="20"/>
    </row>
    <row r="6985" spans="3:4" s="2" customFormat="1">
      <c r="C6985" s="20"/>
      <c r="D6985" s="20"/>
    </row>
    <row r="6986" spans="3:4" s="2" customFormat="1">
      <c r="C6986" s="20"/>
      <c r="D6986" s="20"/>
    </row>
    <row r="6987" spans="3:4" s="2" customFormat="1">
      <c r="C6987" s="20"/>
      <c r="D6987" s="20"/>
    </row>
    <row r="6988" spans="3:4" s="2" customFormat="1">
      <c r="C6988" s="20"/>
      <c r="D6988" s="20"/>
    </row>
    <row r="6989" spans="3:4" s="2" customFormat="1">
      <c r="C6989" s="20"/>
      <c r="D6989" s="20"/>
    </row>
    <row r="6990" spans="3:4" s="2" customFormat="1">
      <c r="C6990" s="20"/>
      <c r="D6990" s="20"/>
    </row>
    <row r="6991" spans="3:4" s="2" customFormat="1">
      <c r="C6991" s="20"/>
      <c r="D6991" s="20"/>
    </row>
    <row r="6992" spans="3:4" s="2" customFormat="1">
      <c r="C6992" s="20"/>
      <c r="D6992" s="20"/>
    </row>
    <row r="6993" spans="3:4" s="2" customFormat="1">
      <c r="C6993" s="20"/>
      <c r="D6993" s="20"/>
    </row>
    <row r="6994" spans="3:4" s="2" customFormat="1">
      <c r="C6994" s="20"/>
      <c r="D6994" s="20"/>
    </row>
    <row r="6995" spans="3:4" s="2" customFormat="1">
      <c r="C6995" s="20"/>
      <c r="D6995" s="20"/>
    </row>
    <row r="6996" spans="3:4" s="2" customFormat="1">
      <c r="C6996" s="20"/>
      <c r="D6996" s="20"/>
    </row>
    <row r="6997" spans="3:4" s="2" customFormat="1">
      <c r="C6997" s="20"/>
      <c r="D6997" s="20"/>
    </row>
    <row r="6998" spans="3:4" s="2" customFormat="1">
      <c r="C6998" s="20"/>
      <c r="D6998" s="20"/>
    </row>
    <row r="6999" spans="3:4" s="2" customFormat="1">
      <c r="C6999" s="20"/>
      <c r="D6999" s="20"/>
    </row>
    <row r="7000" spans="3:4" s="2" customFormat="1">
      <c r="C7000" s="20"/>
      <c r="D7000" s="20"/>
    </row>
    <row r="7001" spans="3:4" s="2" customFormat="1">
      <c r="C7001" s="20"/>
      <c r="D7001" s="20"/>
    </row>
    <row r="7002" spans="3:4" s="2" customFormat="1">
      <c r="C7002" s="20"/>
      <c r="D7002" s="20"/>
    </row>
    <row r="7003" spans="3:4" s="2" customFormat="1">
      <c r="C7003" s="20"/>
      <c r="D7003" s="20"/>
    </row>
    <row r="7004" spans="3:4" s="2" customFormat="1">
      <c r="C7004" s="20"/>
      <c r="D7004" s="20"/>
    </row>
    <row r="7005" spans="3:4" s="2" customFormat="1">
      <c r="C7005" s="20"/>
      <c r="D7005" s="20"/>
    </row>
    <row r="7006" spans="3:4" s="2" customFormat="1">
      <c r="C7006" s="20"/>
      <c r="D7006" s="20"/>
    </row>
    <row r="7007" spans="3:4" s="2" customFormat="1">
      <c r="C7007" s="20"/>
      <c r="D7007" s="20"/>
    </row>
    <row r="7008" spans="3:4" s="2" customFormat="1">
      <c r="C7008" s="20"/>
      <c r="D7008" s="20"/>
    </row>
    <row r="7009" spans="3:4" s="2" customFormat="1">
      <c r="C7009" s="20"/>
      <c r="D7009" s="20"/>
    </row>
    <row r="7010" spans="3:4" s="2" customFormat="1">
      <c r="C7010" s="20"/>
      <c r="D7010" s="20"/>
    </row>
    <row r="7011" spans="3:4" s="2" customFormat="1">
      <c r="C7011" s="20"/>
      <c r="D7011" s="20"/>
    </row>
    <row r="7012" spans="3:4" s="2" customFormat="1">
      <c r="C7012" s="20"/>
      <c r="D7012" s="20"/>
    </row>
    <row r="7013" spans="3:4" s="2" customFormat="1">
      <c r="C7013" s="20"/>
      <c r="D7013" s="20"/>
    </row>
    <row r="7014" spans="3:4" s="2" customFormat="1">
      <c r="C7014" s="20"/>
      <c r="D7014" s="20"/>
    </row>
    <row r="7015" spans="3:4" s="2" customFormat="1">
      <c r="C7015" s="20"/>
      <c r="D7015" s="20"/>
    </row>
    <row r="7016" spans="3:4" s="2" customFormat="1">
      <c r="C7016" s="20"/>
      <c r="D7016" s="20"/>
    </row>
    <row r="7017" spans="3:4" s="2" customFormat="1">
      <c r="C7017" s="20"/>
      <c r="D7017" s="20"/>
    </row>
    <row r="7018" spans="3:4" s="2" customFormat="1">
      <c r="C7018" s="20"/>
      <c r="D7018" s="20"/>
    </row>
    <row r="7019" spans="3:4" s="2" customFormat="1">
      <c r="C7019" s="20"/>
      <c r="D7019" s="20"/>
    </row>
    <row r="7020" spans="3:4" s="2" customFormat="1">
      <c r="C7020" s="20"/>
      <c r="D7020" s="20"/>
    </row>
    <row r="7021" spans="3:4" s="2" customFormat="1">
      <c r="C7021" s="20"/>
      <c r="D7021" s="20"/>
    </row>
    <row r="7022" spans="3:4" s="2" customFormat="1">
      <c r="C7022" s="20"/>
      <c r="D7022" s="20"/>
    </row>
    <row r="7023" spans="3:4" s="2" customFormat="1">
      <c r="C7023" s="20"/>
      <c r="D7023" s="20"/>
    </row>
    <row r="7024" spans="3:4" s="2" customFormat="1">
      <c r="C7024" s="20"/>
      <c r="D7024" s="20"/>
    </row>
    <row r="7025" spans="3:4" s="2" customFormat="1">
      <c r="C7025" s="20"/>
      <c r="D7025" s="20"/>
    </row>
    <row r="7026" spans="3:4" s="2" customFormat="1">
      <c r="C7026" s="20"/>
      <c r="D7026" s="20"/>
    </row>
    <row r="7027" spans="3:4" s="2" customFormat="1">
      <c r="C7027" s="20"/>
      <c r="D7027" s="20"/>
    </row>
    <row r="7028" spans="3:4" s="2" customFormat="1">
      <c r="C7028" s="20"/>
      <c r="D7028" s="20"/>
    </row>
    <row r="7029" spans="3:4" s="2" customFormat="1">
      <c r="C7029" s="20"/>
      <c r="D7029" s="20"/>
    </row>
    <row r="7030" spans="3:4" s="2" customFormat="1">
      <c r="C7030" s="20"/>
      <c r="D7030" s="20"/>
    </row>
    <row r="7031" spans="3:4" s="2" customFormat="1">
      <c r="C7031" s="20"/>
      <c r="D7031" s="20"/>
    </row>
    <row r="7032" spans="3:4" s="2" customFormat="1">
      <c r="C7032" s="20"/>
      <c r="D7032" s="20"/>
    </row>
    <row r="7033" spans="3:4" s="2" customFormat="1">
      <c r="C7033" s="20"/>
      <c r="D7033" s="20"/>
    </row>
    <row r="7034" spans="3:4" s="2" customFormat="1">
      <c r="C7034" s="20"/>
      <c r="D7034" s="20"/>
    </row>
    <row r="7035" spans="3:4" s="2" customFormat="1">
      <c r="C7035" s="20"/>
      <c r="D7035" s="20"/>
    </row>
    <row r="7036" spans="3:4" s="2" customFormat="1">
      <c r="C7036" s="20"/>
      <c r="D7036" s="20"/>
    </row>
    <row r="7037" spans="3:4" s="2" customFormat="1">
      <c r="C7037" s="20"/>
      <c r="D7037" s="20"/>
    </row>
    <row r="7038" spans="3:4" s="2" customFormat="1">
      <c r="C7038" s="20"/>
      <c r="D7038" s="20"/>
    </row>
    <row r="7039" spans="3:4" s="2" customFormat="1">
      <c r="C7039" s="20"/>
      <c r="D7039" s="20"/>
    </row>
    <row r="7040" spans="3:4" s="2" customFormat="1">
      <c r="C7040" s="20"/>
      <c r="D7040" s="20"/>
    </row>
    <row r="7041" spans="3:4" s="2" customFormat="1">
      <c r="C7041" s="20"/>
      <c r="D7041" s="20"/>
    </row>
    <row r="7042" spans="3:4" s="2" customFormat="1">
      <c r="C7042" s="20"/>
      <c r="D7042" s="20"/>
    </row>
    <row r="7043" spans="3:4" s="2" customFormat="1">
      <c r="C7043" s="20"/>
      <c r="D7043" s="20"/>
    </row>
    <row r="7044" spans="3:4" s="2" customFormat="1">
      <c r="C7044" s="20"/>
      <c r="D7044" s="20"/>
    </row>
    <row r="7045" spans="3:4" s="2" customFormat="1">
      <c r="C7045" s="20"/>
      <c r="D7045" s="20"/>
    </row>
    <row r="7046" spans="3:4" s="2" customFormat="1">
      <c r="C7046" s="20"/>
      <c r="D7046" s="20"/>
    </row>
    <row r="7047" spans="3:4" s="2" customFormat="1">
      <c r="C7047" s="20"/>
      <c r="D7047" s="20"/>
    </row>
    <row r="7048" spans="3:4" s="2" customFormat="1">
      <c r="C7048" s="20"/>
      <c r="D7048" s="20"/>
    </row>
    <row r="7049" spans="3:4" s="2" customFormat="1">
      <c r="C7049" s="20"/>
      <c r="D7049" s="20"/>
    </row>
    <row r="7050" spans="3:4" s="2" customFormat="1">
      <c r="C7050" s="20"/>
      <c r="D7050" s="20"/>
    </row>
    <row r="7051" spans="3:4" s="2" customFormat="1">
      <c r="C7051" s="20"/>
      <c r="D7051" s="20"/>
    </row>
    <row r="7052" spans="3:4" s="2" customFormat="1">
      <c r="C7052" s="20"/>
      <c r="D7052" s="20"/>
    </row>
    <row r="7053" spans="3:4" s="2" customFormat="1">
      <c r="C7053" s="20"/>
      <c r="D7053" s="20"/>
    </row>
    <row r="7054" spans="3:4" s="2" customFormat="1">
      <c r="C7054" s="20"/>
      <c r="D7054" s="20"/>
    </row>
    <row r="7055" spans="3:4" s="2" customFormat="1">
      <c r="C7055" s="20"/>
      <c r="D7055" s="20"/>
    </row>
    <row r="7056" spans="3:4" s="2" customFormat="1">
      <c r="C7056" s="20"/>
      <c r="D7056" s="20"/>
    </row>
    <row r="7057" spans="3:4" s="2" customFormat="1">
      <c r="C7057" s="20"/>
      <c r="D7057" s="20"/>
    </row>
    <row r="7058" spans="3:4" s="2" customFormat="1">
      <c r="C7058" s="20"/>
      <c r="D7058" s="20"/>
    </row>
    <row r="7059" spans="3:4" s="2" customFormat="1">
      <c r="C7059" s="20"/>
      <c r="D7059" s="20"/>
    </row>
    <row r="7060" spans="3:4" s="2" customFormat="1">
      <c r="C7060" s="20"/>
      <c r="D7060" s="20"/>
    </row>
    <row r="7061" spans="3:4" s="2" customFormat="1">
      <c r="C7061" s="20"/>
      <c r="D7061" s="20"/>
    </row>
    <row r="7062" spans="3:4" s="2" customFormat="1">
      <c r="C7062" s="20"/>
      <c r="D7062" s="20"/>
    </row>
    <row r="7063" spans="3:4" s="2" customFormat="1">
      <c r="C7063" s="20"/>
      <c r="D7063" s="20"/>
    </row>
    <row r="7064" spans="3:4" s="2" customFormat="1">
      <c r="C7064" s="20"/>
      <c r="D7064" s="20"/>
    </row>
    <row r="7065" spans="3:4" s="2" customFormat="1">
      <c r="C7065" s="20"/>
      <c r="D7065" s="20"/>
    </row>
    <row r="7066" spans="3:4" s="2" customFormat="1">
      <c r="C7066" s="20"/>
      <c r="D7066" s="20"/>
    </row>
    <row r="7067" spans="3:4" s="2" customFormat="1">
      <c r="C7067" s="20"/>
      <c r="D7067" s="20"/>
    </row>
    <row r="7068" spans="3:4" s="2" customFormat="1">
      <c r="C7068" s="20"/>
      <c r="D7068" s="20"/>
    </row>
    <row r="7069" spans="3:4" s="2" customFormat="1">
      <c r="C7069" s="20"/>
      <c r="D7069" s="20"/>
    </row>
    <row r="7070" spans="3:4" s="2" customFormat="1">
      <c r="C7070" s="20"/>
      <c r="D7070" s="20"/>
    </row>
    <row r="7071" spans="3:4" s="2" customFormat="1">
      <c r="C7071" s="20"/>
      <c r="D7071" s="20"/>
    </row>
    <row r="7072" spans="3:4" s="2" customFormat="1">
      <c r="C7072" s="20"/>
      <c r="D7072" s="20"/>
    </row>
    <row r="7073" spans="3:4" s="2" customFormat="1">
      <c r="C7073" s="20"/>
      <c r="D7073" s="20"/>
    </row>
    <row r="7074" spans="3:4" s="2" customFormat="1">
      <c r="C7074" s="20"/>
      <c r="D7074" s="20"/>
    </row>
    <row r="7075" spans="3:4" s="2" customFormat="1">
      <c r="C7075" s="20"/>
      <c r="D7075" s="20"/>
    </row>
    <row r="7076" spans="3:4" s="2" customFormat="1">
      <c r="C7076" s="20"/>
      <c r="D7076" s="20"/>
    </row>
    <row r="7077" spans="3:4" s="2" customFormat="1">
      <c r="C7077" s="20"/>
      <c r="D7077" s="20"/>
    </row>
    <row r="7078" spans="3:4" s="2" customFormat="1">
      <c r="C7078" s="20"/>
      <c r="D7078" s="20"/>
    </row>
    <row r="7079" spans="3:4" s="2" customFormat="1">
      <c r="C7079" s="20"/>
      <c r="D7079" s="20"/>
    </row>
    <row r="7080" spans="3:4" s="2" customFormat="1">
      <c r="C7080" s="20"/>
      <c r="D7080" s="20"/>
    </row>
    <row r="7081" spans="3:4" s="2" customFormat="1">
      <c r="C7081" s="20"/>
      <c r="D7081" s="20"/>
    </row>
    <row r="7082" spans="3:4" s="2" customFormat="1">
      <c r="C7082" s="20"/>
      <c r="D7082" s="20"/>
    </row>
    <row r="7083" spans="3:4" s="2" customFormat="1">
      <c r="C7083" s="20"/>
      <c r="D7083" s="20"/>
    </row>
    <row r="7084" spans="3:4" s="2" customFormat="1">
      <c r="C7084" s="20"/>
      <c r="D7084" s="20"/>
    </row>
    <row r="7085" spans="3:4" s="2" customFormat="1">
      <c r="C7085" s="20"/>
      <c r="D7085" s="20"/>
    </row>
    <row r="7086" spans="3:4" s="2" customFormat="1">
      <c r="C7086" s="20"/>
      <c r="D7086" s="20"/>
    </row>
    <row r="7087" spans="3:4" s="2" customFormat="1">
      <c r="C7087" s="20"/>
      <c r="D7087" s="20"/>
    </row>
    <row r="7088" spans="3:4" s="2" customFormat="1">
      <c r="C7088" s="20"/>
      <c r="D7088" s="20"/>
    </row>
    <row r="7089" spans="3:4" s="2" customFormat="1">
      <c r="C7089" s="20"/>
      <c r="D7089" s="20"/>
    </row>
    <row r="7090" spans="3:4" s="2" customFormat="1">
      <c r="C7090" s="20"/>
      <c r="D7090" s="20"/>
    </row>
    <row r="7091" spans="3:4" s="2" customFormat="1">
      <c r="C7091" s="20"/>
      <c r="D7091" s="20"/>
    </row>
    <row r="7092" spans="3:4" s="2" customFormat="1">
      <c r="C7092" s="20"/>
      <c r="D7092" s="20"/>
    </row>
    <row r="7093" spans="3:4" s="2" customFormat="1">
      <c r="C7093" s="20"/>
      <c r="D7093" s="20"/>
    </row>
    <row r="7094" spans="3:4" s="2" customFormat="1">
      <c r="C7094" s="20"/>
      <c r="D7094" s="20"/>
    </row>
    <row r="7095" spans="3:4" s="2" customFormat="1">
      <c r="C7095" s="20"/>
      <c r="D7095" s="20"/>
    </row>
    <row r="7096" spans="3:4" s="2" customFormat="1">
      <c r="C7096" s="20"/>
      <c r="D7096" s="20"/>
    </row>
    <row r="7097" spans="3:4" s="2" customFormat="1">
      <c r="C7097" s="20"/>
      <c r="D7097" s="20"/>
    </row>
    <row r="7098" spans="3:4" s="2" customFormat="1">
      <c r="C7098" s="20"/>
      <c r="D7098" s="20"/>
    </row>
    <row r="7099" spans="3:4" s="2" customFormat="1">
      <c r="C7099" s="20"/>
      <c r="D7099" s="20"/>
    </row>
    <row r="7100" spans="3:4" s="2" customFormat="1">
      <c r="C7100" s="20"/>
      <c r="D7100" s="20"/>
    </row>
    <row r="7101" spans="3:4" s="2" customFormat="1">
      <c r="C7101" s="20"/>
      <c r="D7101" s="20"/>
    </row>
    <row r="7102" spans="3:4" s="2" customFormat="1">
      <c r="C7102" s="20"/>
      <c r="D7102" s="20"/>
    </row>
    <row r="7103" spans="3:4" s="2" customFormat="1">
      <c r="C7103" s="20"/>
      <c r="D7103" s="20"/>
    </row>
    <row r="7104" spans="3:4" s="2" customFormat="1">
      <c r="C7104" s="20"/>
      <c r="D7104" s="20"/>
    </row>
    <row r="7105" spans="3:4" s="2" customFormat="1">
      <c r="C7105" s="20"/>
      <c r="D7105" s="20"/>
    </row>
    <row r="7106" spans="3:4" s="2" customFormat="1">
      <c r="C7106" s="20"/>
      <c r="D7106" s="20"/>
    </row>
    <row r="7107" spans="3:4" s="2" customFormat="1">
      <c r="C7107" s="20"/>
      <c r="D7107" s="20"/>
    </row>
    <row r="7108" spans="3:4" s="2" customFormat="1">
      <c r="C7108" s="20"/>
      <c r="D7108" s="20"/>
    </row>
    <row r="7109" spans="3:4" s="2" customFormat="1">
      <c r="C7109" s="20"/>
      <c r="D7109" s="20"/>
    </row>
    <row r="7110" spans="3:4" s="2" customFormat="1">
      <c r="C7110" s="20"/>
      <c r="D7110" s="20"/>
    </row>
    <row r="7111" spans="3:4" s="2" customFormat="1">
      <c r="C7111" s="20"/>
      <c r="D7111" s="20"/>
    </row>
    <row r="7112" spans="3:4" s="2" customFormat="1">
      <c r="C7112" s="20"/>
      <c r="D7112" s="20"/>
    </row>
    <row r="7113" spans="3:4" s="2" customFormat="1">
      <c r="C7113" s="20"/>
      <c r="D7113" s="20"/>
    </row>
    <row r="7114" spans="3:4" s="2" customFormat="1">
      <c r="C7114" s="20"/>
      <c r="D7114" s="20"/>
    </row>
    <row r="7115" spans="3:4" s="2" customFormat="1">
      <c r="C7115" s="20"/>
      <c r="D7115" s="20"/>
    </row>
    <row r="7116" spans="3:4" s="2" customFormat="1">
      <c r="C7116" s="20"/>
      <c r="D7116" s="20"/>
    </row>
    <row r="7117" spans="3:4" s="2" customFormat="1">
      <c r="C7117" s="20"/>
      <c r="D7117" s="20"/>
    </row>
    <row r="7118" spans="3:4" s="2" customFormat="1">
      <c r="C7118" s="20"/>
      <c r="D7118" s="20"/>
    </row>
    <row r="7119" spans="3:4" s="2" customFormat="1">
      <c r="C7119" s="20"/>
      <c r="D7119" s="20"/>
    </row>
    <row r="7120" spans="3:4" s="2" customFormat="1">
      <c r="C7120" s="20"/>
      <c r="D7120" s="20"/>
    </row>
    <row r="7121" spans="3:4" s="2" customFormat="1">
      <c r="C7121" s="20"/>
      <c r="D7121" s="20"/>
    </row>
    <row r="7122" spans="3:4" s="2" customFormat="1">
      <c r="C7122" s="20"/>
      <c r="D7122" s="20"/>
    </row>
    <row r="7123" spans="3:4" s="2" customFormat="1">
      <c r="C7123" s="20"/>
      <c r="D7123" s="20"/>
    </row>
    <row r="7124" spans="3:4" s="2" customFormat="1">
      <c r="C7124" s="20"/>
      <c r="D7124" s="20"/>
    </row>
    <row r="7125" spans="3:4" s="2" customFormat="1">
      <c r="C7125" s="20"/>
      <c r="D7125" s="20"/>
    </row>
    <row r="7126" spans="3:4" s="2" customFormat="1">
      <c r="C7126" s="20"/>
      <c r="D7126" s="20"/>
    </row>
    <row r="7127" spans="3:4" s="2" customFormat="1">
      <c r="C7127" s="20"/>
      <c r="D7127" s="20"/>
    </row>
    <row r="7128" spans="3:4" s="2" customFormat="1">
      <c r="C7128" s="20"/>
      <c r="D7128" s="20"/>
    </row>
    <row r="7129" spans="3:4" s="2" customFormat="1">
      <c r="C7129" s="20"/>
      <c r="D7129" s="20"/>
    </row>
    <row r="7130" spans="3:4" s="2" customFormat="1">
      <c r="C7130" s="20"/>
      <c r="D7130" s="20"/>
    </row>
    <row r="7131" spans="3:4" s="2" customFormat="1">
      <c r="C7131" s="20"/>
      <c r="D7131" s="20"/>
    </row>
    <row r="7132" spans="3:4" s="2" customFormat="1">
      <c r="C7132" s="20"/>
      <c r="D7132" s="20"/>
    </row>
    <row r="7133" spans="3:4" s="2" customFormat="1">
      <c r="C7133" s="20"/>
      <c r="D7133" s="20"/>
    </row>
    <row r="7134" spans="3:4" s="2" customFormat="1">
      <c r="C7134" s="20"/>
      <c r="D7134" s="20"/>
    </row>
    <row r="7135" spans="3:4" s="2" customFormat="1">
      <c r="C7135" s="20"/>
      <c r="D7135" s="20"/>
    </row>
    <row r="7136" spans="3:4" s="2" customFormat="1">
      <c r="C7136" s="20"/>
      <c r="D7136" s="20"/>
    </row>
    <row r="7137" spans="3:4" s="2" customFormat="1">
      <c r="C7137" s="20"/>
      <c r="D7137" s="20"/>
    </row>
    <row r="7138" spans="3:4" s="2" customFormat="1">
      <c r="C7138" s="20"/>
      <c r="D7138" s="20"/>
    </row>
    <row r="7139" spans="3:4" s="2" customFormat="1">
      <c r="C7139" s="20"/>
      <c r="D7139" s="20"/>
    </row>
    <row r="7140" spans="3:4" s="2" customFormat="1">
      <c r="C7140" s="20"/>
      <c r="D7140" s="20"/>
    </row>
    <row r="7141" spans="3:4" s="2" customFormat="1">
      <c r="C7141" s="20"/>
      <c r="D7141" s="20"/>
    </row>
    <row r="7142" spans="3:4" s="2" customFormat="1">
      <c r="C7142" s="20"/>
      <c r="D7142" s="20"/>
    </row>
    <row r="7143" spans="3:4" s="2" customFormat="1">
      <c r="C7143" s="20"/>
      <c r="D7143" s="20"/>
    </row>
    <row r="7144" spans="3:4" s="2" customFormat="1">
      <c r="C7144" s="20"/>
      <c r="D7144" s="20"/>
    </row>
    <row r="7145" spans="3:4" s="2" customFormat="1">
      <c r="C7145" s="20"/>
      <c r="D7145" s="20"/>
    </row>
    <row r="7146" spans="3:4" s="2" customFormat="1">
      <c r="C7146" s="20"/>
      <c r="D7146" s="20"/>
    </row>
    <row r="7147" spans="3:4" s="2" customFormat="1">
      <c r="C7147" s="20"/>
      <c r="D7147" s="20"/>
    </row>
    <row r="7148" spans="3:4" s="2" customFormat="1">
      <c r="C7148" s="20"/>
      <c r="D7148" s="20"/>
    </row>
    <row r="7149" spans="3:4" s="2" customFormat="1">
      <c r="C7149" s="20"/>
      <c r="D7149" s="20"/>
    </row>
    <row r="7150" spans="3:4" s="2" customFormat="1">
      <c r="C7150" s="20"/>
      <c r="D7150" s="20"/>
    </row>
    <row r="7151" spans="3:4" s="2" customFormat="1">
      <c r="C7151" s="20"/>
      <c r="D7151" s="20"/>
    </row>
    <row r="7152" spans="3:4" s="2" customFormat="1">
      <c r="C7152" s="20"/>
      <c r="D7152" s="20"/>
    </row>
    <row r="7153" spans="3:4" s="2" customFormat="1">
      <c r="C7153" s="20"/>
      <c r="D7153" s="20"/>
    </row>
    <row r="7154" spans="3:4" s="2" customFormat="1">
      <c r="C7154" s="20"/>
      <c r="D7154" s="20"/>
    </row>
    <row r="7155" spans="3:4" s="2" customFormat="1">
      <c r="C7155" s="20"/>
      <c r="D7155" s="20"/>
    </row>
    <row r="7156" spans="3:4" s="2" customFormat="1">
      <c r="C7156" s="20"/>
      <c r="D7156" s="20"/>
    </row>
    <row r="7157" spans="3:4" s="2" customFormat="1">
      <c r="C7157" s="20"/>
      <c r="D7157" s="20"/>
    </row>
    <row r="7158" spans="3:4" s="2" customFormat="1">
      <c r="C7158" s="20"/>
      <c r="D7158" s="20"/>
    </row>
    <row r="7159" spans="3:4" s="2" customFormat="1">
      <c r="C7159" s="20"/>
      <c r="D7159" s="20"/>
    </row>
    <row r="7160" spans="3:4" s="2" customFormat="1">
      <c r="C7160" s="20"/>
      <c r="D7160" s="20"/>
    </row>
    <row r="7161" spans="3:4" s="2" customFormat="1">
      <c r="C7161" s="20"/>
      <c r="D7161" s="20"/>
    </row>
    <row r="7162" spans="3:4" s="2" customFormat="1">
      <c r="C7162" s="20"/>
      <c r="D7162" s="20"/>
    </row>
    <row r="7163" spans="3:4" s="2" customFormat="1">
      <c r="C7163" s="20"/>
      <c r="D7163" s="20"/>
    </row>
    <row r="7164" spans="3:4" s="2" customFormat="1">
      <c r="C7164" s="20"/>
      <c r="D7164" s="20"/>
    </row>
    <row r="7165" spans="3:4" s="2" customFormat="1">
      <c r="C7165" s="20"/>
      <c r="D7165" s="20"/>
    </row>
    <row r="7166" spans="3:4" s="2" customFormat="1">
      <c r="C7166" s="20"/>
      <c r="D7166" s="20"/>
    </row>
    <row r="7167" spans="3:4" s="2" customFormat="1">
      <c r="C7167" s="20"/>
      <c r="D7167" s="20"/>
    </row>
    <row r="7168" spans="3:4" s="2" customFormat="1">
      <c r="C7168" s="20"/>
      <c r="D7168" s="20"/>
    </row>
    <row r="7169" spans="3:4" s="2" customFormat="1">
      <c r="C7169" s="20"/>
      <c r="D7169" s="20"/>
    </row>
    <row r="7170" spans="3:4" s="2" customFormat="1">
      <c r="C7170" s="20"/>
      <c r="D7170" s="20"/>
    </row>
    <row r="7171" spans="3:4" s="2" customFormat="1">
      <c r="C7171" s="20"/>
      <c r="D7171" s="20"/>
    </row>
    <row r="7172" spans="3:4" s="2" customFormat="1">
      <c r="C7172" s="20"/>
      <c r="D7172" s="20"/>
    </row>
    <row r="7173" spans="3:4" s="2" customFormat="1">
      <c r="C7173" s="20"/>
      <c r="D7173" s="20"/>
    </row>
    <row r="7174" spans="3:4" s="2" customFormat="1">
      <c r="C7174" s="20"/>
      <c r="D7174" s="20"/>
    </row>
    <row r="7175" spans="3:4" s="2" customFormat="1">
      <c r="C7175" s="20"/>
      <c r="D7175" s="20"/>
    </row>
    <row r="7176" spans="3:4" s="2" customFormat="1">
      <c r="C7176" s="20"/>
      <c r="D7176" s="20"/>
    </row>
    <row r="7177" spans="3:4" s="2" customFormat="1">
      <c r="C7177" s="20"/>
      <c r="D7177" s="20"/>
    </row>
    <row r="7178" spans="3:4" s="2" customFormat="1">
      <c r="C7178" s="20"/>
      <c r="D7178" s="20"/>
    </row>
    <row r="7179" spans="3:4" s="2" customFormat="1">
      <c r="C7179" s="20"/>
      <c r="D7179" s="20"/>
    </row>
    <row r="7180" spans="3:4" s="2" customFormat="1">
      <c r="C7180" s="20"/>
      <c r="D7180" s="20"/>
    </row>
    <row r="7181" spans="3:4" s="2" customFormat="1">
      <c r="C7181" s="20"/>
      <c r="D7181" s="20"/>
    </row>
    <row r="7182" spans="3:4" s="2" customFormat="1">
      <c r="C7182" s="20"/>
      <c r="D7182" s="20"/>
    </row>
    <row r="7183" spans="3:4" s="2" customFormat="1">
      <c r="C7183" s="20"/>
      <c r="D7183" s="20"/>
    </row>
    <row r="7184" spans="3:4" s="2" customFormat="1">
      <c r="C7184" s="20"/>
      <c r="D7184" s="20"/>
    </row>
    <row r="7185" spans="3:4" s="2" customFormat="1">
      <c r="C7185" s="20"/>
      <c r="D7185" s="20"/>
    </row>
    <row r="7186" spans="3:4" s="2" customFormat="1">
      <c r="C7186" s="20"/>
      <c r="D7186" s="20"/>
    </row>
    <row r="7187" spans="3:4" s="2" customFormat="1">
      <c r="C7187" s="20"/>
      <c r="D7187" s="20"/>
    </row>
    <row r="7188" spans="3:4" s="2" customFormat="1">
      <c r="C7188" s="20"/>
      <c r="D7188" s="20"/>
    </row>
    <row r="7189" spans="3:4" s="2" customFormat="1">
      <c r="C7189" s="20"/>
      <c r="D7189" s="20"/>
    </row>
    <row r="7190" spans="3:4" s="2" customFormat="1">
      <c r="C7190" s="20"/>
      <c r="D7190" s="20"/>
    </row>
    <row r="7191" spans="3:4" s="2" customFormat="1">
      <c r="C7191" s="20"/>
      <c r="D7191" s="20"/>
    </row>
    <row r="7192" spans="3:4" s="2" customFormat="1">
      <c r="C7192" s="20"/>
      <c r="D7192" s="20"/>
    </row>
    <row r="7193" spans="3:4" s="2" customFormat="1">
      <c r="C7193" s="20"/>
      <c r="D7193" s="20"/>
    </row>
    <row r="7194" spans="3:4" s="2" customFormat="1">
      <c r="C7194" s="20"/>
      <c r="D7194" s="20"/>
    </row>
    <row r="7195" spans="3:4" s="2" customFormat="1">
      <c r="C7195" s="20"/>
      <c r="D7195" s="20"/>
    </row>
    <row r="7196" spans="3:4" s="2" customFormat="1">
      <c r="C7196" s="20"/>
      <c r="D7196" s="20"/>
    </row>
    <row r="7197" spans="3:4" s="2" customFormat="1">
      <c r="C7197" s="20"/>
      <c r="D7197" s="20"/>
    </row>
    <row r="7198" spans="3:4" s="2" customFormat="1">
      <c r="C7198" s="20"/>
      <c r="D7198" s="20"/>
    </row>
    <row r="7199" spans="3:4" s="2" customFormat="1">
      <c r="C7199" s="20"/>
      <c r="D7199" s="20"/>
    </row>
    <row r="7200" spans="3:4" s="2" customFormat="1">
      <c r="C7200" s="20"/>
      <c r="D7200" s="20"/>
    </row>
    <row r="7201" spans="3:4" s="2" customFormat="1">
      <c r="C7201" s="20"/>
      <c r="D7201" s="20"/>
    </row>
    <row r="7202" spans="3:4" s="2" customFormat="1">
      <c r="C7202" s="20"/>
      <c r="D7202" s="20"/>
    </row>
    <row r="7203" spans="3:4" s="2" customFormat="1">
      <c r="C7203" s="20"/>
      <c r="D7203" s="20"/>
    </row>
    <row r="7204" spans="3:4" s="2" customFormat="1">
      <c r="C7204" s="20"/>
      <c r="D7204" s="20"/>
    </row>
    <row r="7205" spans="3:4" s="2" customFormat="1">
      <c r="C7205" s="20"/>
      <c r="D7205" s="20"/>
    </row>
    <row r="7206" spans="3:4" s="2" customFormat="1">
      <c r="C7206" s="20"/>
      <c r="D7206" s="20"/>
    </row>
    <row r="7207" spans="3:4" s="2" customFormat="1">
      <c r="C7207" s="20"/>
      <c r="D7207" s="20"/>
    </row>
    <row r="7208" spans="3:4" s="2" customFormat="1">
      <c r="C7208" s="20"/>
      <c r="D7208" s="20"/>
    </row>
    <row r="7209" spans="3:4" s="2" customFormat="1">
      <c r="C7209" s="20"/>
      <c r="D7209" s="20"/>
    </row>
    <row r="7210" spans="3:4" s="2" customFormat="1">
      <c r="C7210" s="20"/>
      <c r="D7210" s="20"/>
    </row>
    <row r="7211" spans="3:4" s="2" customFormat="1">
      <c r="C7211" s="20"/>
      <c r="D7211" s="20"/>
    </row>
    <row r="7212" spans="3:4" s="2" customFormat="1">
      <c r="C7212" s="20"/>
      <c r="D7212" s="20"/>
    </row>
    <row r="7213" spans="3:4" s="2" customFormat="1">
      <c r="C7213" s="20"/>
      <c r="D7213" s="20"/>
    </row>
    <row r="7214" spans="3:4" s="2" customFormat="1">
      <c r="C7214" s="20"/>
      <c r="D7214" s="20"/>
    </row>
    <row r="7215" spans="3:4" s="2" customFormat="1">
      <c r="C7215" s="20"/>
      <c r="D7215" s="20"/>
    </row>
    <row r="7216" spans="3:4" s="2" customFormat="1">
      <c r="C7216" s="20"/>
      <c r="D7216" s="20"/>
    </row>
    <row r="7217" spans="3:4" s="2" customFormat="1">
      <c r="C7217" s="20"/>
      <c r="D7217" s="20"/>
    </row>
    <row r="7218" spans="3:4" s="2" customFormat="1">
      <c r="C7218" s="20"/>
      <c r="D7218" s="20"/>
    </row>
    <row r="7219" spans="3:4" s="2" customFormat="1">
      <c r="C7219" s="20"/>
      <c r="D7219" s="20"/>
    </row>
    <row r="7220" spans="3:4" s="2" customFormat="1">
      <c r="C7220" s="20"/>
      <c r="D7220" s="20"/>
    </row>
    <row r="7221" spans="3:4" s="2" customFormat="1">
      <c r="C7221" s="20"/>
      <c r="D7221" s="20"/>
    </row>
    <row r="7222" spans="3:4" s="2" customFormat="1">
      <c r="C7222" s="20"/>
      <c r="D7222" s="20"/>
    </row>
    <row r="7223" spans="3:4" s="2" customFormat="1">
      <c r="C7223" s="20"/>
      <c r="D7223" s="20"/>
    </row>
    <row r="7224" spans="3:4" s="2" customFormat="1">
      <c r="C7224" s="20"/>
      <c r="D7224" s="20"/>
    </row>
    <row r="7225" spans="3:4" s="2" customFormat="1">
      <c r="C7225" s="20"/>
      <c r="D7225" s="20"/>
    </row>
    <row r="7226" spans="3:4" s="2" customFormat="1">
      <c r="C7226" s="20"/>
      <c r="D7226" s="20"/>
    </row>
    <row r="7227" spans="3:4" s="2" customFormat="1">
      <c r="C7227" s="20"/>
      <c r="D7227" s="20"/>
    </row>
    <row r="7228" spans="3:4" s="2" customFormat="1">
      <c r="C7228" s="20"/>
      <c r="D7228" s="20"/>
    </row>
    <row r="7229" spans="3:4" s="2" customFormat="1">
      <c r="C7229" s="20"/>
      <c r="D7229" s="20"/>
    </row>
    <row r="7230" spans="3:4" s="2" customFormat="1">
      <c r="C7230" s="20"/>
      <c r="D7230" s="20"/>
    </row>
    <row r="7231" spans="3:4" s="2" customFormat="1">
      <c r="C7231" s="20"/>
      <c r="D7231" s="20"/>
    </row>
    <row r="7232" spans="3:4" s="2" customFormat="1">
      <c r="C7232" s="20"/>
      <c r="D7232" s="20"/>
    </row>
    <row r="7233" spans="3:4" s="2" customFormat="1">
      <c r="C7233" s="20"/>
      <c r="D7233" s="20"/>
    </row>
    <row r="7234" spans="3:4" s="2" customFormat="1">
      <c r="C7234" s="20"/>
      <c r="D7234" s="20"/>
    </row>
    <row r="7235" spans="3:4" s="2" customFormat="1">
      <c r="C7235" s="20"/>
      <c r="D7235" s="20"/>
    </row>
    <row r="7236" spans="3:4" s="2" customFormat="1">
      <c r="C7236" s="20"/>
      <c r="D7236" s="20"/>
    </row>
    <row r="7237" spans="3:4" s="2" customFormat="1">
      <c r="C7237" s="20"/>
      <c r="D7237" s="20"/>
    </row>
    <row r="7238" spans="3:4" s="2" customFormat="1">
      <c r="C7238" s="20"/>
      <c r="D7238" s="20"/>
    </row>
    <row r="7239" spans="3:4" s="2" customFormat="1">
      <c r="C7239" s="20"/>
      <c r="D7239" s="20"/>
    </row>
    <row r="7240" spans="3:4" s="2" customFormat="1">
      <c r="C7240" s="20"/>
      <c r="D7240" s="20"/>
    </row>
    <row r="7241" spans="3:4" s="2" customFormat="1">
      <c r="C7241" s="20"/>
      <c r="D7241" s="20"/>
    </row>
    <row r="7242" spans="3:4" s="2" customFormat="1">
      <c r="C7242" s="20"/>
      <c r="D7242" s="20"/>
    </row>
    <row r="7243" spans="3:4" s="2" customFormat="1">
      <c r="C7243" s="20"/>
      <c r="D7243" s="20"/>
    </row>
    <row r="7244" spans="3:4" s="2" customFormat="1">
      <c r="C7244" s="20"/>
      <c r="D7244" s="20"/>
    </row>
    <row r="7245" spans="3:4" s="2" customFormat="1">
      <c r="C7245" s="20"/>
      <c r="D7245" s="20"/>
    </row>
    <row r="7246" spans="3:4" s="2" customFormat="1">
      <c r="C7246" s="20"/>
      <c r="D7246" s="20"/>
    </row>
    <row r="7247" spans="3:4" s="2" customFormat="1">
      <c r="C7247" s="20"/>
      <c r="D7247" s="20"/>
    </row>
    <row r="7248" spans="3:4" s="2" customFormat="1">
      <c r="C7248" s="20"/>
      <c r="D7248" s="20"/>
    </row>
    <row r="7249" spans="3:4" s="2" customFormat="1">
      <c r="C7249" s="20"/>
      <c r="D7249" s="20"/>
    </row>
    <row r="7250" spans="3:4" s="2" customFormat="1">
      <c r="C7250" s="20"/>
      <c r="D7250" s="20"/>
    </row>
    <row r="7251" spans="3:4" s="2" customFormat="1">
      <c r="C7251" s="20"/>
      <c r="D7251" s="20"/>
    </row>
    <row r="7252" spans="3:4" s="2" customFormat="1">
      <c r="C7252" s="20"/>
      <c r="D7252" s="20"/>
    </row>
    <row r="7253" spans="3:4" s="2" customFormat="1">
      <c r="C7253" s="20"/>
      <c r="D7253" s="20"/>
    </row>
    <row r="7254" spans="3:4" s="2" customFormat="1">
      <c r="C7254" s="20"/>
      <c r="D7254" s="20"/>
    </row>
    <row r="7255" spans="3:4" s="2" customFormat="1">
      <c r="C7255" s="20"/>
      <c r="D7255" s="20"/>
    </row>
    <row r="7256" spans="3:4" s="2" customFormat="1">
      <c r="C7256" s="20"/>
      <c r="D7256" s="20"/>
    </row>
    <row r="7257" spans="3:4" s="2" customFormat="1">
      <c r="C7257" s="20"/>
      <c r="D7257" s="20"/>
    </row>
    <row r="7258" spans="3:4" s="2" customFormat="1">
      <c r="C7258" s="20"/>
      <c r="D7258" s="20"/>
    </row>
    <row r="7259" spans="3:4" s="2" customFormat="1">
      <c r="C7259" s="20"/>
      <c r="D7259" s="20"/>
    </row>
    <row r="7260" spans="3:4" s="2" customFormat="1">
      <c r="C7260" s="20"/>
      <c r="D7260" s="20"/>
    </row>
    <row r="7261" spans="3:4" s="2" customFormat="1">
      <c r="C7261" s="20"/>
      <c r="D7261" s="20"/>
    </row>
    <row r="7262" spans="3:4" s="2" customFormat="1">
      <c r="C7262" s="20"/>
      <c r="D7262" s="20"/>
    </row>
    <row r="7263" spans="3:4" s="2" customFormat="1">
      <c r="C7263" s="20"/>
      <c r="D7263" s="20"/>
    </row>
    <row r="7264" spans="3:4" s="2" customFormat="1">
      <c r="C7264" s="20"/>
      <c r="D7264" s="20"/>
    </row>
    <row r="7265" spans="3:4" s="2" customFormat="1">
      <c r="C7265" s="20"/>
      <c r="D7265" s="20"/>
    </row>
    <row r="7266" spans="3:4" s="2" customFormat="1">
      <c r="C7266" s="20"/>
      <c r="D7266" s="20"/>
    </row>
    <row r="7267" spans="3:4" s="2" customFormat="1">
      <c r="C7267" s="20"/>
      <c r="D7267" s="20"/>
    </row>
    <row r="7268" spans="3:4" s="2" customFormat="1">
      <c r="C7268" s="20"/>
      <c r="D7268" s="20"/>
    </row>
    <row r="7269" spans="3:4" s="2" customFormat="1">
      <c r="C7269" s="20"/>
      <c r="D7269" s="20"/>
    </row>
    <row r="7270" spans="3:4" s="2" customFormat="1">
      <c r="C7270" s="20"/>
      <c r="D7270" s="20"/>
    </row>
    <row r="7271" spans="3:4" s="2" customFormat="1">
      <c r="C7271" s="20"/>
      <c r="D7271" s="20"/>
    </row>
    <row r="7272" spans="3:4" s="2" customFormat="1">
      <c r="C7272" s="20"/>
      <c r="D7272" s="20"/>
    </row>
    <row r="7273" spans="3:4" s="2" customFormat="1">
      <c r="C7273" s="20"/>
      <c r="D7273" s="20"/>
    </row>
    <row r="7274" spans="3:4" s="2" customFormat="1">
      <c r="C7274" s="20"/>
      <c r="D7274" s="20"/>
    </row>
    <row r="7275" spans="3:4" s="2" customFormat="1">
      <c r="C7275" s="20"/>
      <c r="D7275" s="20"/>
    </row>
    <row r="7276" spans="3:4" s="2" customFormat="1">
      <c r="C7276" s="20"/>
      <c r="D7276" s="20"/>
    </row>
    <row r="7277" spans="3:4" s="2" customFormat="1">
      <c r="C7277" s="20"/>
      <c r="D7277" s="20"/>
    </row>
    <row r="7278" spans="3:4" s="2" customFormat="1">
      <c r="C7278" s="20"/>
      <c r="D7278" s="20"/>
    </row>
    <row r="7279" spans="3:4" s="2" customFormat="1">
      <c r="C7279" s="20"/>
      <c r="D7279" s="20"/>
    </row>
    <row r="7280" spans="3:4" s="2" customFormat="1">
      <c r="C7280" s="20"/>
      <c r="D7280" s="20"/>
    </row>
    <row r="7281" spans="3:4" s="2" customFormat="1">
      <c r="C7281" s="20"/>
      <c r="D7281" s="20"/>
    </row>
    <row r="7282" spans="3:4" s="2" customFormat="1">
      <c r="C7282" s="20"/>
      <c r="D7282" s="20"/>
    </row>
    <row r="7283" spans="3:4" s="2" customFormat="1">
      <c r="C7283" s="20"/>
      <c r="D7283" s="20"/>
    </row>
    <row r="7284" spans="3:4" s="2" customFormat="1">
      <c r="C7284" s="20"/>
      <c r="D7284" s="20"/>
    </row>
    <row r="7285" spans="3:4" s="2" customFormat="1">
      <c r="C7285" s="20"/>
      <c r="D7285" s="20"/>
    </row>
    <row r="7286" spans="3:4" s="2" customFormat="1">
      <c r="C7286" s="20"/>
      <c r="D7286" s="20"/>
    </row>
    <row r="7287" spans="3:4" s="2" customFormat="1">
      <c r="C7287" s="20"/>
      <c r="D7287" s="20"/>
    </row>
    <row r="7288" spans="3:4" s="2" customFormat="1">
      <c r="C7288" s="20"/>
      <c r="D7288" s="20"/>
    </row>
    <row r="7289" spans="3:4" s="2" customFormat="1">
      <c r="C7289" s="20"/>
      <c r="D7289" s="20"/>
    </row>
    <row r="7290" spans="3:4" s="2" customFormat="1">
      <c r="C7290" s="20"/>
      <c r="D7290" s="20"/>
    </row>
    <row r="7291" spans="3:4" s="2" customFormat="1">
      <c r="C7291" s="20"/>
      <c r="D7291" s="20"/>
    </row>
    <row r="7292" spans="3:4" s="2" customFormat="1">
      <c r="C7292" s="20"/>
      <c r="D7292" s="20"/>
    </row>
    <row r="7293" spans="3:4" s="2" customFormat="1">
      <c r="C7293" s="20"/>
      <c r="D7293" s="20"/>
    </row>
    <row r="7294" spans="3:4" s="2" customFormat="1">
      <c r="C7294" s="20"/>
      <c r="D7294" s="20"/>
    </row>
    <row r="7295" spans="3:4" s="2" customFormat="1">
      <c r="C7295" s="20"/>
      <c r="D7295" s="20"/>
    </row>
    <row r="7296" spans="3:4" s="2" customFormat="1">
      <c r="C7296" s="20"/>
      <c r="D7296" s="20"/>
    </row>
    <row r="7297" spans="3:4" s="2" customFormat="1">
      <c r="C7297" s="20"/>
      <c r="D7297" s="20"/>
    </row>
    <row r="7298" spans="3:4" s="2" customFormat="1">
      <c r="C7298" s="20"/>
      <c r="D7298" s="20"/>
    </row>
    <row r="7299" spans="3:4" s="2" customFormat="1">
      <c r="C7299" s="20"/>
      <c r="D7299" s="20"/>
    </row>
    <row r="7300" spans="3:4" s="2" customFormat="1">
      <c r="C7300" s="20"/>
      <c r="D7300" s="20"/>
    </row>
    <row r="7301" spans="3:4" s="2" customFormat="1">
      <c r="C7301" s="20"/>
      <c r="D7301" s="20"/>
    </row>
    <row r="7302" spans="3:4" s="2" customFormat="1">
      <c r="C7302" s="20"/>
      <c r="D7302" s="20"/>
    </row>
    <row r="7303" spans="3:4" s="2" customFormat="1">
      <c r="C7303" s="20"/>
      <c r="D7303" s="20"/>
    </row>
    <row r="7304" spans="3:4" s="2" customFormat="1">
      <c r="C7304" s="20"/>
      <c r="D7304" s="20"/>
    </row>
    <row r="7305" spans="3:4" s="2" customFormat="1">
      <c r="C7305" s="20"/>
      <c r="D7305" s="20"/>
    </row>
    <row r="7306" spans="3:4" s="2" customFormat="1">
      <c r="C7306" s="20"/>
      <c r="D7306" s="20"/>
    </row>
    <row r="7307" spans="3:4" s="2" customFormat="1">
      <c r="C7307" s="20"/>
      <c r="D7307" s="20"/>
    </row>
    <row r="7308" spans="3:4" s="2" customFormat="1">
      <c r="C7308" s="20"/>
      <c r="D7308" s="20"/>
    </row>
    <row r="7309" spans="3:4" s="2" customFormat="1">
      <c r="C7309" s="20"/>
      <c r="D7309" s="20"/>
    </row>
    <row r="7310" spans="3:4" s="2" customFormat="1">
      <c r="C7310" s="20"/>
      <c r="D7310" s="20"/>
    </row>
    <row r="7311" spans="3:4" s="2" customFormat="1">
      <c r="C7311" s="20"/>
      <c r="D7311" s="20"/>
    </row>
    <row r="7312" spans="3:4" s="2" customFormat="1">
      <c r="C7312" s="20"/>
      <c r="D7312" s="20"/>
    </row>
    <row r="7313" spans="3:4" s="2" customFormat="1">
      <c r="C7313" s="20"/>
      <c r="D7313" s="20"/>
    </row>
    <row r="7314" spans="3:4" s="2" customFormat="1">
      <c r="C7314" s="20"/>
      <c r="D7314" s="20"/>
    </row>
    <row r="7315" spans="3:4" s="2" customFormat="1">
      <c r="C7315" s="20"/>
      <c r="D7315" s="20"/>
    </row>
    <row r="7316" spans="3:4" s="2" customFormat="1">
      <c r="C7316" s="20"/>
      <c r="D7316" s="20"/>
    </row>
    <row r="7317" spans="3:4" s="2" customFormat="1">
      <c r="C7317" s="20"/>
      <c r="D7317" s="20"/>
    </row>
    <row r="7318" spans="3:4" s="2" customFormat="1">
      <c r="C7318" s="20"/>
      <c r="D7318" s="20"/>
    </row>
    <row r="7319" spans="3:4" s="2" customFormat="1">
      <c r="C7319" s="20"/>
      <c r="D7319" s="20"/>
    </row>
    <row r="7320" spans="3:4" s="2" customFormat="1">
      <c r="C7320" s="20"/>
      <c r="D7320" s="20"/>
    </row>
    <row r="7321" spans="3:4" s="2" customFormat="1">
      <c r="C7321" s="20"/>
      <c r="D7321" s="20"/>
    </row>
    <row r="7322" spans="3:4" s="2" customFormat="1">
      <c r="C7322" s="20"/>
      <c r="D7322" s="20"/>
    </row>
    <row r="7323" spans="3:4" s="2" customFormat="1">
      <c r="C7323" s="20"/>
      <c r="D7323" s="20"/>
    </row>
    <row r="7324" spans="3:4" s="2" customFormat="1">
      <c r="C7324" s="20"/>
      <c r="D7324" s="20"/>
    </row>
    <row r="7325" spans="3:4" s="2" customFormat="1">
      <c r="C7325" s="20"/>
      <c r="D7325" s="20"/>
    </row>
    <row r="7326" spans="3:4" s="2" customFormat="1">
      <c r="C7326" s="20"/>
      <c r="D7326" s="20"/>
    </row>
    <row r="7327" spans="3:4" s="2" customFormat="1">
      <c r="C7327" s="20"/>
      <c r="D7327" s="20"/>
    </row>
    <row r="7328" spans="3:4" s="2" customFormat="1">
      <c r="C7328" s="20"/>
      <c r="D7328" s="20"/>
    </row>
    <row r="7329" spans="3:4" s="2" customFormat="1">
      <c r="C7329" s="20"/>
      <c r="D7329" s="20"/>
    </row>
    <row r="7330" spans="3:4" s="2" customFormat="1">
      <c r="C7330" s="20"/>
      <c r="D7330" s="20"/>
    </row>
    <row r="7331" spans="3:4" s="2" customFormat="1">
      <c r="C7331" s="20"/>
      <c r="D7331" s="20"/>
    </row>
    <row r="7332" spans="3:4" s="2" customFormat="1">
      <c r="C7332" s="20"/>
      <c r="D7332" s="20"/>
    </row>
    <row r="7333" spans="3:4" s="2" customFormat="1">
      <c r="C7333" s="20"/>
      <c r="D7333" s="20"/>
    </row>
    <row r="7334" spans="3:4" s="2" customFormat="1">
      <c r="C7334" s="20"/>
      <c r="D7334" s="20"/>
    </row>
    <row r="7335" spans="3:4" s="2" customFormat="1">
      <c r="C7335" s="20"/>
      <c r="D7335" s="20"/>
    </row>
    <row r="7336" spans="3:4" s="2" customFormat="1">
      <c r="C7336" s="20"/>
      <c r="D7336" s="20"/>
    </row>
    <row r="7337" spans="3:4" s="2" customFormat="1">
      <c r="C7337" s="20"/>
      <c r="D7337" s="20"/>
    </row>
    <row r="7338" spans="3:4" s="2" customFormat="1">
      <c r="C7338" s="20"/>
      <c r="D7338" s="20"/>
    </row>
    <row r="7339" spans="3:4" s="2" customFormat="1">
      <c r="C7339" s="20"/>
      <c r="D7339" s="20"/>
    </row>
    <row r="7340" spans="3:4" s="2" customFormat="1">
      <c r="C7340" s="20"/>
      <c r="D7340" s="20"/>
    </row>
    <row r="7341" spans="3:4" s="2" customFormat="1">
      <c r="C7341" s="20"/>
      <c r="D7341" s="20"/>
    </row>
    <row r="7342" spans="3:4" s="2" customFormat="1">
      <c r="C7342" s="20"/>
      <c r="D7342" s="20"/>
    </row>
    <row r="7343" spans="3:4" s="2" customFormat="1">
      <c r="C7343" s="20"/>
      <c r="D7343" s="20"/>
    </row>
    <row r="7344" spans="3:4" s="2" customFormat="1">
      <c r="C7344" s="20"/>
      <c r="D7344" s="20"/>
    </row>
    <row r="7345" spans="3:4" s="2" customFormat="1">
      <c r="C7345" s="20"/>
      <c r="D7345" s="20"/>
    </row>
    <row r="7346" spans="3:4" s="2" customFormat="1">
      <c r="C7346" s="20"/>
      <c r="D7346" s="20"/>
    </row>
    <row r="7347" spans="3:4" s="2" customFormat="1">
      <c r="C7347" s="20"/>
      <c r="D7347" s="20"/>
    </row>
    <row r="7348" spans="3:4" s="2" customFormat="1">
      <c r="C7348" s="20"/>
      <c r="D7348" s="20"/>
    </row>
    <row r="7349" spans="3:4" s="2" customFormat="1">
      <c r="C7349" s="20"/>
      <c r="D7349" s="20"/>
    </row>
    <row r="7350" spans="3:4" s="2" customFormat="1">
      <c r="C7350" s="20"/>
      <c r="D7350" s="20"/>
    </row>
    <row r="7351" spans="3:4" s="2" customFormat="1">
      <c r="C7351" s="20"/>
      <c r="D7351" s="20"/>
    </row>
    <row r="7352" spans="3:4" s="2" customFormat="1">
      <c r="C7352" s="20"/>
      <c r="D7352" s="20"/>
    </row>
    <row r="7353" spans="3:4" s="2" customFormat="1">
      <c r="C7353" s="20"/>
      <c r="D7353" s="20"/>
    </row>
    <row r="7354" spans="3:4" s="2" customFormat="1">
      <c r="C7354" s="20"/>
      <c r="D7354" s="20"/>
    </row>
    <row r="7355" spans="3:4" s="2" customFormat="1">
      <c r="C7355" s="20"/>
      <c r="D7355" s="20"/>
    </row>
    <row r="7356" spans="3:4" s="2" customFormat="1">
      <c r="C7356" s="20"/>
      <c r="D7356" s="20"/>
    </row>
    <row r="7357" spans="3:4" s="2" customFormat="1">
      <c r="C7357" s="20"/>
      <c r="D7357" s="20"/>
    </row>
    <row r="7358" spans="3:4" s="2" customFormat="1">
      <c r="C7358" s="20"/>
      <c r="D7358" s="20"/>
    </row>
    <row r="7359" spans="3:4" s="2" customFormat="1">
      <c r="C7359" s="20"/>
      <c r="D7359" s="20"/>
    </row>
    <row r="7360" spans="3:4" s="2" customFormat="1">
      <c r="C7360" s="20"/>
      <c r="D7360" s="20"/>
    </row>
    <row r="7361" spans="3:4" s="2" customFormat="1">
      <c r="C7361" s="20"/>
      <c r="D7361" s="20"/>
    </row>
    <row r="7362" spans="3:4" s="2" customFormat="1">
      <c r="C7362" s="20"/>
      <c r="D7362" s="20"/>
    </row>
    <row r="7363" spans="3:4" s="2" customFormat="1">
      <c r="C7363" s="20"/>
      <c r="D7363" s="20"/>
    </row>
    <row r="7364" spans="3:4" s="2" customFormat="1">
      <c r="C7364" s="20"/>
      <c r="D7364" s="20"/>
    </row>
    <row r="7365" spans="3:4" s="2" customFormat="1">
      <c r="C7365" s="20"/>
      <c r="D7365" s="20"/>
    </row>
    <row r="7366" spans="3:4" s="2" customFormat="1">
      <c r="C7366" s="20"/>
      <c r="D7366" s="20"/>
    </row>
    <row r="7367" spans="3:4" s="2" customFormat="1">
      <c r="C7367" s="20"/>
      <c r="D7367" s="20"/>
    </row>
    <row r="7368" spans="3:4" s="2" customFormat="1">
      <c r="C7368" s="20"/>
      <c r="D7368" s="20"/>
    </row>
    <row r="7369" spans="3:4" s="2" customFormat="1">
      <c r="C7369" s="20"/>
      <c r="D7369" s="20"/>
    </row>
    <row r="7370" spans="3:4" s="2" customFormat="1">
      <c r="C7370" s="20"/>
      <c r="D7370" s="20"/>
    </row>
    <row r="7371" spans="3:4" s="2" customFormat="1">
      <c r="C7371" s="20"/>
      <c r="D7371" s="20"/>
    </row>
    <row r="7372" spans="3:4" s="2" customFormat="1">
      <c r="C7372" s="20"/>
      <c r="D7372" s="20"/>
    </row>
    <row r="7373" spans="3:4" s="2" customFormat="1">
      <c r="C7373" s="20"/>
      <c r="D7373" s="20"/>
    </row>
    <row r="7374" spans="3:4" s="2" customFormat="1">
      <c r="C7374" s="20"/>
      <c r="D7374" s="20"/>
    </row>
    <row r="7375" spans="3:4" s="2" customFormat="1">
      <c r="C7375" s="20"/>
      <c r="D7375" s="20"/>
    </row>
    <row r="7376" spans="3:4" s="2" customFormat="1">
      <c r="C7376" s="20"/>
      <c r="D7376" s="20"/>
    </row>
    <row r="7377" spans="3:4" s="2" customFormat="1">
      <c r="C7377" s="20"/>
      <c r="D7377" s="20"/>
    </row>
    <row r="7378" spans="3:4" s="2" customFormat="1">
      <c r="C7378" s="20"/>
      <c r="D7378" s="20"/>
    </row>
    <row r="7379" spans="3:4" s="2" customFormat="1">
      <c r="C7379" s="20"/>
      <c r="D7379" s="20"/>
    </row>
    <row r="7380" spans="3:4" s="2" customFormat="1">
      <c r="C7380" s="20"/>
      <c r="D7380" s="20"/>
    </row>
    <row r="7381" spans="3:4" s="2" customFormat="1">
      <c r="C7381" s="20"/>
      <c r="D7381" s="20"/>
    </row>
    <row r="7382" spans="3:4" s="2" customFormat="1">
      <c r="C7382" s="20"/>
      <c r="D7382" s="20"/>
    </row>
    <row r="7383" spans="3:4" s="2" customFormat="1">
      <c r="C7383" s="20"/>
      <c r="D7383" s="20"/>
    </row>
    <row r="7384" spans="3:4" s="2" customFormat="1">
      <c r="C7384" s="20"/>
      <c r="D7384" s="20"/>
    </row>
    <row r="7385" spans="3:4" s="2" customFormat="1">
      <c r="C7385" s="20"/>
      <c r="D7385" s="20"/>
    </row>
    <row r="7386" spans="3:4" s="2" customFormat="1">
      <c r="C7386" s="20"/>
      <c r="D7386" s="20"/>
    </row>
    <row r="7387" spans="3:4" s="2" customFormat="1">
      <c r="C7387" s="20"/>
      <c r="D7387" s="20"/>
    </row>
    <row r="7388" spans="3:4" s="2" customFormat="1">
      <c r="C7388" s="20"/>
      <c r="D7388" s="20"/>
    </row>
    <row r="7389" spans="3:4" s="2" customFormat="1">
      <c r="C7389" s="20"/>
      <c r="D7389" s="20"/>
    </row>
    <row r="7390" spans="3:4" s="2" customFormat="1">
      <c r="C7390" s="20"/>
      <c r="D7390" s="20"/>
    </row>
    <row r="7391" spans="3:4" s="2" customFormat="1">
      <c r="C7391" s="20"/>
      <c r="D7391" s="20"/>
    </row>
    <row r="7392" spans="3:4" s="2" customFormat="1">
      <c r="C7392" s="20"/>
      <c r="D7392" s="20"/>
    </row>
    <row r="7393" spans="3:4" s="2" customFormat="1">
      <c r="C7393" s="20"/>
      <c r="D7393" s="20"/>
    </row>
    <row r="7394" spans="3:4" s="2" customFormat="1">
      <c r="C7394" s="20"/>
      <c r="D7394" s="20"/>
    </row>
    <row r="7395" spans="3:4" s="2" customFormat="1">
      <c r="C7395" s="20"/>
      <c r="D7395" s="20"/>
    </row>
    <row r="7396" spans="3:4" s="2" customFormat="1">
      <c r="C7396" s="20"/>
      <c r="D7396" s="20"/>
    </row>
    <row r="7397" spans="3:4" s="2" customFormat="1">
      <c r="C7397" s="20"/>
      <c r="D7397" s="20"/>
    </row>
    <row r="7398" spans="3:4" s="2" customFormat="1">
      <c r="C7398" s="20"/>
      <c r="D7398" s="20"/>
    </row>
    <row r="7399" spans="3:4" s="2" customFormat="1">
      <c r="C7399" s="20"/>
      <c r="D7399" s="20"/>
    </row>
    <row r="7400" spans="3:4" s="2" customFormat="1">
      <c r="C7400" s="20"/>
      <c r="D7400" s="20"/>
    </row>
    <row r="7401" spans="3:4" s="2" customFormat="1">
      <c r="C7401" s="20"/>
      <c r="D7401" s="20"/>
    </row>
    <row r="7402" spans="3:4" s="2" customFormat="1">
      <c r="C7402" s="20"/>
      <c r="D7402" s="20"/>
    </row>
    <row r="7403" spans="3:4" s="2" customFormat="1">
      <c r="C7403" s="20"/>
      <c r="D7403" s="20"/>
    </row>
    <row r="7404" spans="3:4" s="2" customFormat="1">
      <c r="C7404" s="20"/>
      <c r="D7404" s="20"/>
    </row>
    <row r="7405" spans="3:4" s="2" customFormat="1">
      <c r="C7405" s="20"/>
      <c r="D7405" s="20"/>
    </row>
    <row r="7406" spans="3:4" s="2" customFormat="1">
      <c r="C7406" s="20"/>
      <c r="D7406" s="20"/>
    </row>
    <row r="7407" spans="3:4" s="2" customFormat="1">
      <c r="C7407" s="20"/>
      <c r="D7407" s="20"/>
    </row>
    <row r="7408" spans="3:4" s="2" customFormat="1">
      <c r="C7408" s="20"/>
      <c r="D7408" s="20"/>
    </row>
    <row r="7409" spans="3:4" s="2" customFormat="1">
      <c r="C7409" s="20"/>
      <c r="D7409" s="20"/>
    </row>
    <row r="7410" spans="3:4" s="2" customFormat="1">
      <c r="C7410" s="20"/>
      <c r="D7410" s="20"/>
    </row>
    <row r="7411" spans="3:4" s="2" customFormat="1">
      <c r="C7411" s="20"/>
      <c r="D7411" s="20"/>
    </row>
    <row r="7412" spans="3:4" s="2" customFormat="1">
      <c r="C7412" s="20"/>
      <c r="D7412" s="20"/>
    </row>
    <row r="7413" spans="3:4" s="2" customFormat="1">
      <c r="C7413" s="20"/>
      <c r="D7413" s="20"/>
    </row>
    <row r="7414" spans="3:4" s="2" customFormat="1">
      <c r="C7414" s="20"/>
      <c r="D7414" s="20"/>
    </row>
    <row r="7415" spans="3:4" s="2" customFormat="1">
      <c r="C7415" s="20"/>
      <c r="D7415" s="20"/>
    </row>
    <row r="7416" spans="3:4" s="2" customFormat="1">
      <c r="C7416" s="20"/>
      <c r="D7416" s="20"/>
    </row>
    <row r="7417" spans="3:4" s="2" customFormat="1">
      <c r="C7417" s="20"/>
      <c r="D7417" s="20"/>
    </row>
    <row r="7418" spans="3:4" s="2" customFormat="1">
      <c r="C7418" s="20"/>
      <c r="D7418" s="20"/>
    </row>
    <row r="7419" spans="3:4" s="2" customFormat="1">
      <c r="C7419" s="20"/>
      <c r="D7419" s="20"/>
    </row>
    <row r="7420" spans="3:4" s="2" customFormat="1">
      <c r="C7420" s="20"/>
      <c r="D7420" s="20"/>
    </row>
    <row r="7421" spans="3:4" s="2" customFormat="1">
      <c r="C7421" s="20"/>
      <c r="D7421" s="20"/>
    </row>
    <row r="7422" spans="3:4" s="2" customFormat="1">
      <c r="C7422" s="20"/>
      <c r="D7422" s="20"/>
    </row>
    <row r="7423" spans="3:4" s="2" customFormat="1">
      <c r="C7423" s="20"/>
      <c r="D7423" s="20"/>
    </row>
    <row r="7424" spans="3:4" s="2" customFormat="1">
      <c r="C7424" s="20"/>
      <c r="D7424" s="20"/>
    </row>
    <row r="7425" spans="3:4" s="2" customFormat="1">
      <c r="C7425" s="20"/>
      <c r="D7425" s="20"/>
    </row>
    <row r="7426" spans="3:4" s="2" customFormat="1">
      <c r="C7426" s="20"/>
      <c r="D7426" s="20"/>
    </row>
    <row r="7427" spans="3:4" s="2" customFormat="1">
      <c r="C7427" s="20"/>
      <c r="D7427" s="20"/>
    </row>
    <row r="7428" spans="3:4" s="2" customFormat="1">
      <c r="C7428" s="20"/>
      <c r="D7428" s="20"/>
    </row>
    <row r="7429" spans="3:4" s="2" customFormat="1">
      <c r="C7429" s="20"/>
      <c r="D7429" s="20"/>
    </row>
    <row r="7430" spans="3:4" s="2" customFormat="1">
      <c r="C7430" s="20"/>
      <c r="D7430" s="20"/>
    </row>
    <row r="7431" spans="3:4" s="2" customFormat="1">
      <c r="C7431" s="20"/>
      <c r="D7431" s="20"/>
    </row>
    <row r="7432" spans="3:4" s="2" customFormat="1">
      <c r="C7432" s="20"/>
      <c r="D7432" s="20"/>
    </row>
    <row r="7433" spans="3:4" s="2" customFormat="1">
      <c r="C7433" s="20"/>
      <c r="D7433" s="20"/>
    </row>
    <row r="7434" spans="3:4" s="2" customFormat="1">
      <c r="C7434" s="20"/>
      <c r="D7434" s="20"/>
    </row>
    <row r="7435" spans="3:4" s="2" customFormat="1">
      <c r="C7435" s="20"/>
      <c r="D7435" s="20"/>
    </row>
    <row r="7436" spans="3:4" s="2" customFormat="1">
      <c r="C7436" s="20"/>
      <c r="D7436" s="20"/>
    </row>
    <row r="7437" spans="3:4" s="2" customFormat="1">
      <c r="C7437" s="20"/>
      <c r="D7437" s="20"/>
    </row>
    <row r="7438" spans="3:4" s="2" customFormat="1">
      <c r="C7438" s="20"/>
      <c r="D7438" s="20"/>
    </row>
    <row r="7439" spans="3:4" s="2" customFormat="1">
      <c r="C7439" s="20"/>
      <c r="D7439" s="20"/>
    </row>
    <row r="7440" spans="3:4" s="2" customFormat="1">
      <c r="C7440" s="20"/>
      <c r="D7440" s="20"/>
    </row>
    <row r="7441" spans="3:4" s="2" customFormat="1">
      <c r="C7441" s="20"/>
      <c r="D7441" s="20"/>
    </row>
    <row r="7442" spans="3:4" s="2" customFormat="1">
      <c r="C7442" s="20"/>
      <c r="D7442" s="20"/>
    </row>
    <row r="7443" spans="3:4" s="2" customFormat="1">
      <c r="C7443" s="20"/>
      <c r="D7443" s="20"/>
    </row>
    <row r="7444" spans="3:4" s="2" customFormat="1">
      <c r="C7444" s="20"/>
      <c r="D7444" s="20"/>
    </row>
    <row r="7445" spans="3:4" s="2" customFormat="1">
      <c r="C7445" s="20"/>
      <c r="D7445" s="20"/>
    </row>
    <row r="7446" spans="3:4" s="2" customFormat="1">
      <c r="C7446" s="20"/>
      <c r="D7446" s="20"/>
    </row>
    <row r="7447" spans="3:4" s="2" customFormat="1">
      <c r="C7447" s="20"/>
      <c r="D7447" s="20"/>
    </row>
    <row r="7448" spans="3:4" s="2" customFormat="1">
      <c r="C7448" s="20"/>
      <c r="D7448" s="20"/>
    </row>
    <row r="7449" spans="3:4" s="2" customFormat="1">
      <c r="C7449" s="20"/>
      <c r="D7449" s="20"/>
    </row>
    <row r="7450" spans="3:4" s="2" customFormat="1">
      <c r="C7450" s="20"/>
      <c r="D7450" s="20"/>
    </row>
    <row r="7451" spans="3:4" s="2" customFormat="1">
      <c r="C7451" s="20"/>
      <c r="D7451" s="20"/>
    </row>
    <row r="7452" spans="3:4" s="2" customFormat="1">
      <c r="C7452" s="20"/>
      <c r="D7452" s="20"/>
    </row>
    <row r="7453" spans="3:4" s="2" customFormat="1">
      <c r="C7453" s="20"/>
      <c r="D7453" s="20"/>
    </row>
    <row r="7454" spans="3:4" s="2" customFormat="1">
      <c r="C7454" s="20"/>
      <c r="D7454" s="20"/>
    </row>
    <row r="7455" spans="3:4" s="2" customFormat="1">
      <c r="C7455" s="20"/>
      <c r="D7455" s="20"/>
    </row>
    <row r="7456" spans="3:4" s="2" customFormat="1">
      <c r="C7456" s="20"/>
      <c r="D7456" s="20"/>
    </row>
    <row r="7457" spans="3:4" s="2" customFormat="1">
      <c r="C7457" s="20"/>
      <c r="D7457" s="20"/>
    </row>
    <row r="7458" spans="3:4" s="2" customFormat="1">
      <c r="C7458" s="20"/>
      <c r="D7458" s="20"/>
    </row>
    <row r="7459" spans="3:4" s="2" customFormat="1">
      <c r="C7459" s="20"/>
      <c r="D7459" s="20"/>
    </row>
    <row r="7460" spans="3:4" s="2" customFormat="1">
      <c r="C7460" s="20"/>
      <c r="D7460" s="20"/>
    </row>
    <row r="7461" spans="3:4" s="2" customFormat="1">
      <c r="C7461" s="20"/>
      <c r="D7461" s="20"/>
    </row>
    <row r="7462" spans="3:4" s="2" customFormat="1">
      <c r="C7462" s="20"/>
      <c r="D7462" s="20"/>
    </row>
    <row r="7463" spans="3:4" s="2" customFormat="1">
      <c r="C7463" s="20"/>
      <c r="D7463" s="20"/>
    </row>
    <row r="7464" spans="3:4" s="2" customFormat="1">
      <c r="C7464" s="20"/>
      <c r="D7464" s="20"/>
    </row>
    <row r="7465" spans="3:4" s="2" customFormat="1">
      <c r="C7465" s="20"/>
      <c r="D7465" s="20"/>
    </row>
    <row r="7466" spans="3:4" s="2" customFormat="1">
      <c r="C7466" s="20"/>
      <c r="D7466" s="20"/>
    </row>
    <row r="7467" spans="3:4" s="2" customFormat="1">
      <c r="C7467" s="20"/>
      <c r="D7467" s="20"/>
    </row>
    <row r="7468" spans="3:4" s="2" customFormat="1">
      <c r="C7468" s="20"/>
      <c r="D7468" s="20"/>
    </row>
    <row r="7469" spans="3:4" s="2" customFormat="1">
      <c r="C7469" s="20"/>
      <c r="D7469" s="20"/>
    </row>
    <row r="7470" spans="3:4" s="2" customFormat="1">
      <c r="C7470" s="20"/>
      <c r="D7470" s="20"/>
    </row>
    <row r="7471" spans="3:4" s="2" customFormat="1">
      <c r="C7471" s="20"/>
      <c r="D7471" s="20"/>
    </row>
    <row r="7472" spans="3:4" s="2" customFormat="1">
      <c r="C7472" s="20"/>
      <c r="D7472" s="20"/>
    </row>
    <row r="7473" spans="3:4" s="2" customFormat="1">
      <c r="C7473" s="20"/>
      <c r="D7473" s="20"/>
    </row>
    <row r="7474" spans="3:4" s="2" customFormat="1">
      <c r="C7474" s="20"/>
      <c r="D7474" s="20"/>
    </row>
    <row r="7475" spans="3:4" s="2" customFormat="1">
      <c r="C7475" s="20"/>
      <c r="D7475" s="20"/>
    </row>
    <row r="7476" spans="3:4" s="2" customFormat="1">
      <c r="C7476" s="20"/>
      <c r="D7476" s="20"/>
    </row>
    <row r="7477" spans="3:4" s="2" customFormat="1">
      <c r="C7477" s="20"/>
      <c r="D7477" s="20"/>
    </row>
    <row r="7478" spans="3:4" s="2" customFormat="1">
      <c r="C7478" s="20"/>
      <c r="D7478" s="20"/>
    </row>
    <row r="7479" spans="3:4" s="2" customFormat="1">
      <c r="C7479" s="20"/>
      <c r="D7479" s="20"/>
    </row>
    <row r="7480" spans="3:4" s="2" customFormat="1">
      <c r="C7480" s="20"/>
      <c r="D7480" s="20"/>
    </row>
    <row r="7481" spans="3:4" s="2" customFormat="1">
      <c r="C7481" s="20"/>
      <c r="D7481" s="20"/>
    </row>
    <row r="7482" spans="3:4" s="2" customFormat="1">
      <c r="C7482" s="20"/>
      <c r="D7482" s="20"/>
    </row>
    <row r="7483" spans="3:4" s="2" customFormat="1">
      <c r="C7483" s="20"/>
      <c r="D7483" s="20"/>
    </row>
    <row r="7484" spans="3:4" s="2" customFormat="1">
      <c r="C7484" s="20"/>
      <c r="D7484" s="20"/>
    </row>
    <row r="7485" spans="3:4" s="2" customFormat="1">
      <c r="C7485" s="20"/>
      <c r="D7485" s="20"/>
    </row>
    <row r="7486" spans="3:4" s="2" customFormat="1">
      <c r="C7486" s="20"/>
      <c r="D7486" s="20"/>
    </row>
    <row r="7487" spans="3:4" s="2" customFormat="1">
      <c r="C7487" s="20"/>
      <c r="D7487" s="20"/>
    </row>
    <row r="7488" spans="3:4" s="2" customFormat="1">
      <c r="C7488" s="20"/>
      <c r="D7488" s="20"/>
    </row>
    <row r="7489" spans="3:4" s="2" customFormat="1">
      <c r="C7489" s="20"/>
      <c r="D7489" s="20"/>
    </row>
    <row r="7490" spans="3:4" s="2" customFormat="1">
      <c r="C7490" s="20"/>
      <c r="D7490" s="20"/>
    </row>
    <row r="7491" spans="3:4" s="2" customFormat="1">
      <c r="C7491" s="20"/>
      <c r="D7491" s="20"/>
    </row>
    <row r="7492" spans="3:4" s="2" customFormat="1">
      <c r="C7492" s="20"/>
      <c r="D7492" s="20"/>
    </row>
    <row r="7493" spans="3:4" s="2" customFormat="1">
      <c r="C7493" s="20"/>
      <c r="D7493" s="20"/>
    </row>
    <row r="7494" spans="3:4" s="2" customFormat="1">
      <c r="C7494" s="20"/>
      <c r="D7494" s="20"/>
    </row>
    <row r="7495" spans="3:4" s="2" customFormat="1">
      <c r="C7495" s="20"/>
      <c r="D7495" s="20"/>
    </row>
    <row r="7496" spans="3:4" s="2" customFormat="1">
      <c r="C7496" s="20"/>
      <c r="D7496" s="20"/>
    </row>
    <row r="7497" spans="3:4" s="2" customFormat="1">
      <c r="C7497" s="20"/>
      <c r="D7497" s="20"/>
    </row>
    <row r="7498" spans="3:4" s="2" customFormat="1">
      <c r="C7498" s="20"/>
      <c r="D7498" s="20"/>
    </row>
    <row r="7499" spans="3:4" s="2" customFormat="1">
      <c r="C7499" s="20"/>
      <c r="D7499" s="20"/>
    </row>
    <row r="7500" spans="3:4" s="2" customFormat="1">
      <c r="C7500" s="20"/>
      <c r="D7500" s="20"/>
    </row>
    <row r="7501" spans="3:4" s="2" customFormat="1">
      <c r="C7501" s="20"/>
      <c r="D7501" s="20"/>
    </row>
    <row r="7502" spans="3:4" s="2" customFormat="1">
      <c r="C7502" s="20"/>
      <c r="D7502" s="20"/>
    </row>
    <row r="7503" spans="3:4" s="2" customFormat="1">
      <c r="C7503" s="20"/>
      <c r="D7503" s="20"/>
    </row>
    <row r="7504" spans="3:4" s="2" customFormat="1">
      <c r="C7504" s="20"/>
      <c r="D7504" s="20"/>
    </row>
    <row r="7505" spans="3:4" s="2" customFormat="1">
      <c r="C7505" s="20"/>
      <c r="D7505" s="20"/>
    </row>
    <row r="7506" spans="3:4" s="2" customFormat="1">
      <c r="C7506" s="20"/>
      <c r="D7506" s="20"/>
    </row>
    <row r="7507" spans="3:4" s="2" customFormat="1">
      <c r="C7507" s="20"/>
      <c r="D7507" s="20"/>
    </row>
    <row r="7508" spans="3:4" s="2" customFormat="1">
      <c r="C7508" s="20"/>
      <c r="D7508" s="20"/>
    </row>
    <row r="7509" spans="3:4" s="2" customFormat="1">
      <c r="C7509" s="20"/>
      <c r="D7509" s="20"/>
    </row>
    <row r="7510" spans="3:4" s="2" customFormat="1">
      <c r="C7510" s="20"/>
      <c r="D7510" s="20"/>
    </row>
    <row r="7511" spans="3:4" s="2" customFormat="1">
      <c r="C7511" s="20"/>
      <c r="D7511" s="20"/>
    </row>
    <row r="7512" spans="3:4" s="2" customFormat="1">
      <c r="C7512" s="20"/>
      <c r="D7512" s="20"/>
    </row>
    <row r="7513" spans="3:4" s="2" customFormat="1">
      <c r="C7513" s="20"/>
      <c r="D7513" s="20"/>
    </row>
    <row r="7514" spans="3:4" s="2" customFormat="1">
      <c r="C7514" s="20"/>
      <c r="D7514" s="20"/>
    </row>
    <row r="7515" spans="3:4" s="2" customFormat="1">
      <c r="C7515" s="20"/>
      <c r="D7515" s="20"/>
    </row>
    <row r="7516" spans="3:4" s="2" customFormat="1">
      <c r="C7516" s="20"/>
      <c r="D7516" s="20"/>
    </row>
    <row r="7517" spans="3:4" s="2" customFormat="1">
      <c r="C7517" s="20"/>
      <c r="D7517" s="20"/>
    </row>
    <row r="7518" spans="3:4" s="2" customFormat="1">
      <c r="C7518" s="20"/>
      <c r="D7518" s="20"/>
    </row>
    <row r="7519" spans="3:4" s="2" customFormat="1">
      <c r="C7519" s="20"/>
      <c r="D7519" s="20"/>
    </row>
    <row r="7520" spans="3:4" s="2" customFormat="1">
      <c r="C7520" s="20"/>
      <c r="D7520" s="20"/>
    </row>
    <row r="7521" spans="3:4" s="2" customFormat="1">
      <c r="C7521" s="20"/>
      <c r="D7521" s="20"/>
    </row>
    <row r="7522" spans="3:4" s="2" customFormat="1">
      <c r="C7522" s="20"/>
      <c r="D7522" s="20"/>
    </row>
    <row r="7523" spans="3:4" s="2" customFormat="1">
      <c r="C7523" s="20"/>
      <c r="D7523" s="20"/>
    </row>
    <row r="7524" spans="3:4" s="2" customFormat="1">
      <c r="C7524" s="20"/>
      <c r="D7524" s="20"/>
    </row>
    <row r="7525" spans="3:4" s="2" customFormat="1">
      <c r="C7525" s="20"/>
      <c r="D7525" s="20"/>
    </row>
    <row r="7526" spans="3:4" s="2" customFormat="1">
      <c r="C7526" s="20"/>
      <c r="D7526" s="20"/>
    </row>
    <row r="7527" spans="3:4" s="2" customFormat="1">
      <c r="C7527" s="20"/>
      <c r="D7527" s="20"/>
    </row>
    <row r="7528" spans="3:4" s="2" customFormat="1">
      <c r="C7528" s="20"/>
      <c r="D7528" s="20"/>
    </row>
    <row r="7529" spans="3:4" s="2" customFormat="1">
      <c r="C7529" s="20"/>
      <c r="D7529" s="20"/>
    </row>
    <row r="7530" spans="3:4" s="2" customFormat="1">
      <c r="C7530" s="20"/>
      <c r="D7530" s="20"/>
    </row>
    <row r="7531" spans="3:4" s="2" customFormat="1">
      <c r="C7531" s="20"/>
      <c r="D7531" s="20"/>
    </row>
    <row r="7532" spans="3:4" s="2" customFormat="1">
      <c r="C7532" s="20"/>
      <c r="D7532" s="20"/>
    </row>
    <row r="7533" spans="3:4" s="2" customFormat="1">
      <c r="C7533" s="20"/>
      <c r="D7533" s="20"/>
    </row>
    <row r="7534" spans="3:4" s="2" customFormat="1">
      <c r="C7534" s="20"/>
      <c r="D7534" s="20"/>
    </row>
    <row r="7535" spans="3:4" s="2" customFormat="1">
      <c r="C7535" s="20"/>
      <c r="D7535" s="20"/>
    </row>
    <row r="7536" spans="3:4" s="2" customFormat="1">
      <c r="C7536" s="20"/>
      <c r="D7536" s="20"/>
    </row>
    <row r="7537" spans="3:4" s="2" customFormat="1">
      <c r="C7537" s="20"/>
      <c r="D7537" s="20"/>
    </row>
    <row r="7538" spans="3:4" s="2" customFormat="1">
      <c r="C7538" s="20"/>
      <c r="D7538" s="20"/>
    </row>
    <row r="7539" spans="3:4" s="2" customFormat="1">
      <c r="C7539" s="20"/>
      <c r="D7539" s="20"/>
    </row>
    <row r="7540" spans="3:4" s="2" customFormat="1">
      <c r="C7540" s="20"/>
      <c r="D7540" s="20"/>
    </row>
    <row r="7541" spans="3:4" s="2" customFormat="1">
      <c r="C7541" s="20"/>
      <c r="D7541" s="20"/>
    </row>
    <row r="7542" spans="3:4" s="2" customFormat="1">
      <c r="C7542" s="20"/>
      <c r="D7542" s="20"/>
    </row>
    <row r="7543" spans="3:4" s="2" customFormat="1">
      <c r="C7543" s="20"/>
      <c r="D7543" s="20"/>
    </row>
    <row r="7544" spans="3:4" s="2" customFormat="1">
      <c r="C7544" s="20"/>
      <c r="D7544" s="20"/>
    </row>
    <row r="7545" spans="3:4" s="2" customFormat="1">
      <c r="C7545" s="20"/>
      <c r="D7545" s="20"/>
    </row>
    <row r="7546" spans="3:4" s="2" customFormat="1">
      <c r="C7546" s="20"/>
      <c r="D7546" s="20"/>
    </row>
    <row r="7547" spans="3:4" s="2" customFormat="1">
      <c r="C7547" s="20"/>
      <c r="D7547" s="20"/>
    </row>
    <row r="7548" spans="3:4" s="2" customFormat="1">
      <c r="C7548" s="20"/>
      <c r="D7548" s="20"/>
    </row>
    <row r="7549" spans="3:4" s="2" customFormat="1">
      <c r="C7549" s="20"/>
      <c r="D7549" s="20"/>
    </row>
    <row r="7550" spans="3:4" s="2" customFormat="1">
      <c r="C7550" s="20"/>
      <c r="D7550" s="20"/>
    </row>
    <row r="7551" spans="3:4" s="2" customFormat="1">
      <c r="C7551" s="20"/>
      <c r="D7551" s="20"/>
    </row>
    <row r="7552" spans="3:4" s="2" customFormat="1">
      <c r="C7552" s="20"/>
      <c r="D7552" s="20"/>
    </row>
    <row r="7553" spans="3:4" s="2" customFormat="1">
      <c r="C7553" s="20"/>
      <c r="D7553" s="20"/>
    </row>
    <row r="7554" spans="3:4" s="2" customFormat="1">
      <c r="C7554" s="20"/>
      <c r="D7554" s="20"/>
    </row>
    <row r="7555" spans="3:4" s="2" customFormat="1">
      <c r="C7555" s="20"/>
      <c r="D7555" s="20"/>
    </row>
    <row r="7556" spans="3:4" s="2" customFormat="1">
      <c r="C7556" s="20"/>
      <c r="D7556" s="20"/>
    </row>
    <row r="7557" spans="3:4" s="2" customFormat="1">
      <c r="C7557" s="20"/>
      <c r="D7557" s="20"/>
    </row>
    <row r="7558" spans="3:4" s="2" customFormat="1">
      <c r="C7558" s="20"/>
      <c r="D7558" s="20"/>
    </row>
    <row r="7559" spans="3:4" s="2" customFormat="1">
      <c r="C7559" s="20"/>
      <c r="D7559" s="20"/>
    </row>
    <row r="7560" spans="3:4" s="2" customFormat="1">
      <c r="C7560" s="20"/>
      <c r="D7560" s="20"/>
    </row>
    <row r="7561" spans="3:4" s="2" customFormat="1">
      <c r="C7561" s="20"/>
      <c r="D7561" s="20"/>
    </row>
    <row r="7562" spans="3:4" s="2" customFormat="1">
      <c r="C7562" s="20"/>
      <c r="D7562" s="20"/>
    </row>
    <row r="7563" spans="3:4" s="2" customFormat="1">
      <c r="C7563" s="20"/>
      <c r="D7563" s="20"/>
    </row>
    <row r="7564" spans="3:4" s="2" customFormat="1">
      <c r="C7564" s="20"/>
      <c r="D7564" s="20"/>
    </row>
    <row r="7565" spans="3:4" s="2" customFormat="1">
      <c r="C7565" s="20"/>
      <c r="D7565" s="20"/>
    </row>
    <row r="7566" spans="3:4" s="2" customFormat="1">
      <c r="C7566" s="20"/>
      <c r="D7566" s="20"/>
    </row>
    <row r="7567" spans="3:4" s="2" customFormat="1">
      <c r="C7567" s="20"/>
      <c r="D7567" s="20"/>
    </row>
    <row r="7568" spans="3:4" s="2" customFormat="1">
      <c r="C7568" s="20"/>
      <c r="D7568" s="20"/>
    </row>
    <row r="7569" spans="3:4" s="2" customFormat="1">
      <c r="C7569" s="20"/>
      <c r="D7569" s="20"/>
    </row>
    <row r="7570" spans="3:4" s="2" customFormat="1">
      <c r="C7570" s="20"/>
      <c r="D7570" s="20"/>
    </row>
    <row r="7571" spans="3:4" s="2" customFormat="1">
      <c r="C7571" s="20"/>
      <c r="D7571" s="20"/>
    </row>
    <row r="7572" spans="3:4" s="2" customFormat="1">
      <c r="C7572" s="20"/>
      <c r="D7572" s="20"/>
    </row>
    <row r="7573" spans="3:4" s="2" customFormat="1">
      <c r="C7573" s="20"/>
      <c r="D7573" s="20"/>
    </row>
    <row r="7574" spans="3:4" s="2" customFormat="1">
      <c r="C7574" s="20"/>
      <c r="D7574" s="20"/>
    </row>
    <row r="7575" spans="3:4" s="2" customFormat="1">
      <c r="C7575" s="20"/>
      <c r="D7575" s="20"/>
    </row>
    <row r="7576" spans="3:4" s="2" customFormat="1">
      <c r="C7576" s="20"/>
      <c r="D7576" s="20"/>
    </row>
    <row r="7577" spans="3:4" s="2" customFormat="1">
      <c r="C7577" s="20"/>
      <c r="D7577" s="20"/>
    </row>
    <row r="7578" spans="3:4" s="2" customFormat="1">
      <c r="C7578" s="20"/>
      <c r="D7578" s="20"/>
    </row>
    <row r="7579" spans="3:4" s="2" customFormat="1">
      <c r="C7579" s="20"/>
      <c r="D7579" s="20"/>
    </row>
    <row r="7580" spans="3:4" s="2" customFormat="1">
      <c r="C7580" s="20"/>
      <c r="D7580" s="20"/>
    </row>
    <row r="7581" spans="3:4" s="2" customFormat="1">
      <c r="C7581" s="20"/>
      <c r="D7581" s="20"/>
    </row>
    <row r="7582" spans="3:4" s="2" customFormat="1">
      <c r="C7582" s="20"/>
      <c r="D7582" s="20"/>
    </row>
    <row r="7583" spans="3:4" s="2" customFormat="1">
      <c r="C7583" s="20"/>
      <c r="D7583" s="20"/>
    </row>
    <row r="7584" spans="3:4" s="2" customFormat="1">
      <c r="C7584" s="20"/>
      <c r="D7584" s="20"/>
    </row>
    <row r="7585" spans="3:4" s="2" customFormat="1">
      <c r="C7585" s="20"/>
      <c r="D7585" s="20"/>
    </row>
    <row r="7586" spans="3:4" s="2" customFormat="1">
      <c r="C7586" s="20"/>
      <c r="D7586" s="20"/>
    </row>
    <row r="7587" spans="3:4" s="2" customFormat="1">
      <c r="C7587" s="20"/>
      <c r="D7587" s="20"/>
    </row>
    <row r="7588" spans="3:4" s="2" customFormat="1">
      <c r="C7588" s="20"/>
      <c r="D7588" s="20"/>
    </row>
    <row r="7589" spans="3:4" s="2" customFormat="1">
      <c r="C7589" s="20"/>
      <c r="D7589" s="20"/>
    </row>
    <row r="7590" spans="3:4" s="2" customFormat="1">
      <c r="C7590" s="20"/>
      <c r="D7590" s="20"/>
    </row>
    <row r="7591" spans="3:4" s="2" customFormat="1">
      <c r="C7591" s="20"/>
      <c r="D7591" s="20"/>
    </row>
    <row r="7592" spans="3:4" s="2" customFormat="1">
      <c r="C7592" s="20"/>
      <c r="D7592" s="20"/>
    </row>
    <row r="7593" spans="3:4" s="2" customFormat="1">
      <c r="C7593" s="20"/>
      <c r="D7593" s="20"/>
    </row>
    <row r="7594" spans="3:4" s="2" customFormat="1">
      <c r="C7594" s="20"/>
      <c r="D7594" s="20"/>
    </row>
    <row r="7595" spans="3:4" s="2" customFormat="1">
      <c r="C7595" s="20"/>
      <c r="D7595" s="20"/>
    </row>
    <row r="7596" spans="3:4" s="2" customFormat="1">
      <c r="C7596" s="20"/>
      <c r="D7596" s="20"/>
    </row>
    <row r="7597" spans="3:4" s="2" customFormat="1">
      <c r="C7597" s="20"/>
      <c r="D7597" s="20"/>
    </row>
    <row r="7598" spans="3:4" s="2" customFormat="1">
      <c r="C7598" s="20"/>
      <c r="D7598" s="20"/>
    </row>
    <row r="7599" spans="3:4" s="2" customFormat="1">
      <c r="C7599" s="20"/>
      <c r="D7599" s="20"/>
    </row>
    <row r="7600" spans="3:4" s="2" customFormat="1">
      <c r="C7600" s="20"/>
      <c r="D7600" s="20"/>
    </row>
    <row r="7601" spans="3:4" s="2" customFormat="1">
      <c r="C7601" s="20"/>
      <c r="D7601" s="20"/>
    </row>
    <row r="7602" spans="3:4" s="2" customFormat="1">
      <c r="C7602" s="20"/>
      <c r="D7602" s="20"/>
    </row>
    <row r="7603" spans="3:4" s="2" customFormat="1">
      <c r="C7603" s="20"/>
      <c r="D7603" s="20"/>
    </row>
    <row r="7604" spans="3:4" s="2" customFormat="1">
      <c r="C7604" s="20"/>
      <c r="D7604" s="20"/>
    </row>
    <row r="7605" spans="3:4" s="2" customFormat="1">
      <c r="C7605" s="20"/>
      <c r="D7605" s="20"/>
    </row>
    <row r="7606" spans="3:4" s="2" customFormat="1">
      <c r="C7606" s="20"/>
      <c r="D7606" s="20"/>
    </row>
    <row r="7607" spans="3:4" s="2" customFormat="1">
      <c r="C7607" s="20"/>
      <c r="D7607" s="20"/>
    </row>
    <row r="7608" spans="3:4" s="2" customFormat="1">
      <c r="C7608" s="20"/>
      <c r="D7608" s="20"/>
    </row>
    <row r="7609" spans="3:4" s="2" customFormat="1">
      <c r="C7609" s="20"/>
      <c r="D7609" s="20"/>
    </row>
    <row r="7610" spans="3:4" s="2" customFormat="1">
      <c r="C7610" s="20"/>
      <c r="D7610" s="20"/>
    </row>
    <row r="7611" spans="3:4" s="2" customFormat="1">
      <c r="C7611" s="20"/>
      <c r="D7611" s="20"/>
    </row>
    <row r="7612" spans="3:4" s="2" customFormat="1">
      <c r="C7612" s="20"/>
      <c r="D7612" s="20"/>
    </row>
    <row r="7613" spans="3:4" s="2" customFormat="1">
      <c r="C7613" s="20"/>
      <c r="D7613" s="20"/>
    </row>
    <row r="7614" spans="3:4" s="2" customFormat="1">
      <c r="C7614" s="20"/>
      <c r="D7614" s="20"/>
    </row>
    <row r="7615" spans="3:4" s="2" customFormat="1">
      <c r="C7615" s="20"/>
      <c r="D7615" s="20"/>
    </row>
    <row r="7616" spans="3:4" s="2" customFormat="1">
      <c r="C7616" s="20"/>
      <c r="D7616" s="20"/>
    </row>
    <row r="7617" spans="3:4" s="2" customFormat="1">
      <c r="C7617" s="20"/>
      <c r="D7617" s="20"/>
    </row>
    <row r="7618" spans="3:4" s="2" customFormat="1">
      <c r="C7618" s="20"/>
      <c r="D7618" s="20"/>
    </row>
    <row r="7619" spans="3:4" s="2" customFormat="1">
      <c r="C7619" s="20"/>
      <c r="D7619" s="20"/>
    </row>
    <row r="7620" spans="3:4" s="2" customFormat="1">
      <c r="C7620" s="20"/>
      <c r="D7620" s="20"/>
    </row>
    <row r="7621" spans="3:4" s="2" customFormat="1">
      <c r="C7621" s="20"/>
      <c r="D7621" s="20"/>
    </row>
    <row r="7622" spans="3:4" s="2" customFormat="1">
      <c r="C7622" s="20"/>
      <c r="D7622" s="20"/>
    </row>
    <row r="7623" spans="3:4" s="2" customFormat="1">
      <c r="C7623" s="20"/>
      <c r="D7623" s="20"/>
    </row>
    <row r="7624" spans="3:4" s="2" customFormat="1">
      <c r="C7624" s="20"/>
      <c r="D7624" s="20"/>
    </row>
    <row r="7625" spans="3:4" s="2" customFormat="1">
      <c r="C7625" s="20"/>
      <c r="D7625" s="20"/>
    </row>
    <row r="7626" spans="3:4" s="2" customFormat="1">
      <c r="C7626" s="20"/>
      <c r="D7626" s="20"/>
    </row>
    <row r="7627" spans="3:4" s="2" customFormat="1">
      <c r="C7627" s="20"/>
      <c r="D7627" s="20"/>
    </row>
    <row r="7628" spans="3:4" s="2" customFormat="1">
      <c r="C7628" s="20"/>
      <c r="D7628" s="20"/>
    </row>
    <row r="7629" spans="3:4" s="2" customFormat="1">
      <c r="C7629" s="20"/>
      <c r="D7629" s="20"/>
    </row>
    <row r="7630" spans="3:4" s="2" customFormat="1">
      <c r="C7630" s="20"/>
      <c r="D7630" s="20"/>
    </row>
    <row r="7631" spans="3:4" s="2" customFormat="1">
      <c r="C7631" s="20"/>
      <c r="D7631" s="20"/>
    </row>
    <row r="7632" spans="3:4" s="2" customFormat="1">
      <c r="C7632" s="20"/>
      <c r="D7632" s="20"/>
    </row>
    <row r="7633" spans="3:4" s="2" customFormat="1">
      <c r="C7633" s="20"/>
      <c r="D7633" s="20"/>
    </row>
    <row r="7634" spans="3:4" s="2" customFormat="1">
      <c r="C7634" s="20"/>
      <c r="D7634" s="20"/>
    </row>
    <row r="7635" spans="3:4" s="2" customFormat="1">
      <c r="C7635" s="20"/>
      <c r="D7635" s="20"/>
    </row>
    <row r="7636" spans="3:4" s="2" customFormat="1">
      <c r="C7636" s="20"/>
      <c r="D7636" s="20"/>
    </row>
    <row r="7637" spans="3:4" s="2" customFormat="1">
      <c r="C7637" s="20"/>
      <c r="D7637" s="20"/>
    </row>
    <row r="7638" spans="3:4" s="2" customFormat="1">
      <c r="C7638" s="20"/>
      <c r="D7638" s="20"/>
    </row>
    <row r="7639" spans="3:4" s="2" customFormat="1">
      <c r="C7639" s="20"/>
      <c r="D7639" s="20"/>
    </row>
    <row r="7640" spans="3:4" s="2" customFormat="1">
      <c r="C7640" s="20"/>
      <c r="D7640" s="20"/>
    </row>
    <row r="7641" spans="3:4" s="2" customFormat="1">
      <c r="C7641" s="20"/>
      <c r="D7641" s="20"/>
    </row>
    <row r="7642" spans="3:4" s="2" customFormat="1">
      <c r="C7642" s="20"/>
      <c r="D7642" s="20"/>
    </row>
    <row r="7643" spans="3:4" s="2" customFormat="1">
      <c r="C7643" s="20"/>
      <c r="D7643" s="20"/>
    </row>
    <row r="7644" spans="3:4" s="2" customFormat="1">
      <c r="C7644" s="20"/>
      <c r="D7644" s="20"/>
    </row>
    <row r="7645" spans="3:4" s="2" customFormat="1">
      <c r="C7645" s="20"/>
      <c r="D7645" s="20"/>
    </row>
    <row r="7646" spans="3:4" s="2" customFormat="1">
      <c r="C7646" s="20"/>
      <c r="D7646" s="20"/>
    </row>
    <row r="7647" spans="3:4" s="2" customFormat="1">
      <c r="C7647" s="20"/>
      <c r="D7647" s="20"/>
    </row>
    <row r="7648" spans="3:4" s="2" customFormat="1">
      <c r="C7648" s="20"/>
      <c r="D7648" s="20"/>
    </row>
    <row r="7649" spans="3:4" s="2" customFormat="1">
      <c r="C7649" s="20"/>
      <c r="D7649" s="20"/>
    </row>
    <row r="7650" spans="3:4" s="2" customFormat="1">
      <c r="C7650" s="20"/>
      <c r="D7650" s="20"/>
    </row>
    <row r="7651" spans="3:4" s="2" customFormat="1">
      <c r="C7651" s="20"/>
      <c r="D7651" s="20"/>
    </row>
    <row r="7652" spans="3:4" s="2" customFormat="1">
      <c r="C7652" s="20"/>
      <c r="D7652" s="20"/>
    </row>
    <row r="7653" spans="3:4" s="2" customFormat="1">
      <c r="C7653" s="20"/>
      <c r="D7653" s="20"/>
    </row>
    <row r="7654" spans="3:4" s="2" customFormat="1">
      <c r="C7654" s="20"/>
      <c r="D7654" s="20"/>
    </row>
    <row r="7655" spans="3:4" s="2" customFormat="1">
      <c r="C7655" s="20"/>
      <c r="D7655" s="20"/>
    </row>
    <row r="7656" spans="3:4" s="2" customFormat="1">
      <c r="C7656" s="20"/>
      <c r="D7656" s="20"/>
    </row>
    <row r="7657" spans="3:4" s="2" customFormat="1">
      <c r="C7657" s="20"/>
      <c r="D7657" s="20"/>
    </row>
    <row r="7658" spans="3:4" s="2" customFormat="1">
      <c r="C7658" s="20"/>
      <c r="D7658" s="20"/>
    </row>
    <row r="7659" spans="3:4" s="2" customFormat="1">
      <c r="C7659" s="20"/>
      <c r="D7659" s="20"/>
    </row>
    <row r="7660" spans="3:4" s="2" customFormat="1">
      <c r="C7660" s="20"/>
      <c r="D7660" s="20"/>
    </row>
    <row r="7661" spans="3:4" s="2" customFormat="1">
      <c r="C7661" s="20"/>
      <c r="D7661" s="20"/>
    </row>
    <row r="7662" spans="3:4" s="2" customFormat="1">
      <c r="C7662" s="20"/>
      <c r="D7662" s="20"/>
    </row>
    <row r="7663" spans="3:4" s="2" customFormat="1">
      <c r="C7663" s="20"/>
      <c r="D7663" s="20"/>
    </row>
    <row r="7664" spans="3:4" s="2" customFormat="1">
      <c r="C7664" s="20"/>
      <c r="D7664" s="20"/>
    </row>
    <row r="7665" spans="3:4" s="2" customFormat="1">
      <c r="C7665" s="20"/>
      <c r="D7665" s="20"/>
    </row>
    <row r="7666" spans="3:4" s="2" customFormat="1">
      <c r="C7666" s="20"/>
      <c r="D7666" s="20"/>
    </row>
    <row r="7667" spans="3:4" s="2" customFormat="1">
      <c r="C7667" s="20"/>
      <c r="D7667" s="20"/>
    </row>
    <row r="7668" spans="3:4" s="2" customFormat="1">
      <c r="C7668" s="20"/>
      <c r="D7668" s="20"/>
    </row>
    <row r="7669" spans="3:4" s="2" customFormat="1">
      <c r="C7669" s="20"/>
      <c r="D7669" s="20"/>
    </row>
    <row r="7670" spans="3:4" s="2" customFormat="1">
      <c r="C7670" s="20"/>
      <c r="D7670" s="20"/>
    </row>
    <row r="7671" spans="3:4" s="2" customFormat="1">
      <c r="C7671" s="20"/>
      <c r="D7671" s="20"/>
    </row>
    <row r="7672" spans="3:4" s="2" customFormat="1">
      <c r="C7672" s="20"/>
      <c r="D7672" s="20"/>
    </row>
    <row r="7673" spans="3:4" s="2" customFormat="1">
      <c r="C7673" s="20"/>
      <c r="D7673" s="20"/>
    </row>
    <row r="7674" spans="3:4" s="2" customFormat="1">
      <c r="C7674" s="20"/>
      <c r="D7674" s="20"/>
    </row>
    <row r="7675" spans="3:4" s="2" customFormat="1">
      <c r="C7675" s="20"/>
      <c r="D7675" s="20"/>
    </row>
    <row r="7676" spans="3:4" s="2" customFormat="1">
      <c r="C7676" s="20"/>
      <c r="D7676" s="20"/>
    </row>
    <row r="7677" spans="3:4" s="2" customFormat="1">
      <c r="C7677" s="20"/>
      <c r="D7677" s="20"/>
    </row>
    <row r="7678" spans="3:4" s="2" customFormat="1">
      <c r="C7678" s="20"/>
      <c r="D7678" s="20"/>
    </row>
    <row r="7679" spans="3:4" s="2" customFormat="1">
      <c r="C7679" s="20"/>
      <c r="D7679" s="20"/>
    </row>
    <row r="7680" spans="3:4" s="2" customFormat="1">
      <c r="C7680" s="20"/>
      <c r="D7680" s="20"/>
    </row>
    <row r="7681" spans="3:4" s="2" customFormat="1">
      <c r="C7681" s="20"/>
      <c r="D7681" s="20"/>
    </row>
    <row r="7682" spans="3:4" s="2" customFormat="1">
      <c r="C7682" s="20"/>
      <c r="D7682" s="20"/>
    </row>
    <row r="7683" spans="3:4" s="2" customFormat="1">
      <c r="C7683" s="20"/>
      <c r="D7683" s="20"/>
    </row>
    <row r="7684" spans="3:4" s="2" customFormat="1">
      <c r="C7684" s="20"/>
      <c r="D7684" s="20"/>
    </row>
    <row r="7685" spans="3:4" s="2" customFormat="1">
      <c r="C7685" s="20"/>
      <c r="D7685" s="20"/>
    </row>
    <row r="7686" spans="3:4" s="2" customFormat="1">
      <c r="C7686" s="20"/>
      <c r="D7686" s="20"/>
    </row>
    <row r="7687" spans="3:4" s="2" customFormat="1">
      <c r="C7687" s="20"/>
      <c r="D7687" s="20"/>
    </row>
    <row r="7688" spans="3:4" s="2" customFormat="1">
      <c r="C7688" s="20"/>
      <c r="D7688" s="20"/>
    </row>
    <row r="7689" spans="3:4" s="2" customFormat="1">
      <c r="C7689" s="20"/>
      <c r="D7689" s="20"/>
    </row>
    <row r="7690" spans="3:4" s="2" customFormat="1">
      <c r="C7690" s="20"/>
      <c r="D7690" s="20"/>
    </row>
    <row r="7691" spans="3:4" s="2" customFormat="1">
      <c r="C7691" s="20"/>
      <c r="D7691" s="20"/>
    </row>
    <row r="7692" spans="3:4" s="2" customFormat="1">
      <c r="C7692" s="20"/>
      <c r="D7692" s="20"/>
    </row>
    <row r="7693" spans="3:4" s="2" customFormat="1">
      <c r="C7693" s="20"/>
      <c r="D7693" s="20"/>
    </row>
    <row r="7694" spans="3:4" s="2" customFormat="1">
      <c r="C7694" s="20"/>
      <c r="D7694" s="20"/>
    </row>
    <row r="7695" spans="3:4" s="2" customFormat="1">
      <c r="C7695" s="20"/>
      <c r="D7695" s="20"/>
    </row>
    <row r="7696" spans="3:4" s="2" customFormat="1">
      <c r="C7696" s="20"/>
      <c r="D7696" s="20"/>
    </row>
    <row r="7697" spans="3:4" s="2" customFormat="1">
      <c r="C7697" s="20"/>
      <c r="D7697" s="20"/>
    </row>
    <row r="7698" spans="3:4" s="2" customFormat="1">
      <c r="C7698" s="20"/>
      <c r="D7698" s="20"/>
    </row>
    <row r="7699" spans="3:4" s="2" customFormat="1">
      <c r="C7699" s="20"/>
      <c r="D7699" s="20"/>
    </row>
    <row r="7700" spans="3:4" s="2" customFormat="1">
      <c r="C7700" s="20"/>
      <c r="D7700" s="20"/>
    </row>
    <row r="7701" spans="3:4" s="2" customFormat="1">
      <c r="C7701" s="20"/>
      <c r="D7701" s="20"/>
    </row>
    <row r="7702" spans="3:4" s="2" customFormat="1">
      <c r="C7702" s="20"/>
      <c r="D7702" s="20"/>
    </row>
    <row r="7703" spans="3:4" s="2" customFormat="1">
      <c r="C7703" s="20"/>
      <c r="D7703" s="20"/>
    </row>
    <row r="7704" spans="3:4" s="2" customFormat="1">
      <c r="C7704" s="20"/>
      <c r="D7704" s="20"/>
    </row>
    <row r="7705" spans="3:4" s="2" customFormat="1">
      <c r="C7705" s="20"/>
      <c r="D7705" s="20"/>
    </row>
    <row r="7706" spans="3:4" s="2" customFormat="1">
      <c r="C7706" s="20"/>
      <c r="D7706" s="20"/>
    </row>
    <row r="7707" spans="3:4" s="2" customFormat="1">
      <c r="C7707" s="20"/>
      <c r="D7707" s="20"/>
    </row>
    <row r="7708" spans="3:4" s="2" customFormat="1">
      <c r="C7708" s="20"/>
      <c r="D7708" s="20"/>
    </row>
    <row r="7709" spans="3:4" s="2" customFormat="1">
      <c r="C7709" s="20"/>
      <c r="D7709" s="20"/>
    </row>
    <row r="7710" spans="3:4" s="2" customFormat="1">
      <c r="C7710" s="20"/>
      <c r="D7710" s="20"/>
    </row>
    <row r="7711" spans="3:4" s="2" customFormat="1">
      <c r="C7711" s="20"/>
      <c r="D7711" s="20"/>
    </row>
    <row r="7712" spans="3:4" s="2" customFormat="1">
      <c r="C7712" s="20"/>
      <c r="D7712" s="20"/>
    </row>
    <row r="7713" spans="3:4" s="2" customFormat="1">
      <c r="C7713" s="20"/>
      <c r="D7713" s="20"/>
    </row>
    <row r="7714" spans="3:4" s="2" customFormat="1">
      <c r="C7714" s="20"/>
      <c r="D7714" s="20"/>
    </row>
    <row r="7715" spans="3:4" s="2" customFormat="1">
      <c r="C7715" s="20"/>
      <c r="D7715" s="20"/>
    </row>
    <row r="7716" spans="3:4" s="2" customFormat="1">
      <c r="C7716" s="20"/>
      <c r="D7716" s="20"/>
    </row>
    <row r="7717" spans="3:4" s="2" customFormat="1">
      <c r="C7717" s="20"/>
      <c r="D7717" s="20"/>
    </row>
    <row r="7718" spans="3:4" s="2" customFormat="1">
      <c r="C7718" s="20"/>
      <c r="D7718" s="20"/>
    </row>
    <row r="7719" spans="3:4" s="2" customFormat="1">
      <c r="C7719" s="20"/>
      <c r="D7719" s="20"/>
    </row>
    <row r="7720" spans="3:4" s="2" customFormat="1">
      <c r="C7720" s="20"/>
      <c r="D7720" s="20"/>
    </row>
    <row r="7721" spans="3:4" s="2" customFormat="1">
      <c r="C7721" s="20"/>
      <c r="D7721" s="20"/>
    </row>
    <row r="7722" spans="3:4" s="2" customFormat="1">
      <c r="C7722" s="20"/>
      <c r="D7722" s="20"/>
    </row>
    <row r="7723" spans="3:4" s="2" customFormat="1">
      <c r="C7723" s="20"/>
      <c r="D7723" s="20"/>
    </row>
    <row r="7724" spans="3:4" s="2" customFormat="1">
      <c r="C7724" s="20"/>
      <c r="D7724" s="20"/>
    </row>
    <row r="7725" spans="3:4" s="2" customFormat="1">
      <c r="C7725" s="20"/>
      <c r="D7725" s="20"/>
    </row>
    <row r="7726" spans="3:4" s="2" customFormat="1">
      <c r="C7726" s="20"/>
      <c r="D7726" s="20"/>
    </row>
    <row r="7727" spans="3:4" s="2" customFormat="1">
      <c r="C7727" s="20"/>
      <c r="D7727" s="20"/>
    </row>
    <row r="7728" spans="3:4" s="2" customFormat="1">
      <c r="C7728" s="20"/>
      <c r="D7728" s="20"/>
    </row>
    <row r="7729" spans="3:4" s="2" customFormat="1">
      <c r="C7729" s="20"/>
      <c r="D7729" s="20"/>
    </row>
    <row r="7730" spans="3:4" s="2" customFormat="1">
      <c r="C7730" s="20"/>
      <c r="D7730" s="20"/>
    </row>
    <row r="7731" spans="3:4" s="2" customFormat="1">
      <c r="C7731" s="20"/>
      <c r="D7731" s="20"/>
    </row>
    <row r="7732" spans="3:4" s="2" customFormat="1">
      <c r="C7732" s="20"/>
      <c r="D7732" s="20"/>
    </row>
    <row r="7733" spans="3:4" s="2" customFormat="1">
      <c r="C7733" s="20"/>
      <c r="D7733" s="20"/>
    </row>
    <row r="7734" spans="3:4" s="2" customFormat="1">
      <c r="C7734" s="20"/>
      <c r="D7734" s="20"/>
    </row>
    <row r="7735" spans="3:4" s="2" customFormat="1">
      <c r="C7735" s="20"/>
      <c r="D7735" s="20"/>
    </row>
    <row r="7736" spans="3:4" s="2" customFormat="1">
      <c r="C7736" s="20"/>
      <c r="D7736" s="20"/>
    </row>
    <row r="7737" spans="3:4" s="2" customFormat="1">
      <c r="C7737" s="20"/>
      <c r="D7737" s="20"/>
    </row>
    <row r="7738" spans="3:4" s="2" customFormat="1">
      <c r="C7738" s="20"/>
      <c r="D7738" s="20"/>
    </row>
    <row r="7739" spans="3:4" s="2" customFormat="1">
      <c r="C7739" s="20"/>
      <c r="D7739" s="20"/>
    </row>
    <row r="7740" spans="3:4" s="2" customFormat="1">
      <c r="C7740" s="20"/>
      <c r="D7740" s="20"/>
    </row>
    <row r="7741" spans="3:4" s="2" customFormat="1">
      <c r="C7741" s="20"/>
      <c r="D7741" s="20"/>
    </row>
    <row r="7742" spans="3:4" s="2" customFormat="1">
      <c r="C7742" s="20"/>
      <c r="D7742" s="20"/>
    </row>
    <row r="7743" spans="3:4" s="2" customFormat="1">
      <c r="C7743" s="20"/>
      <c r="D7743" s="20"/>
    </row>
    <row r="7744" spans="3:4" s="2" customFormat="1">
      <c r="C7744" s="20"/>
      <c r="D7744" s="20"/>
    </row>
    <row r="7745" spans="3:4" s="2" customFormat="1">
      <c r="C7745" s="20"/>
      <c r="D7745" s="20"/>
    </row>
    <row r="7746" spans="3:4" s="2" customFormat="1">
      <c r="C7746" s="20"/>
      <c r="D7746" s="20"/>
    </row>
    <row r="7747" spans="3:4" s="2" customFormat="1">
      <c r="C7747" s="20"/>
      <c r="D7747" s="20"/>
    </row>
    <row r="7748" spans="3:4" s="2" customFormat="1">
      <c r="C7748" s="20"/>
      <c r="D7748" s="20"/>
    </row>
    <row r="7749" spans="3:4" s="2" customFormat="1">
      <c r="C7749" s="20"/>
      <c r="D7749" s="20"/>
    </row>
    <row r="7750" spans="3:4" s="2" customFormat="1">
      <c r="C7750" s="20"/>
      <c r="D7750" s="20"/>
    </row>
    <row r="7751" spans="3:4" s="2" customFormat="1">
      <c r="C7751" s="20"/>
      <c r="D7751" s="20"/>
    </row>
    <row r="7752" spans="3:4" s="2" customFormat="1">
      <c r="C7752" s="20"/>
      <c r="D7752" s="20"/>
    </row>
    <row r="7753" spans="3:4" s="2" customFormat="1">
      <c r="C7753" s="20"/>
      <c r="D7753" s="20"/>
    </row>
    <row r="7754" spans="3:4" s="2" customFormat="1">
      <c r="C7754" s="20"/>
      <c r="D7754" s="20"/>
    </row>
    <row r="7755" spans="3:4" s="2" customFormat="1">
      <c r="C7755" s="20"/>
      <c r="D7755" s="20"/>
    </row>
    <row r="7756" spans="3:4" s="2" customFormat="1">
      <c r="C7756" s="20"/>
      <c r="D7756" s="20"/>
    </row>
    <row r="7757" spans="3:4" s="2" customFormat="1">
      <c r="C7757" s="20"/>
      <c r="D7757" s="20"/>
    </row>
    <row r="7758" spans="3:4" s="2" customFormat="1">
      <c r="C7758" s="20"/>
      <c r="D7758" s="20"/>
    </row>
    <row r="7759" spans="3:4" s="2" customFormat="1">
      <c r="C7759" s="20"/>
      <c r="D7759" s="20"/>
    </row>
    <row r="7760" spans="3:4" s="2" customFormat="1">
      <c r="C7760" s="20"/>
      <c r="D7760" s="20"/>
    </row>
    <row r="7761" spans="3:4" s="2" customFormat="1">
      <c r="C7761" s="20"/>
      <c r="D7761" s="20"/>
    </row>
    <row r="7762" spans="3:4" s="2" customFormat="1">
      <c r="C7762" s="20"/>
      <c r="D7762" s="20"/>
    </row>
    <row r="7763" spans="3:4" s="2" customFormat="1">
      <c r="C7763" s="20"/>
      <c r="D7763" s="20"/>
    </row>
    <row r="7764" spans="3:4" s="2" customFormat="1">
      <c r="C7764" s="20"/>
      <c r="D7764" s="20"/>
    </row>
    <row r="7765" spans="3:4" s="2" customFormat="1">
      <c r="C7765" s="20"/>
      <c r="D7765" s="20"/>
    </row>
    <row r="7766" spans="3:4" s="2" customFormat="1">
      <c r="C7766" s="20"/>
      <c r="D7766" s="20"/>
    </row>
    <row r="7767" spans="3:4" s="2" customFormat="1">
      <c r="C7767" s="20"/>
      <c r="D7767" s="20"/>
    </row>
    <row r="7768" spans="3:4" s="2" customFormat="1">
      <c r="C7768" s="20"/>
      <c r="D7768" s="20"/>
    </row>
    <row r="7769" spans="3:4" s="2" customFormat="1">
      <c r="C7769" s="20"/>
      <c r="D7769" s="20"/>
    </row>
    <row r="7770" spans="3:4" s="2" customFormat="1">
      <c r="C7770" s="20"/>
      <c r="D7770" s="20"/>
    </row>
    <row r="7771" spans="3:4" s="2" customFormat="1">
      <c r="C7771" s="20"/>
      <c r="D7771" s="20"/>
    </row>
    <row r="7772" spans="3:4" s="2" customFormat="1">
      <c r="C7772" s="20"/>
      <c r="D7772" s="20"/>
    </row>
    <row r="7773" spans="3:4" s="2" customFormat="1">
      <c r="C7773" s="20"/>
      <c r="D7773" s="20"/>
    </row>
    <row r="7774" spans="3:4" s="2" customFormat="1">
      <c r="C7774" s="20"/>
      <c r="D7774" s="20"/>
    </row>
    <row r="7775" spans="3:4" s="2" customFormat="1">
      <c r="C7775" s="20"/>
      <c r="D7775" s="20"/>
    </row>
    <row r="7776" spans="3:4" s="2" customFormat="1">
      <c r="C7776" s="20"/>
      <c r="D7776" s="20"/>
    </row>
    <row r="7777" spans="3:4" s="2" customFormat="1">
      <c r="C7777" s="20"/>
      <c r="D7777" s="20"/>
    </row>
    <row r="7778" spans="3:4" s="2" customFormat="1">
      <c r="C7778" s="20"/>
      <c r="D7778" s="20"/>
    </row>
    <row r="7779" spans="3:4" s="2" customFormat="1">
      <c r="C7779" s="20"/>
      <c r="D7779" s="20"/>
    </row>
    <row r="7780" spans="3:4" s="2" customFormat="1">
      <c r="C7780" s="20"/>
      <c r="D7780" s="20"/>
    </row>
    <row r="7781" spans="3:4" s="2" customFormat="1">
      <c r="C7781" s="20"/>
      <c r="D7781" s="20"/>
    </row>
    <row r="7782" spans="3:4" s="2" customFormat="1">
      <c r="C7782" s="20"/>
      <c r="D7782" s="20"/>
    </row>
    <row r="7783" spans="3:4" s="2" customFormat="1">
      <c r="C7783" s="20"/>
      <c r="D7783" s="20"/>
    </row>
    <row r="7784" spans="3:4" s="2" customFormat="1">
      <c r="C7784" s="20"/>
      <c r="D7784" s="20"/>
    </row>
    <row r="7785" spans="3:4" s="2" customFormat="1">
      <c r="C7785" s="20"/>
      <c r="D7785" s="20"/>
    </row>
    <row r="7786" spans="3:4" s="2" customFormat="1">
      <c r="C7786" s="20"/>
      <c r="D7786" s="20"/>
    </row>
    <row r="7787" spans="3:4" s="2" customFormat="1">
      <c r="C7787" s="20"/>
      <c r="D7787" s="20"/>
    </row>
    <row r="7788" spans="3:4" s="2" customFormat="1">
      <c r="C7788" s="20"/>
      <c r="D7788" s="20"/>
    </row>
    <row r="7789" spans="3:4" s="2" customFormat="1">
      <c r="C7789" s="20"/>
      <c r="D7789" s="20"/>
    </row>
    <row r="7790" spans="3:4" s="2" customFormat="1">
      <c r="C7790" s="20"/>
      <c r="D7790" s="20"/>
    </row>
    <row r="7791" spans="3:4" s="2" customFormat="1">
      <c r="C7791" s="20"/>
      <c r="D7791" s="20"/>
    </row>
    <row r="7792" spans="3:4" s="2" customFormat="1">
      <c r="C7792" s="20"/>
      <c r="D7792" s="20"/>
    </row>
    <row r="7793" spans="3:4" s="2" customFormat="1">
      <c r="C7793" s="20"/>
      <c r="D7793" s="20"/>
    </row>
    <row r="7794" spans="3:4" s="2" customFormat="1">
      <c r="C7794" s="20"/>
      <c r="D7794" s="20"/>
    </row>
    <row r="7795" spans="3:4" s="2" customFormat="1">
      <c r="C7795" s="20"/>
      <c r="D7795" s="20"/>
    </row>
    <row r="7796" spans="3:4" s="2" customFormat="1">
      <c r="C7796" s="20"/>
      <c r="D7796" s="20"/>
    </row>
    <row r="7797" spans="3:4" s="2" customFormat="1">
      <c r="C7797" s="20"/>
      <c r="D7797" s="20"/>
    </row>
    <row r="7798" spans="3:4" s="2" customFormat="1">
      <c r="C7798" s="20"/>
      <c r="D7798" s="20"/>
    </row>
    <row r="7799" spans="3:4" s="2" customFormat="1">
      <c r="C7799" s="20"/>
      <c r="D7799" s="20"/>
    </row>
    <row r="7800" spans="3:4" s="2" customFormat="1">
      <c r="C7800" s="20"/>
      <c r="D7800" s="20"/>
    </row>
    <row r="7801" spans="3:4" s="2" customFormat="1">
      <c r="C7801" s="20"/>
      <c r="D7801" s="20"/>
    </row>
    <row r="7802" spans="3:4" s="2" customFormat="1">
      <c r="C7802" s="20"/>
      <c r="D7802" s="20"/>
    </row>
    <row r="7803" spans="3:4" s="2" customFormat="1">
      <c r="C7803" s="20"/>
      <c r="D7803" s="20"/>
    </row>
    <row r="7804" spans="3:4" s="2" customFormat="1">
      <c r="C7804" s="20"/>
      <c r="D7804" s="20"/>
    </row>
    <row r="7805" spans="3:4" s="2" customFormat="1">
      <c r="C7805" s="20"/>
      <c r="D7805" s="20"/>
    </row>
    <row r="7806" spans="3:4" s="2" customFormat="1">
      <c r="C7806" s="20"/>
      <c r="D7806" s="20"/>
    </row>
    <row r="7807" spans="3:4" s="2" customFormat="1">
      <c r="C7807" s="20"/>
      <c r="D7807" s="20"/>
    </row>
    <row r="7808" spans="3:4" s="2" customFormat="1">
      <c r="C7808" s="20"/>
      <c r="D7808" s="20"/>
    </row>
    <row r="7809" spans="3:4" s="2" customFormat="1">
      <c r="C7809" s="20"/>
      <c r="D7809" s="20"/>
    </row>
    <row r="7810" spans="3:4" s="2" customFormat="1">
      <c r="C7810" s="20"/>
      <c r="D7810" s="20"/>
    </row>
    <row r="7811" spans="3:4" s="2" customFormat="1">
      <c r="C7811" s="20"/>
      <c r="D7811" s="20"/>
    </row>
    <row r="7812" spans="3:4" s="2" customFormat="1">
      <c r="C7812" s="20"/>
      <c r="D7812" s="20"/>
    </row>
    <row r="7813" spans="3:4" s="2" customFormat="1">
      <c r="C7813" s="20"/>
      <c r="D7813" s="20"/>
    </row>
    <row r="7814" spans="3:4" s="2" customFormat="1">
      <c r="C7814" s="20"/>
      <c r="D7814" s="20"/>
    </row>
    <row r="7815" spans="3:4" s="2" customFormat="1">
      <c r="C7815" s="20"/>
      <c r="D7815" s="20"/>
    </row>
    <row r="7816" spans="3:4" s="2" customFormat="1">
      <c r="C7816" s="20"/>
      <c r="D7816" s="20"/>
    </row>
    <row r="7817" spans="3:4" s="2" customFormat="1">
      <c r="C7817" s="20"/>
      <c r="D7817" s="20"/>
    </row>
    <row r="7818" spans="3:4" s="2" customFormat="1">
      <c r="C7818" s="20"/>
      <c r="D7818" s="20"/>
    </row>
    <row r="7819" spans="3:4" s="2" customFormat="1">
      <c r="C7819" s="20"/>
      <c r="D7819" s="20"/>
    </row>
    <row r="7820" spans="3:4" s="2" customFormat="1">
      <c r="C7820" s="20"/>
      <c r="D7820" s="20"/>
    </row>
    <row r="7821" spans="3:4" s="2" customFormat="1">
      <c r="C7821" s="20"/>
      <c r="D7821" s="20"/>
    </row>
    <row r="7822" spans="3:4" s="2" customFormat="1">
      <c r="C7822" s="20"/>
      <c r="D7822" s="20"/>
    </row>
    <row r="7823" spans="3:4" s="2" customFormat="1">
      <c r="C7823" s="20"/>
      <c r="D7823" s="20"/>
    </row>
    <row r="7824" spans="3:4" s="2" customFormat="1">
      <c r="C7824" s="20"/>
      <c r="D7824" s="20"/>
    </row>
    <row r="7825" spans="3:4" s="2" customFormat="1">
      <c r="C7825" s="20"/>
      <c r="D7825" s="20"/>
    </row>
    <row r="7826" spans="3:4" s="2" customFormat="1">
      <c r="C7826" s="20"/>
      <c r="D7826" s="20"/>
    </row>
    <row r="7827" spans="3:4" s="2" customFormat="1">
      <c r="C7827" s="20"/>
      <c r="D7827" s="20"/>
    </row>
    <row r="7828" spans="3:4" s="2" customFormat="1">
      <c r="C7828" s="20"/>
      <c r="D7828" s="20"/>
    </row>
    <row r="7829" spans="3:4" s="2" customFormat="1">
      <c r="C7829" s="20"/>
      <c r="D7829" s="20"/>
    </row>
    <row r="7830" spans="3:4" s="2" customFormat="1">
      <c r="C7830" s="20"/>
      <c r="D7830" s="20"/>
    </row>
    <row r="7831" spans="3:4" s="2" customFormat="1">
      <c r="C7831" s="20"/>
      <c r="D7831" s="20"/>
    </row>
    <row r="7832" spans="3:4" s="2" customFormat="1">
      <c r="C7832" s="20"/>
      <c r="D7832" s="20"/>
    </row>
    <row r="7833" spans="3:4" s="2" customFormat="1">
      <c r="C7833" s="20"/>
      <c r="D7833" s="20"/>
    </row>
    <row r="7834" spans="3:4" s="2" customFormat="1">
      <c r="C7834" s="20"/>
      <c r="D7834" s="20"/>
    </row>
    <row r="7835" spans="3:4" s="2" customFormat="1">
      <c r="C7835" s="20"/>
      <c r="D7835" s="20"/>
    </row>
    <row r="7836" spans="3:4" s="2" customFormat="1">
      <c r="C7836" s="20"/>
      <c r="D7836" s="20"/>
    </row>
    <row r="7837" spans="3:4" s="2" customFormat="1">
      <c r="C7837" s="20"/>
      <c r="D7837" s="20"/>
    </row>
    <row r="7838" spans="3:4" s="2" customFormat="1">
      <c r="C7838" s="20"/>
      <c r="D7838" s="20"/>
    </row>
    <row r="7839" spans="3:4" s="2" customFormat="1">
      <c r="C7839" s="20"/>
      <c r="D7839" s="20"/>
    </row>
    <row r="7840" spans="3:4" s="2" customFormat="1">
      <c r="C7840" s="20"/>
      <c r="D7840" s="20"/>
    </row>
    <row r="7841" spans="3:4" s="2" customFormat="1">
      <c r="C7841" s="20"/>
      <c r="D7841" s="20"/>
    </row>
    <row r="7842" spans="3:4" s="2" customFormat="1">
      <c r="C7842" s="20"/>
      <c r="D7842" s="20"/>
    </row>
    <row r="7843" spans="3:4" s="2" customFormat="1">
      <c r="C7843" s="20"/>
      <c r="D7843" s="20"/>
    </row>
    <row r="7844" spans="3:4" s="2" customFormat="1">
      <c r="C7844" s="20"/>
      <c r="D7844" s="20"/>
    </row>
    <row r="7845" spans="3:4" s="2" customFormat="1">
      <c r="C7845" s="20"/>
      <c r="D7845" s="20"/>
    </row>
    <row r="7846" spans="3:4" s="2" customFormat="1">
      <c r="C7846" s="20"/>
      <c r="D7846" s="20"/>
    </row>
    <row r="7847" spans="3:4" s="2" customFormat="1">
      <c r="C7847" s="20"/>
      <c r="D7847" s="20"/>
    </row>
    <row r="7848" spans="3:4" s="2" customFormat="1">
      <c r="C7848" s="20"/>
      <c r="D7848" s="20"/>
    </row>
    <row r="7849" spans="3:4" s="2" customFormat="1">
      <c r="C7849" s="20"/>
      <c r="D7849" s="20"/>
    </row>
    <row r="7850" spans="3:4" s="2" customFormat="1">
      <c r="C7850" s="20"/>
      <c r="D7850" s="20"/>
    </row>
    <row r="7851" spans="3:4" s="2" customFormat="1">
      <c r="C7851" s="20"/>
      <c r="D7851" s="20"/>
    </row>
    <row r="7852" spans="3:4" s="2" customFormat="1">
      <c r="C7852" s="20"/>
      <c r="D7852" s="20"/>
    </row>
    <row r="7853" spans="3:4" s="2" customFormat="1">
      <c r="C7853" s="20"/>
      <c r="D7853" s="20"/>
    </row>
    <row r="7854" spans="3:4" s="2" customFormat="1">
      <c r="C7854" s="20"/>
      <c r="D7854" s="20"/>
    </row>
    <row r="7855" spans="3:4" s="2" customFormat="1">
      <c r="C7855" s="20"/>
      <c r="D7855" s="20"/>
    </row>
    <row r="7856" spans="3:4" s="2" customFormat="1">
      <c r="C7856" s="20"/>
      <c r="D7856" s="20"/>
    </row>
    <row r="7857" spans="3:4" s="2" customFormat="1">
      <c r="C7857" s="20"/>
      <c r="D7857" s="20"/>
    </row>
    <row r="7858" spans="3:4" s="2" customFormat="1">
      <c r="C7858" s="20"/>
      <c r="D7858" s="20"/>
    </row>
    <row r="7859" spans="3:4" s="2" customFormat="1">
      <c r="C7859" s="20"/>
      <c r="D7859" s="20"/>
    </row>
    <row r="7860" spans="3:4" s="2" customFormat="1">
      <c r="C7860" s="20"/>
      <c r="D7860" s="20"/>
    </row>
    <row r="7861" spans="3:4" s="2" customFormat="1">
      <c r="C7861" s="20"/>
      <c r="D7861" s="20"/>
    </row>
    <row r="7862" spans="3:4" s="2" customFormat="1">
      <c r="C7862" s="20"/>
      <c r="D7862" s="20"/>
    </row>
    <row r="7863" spans="3:4" s="2" customFormat="1">
      <c r="C7863" s="20"/>
      <c r="D7863" s="20"/>
    </row>
    <row r="7864" spans="3:4" s="2" customFormat="1">
      <c r="C7864" s="20"/>
      <c r="D7864" s="20"/>
    </row>
    <row r="7865" spans="3:4" s="2" customFormat="1">
      <c r="C7865" s="20"/>
      <c r="D7865" s="20"/>
    </row>
    <row r="7866" spans="3:4" s="2" customFormat="1">
      <c r="C7866" s="20"/>
      <c r="D7866" s="20"/>
    </row>
    <row r="7867" spans="3:4" s="2" customFormat="1">
      <c r="C7867" s="20"/>
      <c r="D7867" s="20"/>
    </row>
    <row r="7868" spans="3:4" s="2" customFormat="1">
      <c r="C7868" s="20"/>
      <c r="D7868" s="20"/>
    </row>
    <row r="7869" spans="3:4" s="2" customFormat="1">
      <c r="C7869" s="20"/>
      <c r="D7869" s="20"/>
    </row>
    <row r="7870" spans="3:4" s="2" customFormat="1">
      <c r="C7870" s="20"/>
      <c r="D7870" s="20"/>
    </row>
    <row r="7871" spans="3:4" s="2" customFormat="1">
      <c r="C7871" s="20"/>
      <c r="D7871" s="20"/>
    </row>
    <row r="7872" spans="3:4" s="2" customFormat="1">
      <c r="C7872" s="20"/>
      <c r="D7872" s="20"/>
    </row>
    <row r="7873" spans="3:4" s="2" customFormat="1">
      <c r="C7873" s="20"/>
      <c r="D7873" s="20"/>
    </row>
    <row r="7874" spans="3:4" s="2" customFormat="1">
      <c r="C7874" s="20"/>
      <c r="D7874" s="20"/>
    </row>
    <row r="7875" spans="3:4" s="2" customFormat="1">
      <c r="C7875" s="20"/>
      <c r="D7875" s="20"/>
    </row>
    <row r="7876" spans="3:4" s="2" customFormat="1">
      <c r="C7876" s="20"/>
      <c r="D7876" s="20"/>
    </row>
    <row r="7877" spans="3:4" s="2" customFormat="1">
      <c r="C7877" s="20"/>
      <c r="D7877" s="20"/>
    </row>
    <row r="7878" spans="3:4" s="2" customFormat="1">
      <c r="C7878" s="20"/>
      <c r="D7878" s="20"/>
    </row>
    <row r="7879" spans="3:4" s="2" customFormat="1">
      <c r="C7879" s="20"/>
      <c r="D7879" s="20"/>
    </row>
    <row r="7880" spans="3:4" s="2" customFormat="1">
      <c r="C7880" s="20"/>
      <c r="D7880" s="20"/>
    </row>
    <row r="7881" spans="3:4" s="2" customFormat="1">
      <c r="C7881" s="20"/>
      <c r="D7881" s="20"/>
    </row>
    <row r="7882" spans="3:4" s="2" customFormat="1">
      <c r="C7882" s="20"/>
      <c r="D7882" s="20"/>
    </row>
    <row r="7883" spans="3:4" s="2" customFormat="1">
      <c r="C7883" s="20"/>
      <c r="D7883" s="20"/>
    </row>
    <row r="7884" spans="3:4" s="2" customFormat="1">
      <c r="C7884" s="20"/>
      <c r="D7884" s="20"/>
    </row>
    <row r="7885" spans="3:4" s="2" customFormat="1">
      <c r="C7885" s="20"/>
      <c r="D7885" s="20"/>
    </row>
    <row r="7886" spans="3:4" s="2" customFormat="1">
      <c r="C7886" s="20"/>
      <c r="D7886" s="20"/>
    </row>
    <row r="7887" spans="3:4" s="2" customFormat="1">
      <c r="C7887" s="20"/>
      <c r="D7887" s="20"/>
    </row>
    <row r="7888" spans="3:4" s="2" customFormat="1">
      <c r="C7888" s="20"/>
      <c r="D7888" s="20"/>
    </row>
    <row r="7889" spans="3:4" s="2" customFormat="1">
      <c r="C7889" s="20"/>
      <c r="D7889" s="20"/>
    </row>
    <row r="7890" spans="3:4" s="2" customFormat="1">
      <c r="C7890" s="20"/>
      <c r="D7890" s="20"/>
    </row>
    <row r="7891" spans="3:4" s="2" customFormat="1">
      <c r="C7891" s="20"/>
      <c r="D7891" s="20"/>
    </row>
    <row r="7892" spans="3:4" s="2" customFormat="1">
      <c r="C7892" s="20"/>
      <c r="D7892" s="20"/>
    </row>
    <row r="7893" spans="3:4" s="2" customFormat="1">
      <c r="C7893" s="20"/>
      <c r="D7893" s="20"/>
    </row>
    <row r="7894" spans="3:4" s="2" customFormat="1">
      <c r="C7894" s="20"/>
      <c r="D7894" s="20"/>
    </row>
    <row r="7895" spans="3:4" s="2" customFormat="1">
      <c r="C7895" s="20"/>
      <c r="D7895" s="20"/>
    </row>
    <row r="7896" spans="3:4" s="2" customFormat="1">
      <c r="C7896" s="20"/>
      <c r="D7896" s="20"/>
    </row>
    <row r="7897" spans="3:4" s="2" customFormat="1">
      <c r="C7897" s="20"/>
      <c r="D7897" s="20"/>
    </row>
    <row r="7898" spans="3:4" s="2" customFormat="1">
      <c r="C7898" s="20"/>
      <c r="D7898" s="20"/>
    </row>
    <row r="7899" spans="3:4" s="2" customFormat="1">
      <c r="C7899" s="20"/>
      <c r="D7899" s="20"/>
    </row>
    <row r="7900" spans="3:4" s="2" customFormat="1">
      <c r="C7900" s="20"/>
      <c r="D7900" s="20"/>
    </row>
    <row r="7901" spans="3:4" s="2" customFormat="1">
      <c r="C7901" s="20"/>
      <c r="D7901" s="20"/>
    </row>
    <row r="7902" spans="3:4" s="2" customFormat="1">
      <c r="C7902" s="20"/>
      <c r="D7902" s="20"/>
    </row>
    <row r="7903" spans="3:4" s="2" customFormat="1">
      <c r="C7903" s="20"/>
      <c r="D7903" s="20"/>
    </row>
    <row r="7904" spans="3:4" s="2" customFormat="1">
      <c r="C7904" s="20"/>
      <c r="D7904" s="20"/>
    </row>
    <row r="7905" spans="3:4" s="2" customFormat="1">
      <c r="C7905" s="20"/>
      <c r="D7905" s="20"/>
    </row>
    <row r="7906" spans="3:4" s="2" customFormat="1">
      <c r="C7906" s="20"/>
      <c r="D7906" s="20"/>
    </row>
    <row r="7907" spans="3:4" s="2" customFormat="1">
      <c r="C7907" s="20"/>
      <c r="D7907" s="20"/>
    </row>
    <row r="7908" spans="3:4" s="2" customFormat="1">
      <c r="C7908" s="20"/>
      <c r="D7908" s="20"/>
    </row>
    <row r="7909" spans="3:4" s="2" customFormat="1">
      <c r="C7909" s="20"/>
      <c r="D7909" s="20"/>
    </row>
    <row r="7910" spans="3:4" s="2" customFormat="1">
      <c r="C7910" s="20"/>
      <c r="D7910" s="20"/>
    </row>
    <row r="7911" spans="3:4" s="2" customFormat="1">
      <c r="C7911" s="20"/>
      <c r="D7911" s="20"/>
    </row>
    <row r="7912" spans="3:4" s="2" customFormat="1">
      <c r="C7912" s="20"/>
      <c r="D7912" s="20"/>
    </row>
    <row r="7913" spans="3:4" s="2" customFormat="1">
      <c r="C7913" s="20"/>
      <c r="D7913" s="20"/>
    </row>
    <row r="7914" spans="3:4" s="2" customFormat="1">
      <c r="C7914" s="20"/>
      <c r="D7914" s="20"/>
    </row>
    <row r="7915" spans="3:4" s="2" customFormat="1">
      <c r="C7915" s="20"/>
      <c r="D7915" s="20"/>
    </row>
    <row r="7916" spans="3:4" s="2" customFormat="1">
      <c r="C7916" s="20"/>
      <c r="D7916" s="20"/>
    </row>
    <row r="7917" spans="3:4" s="2" customFormat="1">
      <c r="C7917" s="20"/>
      <c r="D7917" s="20"/>
    </row>
    <row r="7918" spans="3:4" s="2" customFormat="1">
      <c r="C7918" s="20"/>
      <c r="D7918" s="20"/>
    </row>
    <row r="7919" spans="3:4" s="2" customFormat="1">
      <c r="C7919" s="20"/>
      <c r="D7919" s="20"/>
    </row>
    <row r="7920" spans="3:4" s="2" customFormat="1">
      <c r="C7920" s="20"/>
      <c r="D7920" s="20"/>
    </row>
    <row r="7921" spans="3:4" s="2" customFormat="1">
      <c r="C7921" s="20"/>
      <c r="D7921" s="20"/>
    </row>
    <row r="7922" spans="3:4" s="2" customFormat="1">
      <c r="C7922" s="20"/>
      <c r="D7922" s="20"/>
    </row>
    <row r="7923" spans="3:4" s="2" customFormat="1">
      <c r="C7923" s="20"/>
      <c r="D7923" s="20"/>
    </row>
    <row r="7924" spans="3:4" s="2" customFormat="1">
      <c r="C7924" s="20"/>
      <c r="D7924" s="20"/>
    </row>
    <row r="7925" spans="3:4" s="2" customFormat="1">
      <c r="C7925" s="20"/>
      <c r="D7925" s="20"/>
    </row>
    <row r="7926" spans="3:4" s="2" customFormat="1">
      <c r="C7926" s="20"/>
      <c r="D7926" s="20"/>
    </row>
    <row r="7927" spans="3:4" s="2" customFormat="1">
      <c r="C7927" s="20"/>
      <c r="D7927" s="20"/>
    </row>
    <row r="7928" spans="3:4" s="2" customFormat="1">
      <c r="C7928" s="20"/>
      <c r="D7928" s="20"/>
    </row>
    <row r="7929" spans="3:4" s="2" customFormat="1">
      <c r="C7929" s="20"/>
      <c r="D7929" s="20"/>
    </row>
    <row r="7930" spans="3:4" s="2" customFormat="1">
      <c r="C7930" s="20"/>
      <c r="D7930" s="20"/>
    </row>
    <row r="7931" spans="3:4" s="2" customFormat="1">
      <c r="C7931" s="20"/>
      <c r="D7931" s="20"/>
    </row>
    <row r="7932" spans="3:4" s="2" customFormat="1">
      <c r="C7932" s="20"/>
      <c r="D7932" s="20"/>
    </row>
    <row r="7933" spans="3:4" s="2" customFormat="1">
      <c r="C7933" s="20"/>
      <c r="D7933" s="20"/>
    </row>
    <row r="7934" spans="3:4" s="2" customFormat="1">
      <c r="C7934" s="20"/>
      <c r="D7934" s="20"/>
    </row>
    <row r="7935" spans="3:4" s="2" customFormat="1">
      <c r="C7935" s="20"/>
      <c r="D7935" s="20"/>
    </row>
    <row r="7936" spans="3:4" s="2" customFormat="1">
      <c r="C7936" s="20"/>
      <c r="D7936" s="20"/>
    </row>
    <row r="7937" spans="3:4" s="2" customFormat="1">
      <c r="C7937" s="20"/>
      <c r="D7937" s="20"/>
    </row>
    <row r="7938" spans="3:4" s="2" customFormat="1">
      <c r="C7938" s="20"/>
      <c r="D7938" s="20"/>
    </row>
    <row r="7939" spans="3:4" s="2" customFormat="1">
      <c r="C7939" s="20"/>
      <c r="D7939" s="20"/>
    </row>
    <row r="7940" spans="3:4" s="2" customFormat="1">
      <c r="C7940" s="20"/>
      <c r="D7940" s="20"/>
    </row>
    <row r="7941" spans="3:4" s="2" customFormat="1">
      <c r="C7941" s="20"/>
      <c r="D7941" s="20"/>
    </row>
    <row r="7942" spans="3:4" s="2" customFormat="1">
      <c r="C7942" s="20"/>
      <c r="D7942" s="20"/>
    </row>
    <row r="7943" spans="3:4" s="2" customFormat="1">
      <c r="C7943" s="20"/>
      <c r="D7943" s="20"/>
    </row>
    <row r="7944" spans="3:4" s="2" customFormat="1">
      <c r="C7944" s="20"/>
      <c r="D7944" s="20"/>
    </row>
    <row r="7945" spans="3:4" s="2" customFormat="1">
      <c r="C7945" s="20"/>
      <c r="D7945" s="20"/>
    </row>
    <row r="7946" spans="3:4" s="2" customFormat="1">
      <c r="C7946" s="20"/>
      <c r="D7946" s="20"/>
    </row>
    <row r="7947" spans="3:4" s="2" customFormat="1">
      <c r="C7947" s="20"/>
      <c r="D7947" s="20"/>
    </row>
    <row r="7948" spans="3:4" s="2" customFormat="1">
      <c r="C7948" s="20"/>
      <c r="D7948" s="20"/>
    </row>
    <row r="7949" spans="3:4" s="2" customFormat="1">
      <c r="C7949" s="20"/>
      <c r="D7949" s="20"/>
    </row>
    <row r="7950" spans="3:4" s="2" customFormat="1">
      <c r="C7950" s="20"/>
      <c r="D7950" s="20"/>
    </row>
    <row r="7951" spans="3:4" s="2" customFormat="1">
      <c r="C7951" s="20"/>
      <c r="D7951" s="20"/>
    </row>
    <row r="7952" spans="3:4" s="2" customFormat="1">
      <c r="C7952" s="20"/>
      <c r="D7952" s="20"/>
    </row>
    <row r="7953" spans="3:4" s="2" customFormat="1">
      <c r="C7953" s="20"/>
      <c r="D7953" s="20"/>
    </row>
    <row r="7954" spans="3:4" s="2" customFormat="1">
      <c r="C7954" s="20"/>
      <c r="D7954" s="20"/>
    </row>
    <row r="7955" spans="3:4" s="2" customFormat="1">
      <c r="C7955" s="20"/>
      <c r="D7955" s="20"/>
    </row>
    <row r="7956" spans="3:4" s="2" customFormat="1">
      <c r="C7956" s="20"/>
      <c r="D7956" s="20"/>
    </row>
    <row r="7957" spans="3:4" s="2" customFormat="1">
      <c r="C7957" s="20"/>
      <c r="D7957" s="20"/>
    </row>
    <row r="7958" spans="3:4" s="2" customFormat="1">
      <c r="C7958" s="20"/>
      <c r="D7958" s="20"/>
    </row>
    <row r="7959" spans="3:4" s="2" customFormat="1">
      <c r="C7959" s="20"/>
      <c r="D7959" s="20"/>
    </row>
    <row r="7960" spans="3:4" s="2" customFormat="1">
      <c r="C7960" s="20"/>
      <c r="D7960" s="20"/>
    </row>
    <row r="7961" spans="3:4" s="2" customFormat="1">
      <c r="C7961" s="20"/>
      <c r="D7961" s="20"/>
    </row>
    <row r="7962" spans="3:4" s="2" customFormat="1">
      <c r="C7962" s="20"/>
      <c r="D7962" s="20"/>
    </row>
    <row r="7963" spans="3:4" s="2" customFormat="1">
      <c r="C7963" s="20"/>
      <c r="D7963" s="20"/>
    </row>
    <row r="7964" spans="3:4" s="2" customFormat="1">
      <c r="C7964" s="20"/>
      <c r="D7964" s="20"/>
    </row>
    <row r="7965" spans="3:4" s="2" customFormat="1">
      <c r="C7965" s="20"/>
      <c r="D7965" s="20"/>
    </row>
    <row r="7966" spans="3:4" s="2" customFormat="1">
      <c r="C7966" s="20"/>
      <c r="D7966" s="20"/>
    </row>
    <row r="7967" spans="3:4" s="2" customFormat="1">
      <c r="C7967" s="20"/>
      <c r="D7967" s="20"/>
    </row>
    <row r="7968" spans="3:4" s="2" customFormat="1">
      <c r="C7968" s="20"/>
      <c r="D7968" s="20"/>
    </row>
    <row r="7969" spans="3:4" s="2" customFormat="1">
      <c r="C7969" s="20"/>
      <c r="D7969" s="20"/>
    </row>
    <row r="7970" spans="3:4" s="2" customFormat="1">
      <c r="C7970" s="20"/>
      <c r="D7970" s="20"/>
    </row>
    <row r="7971" spans="3:4" s="2" customFormat="1">
      <c r="C7971" s="20"/>
      <c r="D7971" s="20"/>
    </row>
    <row r="7972" spans="3:4" s="2" customFormat="1">
      <c r="C7972" s="20"/>
      <c r="D7972" s="20"/>
    </row>
    <row r="7973" spans="3:4" s="2" customFormat="1">
      <c r="C7973" s="20"/>
      <c r="D7973" s="20"/>
    </row>
    <row r="7974" spans="3:4" s="2" customFormat="1">
      <c r="C7974" s="20"/>
      <c r="D7974" s="20"/>
    </row>
    <row r="7975" spans="3:4" s="2" customFormat="1">
      <c r="C7975" s="20"/>
      <c r="D7975" s="20"/>
    </row>
    <row r="7976" spans="3:4" s="2" customFormat="1">
      <c r="C7976" s="20"/>
      <c r="D7976" s="20"/>
    </row>
    <row r="7977" spans="3:4" s="2" customFormat="1">
      <c r="C7977" s="20"/>
      <c r="D7977" s="20"/>
    </row>
    <row r="7978" spans="3:4" s="2" customFormat="1">
      <c r="C7978" s="20"/>
      <c r="D7978" s="20"/>
    </row>
    <row r="7979" spans="3:4" s="2" customFormat="1">
      <c r="C7979" s="20"/>
      <c r="D7979" s="20"/>
    </row>
    <row r="7980" spans="3:4" s="2" customFormat="1">
      <c r="C7980" s="20"/>
      <c r="D7980" s="20"/>
    </row>
    <row r="7981" spans="3:4" s="2" customFormat="1">
      <c r="C7981" s="20"/>
      <c r="D7981" s="20"/>
    </row>
    <row r="7982" spans="3:4" s="2" customFormat="1">
      <c r="C7982" s="20"/>
      <c r="D7982" s="20"/>
    </row>
    <row r="7983" spans="3:4" s="2" customFormat="1">
      <c r="C7983" s="20"/>
      <c r="D7983" s="20"/>
    </row>
    <row r="7984" spans="3:4" s="2" customFormat="1">
      <c r="C7984" s="20"/>
      <c r="D7984" s="20"/>
    </row>
    <row r="7985" spans="3:4" s="2" customFormat="1">
      <c r="C7985" s="20"/>
      <c r="D7985" s="20"/>
    </row>
    <row r="7986" spans="3:4" s="2" customFormat="1">
      <c r="C7986" s="20"/>
      <c r="D7986" s="20"/>
    </row>
    <row r="7987" spans="3:4" s="2" customFormat="1">
      <c r="C7987" s="20"/>
      <c r="D7987" s="20"/>
    </row>
    <row r="7988" spans="3:4" s="2" customFormat="1">
      <c r="C7988" s="20"/>
      <c r="D7988" s="20"/>
    </row>
    <row r="7989" spans="3:4" s="2" customFormat="1">
      <c r="C7989" s="20"/>
      <c r="D7989" s="20"/>
    </row>
    <row r="7990" spans="3:4" s="2" customFormat="1">
      <c r="C7990" s="20"/>
      <c r="D7990" s="20"/>
    </row>
    <row r="7991" spans="3:4" s="2" customFormat="1">
      <c r="C7991" s="20"/>
      <c r="D7991" s="20"/>
    </row>
    <row r="7992" spans="3:4" s="2" customFormat="1">
      <c r="C7992" s="20"/>
      <c r="D7992" s="20"/>
    </row>
    <row r="7993" spans="3:4" s="2" customFormat="1">
      <c r="C7993" s="20"/>
      <c r="D7993" s="20"/>
    </row>
    <row r="7994" spans="3:4" s="2" customFormat="1">
      <c r="C7994" s="20"/>
      <c r="D7994" s="20"/>
    </row>
    <row r="7995" spans="3:4" s="2" customFormat="1">
      <c r="C7995" s="20"/>
      <c r="D7995" s="20"/>
    </row>
    <row r="7996" spans="3:4" s="2" customFormat="1">
      <c r="C7996" s="20"/>
      <c r="D7996" s="20"/>
    </row>
    <row r="7997" spans="3:4" s="2" customFormat="1">
      <c r="C7997" s="20"/>
      <c r="D7997" s="20"/>
    </row>
    <row r="7998" spans="3:4" s="2" customFormat="1">
      <c r="C7998" s="20"/>
      <c r="D7998" s="20"/>
    </row>
    <row r="7999" spans="3:4" s="2" customFormat="1">
      <c r="C7999" s="20"/>
      <c r="D7999" s="20"/>
    </row>
    <row r="8000" spans="3:4" s="2" customFormat="1">
      <c r="C8000" s="20"/>
      <c r="D8000" s="20"/>
    </row>
    <row r="8001" spans="3:4" s="2" customFormat="1">
      <c r="C8001" s="20"/>
      <c r="D8001" s="20"/>
    </row>
    <row r="8002" spans="3:4" s="2" customFormat="1">
      <c r="C8002" s="20"/>
      <c r="D8002" s="20"/>
    </row>
    <row r="8003" spans="3:4" s="2" customFormat="1">
      <c r="C8003" s="20"/>
      <c r="D8003" s="20"/>
    </row>
    <row r="8004" spans="3:4" s="2" customFormat="1">
      <c r="C8004" s="20"/>
      <c r="D8004" s="20"/>
    </row>
    <row r="8005" spans="3:4" s="2" customFormat="1">
      <c r="C8005" s="20"/>
      <c r="D8005" s="20"/>
    </row>
    <row r="8006" spans="3:4" s="2" customFormat="1">
      <c r="C8006" s="20"/>
      <c r="D8006" s="20"/>
    </row>
    <row r="8007" spans="3:4" s="2" customFormat="1">
      <c r="C8007" s="20"/>
      <c r="D8007" s="20"/>
    </row>
    <row r="8008" spans="3:4" s="2" customFormat="1">
      <c r="C8008" s="20"/>
      <c r="D8008" s="20"/>
    </row>
    <row r="8009" spans="3:4" s="2" customFormat="1">
      <c r="C8009" s="20"/>
      <c r="D8009" s="20"/>
    </row>
    <row r="8010" spans="3:4" s="2" customFormat="1">
      <c r="C8010" s="20"/>
      <c r="D8010" s="20"/>
    </row>
    <row r="8011" spans="3:4" s="2" customFormat="1">
      <c r="C8011" s="20"/>
      <c r="D8011" s="20"/>
    </row>
    <row r="8012" spans="3:4" s="2" customFormat="1">
      <c r="C8012" s="20"/>
      <c r="D8012" s="20"/>
    </row>
    <row r="8013" spans="3:4" s="2" customFormat="1">
      <c r="C8013" s="20"/>
      <c r="D8013" s="20"/>
    </row>
    <row r="8014" spans="3:4" s="2" customFormat="1">
      <c r="C8014" s="20"/>
      <c r="D8014" s="20"/>
    </row>
    <row r="8015" spans="3:4" s="2" customFormat="1">
      <c r="C8015" s="20"/>
      <c r="D8015" s="20"/>
    </row>
    <row r="8016" spans="3:4" s="2" customFormat="1">
      <c r="C8016" s="20"/>
      <c r="D8016" s="20"/>
    </row>
    <row r="8017" spans="3:4" s="2" customFormat="1">
      <c r="C8017" s="20"/>
      <c r="D8017" s="20"/>
    </row>
    <row r="8018" spans="3:4" s="2" customFormat="1">
      <c r="C8018" s="20"/>
      <c r="D8018" s="20"/>
    </row>
    <row r="8019" spans="3:4" s="2" customFormat="1">
      <c r="C8019" s="20"/>
      <c r="D8019" s="20"/>
    </row>
    <row r="8020" spans="3:4" s="2" customFormat="1">
      <c r="C8020" s="20"/>
      <c r="D8020" s="20"/>
    </row>
    <row r="8021" spans="3:4" s="2" customFormat="1">
      <c r="C8021" s="20"/>
      <c r="D8021" s="20"/>
    </row>
    <row r="8022" spans="3:4" s="2" customFormat="1">
      <c r="C8022" s="20"/>
      <c r="D8022" s="20"/>
    </row>
    <row r="8023" spans="3:4" s="2" customFormat="1">
      <c r="C8023" s="20"/>
      <c r="D8023" s="20"/>
    </row>
    <row r="8024" spans="3:4" s="2" customFormat="1">
      <c r="C8024" s="20"/>
      <c r="D8024" s="20"/>
    </row>
    <row r="8025" spans="3:4" s="2" customFormat="1">
      <c r="C8025" s="20"/>
      <c r="D8025" s="20"/>
    </row>
    <row r="8026" spans="3:4" s="2" customFormat="1">
      <c r="C8026" s="20"/>
      <c r="D8026" s="20"/>
    </row>
    <row r="8027" spans="3:4" s="2" customFormat="1">
      <c r="C8027" s="20"/>
      <c r="D8027" s="20"/>
    </row>
    <row r="8028" spans="3:4" s="2" customFormat="1">
      <c r="C8028" s="20"/>
      <c r="D8028" s="20"/>
    </row>
    <row r="8029" spans="3:4" s="2" customFormat="1">
      <c r="C8029" s="20"/>
      <c r="D8029" s="20"/>
    </row>
    <row r="8030" spans="3:4" s="2" customFormat="1">
      <c r="C8030" s="20"/>
      <c r="D8030" s="20"/>
    </row>
    <row r="8031" spans="3:4" s="2" customFormat="1">
      <c r="C8031" s="20"/>
      <c r="D8031" s="20"/>
    </row>
    <row r="8032" spans="3:4" s="2" customFormat="1">
      <c r="C8032" s="20"/>
      <c r="D8032" s="20"/>
    </row>
    <row r="8033" spans="3:4" s="2" customFormat="1">
      <c r="C8033" s="20"/>
      <c r="D8033" s="20"/>
    </row>
    <row r="8034" spans="3:4" s="2" customFormat="1">
      <c r="C8034" s="20"/>
      <c r="D8034" s="20"/>
    </row>
    <row r="8035" spans="3:4" s="2" customFormat="1">
      <c r="C8035" s="20"/>
      <c r="D8035" s="20"/>
    </row>
    <row r="8036" spans="3:4" s="2" customFormat="1">
      <c r="C8036" s="20"/>
      <c r="D8036" s="20"/>
    </row>
    <row r="8037" spans="3:4" s="2" customFormat="1">
      <c r="C8037" s="20"/>
      <c r="D8037" s="20"/>
    </row>
    <row r="8038" spans="3:4" s="2" customFormat="1">
      <c r="C8038" s="20"/>
      <c r="D8038" s="20"/>
    </row>
    <row r="8039" spans="3:4" s="2" customFormat="1">
      <c r="C8039" s="20"/>
      <c r="D8039" s="20"/>
    </row>
    <row r="8040" spans="3:4" s="2" customFormat="1">
      <c r="C8040" s="20"/>
      <c r="D8040" s="20"/>
    </row>
    <row r="8041" spans="3:4" s="2" customFormat="1">
      <c r="C8041" s="20"/>
      <c r="D8041" s="20"/>
    </row>
    <row r="8042" spans="3:4" s="2" customFormat="1">
      <c r="C8042" s="20"/>
      <c r="D8042" s="20"/>
    </row>
    <row r="8043" spans="3:4" s="2" customFormat="1">
      <c r="C8043" s="20"/>
      <c r="D8043" s="20"/>
    </row>
    <row r="8044" spans="3:4" s="2" customFormat="1">
      <c r="C8044" s="20"/>
      <c r="D8044" s="20"/>
    </row>
    <row r="8045" spans="3:4" s="2" customFormat="1">
      <c r="C8045" s="20"/>
      <c r="D8045" s="20"/>
    </row>
    <row r="8046" spans="3:4" s="2" customFormat="1">
      <c r="C8046" s="20"/>
      <c r="D8046" s="20"/>
    </row>
    <row r="8047" spans="3:4" s="2" customFormat="1">
      <c r="C8047" s="20"/>
      <c r="D8047" s="20"/>
    </row>
    <row r="8048" spans="3:4" s="2" customFormat="1">
      <c r="C8048" s="20"/>
      <c r="D8048" s="20"/>
    </row>
    <row r="8049" spans="3:4" s="2" customFormat="1">
      <c r="C8049" s="20"/>
      <c r="D8049" s="20"/>
    </row>
    <row r="8050" spans="3:4" s="2" customFormat="1">
      <c r="C8050" s="20"/>
      <c r="D8050" s="20"/>
    </row>
    <row r="8051" spans="3:4" s="2" customFormat="1">
      <c r="C8051" s="20"/>
      <c r="D8051" s="20"/>
    </row>
    <row r="8052" spans="3:4" s="2" customFormat="1">
      <c r="C8052" s="20"/>
      <c r="D8052" s="20"/>
    </row>
    <row r="8053" spans="3:4" s="2" customFormat="1">
      <c r="C8053" s="20"/>
      <c r="D8053" s="20"/>
    </row>
    <row r="8054" spans="3:4" s="2" customFormat="1">
      <c r="C8054" s="20"/>
      <c r="D8054" s="20"/>
    </row>
    <row r="8055" spans="3:4" s="2" customFormat="1">
      <c r="C8055" s="20"/>
      <c r="D8055" s="20"/>
    </row>
    <row r="8056" spans="3:4" s="2" customFormat="1">
      <c r="C8056" s="20"/>
      <c r="D8056" s="20"/>
    </row>
    <row r="8057" spans="3:4" s="2" customFormat="1">
      <c r="C8057" s="20"/>
      <c r="D8057" s="20"/>
    </row>
    <row r="8058" spans="3:4" s="2" customFormat="1">
      <c r="C8058" s="20"/>
      <c r="D8058" s="20"/>
    </row>
    <row r="8059" spans="3:4" s="2" customFormat="1">
      <c r="C8059" s="20"/>
      <c r="D8059" s="20"/>
    </row>
    <row r="8060" spans="3:4" s="2" customFormat="1">
      <c r="C8060" s="20"/>
      <c r="D8060" s="20"/>
    </row>
    <row r="8061" spans="3:4" s="2" customFormat="1">
      <c r="C8061" s="20"/>
      <c r="D8061" s="20"/>
    </row>
    <row r="8062" spans="3:4" s="2" customFormat="1">
      <c r="C8062" s="20"/>
      <c r="D8062" s="20"/>
    </row>
    <row r="8063" spans="3:4" s="2" customFormat="1">
      <c r="C8063" s="20"/>
      <c r="D8063" s="20"/>
    </row>
    <row r="8064" spans="3:4" s="2" customFormat="1">
      <c r="C8064" s="20"/>
      <c r="D8064" s="20"/>
    </row>
    <row r="8065" spans="3:4" s="2" customFormat="1">
      <c r="C8065" s="20"/>
      <c r="D8065" s="20"/>
    </row>
    <row r="8066" spans="3:4" s="2" customFormat="1">
      <c r="C8066" s="20"/>
      <c r="D8066" s="20"/>
    </row>
    <row r="8067" spans="3:4" s="2" customFormat="1">
      <c r="C8067" s="20"/>
      <c r="D8067" s="20"/>
    </row>
    <row r="8068" spans="3:4" s="2" customFormat="1">
      <c r="C8068" s="20"/>
      <c r="D8068" s="20"/>
    </row>
    <row r="8069" spans="3:4" s="2" customFormat="1">
      <c r="C8069" s="20"/>
      <c r="D8069" s="20"/>
    </row>
    <row r="8070" spans="3:4" s="2" customFormat="1">
      <c r="C8070" s="20"/>
      <c r="D8070" s="20"/>
    </row>
    <row r="8071" spans="3:4" s="2" customFormat="1">
      <c r="C8071" s="20"/>
      <c r="D8071" s="20"/>
    </row>
    <row r="8072" spans="3:4" s="2" customFormat="1">
      <c r="C8072" s="20"/>
      <c r="D8072" s="20"/>
    </row>
    <row r="8073" spans="3:4" s="2" customFormat="1">
      <c r="C8073" s="20"/>
      <c r="D8073" s="20"/>
    </row>
    <row r="8074" spans="3:4" s="2" customFormat="1">
      <c r="C8074" s="20"/>
      <c r="D8074" s="20"/>
    </row>
    <row r="8075" spans="3:4" s="2" customFormat="1">
      <c r="C8075" s="20"/>
      <c r="D8075" s="20"/>
    </row>
    <row r="8076" spans="3:4" s="2" customFormat="1">
      <c r="C8076" s="20"/>
      <c r="D8076" s="20"/>
    </row>
    <row r="8077" spans="3:4" s="2" customFormat="1">
      <c r="C8077" s="20"/>
      <c r="D8077" s="20"/>
    </row>
    <row r="8078" spans="3:4" s="2" customFormat="1">
      <c r="C8078" s="20"/>
      <c r="D8078" s="20"/>
    </row>
    <row r="8079" spans="3:4" s="2" customFormat="1">
      <c r="C8079" s="20"/>
      <c r="D8079" s="20"/>
    </row>
    <row r="8080" spans="3:4" s="2" customFormat="1">
      <c r="C8080" s="20"/>
      <c r="D8080" s="20"/>
    </row>
    <row r="8081" spans="3:4" s="2" customFormat="1">
      <c r="C8081" s="20"/>
      <c r="D8081" s="20"/>
    </row>
    <row r="8082" spans="3:4" s="2" customFormat="1">
      <c r="C8082" s="20"/>
      <c r="D8082" s="20"/>
    </row>
    <row r="8083" spans="3:4" s="2" customFormat="1">
      <c r="C8083" s="20"/>
      <c r="D8083" s="20"/>
    </row>
    <row r="8084" spans="3:4" s="2" customFormat="1">
      <c r="C8084" s="20"/>
      <c r="D8084" s="20"/>
    </row>
    <row r="8085" spans="3:4" s="2" customFormat="1">
      <c r="C8085" s="20"/>
      <c r="D8085" s="20"/>
    </row>
    <row r="8086" spans="3:4" s="2" customFormat="1">
      <c r="C8086" s="20"/>
      <c r="D8086" s="20"/>
    </row>
    <row r="8087" spans="3:4" s="2" customFormat="1">
      <c r="C8087" s="20"/>
      <c r="D8087" s="20"/>
    </row>
    <row r="8088" spans="3:4" s="2" customFormat="1">
      <c r="C8088" s="20"/>
      <c r="D8088" s="20"/>
    </row>
    <row r="8089" spans="3:4" s="2" customFormat="1">
      <c r="C8089" s="20"/>
      <c r="D8089" s="20"/>
    </row>
    <row r="8090" spans="3:4" s="2" customFormat="1">
      <c r="C8090" s="20"/>
      <c r="D8090" s="20"/>
    </row>
    <row r="8091" spans="3:4" s="2" customFormat="1">
      <c r="C8091" s="20"/>
      <c r="D8091" s="20"/>
    </row>
    <row r="8092" spans="3:4" s="2" customFormat="1">
      <c r="C8092" s="20"/>
      <c r="D8092" s="20"/>
    </row>
    <row r="8093" spans="3:4" s="2" customFormat="1">
      <c r="C8093" s="20"/>
      <c r="D8093" s="20"/>
    </row>
    <row r="8094" spans="3:4" s="2" customFormat="1">
      <c r="C8094" s="20"/>
      <c r="D8094" s="20"/>
    </row>
    <row r="8095" spans="3:4" s="2" customFormat="1">
      <c r="C8095" s="20"/>
      <c r="D8095" s="20"/>
    </row>
    <row r="8096" spans="3:4" s="2" customFormat="1">
      <c r="C8096" s="20"/>
      <c r="D8096" s="20"/>
    </row>
    <row r="8097" spans="3:4" s="2" customFormat="1">
      <c r="C8097" s="20"/>
      <c r="D8097" s="20"/>
    </row>
    <row r="8098" spans="3:4" s="2" customFormat="1">
      <c r="C8098" s="20"/>
      <c r="D8098" s="20"/>
    </row>
    <row r="8099" spans="3:4" s="2" customFormat="1">
      <c r="C8099" s="20"/>
      <c r="D8099" s="20"/>
    </row>
    <row r="8100" spans="3:4" s="2" customFormat="1">
      <c r="C8100" s="20"/>
      <c r="D8100" s="20"/>
    </row>
    <row r="8101" spans="3:4" s="2" customFormat="1">
      <c r="C8101" s="20"/>
      <c r="D8101" s="20"/>
    </row>
    <row r="8102" spans="3:4" s="2" customFormat="1">
      <c r="C8102" s="20"/>
      <c r="D8102" s="20"/>
    </row>
    <row r="8103" spans="3:4" s="2" customFormat="1">
      <c r="C8103" s="20"/>
      <c r="D8103" s="20"/>
    </row>
    <row r="8104" spans="3:4" s="2" customFormat="1">
      <c r="C8104" s="20"/>
      <c r="D8104" s="20"/>
    </row>
    <row r="8105" spans="3:4" s="2" customFormat="1">
      <c r="C8105" s="20"/>
      <c r="D8105" s="20"/>
    </row>
    <row r="8106" spans="3:4" s="2" customFormat="1">
      <c r="C8106" s="20"/>
      <c r="D8106" s="20"/>
    </row>
    <row r="8107" spans="3:4" s="2" customFormat="1">
      <c r="C8107" s="20"/>
      <c r="D8107" s="20"/>
    </row>
    <row r="8108" spans="3:4" s="2" customFormat="1">
      <c r="C8108" s="20"/>
      <c r="D8108" s="20"/>
    </row>
    <row r="8109" spans="3:4" s="2" customFormat="1">
      <c r="C8109" s="20"/>
      <c r="D8109" s="20"/>
    </row>
    <row r="8110" spans="3:4" s="2" customFormat="1">
      <c r="C8110" s="20"/>
      <c r="D8110" s="20"/>
    </row>
    <row r="8111" spans="3:4" s="2" customFormat="1">
      <c r="C8111" s="20"/>
      <c r="D8111" s="20"/>
    </row>
    <row r="8112" spans="3:4" s="2" customFormat="1">
      <c r="C8112" s="20"/>
      <c r="D8112" s="20"/>
    </row>
    <row r="8113" spans="3:4" s="2" customFormat="1">
      <c r="C8113" s="20"/>
      <c r="D8113" s="20"/>
    </row>
    <row r="8114" spans="3:4" s="2" customFormat="1">
      <c r="C8114" s="20"/>
      <c r="D8114" s="20"/>
    </row>
    <row r="8115" spans="3:4" s="2" customFormat="1">
      <c r="C8115" s="20"/>
      <c r="D8115" s="20"/>
    </row>
    <row r="8116" spans="3:4" s="2" customFormat="1">
      <c r="C8116" s="20"/>
      <c r="D8116" s="20"/>
    </row>
    <row r="8117" spans="3:4" s="2" customFormat="1">
      <c r="C8117" s="20"/>
      <c r="D8117" s="20"/>
    </row>
    <row r="8118" spans="3:4" s="2" customFormat="1">
      <c r="C8118" s="20"/>
      <c r="D8118" s="20"/>
    </row>
    <row r="8119" spans="3:4" s="2" customFormat="1">
      <c r="C8119" s="20"/>
      <c r="D8119" s="20"/>
    </row>
    <row r="8120" spans="3:4" s="2" customFormat="1">
      <c r="C8120" s="20"/>
      <c r="D8120" s="20"/>
    </row>
    <row r="8121" spans="3:4" s="2" customFormat="1">
      <c r="C8121" s="20"/>
      <c r="D8121" s="20"/>
    </row>
    <row r="8122" spans="3:4" s="2" customFormat="1">
      <c r="C8122" s="20"/>
      <c r="D8122" s="20"/>
    </row>
    <row r="8123" spans="3:4" s="2" customFormat="1">
      <c r="C8123" s="20"/>
      <c r="D8123" s="20"/>
    </row>
    <row r="8124" spans="3:4" s="2" customFormat="1">
      <c r="C8124" s="20"/>
      <c r="D8124" s="20"/>
    </row>
    <row r="8125" spans="3:4" s="2" customFormat="1">
      <c r="C8125" s="20"/>
      <c r="D8125" s="20"/>
    </row>
    <row r="8126" spans="3:4" s="2" customFormat="1">
      <c r="C8126" s="20"/>
      <c r="D8126" s="20"/>
    </row>
    <row r="8127" spans="3:4" s="2" customFormat="1">
      <c r="C8127" s="20"/>
      <c r="D8127" s="20"/>
    </row>
    <row r="8128" spans="3:4" s="2" customFormat="1">
      <c r="C8128" s="20"/>
      <c r="D8128" s="20"/>
    </row>
    <row r="8129" spans="3:4" s="2" customFormat="1">
      <c r="C8129" s="20"/>
      <c r="D8129" s="20"/>
    </row>
    <row r="8130" spans="3:4" s="2" customFormat="1">
      <c r="C8130" s="20"/>
      <c r="D8130" s="20"/>
    </row>
    <row r="8131" spans="3:4" s="2" customFormat="1">
      <c r="C8131" s="20"/>
      <c r="D8131" s="20"/>
    </row>
    <row r="8132" spans="3:4" s="2" customFormat="1">
      <c r="C8132" s="20"/>
      <c r="D8132" s="20"/>
    </row>
    <row r="8133" spans="3:4" s="2" customFormat="1">
      <c r="C8133" s="20"/>
      <c r="D8133" s="20"/>
    </row>
    <row r="8134" spans="3:4" s="2" customFormat="1">
      <c r="C8134" s="20"/>
      <c r="D8134" s="20"/>
    </row>
    <row r="8135" spans="3:4" s="2" customFormat="1">
      <c r="C8135" s="20"/>
      <c r="D8135" s="20"/>
    </row>
    <row r="8136" spans="3:4" s="2" customFormat="1">
      <c r="C8136" s="20"/>
      <c r="D8136" s="20"/>
    </row>
    <row r="8137" spans="3:4" s="2" customFormat="1">
      <c r="C8137" s="20"/>
      <c r="D8137" s="20"/>
    </row>
    <row r="8138" spans="3:4" s="2" customFormat="1">
      <c r="C8138" s="20"/>
      <c r="D8138" s="20"/>
    </row>
    <row r="8139" spans="3:4" s="2" customFormat="1">
      <c r="C8139" s="20"/>
      <c r="D8139" s="20"/>
    </row>
    <row r="8140" spans="3:4" s="2" customFormat="1">
      <c r="C8140" s="20"/>
      <c r="D8140" s="20"/>
    </row>
    <row r="8141" spans="3:4" s="2" customFormat="1">
      <c r="C8141" s="20"/>
      <c r="D8141" s="20"/>
    </row>
    <row r="8142" spans="3:4" s="2" customFormat="1">
      <c r="C8142" s="20"/>
      <c r="D8142" s="20"/>
    </row>
    <row r="8143" spans="3:4" s="2" customFormat="1">
      <c r="C8143" s="20"/>
      <c r="D8143" s="20"/>
    </row>
    <row r="8144" spans="3:4" s="2" customFormat="1">
      <c r="C8144" s="20"/>
      <c r="D8144" s="20"/>
    </row>
    <row r="8145" spans="3:4" s="2" customFormat="1">
      <c r="C8145" s="20"/>
      <c r="D8145" s="20"/>
    </row>
    <row r="8146" spans="3:4" s="2" customFormat="1">
      <c r="C8146" s="20"/>
      <c r="D8146" s="20"/>
    </row>
    <row r="8147" spans="3:4" s="2" customFormat="1">
      <c r="C8147" s="20"/>
      <c r="D8147" s="20"/>
    </row>
    <row r="8148" spans="3:4" s="2" customFormat="1">
      <c r="C8148" s="20"/>
      <c r="D8148" s="20"/>
    </row>
    <row r="8149" spans="3:4" s="2" customFormat="1">
      <c r="C8149" s="20"/>
      <c r="D8149" s="20"/>
    </row>
    <row r="8150" spans="3:4" s="2" customFormat="1">
      <c r="C8150" s="20"/>
      <c r="D8150" s="20"/>
    </row>
    <row r="8151" spans="3:4" s="2" customFormat="1">
      <c r="C8151" s="20"/>
      <c r="D8151" s="20"/>
    </row>
    <row r="8152" spans="3:4" s="2" customFormat="1">
      <c r="C8152" s="20"/>
      <c r="D8152" s="20"/>
    </row>
    <row r="8153" spans="3:4" s="2" customFormat="1">
      <c r="C8153" s="20"/>
      <c r="D8153" s="20"/>
    </row>
    <row r="8154" spans="3:4" s="2" customFormat="1">
      <c r="C8154" s="20"/>
      <c r="D8154" s="20"/>
    </row>
    <row r="8155" spans="3:4" s="2" customFormat="1">
      <c r="C8155" s="20"/>
      <c r="D8155" s="20"/>
    </row>
    <row r="8156" spans="3:4" s="2" customFormat="1">
      <c r="C8156" s="20"/>
      <c r="D8156" s="20"/>
    </row>
    <row r="8157" spans="3:4" s="2" customFormat="1">
      <c r="C8157" s="20"/>
      <c r="D8157" s="20"/>
    </row>
    <row r="8158" spans="3:4" s="2" customFormat="1">
      <c r="C8158" s="20"/>
      <c r="D8158" s="20"/>
    </row>
    <row r="8159" spans="3:4" s="2" customFormat="1">
      <c r="C8159" s="20"/>
      <c r="D8159" s="20"/>
    </row>
    <row r="8160" spans="3:4" s="2" customFormat="1">
      <c r="C8160" s="20"/>
      <c r="D8160" s="20"/>
    </row>
    <row r="8161" spans="3:4" s="2" customFormat="1">
      <c r="C8161" s="20"/>
      <c r="D8161" s="20"/>
    </row>
    <row r="8162" spans="3:4" s="2" customFormat="1">
      <c r="C8162" s="20"/>
      <c r="D8162" s="20"/>
    </row>
    <row r="8163" spans="3:4" s="2" customFormat="1">
      <c r="C8163" s="20"/>
      <c r="D8163" s="20"/>
    </row>
    <row r="8164" spans="3:4" s="2" customFormat="1">
      <c r="C8164" s="20"/>
      <c r="D8164" s="20"/>
    </row>
    <row r="8165" spans="3:4" s="2" customFormat="1">
      <c r="C8165" s="20"/>
      <c r="D8165" s="20"/>
    </row>
    <row r="8166" spans="3:4" s="2" customFormat="1">
      <c r="C8166" s="20"/>
      <c r="D8166" s="20"/>
    </row>
    <row r="8167" spans="3:4" s="2" customFormat="1">
      <c r="C8167" s="20"/>
      <c r="D8167" s="20"/>
    </row>
    <row r="8168" spans="3:4" s="2" customFormat="1">
      <c r="C8168" s="20"/>
      <c r="D8168" s="20"/>
    </row>
    <row r="8169" spans="3:4" s="2" customFormat="1">
      <c r="C8169" s="20"/>
      <c r="D8169" s="20"/>
    </row>
    <row r="8170" spans="3:4" s="2" customFormat="1">
      <c r="C8170" s="20"/>
      <c r="D8170" s="20"/>
    </row>
    <row r="8171" spans="3:4" s="2" customFormat="1">
      <c r="C8171" s="20"/>
      <c r="D8171" s="20"/>
    </row>
    <row r="8172" spans="3:4" s="2" customFormat="1">
      <c r="C8172" s="20"/>
      <c r="D8172" s="20"/>
    </row>
    <row r="8173" spans="3:4" s="2" customFormat="1">
      <c r="C8173" s="20"/>
      <c r="D8173" s="20"/>
    </row>
    <row r="8174" spans="3:4" s="2" customFormat="1">
      <c r="C8174" s="20"/>
      <c r="D8174" s="20"/>
    </row>
    <row r="8175" spans="3:4" s="2" customFormat="1">
      <c r="C8175" s="20"/>
      <c r="D8175" s="20"/>
    </row>
    <row r="8176" spans="3:4" s="2" customFormat="1">
      <c r="C8176" s="20"/>
      <c r="D8176" s="20"/>
    </row>
    <row r="8177" spans="3:4" s="2" customFormat="1">
      <c r="C8177" s="20"/>
      <c r="D8177" s="20"/>
    </row>
    <row r="8178" spans="3:4" s="2" customFormat="1">
      <c r="C8178" s="20"/>
      <c r="D8178" s="20"/>
    </row>
    <row r="8179" spans="3:4" s="2" customFormat="1">
      <c r="C8179" s="20"/>
      <c r="D8179" s="20"/>
    </row>
    <row r="8180" spans="3:4" s="2" customFormat="1">
      <c r="C8180" s="20"/>
      <c r="D8180" s="20"/>
    </row>
    <row r="8181" spans="3:4" s="2" customFormat="1">
      <c r="C8181" s="20"/>
      <c r="D8181" s="20"/>
    </row>
    <row r="8182" spans="3:4" s="2" customFormat="1">
      <c r="C8182" s="20"/>
      <c r="D8182" s="20"/>
    </row>
    <row r="8183" spans="3:4" s="2" customFormat="1">
      <c r="C8183" s="20"/>
      <c r="D8183" s="20"/>
    </row>
    <row r="8184" spans="3:4" s="2" customFormat="1">
      <c r="C8184" s="20"/>
      <c r="D8184" s="20"/>
    </row>
    <row r="8185" spans="3:4" s="2" customFormat="1">
      <c r="C8185" s="20"/>
      <c r="D8185" s="20"/>
    </row>
    <row r="8186" spans="3:4" s="2" customFormat="1">
      <c r="C8186" s="20"/>
      <c r="D8186" s="20"/>
    </row>
    <row r="8187" spans="3:4" s="2" customFormat="1">
      <c r="C8187" s="20"/>
      <c r="D8187" s="20"/>
    </row>
    <row r="8188" spans="3:4" s="2" customFormat="1">
      <c r="C8188" s="20"/>
      <c r="D8188" s="20"/>
    </row>
    <row r="8189" spans="3:4" s="2" customFormat="1">
      <c r="C8189" s="20"/>
      <c r="D8189" s="20"/>
    </row>
    <row r="8190" spans="3:4" s="2" customFormat="1">
      <c r="C8190" s="20"/>
      <c r="D8190" s="20"/>
    </row>
    <row r="8191" spans="3:4" s="2" customFormat="1">
      <c r="C8191" s="20"/>
      <c r="D8191" s="20"/>
    </row>
    <row r="8192" spans="3:4" s="2" customFormat="1">
      <c r="C8192" s="20"/>
      <c r="D8192" s="20"/>
    </row>
    <row r="8193" spans="3:4" s="2" customFormat="1">
      <c r="C8193" s="20"/>
      <c r="D8193" s="20"/>
    </row>
    <row r="8194" spans="3:4" s="2" customFormat="1">
      <c r="C8194" s="20"/>
      <c r="D8194" s="20"/>
    </row>
    <row r="8195" spans="3:4" s="2" customFormat="1">
      <c r="C8195" s="20"/>
      <c r="D8195" s="20"/>
    </row>
    <row r="8196" spans="3:4" s="2" customFormat="1">
      <c r="C8196" s="20"/>
      <c r="D8196" s="20"/>
    </row>
    <row r="8197" spans="3:4" s="2" customFormat="1">
      <c r="C8197" s="20"/>
      <c r="D8197" s="20"/>
    </row>
    <row r="8198" spans="3:4" s="2" customFormat="1">
      <c r="C8198" s="20"/>
      <c r="D8198" s="20"/>
    </row>
    <row r="8199" spans="3:4" s="2" customFormat="1">
      <c r="C8199" s="20"/>
      <c r="D8199" s="20"/>
    </row>
    <row r="8200" spans="3:4" s="2" customFormat="1">
      <c r="C8200" s="20"/>
      <c r="D8200" s="20"/>
    </row>
    <row r="8201" spans="3:4" s="2" customFormat="1">
      <c r="C8201" s="20"/>
      <c r="D8201" s="20"/>
    </row>
    <row r="8202" spans="3:4" s="2" customFormat="1">
      <c r="C8202" s="20"/>
      <c r="D8202" s="20"/>
    </row>
    <row r="8203" spans="3:4" s="2" customFormat="1">
      <c r="C8203" s="20"/>
      <c r="D8203" s="20"/>
    </row>
    <row r="8204" spans="3:4" s="2" customFormat="1">
      <c r="C8204" s="20"/>
      <c r="D8204" s="20"/>
    </row>
    <row r="8205" spans="3:4" s="2" customFormat="1">
      <c r="C8205" s="20"/>
      <c r="D8205" s="20"/>
    </row>
    <row r="8206" spans="3:4" s="2" customFormat="1">
      <c r="C8206" s="20"/>
      <c r="D8206" s="20"/>
    </row>
    <row r="8207" spans="3:4" s="2" customFormat="1">
      <c r="C8207" s="20"/>
      <c r="D8207" s="20"/>
    </row>
    <row r="8208" spans="3:4" s="2" customFormat="1">
      <c r="C8208" s="20"/>
      <c r="D8208" s="20"/>
    </row>
    <row r="8209" spans="3:4" s="2" customFormat="1">
      <c r="C8209" s="20"/>
      <c r="D8209" s="20"/>
    </row>
    <row r="8210" spans="3:4" s="2" customFormat="1">
      <c r="C8210" s="20"/>
      <c r="D8210" s="20"/>
    </row>
    <row r="8211" spans="3:4" s="2" customFormat="1">
      <c r="C8211" s="20"/>
      <c r="D8211" s="20"/>
    </row>
    <row r="8212" spans="3:4" s="2" customFormat="1">
      <c r="C8212" s="20"/>
      <c r="D8212" s="20"/>
    </row>
    <row r="8213" spans="3:4" s="2" customFormat="1">
      <c r="C8213" s="20"/>
      <c r="D8213" s="20"/>
    </row>
    <row r="8214" spans="3:4" s="2" customFormat="1">
      <c r="C8214" s="20"/>
      <c r="D8214" s="20"/>
    </row>
    <row r="8215" spans="3:4" s="2" customFormat="1">
      <c r="C8215" s="20"/>
      <c r="D8215" s="20"/>
    </row>
    <row r="8216" spans="3:4" s="2" customFormat="1">
      <c r="C8216" s="20"/>
      <c r="D8216" s="20"/>
    </row>
    <row r="8217" spans="3:4" s="2" customFormat="1">
      <c r="C8217" s="20"/>
      <c r="D8217" s="20"/>
    </row>
    <row r="8218" spans="3:4" s="2" customFormat="1">
      <c r="C8218" s="20"/>
      <c r="D8218" s="20"/>
    </row>
    <row r="8219" spans="3:4" s="2" customFormat="1">
      <c r="C8219" s="20"/>
      <c r="D8219" s="20"/>
    </row>
    <row r="8220" spans="3:4" s="2" customFormat="1">
      <c r="C8220" s="20"/>
      <c r="D8220" s="20"/>
    </row>
    <row r="8221" spans="3:4" s="2" customFormat="1">
      <c r="C8221" s="20"/>
      <c r="D8221" s="20"/>
    </row>
    <row r="8222" spans="3:4" s="2" customFormat="1">
      <c r="C8222" s="20"/>
      <c r="D8222" s="20"/>
    </row>
    <row r="8223" spans="3:4" s="2" customFormat="1">
      <c r="C8223" s="20"/>
      <c r="D8223" s="20"/>
    </row>
    <row r="8224" spans="3:4" s="2" customFormat="1">
      <c r="C8224" s="20"/>
      <c r="D8224" s="20"/>
    </row>
    <row r="8225" spans="3:4" s="2" customFormat="1">
      <c r="C8225" s="20"/>
      <c r="D8225" s="20"/>
    </row>
    <row r="8226" spans="3:4" s="2" customFormat="1">
      <c r="C8226" s="20"/>
      <c r="D8226" s="20"/>
    </row>
    <row r="8227" spans="3:4" s="2" customFormat="1">
      <c r="C8227" s="20"/>
      <c r="D8227" s="20"/>
    </row>
    <row r="8228" spans="3:4" s="2" customFormat="1">
      <c r="C8228" s="20"/>
      <c r="D8228" s="20"/>
    </row>
    <row r="8229" spans="3:4" s="2" customFormat="1">
      <c r="C8229" s="20"/>
      <c r="D8229" s="20"/>
    </row>
    <row r="8230" spans="3:4" s="2" customFormat="1">
      <c r="C8230" s="20"/>
      <c r="D8230" s="20"/>
    </row>
    <row r="8231" spans="3:4" s="2" customFormat="1">
      <c r="C8231" s="20"/>
      <c r="D8231" s="20"/>
    </row>
    <row r="8232" spans="3:4" s="2" customFormat="1">
      <c r="C8232" s="20"/>
      <c r="D8232" s="20"/>
    </row>
    <row r="8233" spans="3:4" s="2" customFormat="1">
      <c r="C8233" s="20"/>
      <c r="D8233" s="20"/>
    </row>
    <row r="8234" spans="3:4" s="2" customFormat="1">
      <c r="C8234" s="20"/>
      <c r="D8234" s="20"/>
    </row>
    <row r="8235" spans="3:4" s="2" customFormat="1">
      <c r="C8235" s="20"/>
      <c r="D8235" s="20"/>
    </row>
    <row r="8236" spans="3:4" s="2" customFormat="1">
      <c r="C8236" s="20"/>
      <c r="D8236" s="20"/>
    </row>
    <row r="8237" spans="3:4" s="2" customFormat="1">
      <c r="C8237" s="20"/>
      <c r="D8237" s="20"/>
    </row>
    <row r="8238" spans="3:4" s="2" customFormat="1">
      <c r="C8238" s="20"/>
      <c r="D8238" s="20"/>
    </row>
    <row r="8239" spans="3:4" s="2" customFormat="1">
      <c r="C8239" s="20"/>
      <c r="D8239" s="20"/>
    </row>
    <row r="8240" spans="3:4" s="2" customFormat="1">
      <c r="C8240" s="20"/>
      <c r="D8240" s="20"/>
    </row>
    <row r="8241" spans="3:4" s="2" customFormat="1">
      <c r="C8241" s="20"/>
      <c r="D8241" s="20"/>
    </row>
    <row r="8242" spans="3:4" s="2" customFormat="1">
      <c r="C8242" s="20"/>
      <c r="D8242" s="20"/>
    </row>
    <row r="8243" spans="3:4" s="2" customFormat="1">
      <c r="C8243" s="20"/>
      <c r="D8243" s="20"/>
    </row>
    <row r="8244" spans="3:4" s="2" customFormat="1">
      <c r="C8244" s="20"/>
      <c r="D8244" s="20"/>
    </row>
    <row r="8245" spans="3:4" s="2" customFormat="1">
      <c r="C8245" s="20"/>
      <c r="D8245" s="20"/>
    </row>
    <row r="8246" spans="3:4" s="2" customFormat="1">
      <c r="C8246" s="20"/>
      <c r="D8246" s="20"/>
    </row>
    <row r="8247" spans="3:4" s="2" customFormat="1">
      <c r="C8247" s="20"/>
      <c r="D8247" s="20"/>
    </row>
    <row r="8248" spans="3:4" s="2" customFormat="1">
      <c r="C8248" s="20"/>
      <c r="D8248" s="20"/>
    </row>
    <row r="8249" spans="3:4" s="2" customFormat="1">
      <c r="C8249" s="20"/>
      <c r="D8249" s="20"/>
    </row>
    <row r="8250" spans="3:4" s="2" customFormat="1">
      <c r="C8250" s="20"/>
      <c r="D8250" s="20"/>
    </row>
    <row r="8251" spans="3:4" s="2" customFormat="1">
      <c r="C8251" s="20"/>
      <c r="D8251" s="20"/>
    </row>
    <row r="8252" spans="3:4" s="2" customFormat="1">
      <c r="C8252" s="20"/>
      <c r="D8252" s="20"/>
    </row>
    <row r="8253" spans="3:4" s="2" customFormat="1">
      <c r="C8253" s="20"/>
      <c r="D8253" s="20"/>
    </row>
    <row r="8254" spans="3:4" s="2" customFormat="1">
      <c r="C8254" s="20"/>
      <c r="D8254" s="20"/>
    </row>
    <row r="8255" spans="3:4" s="2" customFormat="1">
      <c r="C8255" s="20"/>
      <c r="D8255" s="20"/>
    </row>
    <row r="8256" spans="3:4" s="2" customFormat="1">
      <c r="C8256" s="20"/>
      <c r="D8256" s="20"/>
    </row>
    <row r="8257" spans="3:4" s="2" customFormat="1">
      <c r="C8257" s="20"/>
      <c r="D8257" s="20"/>
    </row>
    <row r="8258" spans="3:4" s="2" customFormat="1">
      <c r="C8258" s="20"/>
      <c r="D8258" s="20"/>
    </row>
    <row r="8259" spans="3:4" s="2" customFormat="1">
      <c r="C8259" s="20"/>
      <c r="D8259" s="20"/>
    </row>
    <row r="8260" spans="3:4" s="2" customFormat="1">
      <c r="C8260" s="20"/>
      <c r="D8260" s="20"/>
    </row>
    <row r="8261" spans="3:4" s="2" customFormat="1">
      <c r="C8261" s="20"/>
      <c r="D8261" s="20"/>
    </row>
    <row r="8262" spans="3:4" s="2" customFormat="1">
      <c r="C8262" s="20"/>
      <c r="D8262" s="20"/>
    </row>
    <row r="8263" spans="3:4" s="2" customFormat="1">
      <c r="C8263" s="20"/>
      <c r="D8263" s="20"/>
    </row>
    <row r="8264" spans="3:4" s="2" customFormat="1">
      <c r="C8264" s="20"/>
      <c r="D8264" s="20"/>
    </row>
    <row r="8265" spans="3:4" s="2" customFormat="1">
      <c r="C8265" s="20"/>
      <c r="D8265" s="20"/>
    </row>
    <row r="8266" spans="3:4" s="2" customFormat="1">
      <c r="C8266" s="20"/>
      <c r="D8266" s="20"/>
    </row>
    <row r="8267" spans="3:4" s="2" customFormat="1">
      <c r="C8267" s="20"/>
      <c r="D8267" s="20"/>
    </row>
    <row r="8268" spans="3:4" s="2" customFormat="1">
      <c r="C8268" s="20"/>
      <c r="D8268" s="20"/>
    </row>
    <row r="8269" spans="3:4" s="2" customFormat="1">
      <c r="C8269" s="20"/>
      <c r="D8269" s="20"/>
    </row>
    <row r="8270" spans="3:4" s="2" customFormat="1">
      <c r="C8270" s="20"/>
      <c r="D8270" s="20"/>
    </row>
    <row r="8271" spans="3:4" s="2" customFormat="1">
      <c r="C8271" s="20"/>
      <c r="D8271" s="20"/>
    </row>
    <row r="8272" spans="3:4" s="2" customFormat="1">
      <c r="C8272" s="20"/>
      <c r="D8272" s="20"/>
    </row>
    <row r="8273" spans="3:4" s="2" customFormat="1">
      <c r="C8273" s="20"/>
      <c r="D8273" s="20"/>
    </row>
    <row r="8274" spans="3:4" s="2" customFormat="1">
      <c r="C8274" s="20"/>
      <c r="D8274" s="20"/>
    </row>
    <row r="8275" spans="3:4" s="2" customFormat="1">
      <c r="C8275" s="20"/>
      <c r="D8275" s="20"/>
    </row>
    <row r="8276" spans="3:4" s="2" customFormat="1">
      <c r="C8276" s="20"/>
      <c r="D8276" s="20"/>
    </row>
    <row r="8277" spans="3:4" s="2" customFormat="1">
      <c r="C8277" s="20"/>
      <c r="D8277" s="20"/>
    </row>
    <row r="8278" spans="3:4" s="2" customFormat="1">
      <c r="C8278" s="20"/>
      <c r="D8278" s="20"/>
    </row>
    <row r="8279" spans="3:4" s="2" customFormat="1">
      <c r="C8279" s="20"/>
      <c r="D8279" s="20"/>
    </row>
    <row r="8280" spans="3:4" s="2" customFormat="1">
      <c r="C8280" s="20"/>
      <c r="D8280" s="20"/>
    </row>
    <row r="8281" spans="3:4" s="2" customFormat="1">
      <c r="C8281" s="20"/>
      <c r="D8281" s="20"/>
    </row>
    <row r="8282" spans="3:4" s="2" customFormat="1">
      <c r="C8282" s="20"/>
      <c r="D8282" s="20"/>
    </row>
    <row r="8283" spans="3:4" s="2" customFormat="1">
      <c r="C8283" s="20"/>
      <c r="D8283" s="20"/>
    </row>
    <row r="8284" spans="3:4" s="2" customFormat="1">
      <c r="C8284" s="20"/>
      <c r="D8284" s="20"/>
    </row>
    <row r="8285" spans="3:4" s="2" customFormat="1">
      <c r="C8285" s="20"/>
      <c r="D8285" s="20"/>
    </row>
    <row r="8286" spans="3:4" s="2" customFormat="1">
      <c r="C8286" s="20"/>
      <c r="D8286" s="20"/>
    </row>
    <row r="8287" spans="3:4" s="2" customFormat="1">
      <c r="C8287" s="20"/>
      <c r="D8287" s="20"/>
    </row>
    <row r="8288" spans="3:4" s="2" customFormat="1">
      <c r="C8288" s="20"/>
      <c r="D8288" s="20"/>
    </row>
    <row r="8289" spans="3:4" s="2" customFormat="1">
      <c r="C8289" s="20"/>
      <c r="D8289" s="20"/>
    </row>
    <row r="8290" spans="3:4" s="2" customFormat="1">
      <c r="C8290" s="20"/>
      <c r="D8290" s="20"/>
    </row>
    <row r="8291" spans="3:4" s="2" customFormat="1">
      <c r="C8291" s="20"/>
      <c r="D8291" s="20"/>
    </row>
    <row r="8292" spans="3:4" s="2" customFormat="1">
      <c r="C8292" s="20"/>
      <c r="D8292" s="20"/>
    </row>
    <row r="8293" spans="3:4" s="2" customFormat="1">
      <c r="C8293" s="20"/>
      <c r="D8293" s="20"/>
    </row>
    <row r="8294" spans="3:4" s="2" customFormat="1">
      <c r="C8294" s="20"/>
      <c r="D8294" s="20"/>
    </row>
    <row r="8295" spans="3:4" s="2" customFormat="1">
      <c r="C8295" s="20"/>
      <c r="D8295" s="20"/>
    </row>
    <row r="8296" spans="3:4" s="2" customFormat="1">
      <c r="C8296" s="20"/>
      <c r="D8296" s="20"/>
    </row>
    <row r="8297" spans="3:4" s="2" customFormat="1">
      <c r="C8297" s="20"/>
      <c r="D8297" s="20"/>
    </row>
    <row r="8298" spans="3:4" s="2" customFormat="1">
      <c r="C8298" s="20"/>
      <c r="D8298" s="20"/>
    </row>
    <row r="8299" spans="3:4" s="2" customFormat="1">
      <c r="C8299" s="20"/>
      <c r="D8299" s="20"/>
    </row>
    <row r="8300" spans="3:4" s="2" customFormat="1">
      <c r="C8300" s="20"/>
      <c r="D8300" s="20"/>
    </row>
    <row r="8301" spans="3:4" s="2" customFormat="1">
      <c r="C8301" s="20"/>
      <c r="D8301" s="20"/>
    </row>
    <row r="8302" spans="3:4" s="2" customFormat="1">
      <c r="C8302" s="20"/>
      <c r="D8302" s="20"/>
    </row>
    <row r="8303" spans="3:4" s="2" customFormat="1">
      <c r="C8303" s="20"/>
      <c r="D8303" s="20"/>
    </row>
    <row r="8304" spans="3:4" s="2" customFormat="1">
      <c r="C8304" s="20"/>
      <c r="D8304" s="20"/>
    </row>
    <row r="8305" spans="3:4" s="2" customFormat="1">
      <c r="C8305" s="20"/>
      <c r="D8305" s="20"/>
    </row>
    <row r="8306" spans="3:4" s="2" customFormat="1">
      <c r="C8306" s="20"/>
      <c r="D8306" s="20"/>
    </row>
    <row r="8307" spans="3:4" s="2" customFormat="1">
      <c r="C8307" s="20"/>
      <c r="D8307" s="20"/>
    </row>
    <row r="8308" spans="3:4" s="2" customFormat="1">
      <c r="C8308" s="20"/>
      <c r="D8308" s="20"/>
    </row>
    <row r="8309" spans="3:4" s="2" customFormat="1">
      <c r="C8309" s="20"/>
      <c r="D8309" s="20"/>
    </row>
    <row r="8310" spans="3:4" s="2" customFormat="1">
      <c r="C8310" s="20"/>
      <c r="D8310" s="20"/>
    </row>
    <row r="8311" spans="3:4" s="2" customFormat="1">
      <c r="C8311" s="20"/>
      <c r="D8311" s="20"/>
    </row>
    <row r="8312" spans="3:4" s="2" customFormat="1">
      <c r="C8312" s="20"/>
      <c r="D8312" s="20"/>
    </row>
    <row r="8313" spans="3:4" s="2" customFormat="1">
      <c r="C8313" s="20"/>
      <c r="D8313" s="20"/>
    </row>
    <row r="8314" spans="3:4" s="2" customFormat="1">
      <c r="C8314" s="20"/>
      <c r="D8314" s="20"/>
    </row>
    <row r="8315" spans="3:4" s="2" customFormat="1">
      <c r="C8315" s="20"/>
      <c r="D8315" s="20"/>
    </row>
    <row r="8316" spans="3:4" s="2" customFormat="1">
      <c r="C8316" s="20"/>
      <c r="D8316" s="20"/>
    </row>
    <row r="8317" spans="3:4" s="2" customFormat="1">
      <c r="C8317" s="20"/>
      <c r="D8317" s="20"/>
    </row>
    <row r="8318" spans="3:4" s="2" customFormat="1">
      <c r="C8318" s="20"/>
      <c r="D8318" s="20"/>
    </row>
    <row r="8319" spans="3:4" s="2" customFormat="1">
      <c r="C8319" s="20"/>
      <c r="D8319" s="20"/>
    </row>
    <row r="8320" spans="3:4" s="2" customFormat="1">
      <c r="C8320" s="20"/>
      <c r="D8320" s="20"/>
    </row>
    <row r="8321" spans="3:4" s="2" customFormat="1">
      <c r="C8321" s="20"/>
      <c r="D8321" s="20"/>
    </row>
    <row r="8322" spans="3:4" s="2" customFormat="1">
      <c r="C8322" s="20"/>
      <c r="D8322" s="20"/>
    </row>
    <row r="8323" spans="3:4" s="2" customFormat="1">
      <c r="C8323" s="20"/>
      <c r="D8323" s="20"/>
    </row>
    <row r="8324" spans="3:4" s="2" customFormat="1">
      <c r="C8324" s="20"/>
      <c r="D8324" s="20"/>
    </row>
    <row r="8325" spans="3:4" s="2" customFormat="1">
      <c r="C8325" s="20"/>
      <c r="D8325" s="20"/>
    </row>
    <row r="8326" spans="3:4" s="2" customFormat="1">
      <c r="C8326" s="20"/>
      <c r="D8326" s="20"/>
    </row>
    <row r="8327" spans="3:4" s="2" customFormat="1">
      <c r="C8327" s="20"/>
      <c r="D8327" s="20"/>
    </row>
    <row r="8328" spans="3:4" s="2" customFormat="1">
      <c r="C8328" s="20"/>
      <c r="D8328" s="20"/>
    </row>
    <row r="8329" spans="3:4" s="2" customFormat="1">
      <c r="C8329" s="20"/>
      <c r="D8329" s="20"/>
    </row>
    <row r="8330" spans="3:4" s="2" customFormat="1">
      <c r="C8330" s="20"/>
      <c r="D8330" s="20"/>
    </row>
    <row r="8331" spans="3:4" s="2" customFormat="1">
      <c r="C8331" s="20"/>
      <c r="D8331" s="20"/>
    </row>
    <row r="8332" spans="3:4" s="2" customFormat="1">
      <c r="C8332" s="20"/>
      <c r="D8332" s="20"/>
    </row>
    <row r="8333" spans="3:4" s="2" customFormat="1">
      <c r="C8333" s="20"/>
      <c r="D8333" s="20"/>
    </row>
    <row r="8334" spans="3:4" s="2" customFormat="1">
      <c r="C8334" s="20"/>
      <c r="D8334" s="20"/>
    </row>
    <row r="8335" spans="3:4" s="2" customFormat="1">
      <c r="C8335" s="20"/>
      <c r="D8335" s="20"/>
    </row>
    <row r="8336" spans="3:4" s="2" customFormat="1">
      <c r="C8336" s="20"/>
      <c r="D8336" s="20"/>
    </row>
    <row r="8337" spans="3:4" s="2" customFormat="1">
      <c r="C8337" s="20"/>
      <c r="D8337" s="20"/>
    </row>
    <row r="8338" spans="3:4" s="2" customFormat="1">
      <c r="C8338" s="20"/>
      <c r="D8338" s="20"/>
    </row>
    <row r="8339" spans="3:4" s="2" customFormat="1">
      <c r="C8339" s="20"/>
      <c r="D8339" s="20"/>
    </row>
    <row r="8340" spans="3:4" s="2" customFormat="1">
      <c r="C8340" s="20"/>
      <c r="D8340" s="20"/>
    </row>
    <row r="8341" spans="3:4" s="2" customFormat="1">
      <c r="C8341" s="20"/>
      <c r="D8341" s="20"/>
    </row>
    <row r="8342" spans="3:4" s="2" customFormat="1">
      <c r="C8342" s="20"/>
      <c r="D8342" s="20"/>
    </row>
    <row r="8343" spans="3:4" s="2" customFormat="1">
      <c r="C8343" s="20"/>
      <c r="D8343" s="20"/>
    </row>
    <row r="8344" spans="3:4" s="2" customFormat="1">
      <c r="C8344" s="20"/>
      <c r="D8344" s="20"/>
    </row>
    <row r="8345" spans="3:4" s="2" customFormat="1">
      <c r="C8345" s="20"/>
      <c r="D8345" s="20"/>
    </row>
    <row r="8346" spans="3:4" s="2" customFormat="1">
      <c r="C8346" s="20"/>
      <c r="D8346" s="20"/>
    </row>
    <row r="8347" spans="3:4" s="2" customFormat="1">
      <c r="C8347" s="20"/>
      <c r="D8347" s="20"/>
    </row>
    <row r="8348" spans="3:4" s="2" customFormat="1">
      <c r="C8348" s="20"/>
      <c r="D8348" s="20"/>
    </row>
    <row r="8349" spans="3:4" s="2" customFormat="1">
      <c r="C8349" s="20"/>
      <c r="D8349" s="20"/>
    </row>
    <row r="8350" spans="3:4" s="2" customFormat="1">
      <c r="C8350" s="20"/>
      <c r="D8350" s="20"/>
    </row>
    <row r="8351" spans="3:4" s="2" customFormat="1">
      <c r="C8351" s="20"/>
      <c r="D8351" s="20"/>
    </row>
    <row r="8352" spans="3:4" s="2" customFormat="1">
      <c r="C8352" s="20"/>
      <c r="D8352" s="20"/>
    </row>
    <row r="8353" spans="3:4" s="2" customFormat="1">
      <c r="C8353" s="20"/>
      <c r="D8353" s="20"/>
    </row>
    <row r="8354" spans="3:4" s="2" customFormat="1">
      <c r="C8354" s="20"/>
      <c r="D8354" s="20"/>
    </row>
    <row r="8355" spans="3:4" s="2" customFormat="1">
      <c r="C8355" s="20"/>
      <c r="D8355" s="20"/>
    </row>
    <row r="8356" spans="3:4" s="2" customFormat="1">
      <c r="C8356" s="20"/>
      <c r="D8356" s="20"/>
    </row>
    <row r="8357" spans="3:4" s="2" customFormat="1">
      <c r="C8357" s="20"/>
      <c r="D8357" s="20"/>
    </row>
    <row r="8358" spans="3:4" s="2" customFormat="1">
      <c r="C8358" s="20"/>
      <c r="D8358" s="20"/>
    </row>
    <row r="8359" spans="3:4" s="2" customFormat="1">
      <c r="C8359" s="20"/>
      <c r="D8359" s="20"/>
    </row>
    <row r="8360" spans="3:4" s="2" customFormat="1">
      <c r="C8360" s="20"/>
      <c r="D8360" s="20"/>
    </row>
    <row r="8361" spans="3:4" s="2" customFormat="1">
      <c r="C8361" s="20"/>
      <c r="D8361" s="20"/>
    </row>
    <row r="8362" spans="3:4" s="2" customFormat="1">
      <c r="C8362" s="20"/>
      <c r="D8362" s="20"/>
    </row>
    <row r="8363" spans="3:4" s="2" customFormat="1">
      <c r="C8363" s="20"/>
      <c r="D8363" s="20"/>
    </row>
    <row r="8364" spans="3:4" s="2" customFormat="1">
      <c r="C8364" s="20"/>
      <c r="D8364" s="20"/>
    </row>
    <row r="8365" spans="3:4" s="2" customFormat="1">
      <c r="C8365" s="20"/>
      <c r="D8365" s="20"/>
    </row>
    <row r="8366" spans="3:4" s="2" customFormat="1">
      <c r="C8366" s="20"/>
      <c r="D8366" s="20"/>
    </row>
    <row r="8367" spans="3:4" s="2" customFormat="1">
      <c r="C8367" s="20"/>
      <c r="D8367" s="20"/>
    </row>
    <row r="8368" spans="3:4" s="2" customFormat="1">
      <c r="C8368" s="20"/>
      <c r="D8368" s="20"/>
    </row>
    <row r="8369" spans="3:4" s="2" customFormat="1">
      <c r="C8369" s="20"/>
      <c r="D8369" s="20"/>
    </row>
    <row r="8370" spans="3:4" s="2" customFormat="1">
      <c r="C8370" s="20"/>
      <c r="D8370" s="20"/>
    </row>
    <row r="8371" spans="3:4" s="2" customFormat="1">
      <c r="C8371" s="20"/>
      <c r="D8371" s="20"/>
    </row>
    <row r="8372" spans="3:4" s="2" customFormat="1">
      <c r="C8372" s="20"/>
      <c r="D8372" s="20"/>
    </row>
    <row r="8373" spans="3:4" s="2" customFormat="1">
      <c r="C8373" s="20"/>
      <c r="D8373" s="20"/>
    </row>
    <row r="8374" spans="3:4" s="2" customFormat="1">
      <c r="C8374" s="20"/>
      <c r="D8374" s="20"/>
    </row>
    <row r="8375" spans="3:4" s="2" customFormat="1">
      <c r="C8375" s="20"/>
      <c r="D8375" s="20"/>
    </row>
    <row r="8376" spans="3:4" s="2" customFormat="1">
      <c r="C8376" s="20"/>
      <c r="D8376" s="20"/>
    </row>
    <row r="8377" spans="3:4" s="2" customFormat="1">
      <c r="C8377" s="20"/>
      <c r="D8377" s="20"/>
    </row>
    <row r="8378" spans="3:4" s="2" customFormat="1">
      <c r="C8378" s="20"/>
      <c r="D8378" s="20"/>
    </row>
    <row r="8379" spans="3:4" s="2" customFormat="1">
      <c r="C8379" s="20"/>
      <c r="D8379" s="20"/>
    </row>
    <row r="8380" spans="3:4" s="2" customFormat="1">
      <c r="C8380" s="20"/>
      <c r="D8380" s="20"/>
    </row>
    <row r="8381" spans="3:4" s="2" customFormat="1">
      <c r="C8381" s="20"/>
      <c r="D8381" s="20"/>
    </row>
    <row r="8382" spans="3:4" s="2" customFormat="1">
      <c r="C8382" s="20"/>
      <c r="D8382" s="20"/>
    </row>
    <row r="8383" spans="3:4" s="2" customFormat="1">
      <c r="C8383" s="20"/>
      <c r="D8383" s="20"/>
    </row>
    <row r="8384" spans="3:4" s="2" customFormat="1">
      <c r="C8384" s="20"/>
      <c r="D8384" s="20"/>
    </row>
    <row r="8385" spans="3:4" s="2" customFormat="1">
      <c r="C8385" s="20"/>
      <c r="D8385" s="20"/>
    </row>
    <row r="8386" spans="3:4" s="2" customFormat="1">
      <c r="C8386" s="20"/>
      <c r="D8386" s="20"/>
    </row>
    <row r="8387" spans="3:4" s="2" customFormat="1">
      <c r="C8387" s="20"/>
      <c r="D8387" s="20"/>
    </row>
    <row r="8388" spans="3:4" s="2" customFormat="1">
      <c r="C8388" s="20"/>
      <c r="D8388" s="20"/>
    </row>
    <row r="8389" spans="3:4" s="2" customFormat="1">
      <c r="C8389" s="20"/>
      <c r="D8389" s="20"/>
    </row>
    <row r="8390" spans="3:4" s="2" customFormat="1">
      <c r="C8390" s="20"/>
      <c r="D8390" s="20"/>
    </row>
    <row r="8391" spans="3:4" s="2" customFormat="1">
      <c r="C8391" s="20"/>
      <c r="D8391" s="20"/>
    </row>
    <row r="8392" spans="3:4" s="2" customFormat="1">
      <c r="C8392" s="20"/>
      <c r="D8392" s="20"/>
    </row>
    <row r="8393" spans="3:4" s="2" customFormat="1">
      <c r="C8393" s="20"/>
      <c r="D8393" s="20"/>
    </row>
    <row r="8394" spans="3:4" s="2" customFormat="1">
      <c r="C8394" s="20"/>
      <c r="D8394" s="20"/>
    </row>
    <row r="8395" spans="3:4" s="2" customFormat="1">
      <c r="C8395" s="20"/>
      <c r="D8395" s="20"/>
    </row>
    <row r="8396" spans="3:4" s="2" customFormat="1">
      <c r="C8396" s="20"/>
      <c r="D8396" s="20"/>
    </row>
    <row r="8397" spans="3:4" s="2" customFormat="1">
      <c r="C8397" s="20"/>
      <c r="D8397" s="20"/>
    </row>
    <row r="8398" spans="3:4" s="2" customFormat="1">
      <c r="C8398" s="20"/>
      <c r="D8398" s="20"/>
    </row>
    <row r="8399" spans="3:4" s="2" customFormat="1">
      <c r="C8399" s="20"/>
      <c r="D8399" s="20"/>
    </row>
    <row r="8400" spans="3:4" s="2" customFormat="1">
      <c r="C8400" s="20"/>
      <c r="D8400" s="20"/>
    </row>
    <row r="8401" spans="3:4" s="2" customFormat="1">
      <c r="C8401" s="20"/>
      <c r="D8401" s="20"/>
    </row>
    <row r="8402" spans="3:4" s="2" customFormat="1">
      <c r="C8402" s="20"/>
      <c r="D8402" s="20"/>
    </row>
    <row r="8403" spans="3:4" s="2" customFormat="1">
      <c r="C8403" s="20"/>
      <c r="D8403" s="20"/>
    </row>
    <row r="8404" spans="3:4" s="2" customFormat="1">
      <c r="C8404" s="20"/>
      <c r="D8404" s="20"/>
    </row>
    <row r="8405" spans="3:4" s="2" customFormat="1">
      <c r="C8405" s="20"/>
      <c r="D8405" s="20"/>
    </row>
    <row r="8406" spans="3:4" s="2" customFormat="1">
      <c r="C8406" s="20"/>
      <c r="D8406" s="20"/>
    </row>
    <row r="8407" spans="3:4" s="2" customFormat="1">
      <c r="C8407" s="20"/>
      <c r="D8407" s="20"/>
    </row>
    <row r="8408" spans="3:4" s="2" customFormat="1">
      <c r="C8408" s="20"/>
      <c r="D8408" s="20"/>
    </row>
    <row r="8409" spans="3:4" s="2" customFormat="1">
      <c r="C8409" s="20"/>
      <c r="D8409" s="20"/>
    </row>
    <row r="8410" spans="3:4" s="2" customFormat="1">
      <c r="C8410" s="20"/>
      <c r="D8410" s="20"/>
    </row>
    <row r="8411" spans="3:4" s="2" customFormat="1">
      <c r="C8411" s="20"/>
      <c r="D8411" s="20"/>
    </row>
    <row r="8412" spans="3:4" s="2" customFormat="1">
      <c r="C8412" s="20"/>
      <c r="D8412" s="20"/>
    </row>
    <row r="8413" spans="3:4" s="2" customFormat="1">
      <c r="C8413" s="20"/>
      <c r="D8413" s="20"/>
    </row>
    <row r="8414" spans="3:4" s="2" customFormat="1">
      <c r="C8414" s="20"/>
      <c r="D8414" s="20"/>
    </row>
    <row r="8415" spans="3:4" s="2" customFormat="1">
      <c r="C8415" s="20"/>
      <c r="D8415" s="20"/>
    </row>
    <row r="8416" spans="3:4" s="2" customFormat="1">
      <c r="C8416" s="20"/>
      <c r="D8416" s="20"/>
    </row>
    <row r="8417" spans="3:4" s="2" customFormat="1">
      <c r="C8417" s="20"/>
      <c r="D8417" s="20"/>
    </row>
    <row r="8418" spans="3:4" s="2" customFormat="1">
      <c r="C8418" s="20"/>
      <c r="D8418" s="20"/>
    </row>
    <row r="8419" spans="3:4" s="2" customFormat="1">
      <c r="C8419" s="20"/>
      <c r="D8419" s="20"/>
    </row>
    <row r="8420" spans="3:4" s="2" customFormat="1">
      <c r="C8420" s="20"/>
      <c r="D8420" s="20"/>
    </row>
    <row r="8421" spans="3:4" s="2" customFormat="1">
      <c r="C8421" s="20"/>
      <c r="D8421" s="20"/>
    </row>
    <row r="8422" spans="3:4" s="2" customFormat="1">
      <c r="C8422" s="20"/>
      <c r="D8422" s="20"/>
    </row>
    <row r="8423" spans="3:4" s="2" customFormat="1">
      <c r="C8423" s="20"/>
      <c r="D8423" s="20"/>
    </row>
    <row r="8424" spans="3:4" s="2" customFormat="1">
      <c r="C8424" s="20"/>
      <c r="D8424" s="20"/>
    </row>
    <row r="8425" spans="3:4" s="2" customFormat="1">
      <c r="C8425" s="20"/>
      <c r="D8425" s="20"/>
    </row>
    <row r="8426" spans="3:4" s="2" customFormat="1">
      <c r="C8426" s="20"/>
      <c r="D8426" s="20"/>
    </row>
    <row r="8427" spans="3:4" s="2" customFormat="1">
      <c r="C8427" s="20"/>
      <c r="D8427" s="20"/>
    </row>
    <row r="8428" spans="3:4" s="2" customFormat="1">
      <c r="C8428" s="20"/>
      <c r="D8428" s="20"/>
    </row>
    <row r="8429" spans="3:4" s="2" customFormat="1">
      <c r="C8429" s="20"/>
      <c r="D8429" s="20"/>
    </row>
    <row r="8430" spans="3:4" s="2" customFormat="1">
      <c r="C8430" s="20"/>
      <c r="D8430" s="20"/>
    </row>
    <row r="8431" spans="3:4" s="2" customFormat="1">
      <c r="C8431" s="20"/>
      <c r="D8431" s="20"/>
    </row>
    <row r="8432" spans="3:4" s="2" customFormat="1">
      <c r="C8432" s="20"/>
      <c r="D8432" s="20"/>
    </row>
    <row r="8433" spans="3:4" s="2" customFormat="1">
      <c r="C8433" s="20"/>
      <c r="D8433" s="20"/>
    </row>
    <row r="8434" spans="3:4" s="2" customFormat="1">
      <c r="C8434" s="20"/>
      <c r="D8434" s="20"/>
    </row>
    <row r="8435" spans="3:4" s="2" customFormat="1">
      <c r="C8435" s="20"/>
      <c r="D8435" s="20"/>
    </row>
    <row r="8436" spans="3:4" s="2" customFormat="1">
      <c r="C8436" s="20"/>
      <c r="D8436" s="20"/>
    </row>
    <row r="8437" spans="3:4" s="2" customFormat="1">
      <c r="C8437" s="20"/>
      <c r="D8437" s="20"/>
    </row>
    <row r="8438" spans="3:4" s="2" customFormat="1">
      <c r="C8438" s="20"/>
      <c r="D8438" s="20"/>
    </row>
    <row r="8439" spans="3:4" s="2" customFormat="1">
      <c r="C8439" s="20"/>
      <c r="D8439" s="20"/>
    </row>
    <row r="8440" spans="3:4" s="2" customFormat="1">
      <c r="C8440" s="20"/>
      <c r="D8440" s="20"/>
    </row>
    <row r="8441" spans="3:4" s="2" customFormat="1">
      <c r="C8441" s="20"/>
      <c r="D8441" s="20"/>
    </row>
    <row r="8442" spans="3:4" s="2" customFormat="1">
      <c r="C8442" s="20"/>
      <c r="D8442" s="20"/>
    </row>
    <row r="8443" spans="3:4" s="2" customFormat="1">
      <c r="C8443" s="20"/>
      <c r="D8443" s="20"/>
    </row>
    <row r="8444" spans="3:4" s="2" customFormat="1">
      <c r="C8444" s="20"/>
      <c r="D8444" s="20"/>
    </row>
    <row r="8445" spans="3:4" s="2" customFormat="1">
      <c r="C8445" s="20"/>
      <c r="D8445" s="20"/>
    </row>
    <row r="8446" spans="3:4" s="2" customFormat="1">
      <c r="C8446" s="20"/>
      <c r="D8446" s="20"/>
    </row>
    <row r="8447" spans="3:4" s="2" customFormat="1">
      <c r="C8447" s="20"/>
      <c r="D8447" s="20"/>
    </row>
    <row r="8448" spans="3:4" s="2" customFormat="1">
      <c r="C8448" s="20"/>
      <c r="D8448" s="20"/>
    </row>
    <row r="8449" spans="3:4" s="2" customFormat="1">
      <c r="C8449" s="20"/>
      <c r="D8449" s="20"/>
    </row>
    <row r="8450" spans="3:4" s="2" customFormat="1">
      <c r="C8450" s="20"/>
      <c r="D8450" s="20"/>
    </row>
    <row r="8451" spans="3:4" s="2" customFormat="1">
      <c r="C8451" s="20"/>
      <c r="D8451" s="20"/>
    </row>
    <row r="8452" spans="3:4" s="2" customFormat="1">
      <c r="C8452" s="20"/>
      <c r="D8452" s="20"/>
    </row>
    <row r="8453" spans="3:4" s="2" customFormat="1">
      <c r="C8453" s="20"/>
      <c r="D8453" s="20"/>
    </row>
    <row r="8454" spans="3:4" s="2" customFormat="1">
      <c r="C8454" s="20"/>
      <c r="D8454" s="20"/>
    </row>
    <row r="8455" spans="3:4" s="2" customFormat="1">
      <c r="C8455" s="20"/>
      <c r="D8455" s="20"/>
    </row>
    <row r="8456" spans="3:4" s="2" customFormat="1">
      <c r="C8456" s="20"/>
      <c r="D8456" s="20"/>
    </row>
    <row r="8457" spans="3:4" s="2" customFormat="1">
      <c r="C8457" s="20"/>
      <c r="D8457" s="20"/>
    </row>
    <row r="8458" spans="3:4" s="2" customFormat="1">
      <c r="C8458" s="20"/>
      <c r="D8458" s="20"/>
    </row>
    <row r="8459" spans="3:4" s="2" customFormat="1">
      <c r="C8459" s="20"/>
      <c r="D8459" s="20"/>
    </row>
    <row r="8460" spans="3:4" s="2" customFormat="1">
      <c r="C8460" s="20"/>
      <c r="D8460" s="20"/>
    </row>
    <row r="8461" spans="3:4" s="2" customFormat="1">
      <c r="C8461" s="20"/>
      <c r="D8461" s="20"/>
    </row>
    <row r="8462" spans="3:4" s="2" customFormat="1">
      <c r="C8462" s="20"/>
      <c r="D8462" s="20"/>
    </row>
    <row r="8463" spans="3:4" s="2" customFormat="1">
      <c r="C8463" s="20"/>
      <c r="D8463" s="20"/>
    </row>
    <row r="8464" spans="3:4" s="2" customFormat="1">
      <c r="C8464" s="20"/>
      <c r="D8464" s="20"/>
    </row>
    <row r="8465" spans="3:4" s="2" customFormat="1">
      <c r="C8465" s="20"/>
      <c r="D8465" s="20"/>
    </row>
    <row r="8466" spans="3:4" s="2" customFormat="1">
      <c r="C8466" s="20"/>
      <c r="D8466" s="20"/>
    </row>
    <row r="8467" spans="3:4" s="2" customFormat="1">
      <c r="C8467" s="20"/>
      <c r="D8467" s="20"/>
    </row>
    <row r="8468" spans="3:4" s="2" customFormat="1">
      <c r="C8468" s="20"/>
      <c r="D8468" s="20"/>
    </row>
    <row r="8469" spans="3:4" s="2" customFormat="1">
      <c r="C8469" s="20"/>
      <c r="D8469" s="20"/>
    </row>
    <row r="8470" spans="3:4" s="2" customFormat="1">
      <c r="C8470" s="20"/>
      <c r="D8470" s="20"/>
    </row>
    <row r="8471" spans="3:4" s="2" customFormat="1">
      <c r="C8471" s="20"/>
      <c r="D8471" s="20"/>
    </row>
    <row r="8472" spans="3:4" s="2" customFormat="1">
      <c r="C8472" s="20"/>
      <c r="D8472" s="20"/>
    </row>
    <row r="8473" spans="3:4" s="2" customFormat="1">
      <c r="C8473" s="20"/>
      <c r="D8473" s="20"/>
    </row>
    <row r="8474" spans="3:4" s="2" customFormat="1">
      <c r="C8474" s="20"/>
      <c r="D8474" s="20"/>
    </row>
    <row r="8475" spans="3:4" s="2" customFormat="1">
      <c r="C8475" s="20"/>
      <c r="D8475" s="20"/>
    </row>
    <row r="8476" spans="3:4" s="2" customFormat="1">
      <c r="C8476" s="20"/>
      <c r="D8476" s="20"/>
    </row>
    <row r="8477" spans="3:4" s="2" customFormat="1">
      <c r="C8477" s="20"/>
      <c r="D8477" s="20"/>
    </row>
    <row r="8478" spans="3:4" s="2" customFormat="1">
      <c r="C8478" s="20"/>
      <c r="D8478" s="20"/>
    </row>
    <row r="8479" spans="3:4" s="2" customFormat="1">
      <c r="C8479" s="20"/>
      <c r="D8479" s="20"/>
    </row>
    <row r="8480" spans="3:4" s="2" customFormat="1">
      <c r="C8480" s="20"/>
      <c r="D8480" s="20"/>
    </row>
    <row r="8481" spans="3:4" s="2" customFormat="1">
      <c r="C8481" s="20"/>
      <c r="D8481" s="20"/>
    </row>
    <row r="8482" spans="3:4" s="2" customFormat="1">
      <c r="C8482" s="20"/>
      <c r="D8482" s="20"/>
    </row>
    <row r="8483" spans="3:4" s="2" customFormat="1">
      <c r="C8483" s="20"/>
      <c r="D8483" s="20"/>
    </row>
    <row r="8484" spans="3:4" s="2" customFormat="1">
      <c r="C8484" s="20"/>
      <c r="D8484" s="20"/>
    </row>
    <row r="8485" spans="3:4" s="2" customFormat="1">
      <c r="C8485" s="20"/>
      <c r="D8485" s="20"/>
    </row>
    <row r="8486" spans="3:4" s="2" customFormat="1">
      <c r="C8486" s="20"/>
      <c r="D8486" s="20"/>
    </row>
    <row r="8487" spans="3:4" s="2" customFormat="1">
      <c r="C8487" s="20"/>
      <c r="D8487" s="20"/>
    </row>
    <row r="8488" spans="3:4" s="2" customFormat="1">
      <c r="C8488" s="20"/>
      <c r="D8488" s="20"/>
    </row>
    <row r="8489" spans="3:4" s="2" customFormat="1">
      <c r="C8489" s="20"/>
      <c r="D8489" s="20"/>
    </row>
    <row r="8490" spans="3:4" s="2" customFormat="1">
      <c r="C8490" s="20"/>
      <c r="D8490" s="20"/>
    </row>
    <row r="8491" spans="3:4" s="2" customFormat="1">
      <c r="C8491" s="20"/>
      <c r="D8491" s="20"/>
    </row>
    <row r="8492" spans="3:4" s="2" customFormat="1">
      <c r="C8492" s="20"/>
      <c r="D8492" s="20"/>
    </row>
    <row r="8493" spans="3:4" s="2" customFormat="1">
      <c r="C8493" s="20"/>
      <c r="D8493" s="20"/>
    </row>
    <row r="8494" spans="3:4" s="2" customFormat="1">
      <c r="C8494" s="20"/>
      <c r="D8494" s="20"/>
    </row>
    <row r="8495" spans="3:4" s="2" customFormat="1">
      <c r="C8495" s="20"/>
      <c r="D8495" s="20"/>
    </row>
    <row r="8496" spans="3:4" s="2" customFormat="1">
      <c r="C8496" s="20"/>
      <c r="D8496" s="20"/>
    </row>
    <row r="8497" spans="3:4" s="2" customFormat="1">
      <c r="C8497" s="20"/>
      <c r="D8497" s="20"/>
    </row>
    <row r="8498" spans="3:4" s="2" customFormat="1">
      <c r="C8498" s="20"/>
      <c r="D8498" s="20"/>
    </row>
    <row r="8499" spans="3:4" s="2" customFormat="1">
      <c r="C8499" s="20"/>
      <c r="D8499" s="20"/>
    </row>
    <row r="8500" spans="3:4" s="2" customFormat="1">
      <c r="C8500" s="20"/>
      <c r="D8500" s="20"/>
    </row>
    <row r="8501" spans="3:4" s="2" customFormat="1">
      <c r="C8501" s="20"/>
      <c r="D8501" s="20"/>
    </row>
    <row r="8502" spans="3:4" s="2" customFormat="1">
      <c r="C8502" s="20"/>
      <c r="D8502" s="20"/>
    </row>
    <row r="8503" spans="3:4" s="2" customFormat="1">
      <c r="C8503" s="20"/>
      <c r="D8503" s="20"/>
    </row>
    <row r="8504" spans="3:4" s="2" customFormat="1">
      <c r="C8504" s="20"/>
      <c r="D8504" s="20"/>
    </row>
    <row r="8505" spans="3:4" s="2" customFormat="1">
      <c r="C8505" s="20"/>
      <c r="D8505" s="20"/>
    </row>
    <row r="8506" spans="3:4" s="2" customFormat="1">
      <c r="C8506" s="20"/>
      <c r="D8506" s="20"/>
    </row>
    <row r="8507" spans="3:4" s="2" customFormat="1">
      <c r="C8507" s="20"/>
      <c r="D8507" s="20"/>
    </row>
    <row r="8508" spans="3:4" s="2" customFormat="1">
      <c r="C8508" s="20"/>
      <c r="D8508" s="20"/>
    </row>
    <row r="8509" spans="3:4" s="2" customFormat="1">
      <c r="C8509" s="20"/>
      <c r="D8509" s="20"/>
    </row>
    <row r="8510" spans="3:4" s="2" customFormat="1">
      <c r="C8510" s="20"/>
      <c r="D8510" s="20"/>
    </row>
    <row r="8511" spans="3:4" s="2" customFormat="1">
      <c r="C8511" s="20"/>
      <c r="D8511" s="20"/>
    </row>
    <row r="8512" spans="3:4" s="2" customFormat="1">
      <c r="C8512" s="20"/>
      <c r="D8512" s="20"/>
    </row>
    <row r="8513" spans="3:4" s="2" customFormat="1">
      <c r="C8513" s="20"/>
      <c r="D8513" s="20"/>
    </row>
    <row r="8514" spans="3:4" s="2" customFormat="1">
      <c r="C8514" s="20"/>
      <c r="D8514" s="20"/>
    </row>
    <row r="8515" spans="3:4" s="2" customFormat="1">
      <c r="C8515" s="20"/>
      <c r="D8515" s="20"/>
    </row>
    <row r="8516" spans="3:4" s="2" customFormat="1">
      <c r="C8516" s="20"/>
      <c r="D8516" s="20"/>
    </row>
    <row r="8517" spans="3:4" s="2" customFormat="1">
      <c r="C8517" s="20"/>
      <c r="D8517" s="20"/>
    </row>
    <row r="8518" spans="3:4" s="2" customFormat="1">
      <c r="C8518" s="20"/>
      <c r="D8518" s="20"/>
    </row>
    <row r="8519" spans="3:4" s="2" customFormat="1">
      <c r="C8519" s="20"/>
      <c r="D8519" s="20"/>
    </row>
    <row r="8520" spans="3:4" s="2" customFormat="1">
      <c r="C8520" s="20"/>
      <c r="D8520" s="20"/>
    </row>
    <row r="8521" spans="3:4" s="2" customFormat="1">
      <c r="C8521" s="20"/>
      <c r="D8521" s="20"/>
    </row>
    <row r="8522" spans="3:4" s="2" customFormat="1">
      <c r="C8522" s="20"/>
      <c r="D8522" s="20"/>
    </row>
    <row r="8523" spans="3:4" s="2" customFormat="1">
      <c r="C8523" s="20"/>
      <c r="D8523" s="20"/>
    </row>
    <row r="8524" spans="3:4" s="2" customFormat="1">
      <c r="C8524" s="20"/>
      <c r="D8524" s="20"/>
    </row>
    <row r="8525" spans="3:4" s="2" customFormat="1">
      <c r="C8525" s="20"/>
      <c r="D8525" s="20"/>
    </row>
    <row r="8526" spans="3:4" s="2" customFormat="1">
      <c r="C8526" s="20"/>
      <c r="D8526" s="20"/>
    </row>
    <row r="8527" spans="3:4" s="2" customFormat="1">
      <c r="C8527" s="20"/>
      <c r="D8527" s="20"/>
    </row>
    <row r="8528" spans="3:4" s="2" customFormat="1">
      <c r="C8528" s="20"/>
      <c r="D8528" s="20"/>
    </row>
    <row r="8529" spans="3:4" s="2" customFormat="1">
      <c r="C8529" s="20"/>
      <c r="D8529" s="20"/>
    </row>
    <row r="8530" spans="3:4" s="2" customFormat="1">
      <c r="C8530" s="20"/>
      <c r="D8530" s="20"/>
    </row>
    <row r="8531" spans="3:4" s="2" customFormat="1">
      <c r="C8531" s="20"/>
      <c r="D8531" s="20"/>
    </row>
    <row r="8532" spans="3:4" s="2" customFormat="1">
      <c r="C8532" s="20"/>
      <c r="D8532" s="20"/>
    </row>
    <row r="8533" spans="3:4" s="2" customFormat="1">
      <c r="C8533" s="20"/>
      <c r="D8533" s="20"/>
    </row>
    <row r="8534" spans="3:4" s="2" customFormat="1">
      <c r="C8534" s="20"/>
      <c r="D8534" s="20"/>
    </row>
    <row r="8535" spans="3:4" s="2" customFormat="1">
      <c r="C8535" s="20"/>
      <c r="D8535" s="20"/>
    </row>
    <row r="8536" spans="3:4" s="2" customFormat="1">
      <c r="C8536" s="20"/>
      <c r="D8536" s="20"/>
    </row>
    <row r="8537" spans="3:4" s="2" customFormat="1">
      <c r="C8537" s="20"/>
      <c r="D8537" s="20"/>
    </row>
    <row r="8538" spans="3:4" s="2" customFormat="1">
      <c r="C8538" s="20"/>
      <c r="D8538" s="20"/>
    </row>
    <row r="8539" spans="3:4" s="2" customFormat="1">
      <c r="C8539" s="20"/>
      <c r="D8539" s="20"/>
    </row>
    <row r="8540" spans="3:4" s="2" customFormat="1">
      <c r="C8540" s="20"/>
      <c r="D8540" s="20"/>
    </row>
    <row r="8541" spans="3:4" s="2" customFormat="1">
      <c r="C8541" s="20"/>
      <c r="D8541" s="20"/>
    </row>
    <row r="8542" spans="3:4" s="2" customFormat="1">
      <c r="C8542" s="20"/>
      <c r="D8542" s="20"/>
    </row>
    <row r="8543" spans="3:4" s="2" customFormat="1">
      <c r="C8543" s="20"/>
      <c r="D8543" s="20"/>
    </row>
    <row r="8544" spans="3:4" s="2" customFormat="1">
      <c r="C8544" s="20"/>
      <c r="D8544" s="20"/>
    </row>
    <row r="8545" spans="3:4" s="2" customFormat="1">
      <c r="C8545" s="20"/>
      <c r="D8545" s="20"/>
    </row>
    <row r="8546" spans="3:4" s="2" customFormat="1">
      <c r="C8546" s="20"/>
      <c r="D8546" s="20"/>
    </row>
    <row r="8547" spans="3:4" s="2" customFormat="1">
      <c r="C8547" s="20"/>
      <c r="D8547" s="20"/>
    </row>
    <row r="8548" spans="3:4" s="2" customFormat="1">
      <c r="C8548" s="20"/>
      <c r="D8548" s="20"/>
    </row>
    <row r="8549" spans="3:4" s="2" customFormat="1">
      <c r="C8549" s="20"/>
      <c r="D8549" s="20"/>
    </row>
    <row r="8550" spans="3:4" s="2" customFormat="1">
      <c r="C8550" s="20"/>
      <c r="D8550" s="20"/>
    </row>
    <row r="8551" spans="3:4" s="2" customFormat="1">
      <c r="C8551" s="20"/>
      <c r="D8551" s="20"/>
    </row>
    <row r="8552" spans="3:4" s="2" customFormat="1">
      <c r="C8552" s="20"/>
      <c r="D8552" s="20"/>
    </row>
    <row r="8553" spans="3:4" s="2" customFormat="1">
      <c r="C8553" s="20"/>
      <c r="D8553" s="20"/>
    </row>
    <row r="8554" spans="3:4" s="2" customFormat="1">
      <c r="C8554" s="20"/>
      <c r="D8554" s="20"/>
    </row>
    <row r="8555" spans="3:4" s="2" customFormat="1">
      <c r="C8555" s="20"/>
      <c r="D8555" s="20"/>
    </row>
    <row r="8556" spans="3:4" s="2" customFormat="1">
      <c r="C8556" s="20"/>
      <c r="D8556" s="20"/>
    </row>
    <row r="8557" spans="3:4" s="2" customFormat="1">
      <c r="C8557" s="20"/>
      <c r="D8557" s="20"/>
    </row>
    <row r="8558" spans="3:4" s="2" customFormat="1">
      <c r="C8558" s="20"/>
      <c r="D8558" s="20"/>
    </row>
    <row r="8559" spans="3:4" s="2" customFormat="1">
      <c r="C8559" s="20"/>
      <c r="D8559" s="20"/>
    </row>
    <row r="8560" spans="3:4" s="2" customFormat="1">
      <c r="C8560" s="20"/>
      <c r="D8560" s="20"/>
    </row>
    <row r="8561" spans="3:4" s="2" customFormat="1">
      <c r="C8561" s="20"/>
      <c r="D8561" s="20"/>
    </row>
    <row r="8562" spans="3:4" s="2" customFormat="1">
      <c r="C8562" s="20"/>
      <c r="D8562" s="20"/>
    </row>
    <row r="8563" spans="3:4" s="2" customFormat="1">
      <c r="C8563" s="20"/>
      <c r="D8563" s="20"/>
    </row>
    <row r="8564" spans="3:4" s="2" customFormat="1">
      <c r="C8564" s="20"/>
      <c r="D8564" s="20"/>
    </row>
    <row r="8565" spans="3:4" s="2" customFormat="1">
      <c r="C8565" s="20"/>
      <c r="D8565" s="20"/>
    </row>
    <row r="8566" spans="3:4" s="2" customFormat="1">
      <c r="C8566" s="20"/>
      <c r="D8566" s="20"/>
    </row>
    <row r="8567" spans="3:4" s="2" customFormat="1">
      <c r="C8567" s="20"/>
      <c r="D8567" s="20"/>
    </row>
    <row r="8568" spans="3:4" s="2" customFormat="1">
      <c r="C8568" s="20"/>
      <c r="D8568" s="20"/>
    </row>
    <row r="8569" spans="3:4" s="2" customFormat="1">
      <c r="C8569" s="20"/>
      <c r="D8569" s="20"/>
    </row>
    <row r="8570" spans="3:4" s="2" customFormat="1">
      <c r="C8570" s="20"/>
      <c r="D8570" s="20"/>
    </row>
    <row r="8571" spans="3:4" s="2" customFormat="1">
      <c r="C8571" s="20"/>
      <c r="D8571" s="20"/>
    </row>
    <row r="8572" spans="3:4" s="2" customFormat="1">
      <c r="C8572" s="20"/>
      <c r="D8572" s="20"/>
    </row>
    <row r="8573" spans="3:4" s="2" customFormat="1">
      <c r="C8573" s="20"/>
      <c r="D8573" s="20"/>
    </row>
    <row r="8574" spans="3:4" s="2" customFormat="1">
      <c r="C8574" s="20"/>
      <c r="D8574" s="20"/>
    </row>
    <row r="8575" spans="3:4" s="2" customFormat="1">
      <c r="C8575" s="20"/>
      <c r="D8575" s="20"/>
    </row>
    <row r="8576" spans="3:4" s="2" customFormat="1">
      <c r="C8576" s="20"/>
      <c r="D8576" s="20"/>
    </row>
    <row r="8577" spans="3:4" s="2" customFormat="1">
      <c r="C8577" s="20"/>
      <c r="D8577" s="20"/>
    </row>
    <row r="8578" spans="3:4" s="2" customFormat="1">
      <c r="C8578" s="20"/>
      <c r="D8578" s="20"/>
    </row>
    <row r="8579" spans="3:4" s="2" customFormat="1">
      <c r="C8579" s="20"/>
      <c r="D8579" s="20"/>
    </row>
    <row r="8580" spans="3:4" s="2" customFormat="1">
      <c r="C8580" s="20"/>
      <c r="D8580" s="20"/>
    </row>
    <row r="8581" spans="3:4" s="2" customFormat="1">
      <c r="C8581" s="20"/>
      <c r="D8581" s="20"/>
    </row>
    <row r="8582" spans="3:4" s="2" customFormat="1">
      <c r="C8582" s="20"/>
      <c r="D8582" s="20"/>
    </row>
    <row r="8583" spans="3:4" s="2" customFormat="1">
      <c r="C8583" s="20"/>
      <c r="D8583" s="20"/>
    </row>
    <row r="8584" spans="3:4" s="2" customFormat="1">
      <c r="C8584" s="20"/>
      <c r="D8584" s="20"/>
    </row>
    <row r="8585" spans="3:4" s="2" customFormat="1">
      <c r="C8585" s="20"/>
      <c r="D8585" s="20"/>
    </row>
    <row r="8586" spans="3:4" s="2" customFormat="1">
      <c r="C8586" s="20"/>
      <c r="D8586" s="20"/>
    </row>
    <row r="8587" spans="3:4" s="2" customFormat="1">
      <c r="C8587" s="20"/>
      <c r="D8587" s="20"/>
    </row>
    <row r="8588" spans="3:4" s="2" customFormat="1">
      <c r="C8588" s="20"/>
      <c r="D8588" s="20"/>
    </row>
    <row r="8589" spans="3:4" s="2" customFormat="1">
      <c r="C8589" s="20"/>
      <c r="D8589" s="20"/>
    </row>
    <row r="8590" spans="3:4" s="2" customFormat="1">
      <c r="C8590" s="20"/>
      <c r="D8590" s="20"/>
    </row>
    <row r="8591" spans="3:4" s="2" customFormat="1">
      <c r="C8591" s="20"/>
      <c r="D8591" s="20"/>
    </row>
    <row r="8592" spans="3:4" s="2" customFormat="1">
      <c r="C8592" s="20"/>
      <c r="D8592" s="20"/>
    </row>
    <row r="8593" spans="3:4" s="2" customFormat="1">
      <c r="C8593" s="20"/>
      <c r="D8593" s="20"/>
    </row>
    <row r="8594" spans="3:4" s="2" customFormat="1">
      <c r="C8594" s="20"/>
      <c r="D8594" s="20"/>
    </row>
    <row r="8595" spans="3:4" s="2" customFormat="1">
      <c r="C8595" s="20"/>
      <c r="D8595" s="20"/>
    </row>
    <row r="8596" spans="3:4" s="2" customFormat="1">
      <c r="C8596" s="20"/>
      <c r="D8596" s="20"/>
    </row>
    <row r="8597" spans="3:4" s="2" customFormat="1">
      <c r="C8597" s="20"/>
      <c r="D8597" s="20"/>
    </row>
    <row r="8598" spans="3:4" s="2" customFormat="1">
      <c r="C8598" s="20"/>
      <c r="D8598" s="20"/>
    </row>
    <row r="8599" spans="3:4" s="2" customFormat="1">
      <c r="C8599" s="20"/>
      <c r="D8599" s="20"/>
    </row>
    <row r="8600" spans="3:4" s="2" customFormat="1">
      <c r="C8600" s="20"/>
      <c r="D8600" s="20"/>
    </row>
    <row r="8601" spans="3:4" s="2" customFormat="1">
      <c r="C8601" s="20"/>
      <c r="D8601" s="20"/>
    </row>
    <row r="8602" spans="3:4" s="2" customFormat="1">
      <c r="C8602" s="20"/>
      <c r="D8602" s="20"/>
    </row>
    <row r="8603" spans="3:4" s="2" customFormat="1">
      <c r="C8603" s="20"/>
      <c r="D8603" s="20"/>
    </row>
    <row r="8604" spans="3:4" s="2" customFormat="1">
      <c r="C8604" s="20"/>
      <c r="D8604" s="20"/>
    </row>
    <row r="8605" spans="3:4" s="2" customFormat="1">
      <c r="C8605" s="20"/>
      <c r="D8605" s="20"/>
    </row>
    <row r="8606" spans="3:4" s="2" customFormat="1">
      <c r="C8606" s="20"/>
      <c r="D8606" s="20"/>
    </row>
    <row r="8607" spans="3:4" s="2" customFormat="1">
      <c r="C8607" s="20"/>
      <c r="D8607" s="20"/>
    </row>
    <row r="8608" spans="3:4" s="2" customFormat="1">
      <c r="C8608" s="20"/>
      <c r="D8608" s="20"/>
    </row>
    <row r="8609" spans="3:4" s="2" customFormat="1">
      <c r="C8609" s="20"/>
      <c r="D8609" s="20"/>
    </row>
    <row r="8610" spans="3:4" s="2" customFormat="1">
      <c r="C8610" s="20"/>
      <c r="D8610" s="20"/>
    </row>
    <row r="8611" spans="3:4" s="2" customFormat="1">
      <c r="C8611" s="20"/>
      <c r="D8611" s="20"/>
    </row>
    <row r="8612" spans="3:4" s="2" customFormat="1">
      <c r="C8612" s="20"/>
      <c r="D8612" s="20"/>
    </row>
    <row r="8613" spans="3:4" s="2" customFormat="1">
      <c r="C8613" s="20"/>
      <c r="D8613" s="20"/>
    </row>
    <row r="8614" spans="3:4" s="2" customFormat="1">
      <c r="C8614" s="20"/>
      <c r="D8614" s="20"/>
    </row>
    <row r="8615" spans="3:4" s="2" customFormat="1">
      <c r="C8615" s="20"/>
      <c r="D8615" s="20"/>
    </row>
    <row r="8616" spans="3:4" s="2" customFormat="1">
      <c r="C8616" s="20"/>
      <c r="D8616" s="20"/>
    </row>
    <row r="8617" spans="3:4" s="2" customFormat="1">
      <c r="C8617" s="20"/>
      <c r="D8617" s="20"/>
    </row>
    <row r="8618" spans="3:4" s="2" customFormat="1">
      <c r="C8618" s="20"/>
      <c r="D8618" s="20"/>
    </row>
    <row r="8619" spans="3:4" s="2" customFormat="1">
      <c r="C8619" s="20"/>
      <c r="D8619" s="20"/>
    </row>
    <row r="8620" spans="3:4" s="2" customFormat="1">
      <c r="C8620" s="20"/>
      <c r="D8620" s="20"/>
    </row>
    <row r="8621" spans="3:4" s="2" customFormat="1">
      <c r="C8621" s="20"/>
      <c r="D8621" s="20"/>
    </row>
    <row r="8622" spans="3:4" s="2" customFormat="1">
      <c r="C8622" s="20"/>
      <c r="D8622" s="20"/>
    </row>
    <row r="8623" spans="3:4" s="2" customFormat="1">
      <c r="C8623" s="20"/>
      <c r="D8623" s="20"/>
    </row>
    <row r="8624" spans="3:4" s="2" customFormat="1">
      <c r="C8624" s="20"/>
      <c r="D8624" s="20"/>
    </row>
    <row r="8625" spans="3:4" s="2" customFormat="1">
      <c r="C8625" s="20"/>
      <c r="D8625" s="20"/>
    </row>
    <row r="8626" spans="3:4" s="2" customFormat="1">
      <c r="C8626" s="20"/>
      <c r="D8626" s="20"/>
    </row>
    <row r="8627" spans="3:4" s="2" customFormat="1">
      <c r="C8627" s="20"/>
      <c r="D8627" s="20"/>
    </row>
    <row r="8628" spans="3:4" s="2" customFormat="1">
      <c r="C8628" s="20"/>
      <c r="D8628" s="20"/>
    </row>
    <row r="8629" spans="3:4" s="2" customFormat="1">
      <c r="C8629" s="20"/>
      <c r="D8629" s="20"/>
    </row>
    <row r="8630" spans="3:4" s="2" customFormat="1">
      <c r="C8630" s="20"/>
      <c r="D8630" s="20"/>
    </row>
    <row r="8631" spans="3:4" s="2" customFormat="1">
      <c r="C8631" s="20"/>
      <c r="D8631" s="20"/>
    </row>
    <row r="8632" spans="3:4" s="2" customFormat="1">
      <c r="C8632" s="20"/>
      <c r="D8632" s="20"/>
    </row>
    <row r="8633" spans="3:4" s="2" customFormat="1">
      <c r="C8633" s="20"/>
      <c r="D8633" s="20"/>
    </row>
    <row r="8634" spans="3:4" s="2" customFormat="1">
      <c r="C8634" s="20"/>
      <c r="D8634" s="20"/>
    </row>
    <row r="8635" spans="3:4" s="2" customFormat="1">
      <c r="C8635" s="20"/>
      <c r="D8635" s="20"/>
    </row>
    <row r="8636" spans="3:4" s="2" customFormat="1">
      <c r="C8636" s="20"/>
      <c r="D8636" s="20"/>
    </row>
    <row r="8637" spans="3:4" s="2" customFormat="1">
      <c r="C8637" s="20"/>
      <c r="D8637" s="20"/>
    </row>
    <row r="8638" spans="3:4" s="2" customFormat="1">
      <c r="C8638" s="20"/>
      <c r="D8638" s="20"/>
    </row>
    <row r="8639" spans="3:4" s="2" customFormat="1">
      <c r="C8639" s="20"/>
      <c r="D8639" s="20"/>
    </row>
    <row r="8640" spans="3:4" s="2" customFormat="1">
      <c r="C8640" s="20"/>
      <c r="D8640" s="20"/>
    </row>
    <row r="8641" spans="3:4" s="2" customFormat="1">
      <c r="C8641" s="20"/>
      <c r="D8641" s="20"/>
    </row>
    <row r="8642" spans="3:4" s="2" customFormat="1">
      <c r="C8642" s="20"/>
      <c r="D8642" s="20"/>
    </row>
    <row r="8643" spans="3:4" s="2" customFormat="1">
      <c r="C8643" s="20"/>
      <c r="D8643" s="20"/>
    </row>
    <row r="8644" spans="3:4" s="2" customFormat="1">
      <c r="C8644" s="20"/>
      <c r="D8644" s="20"/>
    </row>
    <row r="8645" spans="3:4" s="2" customFormat="1">
      <c r="C8645" s="20"/>
      <c r="D8645" s="20"/>
    </row>
    <row r="8646" spans="3:4" s="2" customFormat="1">
      <c r="C8646" s="20"/>
      <c r="D8646" s="20"/>
    </row>
    <row r="8647" spans="3:4" s="2" customFormat="1">
      <c r="C8647" s="20"/>
      <c r="D8647" s="20"/>
    </row>
    <row r="8648" spans="3:4" s="2" customFormat="1">
      <c r="C8648" s="20"/>
      <c r="D8648" s="20"/>
    </row>
    <row r="8649" spans="3:4" s="2" customFormat="1">
      <c r="C8649" s="20"/>
      <c r="D8649" s="20"/>
    </row>
    <row r="8650" spans="3:4" s="2" customFormat="1">
      <c r="C8650" s="20"/>
      <c r="D8650" s="20"/>
    </row>
    <row r="8651" spans="3:4" s="2" customFormat="1">
      <c r="C8651" s="20"/>
      <c r="D8651" s="20"/>
    </row>
    <row r="8652" spans="3:4" s="2" customFormat="1">
      <c r="C8652" s="20"/>
      <c r="D8652" s="20"/>
    </row>
    <row r="8653" spans="3:4" s="2" customFormat="1">
      <c r="C8653" s="20"/>
      <c r="D8653" s="20"/>
    </row>
    <row r="8654" spans="3:4" s="2" customFormat="1">
      <c r="C8654" s="20"/>
      <c r="D8654" s="20"/>
    </row>
    <row r="8655" spans="3:4" s="2" customFormat="1">
      <c r="C8655" s="20"/>
      <c r="D8655" s="20"/>
    </row>
    <row r="8656" spans="3:4" s="2" customFormat="1">
      <c r="C8656" s="20"/>
      <c r="D8656" s="20"/>
    </row>
    <row r="8657" spans="3:4" s="2" customFormat="1">
      <c r="C8657" s="20"/>
      <c r="D8657" s="20"/>
    </row>
    <row r="8658" spans="3:4" s="2" customFormat="1">
      <c r="C8658" s="20"/>
      <c r="D8658" s="20"/>
    </row>
    <row r="8659" spans="3:4" s="2" customFormat="1">
      <c r="C8659" s="20"/>
      <c r="D8659" s="20"/>
    </row>
    <row r="8660" spans="3:4" s="2" customFormat="1">
      <c r="C8660" s="20"/>
      <c r="D8660" s="20"/>
    </row>
    <row r="8661" spans="3:4" s="2" customFormat="1">
      <c r="C8661" s="20"/>
      <c r="D8661" s="20"/>
    </row>
    <row r="8662" spans="3:4" s="2" customFormat="1">
      <c r="C8662" s="20"/>
      <c r="D8662" s="20"/>
    </row>
    <row r="8663" spans="3:4" s="2" customFormat="1">
      <c r="C8663" s="20"/>
      <c r="D8663" s="20"/>
    </row>
    <row r="8664" spans="3:4" s="2" customFormat="1">
      <c r="C8664" s="20"/>
      <c r="D8664" s="20"/>
    </row>
    <row r="8665" spans="3:4" s="2" customFormat="1">
      <c r="C8665" s="20"/>
      <c r="D8665" s="20"/>
    </row>
    <row r="8666" spans="3:4" s="2" customFormat="1">
      <c r="C8666" s="20"/>
      <c r="D8666" s="20"/>
    </row>
    <row r="8667" spans="3:4" s="2" customFormat="1">
      <c r="C8667" s="20"/>
      <c r="D8667" s="20"/>
    </row>
    <row r="8668" spans="3:4" s="2" customFormat="1">
      <c r="C8668" s="20"/>
      <c r="D8668" s="20"/>
    </row>
    <row r="8669" spans="3:4" s="2" customFormat="1">
      <c r="C8669" s="20"/>
      <c r="D8669" s="20"/>
    </row>
    <row r="8670" spans="3:4" s="2" customFormat="1">
      <c r="C8670" s="20"/>
      <c r="D8670" s="20"/>
    </row>
    <row r="8671" spans="3:4" s="2" customFormat="1">
      <c r="C8671" s="20"/>
      <c r="D8671" s="20"/>
    </row>
    <row r="8672" spans="3:4" s="2" customFormat="1">
      <c r="C8672" s="20"/>
      <c r="D8672" s="20"/>
    </row>
    <row r="8673" spans="3:4" s="2" customFormat="1">
      <c r="C8673" s="20"/>
      <c r="D8673" s="20"/>
    </row>
    <row r="8674" spans="3:4" s="2" customFormat="1">
      <c r="C8674" s="20"/>
      <c r="D8674" s="20"/>
    </row>
    <row r="8675" spans="3:4" s="2" customFormat="1">
      <c r="C8675" s="20"/>
      <c r="D8675" s="20"/>
    </row>
    <row r="8676" spans="3:4" s="2" customFormat="1">
      <c r="C8676" s="20"/>
      <c r="D8676" s="20"/>
    </row>
    <row r="8677" spans="3:4" s="2" customFormat="1">
      <c r="C8677" s="20"/>
      <c r="D8677" s="20"/>
    </row>
    <row r="8678" spans="3:4" s="2" customFormat="1">
      <c r="C8678" s="20"/>
      <c r="D8678" s="20"/>
    </row>
    <row r="8679" spans="3:4" s="2" customFormat="1">
      <c r="C8679" s="20"/>
      <c r="D8679" s="20"/>
    </row>
    <row r="8680" spans="3:4" s="2" customFormat="1">
      <c r="C8680" s="20"/>
      <c r="D8680" s="20"/>
    </row>
    <row r="8681" spans="3:4" s="2" customFormat="1">
      <c r="C8681" s="20"/>
      <c r="D8681" s="20"/>
    </row>
    <row r="8682" spans="3:4" s="2" customFormat="1">
      <c r="C8682" s="20"/>
      <c r="D8682" s="20"/>
    </row>
    <row r="8683" spans="3:4" s="2" customFormat="1">
      <c r="C8683" s="20"/>
      <c r="D8683" s="20"/>
    </row>
    <row r="8684" spans="3:4" s="2" customFormat="1">
      <c r="C8684" s="20"/>
      <c r="D8684" s="20"/>
    </row>
    <row r="8685" spans="3:4" s="2" customFormat="1">
      <c r="C8685" s="20"/>
      <c r="D8685" s="20"/>
    </row>
    <row r="8686" spans="3:4" s="2" customFormat="1">
      <c r="C8686" s="20"/>
      <c r="D8686" s="20"/>
    </row>
    <row r="8687" spans="3:4" s="2" customFormat="1">
      <c r="C8687" s="20"/>
      <c r="D8687" s="20"/>
    </row>
    <row r="8688" spans="3:4" s="2" customFormat="1">
      <c r="C8688" s="20"/>
      <c r="D8688" s="20"/>
    </row>
    <row r="8689" spans="3:4" s="2" customFormat="1">
      <c r="C8689" s="20"/>
      <c r="D8689" s="20"/>
    </row>
    <row r="8690" spans="3:4" s="2" customFormat="1">
      <c r="C8690" s="20"/>
      <c r="D8690" s="20"/>
    </row>
    <row r="8691" spans="3:4" s="2" customFormat="1">
      <c r="C8691" s="20"/>
      <c r="D8691" s="20"/>
    </row>
    <row r="8692" spans="3:4" s="2" customFormat="1">
      <c r="C8692" s="20"/>
      <c r="D8692" s="20"/>
    </row>
    <row r="8693" spans="3:4" s="2" customFormat="1">
      <c r="C8693" s="20"/>
      <c r="D8693" s="20"/>
    </row>
    <row r="8694" spans="3:4" s="2" customFormat="1">
      <c r="C8694" s="20"/>
      <c r="D8694" s="20"/>
    </row>
    <row r="8695" spans="3:4" s="2" customFormat="1">
      <c r="C8695" s="20"/>
      <c r="D8695" s="20"/>
    </row>
    <row r="8696" spans="3:4" s="2" customFormat="1">
      <c r="C8696" s="20"/>
      <c r="D8696" s="20"/>
    </row>
    <row r="8697" spans="3:4" s="2" customFormat="1">
      <c r="C8697" s="20"/>
      <c r="D8697" s="20"/>
    </row>
    <row r="8698" spans="3:4" s="2" customFormat="1">
      <c r="C8698" s="20"/>
      <c r="D8698" s="20"/>
    </row>
    <row r="8699" spans="3:4" s="2" customFormat="1">
      <c r="C8699" s="20"/>
      <c r="D8699" s="20"/>
    </row>
    <row r="8700" spans="3:4" s="2" customFormat="1">
      <c r="C8700" s="20"/>
      <c r="D8700" s="20"/>
    </row>
    <row r="8701" spans="3:4" s="2" customFormat="1">
      <c r="C8701" s="20"/>
      <c r="D8701" s="20"/>
    </row>
    <row r="8702" spans="3:4" s="2" customFormat="1">
      <c r="C8702" s="20"/>
      <c r="D8702" s="20"/>
    </row>
    <row r="8703" spans="3:4" s="2" customFormat="1">
      <c r="C8703" s="20"/>
      <c r="D8703" s="20"/>
    </row>
    <row r="8704" spans="3:4" s="2" customFormat="1">
      <c r="C8704" s="20"/>
      <c r="D8704" s="20"/>
    </row>
    <row r="8705" spans="3:4" s="2" customFormat="1">
      <c r="C8705" s="20"/>
      <c r="D8705" s="20"/>
    </row>
    <row r="8706" spans="3:4" s="2" customFormat="1">
      <c r="C8706" s="20"/>
      <c r="D8706" s="20"/>
    </row>
    <row r="8707" spans="3:4" s="2" customFormat="1">
      <c r="C8707" s="20"/>
      <c r="D8707" s="20"/>
    </row>
    <row r="8708" spans="3:4" s="2" customFormat="1">
      <c r="C8708" s="20"/>
      <c r="D8708" s="20"/>
    </row>
    <row r="8709" spans="3:4" s="2" customFormat="1">
      <c r="C8709" s="20"/>
      <c r="D8709" s="20"/>
    </row>
    <row r="8710" spans="3:4" s="2" customFormat="1">
      <c r="C8710" s="20"/>
      <c r="D8710" s="20"/>
    </row>
    <row r="8711" spans="3:4" s="2" customFormat="1">
      <c r="C8711" s="20"/>
      <c r="D8711" s="20"/>
    </row>
    <row r="8712" spans="3:4" s="2" customFormat="1">
      <c r="C8712" s="20"/>
      <c r="D8712" s="20"/>
    </row>
    <row r="8713" spans="3:4" s="2" customFormat="1">
      <c r="C8713" s="20"/>
      <c r="D8713" s="20"/>
    </row>
    <row r="8714" spans="3:4" s="2" customFormat="1">
      <c r="C8714" s="20"/>
      <c r="D8714" s="20"/>
    </row>
    <row r="8715" spans="3:4" s="2" customFormat="1">
      <c r="C8715" s="20"/>
      <c r="D8715" s="20"/>
    </row>
    <row r="8716" spans="3:4" s="2" customFormat="1">
      <c r="C8716" s="20"/>
      <c r="D8716" s="20"/>
    </row>
    <row r="8717" spans="3:4" s="2" customFormat="1">
      <c r="C8717" s="20"/>
      <c r="D8717" s="20"/>
    </row>
    <row r="8718" spans="3:4" s="2" customFormat="1">
      <c r="C8718" s="20"/>
      <c r="D8718" s="20"/>
    </row>
    <row r="8719" spans="3:4" s="2" customFormat="1">
      <c r="C8719" s="20"/>
      <c r="D8719" s="20"/>
    </row>
    <row r="8720" spans="3:4" s="2" customFormat="1">
      <c r="C8720" s="20"/>
      <c r="D8720" s="20"/>
    </row>
    <row r="8721" spans="3:4" s="2" customFormat="1">
      <c r="C8721" s="20"/>
      <c r="D8721" s="20"/>
    </row>
    <row r="8722" spans="3:4" s="2" customFormat="1">
      <c r="C8722" s="20"/>
      <c r="D8722" s="20"/>
    </row>
    <row r="8723" spans="3:4" s="2" customFormat="1">
      <c r="C8723" s="20"/>
      <c r="D8723" s="20"/>
    </row>
    <row r="8724" spans="3:4" s="2" customFormat="1">
      <c r="C8724" s="20"/>
      <c r="D8724" s="20"/>
    </row>
    <row r="8725" spans="3:4" s="2" customFormat="1">
      <c r="C8725" s="20"/>
      <c r="D8725" s="20"/>
    </row>
    <row r="8726" spans="3:4" s="2" customFormat="1">
      <c r="C8726" s="20"/>
      <c r="D8726" s="20"/>
    </row>
    <row r="8727" spans="3:4" s="2" customFormat="1">
      <c r="C8727" s="20"/>
      <c r="D8727" s="20"/>
    </row>
    <row r="8728" spans="3:4" s="2" customFormat="1">
      <c r="C8728" s="20"/>
      <c r="D8728" s="20"/>
    </row>
    <row r="8729" spans="3:4" s="2" customFormat="1">
      <c r="C8729" s="20"/>
      <c r="D8729" s="20"/>
    </row>
    <row r="8730" spans="3:4" s="2" customFormat="1">
      <c r="C8730" s="20"/>
      <c r="D8730" s="20"/>
    </row>
    <row r="8731" spans="3:4" s="2" customFormat="1">
      <c r="C8731" s="20"/>
      <c r="D8731" s="20"/>
    </row>
    <row r="8732" spans="3:4" s="2" customFormat="1">
      <c r="C8732" s="20"/>
      <c r="D8732" s="20"/>
    </row>
    <row r="8733" spans="3:4" s="2" customFormat="1">
      <c r="C8733" s="20"/>
      <c r="D8733" s="20"/>
    </row>
    <row r="8734" spans="3:4" s="2" customFormat="1">
      <c r="C8734" s="20"/>
      <c r="D8734" s="20"/>
    </row>
    <row r="8735" spans="3:4" s="2" customFormat="1">
      <c r="C8735" s="20"/>
      <c r="D8735" s="20"/>
    </row>
    <row r="8736" spans="3:4" s="2" customFormat="1">
      <c r="C8736" s="20"/>
      <c r="D8736" s="20"/>
    </row>
    <row r="8737" spans="3:4" s="2" customFormat="1">
      <c r="C8737" s="20"/>
      <c r="D8737" s="20"/>
    </row>
    <row r="8738" spans="3:4" s="2" customFormat="1">
      <c r="C8738" s="20"/>
      <c r="D8738" s="20"/>
    </row>
    <row r="8739" spans="3:4" s="2" customFormat="1">
      <c r="C8739" s="20"/>
      <c r="D8739" s="20"/>
    </row>
    <row r="8740" spans="3:4" s="2" customFormat="1">
      <c r="C8740" s="20"/>
      <c r="D8740" s="20"/>
    </row>
    <row r="8741" spans="3:4" s="2" customFormat="1">
      <c r="C8741" s="20"/>
      <c r="D8741" s="20"/>
    </row>
    <row r="8742" spans="3:4" s="2" customFormat="1">
      <c r="C8742" s="20"/>
      <c r="D8742" s="20"/>
    </row>
    <row r="8743" spans="3:4" s="2" customFormat="1">
      <c r="C8743" s="20"/>
      <c r="D8743" s="20"/>
    </row>
    <row r="8744" spans="3:4" s="2" customFormat="1">
      <c r="C8744" s="20"/>
      <c r="D8744" s="20"/>
    </row>
    <row r="8745" spans="3:4" s="2" customFormat="1">
      <c r="C8745" s="20"/>
      <c r="D8745" s="20"/>
    </row>
    <row r="8746" spans="3:4" s="2" customFormat="1">
      <c r="C8746" s="20"/>
      <c r="D8746" s="20"/>
    </row>
    <row r="8747" spans="3:4" s="2" customFormat="1">
      <c r="C8747" s="20"/>
      <c r="D8747" s="20"/>
    </row>
    <row r="8748" spans="3:4" s="2" customFormat="1">
      <c r="C8748" s="20"/>
      <c r="D8748" s="20"/>
    </row>
    <row r="8749" spans="3:4" s="2" customFormat="1">
      <c r="C8749" s="20"/>
      <c r="D8749" s="20"/>
    </row>
    <row r="8750" spans="3:4" s="2" customFormat="1">
      <c r="C8750" s="20"/>
      <c r="D8750" s="20"/>
    </row>
    <row r="8751" spans="3:4" s="2" customFormat="1">
      <c r="C8751" s="20"/>
      <c r="D8751" s="20"/>
    </row>
    <row r="8752" spans="3:4" s="2" customFormat="1">
      <c r="C8752" s="20"/>
      <c r="D8752" s="20"/>
    </row>
    <row r="8753" spans="3:4" s="2" customFormat="1">
      <c r="C8753" s="20"/>
      <c r="D8753" s="20"/>
    </row>
    <row r="8754" spans="3:4" s="2" customFormat="1">
      <c r="C8754" s="20"/>
      <c r="D8754" s="20"/>
    </row>
    <row r="8755" spans="3:4" s="2" customFormat="1">
      <c r="C8755" s="20"/>
      <c r="D8755" s="20"/>
    </row>
    <row r="8756" spans="3:4" s="2" customFormat="1">
      <c r="C8756" s="20"/>
      <c r="D8756" s="20"/>
    </row>
    <row r="8757" spans="3:4" s="2" customFormat="1">
      <c r="C8757" s="20"/>
      <c r="D8757" s="20"/>
    </row>
    <row r="8758" spans="3:4" s="2" customFormat="1">
      <c r="C8758" s="20"/>
      <c r="D8758" s="20"/>
    </row>
    <row r="8759" spans="3:4" s="2" customFormat="1">
      <c r="C8759" s="20"/>
      <c r="D8759" s="20"/>
    </row>
    <row r="8760" spans="3:4" s="2" customFormat="1">
      <c r="C8760" s="20"/>
      <c r="D8760" s="20"/>
    </row>
    <row r="8761" spans="3:4" s="2" customFormat="1">
      <c r="C8761" s="20"/>
      <c r="D8761" s="20"/>
    </row>
    <row r="8762" spans="3:4" s="2" customFormat="1">
      <c r="C8762" s="20"/>
      <c r="D8762" s="20"/>
    </row>
    <row r="8763" spans="3:4" s="2" customFormat="1">
      <c r="C8763" s="20"/>
      <c r="D8763" s="20"/>
    </row>
    <row r="8764" spans="3:4" s="2" customFormat="1">
      <c r="C8764" s="20"/>
      <c r="D8764" s="20"/>
    </row>
    <row r="8765" spans="3:4" s="2" customFormat="1">
      <c r="C8765" s="20"/>
      <c r="D8765" s="20"/>
    </row>
    <row r="8766" spans="3:4" s="2" customFormat="1">
      <c r="C8766" s="20"/>
      <c r="D8766" s="20"/>
    </row>
    <row r="8767" spans="3:4" s="2" customFormat="1">
      <c r="C8767" s="20"/>
      <c r="D8767" s="20"/>
    </row>
    <row r="8768" spans="3:4" s="2" customFormat="1">
      <c r="C8768" s="20"/>
      <c r="D8768" s="20"/>
    </row>
    <row r="8769" spans="3:4" s="2" customFormat="1">
      <c r="C8769" s="20"/>
      <c r="D8769" s="20"/>
    </row>
    <row r="8770" spans="3:4" s="2" customFormat="1">
      <c r="C8770" s="20"/>
      <c r="D8770" s="20"/>
    </row>
    <row r="8771" spans="3:4" s="2" customFormat="1">
      <c r="C8771" s="20"/>
      <c r="D8771" s="20"/>
    </row>
    <row r="8772" spans="3:4" s="2" customFormat="1">
      <c r="C8772" s="20"/>
      <c r="D8772" s="20"/>
    </row>
    <row r="8773" spans="3:4" s="2" customFormat="1">
      <c r="C8773" s="20"/>
      <c r="D8773" s="20"/>
    </row>
    <row r="8774" spans="3:4" s="2" customFormat="1">
      <c r="C8774" s="20"/>
      <c r="D8774" s="20"/>
    </row>
    <row r="8775" spans="3:4" s="2" customFormat="1">
      <c r="C8775" s="20"/>
      <c r="D8775" s="20"/>
    </row>
    <row r="8776" spans="3:4" s="2" customFormat="1">
      <c r="C8776" s="20"/>
      <c r="D8776" s="20"/>
    </row>
    <row r="8777" spans="3:4" s="2" customFormat="1">
      <c r="C8777" s="20"/>
      <c r="D8777" s="20"/>
    </row>
    <row r="8778" spans="3:4" s="2" customFormat="1">
      <c r="C8778" s="20"/>
      <c r="D8778" s="20"/>
    </row>
    <row r="8779" spans="3:4" s="2" customFormat="1">
      <c r="C8779" s="20"/>
      <c r="D8779" s="20"/>
    </row>
    <row r="8780" spans="3:4" s="2" customFormat="1">
      <c r="C8780" s="20"/>
      <c r="D8780" s="20"/>
    </row>
    <row r="8781" spans="3:4" s="2" customFormat="1">
      <c r="C8781" s="20"/>
      <c r="D8781" s="20"/>
    </row>
    <row r="8782" spans="3:4" s="2" customFormat="1">
      <c r="C8782" s="20"/>
      <c r="D8782" s="20"/>
    </row>
    <row r="8783" spans="3:4" s="2" customFormat="1">
      <c r="C8783" s="20"/>
      <c r="D8783" s="20"/>
    </row>
    <row r="8784" spans="3:4" s="2" customFormat="1">
      <c r="C8784" s="20"/>
      <c r="D8784" s="20"/>
    </row>
    <row r="8785" spans="3:4" s="2" customFormat="1">
      <c r="C8785" s="20"/>
      <c r="D8785" s="20"/>
    </row>
    <row r="8786" spans="3:4" s="2" customFormat="1">
      <c r="C8786" s="20"/>
      <c r="D8786" s="20"/>
    </row>
    <row r="8787" spans="3:4" s="2" customFormat="1">
      <c r="C8787" s="20"/>
      <c r="D8787" s="20"/>
    </row>
    <row r="8788" spans="3:4" s="2" customFormat="1">
      <c r="C8788" s="20"/>
      <c r="D8788" s="20"/>
    </row>
    <row r="8789" spans="3:4" s="2" customFormat="1">
      <c r="C8789" s="20"/>
      <c r="D8789" s="20"/>
    </row>
    <row r="8790" spans="3:4" s="2" customFormat="1">
      <c r="C8790" s="20"/>
      <c r="D8790" s="20"/>
    </row>
    <row r="8791" spans="3:4" s="2" customFormat="1">
      <c r="C8791" s="20"/>
      <c r="D8791" s="20"/>
    </row>
    <row r="8792" spans="3:4" s="2" customFormat="1">
      <c r="C8792" s="20"/>
      <c r="D8792" s="20"/>
    </row>
    <row r="8793" spans="3:4" s="2" customFormat="1">
      <c r="C8793" s="20"/>
      <c r="D8793" s="20"/>
    </row>
    <row r="8794" spans="3:4" s="2" customFormat="1">
      <c r="C8794" s="20"/>
      <c r="D8794" s="20"/>
    </row>
    <row r="8795" spans="3:4" s="2" customFormat="1">
      <c r="C8795" s="20"/>
      <c r="D8795" s="20"/>
    </row>
    <row r="8796" spans="3:4" s="2" customFormat="1">
      <c r="C8796" s="20"/>
      <c r="D8796" s="20"/>
    </row>
    <row r="8797" spans="3:4" s="2" customFormat="1">
      <c r="C8797" s="20"/>
      <c r="D8797" s="20"/>
    </row>
    <row r="8798" spans="3:4" s="2" customFormat="1">
      <c r="C8798" s="20"/>
      <c r="D8798" s="20"/>
    </row>
    <row r="8799" spans="3:4" s="2" customFormat="1">
      <c r="C8799" s="20"/>
      <c r="D8799" s="20"/>
    </row>
    <row r="8800" spans="3:4" s="2" customFormat="1">
      <c r="C8800" s="20"/>
      <c r="D8800" s="20"/>
    </row>
    <row r="8801" spans="3:4" s="2" customFormat="1">
      <c r="C8801" s="20"/>
      <c r="D8801" s="20"/>
    </row>
    <row r="8802" spans="3:4" s="2" customFormat="1">
      <c r="C8802" s="20"/>
      <c r="D8802" s="20"/>
    </row>
    <row r="8803" spans="3:4" s="2" customFormat="1">
      <c r="C8803" s="20"/>
      <c r="D8803" s="20"/>
    </row>
    <row r="8804" spans="3:4" s="2" customFormat="1">
      <c r="C8804" s="20"/>
      <c r="D8804" s="20"/>
    </row>
    <row r="8805" spans="3:4" s="2" customFormat="1">
      <c r="C8805" s="20"/>
      <c r="D8805" s="20"/>
    </row>
    <row r="8806" spans="3:4" s="2" customFormat="1">
      <c r="C8806" s="20"/>
      <c r="D8806" s="20"/>
    </row>
    <row r="8807" spans="3:4" s="2" customFormat="1">
      <c r="C8807" s="20"/>
      <c r="D8807" s="20"/>
    </row>
    <row r="8808" spans="3:4" s="2" customFormat="1">
      <c r="C8808" s="20"/>
      <c r="D8808" s="20"/>
    </row>
    <row r="8809" spans="3:4" s="2" customFormat="1">
      <c r="C8809" s="20"/>
      <c r="D8809" s="20"/>
    </row>
    <row r="8810" spans="3:4" s="2" customFormat="1">
      <c r="C8810" s="20"/>
      <c r="D8810" s="20"/>
    </row>
    <row r="8811" spans="3:4" s="2" customFormat="1">
      <c r="C8811" s="20"/>
      <c r="D8811" s="20"/>
    </row>
    <row r="8812" spans="3:4" s="2" customFormat="1">
      <c r="C8812" s="20"/>
      <c r="D8812" s="20"/>
    </row>
    <row r="8813" spans="3:4" s="2" customFormat="1">
      <c r="C8813" s="20"/>
      <c r="D8813" s="20"/>
    </row>
    <row r="8814" spans="3:4" s="2" customFormat="1">
      <c r="C8814" s="20"/>
      <c r="D8814" s="20"/>
    </row>
    <row r="8815" spans="3:4" s="2" customFormat="1">
      <c r="C8815" s="20"/>
      <c r="D8815" s="20"/>
    </row>
    <row r="8816" spans="3:4" s="2" customFormat="1">
      <c r="C8816" s="20"/>
      <c r="D8816" s="20"/>
    </row>
    <row r="8817" spans="3:4" s="2" customFormat="1">
      <c r="C8817" s="20"/>
      <c r="D8817" s="20"/>
    </row>
    <row r="8818" spans="3:4" s="2" customFormat="1">
      <c r="C8818" s="20"/>
      <c r="D8818" s="20"/>
    </row>
    <row r="8819" spans="3:4" s="2" customFormat="1">
      <c r="C8819" s="20"/>
      <c r="D8819" s="20"/>
    </row>
    <row r="8820" spans="3:4" s="2" customFormat="1">
      <c r="C8820" s="20"/>
      <c r="D8820" s="20"/>
    </row>
    <row r="8821" spans="3:4" s="2" customFormat="1">
      <c r="C8821" s="20"/>
      <c r="D8821" s="20"/>
    </row>
    <row r="8822" spans="3:4" s="2" customFormat="1">
      <c r="C8822" s="20"/>
      <c r="D8822" s="20"/>
    </row>
    <row r="8823" spans="3:4" s="2" customFormat="1">
      <c r="C8823" s="20"/>
      <c r="D8823" s="20"/>
    </row>
    <row r="8824" spans="3:4" s="2" customFormat="1">
      <c r="C8824" s="20"/>
      <c r="D8824" s="20"/>
    </row>
    <row r="8825" spans="3:4" s="2" customFormat="1">
      <c r="C8825" s="20"/>
      <c r="D8825" s="20"/>
    </row>
    <row r="8826" spans="3:4" s="2" customFormat="1">
      <c r="C8826" s="20"/>
      <c r="D8826" s="20"/>
    </row>
    <row r="8827" spans="3:4" s="2" customFormat="1">
      <c r="C8827" s="20"/>
      <c r="D8827" s="20"/>
    </row>
    <row r="8828" spans="3:4" s="2" customFormat="1">
      <c r="C8828" s="20"/>
      <c r="D8828" s="20"/>
    </row>
    <row r="8829" spans="3:4" s="2" customFormat="1">
      <c r="C8829" s="20"/>
      <c r="D8829" s="20"/>
    </row>
    <row r="8830" spans="3:4" s="2" customFormat="1">
      <c r="C8830" s="20"/>
      <c r="D8830" s="20"/>
    </row>
    <row r="8831" spans="3:4" s="2" customFormat="1">
      <c r="C8831" s="20"/>
      <c r="D8831" s="20"/>
    </row>
    <row r="8832" spans="3:4" s="2" customFormat="1">
      <c r="C8832" s="20"/>
      <c r="D8832" s="20"/>
    </row>
    <row r="8833" spans="3:4" s="2" customFormat="1">
      <c r="C8833" s="20"/>
      <c r="D8833" s="20"/>
    </row>
    <row r="8834" spans="3:4" s="2" customFormat="1">
      <c r="C8834" s="20"/>
      <c r="D8834" s="20"/>
    </row>
    <row r="8835" spans="3:4" s="2" customFormat="1">
      <c r="C8835" s="20"/>
      <c r="D8835" s="20"/>
    </row>
    <row r="8836" spans="3:4" s="2" customFormat="1">
      <c r="C8836" s="20"/>
      <c r="D8836" s="20"/>
    </row>
    <row r="8837" spans="3:4" s="2" customFormat="1">
      <c r="C8837" s="20"/>
      <c r="D8837" s="20"/>
    </row>
    <row r="8838" spans="3:4" s="2" customFormat="1">
      <c r="C8838" s="20"/>
      <c r="D8838" s="20"/>
    </row>
    <row r="8839" spans="3:4" s="2" customFormat="1">
      <c r="C8839" s="20"/>
      <c r="D8839" s="20"/>
    </row>
    <row r="8840" spans="3:4" s="2" customFormat="1">
      <c r="C8840" s="20"/>
      <c r="D8840" s="20"/>
    </row>
    <row r="8841" spans="3:4" s="2" customFormat="1">
      <c r="C8841" s="20"/>
      <c r="D8841" s="20"/>
    </row>
    <row r="8842" spans="3:4" s="2" customFormat="1">
      <c r="C8842" s="20"/>
      <c r="D8842" s="20"/>
    </row>
    <row r="8843" spans="3:4" s="2" customFormat="1">
      <c r="C8843" s="20"/>
      <c r="D8843" s="20"/>
    </row>
    <row r="8844" spans="3:4" s="2" customFormat="1">
      <c r="C8844" s="20"/>
      <c r="D8844" s="20"/>
    </row>
    <row r="8845" spans="3:4" s="2" customFormat="1">
      <c r="C8845" s="20"/>
      <c r="D8845" s="20"/>
    </row>
    <row r="8846" spans="3:4" s="2" customFormat="1">
      <c r="C8846" s="20"/>
      <c r="D8846" s="20"/>
    </row>
    <row r="8847" spans="3:4" s="2" customFormat="1">
      <c r="C8847" s="20"/>
      <c r="D8847" s="20"/>
    </row>
    <row r="8848" spans="3:4" s="2" customFormat="1">
      <c r="C8848" s="20"/>
      <c r="D8848" s="20"/>
    </row>
    <row r="8849" spans="3:4" s="2" customFormat="1">
      <c r="C8849" s="20"/>
      <c r="D8849" s="20"/>
    </row>
    <row r="8850" spans="3:4" s="2" customFormat="1">
      <c r="C8850" s="20"/>
      <c r="D8850" s="20"/>
    </row>
    <row r="8851" spans="3:4" s="2" customFormat="1">
      <c r="C8851" s="20"/>
      <c r="D8851" s="20"/>
    </row>
    <row r="8852" spans="3:4" s="2" customFormat="1">
      <c r="C8852" s="20"/>
      <c r="D8852" s="20"/>
    </row>
    <row r="8853" spans="3:4" s="2" customFormat="1">
      <c r="C8853" s="20"/>
      <c r="D8853" s="20"/>
    </row>
    <row r="8854" spans="3:4" s="2" customFormat="1">
      <c r="C8854" s="20"/>
      <c r="D8854" s="20"/>
    </row>
    <row r="8855" spans="3:4" s="2" customFormat="1">
      <c r="C8855" s="20"/>
      <c r="D8855" s="20"/>
    </row>
    <row r="8856" spans="3:4" s="2" customFormat="1">
      <c r="C8856" s="20"/>
      <c r="D8856" s="20"/>
    </row>
    <row r="8857" spans="3:4" s="2" customFormat="1">
      <c r="C8857" s="20"/>
      <c r="D8857" s="20"/>
    </row>
    <row r="8858" spans="3:4" s="2" customFormat="1">
      <c r="C8858" s="20"/>
      <c r="D8858" s="20"/>
    </row>
    <row r="8859" spans="3:4" s="2" customFormat="1">
      <c r="C8859" s="20"/>
      <c r="D8859" s="20"/>
    </row>
    <row r="8860" spans="3:4" s="2" customFormat="1">
      <c r="C8860" s="20"/>
      <c r="D8860" s="20"/>
    </row>
    <row r="8861" spans="3:4" s="2" customFormat="1">
      <c r="C8861" s="20"/>
      <c r="D8861" s="20"/>
    </row>
    <row r="8862" spans="3:4" s="2" customFormat="1">
      <c r="C8862" s="20"/>
      <c r="D8862" s="20"/>
    </row>
    <row r="8863" spans="3:4" s="2" customFormat="1">
      <c r="C8863" s="20"/>
      <c r="D8863" s="20"/>
    </row>
    <row r="8864" spans="3:4" s="2" customFormat="1">
      <c r="C8864" s="20"/>
      <c r="D8864" s="20"/>
    </row>
    <row r="8865" spans="3:4" s="2" customFormat="1">
      <c r="C8865" s="20"/>
      <c r="D8865" s="20"/>
    </row>
    <row r="8866" spans="3:4" s="2" customFormat="1">
      <c r="C8866" s="20"/>
      <c r="D8866" s="20"/>
    </row>
    <row r="8867" spans="3:4" s="2" customFormat="1">
      <c r="C8867" s="20"/>
      <c r="D8867" s="20"/>
    </row>
    <row r="8868" spans="3:4" s="2" customFormat="1">
      <c r="C8868" s="20"/>
      <c r="D8868" s="20"/>
    </row>
    <row r="8869" spans="3:4" s="2" customFormat="1">
      <c r="C8869" s="20"/>
      <c r="D8869" s="20"/>
    </row>
    <row r="8870" spans="3:4" s="2" customFormat="1">
      <c r="C8870" s="20"/>
      <c r="D8870" s="20"/>
    </row>
    <row r="8871" spans="3:4" s="2" customFormat="1">
      <c r="C8871" s="20"/>
      <c r="D8871" s="20"/>
    </row>
    <row r="8872" spans="3:4" s="2" customFormat="1">
      <c r="C8872" s="20"/>
      <c r="D8872" s="20"/>
    </row>
    <row r="8873" spans="3:4" s="2" customFormat="1">
      <c r="C8873" s="20"/>
      <c r="D8873" s="20"/>
    </row>
    <row r="8874" spans="3:4" s="2" customFormat="1">
      <c r="C8874" s="20"/>
      <c r="D8874" s="20"/>
    </row>
    <row r="8875" spans="3:4" s="2" customFormat="1">
      <c r="C8875" s="20"/>
      <c r="D8875" s="20"/>
    </row>
    <row r="8876" spans="3:4" s="2" customFormat="1">
      <c r="C8876" s="20"/>
      <c r="D8876" s="20"/>
    </row>
    <row r="8877" spans="3:4" s="2" customFormat="1">
      <c r="C8877" s="20"/>
      <c r="D8877" s="20"/>
    </row>
    <row r="8878" spans="3:4" s="2" customFormat="1">
      <c r="C8878" s="20"/>
      <c r="D8878" s="20"/>
    </row>
    <row r="8879" spans="3:4" s="2" customFormat="1">
      <c r="C8879" s="20"/>
      <c r="D8879" s="20"/>
    </row>
    <row r="8880" spans="3:4" s="2" customFormat="1">
      <c r="C8880" s="20"/>
      <c r="D8880" s="20"/>
    </row>
    <row r="8881" spans="3:4" s="2" customFormat="1">
      <c r="C8881" s="20"/>
      <c r="D8881" s="20"/>
    </row>
    <row r="8882" spans="3:4" s="2" customFormat="1">
      <c r="C8882" s="20"/>
      <c r="D8882" s="20"/>
    </row>
    <row r="8883" spans="3:4" s="2" customFormat="1">
      <c r="C8883" s="20"/>
      <c r="D8883" s="20"/>
    </row>
    <row r="8884" spans="3:4" s="2" customFormat="1">
      <c r="C8884" s="20"/>
      <c r="D8884" s="20"/>
    </row>
    <row r="8885" spans="3:4" s="2" customFormat="1">
      <c r="C8885" s="20"/>
      <c r="D8885" s="20"/>
    </row>
    <row r="8886" spans="3:4" s="2" customFormat="1">
      <c r="C8886" s="20"/>
      <c r="D8886" s="20"/>
    </row>
    <row r="8887" spans="3:4" s="2" customFormat="1">
      <c r="C8887" s="20"/>
      <c r="D8887" s="20"/>
    </row>
    <row r="8888" spans="3:4" s="2" customFormat="1">
      <c r="C8888" s="20"/>
      <c r="D8888" s="20"/>
    </row>
    <row r="8889" spans="3:4" s="2" customFormat="1">
      <c r="C8889" s="20"/>
      <c r="D8889" s="20"/>
    </row>
    <row r="8890" spans="3:4" s="2" customFormat="1">
      <c r="C8890" s="20"/>
      <c r="D8890" s="20"/>
    </row>
    <row r="8891" spans="3:4" s="2" customFormat="1">
      <c r="C8891" s="20"/>
      <c r="D8891" s="20"/>
    </row>
    <row r="8892" spans="3:4" s="2" customFormat="1">
      <c r="C8892" s="20"/>
      <c r="D8892" s="20"/>
    </row>
    <row r="8893" spans="3:4" s="2" customFormat="1">
      <c r="C8893" s="20"/>
      <c r="D8893" s="20"/>
    </row>
    <row r="8894" spans="3:4" s="2" customFormat="1">
      <c r="C8894" s="20"/>
      <c r="D8894" s="20"/>
    </row>
    <row r="8895" spans="3:4" s="2" customFormat="1">
      <c r="C8895" s="20"/>
      <c r="D8895" s="20"/>
    </row>
    <row r="8896" spans="3:4" s="2" customFormat="1">
      <c r="C8896" s="20"/>
      <c r="D8896" s="20"/>
    </row>
    <row r="8897" spans="3:4" s="2" customFormat="1">
      <c r="C8897" s="20"/>
      <c r="D8897" s="20"/>
    </row>
    <row r="8898" spans="3:4" s="2" customFormat="1">
      <c r="C8898" s="20"/>
      <c r="D8898" s="20"/>
    </row>
    <row r="8899" spans="3:4" s="2" customFormat="1">
      <c r="C8899" s="20"/>
      <c r="D8899" s="20"/>
    </row>
    <row r="8900" spans="3:4" s="2" customFormat="1">
      <c r="C8900" s="20"/>
      <c r="D8900" s="20"/>
    </row>
    <row r="8901" spans="3:4" s="2" customFormat="1">
      <c r="C8901" s="20"/>
      <c r="D8901" s="20"/>
    </row>
    <row r="8902" spans="3:4" s="2" customFormat="1">
      <c r="C8902" s="20"/>
      <c r="D8902" s="20"/>
    </row>
    <row r="8903" spans="3:4" s="2" customFormat="1">
      <c r="C8903" s="20"/>
      <c r="D8903" s="20"/>
    </row>
    <row r="8904" spans="3:4" s="2" customFormat="1">
      <c r="C8904" s="20"/>
      <c r="D8904" s="20"/>
    </row>
    <row r="8905" spans="3:4" s="2" customFormat="1">
      <c r="C8905" s="20"/>
      <c r="D8905" s="20"/>
    </row>
    <row r="8906" spans="3:4" s="2" customFormat="1">
      <c r="C8906" s="20"/>
      <c r="D8906" s="20"/>
    </row>
    <row r="8907" spans="3:4" s="2" customFormat="1">
      <c r="C8907" s="20"/>
      <c r="D8907" s="20"/>
    </row>
    <row r="8908" spans="3:4" s="2" customFormat="1">
      <c r="C8908" s="20"/>
      <c r="D8908" s="20"/>
    </row>
    <row r="8909" spans="3:4" s="2" customFormat="1">
      <c r="C8909" s="20"/>
      <c r="D8909" s="20"/>
    </row>
    <row r="8910" spans="3:4" s="2" customFormat="1">
      <c r="C8910" s="20"/>
      <c r="D8910" s="20"/>
    </row>
    <row r="8911" spans="3:4" s="2" customFormat="1">
      <c r="C8911" s="20"/>
      <c r="D8911" s="20"/>
    </row>
    <row r="8912" spans="3:4" s="2" customFormat="1">
      <c r="C8912" s="20"/>
      <c r="D8912" s="20"/>
    </row>
    <row r="8913" spans="3:4" s="2" customFormat="1">
      <c r="C8913" s="20"/>
      <c r="D8913" s="20"/>
    </row>
    <row r="8914" spans="3:4" s="2" customFormat="1">
      <c r="C8914" s="20"/>
      <c r="D8914" s="20"/>
    </row>
    <row r="8915" spans="3:4" s="2" customFormat="1">
      <c r="C8915" s="20"/>
      <c r="D8915" s="20"/>
    </row>
    <row r="8916" spans="3:4" s="2" customFormat="1">
      <c r="C8916" s="20"/>
      <c r="D8916" s="20"/>
    </row>
    <row r="8917" spans="3:4" s="2" customFormat="1">
      <c r="C8917" s="20"/>
      <c r="D8917" s="20"/>
    </row>
    <row r="8918" spans="3:4" s="2" customFormat="1">
      <c r="C8918" s="20"/>
      <c r="D8918" s="20"/>
    </row>
    <row r="8919" spans="3:4" s="2" customFormat="1">
      <c r="C8919" s="20"/>
      <c r="D8919" s="20"/>
    </row>
    <row r="8920" spans="3:4" s="2" customFormat="1">
      <c r="C8920" s="20"/>
      <c r="D8920" s="20"/>
    </row>
    <row r="8921" spans="3:4" s="2" customFormat="1">
      <c r="C8921" s="20"/>
      <c r="D8921" s="20"/>
    </row>
    <row r="8922" spans="3:4" s="2" customFormat="1">
      <c r="C8922" s="20"/>
      <c r="D8922" s="20"/>
    </row>
    <row r="8923" spans="3:4" s="2" customFormat="1">
      <c r="C8923" s="20"/>
      <c r="D8923" s="20"/>
    </row>
    <row r="8924" spans="3:4" s="2" customFormat="1">
      <c r="C8924" s="20"/>
      <c r="D8924" s="20"/>
    </row>
    <row r="8925" spans="3:4" s="2" customFormat="1">
      <c r="C8925" s="20"/>
      <c r="D8925" s="20"/>
    </row>
    <row r="8926" spans="3:4" s="2" customFormat="1">
      <c r="C8926" s="20"/>
      <c r="D8926" s="20"/>
    </row>
    <row r="8927" spans="3:4" s="2" customFormat="1">
      <c r="C8927" s="20"/>
      <c r="D8927" s="20"/>
    </row>
    <row r="8928" spans="3:4" s="2" customFormat="1">
      <c r="C8928" s="20"/>
      <c r="D8928" s="20"/>
    </row>
    <row r="8929" spans="3:4" s="2" customFormat="1">
      <c r="C8929" s="20"/>
      <c r="D8929" s="20"/>
    </row>
    <row r="8930" spans="3:4" s="2" customFormat="1">
      <c r="C8930" s="20"/>
      <c r="D8930" s="20"/>
    </row>
    <row r="8931" spans="3:4" s="2" customFormat="1">
      <c r="C8931" s="20"/>
      <c r="D8931" s="20"/>
    </row>
    <row r="8932" spans="3:4" s="2" customFormat="1">
      <c r="C8932" s="20"/>
      <c r="D8932" s="20"/>
    </row>
    <row r="8933" spans="3:4" s="2" customFormat="1">
      <c r="C8933" s="20"/>
      <c r="D8933" s="20"/>
    </row>
    <row r="8934" spans="3:4" s="2" customFormat="1">
      <c r="C8934" s="20"/>
      <c r="D8934" s="20"/>
    </row>
    <row r="8935" spans="3:4" s="2" customFormat="1">
      <c r="C8935" s="20"/>
      <c r="D8935" s="20"/>
    </row>
    <row r="8936" spans="3:4" s="2" customFormat="1">
      <c r="C8936" s="20"/>
      <c r="D8936" s="20"/>
    </row>
    <row r="8937" spans="3:4" s="2" customFormat="1">
      <c r="C8937" s="20"/>
      <c r="D8937" s="20"/>
    </row>
    <row r="8938" spans="3:4" s="2" customFormat="1">
      <c r="C8938" s="20"/>
      <c r="D8938" s="20"/>
    </row>
    <row r="8939" spans="3:4" s="2" customFormat="1">
      <c r="C8939" s="20"/>
      <c r="D8939" s="20"/>
    </row>
    <row r="8940" spans="3:4" s="2" customFormat="1">
      <c r="C8940" s="20"/>
      <c r="D8940" s="20"/>
    </row>
    <row r="8941" spans="3:4" s="2" customFormat="1">
      <c r="C8941" s="20"/>
      <c r="D8941" s="20"/>
    </row>
    <row r="8942" spans="3:4" s="2" customFormat="1">
      <c r="C8942" s="20"/>
      <c r="D8942" s="20"/>
    </row>
    <row r="8943" spans="3:4" s="2" customFormat="1">
      <c r="C8943" s="20"/>
      <c r="D8943" s="20"/>
    </row>
    <row r="8944" spans="3:4" s="2" customFormat="1">
      <c r="C8944" s="20"/>
      <c r="D8944" s="20"/>
    </row>
    <row r="8945" spans="3:4" s="2" customFormat="1">
      <c r="C8945" s="20"/>
      <c r="D8945" s="20"/>
    </row>
    <row r="8946" spans="3:4" s="2" customFormat="1">
      <c r="C8946" s="20"/>
      <c r="D8946" s="20"/>
    </row>
    <row r="8947" spans="3:4" s="2" customFormat="1">
      <c r="C8947" s="20"/>
      <c r="D8947" s="20"/>
    </row>
    <row r="8948" spans="3:4" s="2" customFormat="1">
      <c r="C8948" s="20"/>
      <c r="D8948" s="20"/>
    </row>
    <row r="8949" spans="3:4" s="2" customFormat="1">
      <c r="C8949" s="20"/>
      <c r="D8949" s="20"/>
    </row>
    <row r="8950" spans="3:4" s="2" customFormat="1">
      <c r="C8950" s="20"/>
      <c r="D8950" s="20"/>
    </row>
    <row r="8951" spans="3:4" s="2" customFormat="1">
      <c r="C8951" s="20"/>
      <c r="D8951" s="20"/>
    </row>
    <row r="8952" spans="3:4" s="2" customFormat="1">
      <c r="C8952" s="20"/>
      <c r="D8952" s="20"/>
    </row>
    <row r="8953" spans="3:4" s="2" customFormat="1">
      <c r="C8953" s="20"/>
      <c r="D8953" s="20"/>
    </row>
    <row r="8954" spans="3:4" s="2" customFormat="1">
      <c r="C8954" s="20"/>
      <c r="D8954" s="20"/>
    </row>
    <row r="8955" spans="3:4" s="2" customFormat="1">
      <c r="C8955" s="20"/>
      <c r="D8955" s="20"/>
    </row>
    <row r="8956" spans="3:4" s="2" customFormat="1">
      <c r="C8956" s="20"/>
      <c r="D8956" s="20"/>
    </row>
    <row r="8957" spans="3:4" s="2" customFormat="1">
      <c r="C8957" s="20"/>
      <c r="D8957" s="20"/>
    </row>
    <row r="8958" spans="3:4" s="2" customFormat="1">
      <c r="C8958" s="20"/>
      <c r="D8958" s="20"/>
    </row>
    <row r="8959" spans="3:4" s="2" customFormat="1">
      <c r="C8959" s="20"/>
      <c r="D8959" s="20"/>
    </row>
    <row r="8960" spans="3:4" s="2" customFormat="1">
      <c r="C8960" s="20"/>
      <c r="D8960" s="20"/>
    </row>
    <row r="8961" spans="3:4" s="2" customFormat="1">
      <c r="C8961" s="20"/>
      <c r="D8961" s="20"/>
    </row>
    <row r="8962" spans="3:4" s="2" customFormat="1">
      <c r="C8962" s="20"/>
      <c r="D8962" s="20"/>
    </row>
    <row r="8963" spans="3:4" s="2" customFormat="1">
      <c r="C8963" s="20"/>
      <c r="D8963" s="20"/>
    </row>
    <row r="8964" spans="3:4" s="2" customFormat="1">
      <c r="C8964" s="20"/>
      <c r="D8964" s="20"/>
    </row>
    <row r="8965" spans="3:4" s="2" customFormat="1">
      <c r="C8965" s="20"/>
      <c r="D8965" s="20"/>
    </row>
    <row r="8966" spans="3:4" s="2" customFormat="1">
      <c r="C8966" s="20"/>
      <c r="D8966" s="20"/>
    </row>
    <row r="8967" spans="3:4" s="2" customFormat="1">
      <c r="C8967" s="20"/>
      <c r="D8967" s="20"/>
    </row>
    <row r="8968" spans="3:4" s="2" customFormat="1">
      <c r="C8968" s="20"/>
      <c r="D8968" s="20"/>
    </row>
    <row r="8969" spans="3:4" s="2" customFormat="1">
      <c r="C8969" s="20"/>
      <c r="D8969" s="20"/>
    </row>
    <row r="8970" spans="3:4" s="2" customFormat="1">
      <c r="C8970" s="20"/>
      <c r="D8970" s="20"/>
    </row>
    <row r="8971" spans="3:4" s="2" customFormat="1">
      <c r="C8971" s="20"/>
      <c r="D8971" s="20"/>
    </row>
    <row r="8972" spans="3:4" s="2" customFormat="1">
      <c r="C8972" s="20"/>
      <c r="D8972" s="20"/>
    </row>
    <row r="8973" spans="3:4" s="2" customFormat="1">
      <c r="C8973" s="20"/>
      <c r="D8973" s="20"/>
    </row>
    <row r="8974" spans="3:4" s="2" customFormat="1">
      <c r="C8974" s="20"/>
      <c r="D8974" s="20"/>
    </row>
    <row r="8975" spans="3:4" s="2" customFormat="1">
      <c r="C8975" s="20"/>
      <c r="D8975" s="20"/>
    </row>
    <row r="8976" spans="3:4" s="2" customFormat="1">
      <c r="C8976" s="20"/>
      <c r="D8976" s="20"/>
    </row>
    <row r="8977" spans="3:4" s="2" customFormat="1">
      <c r="C8977" s="20"/>
      <c r="D8977" s="20"/>
    </row>
    <row r="8978" spans="3:4" s="2" customFormat="1">
      <c r="C8978" s="20"/>
      <c r="D8978" s="20"/>
    </row>
    <row r="8979" spans="3:4" s="2" customFormat="1">
      <c r="C8979" s="20"/>
      <c r="D8979" s="20"/>
    </row>
    <row r="8980" spans="3:4" s="2" customFormat="1">
      <c r="C8980" s="20"/>
      <c r="D8980" s="20"/>
    </row>
    <row r="8981" spans="3:4" s="2" customFormat="1">
      <c r="C8981" s="20"/>
      <c r="D8981" s="20"/>
    </row>
    <row r="8982" spans="3:4" s="2" customFormat="1">
      <c r="C8982" s="20"/>
      <c r="D8982" s="20"/>
    </row>
    <row r="8983" spans="3:4" s="2" customFormat="1">
      <c r="C8983" s="20"/>
      <c r="D8983" s="20"/>
    </row>
    <row r="8984" spans="3:4" s="2" customFormat="1">
      <c r="C8984" s="20"/>
      <c r="D8984" s="20"/>
    </row>
    <row r="8985" spans="3:4" s="2" customFormat="1">
      <c r="C8985" s="20"/>
      <c r="D8985" s="20"/>
    </row>
    <row r="8986" spans="3:4" s="2" customFormat="1">
      <c r="C8986" s="20"/>
      <c r="D8986" s="20"/>
    </row>
    <row r="8987" spans="3:4" s="2" customFormat="1">
      <c r="C8987" s="20"/>
      <c r="D8987" s="20"/>
    </row>
    <row r="8988" spans="3:4" s="2" customFormat="1">
      <c r="C8988" s="20"/>
      <c r="D8988" s="20"/>
    </row>
    <row r="8989" spans="3:4" s="2" customFormat="1">
      <c r="C8989" s="20"/>
      <c r="D8989" s="20"/>
    </row>
    <row r="8990" spans="3:4" s="2" customFormat="1">
      <c r="C8990" s="20"/>
      <c r="D8990" s="20"/>
    </row>
    <row r="8991" spans="3:4" s="2" customFormat="1">
      <c r="C8991" s="20"/>
      <c r="D8991" s="20"/>
    </row>
    <row r="8992" spans="3:4" s="2" customFormat="1">
      <c r="C8992" s="20"/>
      <c r="D8992" s="20"/>
    </row>
    <row r="8993" spans="3:4" s="2" customFormat="1">
      <c r="C8993" s="20"/>
      <c r="D8993" s="20"/>
    </row>
    <row r="8994" spans="3:4" s="2" customFormat="1">
      <c r="C8994" s="20"/>
      <c r="D8994" s="20"/>
    </row>
    <row r="8995" spans="3:4" s="2" customFormat="1">
      <c r="C8995" s="20"/>
      <c r="D8995" s="20"/>
    </row>
    <row r="8996" spans="3:4" s="2" customFormat="1">
      <c r="C8996" s="20"/>
      <c r="D8996" s="20"/>
    </row>
    <row r="8997" spans="3:4" s="2" customFormat="1">
      <c r="C8997" s="20"/>
      <c r="D8997" s="20"/>
    </row>
    <row r="8998" spans="3:4" s="2" customFormat="1">
      <c r="C8998" s="20"/>
      <c r="D8998" s="20"/>
    </row>
    <row r="8999" spans="3:4" s="2" customFormat="1">
      <c r="C8999" s="20"/>
      <c r="D8999" s="20"/>
    </row>
    <row r="9000" spans="3:4" s="2" customFormat="1">
      <c r="C9000" s="20"/>
      <c r="D9000" s="20"/>
    </row>
    <row r="9001" spans="3:4" s="2" customFormat="1">
      <c r="C9001" s="20"/>
      <c r="D9001" s="20"/>
    </row>
    <row r="9002" spans="3:4" s="2" customFormat="1">
      <c r="C9002" s="20"/>
      <c r="D9002" s="20"/>
    </row>
    <row r="9003" spans="3:4" s="2" customFormat="1">
      <c r="C9003" s="20"/>
      <c r="D9003" s="20"/>
    </row>
    <row r="9004" spans="3:4" s="2" customFormat="1">
      <c r="C9004" s="20"/>
      <c r="D9004" s="20"/>
    </row>
    <row r="9005" spans="3:4" s="2" customFormat="1">
      <c r="C9005" s="20"/>
      <c r="D9005" s="20"/>
    </row>
    <row r="9006" spans="3:4" s="2" customFormat="1">
      <c r="C9006" s="20"/>
      <c r="D9006" s="20"/>
    </row>
    <row r="9007" spans="3:4" s="2" customFormat="1">
      <c r="C9007" s="20"/>
      <c r="D9007" s="20"/>
    </row>
    <row r="9008" spans="3:4" s="2" customFormat="1">
      <c r="C9008" s="20"/>
      <c r="D9008" s="20"/>
    </row>
    <row r="9009" spans="3:4" s="2" customFormat="1">
      <c r="C9009" s="20"/>
      <c r="D9009" s="20"/>
    </row>
    <row r="9010" spans="3:4" s="2" customFormat="1">
      <c r="C9010" s="20"/>
      <c r="D9010" s="20"/>
    </row>
    <row r="9011" spans="3:4" s="2" customFormat="1">
      <c r="C9011" s="20"/>
      <c r="D9011" s="20"/>
    </row>
    <row r="9012" spans="3:4" s="2" customFormat="1">
      <c r="C9012" s="20"/>
      <c r="D9012" s="20"/>
    </row>
    <row r="9013" spans="3:4" s="2" customFormat="1">
      <c r="C9013" s="20"/>
      <c r="D9013" s="20"/>
    </row>
    <row r="9014" spans="3:4" s="2" customFormat="1">
      <c r="C9014" s="20"/>
      <c r="D9014" s="20"/>
    </row>
    <row r="9015" spans="3:4" s="2" customFormat="1">
      <c r="C9015" s="20"/>
      <c r="D9015" s="20"/>
    </row>
    <row r="9016" spans="3:4" s="2" customFormat="1">
      <c r="C9016" s="20"/>
      <c r="D9016" s="20"/>
    </row>
    <row r="9017" spans="3:4" s="2" customFormat="1">
      <c r="C9017" s="20"/>
      <c r="D9017" s="20"/>
    </row>
    <row r="9018" spans="3:4" s="2" customFormat="1">
      <c r="C9018" s="20"/>
      <c r="D9018" s="20"/>
    </row>
    <row r="9019" spans="3:4" s="2" customFormat="1">
      <c r="C9019" s="20"/>
      <c r="D9019" s="20"/>
    </row>
    <row r="9020" spans="3:4" s="2" customFormat="1">
      <c r="C9020" s="20"/>
      <c r="D9020" s="20"/>
    </row>
    <row r="9021" spans="3:4" s="2" customFormat="1">
      <c r="C9021" s="20"/>
      <c r="D9021" s="20"/>
    </row>
    <row r="9022" spans="3:4" s="2" customFormat="1">
      <c r="C9022" s="20"/>
      <c r="D9022" s="20"/>
    </row>
    <row r="9023" spans="3:4" s="2" customFormat="1">
      <c r="C9023" s="20"/>
      <c r="D9023" s="20"/>
    </row>
    <row r="9024" spans="3:4" s="2" customFormat="1">
      <c r="C9024" s="20"/>
      <c r="D9024" s="20"/>
    </row>
    <row r="9025" spans="3:4" s="2" customFormat="1">
      <c r="C9025" s="20"/>
      <c r="D9025" s="20"/>
    </row>
    <row r="9026" spans="3:4" s="2" customFormat="1">
      <c r="C9026" s="20"/>
      <c r="D9026" s="20"/>
    </row>
    <row r="9027" spans="3:4" s="2" customFormat="1">
      <c r="C9027" s="20"/>
      <c r="D9027" s="20"/>
    </row>
    <row r="9028" spans="3:4" s="2" customFormat="1">
      <c r="C9028" s="20"/>
      <c r="D9028" s="20"/>
    </row>
    <row r="9029" spans="3:4" s="2" customFormat="1">
      <c r="C9029" s="20"/>
      <c r="D9029" s="20"/>
    </row>
    <row r="9030" spans="3:4" s="2" customFormat="1">
      <c r="C9030" s="20"/>
      <c r="D9030" s="20"/>
    </row>
    <row r="9031" spans="3:4" s="2" customFormat="1">
      <c r="C9031" s="20"/>
      <c r="D9031" s="20"/>
    </row>
    <row r="9032" spans="3:4" s="2" customFormat="1">
      <c r="C9032" s="20"/>
      <c r="D9032" s="20"/>
    </row>
    <row r="9033" spans="3:4" s="2" customFormat="1">
      <c r="C9033" s="20"/>
      <c r="D9033" s="20"/>
    </row>
    <row r="9034" spans="3:4" s="2" customFormat="1">
      <c r="C9034" s="20"/>
      <c r="D9034" s="20"/>
    </row>
    <row r="9035" spans="3:4" s="2" customFormat="1">
      <c r="C9035" s="20"/>
      <c r="D9035" s="20"/>
    </row>
    <row r="9036" spans="3:4" s="2" customFormat="1">
      <c r="C9036" s="20"/>
      <c r="D9036" s="20"/>
    </row>
    <row r="9037" spans="3:4" s="2" customFormat="1">
      <c r="C9037" s="20"/>
      <c r="D9037" s="20"/>
    </row>
    <row r="9038" spans="3:4" s="2" customFormat="1">
      <c r="C9038" s="20"/>
      <c r="D9038" s="20"/>
    </row>
    <row r="9039" spans="3:4" s="2" customFormat="1">
      <c r="C9039" s="20"/>
      <c r="D9039" s="20"/>
    </row>
    <row r="9040" spans="3:4" s="2" customFormat="1">
      <c r="C9040" s="20"/>
      <c r="D9040" s="20"/>
    </row>
    <row r="9041" spans="3:4" s="2" customFormat="1">
      <c r="C9041" s="20"/>
      <c r="D9041" s="20"/>
    </row>
    <row r="9042" spans="3:4" s="2" customFormat="1">
      <c r="C9042" s="20"/>
      <c r="D9042" s="20"/>
    </row>
    <row r="9043" spans="3:4" s="2" customFormat="1">
      <c r="C9043" s="20"/>
      <c r="D9043" s="20"/>
    </row>
    <row r="9044" spans="3:4" s="2" customFormat="1">
      <c r="C9044" s="20"/>
      <c r="D9044" s="20"/>
    </row>
    <row r="9045" spans="3:4" s="2" customFormat="1">
      <c r="C9045" s="20"/>
      <c r="D9045" s="20"/>
    </row>
    <row r="9046" spans="3:4" s="2" customFormat="1">
      <c r="C9046" s="20"/>
      <c r="D9046" s="20"/>
    </row>
    <row r="9047" spans="3:4" s="2" customFormat="1">
      <c r="C9047" s="20"/>
      <c r="D9047" s="20"/>
    </row>
    <row r="9048" spans="3:4" s="2" customFormat="1">
      <c r="C9048" s="20"/>
      <c r="D9048" s="20"/>
    </row>
    <row r="9049" spans="3:4" s="2" customFormat="1">
      <c r="C9049" s="20"/>
      <c r="D9049" s="20"/>
    </row>
    <row r="9050" spans="3:4" s="2" customFormat="1">
      <c r="C9050" s="20"/>
      <c r="D9050" s="20"/>
    </row>
    <row r="9051" spans="3:4" s="2" customFormat="1">
      <c r="C9051" s="20"/>
      <c r="D9051" s="20"/>
    </row>
    <row r="9052" spans="3:4" s="2" customFormat="1">
      <c r="C9052" s="20"/>
      <c r="D9052" s="20"/>
    </row>
    <row r="9053" spans="3:4" s="2" customFormat="1">
      <c r="C9053" s="20"/>
      <c r="D9053" s="20"/>
    </row>
    <row r="9054" spans="3:4" s="2" customFormat="1">
      <c r="C9054" s="20"/>
      <c r="D9054" s="20"/>
    </row>
    <row r="9055" spans="3:4" s="2" customFormat="1">
      <c r="C9055" s="20"/>
      <c r="D9055" s="20"/>
    </row>
    <row r="9056" spans="3:4" s="2" customFormat="1">
      <c r="C9056" s="20"/>
      <c r="D9056" s="20"/>
    </row>
    <row r="9057" spans="3:4" s="2" customFormat="1">
      <c r="C9057" s="20"/>
      <c r="D9057" s="20"/>
    </row>
    <row r="9058" spans="3:4" s="2" customFormat="1">
      <c r="C9058" s="20"/>
      <c r="D9058" s="20"/>
    </row>
    <row r="9059" spans="3:4" s="2" customFormat="1">
      <c r="C9059" s="20"/>
      <c r="D9059" s="20"/>
    </row>
    <row r="9060" spans="3:4" s="2" customFormat="1">
      <c r="C9060" s="20"/>
      <c r="D9060" s="20"/>
    </row>
    <row r="9061" spans="3:4" s="2" customFormat="1">
      <c r="C9061" s="20"/>
      <c r="D9061" s="20"/>
    </row>
    <row r="9062" spans="3:4" s="2" customFormat="1">
      <c r="C9062" s="20"/>
      <c r="D9062" s="20"/>
    </row>
    <row r="9063" spans="3:4" s="2" customFormat="1">
      <c r="C9063" s="20"/>
      <c r="D9063" s="20"/>
    </row>
    <row r="9064" spans="3:4" s="2" customFormat="1">
      <c r="C9064" s="20"/>
      <c r="D9064" s="20"/>
    </row>
    <row r="9065" spans="3:4" s="2" customFormat="1">
      <c r="C9065" s="20"/>
      <c r="D9065" s="20"/>
    </row>
    <row r="9066" spans="3:4" s="2" customFormat="1">
      <c r="C9066" s="20"/>
      <c r="D9066" s="20"/>
    </row>
    <row r="9067" spans="3:4" s="2" customFormat="1">
      <c r="C9067" s="20"/>
      <c r="D9067" s="20"/>
    </row>
    <row r="9068" spans="3:4" s="2" customFormat="1">
      <c r="C9068" s="20"/>
      <c r="D9068" s="20"/>
    </row>
    <row r="9069" spans="3:4" s="2" customFormat="1">
      <c r="C9069" s="20"/>
      <c r="D9069" s="20"/>
    </row>
    <row r="9070" spans="3:4" s="2" customFormat="1">
      <c r="C9070" s="20"/>
      <c r="D9070" s="20"/>
    </row>
    <row r="9071" spans="3:4" s="2" customFormat="1">
      <c r="C9071" s="20"/>
      <c r="D9071" s="20"/>
    </row>
    <row r="9072" spans="3:4" s="2" customFormat="1">
      <c r="C9072" s="20"/>
      <c r="D9072" s="20"/>
    </row>
    <row r="9073" spans="3:4" s="2" customFormat="1">
      <c r="C9073" s="20"/>
      <c r="D9073" s="20"/>
    </row>
    <row r="9074" spans="3:4" s="2" customFormat="1">
      <c r="C9074" s="20"/>
      <c r="D9074" s="20"/>
    </row>
    <row r="9075" spans="3:4" s="2" customFormat="1">
      <c r="C9075" s="20"/>
      <c r="D9075" s="20"/>
    </row>
    <row r="9076" spans="3:4" s="2" customFormat="1">
      <c r="C9076" s="20"/>
      <c r="D9076" s="20"/>
    </row>
    <row r="9077" spans="3:4" s="2" customFormat="1">
      <c r="C9077" s="20"/>
      <c r="D9077" s="20"/>
    </row>
    <row r="9078" spans="3:4" s="2" customFormat="1">
      <c r="C9078" s="20"/>
      <c r="D9078" s="20"/>
    </row>
    <row r="9079" spans="3:4" s="2" customFormat="1">
      <c r="C9079" s="20"/>
      <c r="D9079" s="20"/>
    </row>
    <row r="9080" spans="3:4" s="2" customFormat="1">
      <c r="C9080" s="20"/>
      <c r="D9080" s="20"/>
    </row>
    <row r="9081" spans="3:4" s="2" customFormat="1">
      <c r="C9081" s="20"/>
      <c r="D9081" s="20"/>
    </row>
    <row r="9082" spans="3:4" s="2" customFormat="1">
      <c r="C9082" s="20"/>
      <c r="D9082" s="20"/>
    </row>
    <row r="9083" spans="3:4" s="2" customFormat="1">
      <c r="C9083" s="20"/>
      <c r="D9083" s="20"/>
    </row>
    <row r="9084" spans="3:4" s="2" customFormat="1">
      <c r="C9084" s="20"/>
      <c r="D9084" s="20"/>
    </row>
    <row r="9085" spans="3:4" s="2" customFormat="1">
      <c r="C9085" s="20"/>
      <c r="D9085" s="20"/>
    </row>
    <row r="9086" spans="3:4" s="2" customFormat="1">
      <c r="C9086" s="20"/>
      <c r="D9086" s="20"/>
    </row>
    <row r="9087" spans="3:4" s="2" customFormat="1">
      <c r="C9087" s="20"/>
      <c r="D9087" s="20"/>
    </row>
    <row r="9088" spans="3:4" s="2" customFormat="1">
      <c r="C9088" s="20"/>
      <c r="D9088" s="20"/>
    </row>
    <row r="9089" spans="3:4" s="2" customFormat="1">
      <c r="C9089" s="20"/>
      <c r="D9089" s="20"/>
    </row>
    <row r="9090" spans="3:4" s="2" customFormat="1">
      <c r="C9090" s="20"/>
      <c r="D9090" s="20"/>
    </row>
    <row r="9091" spans="3:4" s="2" customFormat="1">
      <c r="C9091" s="20"/>
      <c r="D9091" s="20"/>
    </row>
    <row r="9092" spans="3:4" s="2" customFormat="1">
      <c r="C9092" s="20"/>
      <c r="D9092" s="20"/>
    </row>
    <row r="9093" spans="3:4" s="2" customFormat="1">
      <c r="C9093" s="20"/>
      <c r="D9093" s="20"/>
    </row>
    <row r="9094" spans="3:4" s="2" customFormat="1">
      <c r="C9094" s="20"/>
      <c r="D9094" s="20"/>
    </row>
    <row r="9095" spans="3:4" s="2" customFormat="1">
      <c r="C9095" s="20"/>
      <c r="D9095" s="20"/>
    </row>
    <row r="9096" spans="3:4" s="2" customFormat="1">
      <c r="C9096" s="20"/>
      <c r="D9096" s="20"/>
    </row>
    <row r="9097" spans="3:4" s="2" customFormat="1">
      <c r="C9097" s="20"/>
      <c r="D9097" s="20"/>
    </row>
    <row r="9098" spans="3:4" s="2" customFormat="1">
      <c r="C9098" s="20"/>
      <c r="D9098" s="20"/>
    </row>
    <row r="9099" spans="3:4" s="2" customFormat="1">
      <c r="C9099" s="20"/>
      <c r="D9099" s="20"/>
    </row>
    <row r="9100" spans="3:4" s="2" customFormat="1">
      <c r="C9100" s="20"/>
      <c r="D9100" s="20"/>
    </row>
    <row r="9101" spans="3:4" s="2" customFormat="1">
      <c r="C9101" s="20"/>
      <c r="D9101" s="20"/>
    </row>
    <row r="9102" spans="3:4" s="2" customFormat="1">
      <c r="C9102" s="20"/>
      <c r="D9102" s="20"/>
    </row>
    <row r="9103" spans="3:4" s="2" customFormat="1">
      <c r="C9103" s="20"/>
      <c r="D9103" s="20"/>
    </row>
    <row r="9104" spans="3:4" s="2" customFormat="1">
      <c r="C9104" s="20"/>
      <c r="D9104" s="20"/>
    </row>
    <row r="9105" spans="3:4" s="2" customFormat="1">
      <c r="C9105" s="20"/>
      <c r="D9105" s="20"/>
    </row>
    <row r="9106" spans="3:4" s="2" customFormat="1">
      <c r="C9106" s="20"/>
      <c r="D9106" s="20"/>
    </row>
    <row r="9107" spans="3:4" s="2" customFormat="1">
      <c r="C9107" s="20"/>
      <c r="D9107" s="20"/>
    </row>
    <row r="9108" spans="3:4" s="2" customFormat="1">
      <c r="C9108" s="20"/>
      <c r="D9108" s="20"/>
    </row>
    <row r="9109" spans="3:4" s="2" customFormat="1">
      <c r="C9109" s="20"/>
      <c r="D9109" s="20"/>
    </row>
    <row r="9110" spans="3:4" s="2" customFormat="1">
      <c r="C9110" s="20"/>
      <c r="D9110" s="20"/>
    </row>
    <row r="9111" spans="3:4" s="2" customFormat="1">
      <c r="C9111" s="20"/>
      <c r="D9111" s="20"/>
    </row>
    <row r="9112" spans="3:4" s="2" customFormat="1">
      <c r="C9112" s="20"/>
      <c r="D9112" s="20"/>
    </row>
    <row r="9113" spans="3:4" s="2" customFormat="1">
      <c r="C9113" s="20"/>
      <c r="D9113" s="20"/>
    </row>
    <row r="9114" spans="3:4" s="2" customFormat="1">
      <c r="C9114" s="20"/>
      <c r="D9114" s="20"/>
    </row>
    <row r="9115" spans="3:4" s="2" customFormat="1">
      <c r="C9115" s="20"/>
      <c r="D9115" s="20"/>
    </row>
    <row r="9116" spans="3:4" s="2" customFormat="1">
      <c r="C9116" s="20"/>
      <c r="D9116" s="20"/>
    </row>
    <row r="9117" spans="3:4" s="2" customFormat="1">
      <c r="C9117" s="20"/>
      <c r="D9117" s="20"/>
    </row>
    <row r="9118" spans="3:4" s="2" customFormat="1">
      <c r="C9118" s="20"/>
      <c r="D9118" s="20"/>
    </row>
    <row r="9119" spans="3:4" s="2" customFormat="1">
      <c r="C9119" s="20"/>
      <c r="D9119" s="20"/>
    </row>
    <row r="9120" spans="3:4" s="2" customFormat="1">
      <c r="C9120" s="20"/>
      <c r="D9120" s="20"/>
    </row>
    <row r="9121" spans="3:4" s="2" customFormat="1">
      <c r="C9121" s="20"/>
      <c r="D9121" s="20"/>
    </row>
    <row r="9122" spans="3:4" s="2" customFormat="1">
      <c r="C9122" s="20"/>
      <c r="D9122" s="20"/>
    </row>
    <row r="9123" spans="3:4" s="2" customFormat="1">
      <c r="C9123" s="20"/>
      <c r="D9123" s="20"/>
    </row>
    <row r="9124" spans="3:4" s="2" customFormat="1">
      <c r="C9124" s="20"/>
      <c r="D9124" s="20"/>
    </row>
    <row r="9125" spans="3:4" s="2" customFormat="1">
      <c r="C9125" s="20"/>
      <c r="D9125" s="20"/>
    </row>
    <row r="9126" spans="3:4" s="2" customFormat="1">
      <c r="C9126" s="20"/>
      <c r="D9126" s="20"/>
    </row>
    <row r="9127" spans="3:4" s="2" customFormat="1">
      <c r="C9127" s="20"/>
      <c r="D9127" s="20"/>
    </row>
    <row r="9128" spans="3:4" s="2" customFormat="1">
      <c r="C9128" s="20"/>
      <c r="D9128" s="20"/>
    </row>
    <row r="9129" spans="3:4" s="2" customFormat="1">
      <c r="C9129" s="20"/>
      <c r="D9129" s="20"/>
    </row>
    <row r="9130" spans="3:4" s="2" customFormat="1">
      <c r="C9130" s="20"/>
      <c r="D9130" s="20"/>
    </row>
    <row r="9131" spans="3:4" s="2" customFormat="1">
      <c r="C9131" s="20"/>
      <c r="D9131" s="20"/>
    </row>
    <row r="9132" spans="3:4" s="2" customFormat="1">
      <c r="C9132" s="20"/>
      <c r="D9132" s="20"/>
    </row>
    <row r="9133" spans="3:4" s="2" customFormat="1">
      <c r="C9133" s="20"/>
      <c r="D9133" s="20"/>
    </row>
    <row r="9134" spans="3:4" s="2" customFormat="1">
      <c r="C9134" s="20"/>
      <c r="D9134" s="20"/>
    </row>
    <row r="9135" spans="3:4" s="2" customFormat="1">
      <c r="C9135" s="20"/>
      <c r="D9135" s="20"/>
    </row>
    <row r="9136" spans="3:4" s="2" customFormat="1">
      <c r="C9136" s="20"/>
      <c r="D9136" s="20"/>
    </row>
    <row r="9137" spans="3:4" s="2" customFormat="1">
      <c r="C9137" s="20"/>
      <c r="D9137" s="20"/>
    </row>
    <row r="9138" spans="3:4" s="2" customFormat="1">
      <c r="C9138" s="20"/>
      <c r="D9138" s="20"/>
    </row>
    <row r="9139" spans="3:4" s="2" customFormat="1">
      <c r="C9139" s="20"/>
      <c r="D9139" s="20"/>
    </row>
    <row r="9140" spans="3:4" s="2" customFormat="1">
      <c r="C9140" s="20"/>
      <c r="D9140" s="20"/>
    </row>
    <row r="9141" spans="3:4" s="2" customFormat="1">
      <c r="C9141" s="20"/>
      <c r="D9141" s="20"/>
    </row>
    <row r="9142" spans="3:4" s="2" customFormat="1">
      <c r="C9142" s="20"/>
      <c r="D9142" s="20"/>
    </row>
    <row r="9143" spans="3:4" s="2" customFormat="1">
      <c r="C9143" s="20"/>
      <c r="D9143" s="20"/>
    </row>
    <row r="9144" spans="3:4" s="2" customFormat="1">
      <c r="C9144" s="20"/>
      <c r="D9144" s="20"/>
    </row>
    <row r="9145" spans="3:4" s="2" customFormat="1">
      <c r="C9145" s="20"/>
      <c r="D9145" s="20"/>
    </row>
    <row r="9146" spans="3:4" s="2" customFormat="1">
      <c r="C9146" s="20"/>
      <c r="D9146" s="20"/>
    </row>
    <row r="9147" spans="3:4" s="2" customFormat="1">
      <c r="C9147" s="20"/>
      <c r="D9147" s="20"/>
    </row>
    <row r="9148" spans="3:4" s="2" customFormat="1">
      <c r="C9148" s="20"/>
      <c r="D9148" s="20"/>
    </row>
    <row r="9149" spans="3:4" s="2" customFormat="1">
      <c r="C9149" s="20"/>
      <c r="D9149" s="20"/>
    </row>
    <row r="9150" spans="3:4" s="2" customFormat="1">
      <c r="C9150" s="20"/>
      <c r="D9150" s="20"/>
    </row>
    <row r="9151" spans="3:4" s="2" customFormat="1">
      <c r="C9151" s="20"/>
      <c r="D9151" s="20"/>
    </row>
    <row r="9152" spans="3:4" s="2" customFormat="1">
      <c r="C9152" s="20"/>
      <c r="D9152" s="20"/>
    </row>
    <row r="9153" spans="3:4" s="2" customFormat="1">
      <c r="C9153" s="20"/>
      <c r="D9153" s="20"/>
    </row>
    <row r="9154" spans="3:4" s="2" customFormat="1">
      <c r="C9154" s="20"/>
      <c r="D9154" s="20"/>
    </row>
    <row r="9155" spans="3:4" s="2" customFormat="1">
      <c r="C9155" s="20"/>
      <c r="D9155" s="20"/>
    </row>
    <row r="9156" spans="3:4" s="2" customFormat="1">
      <c r="C9156" s="20"/>
      <c r="D9156" s="20"/>
    </row>
    <row r="9157" spans="3:4" s="2" customFormat="1">
      <c r="C9157" s="20"/>
      <c r="D9157" s="20"/>
    </row>
    <row r="9158" spans="3:4" s="2" customFormat="1">
      <c r="C9158" s="20"/>
      <c r="D9158" s="20"/>
    </row>
    <row r="9159" spans="3:4" s="2" customFormat="1">
      <c r="C9159" s="20"/>
      <c r="D9159" s="20"/>
    </row>
    <row r="9160" spans="3:4" s="2" customFormat="1">
      <c r="C9160" s="20"/>
      <c r="D9160" s="20"/>
    </row>
    <row r="9161" spans="3:4" s="2" customFormat="1">
      <c r="C9161" s="20"/>
      <c r="D9161" s="20"/>
    </row>
    <row r="9162" spans="3:4" s="2" customFormat="1">
      <c r="C9162" s="20"/>
      <c r="D9162" s="20"/>
    </row>
    <row r="9163" spans="3:4" s="2" customFormat="1">
      <c r="C9163" s="20"/>
      <c r="D9163" s="20"/>
    </row>
    <row r="9164" spans="3:4" s="2" customFormat="1">
      <c r="C9164" s="20"/>
      <c r="D9164" s="20"/>
    </row>
    <row r="9165" spans="3:4" s="2" customFormat="1">
      <c r="C9165" s="20"/>
      <c r="D9165" s="20"/>
    </row>
    <row r="9166" spans="3:4" s="2" customFormat="1">
      <c r="C9166" s="20"/>
      <c r="D9166" s="20"/>
    </row>
    <row r="9167" spans="3:4" s="2" customFormat="1">
      <c r="C9167" s="20"/>
      <c r="D9167" s="20"/>
    </row>
    <row r="9168" spans="3:4" s="2" customFormat="1">
      <c r="C9168" s="20"/>
      <c r="D9168" s="20"/>
    </row>
    <row r="9169" spans="3:4" s="2" customFormat="1">
      <c r="C9169" s="20"/>
      <c r="D9169" s="20"/>
    </row>
    <row r="9170" spans="3:4" s="2" customFormat="1">
      <c r="C9170" s="20"/>
      <c r="D9170" s="20"/>
    </row>
    <row r="9171" spans="3:4" s="2" customFormat="1">
      <c r="C9171" s="20"/>
      <c r="D9171" s="20"/>
    </row>
    <row r="9172" spans="3:4" s="2" customFormat="1">
      <c r="C9172" s="20"/>
      <c r="D9172" s="20"/>
    </row>
    <row r="9173" spans="3:4" s="2" customFormat="1">
      <c r="C9173" s="20"/>
      <c r="D9173" s="20"/>
    </row>
    <row r="9174" spans="3:4" s="2" customFormat="1">
      <c r="C9174" s="20"/>
      <c r="D9174" s="20"/>
    </row>
    <row r="9175" spans="3:4" s="2" customFormat="1">
      <c r="C9175" s="20"/>
      <c r="D9175" s="20"/>
    </row>
    <row r="9176" spans="3:4" s="2" customFormat="1">
      <c r="C9176" s="20"/>
      <c r="D9176" s="20"/>
    </row>
    <row r="9177" spans="3:4" s="2" customFormat="1">
      <c r="C9177" s="20"/>
      <c r="D9177" s="20"/>
    </row>
    <row r="9178" spans="3:4" s="2" customFormat="1">
      <c r="C9178" s="20"/>
      <c r="D9178" s="20"/>
    </row>
    <row r="9179" spans="3:4" s="2" customFormat="1">
      <c r="C9179" s="20"/>
      <c r="D9179" s="20"/>
    </row>
    <row r="9180" spans="3:4" s="2" customFormat="1">
      <c r="C9180" s="20"/>
      <c r="D9180" s="20"/>
    </row>
    <row r="9181" spans="3:4" s="2" customFormat="1">
      <c r="C9181" s="20"/>
      <c r="D9181" s="20"/>
    </row>
    <row r="9182" spans="3:4" s="2" customFormat="1">
      <c r="C9182" s="20"/>
      <c r="D9182" s="20"/>
    </row>
    <row r="9183" spans="3:4" s="2" customFormat="1">
      <c r="C9183" s="20"/>
      <c r="D9183" s="20"/>
    </row>
    <row r="9184" spans="3:4" s="2" customFormat="1">
      <c r="C9184" s="20"/>
      <c r="D9184" s="20"/>
    </row>
    <row r="9185" spans="3:4" s="2" customFormat="1">
      <c r="C9185" s="20"/>
      <c r="D9185" s="20"/>
    </row>
    <row r="9186" spans="3:4" s="2" customFormat="1">
      <c r="C9186" s="20"/>
      <c r="D9186" s="20"/>
    </row>
    <row r="9187" spans="3:4" s="2" customFormat="1">
      <c r="C9187" s="20"/>
      <c r="D9187" s="20"/>
    </row>
    <row r="9188" spans="3:4" s="2" customFormat="1">
      <c r="C9188" s="20"/>
      <c r="D9188" s="20"/>
    </row>
    <row r="9189" spans="3:4" s="2" customFormat="1">
      <c r="C9189" s="20"/>
      <c r="D9189" s="20"/>
    </row>
    <row r="9190" spans="3:4" s="2" customFormat="1">
      <c r="C9190" s="20"/>
      <c r="D9190" s="20"/>
    </row>
    <row r="9191" spans="3:4" s="2" customFormat="1">
      <c r="C9191" s="20"/>
      <c r="D9191" s="20"/>
    </row>
    <row r="9192" spans="3:4" s="2" customFormat="1">
      <c r="C9192" s="20"/>
      <c r="D9192" s="20"/>
    </row>
    <row r="9193" spans="3:4" s="2" customFormat="1">
      <c r="C9193" s="20"/>
      <c r="D9193" s="20"/>
    </row>
    <row r="9194" spans="3:4" s="2" customFormat="1">
      <c r="C9194" s="20"/>
      <c r="D9194" s="20"/>
    </row>
    <row r="9195" spans="3:4" s="2" customFormat="1">
      <c r="C9195" s="20"/>
      <c r="D9195" s="20"/>
    </row>
    <row r="9196" spans="3:4" s="2" customFormat="1">
      <c r="C9196" s="20"/>
      <c r="D9196" s="20"/>
    </row>
    <row r="9197" spans="3:4" s="2" customFormat="1">
      <c r="C9197" s="20"/>
      <c r="D9197" s="20"/>
    </row>
    <row r="9198" spans="3:4" s="2" customFormat="1">
      <c r="C9198" s="20"/>
      <c r="D9198" s="20"/>
    </row>
    <row r="9199" spans="3:4" s="2" customFormat="1">
      <c r="C9199" s="20"/>
      <c r="D9199" s="20"/>
    </row>
    <row r="9200" spans="3:4" s="2" customFormat="1">
      <c r="C9200" s="20"/>
      <c r="D9200" s="20"/>
    </row>
    <row r="9201" spans="3:4" s="2" customFormat="1">
      <c r="C9201" s="20"/>
      <c r="D9201" s="20"/>
    </row>
    <row r="9202" spans="3:4" s="2" customFormat="1">
      <c r="C9202" s="20"/>
      <c r="D9202" s="20"/>
    </row>
    <row r="9203" spans="3:4" s="2" customFormat="1">
      <c r="C9203" s="20"/>
      <c r="D9203" s="20"/>
    </row>
    <row r="9204" spans="3:4" s="2" customFormat="1">
      <c r="C9204" s="20"/>
      <c r="D9204" s="20"/>
    </row>
    <row r="9205" spans="3:4" s="2" customFormat="1">
      <c r="C9205" s="20"/>
      <c r="D9205" s="20"/>
    </row>
    <row r="9206" spans="3:4" s="2" customFormat="1">
      <c r="C9206" s="20"/>
      <c r="D9206" s="20"/>
    </row>
    <row r="9207" spans="3:4" s="2" customFormat="1">
      <c r="C9207" s="20"/>
      <c r="D9207" s="20"/>
    </row>
    <row r="9208" spans="3:4" s="2" customFormat="1">
      <c r="C9208" s="20"/>
      <c r="D9208" s="20"/>
    </row>
    <row r="9209" spans="3:4" s="2" customFormat="1">
      <c r="C9209" s="20"/>
      <c r="D9209" s="20"/>
    </row>
    <row r="9210" spans="3:4" s="2" customFormat="1">
      <c r="C9210" s="20"/>
      <c r="D9210" s="20"/>
    </row>
    <row r="9211" spans="3:4" s="2" customFormat="1">
      <c r="C9211" s="20"/>
      <c r="D9211" s="20"/>
    </row>
    <row r="9212" spans="3:4" s="2" customFormat="1">
      <c r="C9212" s="20"/>
      <c r="D9212" s="20"/>
    </row>
    <row r="9213" spans="3:4" s="2" customFormat="1">
      <c r="C9213" s="20"/>
      <c r="D9213" s="20"/>
    </row>
    <row r="9214" spans="3:4" s="2" customFormat="1">
      <c r="C9214" s="20"/>
      <c r="D9214" s="20"/>
    </row>
    <row r="9215" spans="3:4" s="2" customFormat="1">
      <c r="C9215" s="20"/>
      <c r="D9215" s="20"/>
    </row>
    <row r="9216" spans="3:4" s="2" customFormat="1">
      <c r="C9216" s="20"/>
      <c r="D9216" s="20"/>
    </row>
    <row r="9217" spans="3:4" s="2" customFormat="1">
      <c r="C9217" s="20"/>
      <c r="D9217" s="20"/>
    </row>
    <row r="9218" spans="3:4" s="2" customFormat="1">
      <c r="C9218" s="20"/>
      <c r="D9218" s="20"/>
    </row>
    <row r="9219" spans="3:4" s="2" customFormat="1">
      <c r="C9219" s="20"/>
      <c r="D9219" s="20"/>
    </row>
    <row r="9220" spans="3:4" s="2" customFormat="1">
      <c r="C9220" s="20"/>
      <c r="D9220" s="20"/>
    </row>
    <row r="9221" spans="3:4" s="2" customFormat="1">
      <c r="C9221" s="20"/>
      <c r="D9221" s="20"/>
    </row>
    <row r="9222" spans="3:4" s="2" customFormat="1">
      <c r="C9222" s="20"/>
      <c r="D9222" s="20"/>
    </row>
    <row r="9223" spans="3:4" s="2" customFormat="1">
      <c r="C9223" s="20"/>
      <c r="D9223" s="20"/>
    </row>
    <row r="9224" spans="3:4" s="2" customFormat="1">
      <c r="C9224" s="20"/>
      <c r="D9224" s="20"/>
    </row>
    <row r="9225" spans="3:4" s="2" customFormat="1">
      <c r="C9225" s="20"/>
      <c r="D9225" s="20"/>
    </row>
    <row r="9226" spans="3:4" s="2" customFormat="1">
      <c r="C9226" s="20"/>
      <c r="D9226" s="20"/>
    </row>
    <row r="9227" spans="3:4" s="2" customFormat="1">
      <c r="C9227" s="20"/>
      <c r="D9227" s="20"/>
    </row>
    <row r="9228" spans="3:4" s="2" customFormat="1">
      <c r="C9228" s="20"/>
      <c r="D9228" s="20"/>
    </row>
    <row r="9229" spans="3:4" s="2" customFormat="1">
      <c r="C9229" s="20"/>
      <c r="D9229" s="20"/>
    </row>
    <row r="9230" spans="3:4" s="2" customFormat="1">
      <c r="C9230" s="20"/>
      <c r="D9230" s="20"/>
    </row>
    <row r="9231" spans="3:4" s="2" customFormat="1">
      <c r="C9231" s="20"/>
      <c r="D9231" s="20"/>
    </row>
    <row r="9232" spans="3:4" s="2" customFormat="1">
      <c r="C9232" s="20"/>
      <c r="D9232" s="20"/>
    </row>
    <row r="9233" spans="3:4" s="2" customFormat="1">
      <c r="C9233" s="20"/>
      <c r="D9233" s="20"/>
    </row>
    <row r="9234" spans="3:4" s="2" customFormat="1">
      <c r="C9234" s="20"/>
      <c r="D9234" s="20"/>
    </row>
    <row r="9235" spans="3:4" s="2" customFormat="1">
      <c r="C9235" s="20"/>
      <c r="D9235" s="20"/>
    </row>
    <row r="9236" spans="3:4" s="2" customFormat="1">
      <c r="C9236" s="20"/>
      <c r="D9236" s="20"/>
    </row>
    <row r="9237" spans="3:4" s="2" customFormat="1">
      <c r="C9237" s="20"/>
      <c r="D9237" s="20"/>
    </row>
    <row r="9238" spans="3:4" s="2" customFormat="1">
      <c r="C9238" s="20"/>
      <c r="D9238" s="20"/>
    </row>
    <row r="9239" spans="3:4" s="2" customFormat="1">
      <c r="C9239" s="20"/>
      <c r="D9239" s="20"/>
    </row>
    <row r="9240" spans="3:4" s="2" customFormat="1">
      <c r="C9240" s="20"/>
      <c r="D9240" s="20"/>
    </row>
    <row r="9241" spans="3:4" s="2" customFormat="1">
      <c r="C9241" s="20"/>
      <c r="D9241" s="20"/>
    </row>
    <row r="9242" spans="3:4" s="2" customFormat="1">
      <c r="C9242" s="20"/>
      <c r="D9242" s="20"/>
    </row>
    <row r="9243" spans="3:4" s="2" customFormat="1">
      <c r="C9243" s="20"/>
      <c r="D9243" s="20"/>
    </row>
    <row r="9244" spans="3:4" s="2" customFormat="1">
      <c r="C9244" s="20"/>
      <c r="D9244" s="20"/>
    </row>
    <row r="9245" spans="3:4" s="2" customFormat="1">
      <c r="C9245" s="20"/>
      <c r="D9245" s="20"/>
    </row>
    <row r="9246" spans="3:4" s="2" customFormat="1">
      <c r="C9246" s="20"/>
      <c r="D9246" s="20"/>
    </row>
    <row r="9247" spans="3:4" s="2" customFormat="1">
      <c r="C9247" s="20"/>
      <c r="D9247" s="20"/>
    </row>
    <row r="9248" spans="3:4" s="2" customFormat="1">
      <c r="C9248" s="20"/>
      <c r="D9248" s="20"/>
    </row>
    <row r="9249" spans="3:4" s="2" customFormat="1">
      <c r="C9249" s="20"/>
      <c r="D9249" s="20"/>
    </row>
    <row r="9250" spans="3:4" s="2" customFormat="1">
      <c r="C9250" s="20"/>
      <c r="D9250" s="20"/>
    </row>
    <row r="9251" spans="3:4" s="2" customFormat="1">
      <c r="C9251" s="20"/>
      <c r="D9251" s="20"/>
    </row>
    <row r="9252" spans="3:4" s="2" customFormat="1">
      <c r="C9252" s="20"/>
      <c r="D9252" s="20"/>
    </row>
    <row r="9253" spans="3:4" s="2" customFormat="1">
      <c r="C9253" s="20"/>
      <c r="D9253" s="20"/>
    </row>
    <row r="9254" spans="3:4" s="2" customFormat="1">
      <c r="C9254" s="20"/>
      <c r="D9254" s="20"/>
    </row>
    <row r="9255" spans="3:4" s="2" customFormat="1">
      <c r="C9255" s="20"/>
      <c r="D9255" s="20"/>
    </row>
    <row r="9256" spans="3:4" s="2" customFormat="1">
      <c r="C9256" s="20"/>
      <c r="D9256" s="20"/>
    </row>
    <row r="9257" spans="3:4" s="2" customFormat="1">
      <c r="C9257" s="20"/>
      <c r="D9257" s="20"/>
    </row>
    <row r="9258" spans="3:4" s="2" customFormat="1">
      <c r="C9258" s="20"/>
      <c r="D9258" s="20"/>
    </row>
    <row r="9259" spans="3:4" s="2" customFormat="1">
      <c r="C9259" s="20"/>
      <c r="D9259" s="20"/>
    </row>
    <row r="9260" spans="3:4" s="2" customFormat="1">
      <c r="C9260" s="20"/>
      <c r="D9260" s="20"/>
    </row>
    <row r="9261" spans="3:4" s="2" customFormat="1">
      <c r="C9261" s="20"/>
      <c r="D9261" s="20"/>
    </row>
    <row r="9262" spans="3:4" s="2" customFormat="1">
      <c r="C9262" s="20"/>
      <c r="D9262" s="20"/>
    </row>
    <row r="9263" spans="3:4" s="2" customFormat="1">
      <c r="C9263" s="20"/>
      <c r="D9263" s="20"/>
    </row>
    <row r="9264" spans="3:4" s="2" customFormat="1">
      <c r="C9264" s="20"/>
      <c r="D9264" s="20"/>
    </row>
    <row r="9265" spans="3:4" s="2" customFormat="1">
      <c r="C9265" s="20"/>
      <c r="D9265" s="20"/>
    </row>
    <row r="9266" spans="3:4" s="2" customFormat="1">
      <c r="C9266" s="20"/>
      <c r="D9266" s="20"/>
    </row>
    <row r="9267" spans="3:4" s="2" customFormat="1">
      <c r="C9267" s="20"/>
      <c r="D9267" s="20"/>
    </row>
    <row r="9268" spans="3:4" s="2" customFormat="1">
      <c r="C9268" s="20"/>
      <c r="D9268" s="20"/>
    </row>
    <row r="9269" spans="3:4" s="2" customFormat="1">
      <c r="C9269" s="20"/>
      <c r="D9269" s="20"/>
    </row>
    <row r="9270" spans="3:4" s="2" customFormat="1">
      <c r="C9270" s="20"/>
      <c r="D9270" s="20"/>
    </row>
    <row r="9271" spans="3:4" s="2" customFormat="1">
      <c r="C9271" s="20"/>
      <c r="D9271" s="20"/>
    </row>
    <row r="9272" spans="3:4" s="2" customFormat="1">
      <c r="C9272" s="20"/>
      <c r="D9272" s="20"/>
    </row>
    <row r="9273" spans="3:4" s="2" customFormat="1">
      <c r="C9273" s="20"/>
      <c r="D9273" s="20"/>
    </row>
    <row r="9274" spans="3:4" s="2" customFormat="1">
      <c r="C9274" s="20"/>
      <c r="D9274" s="20"/>
    </row>
    <row r="9275" spans="3:4" s="2" customFormat="1">
      <c r="C9275" s="20"/>
      <c r="D9275" s="20"/>
    </row>
    <row r="9276" spans="3:4" s="2" customFormat="1">
      <c r="C9276" s="20"/>
      <c r="D9276" s="20"/>
    </row>
    <row r="9277" spans="3:4" s="2" customFormat="1">
      <c r="C9277" s="20"/>
      <c r="D9277" s="20"/>
    </row>
    <row r="9278" spans="3:4" s="2" customFormat="1">
      <c r="C9278" s="20"/>
      <c r="D9278" s="20"/>
    </row>
    <row r="9279" spans="3:4" s="2" customFormat="1">
      <c r="C9279" s="20"/>
      <c r="D9279" s="20"/>
    </row>
    <row r="9280" spans="3:4" s="2" customFormat="1">
      <c r="C9280" s="20"/>
      <c r="D9280" s="20"/>
    </row>
    <row r="9281" spans="3:4" s="2" customFormat="1">
      <c r="C9281" s="20"/>
      <c r="D9281" s="20"/>
    </row>
    <row r="9282" spans="3:4" s="2" customFormat="1">
      <c r="C9282" s="20"/>
      <c r="D9282" s="20"/>
    </row>
    <row r="9283" spans="3:4" s="2" customFormat="1">
      <c r="C9283" s="20"/>
      <c r="D9283" s="20"/>
    </row>
    <row r="9284" spans="3:4" s="2" customFormat="1">
      <c r="C9284" s="20"/>
      <c r="D9284" s="20"/>
    </row>
    <row r="9285" spans="3:4" s="2" customFormat="1">
      <c r="C9285" s="20"/>
      <c r="D9285" s="20"/>
    </row>
    <row r="9286" spans="3:4" s="2" customFormat="1">
      <c r="C9286" s="20"/>
      <c r="D9286" s="20"/>
    </row>
    <row r="9287" spans="3:4" s="2" customFormat="1">
      <c r="C9287" s="20"/>
      <c r="D9287" s="20"/>
    </row>
    <row r="9288" spans="3:4" s="2" customFormat="1">
      <c r="C9288" s="20"/>
      <c r="D9288" s="20"/>
    </row>
    <row r="9289" spans="3:4" s="2" customFormat="1">
      <c r="C9289" s="20"/>
      <c r="D9289" s="20"/>
    </row>
    <row r="9290" spans="3:4" s="2" customFormat="1">
      <c r="C9290" s="20"/>
      <c r="D9290" s="20"/>
    </row>
    <row r="9291" spans="3:4" s="2" customFormat="1">
      <c r="C9291" s="20"/>
      <c r="D9291" s="20"/>
    </row>
    <row r="9292" spans="3:4" s="2" customFormat="1">
      <c r="C9292" s="20"/>
      <c r="D9292" s="20"/>
    </row>
    <row r="9293" spans="3:4" s="2" customFormat="1">
      <c r="C9293" s="20"/>
      <c r="D9293" s="20"/>
    </row>
    <row r="9294" spans="3:4" s="2" customFormat="1">
      <c r="C9294" s="20"/>
      <c r="D9294" s="20"/>
    </row>
    <row r="9295" spans="3:4" s="2" customFormat="1">
      <c r="C9295" s="20"/>
      <c r="D9295" s="20"/>
    </row>
    <row r="9296" spans="3:4" s="2" customFormat="1">
      <c r="C9296" s="20"/>
      <c r="D9296" s="20"/>
    </row>
    <row r="9297" spans="3:4" s="2" customFormat="1">
      <c r="C9297" s="20"/>
      <c r="D9297" s="20"/>
    </row>
    <row r="9298" spans="3:4" s="2" customFormat="1">
      <c r="C9298" s="20"/>
      <c r="D9298" s="20"/>
    </row>
    <row r="9299" spans="3:4" s="2" customFormat="1">
      <c r="C9299" s="20"/>
      <c r="D9299" s="20"/>
    </row>
    <row r="9300" spans="3:4" s="2" customFormat="1">
      <c r="C9300" s="20"/>
      <c r="D9300" s="20"/>
    </row>
    <row r="9301" spans="3:4" s="2" customFormat="1">
      <c r="C9301" s="20"/>
      <c r="D9301" s="20"/>
    </row>
    <row r="9302" spans="3:4" s="2" customFormat="1">
      <c r="C9302" s="20"/>
      <c r="D9302" s="20"/>
    </row>
    <row r="9303" spans="3:4" s="2" customFormat="1">
      <c r="C9303" s="20"/>
      <c r="D9303" s="20"/>
    </row>
    <row r="9304" spans="3:4" s="2" customFormat="1">
      <c r="C9304" s="20"/>
      <c r="D9304" s="20"/>
    </row>
    <row r="9305" spans="3:4" s="2" customFormat="1">
      <c r="C9305" s="20"/>
      <c r="D9305" s="20"/>
    </row>
    <row r="9306" spans="3:4" s="2" customFormat="1">
      <c r="C9306" s="20"/>
      <c r="D9306" s="20"/>
    </row>
    <row r="9307" spans="3:4" s="2" customFormat="1">
      <c r="C9307" s="20"/>
      <c r="D9307" s="20"/>
    </row>
    <row r="9308" spans="3:4" s="2" customFormat="1">
      <c r="C9308" s="20"/>
      <c r="D9308" s="20"/>
    </row>
    <row r="9309" spans="3:4" s="2" customFormat="1">
      <c r="C9309" s="20"/>
      <c r="D9309" s="20"/>
    </row>
    <row r="9310" spans="3:4" s="2" customFormat="1">
      <c r="C9310" s="20"/>
      <c r="D9310" s="20"/>
    </row>
    <row r="9311" spans="3:4" s="2" customFormat="1">
      <c r="C9311" s="20"/>
      <c r="D9311" s="20"/>
    </row>
    <row r="9312" spans="3:4" s="2" customFormat="1">
      <c r="C9312" s="20"/>
      <c r="D9312" s="20"/>
    </row>
    <row r="9313" spans="3:4" s="2" customFormat="1">
      <c r="C9313" s="20"/>
      <c r="D9313" s="20"/>
    </row>
    <row r="9314" spans="3:4" s="2" customFormat="1">
      <c r="C9314" s="20"/>
      <c r="D9314" s="20"/>
    </row>
    <row r="9315" spans="3:4" s="2" customFormat="1">
      <c r="C9315" s="20"/>
      <c r="D9315" s="20"/>
    </row>
    <row r="9316" spans="3:4" s="2" customFormat="1">
      <c r="C9316" s="20"/>
      <c r="D9316" s="20"/>
    </row>
    <row r="9317" spans="3:4" s="2" customFormat="1">
      <c r="C9317" s="20"/>
      <c r="D9317" s="20"/>
    </row>
    <row r="9318" spans="3:4" s="2" customFormat="1">
      <c r="C9318" s="20"/>
      <c r="D9318" s="20"/>
    </row>
    <row r="9319" spans="3:4" s="2" customFormat="1">
      <c r="C9319" s="20"/>
      <c r="D9319" s="20"/>
    </row>
    <row r="9320" spans="3:4" s="2" customFormat="1">
      <c r="C9320" s="20"/>
      <c r="D9320" s="20"/>
    </row>
    <row r="9321" spans="3:4" s="2" customFormat="1">
      <c r="C9321" s="20"/>
      <c r="D9321" s="20"/>
    </row>
    <row r="9322" spans="3:4" s="2" customFormat="1">
      <c r="C9322" s="20"/>
      <c r="D9322" s="20"/>
    </row>
    <row r="9323" spans="3:4" s="2" customFormat="1">
      <c r="C9323" s="20"/>
      <c r="D9323" s="20"/>
    </row>
    <row r="9324" spans="3:4" s="2" customFormat="1">
      <c r="C9324" s="20"/>
      <c r="D9324" s="20"/>
    </row>
    <row r="9325" spans="3:4" s="2" customFormat="1">
      <c r="C9325" s="20"/>
      <c r="D9325" s="20"/>
    </row>
    <row r="9326" spans="3:4" s="2" customFormat="1">
      <c r="C9326" s="20"/>
      <c r="D9326" s="20"/>
    </row>
    <row r="9327" spans="3:4" s="2" customFormat="1">
      <c r="C9327" s="20"/>
      <c r="D9327" s="20"/>
    </row>
    <row r="9328" spans="3:4" s="2" customFormat="1">
      <c r="C9328" s="20"/>
      <c r="D9328" s="20"/>
    </row>
    <row r="9329" spans="3:4" s="2" customFormat="1">
      <c r="C9329" s="20"/>
      <c r="D9329" s="20"/>
    </row>
    <row r="9330" spans="3:4" s="2" customFormat="1">
      <c r="C9330" s="20"/>
      <c r="D9330" s="20"/>
    </row>
    <row r="9331" spans="3:4" s="2" customFormat="1">
      <c r="C9331" s="20"/>
      <c r="D9331" s="20"/>
    </row>
    <row r="9332" spans="3:4" s="2" customFormat="1">
      <c r="C9332" s="20"/>
      <c r="D9332" s="20"/>
    </row>
    <row r="9333" spans="3:4" s="2" customFormat="1">
      <c r="C9333" s="20"/>
      <c r="D9333" s="20"/>
    </row>
    <row r="9334" spans="3:4" s="2" customFormat="1">
      <c r="C9334" s="20"/>
      <c r="D9334" s="20"/>
    </row>
    <row r="9335" spans="3:4" s="2" customFormat="1">
      <c r="C9335" s="20"/>
      <c r="D9335" s="20"/>
    </row>
    <row r="9336" spans="3:4" s="2" customFormat="1">
      <c r="C9336" s="20"/>
      <c r="D9336" s="20"/>
    </row>
    <row r="9337" spans="3:4" s="2" customFormat="1">
      <c r="C9337" s="20"/>
      <c r="D9337" s="20"/>
    </row>
    <row r="9338" spans="3:4" s="2" customFormat="1">
      <c r="C9338" s="20"/>
      <c r="D9338" s="20"/>
    </row>
    <row r="9339" spans="3:4" s="2" customFormat="1">
      <c r="C9339" s="20"/>
      <c r="D9339" s="20"/>
    </row>
    <row r="9340" spans="3:4" s="2" customFormat="1">
      <c r="C9340" s="20"/>
      <c r="D9340" s="20"/>
    </row>
    <row r="9341" spans="3:4" s="2" customFormat="1">
      <c r="C9341" s="20"/>
      <c r="D9341" s="20"/>
    </row>
    <row r="9342" spans="3:4" s="2" customFormat="1">
      <c r="C9342" s="20"/>
      <c r="D9342" s="20"/>
    </row>
    <row r="9343" spans="3:4" s="2" customFormat="1">
      <c r="C9343" s="20"/>
      <c r="D9343" s="20"/>
    </row>
    <row r="9344" spans="3:4" s="2" customFormat="1">
      <c r="C9344" s="20"/>
      <c r="D9344" s="20"/>
    </row>
    <row r="9345" spans="3:4" s="2" customFormat="1">
      <c r="C9345" s="20"/>
      <c r="D9345" s="20"/>
    </row>
    <row r="9346" spans="3:4" s="2" customFormat="1">
      <c r="C9346" s="20"/>
      <c r="D9346" s="20"/>
    </row>
    <row r="9347" spans="3:4" s="2" customFormat="1">
      <c r="C9347" s="20"/>
      <c r="D9347" s="20"/>
    </row>
    <row r="9348" spans="3:4" s="2" customFormat="1">
      <c r="C9348" s="20"/>
      <c r="D9348" s="20"/>
    </row>
    <row r="9349" spans="3:4" s="2" customFormat="1">
      <c r="C9349" s="20"/>
      <c r="D9349" s="20"/>
    </row>
    <row r="9350" spans="3:4" s="2" customFormat="1">
      <c r="C9350" s="20"/>
      <c r="D9350" s="20"/>
    </row>
    <row r="9351" spans="3:4" s="2" customFormat="1">
      <c r="C9351" s="20"/>
      <c r="D9351" s="20"/>
    </row>
    <row r="9352" spans="3:4" s="2" customFormat="1">
      <c r="C9352" s="20"/>
      <c r="D9352" s="20"/>
    </row>
    <row r="9353" spans="3:4" s="2" customFormat="1">
      <c r="C9353" s="20"/>
      <c r="D9353" s="20"/>
    </row>
    <row r="9354" spans="3:4" s="2" customFormat="1">
      <c r="C9354" s="20"/>
      <c r="D9354" s="20"/>
    </row>
    <row r="9355" spans="3:4" s="2" customFormat="1">
      <c r="C9355" s="20"/>
      <c r="D9355" s="20"/>
    </row>
    <row r="9356" spans="3:4" s="2" customFormat="1">
      <c r="C9356" s="20"/>
      <c r="D9356" s="20"/>
    </row>
    <row r="9357" spans="3:4" s="2" customFormat="1">
      <c r="C9357" s="20"/>
      <c r="D9357" s="20"/>
    </row>
    <row r="9358" spans="3:4" s="2" customFormat="1">
      <c r="C9358" s="20"/>
      <c r="D9358" s="20"/>
    </row>
    <row r="9359" spans="3:4" s="2" customFormat="1">
      <c r="C9359" s="20"/>
      <c r="D9359" s="20"/>
    </row>
    <row r="9360" spans="3:4" s="2" customFormat="1">
      <c r="C9360" s="20"/>
      <c r="D9360" s="20"/>
    </row>
    <row r="9361" spans="3:4" s="2" customFormat="1">
      <c r="C9361" s="20"/>
      <c r="D9361" s="20"/>
    </row>
    <row r="9362" spans="3:4" s="2" customFormat="1">
      <c r="C9362" s="20"/>
      <c r="D9362" s="20"/>
    </row>
    <row r="9363" spans="3:4" s="2" customFormat="1">
      <c r="C9363" s="20"/>
      <c r="D9363" s="20"/>
    </row>
    <row r="9364" spans="3:4" s="2" customFormat="1">
      <c r="C9364" s="20"/>
      <c r="D9364" s="20"/>
    </row>
    <row r="9365" spans="3:4" s="2" customFormat="1">
      <c r="C9365" s="20"/>
      <c r="D9365" s="20"/>
    </row>
    <row r="9366" spans="3:4" s="2" customFormat="1">
      <c r="C9366" s="20"/>
      <c r="D9366" s="20"/>
    </row>
    <row r="9367" spans="3:4" s="2" customFormat="1">
      <c r="C9367" s="20"/>
      <c r="D9367" s="20"/>
    </row>
    <row r="9368" spans="3:4" s="2" customFormat="1">
      <c r="C9368" s="20"/>
      <c r="D9368" s="20"/>
    </row>
    <row r="9369" spans="3:4" s="2" customFormat="1">
      <c r="C9369" s="20"/>
      <c r="D9369" s="20"/>
    </row>
    <row r="9370" spans="3:4" s="2" customFormat="1">
      <c r="C9370" s="20"/>
      <c r="D9370" s="20"/>
    </row>
    <row r="9371" spans="3:4" s="2" customFormat="1">
      <c r="C9371" s="20"/>
      <c r="D9371" s="20"/>
    </row>
    <row r="9372" spans="3:4" s="2" customFormat="1">
      <c r="C9372" s="20"/>
      <c r="D9372" s="20"/>
    </row>
    <row r="9373" spans="3:4" s="2" customFormat="1">
      <c r="C9373" s="20"/>
      <c r="D9373" s="20"/>
    </row>
    <row r="9374" spans="3:4" s="2" customFormat="1">
      <c r="C9374" s="20"/>
      <c r="D9374" s="20"/>
    </row>
    <row r="9375" spans="3:4" s="2" customFormat="1">
      <c r="C9375" s="20"/>
      <c r="D9375" s="20"/>
    </row>
    <row r="9376" spans="3:4" s="2" customFormat="1">
      <c r="C9376" s="20"/>
      <c r="D9376" s="20"/>
    </row>
    <row r="9377" spans="3:4" s="2" customFormat="1">
      <c r="C9377" s="20"/>
      <c r="D9377" s="20"/>
    </row>
    <row r="9378" spans="3:4" s="2" customFormat="1">
      <c r="C9378" s="20"/>
      <c r="D9378" s="20"/>
    </row>
    <row r="9379" spans="3:4" s="2" customFormat="1">
      <c r="C9379" s="20"/>
      <c r="D9379" s="20"/>
    </row>
    <row r="9380" spans="3:4" s="2" customFormat="1">
      <c r="C9380" s="20"/>
      <c r="D9380" s="20"/>
    </row>
    <row r="9381" spans="3:4" s="2" customFormat="1">
      <c r="C9381" s="20"/>
      <c r="D9381" s="20"/>
    </row>
    <row r="9382" spans="3:4" s="2" customFormat="1">
      <c r="C9382" s="20"/>
      <c r="D9382" s="20"/>
    </row>
    <row r="9383" spans="3:4" s="2" customFormat="1">
      <c r="C9383" s="20"/>
      <c r="D9383" s="20"/>
    </row>
    <row r="9384" spans="3:4" s="2" customFormat="1">
      <c r="C9384" s="20"/>
      <c r="D9384" s="20"/>
    </row>
    <row r="9385" spans="3:4" s="2" customFormat="1">
      <c r="C9385" s="20"/>
      <c r="D9385" s="20"/>
    </row>
    <row r="9386" spans="3:4" s="2" customFormat="1">
      <c r="C9386" s="20"/>
      <c r="D9386" s="20"/>
    </row>
    <row r="9387" spans="3:4" s="2" customFormat="1">
      <c r="C9387" s="20"/>
      <c r="D9387" s="20"/>
    </row>
    <row r="9388" spans="3:4" s="2" customFormat="1">
      <c r="C9388" s="20"/>
      <c r="D9388" s="20"/>
    </row>
    <row r="9389" spans="3:4" s="2" customFormat="1">
      <c r="C9389" s="20"/>
      <c r="D9389" s="20"/>
    </row>
    <row r="9390" spans="3:4" s="2" customFormat="1">
      <c r="C9390" s="20"/>
      <c r="D9390" s="20"/>
    </row>
    <row r="9391" spans="3:4" s="2" customFormat="1">
      <c r="C9391" s="20"/>
      <c r="D9391" s="20"/>
    </row>
    <row r="9392" spans="3:4" s="2" customFormat="1">
      <c r="C9392" s="20"/>
      <c r="D9392" s="20"/>
    </row>
    <row r="9393" spans="3:4" s="2" customFormat="1">
      <c r="C9393" s="20"/>
      <c r="D9393" s="20"/>
    </row>
    <row r="9394" spans="3:4" s="2" customFormat="1">
      <c r="C9394" s="20"/>
      <c r="D9394" s="20"/>
    </row>
    <row r="9395" spans="3:4" s="2" customFormat="1">
      <c r="C9395" s="20"/>
      <c r="D9395" s="20"/>
    </row>
    <row r="9396" spans="3:4" s="2" customFormat="1">
      <c r="C9396" s="20"/>
      <c r="D9396" s="20"/>
    </row>
    <row r="9397" spans="3:4" s="2" customFormat="1">
      <c r="C9397" s="20"/>
      <c r="D9397" s="20"/>
    </row>
    <row r="9398" spans="3:4" s="2" customFormat="1">
      <c r="C9398" s="20"/>
      <c r="D9398" s="20"/>
    </row>
    <row r="9399" spans="3:4" s="2" customFormat="1">
      <c r="C9399" s="20"/>
      <c r="D9399" s="20"/>
    </row>
    <row r="9400" spans="3:4" s="2" customFormat="1">
      <c r="C9400" s="20"/>
      <c r="D9400" s="20"/>
    </row>
    <row r="9401" spans="3:4" s="2" customFormat="1">
      <c r="C9401" s="20"/>
      <c r="D9401" s="20"/>
    </row>
    <row r="9402" spans="3:4" s="2" customFormat="1">
      <c r="C9402" s="20"/>
      <c r="D9402" s="20"/>
    </row>
    <row r="9403" spans="3:4" s="2" customFormat="1">
      <c r="C9403" s="20"/>
      <c r="D9403" s="20"/>
    </row>
    <row r="9404" spans="3:4" s="2" customFormat="1">
      <c r="C9404" s="20"/>
      <c r="D9404" s="20"/>
    </row>
    <row r="9405" spans="3:4" s="2" customFormat="1">
      <c r="C9405" s="20"/>
      <c r="D9405" s="20"/>
    </row>
    <row r="9406" spans="3:4" s="2" customFormat="1">
      <c r="C9406" s="20"/>
      <c r="D9406" s="20"/>
    </row>
    <row r="9407" spans="3:4" s="2" customFormat="1">
      <c r="C9407" s="20"/>
      <c r="D9407" s="20"/>
    </row>
    <row r="9408" spans="3:4" s="2" customFormat="1">
      <c r="C9408" s="20"/>
      <c r="D9408" s="20"/>
    </row>
    <row r="9409" spans="3:4" s="2" customFormat="1">
      <c r="C9409" s="20"/>
      <c r="D9409" s="20"/>
    </row>
    <row r="9410" spans="3:4" s="2" customFormat="1">
      <c r="C9410" s="20"/>
      <c r="D9410" s="20"/>
    </row>
    <row r="9411" spans="3:4" s="2" customFormat="1">
      <c r="C9411" s="20"/>
      <c r="D9411" s="20"/>
    </row>
    <row r="9412" spans="3:4" s="2" customFormat="1">
      <c r="C9412" s="20"/>
      <c r="D9412" s="20"/>
    </row>
    <row r="9413" spans="3:4" s="2" customFormat="1">
      <c r="C9413" s="20"/>
      <c r="D9413" s="20"/>
    </row>
    <row r="9414" spans="3:4" s="2" customFormat="1">
      <c r="C9414" s="20"/>
      <c r="D9414" s="20"/>
    </row>
    <row r="9415" spans="3:4" s="2" customFormat="1">
      <c r="C9415" s="20"/>
      <c r="D9415" s="20"/>
    </row>
    <row r="9416" spans="3:4" s="2" customFormat="1">
      <c r="C9416" s="20"/>
      <c r="D9416" s="20"/>
    </row>
    <row r="9417" spans="3:4" s="2" customFormat="1">
      <c r="C9417" s="20"/>
      <c r="D9417" s="20"/>
    </row>
    <row r="9418" spans="3:4" s="2" customFormat="1">
      <c r="C9418" s="20"/>
      <c r="D9418" s="20"/>
    </row>
    <row r="9419" spans="3:4" s="2" customFormat="1">
      <c r="C9419" s="20"/>
      <c r="D9419" s="20"/>
    </row>
    <row r="9420" spans="3:4" s="2" customFormat="1">
      <c r="C9420" s="20"/>
      <c r="D9420" s="20"/>
    </row>
    <row r="9421" spans="3:4" s="2" customFormat="1">
      <c r="C9421" s="20"/>
      <c r="D9421" s="20"/>
    </row>
    <row r="9422" spans="3:4" s="2" customFormat="1">
      <c r="C9422" s="20"/>
      <c r="D9422" s="20"/>
    </row>
    <row r="9423" spans="3:4" s="2" customFormat="1">
      <c r="C9423" s="20"/>
      <c r="D9423" s="20"/>
    </row>
    <row r="9424" spans="3:4" s="2" customFormat="1">
      <c r="C9424" s="20"/>
      <c r="D9424" s="20"/>
    </row>
    <row r="9425" spans="3:4" s="2" customFormat="1">
      <c r="C9425" s="20"/>
      <c r="D9425" s="20"/>
    </row>
    <row r="9426" spans="3:4" s="2" customFormat="1">
      <c r="C9426" s="20"/>
      <c r="D9426" s="20"/>
    </row>
    <row r="9427" spans="3:4" s="2" customFormat="1">
      <c r="C9427" s="20"/>
      <c r="D9427" s="20"/>
    </row>
    <row r="9428" spans="3:4" s="2" customFormat="1">
      <c r="C9428" s="20"/>
      <c r="D9428" s="20"/>
    </row>
    <row r="9429" spans="3:4" s="2" customFormat="1">
      <c r="C9429" s="20"/>
      <c r="D9429" s="20"/>
    </row>
    <row r="9430" spans="3:4" s="2" customFormat="1">
      <c r="C9430" s="20"/>
      <c r="D9430" s="20"/>
    </row>
    <row r="9431" spans="3:4" s="2" customFormat="1">
      <c r="C9431" s="20"/>
      <c r="D9431" s="20"/>
    </row>
    <row r="9432" spans="3:4" s="2" customFormat="1">
      <c r="C9432" s="20"/>
      <c r="D9432" s="20"/>
    </row>
    <row r="9433" spans="3:4" s="2" customFormat="1">
      <c r="C9433" s="20"/>
      <c r="D9433" s="20"/>
    </row>
    <row r="9434" spans="3:4" s="2" customFormat="1">
      <c r="C9434" s="20"/>
      <c r="D9434" s="20"/>
    </row>
    <row r="9435" spans="3:4" s="2" customFormat="1">
      <c r="C9435" s="20"/>
      <c r="D9435" s="20"/>
    </row>
    <row r="9436" spans="3:4" s="2" customFormat="1">
      <c r="C9436" s="20"/>
      <c r="D9436" s="20"/>
    </row>
    <row r="9437" spans="3:4" s="2" customFormat="1">
      <c r="C9437" s="20"/>
      <c r="D9437" s="20"/>
    </row>
    <row r="9438" spans="3:4" s="2" customFormat="1">
      <c r="C9438" s="20"/>
      <c r="D9438" s="20"/>
    </row>
    <row r="9439" spans="3:4" s="2" customFormat="1">
      <c r="C9439" s="20"/>
      <c r="D9439" s="20"/>
    </row>
    <row r="9440" spans="3:4" s="2" customFormat="1">
      <c r="C9440" s="20"/>
      <c r="D9440" s="20"/>
    </row>
    <row r="9441" spans="3:4" s="2" customFormat="1">
      <c r="C9441" s="20"/>
      <c r="D9441" s="20"/>
    </row>
    <row r="9442" spans="3:4" s="2" customFormat="1">
      <c r="C9442" s="20"/>
      <c r="D9442" s="20"/>
    </row>
    <row r="9443" spans="3:4" s="2" customFormat="1">
      <c r="C9443" s="20"/>
      <c r="D9443" s="20"/>
    </row>
    <row r="9444" spans="3:4" s="2" customFormat="1">
      <c r="C9444" s="20"/>
      <c r="D9444" s="20"/>
    </row>
    <row r="9445" spans="3:4" s="2" customFormat="1">
      <c r="C9445" s="20"/>
      <c r="D9445" s="20"/>
    </row>
    <row r="9446" spans="3:4" s="2" customFormat="1">
      <c r="C9446" s="20"/>
      <c r="D9446" s="20"/>
    </row>
    <row r="9447" spans="3:4" s="2" customFormat="1">
      <c r="C9447" s="20"/>
      <c r="D9447" s="20"/>
    </row>
    <row r="9448" spans="3:4" s="2" customFormat="1">
      <c r="C9448" s="20"/>
      <c r="D9448" s="20"/>
    </row>
    <row r="9449" spans="3:4" s="2" customFormat="1">
      <c r="C9449" s="20"/>
      <c r="D9449" s="20"/>
    </row>
    <row r="9450" spans="3:4" s="2" customFormat="1">
      <c r="C9450" s="20"/>
      <c r="D9450" s="20"/>
    </row>
    <row r="9451" spans="3:4" s="2" customFormat="1">
      <c r="C9451" s="20"/>
      <c r="D9451" s="20"/>
    </row>
    <row r="9452" spans="3:4" s="2" customFormat="1">
      <c r="C9452" s="20"/>
      <c r="D9452" s="20"/>
    </row>
    <row r="9453" spans="3:4" s="2" customFormat="1">
      <c r="C9453" s="20"/>
      <c r="D9453" s="20"/>
    </row>
    <row r="9454" spans="3:4" s="2" customFormat="1">
      <c r="C9454" s="20"/>
      <c r="D9454" s="20"/>
    </row>
    <row r="9455" spans="3:4" s="2" customFormat="1">
      <c r="C9455" s="20"/>
      <c r="D9455" s="20"/>
    </row>
    <row r="9456" spans="3:4" s="2" customFormat="1">
      <c r="C9456" s="20"/>
      <c r="D9456" s="20"/>
    </row>
    <row r="9457" spans="3:4" s="2" customFormat="1">
      <c r="C9457" s="20"/>
      <c r="D9457" s="20"/>
    </row>
    <row r="9458" spans="3:4" s="2" customFormat="1">
      <c r="C9458" s="20"/>
      <c r="D9458" s="20"/>
    </row>
    <row r="9459" spans="3:4" s="2" customFormat="1">
      <c r="C9459" s="20"/>
      <c r="D9459" s="20"/>
    </row>
    <row r="9460" spans="3:4" s="2" customFormat="1">
      <c r="C9460" s="20"/>
      <c r="D9460" s="20"/>
    </row>
    <row r="9461" spans="3:4" s="2" customFormat="1">
      <c r="C9461" s="20"/>
      <c r="D9461" s="20"/>
    </row>
    <row r="9462" spans="3:4" s="2" customFormat="1">
      <c r="C9462" s="20"/>
      <c r="D9462" s="20"/>
    </row>
    <row r="9463" spans="3:4" s="2" customFormat="1">
      <c r="C9463" s="20"/>
      <c r="D9463" s="20"/>
    </row>
    <row r="9464" spans="3:4" s="2" customFormat="1">
      <c r="C9464" s="20"/>
      <c r="D9464" s="20"/>
    </row>
    <row r="9465" spans="3:4" s="2" customFormat="1">
      <c r="C9465" s="20"/>
      <c r="D9465" s="20"/>
    </row>
    <row r="9466" spans="3:4" s="2" customFormat="1">
      <c r="C9466" s="20"/>
      <c r="D9466" s="20"/>
    </row>
    <row r="9467" spans="3:4" s="2" customFormat="1">
      <c r="C9467" s="20"/>
      <c r="D9467" s="20"/>
    </row>
    <row r="9468" spans="3:4" s="2" customFormat="1">
      <c r="C9468" s="20"/>
      <c r="D9468" s="20"/>
    </row>
    <row r="9469" spans="3:4" s="2" customFormat="1">
      <c r="C9469" s="20"/>
      <c r="D9469" s="20"/>
    </row>
    <row r="9470" spans="3:4" s="2" customFormat="1">
      <c r="C9470" s="20"/>
      <c r="D9470" s="20"/>
    </row>
    <row r="9471" spans="3:4" s="2" customFormat="1">
      <c r="C9471" s="20"/>
      <c r="D9471" s="20"/>
    </row>
    <row r="9472" spans="3:4" s="2" customFormat="1">
      <c r="C9472" s="20"/>
      <c r="D9472" s="20"/>
    </row>
    <row r="9473" spans="3:4" s="2" customFormat="1">
      <c r="C9473" s="20"/>
      <c r="D9473" s="20"/>
    </row>
    <row r="9474" spans="3:4" s="2" customFormat="1">
      <c r="C9474" s="20"/>
      <c r="D9474" s="20"/>
    </row>
    <row r="9475" spans="3:4" s="2" customFormat="1">
      <c r="C9475" s="20"/>
      <c r="D9475" s="20"/>
    </row>
    <row r="9476" spans="3:4" s="2" customFormat="1">
      <c r="C9476" s="20"/>
      <c r="D9476" s="20"/>
    </row>
    <row r="9477" spans="3:4" s="2" customFormat="1">
      <c r="C9477" s="20"/>
      <c r="D9477" s="20"/>
    </row>
    <row r="9478" spans="3:4" s="2" customFormat="1">
      <c r="C9478" s="20"/>
      <c r="D9478" s="20"/>
    </row>
    <row r="9479" spans="3:4" s="2" customFormat="1">
      <c r="C9479" s="20"/>
      <c r="D9479" s="20"/>
    </row>
    <row r="9480" spans="3:4" s="2" customFormat="1">
      <c r="C9480" s="20"/>
      <c r="D9480" s="20"/>
    </row>
    <row r="9481" spans="3:4" s="2" customFormat="1">
      <c r="C9481" s="20"/>
      <c r="D9481" s="20"/>
    </row>
    <row r="9482" spans="3:4" s="2" customFormat="1">
      <c r="C9482" s="20"/>
      <c r="D9482" s="20"/>
    </row>
    <row r="9483" spans="3:4" s="2" customFormat="1">
      <c r="C9483" s="20"/>
      <c r="D9483" s="20"/>
    </row>
    <row r="9484" spans="3:4" s="2" customFormat="1">
      <c r="C9484" s="20"/>
      <c r="D9484" s="20"/>
    </row>
    <row r="9485" spans="3:4" s="2" customFormat="1">
      <c r="C9485" s="20"/>
      <c r="D9485" s="20"/>
    </row>
    <row r="9486" spans="3:4" s="2" customFormat="1">
      <c r="C9486" s="20"/>
      <c r="D9486" s="20"/>
    </row>
    <row r="9487" spans="3:4" s="2" customFormat="1">
      <c r="C9487" s="20"/>
      <c r="D9487" s="20"/>
    </row>
    <row r="9488" spans="3:4" s="2" customFormat="1">
      <c r="C9488" s="20"/>
      <c r="D9488" s="20"/>
    </row>
    <row r="9489" spans="3:4" s="2" customFormat="1">
      <c r="C9489" s="20"/>
      <c r="D9489" s="20"/>
    </row>
    <row r="9490" spans="3:4" s="2" customFormat="1">
      <c r="C9490" s="20"/>
      <c r="D9490" s="20"/>
    </row>
    <row r="9491" spans="3:4" s="2" customFormat="1">
      <c r="C9491" s="20"/>
      <c r="D9491" s="20"/>
    </row>
    <row r="9492" spans="3:4" s="2" customFormat="1">
      <c r="C9492" s="20"/>
      <c r="D9492" s="20"/>
    </row>
    <row r="9493" spans="3:4" s="2" customFormat="1">
      <c r="C9493" s="20"/>
      <c r="D9493" s="20"/>
    </row>
    <row r="9494" spans="3:4" s="2" customFormat="1">
      <c r="C9494" s="20"/>
      <c r="D9494" s="20"/>
    </row>
    <row r="9495" spans="3:4" s="2" customFormat="1">
      <c r="C9495" s="20"/>
      <c r="D9495" s="20"/>
    </row>
    <row r="9496" spans="3:4" s="2" customFormat="1">
      <c r="C9496" s="20"/>
      <c r="D9496" s="20"/>
    </row>
    <row r="9497" spans="3:4" s="2" customFormat="1">
      <c r="C9497" s="20"/>
      <c r="D9497" s="20"/>
    </row>
    <row r="9498" spans="3:4" s="2" customFormat="1">
      <c r="C9498" s="20"/>
      <c r="D9498" s="20"/>
    </row>
    <row r="9499" spans="3:4" s="2" customFormat="1">
      <c r="C9499" s="20"/>
      <c r="D9499" s="20"/>
    </row>
    <row r="9500" spans="3:4" s="2" customFormat="1">
      <c r="C9500" s="20"/>
      <c r="D9500" s="20"/>
    </row>
    <row r="9501" spans="3:4" s="2" customFormat="1">
      <c r="C9501" s="20"/>
      <c r="D9501" s="20"/>
    </row>
    <row r="9502" spans="3:4" s="2" customFormat="1">
      <c r="C9502" s="20"/>
      <c r="D9502" s="20"/>
    </row>
    <row r="9503" spans="3:4" s="2" customFormat="1">
      <c r="C9503" s="20"/>
      <c r="D9503" s="20"/>
    </row>
    <row r="9504" spans="3:4" s="2" customFormat="1">
      <c r="C9504" s="20"/>
      <c r="D9504" s="20"/>
    </row>
    <row r="9505" spans="3:4" s="2" customFormat="1">
      <c r="C9505" s="20"/>
      <c r="D9505" s="20"/>
    </row>
    <row r="9506" spans="3:4" s="2" customFormat="1">
      <c r="C9506" s="20"/>
      <c r="D9506" s="20"/>
    </row>
    <row r="9507" spans="3:4" s="2" customFormat="1">
      <c r="C9507" s="20"/>
      <c r="D9507" s="20"/>
    </row>
    <row r="9508" spans="3:4" s="2" customFormat="1">
      <c r="C9508" s="20"/>
      <c r="D9508" s="20"/>
    </row>
    <row r="9509" spans="3:4" s="2" customFormat="1">
      <c r="C9509" s="20"/>
      <c r="D9509" s="20"/>
    </row>
    <row r="9510" spans="3:4" s="2" customFormat="1">
      <c r="C9510" s="20"/>
      <c r="D9510" s="20"/>
    </row>
    <row r="9511" spans="3:4" s="2" customFormat="1">
      <c r="C9511" s="20"/>
      <c r="D9511" s="20"/>
    </row>
    <row r="9512" spans="3:4" s="2" customFormat="1">
      <c r="C9512" s="20"/>
      <c r="D9512" s="20"/>
    </row>
    <row r="9513" spans="3:4" s="2" customFormat="1">
      <c r="C9513" s="20"/>
      <c r="D9513" s="20"/>
    </row>
    <row r="9514" spans="3:4" s="2" customFormat="1">
      <c r="C9514" s="20"/>
      <c r="D9514" s="20"/>
    </row>
    <row r="9515" spans="3:4" s="2" customFormat="1">
      <c r="C9515" s="20"/>
      <c r="D9515" s="20"/>
    </row>
    <row r="9516" spans="3:4" s="2" customFormat="1">
      <c r="C9516" s="20"/>
      <c r="D9516" s="20"/>
    </row>
    <row r="9517" spans="3:4" s="2" customFormat="1">
      <c r="C9517" s="20"/>
      <c r="D9517" s="20"/>
    </row>
    <row r="9518" spans="3:4" s="2" customFormat="1">
      <c r="C9518" s="20"/>
      <c r="D9518" s="20"/>
    </row>
    <row r="9519" spans="3:4" s="2" customFormat="1">
      <c r="C9519" s="20"/>
      <c r="D9519" s="20"/>
    </row>
    <row r="9520" spans="3:4" s="2" customFormat="1">
      <c r="C9520" s="20"/>
      <c r="D9520" s="20"/>
    </row>
    <row r="9521" spans="3:4" s="2" customFormat="1">
      <c r="C9521" s="20"/>
      <c r="D9521" s="20"/>
    </row>
    <row r="9522" spans="3:4" s="2" customFormat="1">
      <c r="C9522" s="20"/>
      <c r="D9522" s="20"/>
    </row>
    <row r="9523" spans="3:4" s="2" customFormat="1">
      <c r="C9523" s="20"/>
      <c r="D9523" s="20"/>
    </row>
    <row r="9524" spans="3:4" s="2" customFormat="1">
      <c r="C9524" s="20"/>
      <c r="D9524" s="20"/>
    </row>
    <row r="9525" spans="3:4" s="2" customFormat="1">
      <c r="C9525" s="20"/>
      <c r="D9525" s="20"/>
    </row>
    <row r="9526" spans="3:4" s="2" customFormat="1">
      <c r="C9526" s="20"/>
      <c r="D9526" s="20"/>
    </row>
    <row r="9527" spans="3:4" s="2" customFormat="1">
      <c r="C9527" s="20"/>
      <c r="D9527" s="20"/>
    </row>
    <row r="9528" spans="3:4" s="2" customFormat="1">
      <c r="C9528" s="20"/>
      <c r="D9528" s="20"/>
    </row>
    <row r="9529" spans="3:4" s="2" customFormat="1">
      <c r="C9529" s="20"/>
      <c r="D9529" s="20"/>
    </row>
    <row r="9530" spans="3:4" s="2" customFormat="1">
      <c r="C9530" s="20"/>
      <c r="D9530" s="20"/>
    </row>
    <row r="9531" spans="3:4" s="2" customFormat="1">
      <c r="C9531" s="20"/>
      <c r="D9531" s="20"/>
    </row>
    <row r="9532" spans="3:4" s="2" customFormat="1">
      <c r="C9532" s="20"/>
      <c r="D9532" s="20"/>
    </row>
    <row r="9533" spans="3:4" s="2" customFormat="1">
      <c r="C9533" s="20"/>
      <c r="D9533" s="20"/>
    </row>
    <row r="9534" spans="3:4" s="2" customFormat="1">
      <c r="C9534" s="20"/>
      <c r="D9534" s="20"/>
    </row>
    <row r="9535" spans="3:4" s="2" customFormat="1">
      <c r="C9535" s="20"/>
      <c r="D9535" s="20"/>
    </row>
    <row r="9536" spans="3:4" s="2" customFormat="1">
      <c r="C9536" s="20"/>
      <c r="D9536" s="20"/>
    </row>
    <row r="9537" spans="3:4" s="2" customFormat="1">
      <c r="C9537" s="20"/>
      <c r="D9537" s="20"/>
    </row>
    <row r="9538" spans="3:4" s="2" customFormat="1">
      <c r="C9538" s="20"/>
      <c r="D9538" s="20"/>
    </row>
    <row r="9539" spans="3:4" s="2" customFormat="1">
      <c r="C9539" s="20"/>
      <c r="D9539" s="20"/>
    </row>
    <row r="9540" spans="3:4" s="2" customFormat="1">
      <c r="C9540" s="20"/>
      <c r="D9540" s="20"/>
    </row>
    <row r="9541" spans="3:4" s="2" customFormat="1">
      <c r="C9541" s="20"/>
      <c r="D9541" s="20"/>
    </row>
    <row r="9542" spans="3:4" s="2" customFormat="1">
      <c r="C9542" s="20"/>
      <c r="D9542" s="20"/>
    </row>
    <row r="9543" spans="3:4" s="2" customFormat="1">
      <c r="C9543" s="20"/>
      <c r="D9543" s="20"/>
    </row>
    <row r="9544" spans="3:4" s="2" customFormat="1">
      <c r="C9544" s="20"/>
      <c r="D9544" s="20"/>
    </row>
    <row r="9545" spans="3:4" s="2" customFormat="1">
      <c r="C9545" s="20"/>
      <c r="D9545" s="20"/>
    </row>
    <row r="9546" spans="3:4" s="2" customFormat="1">
      <c r="C9546" s="20"/>
      <c r="D9546" s="20"/>
    </row>
    <row r="9547" spans="3:4" s="2" customFormat="1">
      <c r="C9547" s="20"/>
      <c r="D9547" s="20"/>
    </row>
    <row r="9548" spans="3:4" s="2" customFormat="1">
      <c r="C9548" s="20"/>
      <c r="D9548" s="20"/>
    </row>
    <row r="9549" spans="3:4" s="2" customFormat="1">
      <c r="C9549" s="20"/>
      <c r="D9549" s="20"/>
    </row>
    <row r="9550" spans="3:4" s="2" customFormat="1">
      <c r="C9550" s="20"/>
      <c r="D9550" s="20"/>
    </row>
    <row r="9551" spans="3:4" s="2" customFormat="1">
      <c r="C9551" s="20"/>
      <c r="D9551" s="20"/>
    </row>
    <row r="9552" spans="3:4" s="2" customFormat="1">
      <c r="C9552" s="20"/>
      <c r="D9552" s="20"/>
    </row>
    <row r="9553" spans="3:4" s="2" customFormat="1">
      <c r="C9553" s="20"/>
      <c r="D9553" s="20"/>
    </row>
    <row r="9554" spans="3:4" s="2" customFormat="1">
      <c r="C9554" s="20"/>
      <c r="D9554" s="20"/>
    </row>
    <row r="9555" spans="3:4" s="2" customFormat="1">
      <c r="C9555" s="20"/>
      <c r="D9555" s="20"/>
    </row>
    <row r="9556" spans="3:4" s="2" customFormat="1">
      <c r="C9556" s="20"/>
      <c r="D9556" s="20"/>
    </row>
    <row r="9557" spans="3:4" s="2" customFormat="1">
      <c r="C9557" s="20"/>
      <c r="D9557" s="20"/>
    </row>
    <row r="9558" spans="3:4" s="2" customFormat="1">
      <c r="C9558" s="20"/>
      <c r="D9558" s="20"/>
    </row>
    <row r="9559" spans="3:4" s="2" customFormat="1">
      <c r="C9559" s="20"/>
      <c r="D9559" s="20"/>
    </row>
    <row r="9560" spans="3:4" s="2" customFormat="1">
      <c r="C9560" s="20"/>
      <c r="D9560" s="20"/>
    </row>
    <row r="9561" spans="3:4" s="2" customFormat="1">
      <c r="C9561" s="20"/>
      <c r="D9561" s="20"/>
    </row>
    <row r="9562" spans="3:4" s="2" customFormat="1">
      <c r="C9562" s="20"/>
      <c r="D9562" s="20"/>
    </row>
    <row r="9563" spans="3:4" s="2" customFormat="1">
      <c r="C9563" s="20"/>
      <c r="D9563" s="20"/>
    </row>
    <row r="9564" spans="3:4" s="2" customFormat="1">
      <c r="C9564" s="20"/>
      <c r="D9564" s="20"/>
    </row>
    <row r="9565" spans="3:4" s="2" customFormat="1">
      <c r="C9565" s="20"/>
      <c r="D9565" s="20"/>
    </row>
    <row r="9566" spans="3:4" s="2" customFormat="1">
      <c r="C9566" s="20"/>
      <c r="D9566" s="20"/>
    </row>
    <row r="9567" spans="3:4" s="2" customFormat="1">
      <c r="C9567" s="20"/>
      <c r="D9567" s="20"/>
    </row>
    <row r="9568" spans="3:4" s="2" customFormat="1">
      <c r="C9568" s="20"/>
      <c r="D9568" s="20"/>
    </row>
    <row r="9569" spans="3:4" s="2" customFormat="1">
      <c r="C9569" s="20"/>
      <c r="D9569" s="20"/>
    </row>
    <row r="9570" spans="3:4" s="2" customFormat="1">
      <c r="C9570" s="20"/>
      <c r="D9570" s="20"/>
    </row>
    <row r="9571" spans="3:4" s="2" customFormat="1">
      <c r="C9571" s="20"/>
      <c r="D9571" s="20"/>
    </row>
    <row r="9572" spans="3:4" s="2" customFormat="1">
      <c r="C9572" s="20"/>
      <c r="D9572" s="20"/>
    </row>
    <row r="9573" spans="3:4" s="2" customFormat="1">
      <c r="C9573" s="20"/>
      <c r="D9573" s="20"/>
    </row>
    <row r="9574" spans="3:4" s="2" customFormat="1">
      <c r="C9574" s="20"/>
      <c r="D9574" s="20"/>
    </row>
    <row r="9575" spans="3:4" s="2" customFormat="1">
      <c r="C9575" s="20"/>
      <c r="D9575" s="20"/>
    </row>
    <row r="9576" spans="3:4" s="2" customFormat="1">
      <c r="C9576" s="20"/>
      <c r="D9576" s="20"/>
    </row>
    <row r="9577" spans="3:4" s="2" customFormat="1">
      <c r="C9577" s="20"/>
      <c r="D9577" s="20"/>
    </row>
    <row r="9578" spans="3:4" s="2" customFormat="1">
      <c r="C9578" s="20"/>
      <c r="D9578" s="20"/>
    </row>
    <row r="9579" spans="3:4" s="2" customFormat="1">
      <c r="C9579" s="20"/>
      <c r="D9579" s="20"/>
    </row>
    <row r="9580" spans="3:4" s="2" customFormat="1">
      <c r="C9580" s="20"/>
      <c r="D9580" s="20"/>
    </row>
    <row r="9581" spans="3:4" s="2" customFormat="1">
      <c r="C9581" s="20"/>
      <c r="D9581" s="20"/>
    </row>
    <row r="9582" spans="3:4" s="2" customFormat="1">
      <c r="C9582" s="20"/>
      <c r="D9582" s="20"/>
    </row>
    <row r="9583" spans="3:4" s="2" customFormat="1">
      <c r="C9583" s="20"/>
      <c r="D9583" s="20"/>
    </row>
    <row r="9584" spans="3:4" s="2" customFormat="1">
      <c r="C9584" s="20"/>
      <c r="D9584" s="20"/>
    </row>
    <row r="9585" spans="3:4" s="2" customFormat="1">
      <c r="C9585" s="20"/>
      <c r="D9585" s="20"/>
    </row>
    <row r="9586" spans="3:4" s="2" customFormat="1">
      <c r="C9586" s="20"/>
      <c r="D9586" s="20"/>
    </row>
    <row r="9587" spans="3:4" s="2" customFormat="1">
      <c r="C9587" s="20"/>
      <c r="D9587" s="20"/>
    </row>
    <row r="9588" spans="3:4" s="2" customFormat="1">
      <c r="C9588" s="20"/>
      <c r="D9588" s="20"/>
    </row>
    <row r="9589" spans="3:4" s="2" customFormat="1">
      <c r="C9589" s="20"/>
      <c r="D9589" s="20"/>
    </row>
    <row r="9590" spans="3:4" s="2" customFormat="1">
      <c r="C9590" s="20"/>
      <c r="D9590" s="20"/>
    </row>
    <row r="9591" spans="3:4" s="2" customFormat="1">
      <c r="C9591" s="20"/>
      <c r="D9591" s="20"/>
    </row>
    <row r="9592" spans="3:4" s="2" customFormat="1">
      <c r="C9592" s="20"/>
      <c r="D9592" s="20"/>
    </row>
    <row r="9593" spans="3:4" s="2" customFormat="1">
      <c r="C9593" s="20"/>
      <c r="D9593" s="20"/>
    </row>
    <row r="9594" spans="3:4" s="2" customFormat="1">
      <c r="C9594" s="20"/>
      <c r="D9594" s="20"/>
    </row>
    <row r="9595" spans="3:4" s="2" customFormat="1">
      <c r="C9595" s="20"/>
      <c r="D9595" s="20"/>
    </row>
    <row r="9596" spans="3:4" s="2" customFormat="1">
      <c r="C9596" s="20"/>
      <c r="D9596" s="20"/>
    </row>
    <row r="9597" spans="3:4" s="2" customFormat="1">
      <c r="C9597" s="20"/>
      <c r="D9597" s="20"/>
    </row>
    <row r="9598" spans="3:4" s="2" customFormat="1">
      <c r="C9598" s="20"/>
      <c r="D9598" s="20"/>
    </row>
    <row r="9599" spans="3:4" s="2" customFormat="1">
      <c r="C9599" s="20"/>
      <c r="D9599" s="20"/>
    </row>
    <row r="9600" spans="3:4" s="2" customFormat="1">
      <c r="C9600" s="20"/>
      <c r="D9600" s="20"/>
    </row>
    <row r="9601" spans="3:4" s="2" customFormat="1">
      <c r="C9601" s="20"/>
      <c r="D9601" s="20"/>
    </row>
    <row r="9602" spans="3:4" s="2" customFormat="1">
      <c r="C9602" s="20"/>
      <c r="D9602" s="20"/>
    </row>
    <row r="9603" spans="3:4" s="2" customFormat="1">
      <c r="C9603" s="20"/>
      <c r="D9603" s="20"/>
    </row>
    <row r="9604" spans="3:4" s="2" customFormat="1">
      <c r="C9604" s="20"/>
      <c r="D9604" s="20"/>
    </row>
    <row r="9605" spans="3:4" s="2" customFormat="1">
      <c r="C9605" s="20"/>
      <c r="D9605" s="20"/>
    </row>
    <row r="9606" spans="3:4" s="2" customFormat="1">
      <c r="C9606" s="20"/>
      <c r="D9606" s="20"/>
    </row>
    <row r="9607" spans="3:4" s="2" customFormat="1">
      <c r="C9607" s="20"/>
      <c r="D9607" s="20"/>
    </row>
    <row r="9608" spans="3:4" s="2" customFormat="1">
      <c r="C9608" s="20"/>
      <c r="D9608" s="20"/>
    </row>
    <row r="9609" spans="3:4" s="2" customFormat="1">
      <c r="C9609" s="20"/>
      <c r="D9609" s="20"/>
    </row>
    <row r="9610" spans="3:4" s="2" customFormat="1">
      <c r="C9610" s="20"/>
      <c r="D9610" s="20"/>
    </row>
    <row r="9611" spans="3:4" s="2" customFormat="1">
      <c r="C9611" s="20"/>
      <c r="D9611" s="20"/>
    </row>
    <row r="9612" spans="3:4" s="2" customFormat="1">
      <c r="C9612" s="20"/>
      <c r="D9612" s="20"/>
    </row>
    <row r="9613" spans="3:4" s="2" customFormat="1">
      <c r="C9613" s="20"/>
      <c r="D9613" s="20"/>
    </row>
    <row r="9614" spans="3:4" s="2" customFormat="1">
      <c r="C9614" s="20"/>
      <c r="D9614" s="20"/>
    </row>
    <row r="9615" spans="3:4" s="2" customFormat="1">
      <c r="C9615" s="20"/>
      <c r="D9615" s="20"/>
    </row>
    <row r="9616" spans="3:4" s="2" customFormat="1">
      <c r="C9616" s="20"/>
      <c r="D9616" s="20"/>
    </row>
    <row r="9617" spans="3:4" s="2" customFormat="1">
      <c r="C9617" s="20"/>
      <c r="D9617" s="20"/>
    </row>
    <row r="9618" spans="3:4" s="2" customFormat="1">
      <c r="C9618" s="20"/>
      <c r="D9618" s="20"/>
    </row>
    <row r="9619" spans="3:4" s="2" customFormat="1">
      <c r="C9619" s="20"/>
      <c r="D9619" s="20"/>
    </row>
    <row r="9620" spans="3:4" s="2" customFormat="1">
      <c r="C9620" s="20"/>
      <c r="D9620" s="20"/>
    </row>
    <row r="9621" spans="3:4" s="2" customFormat="1">
      <c r="C9621" s="20"/>
      <c r="D9621" s="20"/>
    </row>
    <row r="9622" spans="3:4" s="2" customFormat="1">
      <c r="C9622" s="20"/>
      <c r="D9622" s="20"/>
    </row>
    <row r="9623" spans="3:4" s="2" customFormat="1">
      <c r="C9623" s="20"/>
      <c r="D9623" s="20"/>
    </row>
    <row r="9624" spans="3:4" s="2" customFormat="1">
      <c r="C9624" s="20"/>
      <c r="D9624" s="20"/>
    </row>
    <row r="9625" spans="3:4" s="2" customFormat="1">
      <c r="C9625" s="20"/>
      <c r="D9625" s="20"/>
    </row>
    <row r="9626" spans="3:4" s="2" customFormat="1">
      <c r="C9626" s="20"/>
      <c r="D9626" s="20"/>
    </row>
    <row r="9627" spans="3:4" s="2" customFormat="1">
      <c r="C9627" s="20"/>
      <c r="D9627" s="20"/>
    </row>
    <row r="9628" spans="3:4" s="2" customFormat="1">
      <c r="C9628" s="20"/>
      <c r="D9628" s="20"/>
    </row>
    <row r="9629" spans="3:4" s="2" customFormat="1">
      <c r="C9629" s="20"/>
      <c r="D9629" s="20"/>
    </row>
    <row r="9630" spans="3:4" s="2" customFormat="1">
      <c r="C9630" s="20"/>
      <c r="D9630" s="20"/>
    </row>
    <row r="9631" spans="3:4" s="2" customFormat="1">
      <c r="C9631" s="20"/>
      <c r="D9631" s="20"/>
    </row>
    <row r="9632" spans="3:4" s="2" customFormat="1">
      <c r="C9632" s="20"/>
      <c r="D9632" s="20"/>
    </row>
    <row r="9633" spans="3:4" s="2" customFormat="1">
      <c r="C9633" s="20"/>
      <c r="D9633" s="20"/>
    </row>
    <row r="9634" spans="3:4" s="2" customFormat="1">
      <c r="C9634" s="20"/>
      <c r="D9634" s="20"/>
    </row>
    <row r="9635" spans="3:4" s="2" customFormat="1">
      <c r="C9635" s="20"/>
      <c r="D9635" s="20"/>
    </row>
    <row r="9636" spans="3:4" s="2" customFormat="1">
      <c r="C9636" s="20"/>
      <c r="D9636" s="20"/>
    </row>
    <row r="9637" spans="3:4" s="2" customFormat="1">
      <c r="C9637" s="20"/>
      <c r="D9637" s="20"/>
    </row>
    <row r="9638" spans="3:4" s="2" customFormat="1">
      <c r="C9638" s="20"/>
      <c r="D9638" s="20"/>
    </row>
    <row r="9639" spans="3:4" s="2" customFormat="1">
      <c r="C9639" s="20"/>
      <c r="D9639" s="20"/>
    </row>
    <row r="9640" spans="3:4" s="2" customFormat="1">
      <c r="C9640" s="20"/>
      <c r="D9640" s="20"/>
    </row>
    <row r="9641" spans="3:4" s="2" customFormat="1">
      <c r="C9641" s="20"/>
      <c r="D9641" s="20"/>
    </row>
    <row r="9642" spans="3:4" s="2" customFormat="1">
      <c r="C9642" s="20"/>
      <c r="D9642" s="20"/>
    </row>
    <row r="9643" spans="3:4" s="2" customFormat="1">
      <c r="C9643" s="20"/>
      <c r="D9643" s="20"/>
    </row>
    <row r="9644" spans="3:4" s="2" customFormat="1">
      <c r="C9644" s="20"/>
      <c r="D9644" s="20"/>
    </row>
    <row r="9645" spans="3:4" s="2" customFormat="1">
      <c r="C9645" s="20"/>
      <c r="D9645" s="20"/>
    </row>
    <row r="9646" spans="3:4" s="2" customFormat="1">
      <c r="C9646" s="20"/>
      <c r="D9646" s="20"/>
    </row>
    <row r="9647" spans="3:4" s="2" customFormat="1">
      <c r="C9647" s="20"/>
      <c r="D9647" s="20"/>
    </row>
    <row r="9648" spans="3:4" s="2" customFormat="1">
      <c r="C9648" s="20"/>
      <c r="D9648" s="20"/>
    </row>
    <row r="9649" spans="3:4" s="2" customFormat="1">
      <c r="C9649" s="20"/>
      <c r="D9649" s="20"/>
    </row>
    <row r="9650" spans="3:4" s="2" customFormat="1">
      <c r="C9650" s="20"/>
      <c r="D9650" s="20"/>
    </row>
    <row r="9651" spans="3:4" s="2" customFormat="1">
      <c r="C9651" s="20"/>
      <c r="D9651" s="20"/>
    </row>
    <row r="9652" spans="3:4" s="2" customFormat="1">
      <c r="C9652" s="20"/>
      <c r="D9652" s="20"/>
    </row>
    <row r="9653" spans="3:4" s="2" customFormat="1">
      <c r="C9653" s="20"/>
      <c r="D9653" s="20"/>
    </row>
    <row r="9654" spans="3:4" s="2" customFormat="1">
      <c r="C9654" s="20"/>
      <c r="D9654" s="20"/>
    </row>
    <row r="9655" spans="3:4" s="2" customFormat="1">
      <c r="C9655" s="20"/>
      <c r="D9655" s="20"/>
    </row>
    <row r="9656" spans="3:4" s="2" customFormat="1">
      <c r="C9656" s="20"/>
      <c r="D9656" s="20"/>
    </row>
    <row r="9657" spans="3:4" s="2" customFormat="1">
      <c r="C9657" s="20"/>
      <c r="D9657" s="20"/>
    </row>
    <row r="9658" spans="3:4" s="2" customFormat="1">
      <c r="C9658" s="20"/>
      <c r="D9658" s="20"/>
    </row>
    <row r="9659" spans="3:4" s="2" customFormat="1">
      <c r="C9659" s="20"/>
      <c r="D9659" s="20"/>
    </row>
    <row r="9660" spans="3:4" s="2" customFormat="1">
      <c r="C9660" s="20"/>
      <c r="D9660" s="20"/>
    </row>
    <row r="9661" spans="3:4" s="2" customFormat="1">
      <c r="C9661" s="20"/>
      <c r="D9661" s="20"/>
    </row>
    <row r="9662" spans="3:4" s="2" customFormat="1">
      <c r="C9662" s="20"/>
      <c r="D9662" s="20"/>
    </row>
    <row r="9663" spans="3:4" s="2" customFormat="1">
      <c r="C9663" s="20"/>
      <c r="D9663" s="20"/>
    </row>
    <row r="9664" spans="3:4" s="2" customFormat="1">
      <c r="C9664" s="20"/>
      <c r="D9664" s="20"/>
    </row>
    <row r="9665" spans="3:4" s="2" customFormat="1">
      <c r="C9665" s="20"/>
      <c r="D9665" s="20"/>
    </row>
    <row r="9666" spans="3:4" s="2" customFormat="1">
      <c r="C9666" s="20"/>
      <c r="D9666" s="20"/>
    </row>
    <row r="9667" spans="3:4" s="2" customFormat="1">
      <c r="C9667" s="20"/>
      <c r="D9667" s="20"/>
    </row>
    <row r="9668" spans="3:4" s="2" customFormat="1">
      <c r="C9668" s="20"/>
      <c r="D9668" s="20"/>
    </row>
    <row r="9669" spans="3:4" s="2" customFormat="1">
      <c r="C9669" s="20"/>
      <c r="D9669" s="20"/>
    </row>
    <row r="9670" spans="3:4" s="2" customFormat="1">
      <c r="C9670" s="20"/>
      <c r="D9670" s="20"/>
    </row>
    <row r="9671" spans="3:4" s="2" customFormat="1">
      <c r="C9671" s="20"/>
      <c r="D9671" s="20"/>
    </row>
    <row r="9672" spans="3:4" s="2" customFormat="1">
      <c r="C9672" s="20"/>
      <c r="D9672" s="20"/>
    </row>
    <row r="9673" spans="3:4" s="2" customFormat="1">
      <c r="C9673" s="20"/>
      <c r="D9673" s="20"/>
    </row>
    <row r="9674" spans="3:4" s="2" customFormat="1">
      <c r="C9674" s="20"/>
      <c r="D9674" s="20"/>
    </row>
    <row r="9675" spans="3:4" s="2" customFormat="1">
      <c r="C9675" s="20"/>
      <c r="D9675" s="20"/>
    </row>
    <row r="9676" spans="3:4" s="2" customFormat="1">
      <c r="C9676" s="20"/>
      <c r="D9676" s="20"/>
    </row>
    <row r="9677" spans="3:4" s="2" customFormat="1">
      <c r="C9677" s="20"/>
      <c r="D9677" s="20"/>
    </row>
    <row r="9678" spans="3:4" s="2" customFormat="1">
      <c r="C9678" s="20"/>
      <c r="D9678" s="20"/>
    </row>
    <row r="9679" spans="3:4" s="2" customFormat="1">
      <c r="C9679" s="20"/>
      <c r="D9679" s="20"/>
    </row>
    <row r="9680" spans="3:4" s="2" customFormat="1">
      <c r="C9680" s="20"/>
      <c r="D9680" s="20"/>
    </row>
    <row r="9681" spans="3:4" s="2" customFormat="1">
      <c r="C9681" s="20"/>
      <c r="D9681" s="20"/>
    </row>
    <row r="9682" spans="3:4" s="2" customFormat="1">
      <c r="C9682" s="20"/>
      <c r="D9682" s="20"/>
    </row>
    <row r="9683" spans="3:4" s="2" customFormat="1">
      <c r="C9683" s="20"/>
      <c r="D9683" s="20"/>
    </row>
    <row r="9684" spans="3:4" s="2" customFormat="1">
      <c r="C9684" s="20"/>
      <c r="D9684" s="20"/>
    </row>
    <row r="9685" spans="3:4" s="2" customFormat="1">
      <c r="C9685" s="20"/>
      <c r="D9685" s="20"/>
    </row>
    <row r="9686" spans="3:4" s="2" customFormat="1">
      <c r="C9686" s="20"/>
      <c r="D9686" s="20"/>
    </row>
    <row r="9687" spans="3:4" s="2" customFormat="1">
      <c r="C9687" s="20"/>
      <c r="D9687" s="20"/>
    </row>
    <row r="9688" spans="3:4" s="2" customFormat="1">
      <c r="C9688" s="20"/>
      <c r="D9688" s="20"/>
    </row>
    <row r="9689" spans="3:4" s="2" customFormat="1">
      <c r="C9689" s="20"/>
      <c r="D9689" s="20"/>
    </row>
    <row r="9690" spans="3:4" s="2" customFormat="1">
      <c r="C9690" s="20"/>
      <c r="D9690" s="20"/>
    </row>
    <row r="9691" spans="3:4" s="2" customFormat="1">
      <c r="C9691" s="20"/>
      <c r="D9691" s="20"/>
    </row>
    <row r="9692" spans="3:4" s="2" customFormat="1">
      <c r="C9692" s="20"/>
      <c r="D9692" s="20"/>
    </row>
    <row r="9693" spans="3:4" s="2" customFormat="1">
      <c r="C9693" s="20"/>
      <c r="D9693" s="20"/>
    </row>
    <row r="9694" spans="3:4" s="2" customFormat="1">
      <c r="C9694" s="20"/>
      <c r="D9694" s="20"/>
    </row>
    <row r="9695" spans="3:4" s="2" customFormat="1">
      <c r="C9695" s="20"/>
      <c r="D9695" s="20"/>
    </row>
    <row r="9696" spans="3:4" s="2" customFormat="1">
      <c r="C9696" s="20"/>
      <c r="D9696" s="20"/>
    </row>
    <row r="9697" spans="3:4" s="2" customFormat="1">
      <c r="C9697" s="20"/>
      <c r="D9697" s="20"/>
    </row>
    <row r="9698" spans="3:4" s="2" customFormat="1">
      <c r="C9698" s="20"/>
      <c r="D9698" s="20"/>
    </row>
    <row r="9699" spans="3:4" s="2" customFormat="1">
      <c r="C9699" s="20"/>
      <c r="D9699" s="20"/>
    </row>
    <row r="9700" spans="3:4" s="2" customFormat="1">
      <c r="C9700" s="20"/>
      <c r="D9700" s="20"/>
    </row>
    <row r="9701" spans="3:4" s="2" customFormat="1">
      <c r="C9701" s="20"/>
      <c r="D9701" s="20"/>
    </row>
    <row r="9702" spans="3:4" s="2" customFormat="1">
      <c r="C9702" s="20"/>
      <c r="D9702" s="20"/>
    </row>
    <row r="9703" spans="3:4" s="2" customFormat="1">
      <c r="C9703" s="20"/>
      <c r="D9703" s="20"/>
    </row>
    <row r="9704" spans="3:4" s="2" customFormat="1">
      <c r="C9704" s="20"/>
      <c r="D9704" s="20"/>
    </row>
    <row r="9705" spans="3:4" s="2" customFormat="1">
      <c r="C9705" s="20"/>
      <c r="D9705" s="20"/>
    </row>
    <row r="9706" spans="3:4" s="2" customFormat="1">
      <c r="C9706" s="20"/>
      <c r="D9706" s="20"/>
    </row>
    <row r="9707" spans="3:4" s="2" customFormat="1">
      <c r="C9707" s="20"/>
      <c r="D9707" s="20"/>
    </row>
    <row r="9708" spans="3:4" s="2" customFormat="1">
      <c r="C9708" s="20"/>
      <c r="D9708" s="20"/>
    </row>
    <row r="9709" spans="3:4" s="2" customFormat="1">
      <c r="C9709" s="20"/>
      <c r="D9709" s="20"/>
    </row>
    <row r="9710" spans="3:4" s="2" customFormat="1">
      <c r="C9710" s="20"/>
      <c r="D9710" s="20"/>
    </row>
    <row r="9711" spans="3:4" s="2" customFormat="1">
      <c r="C9711" s="20"/>
      <c r="D9711" s="20"/>
    </row>
    <row r="9712" spans="3:4" s="2" customFormat="1">
      <c r="C9712" s="20"/>
      <c r="D9712" s="20"/>
    </row>
    <row r="9713" spans="3:4" s="2" customFormat="1">
      <c r="C9713" s="20"/>
      <c r="D9713" s="20"/>
    </row>
    <row r="9714" spans="3:4" s="2" customFormat="1">
      <c r="C9714" s="20"/>
      <c r="D9714" s="20"/>
    </row>
    <row r="9715" spans="3:4" s="2" customFormat="1">
      <c r="C9715" s="20"/>
      <c r="D9715" s="20"/>
    </row>
    <row r="9716" spans="3:4" s="2" customFormat="1">
      <c r="C9716" s="20"/>
      <c r="D9716" s="20"/>
    </row>
    <row r="9717" spans="3:4" s="2" customFormat="1">
      <c r="C9717" s="20"/>
      <c r="D9717" s="20"/>
    </row>
    <row r="9718" spans="3:4" s="2" customFormat="1">
      <c r="C9718" s="20"/>
      <c r="D9718" s="20"/>
    </row>
    <row r="9719" spans="3:4" s="2" customFormat="1">
      <c r="C9719" s="20"/>
      <c r="D9719" s="20"/>
    </row>
    <row r="9720" spans="3:4" s="2" customFormat="1">
      <c r="C9720" s="20"/>
      <c r="D9720" s="20"/>
    </row>
    <row r="9721" spans="3:4" s="2" customFormat="1">
      <c r="C9721" s="20"/>
      <c r="D9721" s="20"/>
    </row>
    <row r="9722" spans="3:4" s="2" customFormat="1">
      <c r="C9722" s="20"/>
      <c r="D9722" s="20"/>
    </row>
    <row r="9723" spans="3:4" s="2" customFormat="1">
      <c r="C9723" s="20"/>
      <c r="D9723" s="20"/>
    </row>
    <row r="9724" spans="3:4" s="2" customFormat="1">
      <c r="C9724" s="20"/>
      <c r="D9724" s="20"/>
    </row>
    <row r="9725" spans="3:4" s="2" customFormat="1">
      <c r="C9725" s="20"/>
      <c r="D9725" s="20"/>
    </row>
    <row r="9726" spans="3:4" s="2" customFormat="1">
      <c r="C9726" s="20"/>
      <c r="D9726" s="20"/>
    </row>
    <row r="9727" spans="3:4" s="2" customFormat="1">
      <c r="C9727" s="20"/>
      <c r="D9727" s="20"/>
    </row>
    <row r="9728" spans="3:4" s="2" customFormat="1">
      <c r="C9728" s="20"/>
      <c r="D9728" s="20"/>
    </row>
    <row r="9729" spans="3:4" s="2" customFormat="1">
      <c r="C9729" s="20"/>
      <c r="D9729" s="20"/>
    </row>
    <row r="9730" spans="3:4" s="2" customFormat="1">
      <c r="C9730" s="20"/>
      <c r="D9730" s="20"/>
    </row>
    <row r="9731" spans="3:4" s="2" customFormat="1">
      <c r="C9731" s="20"/>
      <c r="D9731" s="20"/>
    </row>
    <row r="9732" spans="3:4" s="2" customFormat="1">
      <c r="C9732" s="20"/>
      <c r="D9732" s="20"/>
    </row>
    <row r="9733" spans="3:4" s="2" customFormat="1">
      <c r="C9733" s="20"/>
      <c r="D9733" s="20"/>
    </row>
    <row r="9734" spans="3:4" s="2" customFormat="1">
      <c r="C9734" s="20"/>
      <c r="D9734" s="20"/>
    </row>
    <row r="9735" spans="3:4" s="2" customFormat="1">
      <c r="C9735" s="20"/>
      <c r="D9735" s="20"/>
    </row>
    <row r="9736" spans="3:4" s="2" customFormat="1">
      <c r="C9736" s="20"/>
      <c r="D9736" s="20"/>
    </row>
    <row r="9737" spans="3:4" s="2" customFormat="1">
      <c r="C9737" s="20"/>
      <c r="D9737" s="20"/>
    </row>
    <row r="9738" spans="3:4" s="2" customFormat="1">
      <c r="C9738" s="20"/>
      <c r="D9738" s="20"/>
    </row>
    <row r="9739" spans="3:4" s="2" customFormat="1">
      <c r="C9739" s="20"/>
      <c r="D9739" s="20"/>
    </row>
    <row r="9740" spans="3:4" s="2" customFormat="1">
      <c r="C9740" s="20"/>
      <c r="D9740" s="20"/>
    </row>
    <row r="9741" spans="3:4" s="2" customFormat="1">
      <c r="C9741" s="20"/>
      <c r="D9741" s="20"/>
    </row>
    <row r="9742" spans="3:4" s="2" customFormat="1">
      <c r="C9742" s="20"/>
      <c r="D9742" s="20"/>
    </row>
    <row r="9743" spans="3:4" s="2" customFormat="1">
      <c r="C9743" s="20"/>
      <c r="D9743" s="20"/>
    </row>
    <row r="9744" spans="3:4" s="2" customFormat="1">
      <c r="C9744" s="20"/>
      <c r="D9744" s="20"/>
    </row>
    <row r="9745" spans="3:4" s="2" customFormat="1">
      <c r="C9745" s="20"/>
      <c r="D9745" s="20"/>
    </row>
    <row r="9746" spans="3:4" s="2" customFormat="1">
      <c r="C9746" s="20"/>
      <c r="D9746" s="20"/>
    </row>
    <row r="9747" spans="3:4" s="2" customFormat="1">
      <c r="C9747" s="20"/>
      <c r="D9747" s="20"/>
    </row>
    <row r="9748" spans="3:4" s="2" customFormat="1">
      <c r="C9748" s="20"/>
      <c r="D9748" s="20"/>
    </row>
    <row r="9749" spans="3:4" s="2" customFormat="1">
      <c r="C9749" s="20"/>
      <c r="D9749" s="20"/>
    </row>
    <row r="9750" spans="3:4" s="2" customFormat="1">
      <c r="C9750" s="20"/>
      <c r="D9750" s="20"/>
    </row>
    <row r="9751" spans="3:4" s="2" customFormat="1">
      <c r="C9751" s="20"/>
      <c r="D9751" s="20"/>
    </row>
    <row r="9752" spans="3:4" s="2" customFormat="1">
      <c r="C9752" s="20"/>
      <c r="D9752" s="20"/>
    </row>
    <row r="9753" spans="3:4" s="2" customFormat="1">
      <c r="C9753" s="20"/>
      <c r="D9753" s="20"/>
    </row>
    <row r="9754" spans="3:4" s="2" customFormat="1">
      <c r="C9754" s="20"/>
      <c r="D9754" s="20"/>
    </row>
    <row r="9755" spans="3:4" s="2" customFormat="1">
      <c r="C9755" s="20"/>
      <c r="D9755" s="20"/>
    </row>
    <row r="9756" spans="3:4" s="2" customFormat="1">
      <c r="C9756" s="20"/>
      <c r="D9756" s="20"/>
    </row>
    <row r="9757" spans="3:4" s="2" customFormat="1">
      <c r="C9757" s="20"/>
      <c r="D9757" s="20"/>
    </row>
    <row r="9758" spans="3:4" s="2" customFormat="1">
      <c r="C9758" s="20"/>
      <c r="D9758" s="20"/>
    </row>
    <row r="9759" spans="3:4" s="2" customFormat="1">
      <c r="C9759" s="20"/>
      <c r="D9759" s="20"/>
    </row>
    <row r="9760" spans="3:4" s="2" customFormat="1">
      <c r="C9760" s="20"/>
      <c r="D9760" s="20"/>
    </row>
    <row r="9761" spans="3:4" s="2" customFormat="1">
      <c r="C9761" s="20"/>
      <c r="D9761" s="20"/>
    </row>
    <row r="9762" spans="3:4" s="2" customFormat="1">
      <c r="C9762" s="20"/>
      <c r="D9762" s="20"/>
    </row>
    <row r="9763" spans="3:4" s="2" customFormat="1">
      <c r="C9763" s="20"/>
      <c r="D9763" s="20"/>
    </row>
    <row r="9764" spans="3:4" s="2" customFormat="1">
      <c r="C9764" s="20"/>
      <c r="D9764" s="20"/>
    </row>
    <row r="9765" spans="3:4" s="2" customFormat="1">
      <c r="C9765" s="20"/>
      <c r="D9765" s="20"/>
    </row>
    <row r="9766" spans="3:4" s="2" customFormat="1">
      <c r="C9766" s="20"/>
      <c r="D9766" s="20"/>
    </row>
    <row r="9767" spans="3:4" s="2" customFormat="1">
      <c r="C9767" s="20"/>
      <c r="D9767" s="20"/>
    </row>
    <row r="9768" spans="3:4" s="2" customFormat="1">
      <c r="C9768" s="20"/>
      <c r="D9768" s="20"/>
    </row>
    <row r="9769" spans="3:4" s="2" customFormat="1">
      <c r="C9769" s="20"/>
      <c r="D9769" s="20"/>
    </row>
    <row r="9770" spans="3:4" s="2" customFormat="1">
      <c r="C9770" s="20"/>
      <c r="D9770" s="20"/>
    </row>
    <row r="9771" spans="3:4" s="2" customFormat="1">
      <c r="C9771" s="20"/>
      <c r="D9771" s="20"/>
    </row>
    <row r="9772" spans="3:4" s="2" customFormat="1">
      <c r="C9772" s="20"/>
      <c r="D9772" s="20"/>
    </row>
    <row r="9773" spans="3:4" s="2" customFormat="1">
      <c r="C9773" s="20"/>
      <c r="D9773" s="20"/>
    </row>
    <row r="9774" spans="3:4" s="2" customFormat="1">
      <c r="C9774" s="20"/>
      <c r="D9774" s="20"/>
    </row>
    <row r="9775" spans="3:4" s="2" customFormat="1">
      <c r="C9775" s="20"/>
      <c r="D9775" s="20"/>
    </row>
    <row r="9776" spans="3:4" s="2" customFormat="1">
      <c r="C9776" s="20"/>
      <c r="D9776" s="20"/>
    </row>
    <row r="9777" spans="3:4" s="2" customFormat="1">
      <c r="C9777" s="20"/>
      <c r="D9777" s="20"/>
    </row>
    <row r="9778" spans="3:4" s="2" customFormat="1">
      <c r="C9778" s="20"/>
      <c r="D9778" s="20"/>
    </row>
    <row r="9779" spans="3:4" s="2" customFormat="1">
      <c r="C9779" s="20"/>
      <c r="D9779" s="20"/>
    </row>
    <row r="9780" spans="3:4" s="2" customFormat="1">
      <c r="C9780" s="20"/>
      <c r="D9780" s="20"/>
    </row>
    <row r="9781" spans="3:4" s="2" customFormat="1">
      <c r="C9781" s="20"/>
      <c r="D9781" s="20"/>
    </row>
    <row r="9782" spans="3:4" s="2" customFormat="1">
      <c r="C9782" s="20"/>
      <c r="D9782" s="20"/>
    </row>
    <row r="9783" spans="3:4" s="2" customFormat="1">
      <c r="C9783" s="20"/>
      <c r="D9783" s="20"/>
    </row>
    <row r="9784" spans="3:4" s="2" customFormat="1">
      <c r="C9784" s="20"/>
      <c r="D9784" s="20"/>
    </row>
    <row r="9785" spans="3:4" s="2" customFormat="1">
      <c r="C9785" s="20"/>
      <c r="D9785" s="20"/>
    </row>
    <row r="9786" spans="3:4" s="2" customFormat="1">
      <c r="C9786" s="20"/>
      <c r="D9786" s="20"/>
    </row>
    <row r="9787" spans="3:4" s="2" customFormat="1">
      <c r="C9787" s="20"/>
      <c r="D9787" s="20"/>
    </row>
    <row r="9788" spans="3:4" s="2" customFormat="1">
      <c r="C9788" s="20"/>
      <c r="D9788" s="20"/>
    </row>
    <row r="9789" spans="3:4" s="2" customFormat="1">
      <c r="C9789" s="20"/>
      <c r="D9789" s="20"/>
    </row>
    <row r="9790" spans="3:4" s="2" customFormat="1">
      <c r="C9790" s="20"/>
      <c r="D9790" s="20"/>
    </row>
    <row r="9791" spans="3:4" s="2" customFormat="1">
      <c r="C9791" s="20"/>
      <c r="D9791" s="20"/>
    </row>
    <row r="9792" spans="3:4" s="2" customFormat="1">
      <c r="C9792" s="20"/>
      <c r="D9792" s="20"/>
    </row>
    <row r="9793" spans="3:4" s="2" customFormat="1">
      <c r="C9793" s="20"/>
      <c r="D9793" s="20"/>
    </row>
    <row r="9794" spans="3:4" s="2" customFormat="1">
      <c r="C9794" s="20"/>
      <c r="D9794" s="20"/>
    </row>
    <row r="9795" spans="3:4" s="2" customFormat="1">
      <c r="C9795" s="20"/>
      <c r="D9795" s="20"/>
    </row>
    <row r="9796" spans="3:4" s="2" customFormat="1">
      <c r="C9796" s="20"/>
      <c r="D9796" s="20"/>
    </row>
    <row r="9797" spans="3:4" s="2" customFormat="1">
      <c r="C9797" s="20"/>
      <c r="D9797" s="20"/>
    </row>
    <row r="9798" spans="3:4" s="2" customFormat="1">
      <c r="C9798" s="20"/>
      <c r="D9798" s="20"/>
    </row>
    <row r="9799" spans="3:4" s="2" customFormat="1">
      <c r="C9799" s="20"/>
      <c r="D9799" s="20"/>
    </row>
    <row r="9800" spans="3:4" s="2" customFormat="1">
      <c r="C9800" s="20"/>
      <c r="D9800" s="20"/>
    </row>
    <row r="9801" spans="3:4" s="2" customFormat="1">
      <c r="C9801" s="20"/>
      <c r="D9801" s="20"/>
    </row>
    <row r="9802" spans="3:4" s="2" customFormat="1">
      <c r="C9802" s="20"/>
      <c r="D9802" s="20"/>
    </row>
    <row r="9803" spans="3:4" s="2" customFormat="1">
      <c r="C9803" s="20"/>
      <c r="D9803" s="20"/>
    </row>
    <row r="9804" spans="3:4" s="2" customFormat="1">
      <c r="C9804" s="20"/>
      <c r="D9804" s="20"/>
    </row>
    <row r="9805" spans="3:4" s="2" customFormat="1">
      <c r="C9805" s="20"/>
      <c r="D9805" s="20"/>
    </row>
    <row r="9806" spans="3:4" s="2" customFormat="1">
      <c r="C9806" s="20"/>
      <c r="D9806" s="20"/>
    </row>
    <row r="9807" spans="3:4" s="2" customFormat="1">
      <c r="C9807" s="20"/>
      <c r="D9807" s="20"/>
    </row>
    <row r="9808" spans="3:4" s="2" customFormat="1">
      <c r="C9808" s="20"/>
      <c r="D9808" s="20"/>
    </row>
    <row r="9809" spans="3:4" s="2" customFormat="1">
      <c r="C9809" s="20"/>
      <c r="D9809" s="20"/>
    </row>
    <row r="9810" spans="3:4" s="2" customFormat="1">
      <c r="C9810" s="20"/>
      <c r="D9810" s="20"/>
    </row>
    <row r="9811" spans="3:4" s="2" customFormat="1">
      <c r="C9811" s="20"/>
      <c r="D9811" s="20"/>
    </row>
    <row r="9812" spans="3:4" s="2" customFormat="1">
      <c r="C9812" s="20"/>
      <c r="D9812" s="20"/>
    </row>
    <row r="9813" spans="3:4" s="2" customFormat="1">
      <c r="C9813" s="20"/>
      <c r="D9813" s="20"/>
    </row>
    <row r="9814" spans="3:4" s="2" customFormat="1">
      <c r="C9814" s="20"/>
      <c r="D9814" s="20"/>
    </row>
    <row r="9815" spans="3:4" s="2" customFormat="1">
      <c r="C9815" s="20"/>
      <c r="D9815" s="20"/>
    </row>
    <row r="9816" spans="3:4" s="2" customFormat="1">
      <c r="C9816" s="20"/>
      <c r="D9816" s="20"/>
    </row>
    <row r="9817" spans="3:4" s="2" customFormat="1">
      <c r="C9817" s="20"/>
      <c r="D9817" s="20"/>
    </row>
    <row r="9818" spans="3:4" s="2" customFormat="1">
      <c r="C9818" s="20"/>
      <c r="D9818" s="20"/>
    </row>
    <row r="9819" spans="3:4" s="2" customFormat="1">
      <c r="C9819" s="20"/>
      <c r="D9819" s="20"/>
    </row>
    <row r="9820" spans="3:4" s="2" customFormat="1">
      <c r="C9820" s="20"/>
      <c r="D9820" s="20"/>
    </row>
    <row r="9821" spans="3:4" s="2" customFormat="1">
      <c r="C9821" s="20"/>
      <c r="D9821" s="20"/>
    </row>
    <row r="9822" spans="3:4" s="2" customFormat="1">
      <c r="C9822" s="20"/>
      <c r="D9822" s="20"/>
    </row>
    <row r="9823" spans="3:4" s="2" customFormat="1">
      <c r="C9823" s="20"/>
      <c r="D9823" s="20"/>
    </row>
    <row r="9824" spans="3:4" s="2" customFormat="1">
      <c r="C9824" s="20"/>
      <c r="D9824" s="20"/>
    </row>
    <row r="9825" spans="3:4" s="2" customFormat="1">
      <c r="C9825" s="20"/>
      <c r="D9825" s="20"/>
    </row>
    <row r="9826" spans="3:4" s="2" customFormat="1">
      <c r="C9826" s="20"/>
      <c r="D9826" s="20"/>
    </row>
    <row r="9827" spans="3:4" s="2" customFormat="1">
      <c r="C9827" s="20"/>
      <c r="D9827" s="20"/>
    </row>
    <row r="9828" spans="3:4" s="2" customFormat="1">
      <c r="C9828" s="20"/>
      <c r="D9828" s="20"/>
    </row>
    <row r="9829" spans="3:4" s="2" customFormat="1">
      <c r="C9829" s="20"/>
      <c r="D9829" s="20"/>
    </row>
    <row r="9830" spans="3:4" s="2" customFormat="1">
      <c r="C9830" s="20"/>
      <c r="D9830" s="20"/>
    </row>
    <row r="9831" spans="3:4" s="2" customFormat="1">
      <c r="C9831" s="20"/>
      <c r="D9831" s="20"/>
    </row>
    <row r="9832" spans="3:4" s="2" customFormat="1">
      <c r="C9832" s="20"/>
      <c r="D9832" s="20"/>
    </row>
    <row r="9833" spans="3:4" s="2" customFormat="1">
      <c r="C9833" s="20"/>
      <c r="D9833" s="20"/>
    </row>
    <row r="9834" spans="3:4" s="2" customFormat="1">
      <c r="C9834" s="20"/>
      <c r="D9834" s="20"/>
    </row>
    <row r="9835" spans="3:4" s="2" customFormat="1">
      <c r="C9835" s="20"/>
      <c r="D9835" s="20"/>
    </row>
    <row r="9836" spans="3:4" s="2" customFormat="1">
      <c r="C9836" s="20"/>
      <c r="D9836" s="20"/>
    </row>
    <row r="9837" spans="3:4" s="2" customFormat="1">
      <c r="C9837" s="20"/>
      <c r="D9837" s="20"/>
    </row>
    <row r="9838" spans="3:4" s="2" customFormat="1">
      <c r="C9838" s="20"/>
      <c r="D9838" s="20"/>
    </row>
    <row r="9839" spans="3:4" s="2" customFormat="1">
      <c r="C9839" s="20"/>
      <c r="D9839" s="20"/>
    </row>
    <row r="9840" spans="3:4" s="2" customFormat="1">
      <c r="C9840" s="20"/>
      <c r="D9840" s="20"/>
    </row>
    <row r="9841" spans="3:4" s="2" customFormat="1">
      <c r="C9841" s="20"/>
      <c r="D9841" s="20"/>
    </row>
    <row r="9842" spans="3:4" s="2" customFormat="1">
      <c r="C9842" s="20"/>
      <c r="D9842" s="20"/>
    </row>
    <row r="9843" spans="3:4" s="2" customFormat="1">
      <c r="C9843" s="20"/>
      <c r="D9843" s="20"/>
    </row>
    <row r="9844" spans="3:4" s="2" customFormat="1">
      <c r="C9844" s="20"/>
      <c r="D9844" s="20"/>
    </row>
    <row r="9845" spans="3:4" s="2" customFormat="1">
      <c r="C9845" s="20"/>
      <c r="D9845" s="20"/>
    </row>
    <row r="9846" spans="3:4" s="2" customFormat="1">
      <c r="C9846" s="20"/>
      <c r="D9846" s="20"/>
    </row>
    <row r="9847" spans="3:4" s="2" customFormat="1">
      <c r="C9847" s="20"/>
      <c r="D9847" s="20"/>
    </row>
    <row r="9848" spans="3:4" s="2" customFormat="1">
      <c r="C9848" s="20"/>
      <c r="D9848" s="20"/>
    </row>
    <row r="9849" spans="3:4" s="2" customFormat="1">
      <c r="C9849" s="20"/>
      <c r="D9849" s="20"/>
    </row>
    <row r="9850" spans="3:4" s="2" customFormat="1">
      <c r="C9850" s="20"/>
      <c r="D9850" s="20"/>
    </row>
    <row r="9851" spans="3:4" s="2" customFormat="1">
      <c r="C9851" s="20"/>
      <c r="D9851" s="20"/>
    </row>
    <row r="9852" spans="3:4" s="2" customFormat="1">
      <c r="C9852" s="20"/>
      <c r="D9852" s="20"/>
    </row>
    <row r="9853" spans="3:4" s="2" customFormat="1">
      <c r="C9853" s="20"/>
      <c r="D9853" s="20"/>
    </row>
    <row r="9854" spans="3:4" s="2" customFormat="1">
      <c r="C9854" s="20"/>
      <c r="D9854" s="20"/>
    </row>
    <row r="9855" spans="3:4" s="2" customFormat="1">
      <c r="C9855" s="20"/>
      <c r="D9855" s="20"/>
    </row>
    <row r="9856" spans="3:4" s="2" customFormat="1">
      <c r="C9856" s="20"/>
      <c r="D9856" s="20"/>
    </row>
    <row r="9857" spans="3:4" s="2" customFormat="1">
      <c r="C9857" s="20"/>
      <c r="D9857" s="20"/>
    </row>
    <row r="9858" spans="3:4" s="2" customFormat="1">
      <c r="C9858" s="20"/>
      <c r="D9858" s="20"/>
    </row>
    <row r="9859" spans="3:4" s="2" customFormat="1">
      <c r="C9859" s="20"/>
      <c r="D9859" s="20"/>
    </row>
    <row r="9860" spans="3:4" s="2" customFormat="1">
      <c r="C9860" s="20"/>
      <c r="D9860" s="20"/>
    </row>
    <row r="9861" spans="3:4" s="2" customFormat="1">
      <c r="C9861" s="20"/>
      <c r="D9861" s="20"/>
    </row>
    <row r="9862" spans="3:4" s="2" customFormat="1">
      <c r="C9862" s="20"/>
      <c r="D9862" s="20"/>
    </row>
    <row r="9863" spans="3:4" s="2" customFormat="1">
      <c r="C9863" s="20"/>
      <c r="D9863" s="20"/>
    </row>
    <row r="9864" spans="3:4" s="2" customFormat="1">
      <c r="C9864" s="20"/>
      <c r="D9864" s="20"/>
    </row>
    <row r="9865" spans="3:4" s="2" customFormat="1">
      <c r="C9865" s="20"/>
      <c r="D9865" s="20"/>
    </row>
    <row r="9866" spans="3:4" s="2" customFormat="1">
      <c r="C9866" s="20"/>
      <c r="D9866" s="20"/>
    </row>
    <row r="9867" spans="3:4" s="2" customFormat="1">
      <c r="C9867" s="20"/>
      <c r="D9867" s="20"/>
    </row>
    <row r="9868" spans="3:4" s="2" customFormat="1">
      <c r="C9868" s="20"/>
      <c r="D9868" s="20"/>
    </row>
    <row r="9869" spans="3:4" s="2" customFormat="1">
      <c r="C9869" s="20"/>
      <c r="D9869" s="20"/>
    </row>
    <row r="9870" spans="3:4" s="2" customFormat="1">
      <c r="C9870" s="20"/>
      <c r="D9870" s="20"/>
    </row>
    <row r="9871" spans="3:4" s="2" customFormat="1">
      <c r="C9871" s="20"/>
      <c r="D9871" s="20"/>
    </row>
    <row r="9872" spans="3:4" s="2" customFormat="1">
      <c r="C9872" s="20"/>
      <c r="D9872" s="20"/>
    </row>
    <row r="9873" spans="3:4" s="2" customFormat="1">
      <c r="C9873" s="20"/>
      <c r="D9873" s="20"/>
    </row>
    <row r="9874" spans="3:4" s="2" customFormat="1">
      <c r="C9874" s="20"/>
      <c r="D9874" s="20"/>
    </row>
    <row r="9875" spans="3:4" s="2" customFormat="1">
      <c r="C9875" s="20"/>
      <c r="D9875" s="20"/>
    </row>
    <row r="9876" spans="3:4" s="2" customFormat="1">
      <c r="C9876" s="20"/>
      <c r="D9876" s="20"/>
    </row>
    <row r="9877" spans="3:4" s="2" customFormat="1">
      <c r="C9877" s="20"/>
      <c r="D9877" s="20"/>
    </row>
    <row r="9878" spans="3:4" s="2" customFormat="1">
      <c r="C9878" s="20"/>
      <c r="D9878" s="20"/>
    </row>
    <row r="9879" spans="3:4" s="2" customFormat="1">
      <c r="C9879" s="20"/>
      <c r="D9879" s="20"/>
    </row>
    <row r="9880" spans="3:4" s="2" customFormat="1">
      <c r="C9880" s="20"/>
      <c r="D9880" s="20"/>
    </row>
    <row r="9881" spans="3:4" s="2" customFormat="1">
      <c r="C9881" s="20"/>
      <c r="D9881" s="20"/>
    </row>
    <row r="9882" spans="3:4" s="2" customFormat="1">
      <c r="C9882" s="20"/>
      <c r="D9882" s="20"/>
    </row>
    <row r="9883" spans="3:4" s="2" customFormat="1">
      <c r="C9883" s="20"/>
      <c r="D9883" s="20"/>
    </row>
    <row r="9884" spans="3:4" s="2" customFormat="1">
      <c r="C9884" s="20"/>
      <c r="D9884" s="20"/>
    </row>
    <row r="9885" spans="3:4" s="2" customFormat="1">
      <c r="C9885" s="20"/>
      <c r="D9885" s="20"/>
    </row>
    <row r="9886" spans="3:4" s="2" customFormat="1">
      <c r="C9886" s="20"/>
      <c r="D9886" s="20"/>
    </row>
    <row r="9887" spans="3:4" s="2" customFormat="1">
      <c r="C9887" s="20"/>
      <c r="D9887" s="20"/>
    </row>
    <row r="9888" spans="3:4" s="2" customFormat="1">
      <c r="C9888" s="20"/>
      <c r="D9888" s="20"/>
    </row>
    <row r="9889" spans="3:4" s="2" customFormat="1">
      <c r="C9889" s="20"/>
      <c r="D9889" s="20"/>
    </row>
    <row r="9890" spans="3:4" s="2" customFormat="1">
      <c r="C9890" s="20"/>
      <c r="D9890" s="20"/>
    </row>
    <row r="9891" spans="3:4" s="2" customFormat="1">
      <c r="C9891" s="20"/>
      <c r="D9891" s="20"/>
    </row>
    <row r="9892" spans="3:4" s="2" customFormat="1">
      <c r="C9892" s="20"/>
      <c r="D9892" s="20"/>
    </row>
    <row r="9893" spans="3:4" s="2" customFormat="1">
      <c r="C9893" s="20"/>
      <c r="D9893" s="20"/>
    </row>
    <row r="9894" spans="3:4" s="2" customFormat="1">
      <c r="C9894" s="20"/>
      <c r="D9894" s="20"/>
    </row>
    <row r="9895" spans="3:4" s="2" customFormat="1">
      <c r="C9895" s="20"/>
      <c r="D9895" s="20"/>
    </row>
    <row r="9896" spans="3:4" s="2" customFormat="1">
      <c r="C9896" s="20"/>
      <c r="D9896" s="20"/>
    </row>
    <row r="9897" spans="3:4" s="2" customFormat="1">
      <c r="C9897" s="20"/>
      <c r="D9897" s="20"/>
    </row>
    <row r="9898" spans="3:4" s="2" customFormat="1">
      <c r="C9898" s="20"/>
      <c r="D9898" s="20"/>
    </row>
    <row r="9899" spans="3:4" s="2" customFormat="1">
      <c r="C9899" s="20"/>
      <c r="D9899" s="20"/>
    </row>
    <row r="9900" spans="3:4" s="2" customFormat="1">
      <c r="C9900" s="20"/>
      <c r="D9900" s="20"/>
    </row>
    <row r="9901" spans="3:4" s="2" customFormat="1">
      <c r="C9901" s="20"/>
      <c r="D9901" s="20"/>
    </row>
    <row r="9902" spans="3:4" s="2" customFormat="1">
      <c r="C9902" s="20"/>
      <c r="D9902" s="20"/>
    </row>
    <row r="9903" spans="3:4" s="2" customFormat="1">
      <c r="C9903" s="20"/>
      <c r="D9903" s="20"/>
    </row>
    <row r="9904" spans="3:4" s="2" customFormat="1">
      <c r="C9904" s="20"/>
      <c r="D9904" s="20"/>
    </row>
    <row r="9905" spans="3:4" s="2" customFormat="1">
      <c r="C9905" s="20"/>
      <c r="D9905" s="20"/>
    </row>
    <row r="9906" spans="3:4" s="2" customFormat="1">
      <c r="C9906" s="20"/>
      <c r="D9906" s="20"/>
    </row>
    <row r="9907" spans="3:4" s="2" customFormat="1">
      <c r="C9907" s="20"/>
      <c r="D9907" s="20"/>
    </row>
    <row r="9908" spans="3:4" s="2" customFormat="1">
      <c r="C9908" s="20"/>
      <c r="D9908" s="20"/>
    </row>
    <row r="9909" spans="3:4" s="2" customFormat="1">
      <c r="C9909" s="20"/>
      <c r="D9909" s="20"/>
    </row>
    <row r="9910" spans="3:4" s="2" customFormat="1">
      <c r="C9910" s="20"/>
      <c r="D9910" s="20"/>
    </row>
    <row r="9911" spans="3:4" s="2" customFormat="1">
      <c r="C9911" s="20"/>
      <c r="D9911" s="20"/>
    </row>
    <row r="9912" spans="3:4" s="2" customFormat="1">
      <c r="C9912" s="20"/>
      <c r="D9912" s="20"/>
    </row>
    <row r="9913" spans="3:4" s="2" customFormat="1">
      <c r="C9913" s="20"/>
      <c r="D9913" s="20"/>
    </row>
    <row r="9914" spans="3:4" s="2" customFormat="1">
      <c r="C9914" s="20"/>
      <c r="D9914" s="20"/>
    </row>
    <row r="9915" spans="3:4" s="2" customFormat="1">
      <c r="C9915" s="20"/>
      <c r="D9915" s="20"/>
    </row>
    <row r="9916" spans="3:4" s="2" customFormat="1">
      <c r="C9916" s="20"/>
      <c r="D9916" s="20"/>
    </row>
    <row r="9917" spans="3:4" s="2" customFormat="1">
      <c r="C9917" s="20"/>
      <c r="D9917" s="20"/>
    </row>
    <row r="9918" spans="3:4" s="2" customFormat="1">
      <c r="C9918" s="20"/>
      <c r="D9918" s="20"/>
    </row>
    <row r="9919" spans="3:4" s="2" customFormat="1">
      <c r="C9919" s="20"/>
      <c r="D9919" s="20"/>
    </row>
    <row r="9920" spans="3:4" s="2" customFormat="1">
      <c r="C9920" s="20"/>
      <c r="D9920" s="20"/>
    </row>
    <row r="9921" spans="3:4" s="2" customFormat="1">
      <c r="C9921" s="20"/>
      <c r="D9921" s="20"/>
    </row>
    <row r="9922" spans="3:4" s="2" customFormat="1">
      <c r="C9922" s="20"/>
      <c r="D9922" s="20"/>
    </row>
    <row r="9923" spans="3:4" s="2" customFormat="1">
      <c r="C9923" s="20"/>
      <c r="D9923" s="20"/>
    </row>
    <row r="9924" spans="3:4" s="2" customFormat="1">
      <c r="C9924" s="20"/>
      <c r="D9924" s="20"/>
    </row>
    <row r="9925" spans="3:4" s="2" customFormat="1">
      <c r="C9925" s="20"/>
      <c r="D9925" s="20"/>
    </row>
    <row r="9926" spans="3:4" s="2" customFormat="1">
      <c r="C9926" s="20"/>
      <c r="D9926" s="20"/>
    </row>
    <row r="9927" spans="3:4" s="2" customFormat="1">
      <c r="C9927" s="20"/>
      <c r="D9927" s="20"/>
    </row>
    <row r="9928" spans="3:4" s="2" customFormat="1">
      <c r="C9928" s="20"/>
      <c r="D9928" s="20"/>
    </row>
    <row r="9929" spans="3:4" s="2" customFormat="1">
      <c r="C9929" s="20"/>
      <c r="D9929" s="20"/>
    </row>
    <row r="9930" spans="3:4" s="2" customFormat="1">
      <c r="C9930" s="20"/>
      <c r="D9930" s="20"/>
    </row>
    <row r="9931" spans="3:4" s="2" customFormat="1">
      <c r="C9931" s="20"/>
      <c r="D9931" s="20"/>
    </row>
    <row r="9932" spans="3:4" s="2" customFormat="1">
      <c r="C9932" s="20"/>
      <c r="D9932" s="20"/>
    </row>
    <row r="9933" spans="3:4" s="2" customFormat="1">
      <c r="C9933" s="20"/>
      <c r="D9933" s="20"/>
    </row>
    <row r="9934" spans="3:4" s="2" customFormat="1">
      <c r="C9934" s="20"/>
      <c r="D9934" s="20"/>
    </row>
    <row r="9935" spans="3:4" s="2" customFormat="1">
      <c r="C9935" s="20"/>
      <c r="D9935" s="20"/>
    </row>
    <row r="9936" spans="3:4" s="2" customFormat="1">
      <c r="C9936" s="20"/>
      <c r="D9936" s="20"/>
    </row>
    <row r="9937" spans="3:4" s="2" customFormat="1">
      <c r="C9937" s="20"/>
      <c r="D9937" s="20"/>
    </row>
    <row r="9938" spans="3:4" s="2" customFormat="1">
      <c r="C9938" s="20"/>
      <c r="D9938" s="20"/>
    </row>
    <row r="9939" spans="3:4" s="2" customFormat="1">
      <c r="C9939" s="20"/>
      <c r="D9939" s="20"/>
    </row>
    <row r="9940" spans="3:4" s="2" customFormat="1">
      <c r="C9940" s="20"/>
      <c r="D9940" s="20"/>
    </row>
    <row r="9941" spans="3:4" s="2" customFormat="1">
      <c r="C9941" s="20"/>
      <c r="D9941" s="20"/>
    </row>
    <row r="9942" spans="3:4" s="2" customFormat="1">
      <c r="C9942" s="20"/>
      <c r="D9942" s="20"/>
    </row>
    <row r="9943" spans="3:4" s="2" customFormat="1">
      <c r="C9943" s="20"/>
      <c r="D9943" s="20"/>
    </row>
    <row r="9944" spans="3:4" s="2" customFormat="1">
      <c r="C9944" s="20"/>
      <c r="D9944" s="20"/>
    </row>
    <row r="9945" spans="3:4" s="2" customFormat="1">
      <c r="C9945" s="20"/>
      <c r="D9945" s="20"/>
    </row>
    <row r="9946" spans="3:4" s="2" customFormat="1">
      <c r="C9946" s="20"/>
      <c r="D9946" s="20"/>
    </row>
    <row r="9947" spans="3:4" s="2" customFormat="1">
      <c r="C9947" s="20"/>
      <c r="D9947" s="20"/>
    </row>
    <row r="9948" spans="3:4" s="2" customFormat="1">
      <c r="C9948" s="20"/>
      <c r="D9948" s="20"/>
    </row>
    <row r="9949" spans="3:4" s="2" customFormat="1">
      <c r="C9949" s="20"/>
      <c r="D9949" s="20"/>
    </row>
    <row r="9950" spans="3:4" s="2" customFormat="1">
      <c r="C9950" s="20"/>
      <c r="D9950" s="20"/>
    </row>
    <row r="9951" spans="3:4" s="2" customFormat="1">
      <c r="C9951" s="20"/>
      <c r="D9951" s="20"/>
    </row>
    <row r="9952" spans="3:4" s="2" customFormat="1">
      <c r="C9952" s="20"/>
      <c r="D9952" s="20"/>
    </row>
    <row r="9953" spans="3:4" s="2" customFormat="1">
      <c r="C9953" s="20"/>
      <c r="D9953" s="20"/>
    </row>
    <row r="9954" spans="3:4" s="2" customFormat="1">
      <c r="C9954" s="20"/>
      <c r="D9954" s="20"/>
    </row>
    <row r="9955" spans="3:4" s="2" customFormat="1">
      <c r="C9955" s="20"/>
      <c r="D9955" s="20"/>
    </row>
    <row r="9956" spans="3:4" s="2" customFormat="1">
      <c r="C9956" s="20"/>
      <c r="D9956" s="20"/>
    </row>
    <row r="9957" spans="3:4" s="2" customFormat="1">
      <c r="C9957" s="20"/>
      <c r="D9957" s="20"/>
    </row>
    <row r="9958" spans="3:4" s="2" customFormat="1">
      <c r="C9958" s="20"/>
      <c r="D9958" s="20"/>
    </row>
    <row r="9959" spans="3:4" s="2" customFormat="1">
      <c r="C9959" s="20"/>
      <c r="D9959" s="20"/>
    </row>
    <row r="9960" spans="3:4" s="2" customFormat="1">
      <c r="C9960" s="20"/>
      <c r="D9960" s="20"/>
    </row>
    <row r="9961" spans="3:4" s="2" customFormat="1">
      <c r="C9961" s="20"/>
      <c r="D9961" s="20"/>
    </row>
    <row r="9962" spans="3:4" s="2" customFormat="1">
      <c r="C9962" s="20"/>
      <c r="D9962" s="20"/>
    </row>
    <row r="9963" spans="3:4" s="2" customFormat="1">
      <c r="C9963" s="20"/>
      <c r="D9963" s="20"/>
    </row>
    <row r="9964" spans="3:4" s="2" customFormat="1">
      <c r="C9964" s="20"/>
      <c r="D9964" s="20"/>
    </row>
    <row r="9965" spans="3:4" s="2" customFormat="1">
      <c r="C9965" s="20"/>
      <c r="D9965" s="20"/>
    </row>
    <row r="9966" spans="3:4" s="2" customFormat="1">
      <c r="C9966" s="20"/>
      <c r="D9966" s="20"/>
    </row>
    <row r="9967" spans="3:4" s="2" customFormat="1">
      <c r="C9967" s="20"/>
      <c r="D9967" s="20"/>
    </row>
    <row r="9968" spans="3:4" s="2" customFormat="1">
      <c r="C9968" s="20"/>
      <c r="D9968" s="20"/>
    </row>
    <row r="9969" spans="3:4" s="2" customFormat="1">
      <c r="C9969" s="20"/>
      <c r="D9969" s="20"/>
    </row>
    <row r="9970" spans="3:4" s="2" customFormat="1">
      <c r="C9970" s="20"/>
      <c r="D9970" s="20"/>
    </row>
    <row r="9971" spans="3:4" s="2" customFormat="1">
      <c r="C9971" s="20"/>
      <c r="D9971" s="20"/>
    </row>
    <row r="9972" spans="3:4" s="2" customFormat="1">
      <c r="C9972" s="20"/>
      <c r="D9972" s="20"/>
    </row>
    <row r="9973" spans="3:4" s="2" customFormat="1">
      <c r="C9973" s="20"/>
      <c r="D9973" s="20"/>
    </row>
    <row r="9974" spans="3:4" s="2" customFormat="1">
      <c r="C9974" s="20"/>
      <c r="D9974" s="20"/>
    </row>
    <row r="9975" spans="3:4" s="2" customFormat="1">
      <c r="C9975" s="20"/>
      <c r="D9975" s="20"/>
    </row>
    <row r="9976" spans="3:4" s="2" customFormat="1">
      <c r="C9976" s="20"/>
      <c r="D9976" s="20"/>
    </row>
    <row r="9977" spans="3:4" s="2" customFormat="1">
      <c r="C9977" s="20"/>
      <c r="D9977" s="20"/>
    </row>
    <row r="9978" spans="3:4" s="2" customFormat="1">
      <c r="C9978" s="20"/>
      <c r="D9978" s="20"/>
    </row>
    <row r="9979" spans="3:4" s="2" customFormat="1">
      <c r="C9979" s="20"/>
      <c r="D9979" s="20"/>
    </row>
    <row r="9980" spans="3:4" s="2" customFormat="1">
      <c r="C9980" s="20"/>
      <c r="D9980" s="20"/>
    </row>
    <row r="9981" spans="3:4" s="2" customFormat="1">
      <c r="C9981" s="20"/>
      <c r="D9981" s="20"/>
    </row>
    <row r="9982" spans="3:4" s="2" customFormat="1">
      <c r="C9982" s="20"/>
      <c r="D9982" s="20"/>
    </row>
    <row r="9983" spans="3:4" s="2" customFormat="1">
      <c r="C9983" s="20"/>
      <c r="D9983" s="20"/>
    </row>
    <row r="9984" spans="3:4" s="2" customFormat="1">
      <c r="C9984" s="20"/>
      <c r="D9984" s="20"/>
    </row>
    <row r="9985" spans="3:4" s="2" customFormat="1">
      <c r="C9985" s="20"/>
      <c r="D9985" s="20"/>
    </row>
    <row r="9986" spans="3:4" s="2" customFormat="1">
      <c r="C9986" s="20"/>
      <c r="D9986" s="20"/>
    </row>
    <row r="9987" spans="3:4" s="2" customFormat="1">
      <c r="C9987" s="20"/>
      <c r="D9987" s="20"/>
    </row>
    <row r="9988" spans="3:4" s="2" customFormat="1">
      <c r="C9988" s="20"/>
      <c r="D9988" s="20"/>
    </row>
    <row r="9989" spans="3:4" s="2" customFormat="1">
      <c r="C9989" s="20"/>
      <c r="D9989" s="20"/>
    </row>
    <row r="9990" spans="3:4" s="2" customFormat="1">
      <c r="C9990" s="20"/>
      <c r="D9990" s="20"/>
    </row>
    <row r="9991" spans="3:4" s="2" customFormat="1">
      <c r="C9991" s="20"/>
      <c r="D9991" s="20"/>
    </row>
    <row r="9992" spans="3:4" s="2" customFormat="1">
      <c r="C9992" s="20"/>
      <c r="D9992" s="20"/>
    </row>
    <row r="9993" spans="3:4" s="2" customFormat="1">
      <c r="C9993" s="20"/>
      <c r="D9993" s="20"/>
    </row>
    <row r="9994" spans="3:4" s="2" customFormat="1">
      <c r="C9994" s="20"/>
      <c r="D9994" s="20"/>
    </row>
    <row r="9995" spans="3:4" s="2" customFormat="1">
      <c r="C9995" s="20"/>
      <c r="D9995" s="20"/>
    </row>
    <row r="9996" spans="3:4" s="2" customFormat="1">
      <c r="C9996" s="20"/>
      <c r="D9996" s="20"/>
    </row>
    <row r="9997" spans="3:4" s="2" customFormat="1">
      <c r="C9997" s="20"/>
      <c r="D9997" s="20"/>
    </row>
    <row r="9998" spans="3:4" s="2" customFormat="1">
      <c r="C9998" s="20"/>
      <c r="D9998" s="20"/>
    </row>
    <row r="9999" spans="3:4" s="2" customFormat="1">
      <c r="C9999" s="20"/>
      <c r="D9999" s="20"/>
    </row>
    <row r="10000" spans="3:4" s="2" customFormat="1">
      <c r="C10000" s="20"/>
      <c r="D10000" s="20"/>
    </row>
    <row r="10001" spans="3:4" s="2" customFormat="1">
      <c r="C10001" s="20"/>
      <c r="D10001" s="20"/>
    </row>
    <row r="10002" spans="3:4" s="2" customFormat="1">
      <c r="C10002" s="20"/>
      <c r="D10002" s="20"/>
    </row>
    <row r="10003" spans="3:4" s="2" customFormat="1">
      <c r="C10003" s="20"/>
      <c r="D10003" s="20"/>
    </row>
    <row r="10004" spans="3:4" s="2" customFormat="1">
      <c r="C10004" s="20"/>
      <c r="D10004" s="20"/>
    </row>
    <row r="10005" spans="3:4" s="2" customFormat="1">
      <c r="C10005" s="20"/>
      <c r="D10005" s="20"/>
    </row>
    <row r="10006" spans="3:4" s="2" customFormat="1">
      <c r="C10006" s="20"/>
      <c r="D10006" s="20"/>
    </row>
    <row r="10007" spans="3:4" s="2" customFormat="1">
      <c r="C10007" s="20"/>
      <c r="D10007" s="20"/>
    </row>
    <row r="10008" spans="3:4" s="2" customFormat="1">
      <c r="C10008" s="20"/>
      <c r="D10008" s="20"/>
    </row>
    <row r="10009" spans="3:4" s="2" customFormat="1">
      <c r="C10009" s="20"/>
      <c r="D10009" s="20"/>
    </row>
    <row r="10010" spans="3:4" s="2" customFormat="1">
      <c r="C10010" s="20"/>
      <c r="D10010" s="20"/>
    </row>
    <row r="10011" spans="3:4" s="2" customFormat="1">
      <c r="C10011" s="20"/>
      <c r="D10011" s="20"/>
    </row>
    <row r="10012" spans="3:4" s="2" customFormat="1">
      <c r="C10012" s="20"/>
      <c r="D10012" s="20"/>
    </row>
    <row r="10013" spans="3:4" s="2" customFormat="1">
      <c r="C10013" s="20"/>
      <c r="D10013" s="20"/>
    </row>
    <row r="10014" spans="3:4" s="2" customFormat="1">
      <c r="C10014" s="20"/>
      <c r="D10014" s="20"/>
    </row>
    <row r="10015" spans="3:4" s="2" customFormat="1">
      <c r="C10015" s="20"/>
      <c r="D10015" s="20"/>
    </row>
    <row r="10016" spans="3:4" s="2" customFormat="1">
      <c r="C10016" s="20"/>
      <c r="D10016" s="20"/>
    </row>
    <row r="10017" spans="3:4" s="2" customFormat="1">
      <c r="C10017" s="20"/>
      <c r="D10017" s="20"/>
    </row>
    <row r="10018" spans="3:4" s="2" customFormat="1">
      <c r="C10018" s="20"/>
      <c r="D10018" s="20"/>
    </row>
    <row r="10019" spans="3:4" s="2" customFormat="1">
      <c r="C10019" s="20"/>
      <c r="D10019" s="20"/>
    </row>
    <row r="10020" spans="3:4" s="2" customFormat="1">
      <c r="C10020" s="20"/>
      <c r="D10020" s="20"/>
    </row>
    <row r="10021" spans="3:4" s="2" customFormat="1">
      <c r="C10021" s="20"/>
      <c r="D10021" s="20"/>
    </row>
    <row r="10022" spans="3:4" s="2" customFormat="1">
      <c r="C10022" s="20"/>
      <c r="D10022" s="20"/>
    </row>
    <row r="10023" spans="3:4" s="2" customFormat="1">
      <c r="C10023" s="20"/>
      <c r="D10023" s="20"/>
    </row>
    <row r="10024" spans="3:4" s="2" customFormat="1">
      <c r="C10024" s="20"/>
      <c r="D10024" s="20"/>
    </row>
    <row r="10025" spans="3:4" s="2" customFormat="1">
      <c r="C10025" s="20"/>
      <c r="D10025" s="20"/>
    </row>
    <row r="10026" spans="3:4" s="2" customFormat="1">
      <c r="C10026" s="20"/>
      <c r="D10026" s="20"/>
    </row>
    <row r="10027" spans="3:4" s="2" customFormat="1">
      <c r="C10027" s="20"/>
      <c r="D10027" s="20"/>
    </row>
    <row r="10028" spans="3:4" s="2" customFormat="1">
      <c r="C10028" s="20"/>
      <c r="D10028" s="20"/>
    </row>
    <row r="10029" spans="3:4" s="2" customFormat="1">
      <c r="C10029" s="20"/>
      <c r="D10029" s="20"/>
    </row>
    <row r="10030" spans="3:4" s="2" customFormat="1">
      <c r="C10030" s="20"/>
      <c r="D10030" s="20"/>
    </row>
    <row r="10031" spans="3:4" s="2" customFormat="1">
      <c r="C10031" s="20"/>
      <c r="D10031" s="20"/>
    </row>
    <row r="10032" spans="3:4" s="2" customFormat="1">
      <c r="C10032" s="20"/>
      <c r="D10032" s="20"/>
    </row>
    <row r="10033" spans="3:4" s="2" customFormat="1">
      <c r="C10033" s="20"/>
      <c r="D10033" s="20"/>
    </row>
    <row r="10034" spans="3:4" s="2" customFormat="1">
      <c r="C10034" s="20"/>
      <c r="D10034" s="20"/>
    </row>
    <row r="10035" spans="3:4" s="2" customFormat="1">
      <c r="C10035" s="20"/>
      <c r="D10035" s="20"/>
    </row>
    <row r="10036" spans="3:4" s="2" customFormat="1">
      <c r="C10036" s="20"/>
      <c r="D10036" s="20"/>
    </row>
    <row r="10037" spans="3:4" s="2" customFormat="1">
      <c r="C10037" s="20"/>
      <c r="D10037" s="20"/>
    </row>
    <row r="10038" spans="3:4" s="2" customFormat="1">
      <c r="C10038" s="20"/>
      <c r="D10038" s="20"/>
    </row>
    <row r="10039" spans="3:4" s="2" customFormat="1">
      <c r="C10039" s="20"/>
      <c r="D10039" s="20"/>
    </row>
    <row r="10040" spans="3:4" s="2" customFormat="1">
      <c r="C10040" s="20"/>
      <c r="D10040" s="20"/>
    </row>
    <row r="10041" spans="3:4" s="2" customFormat="1">
      <c r="C10041" s="20"/>
      <c r="D10041" s="20"/>
    </row>
    <row r="10042" spans="3:4" s="2" customFormat="1">
      <c r="C10042" s="20"/>
      <c r="D10042" s="20"/>
    </row>
    <row r="10043" spans="3:4" s="2" customFormat="1">
      <c r="C10043" s="20"/>
      <c r="D10043" s="20"/>
    </row>
    <row r="10044" spans="3:4" s="2" customFormat="1">
      <c r="C10044" s="20"/>
      <c r="D10044" s="20"/>
    </row>
    <row r="10045" spans="3:4" s="2" customFormat="1">
      <c r="C10045" s="20"/>
      <c r="D10045" s="20"/>
    </row>
    <row r="10046" spans="3:4" s="2" customFormat="1">
      <c r="C10046" s="20"/>
      <c r="D10046" s="20"/>
    </row>
    <row r="10047" spans="3:4" s="2" customFormat="1">
      <c r="C10047" s="20"/>
      <c r="D10047" s="20"/>
    </row>
    <row r="10048" spans="3:4" s="2" customFormat="1">
      <c r="C10048" s="20"/>
      <c r="D10048" s="20"/>
    </row>
    <row r="10049" spans="3:4" s="2" customFormat="1">
      <c r="C10049" s="20"/>
      <c r="D10049" s="20"/>
    </row>
    <row r="10050" spans="3:4" s="2" customFormat="1">
      <c r="C10050" s="20"/>
      <c r="D10050" s="20"/>
    </row>
    <row r="10051" spans="3:4" s="2" customFormat="1">
      <c r="C10051" s="20"/>
      <c r="D10051" s="20"/>
    </row>
    <row r="10052" spans="3:4" s="2" customFormat="1">
      <c r="C10052" s="20"/>
      <c r="D10052" s="20"/>
    </row>
    <row r="10053" spans="3:4" s="2" customFormat="1">
      <c r="C10053" s="20"/>
      <c r="D10053" s="20"/>
    </row>
    <row r="10054" spans="3:4" s="2" customFormat="1">
      <c r="C10054" s="20"/>
      <c r="D10054" s="20"/>
    </row>
    <row r="10055" spans="3:4" s="2" customFormat="1">
      <c r="C10055" s="20"/>
      <c r="D10055" s="20"/>
    </row>
    <row r="10056" spans="3:4" s="2" customFormat="1">
      <c r="C10056" s="20"/>
      <c r="D10056" s="20"/>
    </row>
    <row r="10057" spans="3:4" s="2" customFormat="1">
      <c r="C10057" s="20"/>
      <c r="D10057" s="20"/>
    </row>
    <row r="10058" spans="3:4" s="2" customFormat="1">
      <c r="C10058" s="20"/>
      <c r="D10058" s="20"/>
    </row>
    <row r="10059" spans="3:4" s="2" customFormat="1">
      <c r="C10059" s="20"/>
      <c r="D10059" s="20"/>
    </row>
    <row r="10060" spans="3:4" s="2" customFormat="1">
      <c r="C10060" s="20"/>
      <c r="D10060" s="20"/>
    </row>
    <row r="10061" spans="3:4" s="2" customFormat="1">
      <c r="C10061" s="20"/>
      <c r="D10061" s="20"/>
    </row>
    <row r="10062" spans="3:4" s="2" customFormat="1">
      <c r="C10062" s="20"/>
      <c r="D10062" s="20"/>
    </row>
    <row r="10063" spans="3:4" s="2" customFormat="1">
      <c r="C10063" s="20"/>
      <c r="D10063" s="20"/>
    </row>
    <row r="10064" spans="3:4" s="2" customFormat="1">
      <c r="C10064" s="20"/>
      <c r="D10064" s="20"/>
    </row>
    <row r="10065" spans="3:4" s="2" customFormat="1">
      <c r="C10065" s="20"/>
      <c r="D10065" s="20"/>
    </row>
    <row r="10066" spans="3:4" s="2" customFormat="1">
      <c r="C10066" s="20"/>
      <c r="D10066" s="20"/>
    </row>
    <row r="10067" spans="3:4" s="2" customFormat="1">
      <c r="C10067" s="20"/>
      <c r="D10067" s="20"/>
    </row>
    <row r="10068" spans="3:4" s="2" customFormat="1">
      <c r="C10068" s="20"/>
      <c r="D10068" s="20"/>
    </row>
    <row r="10069" spans="3:4" s="2" customFormat="1">
      <c r="C10069" s="20"/>
      <c r="D10069" s="20"/>
    </row>
    <row r="10070" spans="3:4" s="2" customFormat="1">
      <c r="C10070" s="20"/>
      <c r="D10070" s="20"/>
    </row>
    <row r="10071" spans="3:4" s="2" customFormat="1">
      <c r="C10071" s="20"/>
      <c r="D10071" s="20"/>
    </row>
    <row r="10072" spans="3:4" s="2" customFormat="1">
      <c r="C10072" s="20"/>
      <c r="D10072" s="20"/>
    </row>
    <row r="10073" spans="3:4" s="2" customFormat="1">
      <c r="C10073" s="20"/>
      <c r="D10073" s="20"/>
    </row>
    <row r="10074" spans="3:4" s="2" customFormat="1">
      <c r="C10074" s="20"/>
      <c r="D10074" s="20"/>
    </row>
    <row r="10075" spans="3:4" s="2" customFormat="1">
      <c r="C10075" s="20"/>
      <c r="D10075" s="20"/>
    </row>
    <row r="10076" spans="3:4" s="2" customFormat="1">
      <c r="C10076" s="20"/>
      <c r="D10076" s="20"/>
    </row>
    <row r="10077" spans="3:4" s="2" customFormat="1">
      <c r="C10077" s="20"/>
      <c r="D10077" s="20"/>
    </row>
    <row r="10078" spans="3:4" s="2" customFormat="1">
      <c r="C10078" s="20"/>
      <c r="D10078" s="20"/>
    </row>
    <row r="10079" spans="3:4" s="2" customFormat="1">
      <c r="C10079" s="20"/>
      <c r="D10079" s="20"/>
    </row>
    <row r="10080" spans="3:4" s="2" customFormat="1">
      <c r="C10080" s="20"/>
      <c r="D10080" s="20"/>
    </row>
    <row r="10081" spans="3:4" s="2" customFormat="1">
      <c r="C10081" s="20"/>
      <c r="D10081" s="20"/>
    </row>
    <row r="10082" spans="3:4" s="2" customFormat="1">
      <c r="C10082" s="20"/>
      <c r="D10082" s="20"/>
    </row>
    <row r="10083" spans="3:4" s="2" customFormat="1">
      <c r="C10083" s="20"/>
      <c r="D10083" s="20"/>
    </row>
    <row r="10084" spans="3:4" s="2" customFormat="1">
      <c r="C10084" s="20"/>
      <c r="D10084" s="20"/>
    </row>
    <row r="10085" spans="3:4" s="2" customFormat="1">
      <c r="C10085" s="20"/>
      <c r="D10085" s="20"/>
    </row>
    <row r="10086" spans="3:4" s="2" customFormat="1">
      <c r="C10086" s="20"/>
      <c r="D10086" s="20"/>
    </row>
    <row r="10087" spans="3:4" s="2" customFormat="1">
      <c r="C10087" s="20"/>
      <c r="D10087" s="20"/>
    </row>
    <row r="10088" spans="3:4" s="2" customFormat="1">
      <c r="C10088" s="20"/>
      <c r="D10088" s="20"/>
    </row>
    <row r="10089" spans="3:4" s="2" customFormat="1">
      <c r="C10089" s="20"/>
      <c r="D10089" s="20"/>
    </row>
    <row r="10090" spans="3:4" s="2" customFormat="1">
      <c r="C10090" s="20"/>
      <c r="D10090" s="20"/>
    </row>
    <row r="10091" spans="3:4" s="2" customFormat="1">
      <c r="C10091" s="20"/>
      <c r="D10091" s="20"/>
    </row>
    <row r="10092" spans="3:4" s="2" customFormat="1">
      <c r="C10092" s="20"/>
      <c r="D10092" s="20"/>
    </row>
    <row r="10093" spans="3:4" s="2" customFormat="1">
      <c r="C10093" s="20"/>
      <c r="D10093" s="20"/>
    </row>
    <row r="10094" spans="3:4" s="2" customFormat="1">
      <c r="C10094" s="20"/>
      <c r="D10094" s="20"/>
    </row>
    <row r="10095" spans="3:4" s="2" customFormat="1">
      <c r="C10095" s="20"/>
      <c r="D10095" s="20"/>
    </row>
    <row r="10096" spans="3:4" s="2" customFormat="1">
      <c r="C10096" s="20"/>
      <c r="D10096" s="20"/>
    </row>
    <row r="10097" spans="3:4" s="2" customFormat="1">
      <c r="C10097" s="20"/>
      <c r="D10097" s="20"/>
    </row>
    <row r="10098" spans="3:4" s="2" customFormat="1">
      <c r="C10098" s="20"/>
      <c r="D10098" s="20"/>
    </row>
    <row r="10099" spans="3:4" s="2" customFormat="1">
      <c r="C10099" s="20"/>
      <c r="D10099" s="20"/>
    </row>
    <row r="10100" spans="3:4" s="2" customFormat="1">
      <c r="C10100" s="20"/>
      <c r="D10100" s="20"/>
    </row>
    <row r="10101" spans="3:4" s="2" customFormat="1">
      <c r="C10101" s="20"/>
      <c r="D10101" s="20"/>
    </row>
    <row r="10102" spans="3:4" s="2" customFormat="1">
      <c r="C10102" s="20"/>
      <c r="D10102" s="20"/>
    </row>
    <row r="10103" spans="3:4" s="2" customFormat="1">
      <c r="C10103" s="20"/>
      <c r="D10103" s="20"/>
    </row>
    <row r="10104" spans="3:4" s="2" customFormat="1">
      <c r="C10104" s="20"/>
      <c r="D10104" s="20"/>
    </row>
    <row r="10105" spans="3:4" s="2" customFormat="1">
      <c r="C10105" s="20"/>
      <c r="D10105" s="20"/>
    </row>
    <row r="10106" spans="3:4" s="2" customFormat="1">
      <c r="C10106" s="20"/>
      <c r="D10106" s="20"/>
    </row>
    <row r="10107" spans="3:4" s="2" customFormat="1">
      <c r="C10107" s="20"/>
      <c r="D10107" s="20"/>
    </row>
    <row r="10108" spans="3:4" s="2" customFormat="1">
      <c r="C10108" s="20"/>
      <c r="D10108" s="20"/>
    </row>
    <row r="10109" spans="3:4" s="2" customFormat="1">
      <c r="C10109" s="20"/>
      <c r="D10109" s="20"/>
    </row>
    <row r="10110" spans="3:4" s="2" customFormat="1">
      <c r="C10110" s="20"/>
      <c r="D10110" s="20"/>
    </row>
    <row r="10111" spans="3:4" s="2" customFormat="1">
      <c r="C10111" s="20"/>
      <c r="D10111" s="20"/>
    </row>
    <row r="10112" spans="3:4" s="2" customFormat="1">
      <c r="C10112" s="20"/>
      <c r="D10112" s="20"/>
    </row>
    <row r="10113" spans="3:4" s="2" customFormat="1">
      <c r="C10113" s="20"/>
      <c r="D10113" s="20"/>
    </row>
    <row r="10114" spans="3:4" s="2" customFormat="1">
      <c r="C10114" s="20"/>
      <c r="D10114" s="20"/>
    </row>
    <row r="10115" spans="3:4" s="2" customFormat="1">
      <c r="C10115" s="20"/>
      <c r="D10115" s="20"/>
    </row>
    <row r="10116" spans="3:4" s="2" customFormat="1">
      <c r="C10116" s="20"/>
      <c r="D10116" s="20"/>
    </row>
    <row r="10117" spans="3:4" s="2" customFormat="1">
      <c r="C10117" s="20"/>
      <c r="D10117" s="20"/>
    </row>
    <row r="10118" spans="3:4" s="2" customFormat="1">
      <c r="C10118" s="20"/>
      <c r="D10118" s="20"/>
    </row>
    <row r="10119" spans="3:4" s="2" customFormat="1">
      <c r="C10119" s="20"/>
      <c r="D10119" s="20"/>
    </row>
    <row r="10120" spans="3:4" s="2" customFormat="1">
      <c r="C10120" s="20"/>
      <c r="D10120" s="20"/>
    </row>
    <row r="10121" spans="3:4" s="2" customFormat="1">
      <c r="C10121" s="20"/>
      <c r="D10121" s="20"/>
    </row>
    <row r="10122" spans="3:4" s="2" customFormat="1">
      <c r="C10122" s="20"/>
      <c r="D10122" s="20"/>
    </row>
    <row r="10123" spans="3:4" s="2" customFormat="1">
      <c r="C10123" s="20"/>
      <c r="D10123" s="20"/>
    </row>
    <row r="10124" spans="3:4" s="2" customFormat="1">
      <c r="C10124" s="20"/>
      <c r="D10124" s="20"/>
    </row>
    <row r="10125" spans="3:4" s="2" customFormat="1">
      <c r="C10125" s="20"/>
      <c r="D10125" s="20"/>
    </row>
    <row r="10126" spans="3:4" s="2" customFormat="1">
      <c r="C10126" s="20"/>
      <c r="D10126" s="20"/>
    </row>
    <row r="10127" spans="3:4" s="2" customFormat="1">
      <c r="C10127" s="20"/>
      <c r="D10127" s="20"/>
    </row>
    <row r="10128" spans="3:4" s="2" customFormat="1">
      <c r="C10128" s="20"/>
      <c r="D10128" s="20"/>
    </row>
    <row r="10129" spans="3:4" s="2" customFormat="1">
      <c r="C10129" s="20"/>
      <c r="D10129" s="20"/>
    </row>
    <row r="10130" spans="3:4" s="2" customFormat="1">
      <c r="C10130" s="20"/>
      <c r="D10130" s="20"/>
    </row>
    <row r="10131" spans="3:4" s="2" customFormat="1">
      <c r="C10131" s="20"/>
      <c r="D10131" s="20"/>
    </row>
    <row r="10132" spans="3:4" s="2" customFormat="1">
      <c r="C10132" s="20"/>
      <c r="D10132" s="20"/>
    </row>
    <row r="10133" spans="3:4" s="2" customFormat="1">
      <c r="C10133" s="20"/>
      <c r="D10133" s="20"/>
    </row>
    <row r="10134" spans="3:4" s="2" customFormat="1">
      <c r="C10134" s="20"/>
      <c r="D10134" s="20"/>
    </row>
    <row r="10135" spans="3:4" s="2" customFormat="1">
      <c r="C10135" s="20"/>
      <c r="D10135" s="20"/>
    </row>
    <row r="10136" spans="3:4" s="2" customFormat="1">
      <c r="C10136" s="20"/>
      <c r="D10136" s="20"/>
    </row>
    <row r="10137" spans="3:4" s="2" customFormat="1">
      <c r="C10137" s="20"/>
      <c r="D10137" s="20"/>
    </row>
    <row r="10138" spans="3:4" s="2" customFormat="1">
      <c r="C10138" s="20"/>
      <c r="D10138" s="20"/>
    </row>
    <row r="10139" spans="3:4" s="2" customFormat="1">
      <c r="C10139" s="20"/>
      <c r="D10139" s="20"/>
    </row>
    <row r="10140" spans="3:4" s="2" customFormat="1">
      <c r="C10140" s="20"/>
      <c r="D10140" s="20"/>
    </row>
    <row r="10141" spans="3:4" s="2" customFormat="1">
      <c r="C10141" s="20"/>
      <c r="D10141" s="20"/>
    </row>
    <row r="10142" spans="3:4" s="2" customFormat="1">
      <c r="C10142" s="20"/>
      <c r="D10142" s="20"/>
    </row>
    <row r="10143" spans="3:4" s="2" customFormat="1">
      <c r="C10143" s="20"/>
      <c r="D10143" s="20"/>
    </row>
    <row r="10144" spans="3:4" s="2" customFormat="1">
      <c r="C10144" s="20"/>
      <c r="D10144" s="20"/>
    </row>
    <row r="10145" spans="3:4" s="2" customFormat="1">
      <c r="C10145" s="20"/>
      <c r="D10145" s="20"/>
    </row>
    <row r="10146" spans="3:4" s="2" customFormat="1">
      <c r="C10146" s="20"/>
      <c r="D10146" s="20"/>
    </row>
    <row r="10147" spans="3:4" s="2" customFormat="1">
      <c r="C10147" s="20"/>
      <c r="D10147" s="20"/>
    </row>
    <row r="10148" spans="3:4" s="2" customFormat="1">
      <c r="C10148" s="20"/>
      <c r="D10148" s="20"/>
    </row>
    <row r="10149" spans="3:4" s="2" customFormat="1">
      <c r="C10149" s="20"/>
      <c r="D10149" s="20"/>
    </row>
    <row r="10150" spans="3:4" s="2" customFormat="1">
      <c r="C10150" s="20"/>
      <c r="D10150" s="20"/>
    </row>
    <row r="10151" spans="3:4" s="2" customFormat="1">
      <c r="C10151" s="20"/>
      <c r="D10151" s="20"/>
    </row>
    <row r="10152" spans="3:4" s="2" customFormat="1">
      <c r="C10152" s="20"/>
      <c r="D10152" s="20"/>
    </row>
    <row r="10153" spans="3:4" s="2" customFormat="1">
      <c r="C10153" s="20"/>
      <c r="D10153" s="20"/>
    </row>
    <row r="10154" spans="3:4" s="2" customFormat="1">
      <c r="C10154" s="20"/>
      <c r="D10154" s="20"/>
    </row>
    <row r="10155" spans="3:4" s="2" customFormat="1">
      <c r="C10155" s="20"/>
      <c r="D10155" s="20"/>
    </row>
    <row r="10156" spans="3:4" s="2" customFormat="1">
      <c r="C10156" s="20"/>
      <c r="D10156" s="20"/>
    </row>
    <row r="10157" spans="3:4" s="2" customFormat="1">
      <c r="C10157" s="20"/>
      <c r="D10157" s="20"/>
    </row>
    <row r="10158" spans="3:4" s="2" customFormat="1">
      <c r="C10158" s="20"/>
      <c r="D10158" s="20"/>
    </row>
    <row r="10159" spans="3:4" s="2" customFormat="1">
      <c r="C10159" s="20"/>
      <c r="D10159" s="20"/>
    </row>
    <row r="10160" spans="3:4" s="2" customFormat="1">
      <c r="C10160" s="20"/>
      <c r="D10160" s="20"/>
    </row>
    <row r="10161" spans="3:4" s="2" customFormat="1">
      <c r="C10161" s="20"/>
      <c r="D10161" s="20"/>
    </row>
    <row r="10162" spans="3:4" s="2" customFormat="1">
      <c r="C10162" s="20"/>
      <c r="D10162" s="20"/>
    </row>
    <row r="10163" spans="3:4" s="2" customFormat="1">
      <c r="C10163" s="20"/>
      <c r="D10163" s="20"/>
    </row>
    <row r="10164" spans="3:4" s="2" customFormat="1">
      <c r="C10164" s="20"/>
      <c r="D10164" s="20"/>
    </row>
    <row r="10165" spans="3:4" s="2" customFormat="1">
      <c r="C10165" s="20"/>
      <c r="D10165" s="20"/>
    </row>
    <row r="10166" spans="3:4" s="2" customFormat="1">
      <c r="C10166" s="20"/>
      <c r="D10166" s="20"/>
    </row>
    <row r="10167" spans="3:4" s="2" customFormat="1">
      <c r="C10167" s="20"/>
      <c r="D10167" s="20"/>
    </row>
    <row r="10168" spans="3:4" s="2" customFormat="1">
      <c r="C10168" s="20"/>
      <c r="D10168" s="20"/>
    </row>
    <row r="10169" spans="3:4" s="2" customFormat="1">
      <c r="C10169" s="20"/>
      <c r="D10169" s="20"/>
    </row>
    <row r="10170" spans="3:4" s="2" customFormat="1">
      <c r="C10170" s="20"/>
      <c r="D10170" s="20"/>
    </row>
    <row r="10171" spans="3:4" s="2" customFormat="1">
      <c r="C10171" s="20"/>
      <c r="D10171" s="20"/>
    </row>
    <row r="10172" spans="3:4" s="2" customFormat="1">
      <c r="C10172" s="20"/>
      <c r="D10172" s="20"/>
    </row>
    <row r="10173" spans="3:4" s="2" customFormat="1">
      <c r="C10173" s="20"/>
      <c r="D10173" s="20"/>
    </row>
    <row r="10174" spans="3:4" s="2" customFormat="1">
      <c r="C10174" s="20"/>
      <c r="D10174" s="20"/>
    </row>
    <row r="10175" spans="3:4" s="2" customFormat="1">
      <c r="C10175" s="20"/>
      <c r="D10175" s="20"/>
    </row>
    <row r="10176" spans="3:4" s="2" customFormat="1">
      <c r="C10176" s="20"/>
      <c r="D10176" s="20"/>
    </row>
    <row r="10177" spans="3:4" s="2" customFormat="1">
      <c r="C10177" s="20"/>
      <c r="D10177" s="20"/>
    </row>
    <row r="10178" spans="3:4" s="2" customFormat="1">
      <c r="C10178" s="20"/>
      <c r="D10178" s="20"/>
    </row>
    <row r="10179" spans="3:4" s="2" customFormat="1">
      <c r="C10179" s="20"/>
      <c r="D10179" s="20"/>
    </row>
    <row r="10180" spans="3:4" s="2" customFormat="1">
      <c r="C10180" s="20"/>
      <c r="D10180" s="20"/>
    </row>
    <row r="10181" spans="3:4" s="2" customFormat="1">
      <c r="C10181" s="20"/>
      <c r="D10181" s="20"/>
    </row>
    <row r="10182" spans="3:4" s="2" customFormat="1">
      <c r="C10182" s="20"/>
      <c r="D10182" s="20"/>
    </row>
    <row r="10183" spans="3:4" s="2" customFormat="1">
      <c r="C10183" s="20"/>
      <c r="D10183" s="20"/>
    </row>
    <row r="10184" spans="3:4" s="2" customFormat="1">
      <c r="C10184" s="20"/>
      <c r="D10184" s="20"/>
    </row>
    <row r="10185" spans="3:4" s="2" customFormat="1">
      <c r="C10185" s="20"/>
      <c r="D10185" s="20"/>
    </row>
    <row r="10186" spans="3:4" s="2" customFormat="1">
      <c r="C10186" s="20"/>
      <c r="D10186" s="20"/>
    </row>
    <row r="10187" spans="3:4" s="2" customFormat="1">
      <c r="C10187" s="20"/>
      <c r="D10187" s="20"/>
    </row>
    <row r="10188" spans="3:4" s="2" customFormat="1">
      <c r="C10188" s="20"/>
      <c r="D10188" s="20"/>
    </row>
    <row r="10189" spans="3:4" s="2" customFormat="1">
      <c r="C10189" s="20"/>
      <c r="D10189" s="20"/>
    </row>
    <row r="10190" spans="3:4" s="2" customFormat="1">
      <c r="C10190" s="20"/>
      <c r="D10190" s="20"/>
    </row>
    <row r="10191" spans="3:4" s="2" customFormat="1">
      <c r="C10191" s="20"/>
      <c r="D10191" s="20"/>
    </row>
    <row r="10192" spans="3:4" s="2" customFormat="1">
      <c r="C10192" s="20"/>
      <c r="D10192" s="20"/>
    </row>
    <row r="10193" spans="3:4" s="2" customFormat="1">
      <c r="C10193" s="20"/>
      <c r="D10193" s="20"/>
    </row>
    <row r="10194" spans="3:4" s="2" customFormat="1">
      <c r="C10194" s="20"/>
      <c r="D10194" s="20"/>
    </row>
    <row r="10195" spans="3:4" s="2" customFormat="1">
      <c r="C10195" s="20"/>
      <c r="D10195" s="20"/>
    </row>
    <row r="10196" spans="3:4" s="2" customFormat="1">
      <c r="C10196" s="20"/>
      <c r="D10196" s="20"/>
    </row>
    <row r="10197" spans="3:4" s="2" customFormat="1">
      <c r="C10197" s="20"/>
      <c r="D10197" s="20"/>
    </row>
    <row r="10198" spans="3:4" s="2" customFormat="1">
      <c r="C10198" s="20"/>
      <c r="D10198" s="20"/>
    </row>
    <row r="10199" spans="3:4" s="2" customFormat="1">
      <c r="C10199" s="20"/>
      <c r="D10199" s="20"/>
    </row>
    <row r="10200" spans="3:4" s="2" customFormat="1">
      <c r="C10200" s="20"/>
      <c r="D10200" s="20"/>
    </row>
    <row r="10201" spans="3:4" s="2" customFormat="1">
      <c r="C10201" s="20"/>
      <c r="D10201" s="20"/>
    </row>
    <row r="10202" spans="3:4" s="2" customFormat="1">
      <c r="C10202" s="20"/>
      <c r="D10202" s="20"/>
    </row>
    <row r="10203" spans="3:4" s="2" customFormat="1">
      <c r="C10203" s="20"/>
      <c r="D10203" s="20"/>
    </row>
    <row r="10204" spans="3:4" s="2" customFormat="1">
      <c r="C10204" s="20"/>
      <c r="D10204" s="20"/>
    </row>
    <row r="10205" spans="3:4" s="2" customFormat="1">
      <c r="C10205" s="20"/>
      <c r="D10205" s="20"/>
    </row>
    <row r="10206" spans="3:4" s="2" customFormat="1">
      <c r="C10206" s="20"/>
      <c r="D10206" s="20"/>
    </row>
    <row r="10207" spans="3:4" s="2" customFormat="1">
      <c r="C10207" s="20"/>
      <c r="D10207" s="20"/>
    </row>
    <row r="10208" spans="3:4" s="2" customFormat="1">
      <c r="C10208" s="20"/>
      <c r="D10208" s="20"/>
    </row>
    <row r="10209" spans="3:4" s="2" customFormat="1">
      <c r="C10209" s="20"/>
      <c r="D10209" s="20"/>
    </row>
    <row r="10210" spans="3:4" s="2" customFormat="1">
      <c r="C10210" s="20"/>
      <c r="D10210" s="20"/>
    </row>
    <row r="10211" spans="3:4" s="2" customFormat="1">
      <c r="C10211" s="20"/>
      <c r="D10211" s="20"/>
    </row>
    <row r="10212" spans="3:4" s="2" customFormat="1">
      <c r="C10212" s="20"/>
      <c r="D10212" s="20"/>
    </row>
    <row r="10213" spans="3:4" s="2" customFormat="1">
      <c r="C10213" s="20"/>
      <c r="D10213" s="20"/>
    </row>
    <row r="10214" spans="3:4" s="2" customFormat="1">
      <c r="C10214" s="20"/>
      <c r="D10214" s="20"/>
    </row>
    <row r="10215" spans="3:4" s="2" customFormat="1">
      <c r="C10215" s="20"/>
      <c r="D10215" s="20"/>
    </row>
    <row r="10216" spans="3:4" s="2" customFormat="1">
      <c r="C10216" s="20"/>
      <c r="D10216" s="20"/>
    </row>
    <row r="10217" spans="3:4" s="2" customFormat="1">
      <c r="C10217" s="20"/>
      <c r="D10217" s="20"/>
    </row>
    <row r="10218" spans="3:4" s="2" customFormat="1">
      <c r="C10218" s="20"/>
      <c r="D10218" s="20"/>
    </row>
    <row r="10219" spans="3:4" s="2" customFormat="1">
      <c r="C10219" s="20"/>
      <c r="D10219" s="20"/>
    </row>
    <row r="10220" spans="3:4" s="2" customFormat="1">
      <c r="C10220" s="20"/>
      <c r="D10220" s="20"/>
    </row>
    <row r="10221" spans="3:4" s="2" customFormat="1">
      <c r="C10221" s="20"/>
      <c r="D10221" s="20"/>
    </row>
    <row r="10222" spans="3:4" s="2" customFormat="1">
      <c r="C10222" s="20"/>
      <c r="D10222" s="20"/>
    </row>
    <row r="10223" spans="3:4" s="2" customFormat="1">
      <c r="C10223" s="20"/>
      <c r="D10223" s="20"/>
    </row>
    <row r="10224" spans="3:4" s="2" customFormat="1">
      <c r="C10224" s="20"/>
      <c r="D10224" s="20"/>
    </row>
    <row r="10225" spans="3:4" s="2" customFormat="1">
      <c r="C10225" s="20"/>
      <c r="D10225" s="20"/>
    </row>
    <row r="10226" spans="3:4" s="2" customFormat="1">
      <c r="C10226" s="20"/>
      <c r="D10226" s="20"/>
    </row>
    <row r="10227" spans="3:4" s="2" customFormat="1">
      <c r="C10227" s="20"/>
      <c r="D10227" s="20"/>
    </row>
    <row r="10228" spans="3:4" s="2" customFormat="1">
      <c r="C10228" s="20"/>
      <c r="D10228" s="20"/>
    </row>
    <row r="10229" spans="3:4" s="2" customFormat="1">
      <c r="C10229" s="20"/>
      <c r="D10229" s="20"/>
    </row>
    <row r="10230" spans="3:4" s="2" customFormat="1">
      <c r="C10230" s="20"/>
      <c r="D10230" s="20"/>
    </row>
    <row r="10231" spans="3:4" s="2" customFormat="1">
      <c r="C10231" s="20"/>
      <c r="D10231" s="20"/>
    </row>
    <row r="10232" spans="3:4" s="2" customFormat="1">
      <c r="C10232" s="20"/>
      <c r="D10232" s="20"/>
    </row>
    <row r="10233" spans="3:4" s="2" customFormat="1">
      <c r="C10233" s="20"/>
      <c r="D10233" s="20"/>
    </row>
    <row r="10234" spans="3:4" s="2" customFormat="1">
      <c r="C10234" s="20"/>
      <c r="D10234" s="20"/>
    </row>
    <row r="10235" spans="3:4" s="2" customFormat="1">
      <c r="C10235" s="20"/>
      <c r="D10235" s="20"/>
    </row>
    <row r="10236" spans="3:4" s="2" customFormat="1">
      <c r="C10236" s="20"/>
      <c r="D10236" s="20"/>
    </row>
    <row r="10237" spans="3:4" s="2" customFormat="1">
      <c r="C10237" s="20"/>
      <c r="D10237" s="20"/>
    </row>
    <row r="10238" spans="3:4" s="2" customFormat="1">
      <c r="C10238" s="20"/>
      <c r="D10238" s="20"/>
    </row>
    <row r="10239" spans="3:4" s="2" customFormat="1">
      <c r="C10239" s="20"/>
      <c r="D10239" s="20"/>
    </row>
    <row r="10240" spans="3:4" s="2" customFormat="1">
      <c r="C10240" s="20"/>
      <c r="D10240" s="20"/>
    </row>
    <row r="10241" spans="3:4" s="2" customFormat="1">
      <c r="C10241" s="20"/>
      <c r="D10241" s="20"/>
    </row>
    <row r="10242" spans="3:4" s="2" customFormat="1">
      <c r="C10242" s="20"/>
      <c r="D10242" s="20"/>
    </row>
    <row r="10243" spans="3:4" s="2" customFormat="1">
      <c r="C10243" s="20"/>
      <c r="D10243" s="20"/>
    </row>
    <row r="10244" spans="3:4" s="2" customFormat="1">
      <c r="C10244" s="20"/>
      <c r="D10244" s="20"/>
    </row>
    <row r="10245" spans="3:4" s="2" customFormat="1">
      <c r="C10245" s="20"/>
      <c r="D10245" s="20"/>
    </row>
    <row r="10246" spans="3:4" s="2" customFormat="1">
      <c r="C10246" s="20"/>
      <c r="D10246" s="20"/>
    </row>
    <row r="10247" spans="3:4" s="2" customFormat="1">
      <c r="C10247" s="20"/>
      <c r="D10247" s="20"/>
    </row>
    <row r="10248" spans="3:4" s="2" customFormat="1">
      <c r="C10248" s="20"/>
      <c r="D10248" s="20"/>
    </row>
    <row r="10249" spans="3:4" s="2" customFormat="1">
      <c r="C10249" s="20"/>
      <c r="D10249" s="20"/>
    </row>
    <row r="10250" spans="3:4" s="2" customFormat="1">
      <c r="C10250" s="20"/>
      <c r="D10250" s="20"/>
    </row>
    <row r="10251" spans="3:4" s="2" customFormat="1">
      <c r="C10251" s="20"/>
      <c r="D10251" s="20"/>
    </row>
    <row r="10252" spans="3:4" s="2" customFormat="1">
      <c r="C10252" s="20"/>
      <c r="D10252" s="20"/>
    </row>
    <row r="10253" spans="3:4" s="2" customFormat="1">
      <c r="C10253" s="20"/>
      <c r="D10253" s="20"/>
    </row>
    <row r="10254" spans="3:4" s="2" customFormat="1">
      <c r="C10254" s="20"/>
      <c r="D10254" s="20"/>
    </row>
    <row r="10255" spans="3:4" s="2" customFormat="1">
      <c r="C10255" s="20"/>
      <c r="D10255" s="20"/>
    </row>
    <row r="10256" spans="3:4" s="2" customFormat="1">
      <c r="C10256" s="20"/>
      <c r="D10256" s="20"/>
    </row>
    <row r="10257" spans="3:4" s="2" customFormat="1">
      <c r="C10257" s="20"/>
      <c r="D10257" s="20"/>
    </row>
    <row r="10258" spans="3:4" s="2" customFormat="1">
      <c r="C10258" s="20"/>
      <c r="D10258" s="20"/>
    </row>
    <row r="10259" spans="3:4" s="2" customFormat="1">
      <c r="C10259" s="20"/>
      <c r="D10259" s="20"/>
    </row>
    <row r="10260" spans="3:4" s="2" customFormat="1">
      <c r="C10260" s="20"/>
      <c r="D10260" s="20"/>
    </row>
    <row r="10261" spans="3:4" s="2" customFormat="1">
      <c r="C10261" s="20"/>
      <c r="D10261" s="20"/>
    </row>
    <row r="10262" spans="3:4" s="2" customFormat="1">
      <c r="C10262" s="20"/>
      <c r="D10262" s="20"/>
    </row>
    <row r="10263" spans="3:4" s="2" customFormat="1">
      <c r="C10263" s="20"/>
      <c r="D10263" s="20"/>
    </row>
    <row r="10264" spans="3:4" s="2" customFormat="1">
      <c r="C10264" s="20"/>
      <c r="D10264" s="20"/>
    </row>
    <row r="10265" spans="3:4" s="2" customFormat="1">
      <c r="C10265" s="20"/>
      <c r="D10265" s="20"/>
    </row>
    <row r="10266" spans="3:4" s="2" customFormat="1">
      <c r="C10266" s="20"/>
      <c r="D10266" s="20"/>
    </row>
    <row r="10267" spans="3:4" s="2" customFormat="1">
      <c r="C10267" s="20"/>
      <c r="D10267" s="20"/>
    </row>
    <row r="10268" spans="3:4" s="2" customFormat="1">
      <c r="C10268" s="20"/>
      <c r="D10268" s="20"/>
    </row>
    <row r="10269" spans="3:4" s="2" customFormat="1">
      <c r="C10269" s="20"/>
      <c r="D10269" s="20"/>
    </row>
    <row r="10270" spans="3:4" s="2" customFormat="1">
      <c r="C10270" s="20"/>
      <c r="D10270" s="20"/>
    </row>
    <row r="10271" spans="3:4" s="2" customFormat="1">
      <c r="C10271" s="20"/>
      <c r="D10271" s="20"/>
    </row>
    <row r="10272" spans="3:4" s="2" customFormat="1">
      <c r="C10272" s="20"/>
      <c r="D10272" s="20"/>
    </row>
    <row r="10273" spans="3:4" s="2" customFormat="1">
      <c r="C10273" s="20"/>
      <c r="D10273" s="20"/>
    </row>
    <row r="10274" spans="3:4" s="2" customFormat="1">
      <c r="C10274" s="20"/>
      <c r="D10274" s="20"/>
    </row>
    <row r="10275" spans="3:4" s="2" customFormat="1">
      <c r="C10275" s="20"/>
      <c r="D10275" s="20"/>
    </row>
    <row r="10276" spans="3:4" s="2" customFormat="1">
      <c r="C10276" s="20"/>
      <c r="D10276" s="20"/>
    </row>
    <row r="10277" spans="3:4" s="2" customFormat="1">
      <c r="C10277" s="20"/>
      <c r="D10277" s="20"/>
    </row>
    <row r="10278" spans="3:4" s="2" customFormat="1">
      <c r="C10278" s="20"/>
      <c r="D10278" s="20"/>
    </row>
    <row r="10279" spans="3:4" s="2" customFormat="1">
      <c r="C10279" s="20"/>
      <c r="D10279" s="20"/>
    </row>
    <row r="10280" spans="3:4" s="2" customFormat="1">
      <c r="C10280" s="20"/>
      <c r="D10280" s="20"/>
    </row>
    <row r="10281" spans="3:4" s="2" customFormat="1">
      <c r="C10281" s="20"/>
      <c r="D10281" s="20"/>
    </row>
    <row r="10282" spans="3:4" s="2" customFormat="1">
      <c r="C10282" s="20"/>
      <c r="D10282" s="20"/>
    </row>
    <row r="10283" spans="3:4" s="2" customFormat="1">
      <c r="C10283" s="20"/>
      <c r="D10283" s="20"/>
    </row>
    <row r="10284" spans="3:4" s="2" customFormat="1">
      <c r="C10284" s="20"/>
      <c r="D10284" s="20"/>
    </row>
    <row r="10285" spans="3:4" s="2" customFormat="1">
      <c r="C10285" s="20"/>
      <c r="D10285" s="20"/>
    </row>
    <row r="10286" spans="3:4" s="2" customFormat="1">
      <c r="C10286" s="20"/>
      <c r="D10286" s="20"/>
    </row>
    <row r="10287" spans="3:4" s="2" customFormat="1">
      <c r="C10287" s="20"/>
      <c r="D10287" s="20"/>
    </row>
    <row r="10288" spans="3:4" s="2" customFormat="1">
      <c r="C10288" s="20"/>
      <c r="D10288" s="20"/>
    </row>
    <row r="10289" spans="3:4" s="2" customFormat="1">
      <c r="C10289" s="20"/>
      <c r="D10289" s="20"/>
    </row>
    <row r="10290" spans="3:4" s="2" customFormat="1">
      <c r="C10290" s="20"/>
      <c r="D10290" s="20"/>
    </row>
    <row r="10291" spans="3:4" s="2" customFormat="1">
      <c r="C10291" s="20"/>
      <c r="D10291" s="20"/>
    </row>
    <row r="10292" spans="3:4" s="2" customFormat="1">
      <c r="C10292" s="20"/>
      <c r="D10292" s="20"/>
    </row>
    <row r="10293" spans="3:4" s="2" customFormat="1">
      <c r="C10293" s="20"/>
      <c r="D10293" s="20"/>
    </row>
    <row r="10294" spans="3:4" s="2" customFormat="1">
      <c r="C10294" s="20"/>
      <c r="D10294" s="20"/>
    </row>
    <row r="10295" spans="3:4" s="2" customFormat="1">
      <c r="C10295" s="20"/>
      <c r="D10295" s="20"/>
    </row>
    <row r="10296" spans="3:4" s="2" customFormat="1">
      <c r="C10296" s="20"/>
      <c r="D10296" s="20"/>
    </row>
    <row r="10297" spans="3:4" s="2" customFormat="1">
      <c r="C10297" s="20"/>
      <c r="D10297" s="20"/>
    </row>
    <row r="10298" spans="3:4" s="2" customFormat="1">
      <c r="C10298" s="20"/>
      <c r="D10298" s="20"/>
    </row>
    <row r="10299" spans="3:4" s="2" customFormat="1">
      <c r="C10299" s="20"/>
      <c r="D10299" s="20"/>
    </row>
    <row r="10300" spans="3:4" s="2" customFormat="1">
      <c r="C10300" s="20"/>
      <c r="D10300" s="20"/>
    </row>
    <row r="10301" spans="3:4" s="2" customFormat="1">
      <c r="C10301" s="20"/>
      <c r="D10301" s="20"/>
    </row>
    <row r="10302" spans="3:4" s="2" customFormat="1">
      <c r="C10302" s="20"/>
      <c r="D10302" s="20"/>
    </row>
    <row r="10303" spans="3:4" s="2" customFormat="1">
      <c r="C10303" s="20"/>
      <c r="D10303" s="20"/>
    </row>
    <row r="10304" spans="3:4" s="2" customFormat="1">
      <c r="C10304" s="20"/>
      <c r="D10304" s="20"/>
    </row>
    <row r="10305" spans="3:4" s="2" customFormat="1">
      <c r="C10305" s="20"/>
      <c r="D10305" s="20"/>
    </row>
    <row r="10306" spans="3:4" s="2" customFormat="1">
      <c r="C10306" s="20"/>
      <c r="D10306" s="20"/>
    </row>
    <row r="10307" spans="3:4" s="2" customFormat="1">
      <c r="C10307" s="20"/>
      <c r="D10307" s="20"/>
    </row>
    <row r="10308" spans="3:4" s="2" customFormat="1">
      <c r="C10308" s="20"/>
      <c r="D10308" s="20"/>
    </row>
    <row r="10309" spans="3:4" s="2" customFormat="1">
      <c r="C10309" s="20"/>
      <c r="D10309" s="20"/>
    </row>
    <row r="10310" spans="3:4" s="2" customFormat="1">
      <c r="C10310" s="20"/>
      <c r="D10310" s="20"/>
    </row>
    <row r="10311" spans="3:4" s="2" customFormat="1">
      <c r="C10311" s="20"/>
      <c r="D10311" s="20"/>
    </row>
    <row r="10312" spans="3:4" s="2" customFormat="1">
      <c r="C10312" s="20"/>
      <c r="D10312" s="20"/>
    </row>
    <row r="10313" spans="3:4" s="2" customFormat="1">
      <c r="C10313" s="20"/>
      <c r="D10313" s="20"/>
    </row>
    <row r="10314" spans="3:4" s="2" customFormat="1">
      <c r="C10314" s="20"/>
      <c r="D10314" s="20"/>
    </row>
    <row r="10315" spans="3:4" s="2" customFormat="1">
      <c r="C10315" s="20"/>
      <c r="D10315" s="20"/>
    </row>
    <row r="10316" spans="3:4" s="2" customFormat="1">
      <c r="C10316" s="20"/>
      <c r="D10316" s="20"/>
    </row>
    <row r="10317" spans="3:4" s="2" customFormat="1">
      <c r="C10317" s="20"/>
      <c r="D10317" s="20"/>
    </row>
    <row r="10318" spans="3:4" s="2" customFormat="1">
      <c r="C10318" s="20"/>
      <c r="D10318" s="20"/>
    </row>
    <row r="10319" spans="3:4" s="2" customFormat="1">
      <c r="C10319" s="20"/>
      <c r="D10319" s="20"/>
    </row>
    <row r="10320" spans="3:4" s="2" customFormat="1">
      <c r="C10320" s="20"/>
      <c r="D10320" s="20"/>
    </row>
    <row r="10321" spans="3:4" s="2" customFormat="1">
      <c r="C10321" s="20"/>
      <c r="D10321" s="20"/>
    </row>
    <row r="10322" spans="3:4" s="2" customFormat="1">
      <c r="C10322" s="20"/>
      <c r="D10322" s="20"/>
    </row>
    <row r="10323" spans="3:4" s="2" customFormat="1">
      <c r="C10323" s="20"/>
      <c r="D10323" s="20"/>
    </row>
    <row r="10324" spans="3:4" s="2" customFormat="1">
      <c r="C10324" s="20"/>
      <c r="D10324" s="20"/>
    </row>
    <row r="10325" spans="3:4" s="2" customFormat="1">
      <c r="C10325" s="20"/>
      <c r="D10325" s="20"/>
    </row>
    <row r="10326" spans="3:4" s="2" customFormat="1">
      <c r="C10326" s="20"/>
      <c r="D10326" s="20"/>
    </row>
    <row r="10327" spans="3:4" s="2" customFormat="1">
      <c r="C10327" s="20"/>
      <c r="D10327" s="20"/>
    </row>
    <row r="10328" spans="3:4" s="2" customFormat="1">
      <c r="C10328" s="20"/>
      <c r="D10328" s="20"/>
    </row>
    <row r="10329" spans="3:4" s="2" customFormat="1">
      <c r="C10329" s="20"/>
      <c r="D10329" s="20"/>
    </row>
    <row r="10330" spans="3:4" s="2" customFormat="1">
      <c r="C10330" s="20"/>
      <c r="D10330" s="20"/>
    </row>
    <row r="10331" spans="3:4" s="2" customFormat="1">
      <c r="C10331" s="20"/>
      <c r="D10331" s="20"/>
    </row>
    <row r="10332" spans="3:4" s="2" customFormat="1">
      <c r="C10332" s="20"/>
      <c r="D10332" s="20"/>
    </row>
    <row r="10333" spans="3:4" s="2" customFormat="1">
      <c r="C10333" s="20"/>
      <c r="D10333" s="20"/>
    </row>
    <row r="10334" spans="3:4" s="2" customFormat="1">
      <c r="C10334" s="20"/>
      <c r="D10334" s="20"/>
    </row>
    <row r="10335" spans="3:4" s="2" customFormat="1">
      <c r="C10335" s="20"/>
      <c r="D10335" s="20"/>
    </row>
    <row r="10336" spans="3:4" s="2" customFormat="1">
      <c r="C10336" s="20"/>
      <c r="D10336" s="20"/>
    </row>
    <row r="10337" spans="3:4" s="2" customFormat="1">
      <c r="C10337" s="20"/>
      <c r="D10337" s="20"/>
    </row>
    <row r="10338" spans="3:4" s="2" customFormat="1">
      <c r="C10338" s="20"/>
      <c r="D10338" s="20"/>
    </row>
    <row r="10339" spans="3:4" s="2" customFormat="1">
      <c r="C10339" s="20"/>
      <c r="D10339" s="20"/>
    </row>
    <row r="10340" spans="3:4" s="2" customFormat="1">
      <c r="C10340" s="20"/>
      <c r="D10340" s="20"/>
    </row>
    <row r="10341" spans="3:4" s="2" customFormat="1">
      <c r="C10341" s="20"/>
      <c r="D10341" s="20"/>
    </row>
    <row r="10342" spans="3:4" s="2" customFormat="1">
      <c r="C10342" s="20"/>
      <c r="D10342" s="20"/>
    </row>
    <row r="10343" spans="3:4" s="2" customFormat="1">
      <c r="C10343" s="20"/>
      <c r="D10343" s="20"/>
    </row>
    <row r="10344" spans="3:4" s="2" customFormat="1">
      <c r="C10344" s="20"/>
      <c r="D10344" s="20"/>
    </row>
    <row r="10345" spans="3:4" s="2" customFormat="1">
      <c r="C10345" s="20"/>
      <c r="D10345" s="20"/>
    </row>
    <row r="10346" spans="3:4" s="2" customFormat="1">
      <c r="C10346" s="20"/>
      <c r="D10346" s="20"/>
    </row>
    <row r="10347" spans="3:4" s="2" customFormat="1">
      <c r="C10347" s="20"/>
      <c r="D10347" s="20"/>
    </row>
    <row r="10348" spans="3:4" s="2" customFormat="1">
      <c r="C10348" s="20"/>
      <c r="D10348" s="20"/>
    </row>
    <row r="10349" spans="3:4" s="2" customFormat="1">
      <c r="C10349" s="20"/>
      <c r="D10349" s="20"/>
    </row>
    <row r="10350" spans="3:4" s="2" customFormat="1">
      <c r="C10350" s="20"/>
      <c r="D10350" s="20"/>
    </row>
    <row r="10351" spans="3:4" s="2" customFormat="1">
      <c r="C10351" s="20"/>
      <c r="D10351" s="20"/>
    </row>
    <row r="10352" spans="3:4" s="2" customFormat="1">
      <c r="C10352" s="20"/>
      <c r="D10352" s="20"/>
    </row>
    <row r="10353" spans="3:4" s="2" customFormat="1">
      <c r="C10353" s="20"/>
      <c r="D10353" s="20"/>
    </row>
    <row r="10354" spans="3:4" s="2" customFormat="1">
      <c r="C10354" s="20"/>
      <c r="D10354" s="20"/>
    </row>
    <row r="10355" spans="3:4" s="2" customFormat="1">
      <c r="C10355" s="20"/>
      <c r="D10355" s="20"/>
    </row>
    <row r="10356" spans="3:4" s="2" customFormat="1">
      <c r="C10356" s="20"/>
      <c r="D10356" s="20"/>
    </row>
    <row r="10357" spans="3:4" s="2" customFormat="1">
      <c r="C10357" s="20"/>
      <c r="D10357" s="20"/>
    </row>
    <row r="10358" spans="3:4" s="2" customFormat="1">
      <c r="C10358" s="20"/>
      <c r="D10358" s="20"/>
    </row>
    <row r="10359" spans="3:4" s="2" customFormat="1">
      <c r="C10359" s="20"/>
      <c r="D10359" s="20"/>
    </row>
    <row r="10360" spans="3:4" s="2" customFormat="1">
      <c r="C10360" s="20"/>
      <c r="D10360" s="20"/>
    </row>
    <row r="10361" spans="3:4" s="2" customFormat="1">
      <c r="C10361" s="20"/>
      <c r="D10361" s="20"/>
    </row>
    <row r="10362" spans="3:4" s="2" customFormat="1">
      <c r="C10362" s="20"/>
      <c r="D10362" s="20"/>
    </row>
    <row r="10363" spans="3:4" s="2" customFormat="1">
      <c r="C10363" s="20"/>
      <c r="D10363" s="20"/>
    </row>
    <row r="10364" spans="3:4" s="2" customFormat="1">
      <c r="C10364" s="20"/>
      <c r="D10364" s="20"/>
    </row>
    <row r="10365" spans="3:4" s="2" customFormat="1">
      <c r="C10365" s="20"/>
      <c r="D10365" s="20"/>
    </row>
    <row r="10366" spans="3:4" s="2" customFormat="1">
      <c r="C10366" s="20"/>
      <c r="D10366" s="20"/>
    </row>
    <row r="10367" spans="3:4" s="2" customFormat="1">
      <c r="C10367" s="20"/>
      <c r="D10367" s="20"/>
    </row>
    <row r="10368" spans="3:4" s="2" customFormat="1">
      <c r="C10368" s="20"/>
      <c r="D10368" s="20"/>
    </row>
    <row r="10369" spans="3:4" s="2" customFormat="1">
      <c r="C10369" s="20"/>
      <c r="D10369" s="20"/>
    </row>
    <row r="10370" spans="3:4" s="2" customFormat="1">
      <c r="C10370" s="20"/>
      <c r="D10370" s="20"/>
    </row>
    <row r="10371" spans="3:4" s="2" customFormat="1">
      <c r="C10371" s="20"/>
      <c r="D10371" s="20"/>
    </row>
    <row r="10372" spans="3:4" s="2" customFormat="1">
      <c r="C10372" s="20"/>
      <c r="D10372" s="20"/>
    </row>
    <row r="10373" spans="3:4" s="2" customFormat="1">
      <c r="C10373" s="20"/>
      <c r="D10373" s="20"/>
    </row>
    <row r="10374" spans="3:4" s="2" customFormat="1">
      <c r="C10374" s="20"/>
      <c r="D10374" s="20"/>
    </row>
    <row r="10375" spans="3:4" s="2" customFormat="1">
      <c r="C10375" s="20"/>
      <c r="D10375" s="20"/>
    </row>
    <row r="10376" spans="3:4" s="2" customFormat="1">
      <c r="C10376" s="20"/>
      <c r="D10376" s="20"/>
    </row>
    <row r="10377" spans="3:4" s="2" customFormat="1">
      <c r="C10377" s="20"/>
      <c r="D10377" s="20"/>
    </row>
    <row r="10378" spans="3:4" s="2" customFormat="1">
      <c r="C10378" s="20"/>
      <c r="D10378" s="20"/>
    </row>
    <row r="10379" spans="3:4" s="2" customFormat="1">
      <c r="C10379" s="20"/>
      <c r="D10379" s="20"/>
    </row>
    <row r="10380" spans="3:4" s="2" customFormat="1">
      <c r="C10380" s="20"/>
      <c r="D10380" s="20"/>
    </row>
    <row r="10381" spans="3:4" s="2" customFormat="1">
      <c r="C10381" s="20"/>
      <c r="D10381" s="20"/>
    </row>
    <row r="10382" spans="3:4" s="2" customFormat="1">
      <c r="C10382" s="20"/>
      <c r="D10382" s="20"/>
    </row>
    <row r="10383" spans="3:4" s="2" customFormat="1">
      <c r="C10383" s="20"/>
      <c r="D10383" s="20"/>
    </row>
    <row r="10384" spans="3:4" s="2" customFormat="1">
      <c r="C10384" s="20"/>
      <c r="D10384" s="20"/>
    </row>
    <row r="10385" spans="3:4" s="2" customFormat="1">
      <c r="C10385" s="20"/>
      <c r="D10385" s="20"/>
    </row>
    <row r="10386" spans="3:4" s="2" customFormat="1">
      <c r="C10386" s="20"/>
      <c r="D10386" s="20"/>
    </row>
    <row r="10387" spans="3:4" s="2" customFormat="1">
      <c r="C10387" s="20"/>
      <c r="D10387" s="20"/>
    </row>
    <row r="10388" spans="3:4" s="2" customFormat="1">
      <c r="C10388" s="20"/>
      <c r="D10388" s="20"/>
    </row>
    <row r="10389" spans="3:4" s="2" customFormat="1">
      <c r="C10389" s="20"/>
      <c r="D10389" s="20"/>
    </row>
    <row r="10390" spans="3:4" s="2" customFormat="1">
      <c r="C10390" s="20"/>
      <c r="D10390" s="20"/>
    </row>
    <row r="10391" spans="3:4" s="2" customFormat="1">
      <c r="C10391" s="20"/>
      <c r="D10391" s="20"/>
    </row>
    <row r="10392" spans="3:4" s="2" customFormat="1">
      <c r="C10392" s="20"/>
      <c r="D10392" s="20"/>
    </row>
    <row r="10393" spans="3:4" s="2" customFormat="1">
      <c r="C10393" s="20"/>
      <c r="D10393" s="20"/>
    </row>
    <row r="10394" spans="3:4" s="2" customFormat="1">
      <c r="C10394" s="20"/>
      <c r="D10394" s="20"/>
    </row>
    <row r="10395" spans="3:4" s="2" customFormat="1">
      <c r="C10395" s="20"/>
      <c r="D10395" s="20"/>
    </row>
    <row r="10396" spans="3:4" s="2" customFormat="1">
      <c r="C10396" s="20"/>
      <c r="D10396" s="20"/>
    </row>
    <row r="10397" spans="3:4" s="2" customFormat="1">
      <c r="C10397" s="20"/>
      <c r="D10397" s="20"/>
    </row>
    <row r="10398" spans="3:4" s="2" customFormat="1">
      <c r="C10398" s="20"/>
      <c r="D10398" s="20"/>
    </row>
    <row r="10399" spans="3:4" s="2" customFormat="1">
      <c r="C10399" s="20"/>
      <c r="D10399" s="20"/>
    </row>
    <row r="10400" spans="3:4" s="2" customFormat="1">
      <c r="C10400" s="20"/>
      <c r="D10400" s="20"/>
    </row>
    <row r="10401" spans="3:4" s="2" customFormat="1">
      <c r="C10401" s="20"/>
      <c r="D10401" s="20"/>
    </row>
    <row r="10402" spans="3:4" s="2" customFormat="1">
      <c r="C10402" s="20"/>
      <c r="D10402" s="20"/>
    </row>
    <row r="10403" spans="3:4" s="2" customFormat="1">
      <c r="C10403" s="20"/>
      <c r="D10403" s="20"/>
    </row>
    <row r="10404" spans="3:4" s="2" customFormat="1">
      <c r="C10404" s="20"/>
      <c r="D10404" s="20"/>
    </row>
    <row r="10405" spans="3:4" s="2" customFormat="1">
      <c r="C10405" s="20"/>
      <c r="D10405" s="20"/>
    </row>
    <row r="10406" spans="3:4" s="2" customFormat="1">
      <c r="C10406" s="20"/>
      <c r="D10406" s="20"/>
    </row>
    <row r="10407" spans="3:4" s="2" customFormat="1">
      <c r="C10407" s="20"/>
      <c r="D10407" s="20"/>
    </row>
    <row r="10408" spans="3:4" s="2" customFormat="1">
      <c r="C10408" s="20"/>
      <c r="D10408" s="20"/>
    </row>
    <row r="10409" spans="3:4" s="2" customFormat="1">
      <c r="C10409" s="20"/>
      <c r="D10409" s="20"/>
    </row>
    <row r="10410" spans="3:4" s="2" customFormat="1">
      <c r="C10410" s="20"/>
      <c r="D10410" s="20"/>
    </row>
    <row r="10411" spans="3:4" s="2" customFormat="1">
      <c r="C10411" s="20"/>
      <c r="D10411" s="20"/>
    </row>
    <row r="10412" spans="3:4" s="2" customFormat="1">
      <c r="C10412" s="20"/>
      <c r="D10412" s="20"/>
    </row>
    <row r="10413" spans="3:4" s="2" customFormat="1">
      <c r="C10413" s="20"/>
      <c r="D10413" s="20"/>
    </row>
    <row r="10414" spans="3:4" s="2" customFormat="1">
      <c r="C10414" s="20"/>
      <c r="D10414" s="20"/>
    </row>
    <row r="10415" spans="3:4" s="2" customFormat="1">
      <c r="C10415" s="20"/>
      <c r="D10415" s="20"/>
    </row>
    <row r="10416" spans="3:4" s="2" customFormat="1">
      <c r="C10416" s="20"/>
      <c r="D10416" s="20"/>
    </row>
    <row r="10417" spans="3:4" s="2" customFormat="1">
      <c r="C10417" s="20"/>
      <c r="D10417" s="20"/>
    </row>
    <row r="10418" spans="3:4" s="2" customFormat="1">
      <c r="C10418" s="20"/>
      <c r="D10418" s="20"/>
    </row>
    <row r="10419" spans="3:4" s="2" customFormat="1">
      <c r="C10419" s="20"/>
      <c r="D10419" s="20"/>
    </row>
    <row r="10420" spans="3:4" s="2" customFormat="1">
      <c r="C10420" s="20"/>
      <c r="D10420" s="20"/>
    </row>
    <row r="10421" spans="3:4" s="2" customFormat="1">
      <c r="C10421" s="20"/>
      <c r="D10421" s="20"/>
    </row>
    <row r="10422" spans="3:4" s="2" customFormat="1">
      <c r="C10422" s="20"/>
      <c r="D10422" s="20"/>
    </row>
    <row r="10423" spans="3:4" s="2" customFormat="1">
      <c r="C10423" s="20"/>
      <c r="D10423" s="20"/>
    </row>
    <row r="10424" spans="3:4" s="2" customFormat="1">
      <c r="C10424" s="20"/>
      <c r="D10424" s="20"/>
    </row>
    <row r="10425" spans="3:4" s="2" customFormat="1">
      <c r="C10425" s="20"/>
      <c r="D10425" s="20"/>
    </row>
    <row r="10426" spans="3:4" s="2" customFormat="1">
      <c r="C10426" s="20"/>
      <c r="D10426" s="20"/>
    </row>
    <row r="10427" spans="3:4" s="2" customFormat="1">
      <c r="C10427" s="20"/>
      <c r="D10427" s="20"/>
    </row>
    <row r="10428" spans="3:4" s="2" customFormat="1">
      <c r="C10428" s="20"/>
      <c r="D10428" s="20"/>
    </row>
    <row r="10429" spans="3:4" s="2" customFormat="1">
      <c r="C10429" s="20"/>
      <c r="D10429" s="20"/>
    </row>
    <row r="10430" spans="3:4" s="2" customFormat="1">
      <c r="C10430" s="20"/>
      <c r="D10430" s="20"/>
    </row>
    <row r="10431" spans="3:4" s="2" customFormat="1">
      <c r="C10431" s="20"/>
      <c r="D10431" s="20"/>
    </row>
    <row r="10432" spans="3:4" s="2" customFormat="1">
      <c r="C10432" s="20"/>
      <c r="D10432" s="20"/>
    </row>
    <row r="10433" spans="3:4" s="2" customFormat="1">
      <c r="C10433" s="20"/>
      <c r="D10433" s="20"/>
    </row>
    <row r="10434" spans="3:4" s="2" customFormat="1">
      <c r="C10434" s="20"/>
      <c r="D10434" s="20"/>
    </row>
    <row r="10435" spans="3:4" s="2" customFormat="1">
      <c r="C10435" s="20"/>
      <c r="D10435" s="20"/>
    </row>
    <row r="10436" spans="3:4" s="2" customFormat="1">
      <c r="C10436" s="20"/>
      <c r="D10436" s="20"/>
    </row>
    <row r="10437" spans="3:4" s="2" customFormat="1">
      <c r="C10437" s="20"/>
      <c r="D10437" s="20"/>
    </row>
    <row r="10438" spans="3:4" s="2" customFormat="1">
      <c r="C10438" s="20"/>
      <c r="D10438" s="20"/>
    </row>
    <row r="10439" spans="3:4" s="2" customFormat="1">
      <c r="C10439" s="20"/>
      <c r="D10439" s="20"/>
    </row>
    <row r="10440" spans="3:4" s="2" customFormat="1">
      <c r="C10440" s="20"/>
      <c r="D10440" s="20"/>
    </row>
    <row r="10441" spans="3:4" s="2" customFormat="1">
      <c r="C10441" s="20"/>
      <c r="D10441" s="20"/>
    </row>
    <row r="10442" spans="3:4" s="2" customFormat="1">
      <c r="C10442" s="20"/>
      <c r="D10442" s="20"/>
    </row>
    <row r="10443" spans="3:4" s="2" customFormat="1">
      <c r="C10443" s="20"/>
      <c r="D10443" s="20"/>
    </row>
    <row r="10444" spans="3:4" s="2" customFormat="1">
      <c r="C10444" s="20"/>
      <c r="D10444" s="20"/>
    </row>
    <row r="10445" spans="3:4" s="2" customFormat="1">
      <c r="C10445" s="20"/>
      <c r="D10445" s="20"/>
    </row>
    <row r="10446" spans="3:4" s="2" customFormat="1">
      <c r="C10446" s="20"/>
      <c r="D10446" s="20"/>
    </row>
    <row r="10447" spans="3:4" s="2" customFormat="1">
      <c r="C10447" s="20"/>
      <c r="D10447" s="20"/>
    </row>
    <row r="10448" spans="3:4" s="2" customFormat="1">
      <c r="C10448" s="20"/>
      <c r="D10448" s="20"/>
    </row>
    <row r="10449" spans="3:4" s="2" customFormat="1">
      <c r="C10449" s="20"/>
      <c r="D10449" s="20"/>
    </row>
    <row r="10450" spans="3:4" s="2" customFormat="1">
      <c r="C10450" s="20"/>
      <c r="D10450" s="20"/>
    </row>
    <row r="10451" spans="3:4" s="2" customFormat="1">
      <c r="C10451" s="20"/>
      <c r="D10451" s="20"/>
    </row>
    <row r="10452" spans="3:4" s="2" customFormat="1">
      <c r="C10452" s="20"/>
      <c r="D10452" s="20"/>
    </row>
    <row r="10453" spans="3:4" s="2" customFormat="1">
      <c r="C10453" s="20"/>
      <c r="D10453" s="20"/>
    </row>
    <row r="10454" spans="3:4" s="2" customFormat="1">
      <c r="C10454" s="20"/>
      <c r="D10454" s="20"/>
    </row>
    <row r="10455" spans="3:4" s="2" customFormat="1">
      <c r="C10455" s="20"/>
      <c r="D10455" s="20"/>
    </row>
    <row r="10456" spans="3:4" s="2" customFormat="1">
      <c r="C10456" s="20"/>
      <c r="D10456" s="20"/>
    </row>
    <row r="10457" spans="3:4" s="2" customFormat="1">
      <c r="C10457" s="20"/>
      <c r="D10457" s="20"/>
    </row>
    <row r="10458" spans="3:4" s="2" customFormat="1">
      <c r="C10458" s="20"/>
      <c r="D10458" s="20"/>
    </row>
    <row r="10459" spans="3:4" s="2" customFormat="1">
      <c r="C10459" s="20"/>
      <c r="D10459" s="20"/>
    </row>
    <row r="10460" spans="3:4" s="2" customFormat="1">
      <c r="C10460" s="20"/>
      <c r="D10460" s="20"/>
    </row>
    <row r="10461" spans="3:4" s="2" customFormat="1">
      <c r="C10461" s="20"/>
      <c r="D10461" s="20"/>
    </row>
    <row r="10462" spans="3:4" s="2" customFormat="1">
      <c r="C10462" s="20"/>
      <c r="D10462" s="20"/>
    </row>
    <row r="10463" spans="3:4" s="2" customFormat="1">
      <c r="C10463" s="20"/>
      <c r="D10463" s="20"/>
    </row>
    <row r="10464" spans="3:4" s="2" customFormat="1">
      <c r="C10464" s="20"/>
      <c r="D10464" s="20"/>
    </row>
    <row r="10465" spans="3:4" s="2" customFormat="1">
      <c r="C10465" s="20"/>
      <c r="D10465" s="20"/>
    </row>
    <row r="10466" spans="3:4" s="2" customFormat="1">
      <c r="C10466" s="20"/>
      <c r="D10466" s="20"/>
    </row>
    <row r="10467" spans="3:4" s="2" customFormat="1">
      <c r="C10467" s="20"/>
      <c r="D10467" s="20"/>
    </row>
    <row r="10468" spans="3:4" s="2" customFormat="1">
      <c r="C10468" s="20"/>
      <c r="D10468" s="20"/>
    </row>
    <row r="10469" spans="3:4" s="2" customFormat="1">
      <c r="C10469" s="20"/>
      <c r="D10469" s="20"/>
    </row>
    <row r="10470" spans="3:4" s="2" customFormat="1">
      <c r="C10470" s="20"/>
      <c r="D10470" s="20"/>
    </row>
    <row r="10471" spans="3:4" s="2" customFormat="1">
      <c r="C10471" s="20"/>
      <c r="D10471" s="20"/>
    </row>
    <row r="10472" spans="3:4" s="2" customFormat="1">
      <c r="C10472" s="20"/>
      <c r="D10472" s="20"/>
    </row>
    <row r="10473" spans="3:4" s="2" customFormat="1">
      <c r="C10473" s="20"/>
      <c r="D10473" s="20"/>
    </row>
    <row r="10474" spans="3:4" s="2" customFormat="1">
      <c r="C10474" s="20"/>
      <c r="D10474" s="20"/>
    </row>
    <row r="10475" spans="3:4" s="2" customFormat="1">
      <c r="C10475" s="20"/>
      <c r="D10475" s="20"/>
    </row>
    <row r="10476" spans="3:4" s="2" customFormat="1">
      <c r="C10476" s="20"/>
      <c r="D10476" s="20"/>
    </row>
    <row r="10477" spans="3:4" s="2" customFormat="1">
      <c r="C10477" s="20"/>
      <c r="D10477" s="20"/>
    </row>
    <row r="10478" spans="3:4" s="2" customFormat="1">
      <c r="C10478" s="20"/>
      <c r="D10478" s="20"/>
    </row>
    <row r="10479" spans="3:4" s="2" customFormat="1">
      <c r="C10479" s="20"/>
      <c r="D10479" s="20"/>
    </row>
    <row r="10480" spans="3:4" s="2" customFormat="1">
      <c r="C10480" s="20"/>
      <c r="D10480" s="20"/>
    </row>
    <row r="10481" spans="3:4" s="2" customFormat="1">
      <c r="C10481" s="20"/>
      <c r="D10481" s="20"/>
    </row>
    <row r="10482" spans="3:4" s="2" customFormat="1">
      <c r="C10482" s="20"/>
      <c r="D10482" s="20"/>
    </row>
    <row r="10483" spans="3:4" s="2" customFormat="1">
      <c r="C10483" s="20"/>
      <c r="D10483" s="20"/>
    </row>
    <row r="10484" spans="3:4" s="2" customFormat="1">
      <c r="C10484" s="20"/>
      <c r="D10484" s="20"/>
    </row>
    <row r="10485" spans="3:4" s="2" customFormat="1">
      <c r="C10485" s="20"/>
      <c r="D10485" s="20"/>
    </row>
    <row r="10486" spans="3:4" s="2" customFormat="1">
      <c r="C10486" s="20"/>
      <c r="D10486" s="20"/>
    </row>
    <row r="10487" spans="3:4" s="2" customFormat="1">
      <c r="C10487" s="20"/>
      <c r="D10487" s="20"/>
    </row>
    <row r="10488" spans="3:4" s="2" customFormat="1">
      <c r="C10488" s="20"/>
      <c r="D10488" s="20"/>
    </row>
    <row r="10489" spans="3:4" s="2" customFormat="1">
      <c r="C10489" s="20"/>
      <c r="D10489" s="20"/>
    </row>
    <row r="10490" spans="3:4" s="2" customFormat="1">
      <c r="C10490" s="20"/>
      <c r="D10490" s="20"/>
    </row>
    <row r="10491" spans="3:4" s="2" customFormat="1">
      <c r="C10491" s="20"/>
      <c r="D10491" s="20"/>
    </row>
    <row r="10492" spans="3:4" s="2" customFormat="1">
      <c r="C10492" s="20"/>
      <c r="D10492" s="20"/>
    </row>
    <row r="10493" spans="3:4" s="2" customFormat="1">
      <c r="C10493" s="20"/>
      <c r="D10493" s="20"/>
    </row>
    <row r="10494" spans="3:4" s="2" customFormat="1">
      <c r="C10494" s="20"/>
      <c r="D10494" s="20"/>
    </row>
    <row r="10495" spans="3:4" s="2" customFormat="1">
      <c r="C10495" s="20"/>
      <c r="D10495" s="20"/>
    </row>
    <row r="10496" spans="3:4" s="2" customFormat="1">
      <c r="C10496" s="20"/>
      <c r="D10496" s="20"/>
    </row>
    <row r="10497" spans="3:4" s="2" customFormat="1">
      <c r="C10497" s="20"/>
      <c r="D10497" s="20"/>
    </row>
    <row r="10498" spans="3:4" s="2" customFormat="1">
      <c r="C10498" s="20"/>
      <c r="D10498" s="20"/>
    </row>
    <row r="10499" spans="3:4" s="2" customFormat="1">
      <c r="C10499" s="20"/>
      <c r="D10499" s="20"/>
    </row>
    <row r="10500" spans="3:4" s="2" customFormat="1">
      <c r="C10500" s="20"/>
      <c r="D10500" s="20"/>
    </row>
    <row r="10501" spans="3:4" s="2" customFormat="1">
      <c r="C10501" s="20"/>
      <c r="D10501" s="20"/>
    </row>
    <row r="10502" spans="3:4" s="2" customFormat="1">
      <c r="C10502" s="20"/>
      <c r="D10502" s="20"/>
    </row>
    <row r="10503" spans="3:4" s="2" customFormat="1">
      <c r="C10503" s="20"/>
      <c r="D10503" s="20"/>
    </row>
    <row r="10504" spans="3:4" s="2" customFormat="1">
      <c r="C10504" s="20"/>
      <c r="D10504" s="20"/>
    </row>
    <row r="10505" spans="3:4" s="2" customFormat="1">
      <c r="C10505" s="20"/>
      <c r="D10505" s="20"/>
    </row>
    <row r="10506" spans="3:4" s="2" customFormat="1">
      <c r="C10506" s="20"/>
      <c r="D10506" s="20"/>
    </row>
    <row r="10507" spans="3:4" s="2" customFormat="1">
      <c r="C10507" s="20"/>
      <c r="D10507" s="20"/>
    </row>
    <row r="10508" spans="3:4" s="2" customFormat="1">
      <c r="C10508" s="20"/>
      <c r="D10508" s="20"/>
    </row>
    <row r="10509" spans="3:4" s="2" customFormat="1">
      <c r="C10509" s="20"/>
      <c r="D10509" s="20"/>
    </row>
    <row r="10510" spans="3:4" s="2" customFormat="1">
      <c r="C10510" s="20"/>
      <c r="D10510" s="20"/>
    </row>
    <row r="10511" spans="3:4" s="2" customFormat="1">
      <c r="C10511" s="20"/>
      <c r="D10511" s="20"/>
    </row>
    <row r="10512" spans="3:4" s="2" customFormat="1">
      <c r="C10512" s="20"/>
      <c r="D10512" s="20"/>
    </row>
    <row r="10513" spans="3:4" s="2" customFormat="1">
      <c r="C10513" s="20"/>
      <c r="D10513" s="20"/>
    </row>
    <row r="10514" spans="3:4" s="2" customFormat="1">
      <c r="C10514" s="20"/>
      <c r="D10514" s="20"/>
    </row>
    <row r="10515" spans="3:4" s="2" customFormat="1">
      <c r="C10515" s="20"/>
      <c r="D10515" s="20"/>
    </row>
    <row r="10516" spans="3:4" s="2" customFormat="1">
      <c r="C10516" s="20"/>
      <c r="D10516" s="20"/>
    </row>
    <row r="10517" spans="3:4" s="2" customFormat="1">
      <c r="C10517" s="20"/>
      <c r="D10517" s="20"/>
    </row>
    <row r="10518" spans="3:4" s="2" customFormat="1">
      <c r="C10518" s="20"/>
      <c r="D10518" s="20"/>
    </row>
    <row r="10519" spans="3:4" s="2" customFormat="1">
      <c r="C10519" s="20"/>
      <c r="D10519" s="20"/>
    </row>
    <row r="10520" spans="3:4" s="2" customFormat="1">
      <c r="C10520" s="20"/>
      <c r="D10520" s="20"/>
    </row>
    <row r="10521" spans="3:4" s="2" customFormat="1">
      <c r="C10521" s="20"/>
      <c r="D10521" s="20"/>
    </row>
    <row r="10522" spans="3:4" s="2" customFormat="1">
      <c r="C10522" s="20"/>
      <c r="D10522" s="20"/>
    </row>
    <row r="10523" spans="3:4" s="2" customFormat="1">
      <c r="C10523" s="20"/>
      <c r="D10523" s="20"/>
    </row>
    <row r="10524" spans="3:4" s="2" customFormat="1">
      <c r="C10524" s="20"/>
      <c r="D10524" s="20"/>
    </row>
    <row r="10525" spans="3:4" s="2" customFormat="1">
      <c r="C10525" s="20"/>
      <c r="D10525" s="20"/>
    </row>
    <row r="10526" spans="3:4" s="2" customFormat="1">
      <c r="C10526" s="20"/>
      <c r="D10526" s="20"/>
    </row>
    <row r="10527" spans="3:4" s="2" customFormat="1">
      <c r="C10527" s="20"/>
      <c r="D10527" s="20"/>
    </row>
    <row r="10528" spans="3:4" s="2" customFormat="1">
      <c r="C10528" s="20"/>
      <c r="D10528" s="20"/>
    </row>
    <row r="10529" spans="3:4" s="2" customFormat="1">
      <c r="C10529" s="20"/>
      <c r="D10529" s="20"/>
    </row>
    <row r="10530" spans="3:4" s="2" customFormat="1">
      <c r="C10530" s="20"/>
      <c r="D10530" s="20"/>
    </row>
    <row r="10531" spans="3:4" s="2" customFormat="1">
      <c r="C10531" s="20"/>
      <c r="D10531" s="20"/>
    </row>
    <row r="10532" spans="3:4" s="2" customFormat="1">
      <c r="C10532" s="20"/>
      <c r="D10532" s="20"/>
    </row>
    <row r="10533" spans="3:4" s="2" customFormat="1">
      <c r="C10533" s="20"/>
      <c r="D10533" s="20"/>
    </row>
    <row r="10534" spans="3:4" s="2" customFormat="1">
      <c r="C10534" s="20"/>
      <c r="D10534" s="20"/>
    </row>
    <row r="10535" spans="3:4" s="2" customFormat="1">
      <c r="C10535" s="20"/>
      <c r="D10535" s="20"/>
    </row>
    <row r="10536" spans="3:4" s="2" customFormat="1">
      <c r="C10536" s="20"/>
      <c r="D10536" s="20"/>
    </row>
    <row r="10537" spans="3:4" s="2" customFormat="1">
      <c r="C10537" s="20"/>
      <c r="D10537" s="20"/>
    </row>
    <row r="10538" spans="3:4" s="2" customFormat="1">
      <c r="C10538" s="20"/>
      <c r="D10538" s="20"/>
    </row>
    <row r="10539" spans="3:4" s="2" customFormat="1">
      <c r="C10539" s="20"/>
      <c r="D10539" s="20"/>
    </row>
    <row r="10540" spans="3:4" s="2" customFormat="1">
      <c r="C10540" s="20"/>
      <c r="D10540" s="20"/>
    </row>
    <row r="10541" spans="3:4" s="2" customFormat="1">
      <c r="C10541" s="20"/>
      <c r="D10541" s="20"/>
    </row>
    <row r="10542" spans="3:4" s="2" customFormat="1">
      <c r="C10542" s="20"/>
      <c r="D10542" s="20"/>
    </row>
    <row r="10543" spans="3:4" s="2" customFormat="1">
      <c r="C10543" s="20"/>
      <c r="D10543" s="20"/>
    </row>
    <row r="10544" spans="3:4" s="2" customFormat="1">
      <c r="C10544" s="20"/>
      <c r="D10544" s="20"/>
    </row>
    <row r="10545" spans="3:4" s="2" customFormat="1">
      <c r="C10545" s="20"/>
      <c r="D10545" s="20"/>
    </row>
    <row r="10546" spans="3:4" s="2" customFormat="1">
      <c r="C10546" s="20"/>
      <c r="D10546" s="20"/>
    </row>
    <row r="10547" spans="3:4" s="2" customFormat="1">
      <c r="C10547" s="20"/>
      <c r="D10547" s="20"/>
    </row>
    <row r="10548" spans="3:4" s="2" customFormat="1">
      <c r="C10548" s="20"/>
      <c r="D10548" s="20"/>
    </row>
    <row r="10549" spans="3:4" s="2" customFormat="1">
      <c r="C10549" s="20"/>
      <c r="D10549" s="20"/>
    </row>
    <row r="10550" spans="3:4" s="2" customFormat="1">
      <c r="C10550" s="20"/>
      <c r="D10550" s="20"/>
    </row>
    <row r="10551" spans="3:4" s="2" customFormat="1">
      <c r="C10551" s="20"/>
      <c r="D10551" s="20"/>
    </row>
    <row r="10552" spans="3:4" s="2" customFormat="1">
      <c r="C10552" s="20"/>
      <c r="D10552" s="20"/>
    </row>
    <row r="10553" spans="3:4" s="2" customFormat="1">
      <c r="C10553" s="20"/>
      <c r="D10553" s="20"/>
    </row>
    <row r="10554" spans="3:4" s="2" customFormat="1">
      <c r="C10554" s="20"/>
      <c r="D10554" s="20"/>
    </row>
    <row r="10555" spans="3:4" s="2" customFormat="1">
      <c r="C10555" s="20"/>
      <c r="D10555" s="20"/>
    </row>
    <row r="10556" spans="3:4" s="2" customFormat="1">
      <c r="C10556" s="20"/>
      <c r="D10556" s="20"/>
    </row>
    <row r="10557" spans="3:4" s="2" customFormat="1">
      <c r="C10557" s="20"/>
      <c r="D10557" s="20"/>
    </row>
    <row r="10558" spans="3:4" s="2" customFormat="1">
      <c r="C10558" s="20"/>
      <c r="D10558" s="20"/>
    </row>
    <row r="10559" spans="3:4" s="2" customFormat="1">
      <c r="C10559" s="20"/>
      <c r="D10559" s="20"/>
    </row>
    <row r="10560" spans="3:4" s="2" customFormat="1">
      <c r="C10560" s="20"/>
      <c r="D10560" s="20"/>
    </row>
    <row r="10561" spans="3:4" s="2" customFormat="1">
      <c r="C10561" s="20"/>
      <c r="D10561" s="20"/>
    </row>
    <row r="10562" spans="3:4" s="2" customFormat="1">
      <c r="C10562" s="20"/>
      <c r="D10562" s="20"/>
    </row>
    <row r="10563" spans="3:4" s="2" customFormat="1">
      <c r="C10563" s="20"/>
      <c r="D10563" s="20"/>
    </row>
    <row r="10564" spans="3:4" s="2" customFormat="1">
      <c r="C10564" s="20"/>
      <c r="D10564" s="20"/>
    </row>
    <row r="10565" spans="3:4" s="2" customFormat="1">
      <c r="C10565" s="20"/>
      <c r="D10565" s="20"/>
    </row>
    <row r="10566" spans="3:4" s="2" customFormat="1">
      <c r="C10566" s="20"/>
      <c r="D10566" s="20"/>
    </row>
    <row r="10567" spans="3:4" s="2" customFormat="1">
      <c r="C10567" s="20"/>
      <c r="D10567" s="20"/>
    </row>
    <row r="10568" spans="3:4" s="2" customFormat="1">
      <c r="C10568" s="20"/>
      <c r="D10568" s="20"/>
    </row>
    <row r="10569" spans="3:4" s="2" customFormat="1">
      <c r="C10569" s="20"/>
      <c r="D10569" s="20"/>
    </row>
    <row r="10570" spans="3:4" s="2" customFormat="1">
      <c r="C10570" s="20"/>
      <c r="D10570" s="20"/>
    </row>
    <row r="10571" spans="3:4" s="2" customFormat="1">
      <c r="C10571" s="20"/>
      <c r="D10571" s="20"/>
    </row>
    <row r="10572" spans="3:4" s="2" customFormat="1">
      <c r="C10572" s="20"/>
      <c r="D10572" s="20"/>
    </row>
    <row r="10573" spans="3:4" s="2" customFormat="1">
      <c r="C10573" s="20"/>
      <c r="D10573" s="20"/>
    </row>
    <row r="10574" spans="3:4" s="2" customFormat="1">
      <c r="C10574" s="20"/>
      <c r="D10574" s="20"/>
    </row>
    <row r="10575" spans="3:4" s="2" customFormat="1">
      <c r="C10575" s="20"/>
      <c r="D10575" s="20"/>
    </row>
    <row r="10576" spans="3:4" s="2" customFormat="1">
      <c r="C10576" s="20"/>
      <c r="D10576" s="20"/>
    </row>
    <row r="10577" spans="3:4" s="2" customFormat="1">
      <c r="C10577" s="20"/>
      <c r="D10577" s="20"/>
    </row>
    <row r="10578" spans="3:4" s="2" customFormat="1">
      <c r="C10578" s="20"/>
      <c r="D10578" s="20"/>
    </row>
    <row r="10579" spans="3:4" s="2" customFormat="1">
      <c r="C10579" s="20"/>
      <c r="D10579" s="20"/>
    </row>
    <row r="10580" spans="3:4" s="2" customFormat="1">
      <c r="C10580" s="20"/>
      <c r="D10580" s="20"/>
    </row>
    <row r="10581" spans="3:4" s="2" customFormat="1">
      <c r="C10581" s="20"/>
      <c r="D10581" s="20"/>
    </row>
    <row r="10582" spans="3:4" s="2" customFormat="1">
      <c r="C10582" s="20"/>
      <c r="D10582" s="20"/>
    </row>
    <row r="10583" spans="3:4" s="2" customFormat="1">
      <c r="C10583" s="20"/>
      <c r="D10583" s="20"/>
    </row>
    <row r="10584" spans="3:4" s="2" customFormat="1">
      <c r="C10584" s="20"/>
      <c r="D10584" s="20"/>
    </row>
    <row r="10585" spans="3:4" s="2" customFormat="1">
      <c r="C10585" s="20"/>
      <c r="D10585" s="20"/>
    </row>
    <row r="10586" spans="3:4" s="2" customFormat="1">
      <c r="C10586" s="20"/>
      <c r="D10586" s="20"/>
    </row>
    <row r="10587" spans="3:4" s="2" customFormat="1">
      <c r="C10587" s="20"/>
      <c r="D10587" s="20"/>
    </row>
    <row r="10588" spans="3:4" s="2" customFormat="1">
      <c r="C10588" s="20"/>
      <c r="D10588" s="20"/>
    </row>
    <row r="10589" spans="3:4" s="2" customFormat="1">
      <c r="C10589" s="20"/>
      <c r="D10589" s="20"/>
    </row>
    <row r="10590" spans="3:4" s="2" customFormat="1">
      <c r="C10590" s="20"/>
      <c r="D10590" s="20"/>
    </row>
    <row r="10591" spans="3:4" s="2" customFormat="1">
      <c r="C10591" s="20"/>
      <c r="D10591" s="20"/>
    </row>
    <row r="10592" spans="3:4" s="2" customFormat="1">
      <c r="C10592" s="20"/>
      <c r="D10592" s="20"/>
    </row>
    <row r="10593" spans="3:4" s="2" customFormat="1">
      <c r="C10593" s="20"/>
      <c r="D10593" s="20"/>
    </row>
    <row r="10594" spans="3:4" s="2" customFormat="1">
      <c r="C10594" s="20"/>
      <c r="D10594" s="20"/>
    </row>
    <row r="10595" spans="3:4" s="2" customFormat="1">
      <c r="C10595" s="20"/>
      <c r="D10595" s="20"/>
    </row>
    <row r="10596" spans="3:4" s="2" customFormat="1">
      <c r="C10596" s="20"/>
      <c r="D10596" s="20"/>
    </row>
    <row r="10597" spans="3:4" s="2" customFormat="1">
      <c r="C10597" s="20"/>
      <c r="D10597" s="20"/>
    </row>
    <row r="10598" spans="3:4" s="2" customFormat="1">
      <c r="C10598" s="20"/>
      <c r="D10598" s="20"/>
    </row>
    <row r="10599" spans="3:4" s="2" customFormat="1">
      <c r="C10599" s="20"/>
      <c r="D10599" s="20"/>
    </row>
    <row r="10600" spans="3:4" s="2" customFormat="1">
      <c r="C10600" s="20"/>
      <c r="D10600" s="20"/>
    </row>
    <row r="10601" spans="3:4" s="2" customFormat="1">
      <c r="C10601" s="20"/>
      <c r="D10601" s="20"/>
    </row>
    <row r="10602" spans="3:4" s="2" customFormat="1">
      <c r="C10602" s="20"/>
      <c r="D10602" s="20"/>
    </row>
    <row r="10603" spans="3:4" s="2" customFormat="1">
      <c r="C10603" s="20"/>
      <c r="D10603" s="20"/>
    </row>
    <row r="10604" spans="3:4" s="2" customFormat="1">
      <c r="C10604" s="20"/>
      <c r="D10604" s="20"/>
    </row>
    <row r="10605" spans="3:4" s="2" customFormat="1">
      <c r="C10605" s="20"/>
      <c r="D10605" s="20"/>
    </row>
    <row r="10606" spans="3:4" s="2" customFormat="1">
      <c r="C10606" s="20"/>
      <c r="D10606" s="20"/>
    </row>
    <row r="10607" spans="3:4" s="2" customFormat="1">
      <c r="C10607" s="20"/>
      <c r="D10607" s="20"/>
    </row>
    <row r="10608" spans="3:4" s="2" customFormat="1">
      <c r="C10608" s="20"/>
      <c r="D10608" s="20"/>
    </row>
    <row r="10609" spans="3:4" s="2" customFormat="1">
      <c r="C10609" s="20"/>
      <c r="D10609" s="20"/>
    </row>
    <row r="10610" spans="3:4" s="2" customFormat="1">
      <c r="C10610" s="20"/>
      <c r="D10610" s="20"/>
    </row>
    <row r="10611" spans="3:4" s="2" customFormat="1">
      <c r="C10611" s="20"/>
      <c r="D10611" s="20"/>
    </row>
    <row r="10612" spans="3:4" s="2" customFormat="1">
      <c r="C10612" s="20"/>
      <c r="D10612" s="20"/>
    </row>
    <row r="10613" spans="3:4" s="2" customFormat="1">
      <c r="C10613" s="20"/>
      <c r="D10613" s="20"/>
    </row>
    <row r="10614" spans="3:4" s="2" customFormat="1">
      <c r="C10614" s="20"/>
      <c r="D10614" s="20"/>
    </row>
    <row r="10615" spans="3:4" s="2" customFormat="1">
      <c r="C10615" s="20"/>
      <c r="D10615" s="20"/>
    </row>
    <row r="10616" spans="3:4" s="2" customFormat="1">
      <c r="C10616" s="20"/>
      <c r="D10616" s="20"/>
    </row>
    <row r="10617" spans="3:4" s="2" customFormat="1">
      <c r="C10617" s="20"/>
      <c r="D10617" s="20"/>
    </row>
    <row r="10618" spans="3:4" s="2" customFormat="1">
      <c r="C10618" s="20"/>
      <c r="D10618" s="20"/>
    </row>
    <row r="10619" spans="3:4" s="2" customFormat="1">
      <c r="C10619" s="20"/>
      <c r="D10619" s="20"/>
    </row>
    <row r="10620" spans="3:4" s="2" customFormat="1">
      <c r="C10620" s="20"/>
      <c r="D10620" s="20"/>
    </row>
    <row r="10621" spans="3:4" s="2" customFormat="1">
      <c r="C10621" s="20"/>
      <c r="D10621" s="20"/>
    </row>
    <row r="10622" spans="3:4" s="2" customFormat="1">
      <c r="C10622" s="20"/>
      <c r="D10622" s="20"/>
    </row>
    <row r="10623" spans="3:4" s="2" customFormat="1">
      <c r="C10623" s="20"/>
      <c r="D10623" s="20"/>
    </row>
    <row r="10624" spans="3:4" s="2" customFormat="1">
      <c r="C10624" s="20"/>
      <c r="D10624" s="20"/>
    </row>
    <row r="10625" spans="3:4" s="2" customFormat="1">
      <c r="C10625" s="20"/>
      <c r="D10625" s="20"/>
    </row>
    <row r="10626" spans="3:4" s="2" customFormat="1">
      <c r="C10626" s="20"/>
      <c r="D10626" s="20"/>
    </row>
    <row r="10627" spans="3:4" s="2" customFormat="1">
      <c r="C10627" s="20"/>
      <c r="D10627" s="20"/>
    </row>
    <row r="10628" spans="3:4" s="2" customFormat="1">
      <c r="C10628" s="20"/>
      <c r="D10628" s="20"/>
    </row>
    <row r="10629" spans="3:4" s="2" customFormat="1">
      <c r="C10629" s="20"/>
      <c r="D10629" s="20"/>
    </row>
    <row r="10630" spans="3:4" s="2" customFormat="1">
      <c r="C10630" s="20"/>
      <c r="D10630" s="20"/>
    </row>
    <row r="10631" spans="3:4" s="2" customFormat="1">
      <c r="C10631" s="20"/>
      <c r="D10631" s="20"/>
    </row>
    <row r="10632" spans="3:4" s="2" customFormat="1">
      <c r="C10632" s="20"/>
      <c r="D10632" s="20"/>
    </row>
    <row r="10633" spans="3:4" s="2" customFormat="1">
      <c r="C10633" s="20"/>
      <c r="D10633" s="20"/>
    </row>
    <row r="10634" spans="3:4" s="2" customFormat="1">
      <c r="C10634" s="20"/>
      <c r="D10634" s="20"/>
    </row>
    <row r="10635" spans="3:4" s="2" customFormat="1">
      <c r="C10635" s="20"/>
      <c r="D10635" s="20"/>
    </row>
    <row r="10636" spans="3:4" s="2" customFormat="1">
      <c r="C10636" s="20"/>
      <c r="D10636" s="20"/>
    </row>
    <row r="10637" spans="3:4" s="2" customFormat="1">
      <c r="C10637" s="20"/>
      <c r="D10637" s="20"/>
    </row>
    <row r="10638" spans="3:4" s="2" customFormat="1">
      <c r="C10638" s="20"/>
      <c r="D10638" s="20"/>
    </row>
    <row r="10639" spans="3:4" s="2" customFormat="1">
      <c r="C10639" s="20"/>
      <c r="D10639" s="20"/>
    </row>
    <row r="10640" spans="3:4" s="2" customFormat="1">
      <c r="C10640" s="20"/>
      <c r="D10640" s="20"/>
    </row>
    <row r="10641" spans="3:4" s="2" customFormat="1">
      <c r="C10641" s="20"/>
      <c r="D10641" s="20"/>
    </row>
    <row r="10642" spans="3:4" s="2" customFormat="1">
      <c r="C10642" s="20"/>
      <c r="D10642" s="20"/>
    </row>
    <row r="10643" spans="3:4" s="2" customFormat="1">
      <c r="C10643" s="20"/>
      <c r="D10643" s="20"/>
    </row>
    <row r="10644" spans="3:4" s="2" customFormat="1">
      <c r="C10644" s="20"/>
      <c r="D10644" s="20"/>
    </row>
    <row r="10645" spans="3:4" s="2" customFormat="1">
      <c r="C10645" s="20"/>
      <c r="D10645" s="20"/>
    </row>
    <row r="10646" spans="3:4" s="2" customFormat="1">
      <c r="C10646" s="20"/>
      <c r="D10646" s="20"/>
    </row>
    <row r="10647" spans="3:4" s="2" customFormat="1">
      <c r="C10647" s="20"/>
      <c r="D10647" s="20"/>
    </row>
    <row r="10648" spans="3:4" s="2" customFormat="1">
      <c r="C10648" s="20"/>
      <c r="D10648" s="20"/>
    </row>
    <row r="10649" spans="3:4" s="2" customFormat="1">
      <c r="C10649" s="20"/>
      <c r="D10649" s="20"/>
    </row>
    <row r="10650" spans="3:4" s="2" customFormat="1">
      <c r="C10650" s="20"/>
      <c r="D10650" s="20"/>
    </row>
    <row r="10651" spans="3:4" s="2" customFormat="1">
      <c r="C10651" s="20"/>
      <c r="D10651" s="20"/>
    </row>
    <row r="10652" spans="3:4" s="2" customFormat="1">
      <c r="C10652" s="20"/>
      <c r="D10652" s="20"/>
    </row>
    <row r="10653" spans="3:4" s="2" customFormat="1">
      <c r="C10653" s="20"/>
      <c r="D10653" s="20"/>
    </row>
    <row r="10654" spans="3:4" s="2" customFormat="1">
      <c r="C10654" s="20"/>
      <c r="D10654" s="20"/>
    </row>
    <row r="10655" spans="3:4" s="2" customFormat="1">
      <c r="C10655" s="20"/>
      <c r="D10655" s="20"/>
    </row>
    <row r="10656" spans="3:4" s="2" customFormat="1">
      <c r="C10656" s="20"/>
      <c r="D10656" s="20"/>
    </row>
    <row r="10657" spans="3:4" s="2" customFormat="1">
      <c r="C10657" s="20"/>
      <c r="D10657" s="20"/>
    </row>
    <row r="10658" spans="3:4" s="2" customFormat="1">
      <c r="C10658" s="20"/>
      <c r="D10658" s="20"/>
    </row>
    <row r="10659" spans="3:4" s="2" customFormat="1">
      <c r="C10659" s="20"/>
      <c r="D10659" s="20"/>
    </row>
    <row r="10660" spans="3:4" s="2" customFormat="1">
      <c r="C10660" s="20"/>
      <c r="D10660" s="20"/>
    </row>
    <row r="10661" spans="3:4" s="2" customFormat="1">
      <c r="C10661" s="20"/>
      <c r="D10661" s="20"/>
    </row>
    <row r="10662" spans="3:4" s="2" customFormat="1">
      <c r="C10662" s="20"/>
      <c r="D10662" s="20"/>
    </row>
    <row r="10663" spans="3:4" s="2" customFormat="1">
      <c r="C10663" s="20"/>
      <c r="D10663" s="20"/>
    </row>
    <row r="10664" spans="3:4" s="2" customFormat="1">
      <c r="C10664" s="20"/>
      <c r="D10664" s="20"/>
    </row>
    <row r="10665" spans="3:4" s="2" customFormat="1">
      <c r="C10665" s="20"/>
      <c r="D10665" s="20"/>
    </row>
    <row r="10666" spans="3:4" s="2" customFormat="1">
      <c r="C10666" s="20"/>
      <c r="D10666" s="20"/>
    </row>
    <row r="10667" spans="3:4" s="2" customFormat="1">
      <c r="C10667" s="20"/>
      <c r="D10667" s="20"/>
    </row>
    <row r="10668" spans="3:4" s="2" customFormat="1">
      <c r="C10668" s="20"/>
      <c r="D10668" s="20"/>
    </row>
    <row r="10669" spans="3:4" s="2" customFormat="1">
      <c r="C10669" s="20"/>
      <c r="D10669" s="20"/>
    </row>
    <row r="10670" spans="3:4" s="2" customFormat="1">
      <c r="C10670" s="20"/>
      <c r="D10670" s="20"/>
    </row>
    <row r="10671" spans="3:4" s="2" customFormat="1">
      <c r="C10671" s="20"/>
      <c r="D10671" s="20"/>
    </row>
    <row r="10672" spans="3:4" s="2" customFormat="1">
      <c r="C10672" s="20"/>
      <c r="D10672" s="20"/>
    </row>
    <row r="10673" spans="3:4" s="2" customFormat="1">
      <c r="C10673" s="20"/>
      <c r="D10673" s="20"/>
    </row>
    <row r="10674" spans="3:4" s="2" customFormat="1">
      <c r="C10674" s="20"/>
      <c r="D10674" s="20"/>
    </row>
    <row r="10675" spans="3:4" s="2" customFormat="1">
      <c r="C10675" s="20"/>
      <c r="D10675" s="20"/>
    </row>
    <row r="10676" spans="3:4" s="2" customFormat="1">
      <c r="C10676" s="20"/>
      <c r="D10676" s="20"/>
    </row>
    <row r="10677" spans="3:4" s="2" customFormat="1">
      <c r="C10677" s="20"/>
      <c r="D10677" s="20"/>
    </row>
    <row r="10678" spans="3:4" s="2" customFormat="1">
      <c r="C10678" s="20"/>
      <c r="D10678" s="20"/>
    </row>
    <row r="10679" spans="3:4" s="2" customFormat="1">
      <c r="C10679" s="20"/>
      <c r="D10679" s="20"/>
    </row>
    <row r="10680" spans="3:4" s="2" customFormat="1">
      <c r="C10680" s="20"/>
      <c r="D10680" s="20"/>
    </row>
    <row r="10681" spans="3:4" s="2" customFormat="1">
      <c r="C10681" s="20"/>
      <c r="D10681" s="20"/>
    </row>
    <row r="10682" spans="3:4" s="2" customFormat="1">
      <c r="C10682" s="20"/>
      <c r="D10682" s="20"/>
    </row>
    <row r="10683" spans="3:4" s="2" customFormat="1">
      <c r="C10683" s="20"/>
      <c r="D10683" s="20"/>
    </row>
    <row r="10684" spans="3:4" s="2" customFormat="1">
      <c r="C10684" s="20"/>
      <c r="D10684" s="20"/>
    </row>
    <row r="10685" spans="3:4" s="2" customFormat="1">
      <c r="C10685" s="20"/>
      <c r="D10685" s="20"/>
    </row>
    <row r="10686" spans="3:4" s="2" customFormat="1">
      <c r="C10686" s="20"/>
      <c r="D10686" s="20"/>
    </row>
    <row r="10687" spans="3:4" s="2" customFormat="1">
      <c r="C10687" s="20"/>
      <c r="D10687" s="20"/>
    </row>
    <row r="10688" spans="3:4" s="2" customFormat="1">
      <c r="C10688" s="20"/>
      <c r="D10688" s="20"/>
    </row>
    <row r="10689" spans="3:4" s="2" customFormat="1">
      <c r="C10689" s="20"/>
      <c r="D10689" s="20"/>
    </row>
    <row r="10690" spans="3:4" s="2" customFormat="1">
      <c r="C10690" s="20"/>
      <c r="D10690" s="20"/>
    </row>
    <row r="10691" spans="3:4" s="2" customFormat="1">
      <c r="C10691" s="20"/>
      <c r="D10691" s="20"/>
    </row>
    <row r="10692" spans="3:4" s="2" customFormat="1">
      <c r="C10692" s="20"/>
      <c r="D10692" s="20"/>
    </row>
    <row r="10693" spans="3:4" s="2" customFormat="1">
      <c r="C10693" s="20"/>
      <c r="D10693" s="20"/>
    </row>
    <row r="10694" spans="3:4" s="2" customFormat="1">
      <c r="C10694" s="20"/>
      <c r="D10694" s="20"/>
    </row>
    <row r="10695" spans="3:4" s="2" customFormat="1">
      <c r="C10695" s="20"/>
      <c r="D10695" s="20"/>
    </row>
    <row r="10696" spans="3:4" s="2" customFormat="1">
      <c r="C10696" s="20"/>
      <c r="D10696" s="20"/>
    </row>
    <row r="10697" spans="3:4" s="2" customFormat="1">
      <c r="C10697" s="20"/>
      <c r="D10697" s="20"/>
    </row>
    <row r="10698" spans="3:4" s="2" customFormat="1">
      <c r="C10698" s="20"/>
      <c r="D10698" s="20"/>
    </row>
    <row r="10699" spans="3:4" s="2" customFormat="1">
      <c r="C10699" s="20"/>
      <c r="D10699" s="20"/>
    </row>
    <row r="10700" spans="3:4" s="2" customFormat="1">
      <c r="C10700" s="20"/>
      <c r="D10700" s="20"/>
    </row>
    <row r="10701" spans="3:4" s="2" customFormat="1">
      <c r="C10701" s="20"/>
      <c r="D10701" s="20"/>
    </row>
    <row r="10702" spans="3:4" s="2" customFormat="1">
      <c r="C10702" s="20"/>
      <c r="D10702" s="20"/>
    </row>
    <row r="10703" spans="3:4" s="2" customFormat="1">
      <c r="C10703" s="20"/>
      <c r="D10703" s="20"/>
    </row>
    <row r="10704" spans="3:4" s="2" customFormat="1">
      <c r="C10704" s="20"/>
      <c r="D10704" s="20"/>
    </row>
    <row r="10705" spans="3:4" s="2" customFormat="1">
      <c r="C10705" s="20"/>
      <c r="D10705" s="20"/>
    </row>
    <row r="10706" spans="3:4" s="2" customFormat="1">
      <c r="C10706" s="20"/>
      <c r="D10706" s="20"/>
    </row>
    <row r="10707" spans="3:4" s="2" customFormat="1">
      <c r="C10707" s="20"/>
      <c r="D10707" s="20"/>
    </row>
    <row r="10708" spans="3:4" s="2" customFormat="1">
      <c r="C10708" s="20"/>
      <c r="D10708" s="20"/>
    </row>
    <row r="10709" spans="3:4" s="2" customFormat="1">
      <c r="C10709" s="20"/>
      <c r="D10709" s="20"/>
    </row>
    <row r="10710" spans="3:4" s="2" customFormat="1">
      <c r="C10710" s="20"/>
      <c r="D10710" s="20"/>
    </row>
    <row r="10711" spans="3:4" s="2" customFormat="1">
      <c r="C10711" s="20"/>
      <c r="D10711" s="20"/>
    </row>
    <row r="10712" spans="3:4" s="2" customFormat="1">
      <c r="C10712" s="20"/>
      <c r="D10712" s="20"/>
    </row>
    <row r="10713" spans="3:4" s="2" customFormat="1">
      <c r="C10713" s="20"/>
      <c r="D10713" s="20"/>
    </row>
    <row r="10714" spans="3:4" s="2" customFormat="1">
      <c r="C10714" s="20"/>
      <c r="D10714" s="20"/>
    </row>
    <row r="10715" spans="3:4" s="2" customFormat="1">
      <c r="C10715" s="20"/>
      <c r="D10715" s="20"/>
    </row>
    <row r="10716" spans="3:4" s="2" customFormat="1">
      <c r="C10716" s="20"/>
      <c r="D10716" s="20"/>
    </row>
    <row r="10717" spans="3:4" s="2" customFormat="1">
      <c r="C10717" s="20"/>
      <c r="D10717" s="20"/>
    </row>
    <row r="10718" spans="3:4" s="2" customFormat="1">
      <c r="C10718" s="20"/>
      <c r="D10718" s="20"/>
    </row>
    <row r="10719" spans="3:4" s="2" customFormat="1">
      <c r="C10719" s="20"/>
      <c r="D10719" s="20"/>
    </row>
    <row r="10720" spans="3:4" s="2" customFormat="1">
      <c r="C10720" s="20"/>
      <c r="D10720" s="20"/>
    </row>
    <row r="10721" spans="3:4" s="2" customFormat="1">
      <c r="C10721" s="20"/>
      <c r="D10721" s="20"/>
    </row>
    <row r="10722" spans="3:4" s="2" customFormat="1">
      <c r="C10722" s="20"/>
      <c r="D10722" s="20"/>
    </row>
    <row r="10723" spans="3:4" s="2" customFormat="1">
      <c r="C10723" s="20"/>
      <c r="D10723" s="20"/>
    </row>
    <row r="10724" spans="3:4" s="2" customFormat="1">
      <c r="C10724" s="20"/>
      <c r="D10724" s="20"/>
    </row>
    <row r="10725" spans="3:4" s="2" customFormat="1">
      <c r="C10725" s="20"/>
      <c r="D10725" s="20"/>
    </row>
    <row r="10726" spans="3:4" s="2" customFormat="1">
      <c r="C10726" s="20"/>
      <c r="D10726" s="20"/>
    </row>
    <row r="10727" spans="3:4" s="2" customFormat="1">
      <c r="C10727" s="20"/>
      <c r="D10727" s="20"/>
    </row>
    <row r="10728" spans="3:4" s="2" customFormat="1">
      <c r="C10728" s="20"/>
      <c r="D10728" s="20"/>
    </row>
    <row r="10729" spans="3:4" s="2" customFormat="1">
      <c r="C10729" s="20"/>
      <c r="D10729" s="20"/>
    </row>
    <row r="10730" spans="3:4" s="2" customFormat="1">
      <c r="C10730" s="20"/>
      <c r="D10730" s="20"/>
    </row>
    <row r="10731" spans="3:4" s="2" customFormat="1">
      <c r="C10731" s="20"/>
      <c r="D10731" s="20"/>
    </row>
    <row r="10732" spans="3:4" s="2" customFormat="1">
      <c r="C10732" s="20"/>
      <c r="D10732" s="20"/>
    </row>
    <row r="10733" spans="3:4" s="2" customFormat="1">
      <c r="C10733" s="20"/>
      <c r="D10733" s="20"/>
    </row>
    <row r="10734" spans="3:4" s="2" customFormat="1">
      <c r="C10734" s="20"/>
      <c r="D10734" s="20"/>
    </row>
    <row r="10735" spans="3:4" s="2" customFormat="1">
      <c r="C10735" s="20"/>
      <c r="D10735" s="20"/>
    </row>
    <row r="10736" spans="3:4" s="2" customFormat="1">
      <c r="C10736" s="20"/>
      <c r="D10736" s="20"/>
    </row>
    <row r="10737" spans="3:4" s="2" customFormat="1">
      <c r="C10737" s="20"/>
      <c r="D10737" s="20"/>
    </row>
    <row r="10738" spans="3:4" s="2" customFormat="1">
      <c r="C10738" s="20"/>
      <c r="D10738" s="20"/>
    </row>
    <row r="10739" spans="3:4" s="2" customFormat="1">
      <c r="C10739" s="20"/>
      <c r="D10739" s="20"/>
    </row>
    <row r="10740" spans="3:4" s="2" customFormat="1">
      <c r="C10740" s="20"/>
      <c r="D10740" s="20"/>
    </row>
    <row r="10741" spans="3:4" s="2" customFormat="1">
      <c r="C10741" s="20"/>
      <c r="D10741" s="20"/>
    </row>
    <row r="10742" spans="3:4" s="2" customFormat="1">
      <c r="C10742" s="20"/>
      <c r="D10742" s="20"/>
    </row>
    <row r="10743" spans="3:4" s="2" customFormat="1">
      <c r="C10743" s="20"/>
      <c r="D10743" s="20"/>
    </row>
    <row r="10744" spans="3:4" s="2" customFormat="1">
      <c r="C10744" s="20"/>
      <c r="D10744" s="20"/>
    </row>
    <row r="10745" spans="3:4" s="2" customFormat="1">
      <c r="C10745" s="20"/>
      <c r="D10745" s="20"/>
    </row>
    <row r="10746" spans="3:4" s="2" customFormat="1">
      <c r="C10746" s="20"/>
      <c r="D10746" s="20"/>
    </row>
    <row r="10747" spans="3:4" s="2" customFormat="1">
      <c r="C10747" s="20"/>
      <c r="D10747" s="20"/>
    </row>
    <row r="10748" spans="3:4" s="2" customFormat="1">
      <c r="C10748" s="20"/>
      <c r="D10748" s="20"/>
    </row>
    <row r="10749" spans="3:4" s="2" customFormat="1">
      <c r="C10749" s="20"/>
      <c r="D10749" s="20"/>
    </row>
    <row r="10750" spans="3:4" s="2" customFormat="1">
      <c r="C10750" s="20"/>
      <c r="D10750" s="20"/>
    </row>
    <row r="10751" spans="3:4" s="2" customFormat="1">
      <c r="C10751" s="20"/>
      <c r="D10751" s="20"/>
    </row>
    <row r="10752" spans="3:4" s="2" customFormat="1">
      <c r="C10752" s="20"/>
      <c r="D10752" s="20"/>
    </row>
    <row r="10753" spans="3:4" s="2" customFormat="1">
      <c r="C10753" s="20"/>
      <c r="D10753" s="20"/>
    </row>
    <row r="10754" spans="3:4" s="2" customFormat="1">
      <c r="C10754" s="20"/>
      <c r="D10754" s="20"/>
    </row>
    <row r="10755" spans="3:4" s="2" customFormat="1">
      <c r="C10755" s="20"/>
      <c r="D10755" s="20"/>
    </row>
    <row r="10756" spans="3:4" s="2" customFormat="1">
      <c r="C10756" s="20"/>
      <c r="D10756" s="20"/>
    </row>
    <row r="10757" spans="3:4" s="2" customFormat="1">
      <c r="C10757" s="20"/>
      <c r="D10757" s="20"/>
    </row>
    <row r="10758" spans="3:4" s="2" customFormat="1">
      <c r="C10758" s="20"/>
      <c r="D10758" s="20"/>
    </row>
    <row r="10759" spans="3:4" s="2" customFormat="1">
      <c r="C10759" s="20"/>
      <c r="D10759" s="20"/>
    </row>
    <row r="10760" spans="3:4" s="2" customFormat="1">
      <c r="C10760" s="20"/>
      <c r="D10760" s="20"/>
    </row>
    <row r="10761" spans="3:4" s="2" customFormat="1">
      <c r="C10761" s="20"/>
      <c r="D10761" s="20"/>
    </row>
    <row r="10762" spans="3:4" s="2" customFormat="1">
      <c r="C10762" s="20"/>
      <c r="D10762" s="20"/>
    </row>
    <row r="10763" spans="3:4" s="2" customFormat="1">
      <c r="C10763" s="20"/>
      <c r="D10763" s="20"/>
    </row>
    <row r="10764" spans="3:4" s="2" customFormat="1">
      <c r="C10764" s="20"/>
      <c r="D10764" s="20"/>
    </row>
    <row r="10765" spans="3:4" s="2" customFormat="1">
      <c r="C10765" s="20"/>
      <c r="D10765" s="20"/>
    </row>
    <row r="10766" spans="3:4" s="2" customFormat="1">
      <c r="C10766" s="20"/>
      <c r="D10766" s="20"/>
    </row>
    <row r="10767" spans="3:4" s="2" customFormat="1">
      <c r="C10767" s="20"/>
      <c r="D10767" s="20"/>
    </row>
    <row r="10768" spans="3:4" s="2" customFormat="1">
      <c r="C10768" s="20"/>
      <c r="D10768" s="20"/>
    </row>
    <row r="10769" spans="3:4" s="2" customFormat="1">
      <c r="C10769" s="20"/>
      <c r="D10769" s="20"/>
    </row>
    <row r="10770" spans="3:4" s="2" customFormat="1">
      <c r="C10770" s="20"/>
      <c r="D10770" s="20"/>
    </row>
    <row r="10771" spans="3:4" s="2" customFormat="1">
      <c r="C10771" s="20"/>
      <c r="D10771" s="20"/>
    </row>
    <row r="10772" spans="3:4" s="2" customFormat="1">
      <c r="C10772" s="20"/>
      <c r="D10772" s="20"/>
    </row>
    <row r="10773" spans="3:4" s="2" customFormat="1">
      <c r="C10773" s="20"/>
      <c r="D10773" s="20"/>
    </row>
    <row r="10774" spans="3:4" s="2" customFormat="1">
      <c r="C10774" s="20"/>
      <c r="D10774" s="20"/>
    </row>
    <row r="10775" spans="3:4" s="2" customFormat="1">
      <c r="C10775" s="20"/>
      <c r="D10775" s="20"/>
    </row>
    <row r="10776" spans="3:4" s="2" customFormat="1">
      <c r="C10776" s="20"/>
      <c r="D10776" s="20"/>
    </row>
    <row r="10777" spans="3:4" s="2" customFormat="1">
      <c r="C10777" s="20"/>
      <c r="D10777" s="20"/>
    </row>
    <row r="10778" spans="3:4" s="2" customFormat="1">
      <c r="C10778" s="20"/>
      <c r="D10778" s="20"/>
    </row>
    <row r="10779" spans="3:4" s="2" customFormat="1">
      <c r="C10779" s="20"/>
      <c r="D10779" s="20"/>
    </row>
    <row r="10780" spans="3:4" s="2" customFormat="1">
      <c r="C10780" s="20"/>
      <c r="D10780" s="20"/>
    </row>
    <row r="10781" spans="3:4" s="2" customFormat="1">
      <c r="C10781" s="20"/>
      <c r="D10781" s="20"/>
    </row>
    <row r="10782" spans="3:4" s="2" customFormat="1">
      <c r="C10782" s="20"/>
      <c r="D10782" s="20"/>
    </row>
    <row r="10783" spans="3:4" s="2" customFormat="1">
      <c r="C10783" s="20"/>
      <c r="D10783" s="20"/>
    </row>
    <row r="10784" spans="3:4" s="2" customFormat="1">
      <c r="C10784" s="20"/>
      <c r="D10784" s="20"/>
    </row>
    <row r="10785" spans="3:4" s="2" customFormat="1">
      <c r="C10785" s="20"/>
      <c r="D10785" s="20"/>
    </row>
    <row r="10786" spans="3:4" s="2" customFormat="1">
      <c r="C10786" s="20"/>
      <c r="D10786" s="20"/>
    </row>
    <row r="10787" spans="3:4" s="2" customFormat="1">
      <c r="C10787" s="20"/>
      <c r="D10787" s="20"/>
    </row>
    <row r="10788" spans="3:4" s="2" customFormat="1">
      <c r="C10788" s="20"/>
      <c r="D10788" s="20"/>
    </row>
    <row r="10789" spans="3:4" s="2" customFormat="1">
      <c r="C10789" s="20"/>
      <c r="D10789" s="20"/>
    </row>
    <row r="10790" spans="3:4" s="2" customFormat="1">
      <c r="C10790" s="20"/>
      <c r="D10790" s="20"/>
    </row>
    <row r="10791" spans="3:4" s="2" customFormat="1">
      <c r="C10791" s="20"/>
      <c r="D10791" s="20"/>
    </row>
    <row r="10792" spans="3:4" s="2" customFormat="1">
      <c r="C10792" s="20"/>
      <c r="D10792" s="20"/>
    </row>
    <row r="10793" spans="3:4" s="2" customFormat="1">
      <c r="C10793" s="20"/>
      <c r="D10793" s="20"/>
    </row>
    <row r="10794" spans="3:4" s="2" customFormat="1">
      <c r="C10794" s="20"/>
      <c r="D10794" s="20"/>
    </row>
    <row r="10795" spans="3:4" s="2" customFormat="1">
      <c r="C10795" s="20"/>
      <c r="D10795" s="20"/>
    </row>
    <row r="10796" spans="3:4" s="2" customFormat="1">
      <c r="C10796" s="20"/>
      <c r="D10796" s="20"/>
    </row>
    <row r="10797" spans="3:4" s="2" customFormat="1">
      <c r="C10797" s="20"/>
      <c r="D10797" s="20"/>
    </row>
    <row r="10798" spans="3:4" s="2" customFormat="1">
      <c r="C10798" s="20"/>
      <c r="D10798" s="20"/>
    </row>
    <row r="10799" spans="3:4" s="2" customFormat="1">
      <c r="C10799" s="20"/>
      <c r="D10799" s="20"/>
    </row>
    <row r="10800" spans="3:4" s="2" customFormat="1">
      <c r="C10800" s="20"/>
      <c r="D10800" s="20"/>
    </row>
    <row r="10801" spans="3:4" s="2" customFormat="1">
      <c r="C10801" s="20"/>
      <c r="D10801" s="20"/>
    </row>
    <row r="10802" spans="3:4" s="2" customFormat="1">
      <c r="C10802" s="20"/>
      <c r="D10802" s="20"/>
    </row>
    <row r="10803" spans="3:4" s="2" customFormat="1">
      <c r="C10803" s="20"/>
      <c r="D10803" s="20"/>
    </row>
    <row r="10804" spans="3:4" s="2" customFormat="1">
      <c r="C10804" s="20"/>
      <c r="D10804" s="20"/>
    </row>
    <row r="10805" spans="3:4" s="2" customFormat="1">
      <c r="C10805" s="20"/>
      <c r="D10805" s="20"/>
    </row>
    <row r="10806" spans="3:4" s="2" customFormat="1">
      <c r="C10806" s="20"/>
      <c r="D10806" s="20"/>
    </row>
    <row r="10807" spans="3:4" s="2" customFormat="1">
      <c r="C10807" s="20"/>
      <c r="D10807" s="20"/>
    </row>
    <row r="10808" spans="3:4" s="2" customFormat="1">
      <c r="C10808" s="20"/>
      <c r="D10808" s="20"/>
    </row>
    <row r="10809" spans="3:4" s="2" customFormat="1">
      <c r="C10809" s="20"/>
      <c r="D10809" s="20"/>
    </row>
    <row r="10810" spans="3:4" s="2" customFormat="1">
      <c r="C10810" s="20"/>
      <c r="D10810" s="20"/>
    </row>
    <row r="10811" spans="3:4" s="2" customFormat="1">
      <c r="C10811" s="20"/>
      <c r="D10811" s="20"/>
    </row>
    <row r="10812" spans="3:4" s="2" customFormat="1">
      <c r="C10812" s="20"/>
      <c r="D10812" s="20"/>
    </row>
    <row r="10813" spans="3:4" s="2" customFormat="1">
      <c r="C10813" s="20"/>
      <c r="D10813" s="20"/>
    </row>
    <row r="10814" spans="3:4" s="2" customFormat="1">
      <c r="C10814" s="20"/>
      <c r="D10814" s="20"/>
    </row>
    <row r="10815" spans="3:4" s="2" customFormat="1">
      <c r="C10815" s="20"/>
      <c r="D10815" s="20"/>
    </row>
    <row r="10816" spans="3:4" s="2" customFormat="1">
      <c r="C10816" s="20"/>
      <c r="D10816" s="20"/>
    </row>
    <row r="10817" spans="3:4" s="2" customFormat="1">
      <c r="C10817" s="20"/>
      <c r="D10817" s="20"/>
    </row>
    <row r="10818" spans="3:4" s="2" customFormat="1">
      <c r="C10818" s="20"/>
      <c r="D10818" s="20"/>
    </row>
    <row r="10819" spans="3:4" s="2" customFormat="1">
      <c r="C10819" s="20"/>
      <c r="D10819" s="20"/>
    </row>
    <row r="10820" spans="3:4" s="2" customFormat="1">
      <c r="C10820" s="20"/>
      <c r="D10820" s="20"/>
    </row>
    <row r="10821" spans="3:4" s="2" customFormat="1">
      <c r="C10821" s="20"/>
      <c r="D10821" s="20"/>
    </row>
    <row r="10822" spans="3:4" s="2" customFormat="1">
      <c r="C10822" s="20"/>
      <c r="D10822" s="20"/>
    </row>
    <row r="10823" spans="3:4" s="2" customFormat="1">
      <c r="C10823" s="20"/>
      <c r="D10823" s="20"/>
    </row>
    <row r="10824" spans="3:4" s="2" customFormat="1">
      <c r="C10824" s="20"/>
      <c r="D10824" s="20"/>
    </row>
    <row r="10825" spans="3:4" s="2" customFormat="1">
      <c r="C10825" s="20"/>
      <c r="D10825" s="20"/>
    </row>
    <row r="10826" spans="3:4" s="2" customFormat="1">
      <c r="C10826" s="20"/>
      <c r="D10826" s="20"/>
    </row>
    <row r="10827" spans="3:4" s="2" customFormat="1">
      <c r="C10827" s="20"/>
      <c r="D10827" s="20"/>
    </row>
    <row r="10828" spans="3:4" s="2" customFormat="1">
      <c r="C10828" s="20"/>
      <c r="D10828" s="20"/>
    </row>
    <row r="10829" spans="3:4" s="2" customFormat="1">
      <c r="C10829" s="20"/>
      <c r="D10829" s="20"/>
    </row>
    <row r="10830" spans="3:4" s="2" customFormat="1">
      <c r="C10830" s="20"/>
      <c r="D10830" s="20"/>
    </row>
    <row r="10831" spans="3:4" s="2" customFormat="1">
      <c r="C10831" s="20"/>
      <c r="D10831" s="20"/>
    </row>
    <row r="10832" spans="3:4" s="2" customFormat="1">
      <c r="C10832" s="20"/>
      <c r="D10832" s="20"/>
    </row>
    <row r="10833" spans="3:4" s="2" customFormat="1">
      <c r="C10833" s="20"/>
      <c r="D10833" s="20"/>
    </row>
    <row r="10834" spans="3:4" s="2" customFormat="1">
      <c r="C10834" s="20"/>
      <c r="D10834" s="20"/>
    </row>
    <row r="10835" spans="3:4" s="2" customFormat="1">
      <c r="C10835" s="20"/>
      <c r="D10835" s="20"/>
    </row>
    <row r="10836" spans="3:4" s="2" customFormat="1">
      <c r="C10836" s="20"/>
      <c r="D10836" s="20"/>
    </row>
    <row r="10837" spans="3:4" s="2" customFormat="1">
      <c r="C10837" s="20"/>
      <c r="D10837" s="20"/>
    </row>
    <row r="10838" spans="3:4" s="2" customFormat="1">
      <c r="C10838" s="20"/>
      <c r="D10838" s="20"/>
    </row>
    <row r="10839" spans="3:4" s="2" customFormat="1">
      <c r="C10839" s="20"/>
      <c r="D10839" s="20"/>
    </row>
    <row r="10840" spans="3:4" s="2" customFormat="1">
      <c r="C10840" s="20"/>
      <c r="D10840" s="20"/>
    </row>
    <row r="10841" spans="3:4" s="2" customFormat="1">
      <c r="C10841" s="20"/>
      <c r="D10841" s="20"/>
    </row>
    <row r="10842" spans="3:4" s="2" customFormat="1">
      <c r="C10842" s="20"/>
      <c r="D10842" s="20"/>
    </row>
    <row r="10843" spans="3:4" s="2" customFormat="1">
      <c r="C10843" s="20"/>
      <c r="D10843" s="20"/>
    </row>
    <row r="10844" spans="3:4" s="2" customFormat="1">
      <c r="C10844" s="20"/>
      <c r="D10844" s="20"/>
    </row>
    <row r="10845" spans="3:4" s="2" customFormat="1">
      <c r="C10845" s="20"/>
      <c r="D10845" s="20"/>
    </row>
    <row r="10846" spans="3:4" s="2" customFormat="1">
      <c r="C10846" s="20"/>
      <c r="D10846" s="20"/>
    </row>
    <row r="10847" spans="3:4" s="2" customFormat="1">
      <c r="C10847" s="20"/>
      <c r="D10847" s="20"/>
    </row>
    <row r="10848" spans="3:4" s="2" customFormat="1">
      <c r="C10848" s="20"/>
      <c r="D10848" s="20"/>
    </row>
    <row r="10849" spans="3:4" s="2" customFormat="1">
      <c r="C10849" s="20"/>
      <c r="D10849" s="20"/>
    </row>
    <row r="10850" spans="3:4" s="2" customFormat="1">
      <c r="C10850" s="20"/>
      <c r="D10850" s="20"/>
    </row>
    <row r="10851" spans="3:4" s="2" customFormat="1">
      <c r="C10851" s="20"/>
      <c r="D10851" s="20"/>
    </row>
    <row r="10852" spans="3:4" s="2" customFormat="1">
      <c r="C10852" s="20"/>
      <c r="D10852" s="20"/>
    </row>
    <row r="10853" spans="3:4" s="2" customFormat="1">
      <c r="C10853" s="20"/>
      <c r="D10853" s="20"/>
    </row>
    <row r="10854" spans="3:4" s="2" customFormat="1">
      <c r="C10854" s="20"/>
      <c r="D10854" s="20"/>
    </row>
    <row r="10855" spans="3:4" s="2" customFormat="1">
      <c r="C10855" s="20"/>
      <c r="D10855" s="20"/>
    </row>
    <row r="10856" spans="3:4" s="2" customFormat="1">
      <c r="C10856" s="20"/>
      <c r="D10856" s="20"/>
    </row>
    <row r="10857" spans="3:4" s="2" customFormat="1">
      <c r="C10857" s="20"/>
      <c r="D10857" s="20"/>
    </row>
    <row r="10858" spans="3:4" s="2" customFormat="1">
      <c r="C10858" s="20"/>
      <c r="D10858" s="20"/>
    </row>
    <row r="10859" spans="3:4" s="2" customFormat="1">
      <c r="C10859" s="20"/>
      <c r="D10859" s="20"/>
    </row>
    <row r="10860" spans="3:4" s="2" customFormat="1">
      <c r="C10860" s="20"/>
      <c r="D10860" s="20"/>
    </row>
    <row r="10861" spans="3:4" s="2" customFormat="1">
      <c r="C10861" s="20"/>
      <c r="D10861" s="20"/>
    </row>
    <row r="10862" spans="3:4" s="2" customFormat="1">
      <c r="C10862" s="20"/>
      <c r="D10862" s="20"/>
    </row>
    <row r="10863" spans="3:4" s="2" customFormat="1">
      <c r="C10863" s="20"/>
      <c r="D10863" s="20"/>
    </row>
    <row r="10864" spans="3:4" s="2" customFormat="1">
      <c r="C10864" s="20"/>
      <c r="D10864" s="20"/>
    </row>
    <row r="10865" spans="3:4" s="2" customFormat="1">
      <c r="C10865" s="20"/>
      <c r="D10865" s="20"/>
    </row>
    <row r="10866" spans="3:4" s="2" customFormat="1">
      <c r="C10866" s="20"/>
      <c r="D10866" s="20"/>
    </row>
    <row r="10867" spans="3:4" s="2" customFormat="1">
      <c r="C10867" s="20"/>
      <c r="D10867" s="20"/>
    </row>
    <row r="10868" spans="3:4" s="2" customFormat="1">
      <c r="C10868" s="20"/>
      <c r="D10868" s="20"/>
    </row>
    <row r="10869" spans="3:4" s="2" customFormat="1">
      <c r="C10869" s="20"/>
      <c r="D10869" s="20"/>
    </row>
    <row r="10870" spans="3:4" s="2" customFormat="1">
      <c r="C10870" s="20"/>
      <c r="D10870" s="20"/>
    </row>
    <row r="10871" spans="3:4" s="2" customFormat="1">
      <c r="C10871" s="20"/>
      <c r="D10871" s="20"/>
    </row>
    <row r="10872" spans="3:4" s="2" customFormat="1">
      <c r="C10872" s="20"/>
      <c r="D10872" s="20"/>
    </row>
    <row r="10873" spans="3:4" s="2" customFormat="1">
      <c r="C10873" s="20"/>
      <c r="D10873" s="20"/>
    </row>
    <row r="10874" spans="3:4" s="2" customFormat="1">
      <c r="C10874" s="20"/>
      <c r="D10874" s="20"/>
    </row>
    <row r="10875" spans="3:4" s="2" customFormat="1">
      <c r="C10875" s="20"/>
      <c r="D10875" s="20"/>
    </row>
    <row r="10876" spans="3:4" s="2" customFormat="1">
      <c r="C10876" s="20"/>
      <c r="D10876" s="20"/>
    </row>
    <row r="10877" spans="3:4" s="2" customFormat="1">
      <c r="C10877" s="20"/>
      <c r="D10877" s="20"/>
    </row>
    <row r="10878" spans="3:4" s="2" customFormat="1">
      <c r="C10878" s="20"/>
      <c r="D10878" s="20"/>
    </row>
    <row r="10879" spans="3:4" s="2" customFormat="1">
      <c r="C10879" s="20"/>
      <c r="D10879" s="20"/>
    </row>
    <row r="10880" spans="3:4" s="2" customFormat="1">
      <c r="C10880" s="20"/>
      <c r="D10880" s="20"/>
    </row>
    <row r="10881" spans="3:4" s="2" customFormat="1">
      <c r="C10881" s="20"/>
      <c r="D10881" s="20"/>
    </row>
    <row r="10882" spans="3:4" s="2" customFormat="1">
      <c r="C10882" s="20"/>
      <c r="D10882" s="20"/>
    </row>
    <row r="10883" spans="3:4" s="2" customFormat="1">
      <c r="C10883" s="20"/>
      <c r="D10883" s="20"/>
    </row>
    <row r="10884" spans="3:4" s="2" customFormat="1">
      <c r="C10884" s="20"/>
      <c r="D10884" s="20"/>
    </row>
    <row r="10885" spans="3:4" s="2" customFormat="1">
      <c r="C10885" s="20"/>
      <c r="D10885" s="20"/>
    </row>
    <row r="10886" spans="3:4" s="2" customFormat="1">
      <c r="C10886" s="20"/>
      <c r="D10886" s="20"/>
    </row>
    <row r="10887" spans="3:4" s="2" customFormat="1">
      <c r="C10887" s="20"/>
      <c r="D10887" s="20"/>
    </row>
    <row r="10888" spans="3:4" s="2" customFormat="1">
      <c r="C10888" s="20"/>
      <c r="D10888" s="20"/>
    </row>
    <row r="10889" spans="3:4" s="2" customFormat="1">
      <c r="C10889" s="20"/>
      <c r="D10889" s="20"/>
    </row>
    <row r="10890" spans="3:4" s="2" customFormat="1">
      <c r="C10890" s="20"/>
      <c r="D10890" s="20"/>
    </row>
    <row r="10891" spans="3:4" s="2" customFormat="1">
      <c r="C10891" s="20"/>
      <c r="D10891" s="20"/>
    </row>
    <row r="10892" spans="3:4" s="2" customFormat="1">
      <c r="C10892" s="20"/>
      <c r="D10892" s="20"/>
    </row>
    <row r="10893" spans="3:4" s="2" customFormat="1">
      <c r="C10893" s="20"/>
      <c r="D10893" s="20"/>
    </row>
    <row r="10894" spans="3:4" s="2" customFormat="1">
      <c r="C10894" s="20"/>
      <c r="D10894" s="20"/>
    </row>
    <row r="10895" spans="3:4" s="2" customFormat="1">
      <c r="C10895" s="20"/>
      <c r="D10895" s="20"/>
    </row>
    <row r="10896" spans="3:4" s="2" customFormat="1">
      <c r="C10896" s="20"/>
      <c r="D10896" s="20"/>
    </row>
    <row r="10897" spans="3:4" s="2" customFormat="1">
      <c r="C10897" s="20"/>
      <c r="D10897" s="20"/>
    </row>
    <row r="10898" spans="3:4" s="2" customFormat="1">
      <c r="C10898" s="20"/>
      <c r="D10898" s="20"/>
    </row>
    <row r="10899" spans="3:4" s="2" customFormat="1">
      <c r="C10899" s="20"/>
      <c r="D10899" s="20"/>
    </row>
    <row r="10900" spans="3:4" s="2" customFormat="1">
      <c r="C10900" s="20"/>
      <c r="D10900" s="20"/>
    </row>
    <row r="10901" spans="3:4" s="2" customFormat="1">
      <c r="C10901" s="20"/>
      <c r="D10901" s="20"/>
    </row>
    <row r="10902" spans="3:4" s="2" customFormat="1">
      <c r="C10902" s="20"/>
      <c r="D10902" s="20"/>
    </row>
    <row r="10903" spans="3:4" s="2" customFormat="1">
      <c r="C10903" s="20"/>
      <c r="D10903" s="20"/>
    </row>
    <row r="10904" spans="3:4" s="2" customFormat="1">
      <c r="C10904" s="20"/>
      <c r="D10904" s="20"/>
    </row>
    <row r="10905" spans="3:4" s="2" customFormat="1">
      <c r="C10905" s="20"/>
      <c r="D10905" s="20"/>
    </row>
    <row r="10906" spans="3:4" s="2" customFormat="1">
      <c r="C10906" s="20"/>
      <c r="D10906" s="20"/>
    </row>
    <row r="10907" spans="3:4" s="2" customFormat="1">
      <c r="C10907" s="20"/>
      <c r="D10907" s="20"/>
    </row>
    <row r="10908" spans="3:4" s="2" customFormat="1">
      <c r="C10908" s="20"/>
      <c r="D10908" s="20"/>
    </row>
    <row r="10909" spans="3:4" s="2" customFormat="1">
      <c r="C10909" s="20"/>
      <c r="D10909" s="20"/>
    </row>
    <row r="10910" spans="3:4" s="2" customFormat="1">
      <c r="C10910" s="20"/>
      <c r="D10910" s="20"/>
    </row>
    <row r="10911" spans="3:4" s="2" customFormat="1">
      <c r="C10911" s="20"/>
      <c r="D10911" s="20"/>
    </row>
    <row r="10912" spans="3:4" s="2" customFormat="1">
      <c r="C10912" s="20"/>
      <c r="D10912" s="20"/>
    </row>
    <row r="10913" spans="3:4" s="2" customFormat="1">
      <c r="C10913" s="20"/>
      <c r="D10913" s="20"/>
    </row>
    <row r="10914" spans="3:4" s="2" customFormat="1">
      <c r="C10914" s="20"/>
      <c r="D10914" s="20"/>
    </row>
    <row r="10915" spans="3:4" s="2" customFormat="1">
      <c r="C10915" s="20"/>
      <c r="D10915" s="20"/>
    </row>
    <row r="10916" spans="3:4" s="2" customFormat="1">
      <c r="C10916" s="20"/>
      <c r="D10916" s="20"/>
    </row>
    <row r="10917" spans="3:4" s="2" customFormat="1">
      <c r="C10917" s="20"/>
      <c r="D10917" s="20"/>
    </row>
    <row r="10918" spans="3:4" s="2" customFormat="1">
      <c r="C10918" s="20"/>
      <c r="D10918" s="20"/>
    </row>
    <row r="10919" spans="3:4" s="2" customFormat="1">
      <c r="C10919" s="20"/>
      <c r="D10919" s="20"/>
    </row>
    <row r="10920" spans="3:4" s="2" customFormat="1">
      <c r="C10920" s="20"/>
      <c r="D10920" s="20"/>
    </row>
    <row r="10921" spans="3:4" s="2" customFormat="1">
      <c r="C10921" s="20"/>
      <c r="D10921" s="20"/>
    </row>
    <row r="10922" spans="3:4" s="2" customFormat="1">
      <c r="C10922" s="20"/>
      <c r="D10922" s="20"/>
    </row>
    <row r="10923" spans="3:4" s="2" customFormat="1">
      <c r="C10923" s="20"/>
      <c r="D10923" s="20"/>
    </row>
    <row r="10924" spans="3:4" s="2" customFormat="1">
      <c r="C10924" s="20"/>
      <c r="D10924" s="20"/>
    </row>
    <row r="10925" spans="3:4" s="2" customFormat="1">
      <c r="C10925" s="20"/>
      <c r="D10925" s="20"/>
    </row>
    <row r="10926" spans="3:4" s="2" customFormat="1">
      <c r="C10926" s="20"/>
      <c r="D10926" s="20"/>
    </row>
    <row r="10927" spans="3:4" s="2" customFormat="1">
      <c r="C10927" s="20"/>
      <c r="D10927" s="20"/>
    </row>
    <row r="10928" spans="3:4" s="2" customFormat="1">
      <c r="C10928" s="20"/>
      <c r="D10928" s="20"/>
    </row>
    <row r="10929" spans="3:4" s="2" customFormat="1">
      <c r="C10929" s="20"/>
      <c r="D10929" s="20"/>
    </row>
    <row r="10930" spans="3:4" s="2" customFormat="1">
      <c r="C10930" s="20"/>
      <c r="D10930" s="20"/>
    </row>
    <row r="10931" spans="3:4" s="2" customFormat="1">
      <c r="C10931" s="20"/>
      <c r="D10931" s="20"/>
    </row>
    <row r="10932" spans="3:4" s="2" customFormat="1">
      <c r="C10932" s="20"/>
      <c r="D10932" s="20"/>
    </row>
    <row r="10933" spans="3:4" s="2" customFormat="1">
      <c r="C10933" s="20"/>
      <c r="D10933" s="20"/>
    </row>
    <row r="10934" spans="3:4" s="2" customFormat="1">
      <c r="C10934" s="20"/>
      <c r="D10934" s="20"/>
    </row>
    <row r="10935" spans="3:4" s="2" customFormat="1">
      <c r="C10935" s="20"/>
      <c r="D10935" s="20"/>
    </row>
    <row r="10936" spans="3:4" s="2" customFormat="1">
      <c r="C10936" s="20"/>
      <c r="D10936" s="20"/>
    </row>
    <row r="10937" spans="3:4" s="2" customFormat="1">
      <c r="C10937" s="20"/>
      <c r="D10937" s="20"/>
    </row>
    <row r="10938" spans="3:4" s="2" customFormat="1">
      <c r="C10938" s="20"/>
      <c r="D10938" s="20"/>
    </row>
    <row r="10939" spans="3:4" s="2" customFormat="1">
      <c r="C10939" s="20"/>
      <c r="D10939" s="20"/>
    </row>
    <row r="10940" spans="3:4" s="2" customFormat="1">
      <c r="C10940" s="20"/>
      <c r="D10940" s="20"/>
    </row>
    <row r="10941" spans="3:4" s="2" customFormat="1">
      <c r="C10941" s="20"/>
      <c r="D10941" s="20"/>
    </row>
    <row r="10942" spans="3:4" s="2" customFormat="1">
      <c r="C10942" s="20"/>
      <c r="D10942" s="20"/>
    </row>
    <row r="10943" spans="3:4" s="2" customFormat="1">
      <c r="C10943" s="20"/>
      <c r="D10943" s="20"/>
    </row>
    <row r="10944" spans="3:4" s="2" customFormat="1">
      <c r="C10944" s="20"/>
      <c r="D10944" s="20"/>
    </row>
    <row r="10945" spans="3:4" s="2" customFormat="1">
      <c r="C10945" s="20"/>
      <c r="D10945" s="20"/>
    </row>
    <row r="10946" spans="3:4" s="2" customFormat="1">
      <c r="C10946" s="20"/>
      <c r="D10946" s="20"/>
    </row>
    <row r="10947" spans="3:4" s="2" customFormat="1">
      <c r="C10947" s="20"/>
      <c r="D10947" s="20"/>
    </row>
    <row r="10948" spans="3:4" s="2" customFormat="1">
      <c r="C10948" s="20"/>
      <c r="D10948" s="20"/>
    </row>
    <row r="10949" spans="3:4" s="2" customFormat="1">
      <c r="C10949" s="20"/>
      <c r="D10949" s="20"/>
    </row>
    <row r="10950" spans="3:4" s="2" customFormat="1">
      <c r="C10950" s="20"/>
      <c r="D10950" s="20"/>
    </row>
    <row r="10951" spans="3:4" s="2" customFormat="1">
      <c r="C10951" s="20"/>
      <c r="D10951" s="20"/>
    </row>
    <row r="10952" spans="3:4" s="2" customFormat="1">
      <c r="C10952" s="20"/>
      <c r="D10952" s="20"/>
    </row>
    <row r="10953" spans="3:4" s="2" customFormat="1">
      <c r="C10953" s="20"/>
      <c r="D10953" s="20"/>
    </row>
    <row r="10954" spans="3:4" s="2" customFormat="1">
      <c r="C10954" s="20"/>
      <c r="D10954" s="20"/>
    </row>
    <row r="10955" spans="3:4" s="2" customFormat="1">
      <c r="C10955" s="20"/>
      <c r="D10955" s="20"/>
    </row>
    <row r="10956" spans="3:4" s="2" customFormat="1">
      <c r="C10956" s="20"/>
      <c r="D10956" s="20"/>
    </row>
    <row r="10957" spans="3:4" s="2" customFormat="1">
      <c r="C10957" s="20"/>
      <c r="D10957" s="20"/>
    </row>
    <row r="10958" spans="3:4" s="2" customFormat="1">
      <c r="C10958" s="20"/>
      <c r="D10958" s="20"/>
    </row>
    <row r="10959" spans="3:4" s="2" customFormat="1">
      <c r="C10959" s="20"/>
      <c r="D10959" s="20"/>
    </row>
    <row r="10960" spans="3:4" s="2" customFormat="1">
      <c r="C10960" s="20"/>
      <c r="D10960" s="20"/>
    </row>
    <row r="10961" spans="3:4" s="2" customFormat="1">
      <c r="C10961" s="20"/>
      <c r="D10961" s="20"/>
    </row>
    <row r="10962" spans="3:4" s="2" customFormat="1">
      <c r="C10962" s="20"/>
      <c r="D10962" s="20"/>
    </row>
    <row r="10963" spans="3:4" s="2" customFormat="1">
      <c r="C10963" s="20"/>
      <c r="D10963" s="20"/>
    </row>
    <row r="10964" spans="3:4" s="2" customFormat="1">
      <c r="C10964" s="20"/>
      <c r="D10964" s="20"/>
    </row>
    <row r="10965" spans="3:4" s="2" customFormat="1">
      <c r="C10965" s="20"/>
      <c r="D10965" s="20"/>
    </row>
    <row r="10966" spans="3:4" s="2" customFormat="1">
      <c r="C10966" s="20"/>
      <c r="D10966" s="20"/>
    </row>
    <row r="10967" spans="3:4" s="2" customFormat="1">
      <c r="C10967" s="20"/>
      <c r="D10967" s="20"/>
    </row>
    <row r="10968" spans="3:4" s="2" customFormat="1">
      <c r="C10968" s="20"/>
      <c r="D10968" s="20"/>
    </row>
    <row r="10969" spans="3:4" s="2" customFormat="1">
      <c r="C10969" s="20"/>
      <c r="D10969" s="20"/>
    </row>
    <row r="10970" spans="3:4" s="2" customFormat="1">
      <c r="C10970" s="20"/>
      <c r="D10970" s="20"/>
    </row>
    <row r="10971" spans="3:4" s="2" customFormat="1">
      <c r="C10971" s="20"/>
      <c r="D10971" s="20"/>
    </row>
    <row r="10972" spans="3:4" s="2" customFormat="1">
      <c r="C10972" s="20"/>
      <c r="D10972" s="20"/>
    </row>
    <row r="10973" spans="3:4" s="2" customFormat="1">
      <c r="C10973" s="20"/>
      <c r="D10973" s="20"/>
    </row>
    <row r="10974" spans="3:4" s="2" customFormat="1">
      <c r="C10974" s="20"/>
      <c r="D10974" s="20"/>
    </row>
    <row r="10975" spans="3:4" s="2" customFormat="1">
      <c r="C10975" s="20"/>
      <c r="D10975" s="20"/>
    </row>
    <row r="10976" spans="3:4" s="2" customFormat="1">
      <c r="C10976" s="20"/>
      <c r="D10976" s="20"/>
    </row>
    <row r="10977" spans="3:4" s="2" customFormat="1">
      <c r="C10977" s="20"/>
      <c r="D10977" s="20"/>
    </row>
    <row r="10978" spans="3:4" s="2" customFormat="1">
      <c r="C10978" s="20"/>
      <c r="D10978" s="20"/>
    </row>
    <row r="10979" spans="3:4" s="2" customFormat="1">
      <c r="C10979" s="20"/>
      <c r="D10979" s="20"/>
    </row>
    <row r="10980" spans="3:4" s="2" customFormat="1">
      <c r="C10980" s="20"/>
      <c r="D10980" s="20"/>
    </row>
    <row r="10981" spans="3:4" s="2" customFormat="1">
      <c r="C10981" s="20"/>
      <c r="D10981" s="20"/>
    </row>
    <row r="10982" spans="3:4" s="2" customFormat="1">
      <c r="C10982" s="20"/>
      <c r="D10982" s="20"/>
    </row>
    <row r="10983" spans="3:4" s="2" customFormat="1">
      <c r="C10983" s="20"/>
      <c r="D10983" s="20"/>
    </row>
    <row r="10984" spans="3:4" s="2" customFormat="1">
      <c r="C10984" s="20"/>
      <c r="D10984" s="20"/>
    </row>
    <row r="10985" spans="3:4" s="2" customFormat="1">
      <c r="C10985" s="20"/>
      <c r="D10985" s="20"/>
    </row>
    <row r="10986" spans="3:4" s="2" customFormat="1">
      <c r="C10986" s="20"/>
      <c r="D10986" s="20"/>
    </row>
    <row r="10987" spans="3:4" s="2" customFormat="1">
      <c r="C10987" s="20"/>
      <c r="D10987" s="20"/>
    </row>
    <row r="10988" spans="3:4" s="2" customFormat="1">
      <c r="C10988" s="20"/>
      <c r="D10988" s="20"/>
    </row>
    <row r="10989" spans="3:4" s="2" customFormat="1">
      <c r="C10989" s="20"/>
      <c r="D10989" s="20"/>
    </row>
    <row r="10990" spans="3:4" s="2" customFormat="1">
      <c r="C10990" s="20"/>
      <c r="D10990" s="20"/>
    </row>
    <row r="10991" spans="3:4" s="2" customFormat="1">
      <c r="C10991" s="20"/>
      <c r="D10991" s="20"/>
    </row>
    <row r="10992" spans="3:4" s="2" customFormat="1">
      <c r="C10992" s="20"/>
      <c r="D10992" s="20"/>
    </row>
    <row r="10993" spans="3:4" s="2" customFormat="1">
      <c r="C10993" s="20"/>
      <c r="D10993" s="20"/>
    </row>
    <row r="10994" spans="3:4" s="2" customFormat="1">
      <c r="C10994" s="20"/>
      <c r="D10994" s="20"/>
    </row>
    <row r="10995" spans="3:4" s="2" customFormat="1">
      <c r="C10995" s="20"/>
      <c r="D10995" s="20"/>
    </row>
    <row r="10996" spans="3:4" s="2" customFormat="1">
      <c r="C10996" s="20"/>
      <c r="D10996" s="20"/>
    </row>
    <row r="10997" spans="3:4" s="2" customFormat="1">
      <c r="C10997" s="20"/>
      <c r="D10997" s="20"/>
    </row>
    <row r="10998" spans="3:4" s="2" customFormat="1">
      <c r="C10998" s="20"/>
      <c r="D10998" s="20"/>
    </row>
    <row r="10999" spans="3:4" s="2" customFormat="1">
      <c r="C10999" s="20"/>
      <c r="D10999" s="20"/>
    </row>
    <row r="11000" spans="3:4" s="2" customFormat="1">
      <c r="C11000" s="20"/>
      <c r="D11000" s="20"/>
    </row>
    <row r="11001" spans="3:4" s="2" customFormat="1">
      <c r="C11001" s="20"/>
      <c r="D11001" s="20"/>
    </row>
    <row r="11002" spans="3:4" s="2" customFormat="1">
      <c r="C11002" s="20"/>
      <c r="D11002" s="20"/>
    </row>
    <row r="11003" spans="3:4" s="2" customFormat="1">
      <c r="C11003" s="20"/>
      <c r="D11003" s="20"/>
    </row>
    <row r="11004" spans="3:4" s="2" customFormat="1">
      <c r="C11004" s="20"/>
      <c r="D11004" s="20"/>
    </row>
    <row r="11005" spans="3:4" s="2" customFormat="1">
      <c r="C11005" s="20"/>
      <c r="D11005" s="20"/>
    </row>
    <row r="11006" spans="3:4" s="2" customFormat="1">
      <c r="C11006" s="20"/>
      <c r="D11006" s="20"/>
    </row>
    <row r="11007" spans="3:4" s="2" customFormat="1">
      <c r="C11007" s="20"/>
      <c r="D11007" s="20"/>
    </row>
    <row r="11008" spans="3:4" s="2" customFormat="1">
      <c r="C11008" s="20"/>
      <c r="D11008" s="20"/>
    </row>
    <row r="11009" spans="3:4" s="2" customFormat="1">
      <c r="C11009" s="20"/>
      <c r="D11009" s="20"/>
    </row>
    <row r="11010" spans="3:4" s="2" customFormat="1">
      <c r="C11010" s="20"/>
      <c r="D11010" s="20"/>
    </row>
    <row r="11011" spans="3:4" s="2" customFormat="1">
      <c r="C11011" s="20"/>
      <c r="D11011" s="20"/>
    </row>
    <row r="11012" spans="3:4" s="2" customFormat="1">
      <c r="C11012" s="20"/>
      <c r="D11012" s="20"/>
    </row>
    <row r="11013" spans="3:4" s="2" customFormat="1">
      <c r="C11013" s="20"/>
      <c r="D11013" s="20"/>
    </row>
    <row r="11014" spans="3:4" s="2" customFormat="1">
      <c r="C11014" s="20"/>
      <c r="D11014" s="20"/>
    </row>
    <row r="11015" spans="3:4" s="2" customFormat="1">
      <c r="C11015" s="20"/>
      <c r="D11015" s="20"/>
    </row>
    <row r="11016" spans="3:4" s="2" customFormat="1">
      <c r="C11016" s="20"/>
      <c r="D11016" s="20"/>
    </row>
    <row r="11017" spans="3:4" s="2" customFormat="1">
      <c r="C11017" s="20"/>
      <c r="D11017" s="20"/>
    </row>
    <row r="11018" spans="3:4" s="2" customFormat="1">
      <c r="C11018" s="20"/>
      <c r="D11018" s="20"/>
    </row>
    <row r="11019" spans="3:4" s="2" customFormat="1">
      <c r="C11019" s="20"/>
      <c r="D11019" s="20"/>
    </row>
    <row r="11020" spans="3:4" s="2" customFormat="1">
      <c r="C11020" s="20"/>
      <c r="D11020" s="20"/>
    </row>
    <row r="11021" spans="3:4" s="2" customFormat="1">
      <c r="C11021" s="20"/>
      <c r="D11021" s="20"/>
    </row>
    <row r="11022" spans="3:4" s="2" customFormat="1">
      <c r="C11022" s="20"/>
      <c r="D11022" s="20"/>
    </row>
    <row r="11023" spans="3:4" s="2" customFormat="1">
      <c r="C11023" s="20"/>
      <c r="D11023" s="20"/>
    </row>
    <row r="11024" spans="3:4" s="2" customFormat="1">
      <c r="C11024" s="20"/>
      <c r="D11024" s="20"/>
    </row>
    <row r="11025" spans="3:4" s="2" customFormat="1">
      <c r="C11025" s="20"/>
      <c r="D11025" s="20"/>
    </row>
    <row r="11026" spans="3:4" s="2" customFormat="1">
      <c r="C11026" s="20"/>
      <c r="D11026" s="20"/>
    </row>
    <row r="11027" spans="3:4" s="2" customFormat="1">
      <c r="C11027" s="20"/>
      <c r="D11027" s="20"/>
    </row>
    <row r="11028" spans="3:4" s="2" customFormat="1">
      <c r="C11028" s="20"/>
      <c r="D11028" s="20"/>
    </row>
    <row r="11029" spans="3:4" s="2" customFormat="1">
      <c r="C11029" s="20"/>
      <c r="D11029" s="20"/>
    </row>
    <row r="11030" spans="3:4" s="2" customFormat="1">
      <c r="C11030" s="20"/>
      <c r="D11030" s="20"/>
    </row>
    <row r="11031" spans="3:4" s="2" customFormat="1">
      <c r="C11031" s="20"/>
      <c r="D11031" s="20"/>
    </row>
    <row r="11032" spans="3:4" s="2" customFormat="1">
      <c r="C11032" s="20"/>
      <c r="D11032" s="20"/>
    </row>
    <row r="11033" spans="3:4" s="2" customFormat="1">
      <c r="C11033" s="20"/>
      <c r="D11033" s="20"/>
    </row>
    <row r="11034" spans="3:4" s="2" customFormat="1">
      <c r="C11034" s="20"/>
      <c r="D11034" s="20"/>
    </row>
    <row r="11035" spans="3:4" s="2" customFormat="1">
      <c r="C11035" s="20"/>
      <c r="D11035" s="20"/>
    </row>
    <row r="11036" spans="3:4" s="2" customFormat="1">
      <c r="C11036" s="20"/>
      <c r="D11036" s="20"/>
    </row>
    <row r="11037" spans="3:4" s="2" customFormat="1">
      <c r="C11037" s="20"/>
      <c r="D11037" s="20"/>
    </row>
    <row r="11038" spans="3:4" s="2" customFormat="1">
      <c r="C11038" s="20"/>
      <c r="D11038" s="20"/>
    </row>
    <row r="11039" spans="3:4" s="2" customFormat="1">
      <c r="C11039" s="20"/>
      <c r="D11039" s="20"/>
    </row>
    <row r="11040" spans="3:4" s="2" customFormat="1">
      <c r="C11040" s="20"/>
      <c r="D11040" s="20"/>
    </row>
    <row r="11041" spans="3:4" s="2" customFormat="1">
      <c r="C11041" s="20"/>
      <c r="D11041" s="20"/>
    </row>
    <row r="11042" spans="3:4" s="2" customFormat="1">
      <c r="C11042" s="20"/>
      <c r="D11042" s="20"/>
    </row>
    <row r="11043" spans="3:4" s="2" customFormat="1">
      <c r="C11043" s="20"/>
      <c r="D11043" s="20"/>
    </row>
    <row r="11044" spans="3:4" s="2" customFormat="1">
      <c r="C11044" s="20"/>
      <c r="D11044" s="20"/>
    </row>
    <row r="11045" spans="3:4" s="2" customFormat="1">
      <c r="C11045" s="20"/>
      <c r="D11045" s="20"/>
    </row>
    <row r="11046" spans="3:4" s="2" customFormat="1">
      <c r="C11046" s="20"/>
      <c r="D11046" s="20"/>
    </row>
    <row r="11047" spans="3:4" s="2" customFormat="1">
      <c r="C11047" s="20"/>
      <c r="D11047" s="20"/>
    </row>
    <row r="11048" spans="3:4" s="2" customFormat="1">
      <c r="C11048" s="20"/>
      <c r="D11048" s="20"/>
    </row>
    <row r="11049" spans="3:4" s="2" customFormat="1">
      <c r="C11049" s="20"/>
      <c r="D11049" s="20"/>
    </row>
    <row r="11050" spans="3:4" s="2" customFormat="1">
      <c r="C11050" s="20"/>
      <c r="D11050" s="20"/>
    </row>
    <row r="11051" spans="3:4" s="2" customFormat="1">
      <c r="C11051" s="20"/>
      <c r="D11051" s="20"/>
    </row>
    <row r="11052" spans="3:4" s="2" customFormat="1">
      <c r="C11052" s="20"/>
      <c r="D11052" s="20"/>
    </row>
    <row r="11053" spans="3:4" s="2" customFormat="1">
      <c r="C11053" s="20"/>
      <c r="D11053" s="20"/>
    </row>
    <row r="11054" spans="3:4" s="2" customFormat="1">
      <c r="C11054" s="20"/>
      <c r="D11054" s="20"/>
    </row>
    <row r="11055" spans="3:4" s="2" customFormat="1">
      <c r="C11055" s="20"/>
      <c r="D11055" s="20"/>
    </row>
    <row r="11056" spans="3:4" s="2" customFormat="1">
      <c r="C11056" s="20"/>
      <c r="D11056" s="20"/>
    </row>
    <row r="11057" spans="3:4" s="2" customFormat="1">
      <c r="C11057" s="20"/>
      <c r="D11057" s="20"/>
    </row>
    <row r="11058" spans="3:4" s="2" customFormat="1">
      <c r="C11058" s="20"/>
      <c r="D11058" s="20"/>
    </row>
    <row r="11059" spans="3:4" s="2" customFormat="1">
      <c r="C11059" s="20"/>
      <c r="D11059" s="20"/>
    </row>
    <row r="11060" spans="3:4" s="2" customFormat="1">
      <c r="C11060" s="20"/>
      <c r="D11060" s="20"/>
    </row>
    <row r="11061" spans="3:4" s="2" customFormat="1">
      <c r="C11061" s="20"/>
      <c r="D11061" s="20"/>
    </row>
    <row r="11062" spans="3:4" s="2" customFormat="1">
      <c r="C11062" s="20"/>
      <c r="D11062" s="20"/>
    </row>
    <row r="11063" spans="3:4" s="2" customFormat="1">
      <c r="C11063" s="20"/>
      <c r="D11063" s="20"/>
    </row>
    <row r="11064" spans="3:4" s="2" customFormat="1">
      <c r="C11064" s="20"/>
      <c r="D11064" s="20"/>
    </row>
    <row r="11065" spans="3:4" s="2" customFormat="1">
      <c r="C11065" s="20"/>
      <c r="D11065" s="20"/>
    </row>
    <row r="11066" spans="3:4" s="2" customFormat="1">
      <c r="C11066" s="20"/>
      <c r="D11066" s="20"/>
    </row>
    <row r="11067" spans="3:4" s="2" customFormat="1">
      <c r="C11067" s="20"/>
      <c r="D11067" s="20"/>
    </row>
    <row r="11068" spans="3:4" s="2" customFormat="1">
      <c r="C11068" s="20"/>
      <c r="D11068" s="20"/>
    </row>
    <row r="11069" spans="3:4" s="2" customFormat="1">
      <c r="C11069" s="20"/>
      <c r="D11069" s="20"/>
    </row>
    <row r="11070" spans="3:4" s="2" customFormat="1">
      <c r="C11070" s="20"/>
      <c r="D11070" s="20"/>
    </row>
    <row r="11071" spans="3:4" s="2" customFormat="1">
      <c r="C11071" s="20"/>
      <c r="D11071" s="20"/>
    </row>
    <row r="11072" spans="3:4" s="2" customFormat="1">
      <c r="C11072" s="20"/>
      <c r="D11072" s="20"/>
    </row>
    <row r="11073" spans="3:4" s="2" customFormat="1">
      <c r="C11073" s="20"/>
      <c r="D11073" s="20"/>
    </row>
    <row r="11074" spans="3:4" s="2" customFormat="1">
      <c r="C11074" s="20"/>
      <c r="D11074" s="20"/>
    </row>
    <row r="11075" spans="3:4" s="2" customFormat="1">
      <c r="C11075" s="20"/>
      <c r="D11075" s="20"/>
    </row>
    <row r="11076" spans="3:4" s="2" customFormat="1">
      <c r="C11076" s="20"/>
      <c r="D11076" s="20"/>
    </row>
    <row r="11077" spans="3:4" s="2" customFormat="1">
      <c r="C11077" s="20"/>
      <c r="D11077" s="20"/>
    </row>
    <row r="11078" spans="3:4" s="2" customFormat="1">
      <c r="C11078" s="20"/>
      <c r="D11078" s="20"/>
    </row>
    <row r="11079" spans="3:4" s="2" customFormat="1">
      <c r="C11079" s="20"/>
      <c r="D11079" s="20"/>
    </row>
    <row r="11080" spans="3:4" s="2" customFormat="1">
      <c r="C11080" s="20"/>
      <c r="D11080" s="20"/>
    </row>
    <row r="11081" spans="3:4" s="2" customFormat="1">
      <c r="C11081" s="20"/>
      <c r="D11081" s="20"/>
    </row>
    <row r="11082" spans="3:4" s="2" customFormat="1">
      <c r="C11082" s="20"/>
      <c r="D11082" s="20"/>
    </row>
    <row r="11083" spans="3:4" s="2" customFormat="1">
      <c r="C11083" s="20"/>
      <c r="D11083" s="20"/>
    </row>
    <row r="11084" spans="3:4" s="2" customFormat="1">
      <c r="C11084" s="20"/>
      <c r="D11084" s="20"/>
    </row>
    <row r="11085" spans="3:4" s="2" customFormat="1">
      <c r="C11085" s="20"/>
      <c r="D11085" s="20"/>
    </row>
    <row r="11086" spans="3:4" s="2" customFormat="1">
      <c r="C11086" s="20"/>
      <c r="D11086" s="20"/>
    </row>
    <row r="11087" spans="3:4" s="2" customFormat="1">
      <c r="C11087" s="20"/>
      <c r="D11087" s="20"/>
    </row>
    <row r="11088" spans="3:4" s="2" customFormat="1">
      <c r="C11088" s="20"/>
      <c r="D11088" s="20"/>
    </row>
    <row r="11089" spans="3:4" s="2" customFormat="1">
      <c r="C11089" s="20"/>
      <c r="D11089" s="20"/>
    </row>
    <row r="11090" spans="3:4" s="2" customFormat="1">
      <c r="C11090" s="20"/>
      <c r="D11090" s="20"/>
    </row>
    <row r="11091" spans="3:4" s="2" customFormat="1">
      <c r="C11091" s="20"/>
      <c r="D11091" s="20"/>
    </row>
    <row r="11092" spans="3:4" s="2" customFormat="1">
      <c r="C11092" s="20"/>
      <c r="D11092" s="20"/>
    </row>
    <row r="11093" spans="3:4" s="2" customFormat="1">
      <c r="C11093" s="20"/>
      <c r="D11093" s="20"/>
    </row>
    <row r="11094" spans="3:4" s="2" customFormat="1">
      <c r="C11094" s="20"/>
      <c r="D11094" s="20"/>
    </row>
    <row r="11095" spans="3:4" s="2" customFormat="1">
      <c r="C11095" s="20"/>
      <c r="D11095" s="20"/>
    </row>
    <row r="11096" spans="3:4" s="2" customFormat="1">
      <c r="C11096" s="20"/>
      <c r="D11096" s="20"/>
    </row>
    <row r="11097" spans="3:4" s="2" customFormat="1">
      <c r="C11097" s="20"/>
      <c r="D11097" s="20"/>
    </row>
    <row r="11098" spans="3:4" s="2" customFormat="1">
      <c r="C11098" s="20"/>
      <c r="D11098" s="20"/>
    </row>
    <row r="11099" spans="3:4" s="2" customFormat="1">
      <c r="C11099" s="20"/>
      <c r="D11099" s="20"/>
    </row>
    <row r="11100" spans="3:4" s="2" customFormat="1">
      <c r="C11100" s="20"/>
      <c r="D11100" s="20"/>
    </row>
    <row r="11101" spans="3:4" s="2" customFormat="1">
      <c r="C11101" s="20"/>
      <c r="D11101" s="20"/>
    </row>
    <row r="11102" spans="3:4" s="2" customFormat="1">
      <c r="C11102" s="20"/>
      <c r="D11102" s="20"/>
    </row>
    <row r="11103" spans="3:4" s="2" customFormat="1">
      <c r="C11103" s="20"/>
      <c r="D11103" s="20"/>
    </row>
    <row r="11104" spans="3:4" s="2" customFormat="1">
      <c r="C11104" s="20"/>
      <c r="D11104" s="20"/>
    </row>
    <row r="11105" spans="3:4" s="2" customFormat="1">
      <c r="C11105" s="20"/>
      <c r="D11105" s="20"/>
    </row>
    <row r="11106" spans="3:4" s="2" customFormat="1">
      <c r="C11106" s="20"/>
      <c r="D11106" s="20"/>
    </row>
    <row r="11107" spans="3:4" s="2" customFormat="1">
      <c r="C11107" s="20"/>
      <c r="D11107" s="20"/>
    </row>
    <row r="11108" spans="3:4" s="2" customFormat="1">
      <c r="C11108" s="20"/>
      <c r="D11108" s="20"/>
    </row>
    <row r="11109" spans="3:4" s="2" customFormat="1">
      <c r="C11109" s="20"/>
      <c r="D11109" s="20"/>
    </row>
    <row r="11110" spans="3:4" s="2" customFormat="1">
      <c r="C11110" s="20"/>
      <c r="D11110" s="20"/>
    </row>
    <row r="11111" spans="3:4" s="2" customFormat="1">
      <c r="C11111" s="20"/>
      <c r="D11111" s="20"/>
    </row>
    <row r="11112" spans="3:4" s="2" customFormat="1">
      <c r="C11112" s="20"/>
      <c r="D11112" s="20"/>
    </row>
    <row r="11113" spans="3:4" s="2" customFormat="1">
      <c r="C11113" s="20"/>
      <c r="D11113" s="20"/>
    </row>
    <row r="11114" spans="3:4" s="2" customFormat="1">
      <c r="C11114" s="20"/>
      <c r="D11114" s="20"/>
    </row>
    <row r="11115" spans="3:4" s="2" customFormat="1">
      <c r="C11115" s="20"/>
      <c r="D11115" s="20"/>
    </row>
    <row r="11116" spans="3:4" s="2" customFormat="1">
      <c r="C11116" s="20"/>
      <c r="D11116" s="20"/>
    </row>
    <row r="11117" spans="3:4" s="2" customFormat="1">
      <c r="C11117" s="20"/>
      <c r="D11117" s="20"/>
    </row>
    <row r="11118" spans="3:4" s="2" customFormat="1">
      <c r="C11118" s="20"/>
      <c r="D11118" s="20"/>
    </row>
    <row r="11119" spans="3:4" s="2" customFormat="1">
      <c r="C11119" s="20"/>
      <c r="D11119" s="20"/>
    </row>
    <row r="11120" spans="3:4" s="2" customFormat="1">
      <c r="C11120" s="20"/>
      <c r="D11120" s="20"/>
    </row>
    <row r="11121" spans="3:4" s="2" customFormat="1">
      <c r="C11121" s="20"/>
      <c r="D11121" s="20"/>
    </row>
    <row r="11122" spans="3:4" s="2" customFormat="1">
      <c r="C11122" s="20"/>
      <c r="D11122" s="20"/>
    </row>
    <row r="11123" spans="3:4" s="2" customFormat="1">
      <c r="C11123" s="20"/>
      <c r="D11123" s="20"/>
    </row>
    <row r="11124" spans="3:4" s="2" customFormat="1">
      <c r="C11124" s="20"/>
      <c r="D11124" s="20"/>
    </row>
    <row r="11125" spans="3:4" s="2" customFormat="1">
      <c r="C11125" s="20"/>
      <c r="D11125" s="20"/>
    </row>
    <row r="11126" spans="3:4" s="2" customFormat="1">
      <c r="C11126" s="20"/>
      <c r="D11126" s="20"/>
    </row>
    <row r="11127" spans="3:4" s="2" customFormat="1">
      <c r="C11127" s="20"/>
      <c r="D11127" s="20"/>
    </row>
    <row r="11128" spans="3:4" s="2" customFormat="1">
      <c r="C11128" s="20"/>
      <c r="D11128" s="20"/>
    </row>
    <row r="11129" spans="3:4" s="2" customFormat="1">
      <c r="C11129" s="20"/>
      <c r="D11129" s="20"/>
    </row>
    <row r="11130" spans="3:4" s="2" customFormat="1">
      <c r="C11130" s="20"/>
      <c r="D11130" s="20"/>
    </row>
    <row r="11131" spans="3:4" s="2" customFormat="1">
      <c r="C11131" s="20"/>
      <c r="D11131" s="20"/>
    </row>
    <row r="11132" spans="3:4" s="2" customFormat="1">
      <c r="C11132" s="20"/>
      <c r="D11132" s="20"/>
    </row>
    <row r="11133" spans="3:4" s="2" customFormat="1">
      <c r="C11133" s="20"/>
      <c r="D11133" s="20"/>
    </row>
    <row r="11134" spans="3:4" s="2" customFormat="1">
      <c r="C11134" s="20"/>
      <c r="D11134" s="20"/>
    </row>
    <row r="11135" spans="3:4" s="2" customFormat="1">
      <c r="C11135" s="20"/>
      <c r="D11135" s="20"/>
    </row>
    <row r="11136" spans="3:4" s="2" customFormat="1">
      <c r="C11136" s="20"/>
      <c r="D11136" s="20"/>
    </row>
    <row r="11137" spans="3:4" s="2" customFormat="1">
      <c r="C11137" s="20"/>
      <c r="D11137" s="20"/>
    </row>
    <row r="11138" spans="3:4" s="2" customFormat="1">
      <c r="C11138" s="20"/>
      <c r="D11138" s="20"/>
    </row>
    <row r="11139" spans="3:4" s="2" customFormat="1">
      <c r="C11139" s="20"/>
      <c r="D11139" s="20"/>
    </row>
    <row r="11140" spans="3:4" s="2" customFormat="1">
      <c r="C11140" s="20"/>
      <c r="D11140" s="20"/>
    </row>
    <row r="11141" spans="3:4" s="2" customFormat="1">
      <c r="C11141" s="20"/>
      <c r="D11141" s="20"/>
    </row>
    <row r="11142" spans="3:4" s="2" customFormat="1">
      <c r="C11142" s="20"/>
      <c r="D11142" s="20"/>
    </row>
    <row r="11143" spans="3:4" s="2" customFormat="1">
      <c r="C11143" s="20"/>
      <c r="D11143" s="20"/>
    </row>
    <row r="11144" spans="3:4" s="2" customFormat="1">
      <c r="C11144" s="20"/>
      <c r="D11144" s="20"/>
    </row>
    <row r="11145" spans="3:4" s="2" customFormat="1">
      <c r="C11145" s="20"/>
      <c r="D11145" s="20"/>
    </row>
    <row r="11146" spans="3:4" s="2" customFormat="1">
      <c r="C11146" s="20"/>
      <c r="D11146" s="20"/>
    </row>
    <row r="11147" spans="3:4" s="2" customFormat="1">
      <c r="C11147" s="20"/>
      <c r="D11147" s="20"/>
    </row>
    <row r="11148" spans="3:4" s="2" customFormat="1">
      <c r="C11148" s="20"/>
      <c r="D11148" s="20"/>
    </row>
    <row r="11149" spans="3:4" s="2" customFormat="1">
      <c r="C11149" s="20"/>
      <c r="D11149" s="20"/>
    </row>
    <row r="11150" spans="3:4" s="2" customFormat="1">
      <c r="C11150" s="20"/>
      <c r="D11150" s="20"/>
    </row>
    <row r="11151" spans="3:4" s="2" customFormat="1">
      <c r="C11151" s="20"/>
      <c r="D11151" s="20"/>
    </row>
    <row r="11152" spans="3:4" s="2" customFormat="1">
      <c r="C11152" s="20"/>
      <c r="D11152" s="20"/>
    </row>
    <row r="11153" spans="3:4" s="2" customFormat="1">
      <c r="C11153" s="20"/>
      <c r="D11153" s="20"/>
    </row>
    <row r="11154" spans="3:4" s="2" customFormat="1">
      <c r="C11154" s="20"/>
      <c r="D11154" s="20"/>
    </row>
    <row r="11155" spans="3:4" s="2" customFormat="1">
      <c r="C11155" s="20"/>
      <c r="D11155" s="20"/>
    </row>
    <row r="11156" spans="3:4" s="2" customFormat="1">
      <c r="C11156" s="20"/>
      <c r="D11156" s="20"/>
    </row>
    <row r="11157" spans="3:4" s="2" customFormat="1">
      <c r="C11157" s="20"/>
      <c r="D11157" s="20"/>
    </row>
    <row r="11158" spans="3:4" s="2" customFormat="1">
      <c r="C11158" s="20"/>
      <c r="D11158" s="20"/>
    </row>
    <row r="11159" spans="3:4" s="2" customFormat="1">
      <c r="C11159" s="20"/>
      <c r="D11159" s="20"/>
    </row>
    <row r="11160" spans="3:4" s="2" customFormat="1">
      <c r="C11160" s="20"/>
      <c r="D11160" s="20"/>
    </row>
    <row r="11161" spans="3:4" s="2" customFormat="1">
      <c r="C11161" s="20"/>
      <c r="D11161" s="20"/>
    </row>
    <row r="11162" spans="3:4" s="2" customFormat="1">
      <c r="C11162" s="20"/>
      <c r="D11162" s="20"/>
    </row>
    <row r="11163" spans="3:4" s="2" customFormat="1">
      <c r="C11163" s="20"/>
      <c r="D11163" s="20"/>
    </row>
    <row r="11164" spans="3:4" s="2" customFormat="1">
      <c r="C11164" s="20"/>
      <c r="D11164" s="20"/>
    </row>
    <row r="11165" spans="3:4" s="2" customFormat="1">
      <c r="C11165" s="20"/>
      <c r="D11165" s="20"/>
    </row>
    <row r="11166" spans="3:4" s="2" customFormat="1">
      <c r="C11166" s="20"/>
      <c r="D11166" s="20"/>
    </row>
    <row r="11167" spans="3:4" s="2" customFormat="1">
      <c r="C11167" s="20"/>
      <c r="D11167" s="20"/>
    </row>
    <row r="11168" spans="3:4" s="2" customFormat="1">
      <c r="C11168" s="20"/>
      <c r="D11168" s="20"/>
    </row>
    <row r="11169" spans="3:4" s="2" customFormat="1">
      <c r="C11169" s="20"/>
      <c r="D11169" s="20"/>
    </row>
    <row r="11170" spans="3:4" s="2" customFormat="1">
      <c r="C11170" s="20"/>
      <c r="D11170" s="20"/>
    </row>
    <row r="11171" spans="3:4" s="2" customFormat="1">
      <c r="C11171" s="20"/>
      <c r="D11171" s="20"/>
    </row>
    <row r="11172" spans="3:4" s="2" customFormat="1">
      <c r="C11172" s="20"/>
      <c r="D11172" s="20"/>
    </row>
    <row r="11173" spans="3:4" s="2" customFormat="1">
      <c r="C11173" s="20"/>
      <c r="D11173" s="20"/>
    </row>
    <row r="11174" spans="3:4" s="2" customFormat="1">
      <c r="C11174" s="20"/>
      <c r="D11174" s="20"/>
    </row>
    <row r="11175" spans="3:4" s="2" customFormat="1">
      <c r="C11175" s="20"/>
      <c r="D11175" s="20"/>
    </row>
    <row r="11176" spans="3:4" s="2" customFormat="1">
      <c r="C11176" s="20"/>
      <c r="D11176" s="20"/>
    </row>
    <row r="11177" spans="3:4" s="2" customFormat="1">
      <c r="C11177" s="20"/>
      <c r="D11177" s="20"/>
    </row>
    <row r="11178" spans="3:4" s="2" customFormat="1">
      <c r="C11178" s="20"/>
      <c r="D11178" s="20"/>
    </row>
    <row r="11179" spans="3:4" s="2" customFormat="1">
      <c r="C11179" s="20"/>
      <c r="D11179" s="20"/>
    </row>
    <row r="11180" spans="3:4" s="2" customFormat="1">
      <c r="C11180" s="20"/>
      <c r="D11180" s="20"/>
    </row>
    <row r="11181" spans="3:4" s="2" customFormat="1">
      <c r="C11181" s="20"/>
      <c r="D11181" s="20"/>
    </row>
    <row r="11182" spans="3:4" s="2" customFormat="1">
      <c r="C11182" s="20"/>
      <c r="D11182" s="20"/>
    </row>
    <row r="11183" spans="3:4" s="2" customFormat="1">
      <c r="C11183" s="20"/>
      <c r="D11183" s="20"/>
    </row>
    <row r="11184" spans="3:4" s="2" customFormat="1">
      <c r="C11184" s="20"/>
      <c r="D11184" s="20"/>
    </row>
    <row r="11185" spans="3:4" s="2" customFormat="1">
      <c r="C11185" s="20"/>
      <c r="D11185" s="20"/>
    </row>
    <row r="11186" spans="3:4" s="2" customFormat="1">
      <c r="C11186" s="20"/>
      <c r="D11186" s="20"/>
    </row>
    <row r="11187" spans="3:4" s="2" customFormat="1">
      <c r="C11187" s="20"/>
      <c r="D11187" s="20"/>
    </row>
    <row r="11188" spans="3:4" s="2" customFormat="1">
      <c r="C11188" s="20"/>
      <c r="D11188" s="20"/>
    </row>
    <row r="11189" spans="3:4" s="2" customFormat="1">
      <c r="C11189" s="20"/>
      <c r="D11189" s="20"/>
    </row>
    <row r="11190" spans="3:4" s="2" customFormat="1">
      <c r="C11190" s="20"/>
      <c r="D11190" s="20"/>
    </row>
    <row r="11191" spans="3:4" s="2" customFormat="1">
      <c r="C11191" s="20"/>
      <c r="D11191" s="20"/>
    </row>
    <row r="11192" spans="3:4" s="2" customFormat="1">
      <c r="C11192" s="20"/>
      <c r="D11192" s="20"/>
    </row>
    <row r="11193" spans="3:4" s="2" customFormat="1">
      <c r="C11193" s="20"/>
      <c r="D11193" s="20"/>
    </row>
    <row r="11194" spans="3:4" s="2" customFormat="1">
      <c r="C11194" s="20"/>
      <c r="D11194" s="20"/>
    </row>
    <row r="11195" spans="3:4" s="2" customFormat="1">
      <c r="C11195" s="20"/>
      <c r="D11195" s="20"/>
    </row>
    <row r="11196" spans="3:4" s="2" customFormat="1">
      <c r="C11196" s="20"/>
      <c r="D11196" s="20"/>
    </row>
    <row r="11197" spans="3:4" s="2" customFormat="1">
      <c r="C11197" s="20"/>
      <c r="D11197" s="20"/>
    </row>
    <row r="11198" spans="3:4" s="2" customFormat="1">
      <c r="C11198" s="20"/>
      <c r="D11198" s="20"/>
    </row>
    <row r="11199" spans="3:4" s="2" customFormat="1">
      <c r="C11199" s="20"/>
      <c r="D11199" s="20"/>
    </row>
    <row r="11200" spans="3:4" s="2" customFormat="1">
      <c r="C11200" s="20"/>
      <c r="D11200" s="20"/>
    </row>
    <row r="11201" spans="3:4" s="2" customFormat="1">
      <c r="C11201" s="20"/>
      <c r="D11201" s="20"/>
    </row>
    <row r="11202" spans="3:4" s="2" customFormat="1">
      <c r="C11202" s="20"/>
      <c r="D11202" s="20"/>
    </row>
    <row r="11203" spans="3:4" s="2" customFormat="1">
      <c r="C11203" s="20"/>
      <c r="D11203" s="20"/>
    </row>
    <row r="11204" spans="3:4" s="2" customFormat="1">
      <c r="C11204" s="20"/>
      <c r="D11204" s="20"/>
    </row>
    <row r="11205" spans="3:4" s="2" customFormat="1">
      <c r="C11205" s="20"/>
      <c r="D11205" s="20"/>
    </row>
    <row r="11206" spans="3:4" s="2" customFormat="1">
      <c r="C11206" s="20"/>
      <c r="D11206" s="20"/>
    </row>
    <row r="11207" spans="3:4" s="2" customFormat="1">
      <c r="C11207" s="20"/>
      <c r="D11207" s="20"/>
    </row>
    <row r="11208" spans="3:4" s="2" customFormat="1">
      <c r="C11208" s="20"/>
      <c r="D11208" s="20"/>
    </row>
    <row r="11209" spans="3:4" s="2" customFormat="1">
      <c r="C11209" s="20"/>
      <c r="D11209" s="20"/>
    </row>
    <row r="11210" spans="3:4" s="2" customFormat="1">
      <c r="C11210" s="20"/>
      <c r="D11210" s="20"/>
    </row>
    <row r="11211" spans="3:4" s="2" customFormat="1">
      <c r="C11211" s="20"/>
      <c r="D11211" s="20"/>
    </row>
    <row r="11212" spans="3:4" s="2" customFormat="1">
      <c r="C11212" s="20"/>
      <c r="D11212" s="20"/>
    </row>
    <row r="11213" spans="3:4" s="2" customFormat="1">
      <c r="C11213" s="20"/>
      <c r="D11213" s="20"/>
    </row>
    <row r="11214" spans="3:4" s="2" customFormat="1">
      <c r="C11214" s="20"/>
      <c r="D11214" s="20"/>
    </row>
    <row r="11215" spans="3:4" s="2" customFormat="1">
      <c r="C11215" s="20"/>
      <c r="D11215" s="20"/>
    </row>
    <row r="11216" spans="3:4" s="2" customFormat="1">
      <c r="C11216" s="20"/>
      <c r="D11216" s="20"/>
    </row>
    <row r="11217" spans="3:4" s="2" customFormat="1">
      <c r="C11217" s="20"/>
      <c r="D11217" s="20"/>
    </row>
    <row r="11218" spans="3:4" s="2" customFormat="1">
      <c r="C11218" s="20"/>
      <c r="D11218" s="20"/>
    </row>
    <row r="11219" spans="3:4" s="2" customFormat="1">
      <c r="C11219" s="20"/>
      <c r="D11219" s="20"/>
    </row>
    <row r="11220" spans="3:4" s="2" customFormat="1">
      <c r="C11220" s="20"/>
      <c r="D11220" s="20"/>
    </row>
    <row r="11221" spans="3:4" s="2" customFormat="1">
      <c r="C11221" s="20"/>
      <c r="D11221" s="20"/>
    </row>
    <row r="11222" spans="3:4" s="2" customFormat="1">
      <c r="C11222" s="20"/>
      <c r="D11222" s="20"/>
    </row>
    <row r="11223" spans="3:4" s="2" customFormat="1">
      <c r="C11223" s="20"/>
      <c r="D11223" s="20"/>
    </row>
    <row r="11224" spans="3:4" s="2" customFormat="1">
      <c r="C11224" s="20"/>
      <c r="D11224" s="20"/>
    </row>
    <row r="11225" spans="3:4" s="2" customFormat="1">
      <c r="C11225" s="20"/>
      <c r="D11225" s="20"/>
    </row>
    <row r="11226" spans="3:4" s="2" customFormat="1">
      <c r="C11226" s="20"/>
      <c r="D11226" s="20"/>
    </row>
    <row r="11227" spans="3:4" s="2" customFormat="1">
      <c r="C11227" s="20"/>
      <c r="D11227" s="20"/>
    </row>
    <row r="11228" spans="3:4" s="2" customFormat="1">
      <c r="C11228" s="20"/>
      <c r="D11228" s="20"/>
    </row>
    <row r="11229" spans="3:4" s="2" customFormat="1">
      <c r="C11229" s="20"/>
      <c r="D11229" s="20"/>
    </row>
    <row r="11230" spans="3:4" s="2" customFormat="1">
      <c r="C11230" s="20"/>
      <c r="D11230" s="20"/>
    </row>
    <row r="11231" spans="3:4" s="2" customFormat="1">
      <c r="C11231" s="20"/>
      <c r="D11231" s="20"/>
    </row>
    <row r="11232" spans="3:4" s="2" customFormat="1">
      <c r="C11232" s="20"/>
      <c r="D11232" s="20"/>
    </row>
    <row r="11233" spans="3:4" s="2" customFormat="1">
      <c r="C11233" s="20"/>
      <c r="D11233" s="20"/>
    </row>
    <row r="11234" spans="3:4" s="2" customFormat="1">
      <c r="C11234" s="20"/>
      <c r="D11234" s="20"/>
    </row>
    <row r="11235" spans="3:4" s="2" customFormat="1">
      <c r="C11235" s="20"/>
      <c r="D11235" s="20"/>
    </row>
    <row r="11236" spans="3:4" s="2" customFormat="1">
      <c r="C11236" s="20"/>
      <c r="D11236" s="20"/>
    </row>
    <row r="11237" spans="3:4" s="2" customFormat="1">
      <c r="C11237" s="20"/>
      <c r="D11237" s="20"/>
    </row>
    <row r="11238" spans="3:4" s="2" customFormat="1">
      <c r="C11238" s="20"/>
      <c r="D11238" s="20"/>
    </row>
    <row r="11239" spans="3:4" s="2" customFormat="1">
      <c r="C11239" s="20"/>
      <c r="D11239" s="20"/>
    </row>
    <row r="11240" spans="3:4" s="2" customFormat="1">
      <c r="C11240" s="20"/>
      <c r="D11240" s="20"/>
    </row>
    <row r="11241" spans="3:4" s="2" customFormat="1">
      <c r="C11241" s="20"/>
      <c r="D11241" s="20"/>
    </row>
    <row r="11242" spans="3:4" s="2" customFormat="1">
      <c r="C11242" s="20"/>
      <c r="D11242" s="20"/>
    </row>
    <row r="11243" spans="3:4" s="2" customFormat="1">
      <c r="C11243" s="20"/>
      <c r="D11243" s="20"/>
    </row>
    <row r="11244" spans="3:4" s="2" customFormat="1">
      <c r="C11244" s="20"/>
      <c r="D11244" s="20"/>
    </row>
    <row r="11245" spans="3:4" s="2" customFormat="1">
      <c r="C11245" s="20"/>
      <c r="D11245" s="20"/>
    </row>
    <row r="11246" spans="3:4" s="2" customFormat="1">
      <c r="C11246" s="20"/>
      <c r="D11246" s="20"/>
    </row>
    <row r="11247" spans="3:4" s="2" customFormat="1">
      <c r="C11247" s="20"/>
      <c r="D11247" s="20"/>
    </row>
    <row r="11248" spans="3:4" s="2" customFormat="1">
      <c r="C11248" s="20"/>
      <c r="D11248" s="20"/>
    </row>
    <row r="11249" spans="3:4" s="2" customFormat="1">
      <c r="C11249" s="20"/>
      <c r="D11249" s="20"/>
    </row>
    <row r="11250" spans="3:4" s="2" customFormat="1">
      <c r="C11250" s="20"/>
      <c r="D11250" s="20"/>
    </row>
    <row r="11251" spans="3:4" s="2" customFormat="1">
      <c r="C11251" s="20"/>
      <c r="D11251" s="20"/>
    </row>
    <row r="11252" spans="3:4" s="2" customFormat="1">
      <c r="C11252" s="20"/>
      <c r="D11252" s="20"/>
    </row>
    <row r="11253" spans="3:4" s="2" customFormat="1">
      <c r="C11253" s="20"/>
      <c r="D11253" s="20"/>
    </row>
    <row r="11254" spans="3:4" s="2" customFormat="1">
      <c r="C11254" s="20"/>
      <c r="D11254" s="20"/>
    </row>
    <row r="11255" spans="3:4" s="2" customFormat="1">
      <c r="C11255" s="20"/>
      <c r="D11255" s="20"/>
    </row>
    <row r="11256" spans="3:4" s="2" customFormat="1">
      <c r="C11256" s="20"/>
      <c r="D11256" s="20"/>
    </row>
    <row r="11257" spans="3:4" s="2" customFormat="1">
      <c r="C11257" s="20"/>
      <c r="D11257" s="20"/>
    </row>
    <row r="11258" spans="3:4" s="2" customFormat="1">
      <c r="C11258" s="20"/>
      <c r="D11258" s="20"/>
    </row>
    <row r="11259" spans="3:4" s="2" customFormat="1">
      <c r="C11259" s="20"/>
      <c r="D11259" s="20"/>
    </row>
    <row r="11260" spans="3:4" s="2" customFormat="1">
      <c r="C11260" s="20"/>
      <c r="D11260" s="20"/>
    </row>
    <row r="11261" spans="3:4" s="2" customFormat="1">
      <c r="C11261" s="20"/>
      <c r="D11261" s="20"/>
    </row>
    <row r="11262" spans="3:4" s="2" customFormat="1">
      <c r="C11262" s="20"/>
      <c r="D11262" s="20"/>
    </row>
    <row r="11263" spans="3:4" s="2" customFormat="1">
      <c r="C11263" s="20"/>
      <c r="D11263" s="20"/>
    </row>
    <row r="11264" spans="3:4" s="2" customFormat="1">
      <c r="C11264" s="20"/>
      <c r="D11264" s="20"/>
    </row>
    <row r="11265" spans="3:4" s="2" customFormat="1">
      <c r="C11265" s="20"/>
      <c r="D11265" s="20"/>
    </row>
    <row r="11266" spans="3:4" s="2" customFormat="1">
      <c r="C11266" s="20"/>
      <c r="D11266" s="20"/>
    </row>
    <row r="11267" spans="3:4" s="2" customFormat="1">
      <c r="C11267" s="20"/>
      <c r="D11267" s="20"/>
    </row>
    <row r="11268" spans="3:4" s="2" customFormat="1">
      <c r="C11268" s="20"/>
      <c r="D11268" s="20"/>
    </row>
    <row r="11269" spans="3:4" s="2" customFormat="1">
      <c r="C11269" s="20"/>
      <c r="D11269" s="20"/>
    </row>
    <row r="11270" spans="3:4" s="2" customFormat="1">
      <c r="C11270" s="20"/>
      <c r="D11270" s="20"/>
    </row>
    <row r="11271" spans="3:4" s="2" customFormat="1">
      <c r="C11271" s="20"/>
      <c r="D11271" s="20"/>
    </row>
    <row r="11272" spans="3:4" s="2" customFormat="1">
      <c r="C11272" s="20"/>
      <c r="D11272" s="20"/>
    </row>
    <row r="11273" spans="3:4" s="2" customFormat="1">
      <c r="C11273" s="20"/>
      <c r="D11273" s="20"/>
    </row>
    <row r="11274" spans="3:4" s="2" customFormat="1">
      <c r="C11274" s="20"/>
      <c r="D11274" s="20"/>
    </row>
    <row r="11275" spans="3:4" s="2" customFormat="1">
      <c r="C11275" s="20"/>
      <c r="D11275" s="20"/>
    </row>
    <row r="11276" spans="3:4" s="2" customFormat="1">
      <c r="C11276" s="20"/>
      <c r="D11276" s="20"/>
    </row>
    <row r="11277" spans="3:4" s="2" customFormat="1">
      <c r="C11277" s="20"/>
      <c r="D11277" s="20"/>
    </row>
    <row r="11278" spans="3:4" s="2" customFormat="1">
      <c r="C11278" s="20"/>
      <c r="D11278" s="20"/>
    </row>
    <row r="11279" spans="3:4" s="2" customFormat="1">
      <c r="C11279" s="20"/>
      <c r="D11279" s="20"/>
    </row>
    <row r="11280" spans="3:4" s="2" customFormat="1">
      <c r="C11280" s="20"/>
      <c r="D11280" s="20"/>
    </row>
    <row r="11281" spans="3:4" s="2" customFormat="1">
      <c r="C11281" s="20"/>
      <c r="D11281" s="20"/>
    </row>
    <row r="11282" spans="3:4" s="2" customFormat="1">
      <c r="C11282" s="20"/>
      <c r="D11282" s="20"/>
    </row>
    <row r="11283" spans="3:4" s="2" customFormat="1">
      <c r="C11283" s="20"/>
      <c r="D11283" s="20"/>
    </row>
    <row r="11284" spans="3:4" s="2" customFormat="1">
      <c r="C11284" s="20"/>
      <c r="D11284" s="20"/>
    </row>
    <row r="11285" spans="3:4" s="2" customFormat="1">
      <c r="C11285" s="20"/>
      <c r="D11285" s="20"/>
    </row>
    <row r="11286" spans="3:4" s="2" customFormat="1">
      <c r="C11286" s="20"/>
      <c r="D11286" s="20"/>
    </row>
    <row r="11287" spans="3:4" s="2" customFormat="1">
      <c r="C11287" s="20"/>
      <c r="D11287" s="20"/>
    </row>
    <row r="11288" spans="3:4" s="2" customFormat="1">
      <c r="C11288" s="20"/>
      <c r="D11288" s="20"/>
    </row>
    <row r="11289" spans="3:4" s="2" customFormat="1">
      <c r="C11289" s="20"/>
      <c r="D11289" s="20"/>
    </row>
    <row r="11290" spans="3:4" s="2" customFormat="1">
      <c r="C11290" s="20"/>
      <c r="D11290" s="20"/>
    </row>
    <row r="11291" spans="3:4" s="2" customFormat="1">
      <c r="C11291" s="20"/>
      <c r="D11291" s="20"/>
    </row>
    <row r="11292" spans="3:4" s="2" customFormat="1">
      <c r="C11292" s="20"/>
      <c r="D11292" s="20"/>
    </row>
    <row r="11293" spans="3:4" s="2" customFormat="1">
      <c r="C11293" s="20"/>
      <c r="D11293" s="20"/>
    </row>
    <row r="11294" spans="3:4" s="2" customFormat="1">
      <c r="C11294" s="20"/>
      <c r="D11294" s="20"/>
    </row>
    <row r="11295" spans="3:4" s="2" customFormat="1">
      <c r="C11295" s="20"/>
      <c r="D11295" s="20"/>
    </row>
    <row r="11296" spans="3:4" s="2" customFormat="1">
      <c r="C11296" s="20"/>
      <c r="D11296" s="20"/>
    </row>
    <row r="11297" spans="3:4" s="2" customFormat="1">
      <c r="C11297" s="20"/>
      <c r="D11297" s="20"/>
    </row>
    <row r="11298" spans="3:4" s="2" customFormat="1">
      <c r="C11298" s="20"/>
      <c r="D11298" s="20"/>
    </row>
    <row r="11299" spans="3:4" s="2" customFormat="1">
      <c r="C11299" s="20"/>
      <c r="D11299" s="20"/>
    </row>
    <row r="11300" spans="3:4" s="2" customFormat="1">
      <c r="C11300" s="20"/>
      <c r="D11300" s="20"/>
    </row>
    <row r="11301" spans="3:4" s="2" customFormat="1">
      <c r="C11301" s="20"/>
      <c r="D11301" s="20"/>
    </row>
    <row r="11302" spans="3:4" s="2" customFormat="1">
      <c r="C11302" s="20"/>
      <c r="D11302" s="20"/>
    </row>
    <row r="11303" spans="3:4" s="2" customFormat="1">
      <c r="C11303" s="20"/>
      <c r="D11303" s="20"/>
    </row>
    <row r="11304" spans="3:4" s="2" customFormat="1">
      <c r="C11304" s="20"/>
      <c r="D11304" s="20"/>
    </row>
    <row r="11305" spans="3:4" s="2" customFormat="1">
      <c r="C11305" s="20"/>
      <c r="D11305" s="20"/>
    </row>
    <row r="11306" spans="3:4" s="2" customFormat="1">
      <c r="C11306" s="20"/>
      <c r="D11306" s="20"/>
    </row>
    <row r="11307" spans="3:4" s="2" customFormat="1">
      <c r="C11307" s="20"/>
      <c r="D11307" s="20"/>
    </row>
    <row r="11308" spans="3:4" s="2" customFormat="1">
      <c r="C11308" s="20"/>
      <c r="D11308" s="20"/>
    </row>
    <row r="11309" spans="3:4" s="2" customFormat="1">
      <c r="C11309" s="20"/>
      <c r="D11309" s="20"/>
    </row>
    <row r="11310" spans="3:4" s="2" customFormat="1">
      <c r="C11310" s="20"/>
      <c r="D11310" s="20"/>
    </row>
    <row r="11311" spans="3:4" s="2" customFormat="1">
      <c r="C11311" s="20"/>
      <c r="D11311" s="20"/>
    </row>
    <row r="11312" spans="3:4" s="2" customFormat="1">
      <c r="C11312" s="20"/>
      <c r="D11312" s="20"/>
    </row>
    <row r="11313" spans="3:4" s="2" customFormat="1">
      <c r="C11313" s="20"/>
      <c r="D11313" s="20"/>
    </row>
    <row r="11314" spans="3:4" s="2" customFormat="1">
      <c r="C11314" s="20"/>
      <c r="D11314" s="20"/>
    </row>
    <row r="11315" spans="3:4" s="2" customFormat="1">
      <c r="C11315" s="20"/>
      <c r="D11315" s="20"/>
    </row>
    <row r="11316" spans="3:4" s="2" customFormat="1">
      <c r="C11316" s="20"/>
      <c r="D11316" s="20"/>
    </row>
    <row r="11317" spans="3:4" s="2" customFormat="1">
      <c r="C11317" s="20"/>
      <c r="D11317" s="20"/>
    </row>
    <row r="11318" spans="3:4" s="2" customFormat="1">
      <c r="C11318" s="20"/>
      <c r="D11318" s="20"/>
    </row>
    <row r="11319" spans="3:4" s="2" customFormat="1">
      <c r="C11319" s="20"/>
      <c r="D11319" s="20"/>
    </row>
    <row r="11320" spans="3:4" s="2" customFormat="1">
      <c r="C11320" s="20"/>
      <c r="D11320" s="20"/>
    </row>
    <row r="11321" spans="3:4" s="2" customFormat="1">
      <c r="C11321" s="20"/>
      <c r="D11321" s="20"/>
    </row>
    <row r="11322" spans="3:4" s="2" customFormat="1">
      <c r="C11322" s="20"/>
      <c r="D11322" s="20"/>
    </row>
    <row r="11323" spans="3:4" s="2" customFormat="1">
      <c r="C11323" s="20"/>
      <c r="D11323" s="20"/>
    </row>
    <row r="11324" spans="3:4" s="2" customFormat="1">
      <c r="C11324" s="20"/>
      <c r="D11324" s="20"/>
    </row>
    <row r="11325" spans="3:4" s="2" customFormat="1">
      <c r="C11325" s="20"/>
      <c r="D11325" s="20"/>
    </row>
    <row r="11326" spans="3:4" s="2" customFormat="1">
      <c r="C11326" s="20"/>
      <c r="D11326" s="20"/>
    </row>
    <row r="11327" spans="3:4" s="2" customFormat="1">
      <c r="C11327" s="20"/>
      <c r="D11327" s="20"/>
    </row>
    <row r="11328" spans="3:4" s="2" customFormat="1">
      <c r="C11328" s="20"/>
      <c r="D11328" s="20"/>
    </row>
    <row r="11329" spans="3:4" s="2" customFormat="1">
      <c r="C11329" s="20"/>
      <c r="D11329" s="20"/>
    </row>
    <row r="11330" spans="3:4" s="2" customFormat="1">
      <c r="C11330" s="20"/>
      <c r="D11330" s="20"/>
    </row>
    <row r="11331" spans="3:4" s="2" customFormat="1">
      <c r="C11331" s="20"/>
      <c r="D11331" s="20"/>
    </row>
    <row r="11332" spans="3:4" s="2" customFormat="1">
      <c r="C11332" s="20"/>
      <c r="D11332" s="20"/>
    </row>
    <row r="11333" spans="3:4" s="2" customFormat="1">
      <c r="C11333" s="20"/>
      <c r="D11333" s="20"/>
    </row>
    <row r="11334" spans="3:4" s="2" customFormat="1">
      <c r="C11334" s="20"/>
      <c r="D11334" s="20"/>
    </row>
    <row r="11335" spans="3:4" s="2" customFormat="1">
      <c r="C11335" s="20"/>
      <c r="D11335" s="20"/>
    </row>
    <row r="11336" spans="3:4" s="2" customFormat="1">
      <c r="C11336" s="20"/>
      <c r="D11336" s="20"/>
    </row>
    <row r="11337" spans="3:4" s="2" customFormat="1">
      <c r="C11337" s="20"/>
      <c r="D11337" s="20"/>
    </row>
    <row r="11338" spans="3:4" s="2" customFormat="1">
      <c r="C11338" s="20"/>
      <c r="D11338" s="20"/>
    </row>
    <row r="11339" spans="3:4" s="2" customFormat="1">
      <c r="C11339" s="20"/>
      <c r="D11339" s="20"/>
    </row>
    <row r="11340" spans="3:4" s="2" customFormat="1">
      <c r="C11340" s="20"/>
      <c r="D11340" s="20"/>
    </row>
    <row r="11341" spans="3:4" s="2" customFormat="1">
      <c r="C11341" s="20"/>
      <c r="D11341" s="20"/>
    </row>
    <row r="11342" spans="3:4" s="2" customFormat="1">
      <c r="C11342" s="20"/>
      <c r="D11342" s="20"/>
    </row>
    <row r="11343" spans="3:4" s="2" customFormat="1">
      <c r="C11343" s="20"/>
      <c r="D11343" s="20"/>
    </row>
    <row r="11344" spans="3:4" s="2" customFormat="1">
      <c r="C11344" s="20"/>
      <c r="D11344" s="20"/>
    </row>
    <row r="11345" spans="3:4" s="2" customFormat="1">
      <c r="C11345" s="20"/>
      <c r="D11345" s="20"/>
    </row>
    <row r="11346" spans="3:4" s="2" customFormat="1">
      <c r="C11346" s="20"/>
      <c r="D11346" s="20"/>
    </row>
    <row r="11347" spans="3:4" s="2" customFormat="1">
      <c r="C11347" s="20"/>
      <c r="D11347" s="20"/>
    </row>
    <row r="11348" spans="3:4" s="2" customFormat="1">
      <c r="C11348" s="20"/>
      <c r="D11348" s="20"/>
    </row>
    <row r="11349" spans="3:4" s="2" customFormat="1">
      <c r="C11349" s="20"/>
      <c r="D11349" s="20"/>
    </row>
    <row r="11350" spans="3:4" s="2" customFormat="1">
      <c r="C11350" s="20"/>
      <c r="D11350" s="20"/>
    </row>
    <row r="11351" spans="3:4" s="2" customFormat="1">
      <c r="C11351" s="20"/>
      <c r="D11351" s="20"/>
    </row>
    <row r="11352" spans="3:4" s="2" customFormat="1">
      <c r="C11352" s="20"/>
      <c r="D11352" s="20"/>
    </row>
    <row r="11353" spans="3:4" s="2" customFormat="1">
      <c r="C11353" s="20"/>
      <c r="D11353" s="20"/>
    </row>
    <row r="11354" spans="3:4" s="2" customFormat="1">
      <c r="C11354" s="20"/>
      <c r="D11354" s="20"/>
    </row>
    <row r="11355" spans="3:4" s="2" customFormat="1">
      <c r="C11355" s="20"/>
      <c r="D11355" s="20"/>
    </row>
    <row r="11356" spans="3:4" s="2" customFormat="1">
      <c r="C11356" s="20"/>
      <c r="D11356" s="20"/>
    </row>
    <row r="11357" spans="3:4" s="2" customFormat="1">
      <c r="C11357" s="20"/>
      <c r="D11357" s="20"/>
    </row>
    <row r="11358" spans="3:4" s="2" customFormat="1">
      <c r="C11358" s="20"/>
      <c r="D11358" s="20"/>
    </row>
    <row r="11359" spans="3:4" s="2" customFormat="1">
      <c r="C11359" s="20"/>
      <c r="D11359" s="20"/>
    </row>
    <row r="11360" spans="3:4" s="2" customFormat="1">
      <c r="C11360" s="20"/>
      <c r="D11360" s="20"/>
    </row>
    <row r="11361" spans="3:4" s="2" customFormat="1">
      <c r="C11361" s="20"/>
      <c r="D11361" s="20"/>
    </row>
    <row r="11362" spans="3:4" s="2" customFormat="1">
      <c r="C11362" s="20"/>
      <c r="D11362" s="20"/>
    </row>
    <row r="11363" spans="3:4" s="2" customFormat="1">
      <c r="C11363" s="20"/>
      <c r="D11363" s="20"/>
    </row>
    <row r="11364" spans="3:4" s="2" customFormat="1">
      <c r="C11364" s="20"/>
      <c r="D11364" s="20"/>
    </row>
    <row r="11365" spans="3:4" s="2" customFormat="1">
      <c r="C11365" s="20"/>
      <c r="D11365" s="20"/>
    </row>
    <row r="11366" spans="3:4" s="2" customFormat="1">
      <c r="C11366" s="20"/>
      <c r="D11366" s="20"/>
    </row>
    <row r="11367" spans="3:4" s="2" customFormat="1">
      <c r="C11367" s="20"/>
      <c r="D11367" s="20"/>
    </row>
    <row r="11368" spans="3:4" s="2" customFormat="1">
      <c r="C11368" s="20"/>
      <c r="D11368" s="20"/>
    </row>
    <row r="11369" spans="3:4" s="2" customFormat="1">
      <c r="C11369" s="20"/>
      <c r="D11369" s="20"/>
    </row>
    <row r="11370" spans="3:4" s="2" customFormat="1">
      <c r="C11370" s="20"/>
      <c r="D11370" s="20"/>
    </row>
    <row r="11371" spans="3:4" s="2" customFormat="1">
      <c r="C11371" s="20"/>
      <c r="D11371" s="20"/>
    </row>
    <row r="11372" spans="3:4" s="2" customFormat="1">
      <c r="C11372" s="20"/>
      <c r="D11372" s="20"/>
    </row>
    <row r="11373" spans="3:4" s="2" customFormat="1">
      <c r="C11373" s="20"/>
      <c r="D11373" s="20"/>
    </row>
    <row r="11374" spans="3:4" s="2" customFormat="1">
      <c r="C11374" s="20"/>
      <c r="D11374" s="20"/>
    </row>
    <row r="11375" spans="3:4" s="2" customFormat="1">
      <c r="C11375" s="20"/>
      <c r="D11375" s="20"/>
    </row>
    <row r="11376" spans="3:4" s="2" customFormat="1">
      <c r="C11376" s="20"/>
      <c r="D11376" s="20"/>
    </row>
    <row r="11377" spans="3:4" s="2" customFormat="1">
      <c r="C11377" s="20"/>
      <c r="D11377" s="20"/>
    </row>
    <row r="11378" spans="3:4" s="2" customFormat="1">
      <c r="C11378" s="20"/>
      <c r="D11378" s="20"/>
    </row>
    <row r="11379" spans="3:4" s="2" customFormat="1">
      <c r="C11379" s="20"/>
      <c r="D11379" s="20"/>
    </row>
    <row r="11380" spans="3:4" s="2" customFormat="1">
      <c r="C11380" s="20"/>
      <c r="D11380" s="20"/>
    </row>
    <row r="11381" spans="3:4" s="2" customFormat="1">
      <c r="C11381" s="20"/>
      <c r="D11381" s="20"/>
    </row>
    <row r="11382" spans="3:4" s="2" customFormat="1">
      <c r="C11382" s="20"/>
      <c r="D11382" s="20"/>
    </row>
    <row r="11383" spans="3:4" s="2" customFormat="1">
      <c r="C11383" s="20"/>
      <c r="D11383" s="20"/>
    </row>
    <row r="11384" spans="3:4" s="2" customFormat="1">
      <c r="C11384" s="20"/>
      <c r="D11384" s="20"/>
    </row>
    <row r="11385" spans="3:4" s="2" customFormat="1">
      <c r="C11385" s="20"/>
      <c r="D11385" s="20"/>
    </row>
    <row r="11386" spans="3:4" s="2" customFormat="1">
      <c r="C11386" s="20"/>
      <c r="D11386" s="20"/>
    </row>
    <row r="11387" spans="3:4" s="2" customFormat="1">
      <c r="C11387" s="20"/>
      <c r="D11387" s="20"/>
    </row>
    <row r="11388" spans="3:4" s="2" customFormat="1">
      <c r="C11388" s="20"/>
      <c r="D11388" s="20"/>
    </row>
    <row r="11389" spans="3:4" s="2" customFormat="1">
      <c r="C11389" s="20"/>
      <c r="D11389" s="20"/>
    </row>
    <row r="11390" spans="3:4" s="2" customFormat="1">
      <c r="C11390" s="20"/>
      <c r="D11390" s="20"/>
    </row>
    <row r="11391" spans="3:4" s="2" customFormat="1">
      <c r="C11391" s="20"/>
      <c r="D11391" s="20"/>
    </row>
    <row r="11392" spans="3:4" s="2" customFormat="1">
      <c r="C11392" s="20"/>
      <c r="D11392" s="20"/>
    </row>
    <row r="11393" spans="3:4" s="2" customFormat="1">
      <c r="C11393" s="20"/>
      <c r="D11393" s="20"/>
    </row>
    <row r="11394" spans="3:4" s="2" customFormat="1">
      <c r="C11394" s="20"/>
      <c r="D11394" s="20"/>
    </row>
    <row r="11395" spans="3:4" s="2" customFormat="1">
      <c r="C11395" s="20"/>
      <c r="D11395" s="20"/>
    </row>
    <row r="11396" spans="3:4" s="2" customFormat="1">
      <c r="C11396" s="20"/>
      <c r="D11396" s="20"/>
    </row>
    <row r="11397" spans="3:4" s="2" customFormat="1">
      <c r="C11397" s="20"/>
      <c r="D11397" s="20"/>
    </row>
    <row r="11398" spans="3:4" s="2" customFormat="1">
      <c r="C11398" s="20"/>
      <c r="D11398" s="20"/>
    </row>
    <row r="11399" spans="3:4" s="2" customFormat="1">
      <c r="C11399" s="20"/>
      <c r="D11399" s="20"/>
    </row>
    <row r="11400" spans="3:4" s="2" customFormat="1">
      <c r="C11400" s="20"/>
      <c r="D11400" s="20"/>
    </row>
    <row r="11401" spans="3:4" s="2" customFormat="1">
      <c r="C11401" s="20"/>
      <c r="D11401" s="20"/>
    </row>
    <row r="11402" spans="3:4" s="2" customFormat="1">
      <c r="C11402" s="20"/>
      <c r="D11402" s="20"/>
    </row>
    <row r="11403" spans="3:4" s="2" customFormat="1">
      <c r="C11403" s="20"/>
      <c r="D11403" s="20"/>
    </row>
    <row r="11404" spans="3:4" s="2" customFormat="1">
      <c r="C11404" s="20"/>
      <c r="D11404" s="20"/>
    </row>
    <row r="11405" spans="3:4" s="2" customFormat="1">
      <c r="C11405" s="20"/>
      <c r="D11405" s="20"/>
    </row>
    <row r="11406" spans="3:4" s="2" customFormat="1">
      <c r="C11406" s="20"/>
      <c r="D11406" s="20"/>
    </row>
    <row r="11407" spans="3:4" s="2" customFormat="1">
      <c r="C11407" s="20"/>
      <c r="D11407" s="20"/>
    </row>
    <row r="11408" spans="3:4" s="2" customFormat="1">
      <c r="C11408" s="20"/>
      <c r="D11408" s="20"/>
    </row>
    <row r="11409" spans="3:4" s="2" customFormat="1">
      <c r="C11409" s="20"/>
      <c r="D11409" s="20"/>
    </row>
    <row r="11410" spans="3:4" s="2" customFormat="1">
      <c r="C11410" s="20"/>
      <c r="D11410" s="20"/>
    </row>
    <row r="11411" spans="3:4" s="2" customFormat="1">
      <c r="C11411" s="20"/>
      <c r="D11411" s="20"/>
    </row>
    <row r="11412" spans="3:4" s="2" customFormat="1">
      <c r="C11412" s="20"/>
      <c r="D11412" s="20"/>
    </row>
    <row r="11413" spans="3:4" s="2" customFormat="1">
      <c r="C11413" s="20"/>
      <c r="D11413" s="20"/>
    </row>
    <row r="11414" spans="3:4" s="2" customFormat="1">
      <c r="C11414" s="20"/>
      <c r="D11414" s="20"/>
    </row>
    <row r="11415" spans="3:4" s="2" customFormat="1">
      <c r="C11415" s="20"/>
      <c r="D11415" s="20"/>
    </row>
    <row r="11416" spans="3:4" s="2" customFormat="1">
      <c r="C11416" s="20"/>
      <c r="D11416" s="20"/>
    </row>
    <row r="11417" spans="3:4" s="2" customFormat="1">
      <c r="C11417" s="20"/>
      <c r="D11417" s="20"/>
    </row>
    <row r="11418" spans="3:4" s="2" customFormat="1">
      <c r="C11418" s="20"/>
      <c r="D11418" s="20"/>
    </row>
    <row r="11419" spans="3:4" s="2" customFormat="1">
      <c r="C11419" s="20"/>
      <c r="D11419" s="20"/>
    </row>
    <row r="11420" spans="3:4" s="2" customFormat="1">
      <c r="C11420" s="20"/>
      <c r="D11420" s="20"/>
    </row>
    <row r="11421" spans="3:4" s="2" customFormat="1">
      <c r="C11421" s="20"/>
      <c r="D11421" s="20"/>
    </row>
    <row r="11422" spans="3:4" s="2" customFormat="1">
      <c r="C11422" s="20"/>
      <c r="D11422" s="20"/>
    </row>
    <row r="11423" spans="3:4" s="2" customFormat="1">
      <c r="C11423" s="20"/>
      <c r="D11423" s="20"/>
    </row>
    <row r="11424" spans="3:4" s="2" customFormat="1">
      <c r="C11424" s="20"/>
      <c r="D11424" s="20"/>
    </row>
    <row r="11425" spans="3:4" s="2" customFormat="1">
      <c r="C11425" s="20"/>
      <c r="D11425" s="20"/>
    </row>
    <row r="11426" spans="3:4" s="2" customFormat="1">
      <c r="C11426" s="20"/>
      <c r="D11426" s="20"/>
    </row>
    <row r="11427" spans="3:4" s="2" customFormat="1">
      <c r="C11427" s="20"/>
      <c r="D11427" s="20"/>
    </row>
    <row r="11428" spans="3:4" s="2" customFormat="1">
      <c r="C11428" s="20"/>
      <c r="D11428" s="20"/>
    </row>
    <row r="11429" spans="3:4" s="2" customFormat="1">
      <c r="C11429" s="20"/>
      <c r="D11429" s="20"/>
    </row>
    <row r="11430" spans="3:4" s="2" customFormat="1">
      <c r="C11430" s="20"/>
      <c r="D11430" s="20"/>
    </row>
    <row r="11431" spans="3:4" s="2" customFormat="1">
      <c r="C11431" s="20"/>
      <c r="D11431" s="20"/>
    </row>
    <row r="11432" spans="3:4" s="2" customFormat="1">
      <c r="C11432" s="20"/>
      <c r="D11432" s="20"/>
    </row>
    <row r="11433" spans="3:4" s="2" customFormat="1">
      <c r="C11433" s="20"/>
      <c r="D11433" s="20"/>
    </row>
    <row r="11434" spans="3:4" s="2" customFormat="1">
      <c r="C11434" s="20"/>
      <c r="D11434" s="20"/>
    </row>
    <row r="11435" spans="3:4" s="2" customFormat="1">
      <c r="C11435" s="20"/>
      <c r="D11435" s="20"/>
    </row>
    <row r="11436" spans="3:4" s="2" customFormat="1">
      <c r="C11436" s="20"/>
      <c r="D11436" s="20"/>
    </row>
    <row r="11437" spans="3:4" s="2" customFormat="1">
      <c r="C11437" s="20"/>
      <c r="D11437" s="20"/>
    </row>
    <row r="11438" spans="3:4" s="2" customFormat="1">
      <c r="C11438" s="20"/>
      <c r="D11438" s="20"/>
    </row>
    <row r="11439" spans="3:4" s="2" customFormat="1">
      <c r="C11439" s="20"/>
      <c r="D11439" s="20"/>
    </row>
    <row r="11440" spans="3:4" s="2" customFormat="1">
      <c r="C11440" s="20"/>
      <c r="D11440" s="20"/>
    </row>
    <row r="11441" spans="3:4" s="2" customFormat="1">
      <c r="C11441" s="20"/>
      <c r="D11441" s="20"/>
    </row>
    <row r="11442" spans="3:4" s="2" customFormat="1">
      <c r="C11442" s="20"/>
      <c r="D11442" s="20"/>
    </row>
    <row r="11443" spans="3:4" s="2" customFormat="1">
      <c r="C11443" s="20"/>
      <c r="D11443" s="20"/>
    </row>
    <row r="11444" spans="3:4" s="2" customFormat="1">
      <c r="C11444" s="20"/>
      <c r="D11444" s="20"/>
    </row>
    <row r="11445" spans="3:4" s="2" customFormat="1">
      <c r="C11445" s="20"/>
      <c r="D11445" s="20"/>
    </row>
    <row r="11446" spans="3:4" s="2" customFormat="1">
      <c r="C11446" s="20"/>
      <c r="D11446" s="20"/>
    </row>
    <row r="11447" spans="3:4" s="2" customFormat="1">
      <c r="C11447" s="20"/>
      <c r="D11447" s="20"/>
    </row>
    <row r="11448" spans="3:4" s="2" customFormat="1">
      <c r="C11448" s="20"/>
      <c r="D11448" s="20"/>
    </row>
    <row r="11449" spans="3:4" s="2" customFormat="1">
      <c r="C11449" s="20"/>
      <c r="D11449" s="20"/>
    </row>
    <row r="11450" spans="3:4" s="2" customFormat="1">
      <c r="C11450" s="20"/>
      <c r="D11450" s="20"/>
    </row>
    <row r="11451" spans="3:4" s="2" customFormat="1">
      <c r="C11451" s="20"/>
      <c r="D11451" s="20"/>
    </row>
    <row r="11452" spans="3:4" s="2" customFormat="1">
      <c r="C11452" s="20"/>
      <c r="D11452" s="20"/>
    </row>
    <row r="11453" spans="3:4" s="2" customFormat="1">
      <c r="C11453" s="20"/>
      <c r="D11453" s="20"/>
    </row>
    <row r="11454" spans="3:4" s="2" customFormat="1">
      <c r="C11454" s="20"/>
      <c r="D11454" s="20"/>
    </row>
    <row r="11455" spans="3:4" s="2" customFormat="1">
      <c r="C11455" s="20"/>
      <c r="D11455" s="20"/>
    </row>
    <row r="11456" spans="3:4" s="2" customFormat="1">
      <c r="C11456" s="20"/>
      <c r="D11456" s="20"/>
    </row>
    <row r="11457" spans="3:4" s="2" customFormat="1">
      <c r="C11457" s="20"/>
      <c r="D11457" s="20"/>
    </row>
    <row r="11458" spans="3:4" s="2" customFormat="1">
      <c r="C11458" s="20"/>
      <c r="D11458" s="20"/>
    </row>
    <row r="11459" spans="3:4" s="2" customFormat="1">
      <c r="C11459" s="20"/>
      <c r="D11459" s="20"/>
    </row>
    <row r="11460" spans="3:4" s="2" customFormat="1">
      <c r="C11460" s="20"/>
      <c r="D11460" s="20"/>
    </row>
    <row r="11461" spans="3:4" s="2" customFormat="1">
      <c r="C11461" s="20"/>
      <c r="D11461" s="20"/>
    </row>
    <row r="11462" spans="3:4" s="2" customFormat="1">
      <c r="C11462" s="20"/>
      <c r="D11462" s="20"/>
    </row>
    <row r="11463" spans="3:4" s="2" customFormat="1">
      <c r="C11463" s="20"/>
      <c r="D11463" s="20"/>
    </row>
    <row r="11464" spans="3:4" s="2" customFormat="1">
      <c r="C11464" s="20"/>
      <c r="D11464" s="20"/>
    </row>
    <row r="11465" spans="3:4" s="2" customFormat="1">
      <c r="C11465" s="20"/>
      <c r="D11465" s="20"/>
    </row>
    <row r="11466" spans="3:4" s="2" customFormat="1">
      <c r="C11466" s="20"/>
      <c r="D11466" s="20"/>
    </row>
    <row r="11467" spans="3:4" s="2" customFormat="1">
      <c r="C11467" s="20"/>
      <c r="D11467" s="20"/>
    </row>
    <row r="11468" spans="3:4" s="2" customFormat="1">
      <c r="C11468" s="20"/>
      <c r="D11468" s="20"/>
    </row>
    <row r="11469" spans="3:4" s="2" customFormat="1">
      <c r="C11469" s="20"/>
      <c r="D11469" s="20"/>
    </row>
    <row r="11470" spans="3:4" s="2" customFormat="1">
      <c r="C11470" s="20"/>
      <c r="D11470" s="20"/>
    </row>
    <row r="11471" spans="3:4" s="2" customFormat="1">
      <c r="C11471" s="20"/>
      <c r="D11471" s="20"/>
    </row>
    <row r="11472" spans="3:4" s="2" customFormat="1">
      <c r="C11472" s="20"/>
      <c r="D11472" s="20"/>
    </row>
    <row r="11473" spans="3:4" s="2" customFormat="1">
      <c r="C11473" s="20"/>
      <c r="D11473" s="20"/>
    </row>
    <row r="11474" spans="3:4" s="2" customFormat="1">
      <c r="C11474" s="20"/>
      <c r="D11474" s="20"/>
    </row>
    <row r="11475" spans="3:4" s="2" customFormat="1">
      <c r="C11475" s="20"/>
      <c r="D11475" s="20"/>
    </row>
    <row r="11476" spans="3:4" s="2" customFormat="1">
      <c r="C11476" s="20"/>
      <c r="D11476" s="20"/>
    </row>
    <row r="11477" spans="3:4" s="2" customFormat="1">
      <c r="C11477" s="20"/>
      <c r="D11477" s="20"/>
    </row>
    <row r="11478" spans="3:4" s="2" customFormat="1">
      <c r="C11478" s="20"/>
      <c r="D11478" s="20"/>
    </row>
    <row r="11479" spans="3:4" s="2" customFormat="1">
      <c r="C11479" s="20"/>
      <c r="D11479" s="20"/>
    </row>
    <row r="11480" spans="3:4" s="2" customFormat="1">
      <c r="C11480" s="20"/>
      <c r="D11480" s="20"/>
    </row>
    <row r="11481" spans="3:4" s="2" customFormat="1">
      <c r="C11481" s="20"/>
      <c r="D11481" s="20"/>
    </row>
    <row r="11482" spans="3:4" s="2" customFormat="1">
      <c r="C11482" s="20"/>
      <c r="D11482" s="20"/>
    </row>
    <row r="11483" spans="3:4" s="2" customFormat="1">
      <c r="C11483" s="20"/>
      <c r="D11483" s="20"/>
    </row>
    <row r="11484" spans="3:4" s="2" customFormat="1">
      <c r="C11484" s="20"/>
      <c r="D11484" s="20"/>
    </row>
    <row r="11485" spans="3:4" s="2" customFormat="1">
      <c r="C11485" s="20"/>
      <c r="D11485" s="20"/>
    </row>
    <row r="11486" spans="3:4" s="2" customFormat="1">
      <c r="C11486" s="20"/>
      <c r="D11486" s="20"/>
    </row>
    <row r="11487" spans="3:4" s="2" customFormat="1">
      <c r="C11487" s="20"/>
      <c r="D11487" s="20"/>
    </row>
    <row r="11488" spans="3:4" s="2" customFormat="1">
      <c r="C11488" s="20"/>
      <c r="D11488" s="20"/>
    </row>
    <row r="11489" spans="3:4" s="2" customFormat="1">
      <c r="C11489" s="20"/>
      <c r="D11489" s="20"/>
    </row>
    <row r="11490" spans="3:4" s="2" customFormat="1">
      <c r="C11490" s="20"/>
      <c r="D11490" s="20"/>
    </row>
    <row r="11491" spans="3:4" s="2" customFormat="1">
      <c r="C11491" s="20"/>
      <c r="D11491" s="20"/>
    </row>
    <row r="11492" spans="3:4" s="2" customFormat="1">
      <c r="C11492" s="20"/>
      <c r="D11492" s="20"/>
    </row>
    <row r="11493" spans="3:4" s="2" customFormat="1">
      <c r="C11493" s="20"/>
      <c r="D11493" s="20"/>
    </row>
    <row r="11494" spans="3:4" s="2" customFormat="1">
      <c r="C11494" s="20"/>
      <c r="D11494" s="20"/>
    </row>
    <row r="11495" spans="3:4" s="2" customFormat="1">
      <c r="C11495" s="20"/>
      <c r="D11495" s="20"/>
    </row>
    <row r="11496" spans="3:4" s="2" customFormat="1">
      <c r="C11496" s="20"/>
      <c r="D11496" s="20"/>
    </row>
    <row r="11497" spans="3:4" s="2" customFormat="1">
      <c r="C11497" s="20"/>
      <c r="D11497" s="20"/>
    </row>
    <row r="11498" spans="3:4" s="2" customFormat="1">
      <c r="C11498" s="20"/>
      <c r="D11498" s="20"/>
    </row>
    <row r="11499" spans="3:4" s="2" customFormat="1">
      <c r="C11499" s="20"/>
      <c r="D11499" s="20"/>
    </row>
    <row r="11500" spans="3:4" s="2" customFormat="1">
      <c r="C11500" s="20"/>
      <c r="D11500" s="20"/>
    </row>
    <row r="11501" spans="3:4" s="2" customFormat="1">
      <c r="C11501" s="20"/>
      <c r="D11501" s="20"/>
    </row>
    <row r="11502" spans="3:4" s="2" customFormat="1">
      <c r="C11502" s="20"/>
      <c r="D11502" s="20"/>
    </row>
    <row r="11503" spans="3:4" s="2" customFormat="1">
      <c r="C11503" s="20"/>
      <c r="D11503" s="20"/>
    </row>
    <row r="11504" spans="3:4" s="2" customFormat="1">
      <c r="C11504" s="20"/>
      <c r="D11504" s="20"/>
    </row>
    <row r="11505" spans="3:4" s="2" customFormat="1">
      <c r="C11505" s="20"/>
      <c r="D11505" s="20"/>
    </row>
    <row r="11506" spans="3:4" s="2" customFormat="1">
      <c r="C11506" s="20"/>
      <c r="D11506" s="20"/>
    </row>
    <row r="11507" spans="3:4" s="2" customFormat="1">
      <c r="C11507" s="20"/>
      <c r="D11507" s="20"/>
    </row>
    <row r="11508" spans="3:4" s="2" customFormat="1">
      <c r="C11508" s="20"/>
      <c r="D11508" s="20"/>
    </row>
    <row r="11509" spans="3:4" s="2" customFormat="1">
      <c r="C11509" s="20"/>
      <c r="D11509" s="20"/>
    </row>
    <row r="11510" spans="3:4" s="2" customFormat="1">
      <c r="C11510" s="20"/>
      <c r="D11510" s="20"/>
    </row>
    <row r="11511" spans="3:4" s="2" customFormat="1">
      <c r="C11511" s="20"/>
      <c r="D11511" s="20"/>
    </row>
    <row r="11512" spans="3:4" s="2" customFormat="1">
      <c r="C11512" s="20"/>
      <c r="D11512" s="20"/>
    </row>
    <row r="11513" spans="3:4" s="2" customFormat="1">
      <c r="C11513" s="20"/>
      <c r="D11513" s="20"/>
    </row>
    <row r="11514" spans="3:4" s="2" customFormat="1">
      <c r="C11514" s="20"/>
      <c r="D11514" s="20"/>
    </row>
    <row r="11515" spans="3:4" s="2" customFormat="1">
      <c r="C11515" s="20"/>
      <c r="D11515" s="20"/>
    </row>
    <row r="11516" spans="3:4" s="2" customFormat="1">
      <c r="C11516" s="20"/>
      <c r="D11516" s="20"/>
    </row>
    <row r="11517" spans="3:4" s="2" customFormat="1">
      <c r="C11517" s="20"/>
      <c r="D11517" s="20"/>
    </row>
    <row r="11518" spans="3:4" s="2" customFormat="1">
      <c r="C11518" s="20"/>
      <c r="D11518" s="20"/>
    </row>
    <row r="11519" spans="3:4" s="2" customFormat="1">
      <c r="C11519" s="20"/>
      <c r="D11519" s="20"/>
    </row>
    <row r="11520" spans="3:4" s="2" customFormat="1">
      <c r="C11520" s="20"/>
      <c r="D11520" s="20"/>
    </row>
    <row r="11521" spans="3:4" s="2" customFormat="1">
      <c r="C11521" s="20"/>
      <c r="D11521" s="20"/>
    </row>
    <row r="11522" spans="3:4" s="2" customFormat="1">
      <c r="C11522" s="20"/>
      <c r="D11522" s="20"/>
    </row>
    <row r="11523" spans="3:4" s="2" customFormat="1">
      <c r="C11523" s="20"/>
      <c r="D11523" s="20"/>
    </row>
    <row r="11524" spans="3:4" s="2" customFormat="1">
      <c r="C11524" s="20"/>
      <c r="D11524" s="20"/>
    </row>
    <row r="11525" spans="3:4" s="2" customFormat="1">
      <c r="C11525" s="20"/>
      <c r="D11525" s="20"/>
    </row>
    <row r="11526" spans="3:4" s="2" customFormat="1">
      <c r="C11526" s="20"/>
      <c r="D11526" s="20"/>
    </row>
    <row r="11527" spans="3:4" s="2" customFormat="1">
      <c r="C11527" s="20"/>
      <c r="D11527" s="20"/>
    </row>
    <row r="11528" spans="3:4" s="2" customFormat="1">
      <c r="C11528" s="20"/>
      <c r="D11528" s="20"/>
    </row>
    <row r="11529" spans="3:4" s="2" customFormat="1">
      <c r="C11529" s="20"/>
      <c r="D11529" s="20"/>
    </row>
    <row r="11530" spans="3:4" s="2" customFormat="1">
      <c r="C11530" s="20"/>
      <c r="D11530" s="20"/>
    </row>
    <row r="11531" spans="3:4" s="2" customFormat="1">
      <c r="C11531" s="20"/>
      <c r="D11531" s="20"/>
    </row>
    <row r="11532" spans="3:4" s="2" customFormat="1">
      <c r="C11532" s="20"/>
      <c r="D11532" s="20"/>
    </row>
    <row r="11533" spans="3:4" s="2" customFormat="1">
      <c r="C11533" s="20"/>
      <c r="D11533" s="20"/>
    </row>
    <row r="11534" spans="3:4" s="2" customFormat="1">
      <c r="C11534" s="20"/>
      <c r="D11534" s="20"/>
    </row>
    <row r="11535" spans="3:4" s="2" customFormat="1">
      <c r="C11535" s="20"/>
      <c r="D11535" s="20"/>
    </row>
    <row r="11536" spans="3:4" s="2" customFormat="1">
      <c r="C11536" s="20"/>
      <c r="D11536" s="20"/>
    </row>
    <row r="11537" spans="3:4" s="2" customFormat="1">
      <c r="C11537" s="20"/>
      <c r="D11537" s="20"/>
    </row>
    <row r="11538" spans="3:4" s="2" customFormat="1">
      <c r="C11538" s="20"/>
      <c r="D11538" s="20"/>
    </row>
    <row r="11539" spans="3:4" s="2" customFormat="1">
      <c r="C11539" s="20"/>
      <c r="D11539" s="20"/>
    </row>
    <row r="11540" spans="3:4" s="2" customFormat="1">
      <c r="C11540" s="20"/>
      <c r="D11540" s="20"/>
    </row>
    <row r="11541" spans="3:4" s="2" customFormat="1">
      <c r="C11541" s="20"/>
      <c r="D11541" s="20"/>
    </row>
    <row r="11542" spans="3:4" s="2" customFormat="1">
      <c r="C11542" s="20"/>
      <c r="D11542" s="20"/>
    </row>
    <row r="11543" spans="3:4" s="2" customFormat="1">
      <c r="C11543" s="20"/>
      <c r="D11543" s="20"/>
    </row>
    <row r="11544" spans="3:4" s="2" customFormat="1">
      <c r="C11544" s="20"/>
      <c r="D11544" s="20"/>
    </row>
    <row r="11545" spans="3:4" s="2" customFormat="1">
      <c r="C11545" s="20"/>
      <c r="D11545" s="20"/>
    </row>
    <row r="11546" spans="3:4" s="2" customFormat="1">
      <c r="C11546" s="20"/>
      <c r="D11546" s="20"/>
    </row>
    <row r="11547" spans="3:4" s="2" customFormat="1">
      <c r="C11547" s="20"/>
      <c r="D11547" s="20"/>
    </row>
    <row r="11548" spans="3:4" s="2" customFormat="1">
      <c r="C11548" s="20"/>
      <c r="D11548" s="20"/>
    </row>
    <row r="11549" spans="3:4" s="2" customFormat="1">
      <c r="C11549" s="20"/>
      <c r="D11549" s="20"/>
    </row>
    <row r="11550" spans="3:4" s="2" customFormat="1">
      <c r="C11550" s="20"/>
      <c r="D11550" s="20"/>
    </row>
    <row r="11551" spans="3:4" s="2" customFormat="1">
      <c r="C11551" s="20"/>
      <c r="D11551" s="20"/>
    </row>
    <row r="11552" spans="3:4" s="2" customFormat="1">
      <c r="C11552" s="20"/>
      <c r="D11552" s="20"/>
    </row>
    <row r="11553" spans="3:4" s="2" customFormat="1">
      <c r="C11553" s="20"/>
      <c r="D11553" s="20"/>
    </row>
    <row r="11554" spans="3:4" s="2" customFormat="1">
      <c r="C11554" s="20"/>
      <c r="D11554" s="20"/>
    </row>
    <row r="11555" spans="3:4" s="2" customFormat="1">
      <c r="C11555" s="20"/>
      <c r="D11555" s="20"/>
    </row>
    <row r="11556" spans="3:4" s="2" customFormat="1">
      <c r="C11556" s="20"/>
      <c r="D11556" s="20"/>
    </row>
    <row r="11557" spans="3:4" s="2" customFormat="1">
      <c r="C11557" s="20"/>
      <c r="D11557" s="20"/>
    </row>
    <row r="11558" spans="3:4" s="2" customFormat="1">
      <c r="C11558" s="20"/>
      <c r="D11558" s="20"/>
    </row>
    <row r="11559" spans="3:4" s="2" customFormat="1">
      <c r="C11559" s="20"/>
      <c r="D11559" s="20"/>
    </row>
    <row r="11560" spans="3:4" s="2" customFormat="1">
      <c r="C11560" s="20"/>
      <c r="D11560" s="20"/>
    </row>
    <row r="11561" spans="3:4" s="2" customFormat="1">
      <c r="C11561" s="20"/>
      <c r="D11561" s="20"/>
    </row>
    <row r="11562" spans="3:4" s="2" customFormat="1">
      <c r="C11562" s="20"/>
      <c r="D11562" s="20"/>
    </row>
    <row r="11563" spans="3:4" s="2" customFormat="1">
      <c r="C11563" s="20"/>
      <c r="D11563" s="20"/>
    </row>
    <row r="11564" spans="3:4" s="2" customFormat="1">
      <c r="C11564" s="20"/>
      <c r="D11564" s="20"/>
    </row>
    <row r="11565" spans="3:4" s="2" customFormat="1">
      <c r="C11565" s="20"/>
      <c r="D11565" s="20"/>
    </row>
    <row r="11566" spans="3:4" s="2" customFormat="1">
      <c r="C11566" s="20"/>
      <c r="D11566" s="20"/>
    </row>
    <row r="11567" spans="3:4" s="2" customFormat="1">
      <c r="C11567" s="20"/>
      <c r="D11567" s="20"/>
    </row>
    <row r="11568" spans="3:4" s="2" customFormat="1">
      <c r="C11568" s="20"/>
      <c r="D11568" s="20"/>
    </row>
    <row r="11569" spans="3:4" s="2" customFormat="1">
      <c r="C11569" s="20"/>
      <c r="D11569" s="20"/>
    </row>
    <row r="11570" spans="3:4" s="2" customFormat="1">
      <c r="C11570" s="20"/>
      <c r="D11570" s="20"/>
    </row>
    <row r="11571" spans="3:4" s="2" customFormat="1">
      <c r="C11571" s="20"/>
      <c r="D11571" s="20"/>
    </row>
    <row r="11572" spans="3:4" s="2" customFormat="1">
      <c r="C11572" s="20"/>
      <c r="D11572" s="20"/>
    </row>
    <row r="11573" spans="3:4" s="2" customFormat="1">
      <c r="C11573" s="20"/>
      <c r="D11573" s="20"/>
    </row>
    <row r="11574" spans="3:4" s="2" customFormat="1">
      <c r="C11574" s="20"/>
      <c r="D11574" s="20"/>
    </row>
    <row r="11575" spans="3:4" s="2" customFormat="1">
      <c r="C11575" s="20"/>
      <c r="D11575" s="20"/>
    </row>
    <row r="11576" spans="3:4" s="2" customFormat="1">
      <c r="C11576" s="20"/>
      <c r="D11576" s="20"/>
    </row>
    <row r="11577" spans="3:4" s="2" customFormat="1">
      <c r="C11577" s="20"/>
      <c r="D11577" s="20"/>
    </row>
    <row r="11578" spans="3:4" s="2" customFormat="1">
      <c r="C11578" s="20"/>
      <c r="D11578" s="20"/>
    </row>
    <row r="11579" spans="3:4" s="2" customFormat="1">
      <c r="C11579" s="20"/>
      <c r="D11579" s="20"/>
    </row>
    <row r="11580" spans="3:4" s="2" customFormat="1">
      <c r="C11580" s="20"/>
      <c r="D11580" s="20"/>
    </row>
    <row r="11581" spans="3:4" s="2" customFormat="1">
      <c r="C11581" s="20"/>
      <c r="D11581" s="20"/>
    </row>
    <row r="11582" spans="3:4" s="2" customFormat="1">
      <c r="C11582" s="20"/>
      <c r="D11582" s="20"/>
    </row>
    <row r="11583" spans="3:4" s="2" customFormat="1">
      <c r="C11583" s="20"/>
      <c r="D11583" s="20"/>
    </row>
    <row r="11584" spans="3:4" s="2" customFormat="1">
      <c r="C11584" s="20"/>
      <c r="D11584" s="20"/>
    </row>
    <row r="11585" spans="3:4" s="2" customFormat="1">
      <c r="C11585" s="20"/>
      <c r="D11585" s="20"/>
    </row>
    <row r="11586" spans="3:4" s="2" customFormat="1">
      <c r="C11586" s="20"/>
      <c r="D11586" s="20"/>
    </row>
    <row r="11587" spans="3:4" s="2" customFormat="1">
      <c r="C11587" s="20"/>
      <c r="D11587" s="20"/>
    </row>
    <row r="11588" spans="3:4" s="2" customFormat="1">
      <c r="C11588" s="20"/>
      <c r="D11588" s="20"/>
    </row>
    <row r="11589" spans="3:4" s="2" customFormat="1">
      <c r="C11589" s="20"/>
      <c r="D11589" s="20"/>
    </row>
    <row r="11590" spans="3:4" s="2" customFormat="1">
      <c r="C11590" s="20"/>
      <c r="D11590" s="20"/>
    </row>
    <row r="11591" spans="3:4" s="2" customFormat="1">
      <c r="C11591" s="20"/>
      <c r="D11591" s="20"/>
    </row>
    <row r="11592" spans="3:4" s="2" customFormat="1">
      <c r="C11592" s="20"/>
      <c r="D11592" s="20"/>
    </row>
    <row r="11593" spans="3:4" s="2" customFormat="1">
      <c r="C11593" s="20"/>
      <c r="D11593" s="20"/>
    </row>
    <row r="11594" spans="3:4" s="2" customFormat="1">
      <c r="C11594" s="20"/>
      <c r="D11594" s="20"/>
    </row>
    <row r="11595" spans="3:4" s="2" customFormat="1">
      <c r="C11595" s="20"/>
      <c r="D11595" s="20"/>
    </row>
    <row r="11596" spans="3:4" s="2" customFormat="1">
      <c r="C11596" s="20"/>
      <c r="D11596" s="20"/>
    </row>
    <row r="11597" spans="3:4" s="2" customFormat="1">
      <c r="C11597" s="20"/>
      <c r="D11597" s="20"/>
    </row>
    <row r="11598" spans="3:4" s="2" customFormat="1">
      <c r="C11598" s="20"/>
      <c r="D11598" s="20"/>
    </row>
    <row r="11599" spans="3:4" s="2" customFormat="1">
      <c r="C11599" s="20"/>
      <c r="D11599" s="20"/>
    </row>
    <row r="11600" spans="3:4" s="2" customFormat="1">
      <c r="C11600" s="20"/>
      <c r="D11600" s="20"/>
    </row>
    <row r="11601" spans="3:4" s="2" customFormat="1">
      <c r="C11601" s="20"/>
      <c r="D11601" s="20"/>
    </row>
    <row r="11602" spans="3:4" s="2" customFormat="1">
      <c r="C11602" s="20"/>
      <c r="D11602" s="20"/>
    </row>
    <row r="11603" spans="3:4" s="2" customFormat="1">
      <c r="C11603" s="20"/>
      <c r="D11603" s="20"/>
    </row>
    <row r="11604" spans="3:4" s="2" customFormat="1">
      <c r="C11604" s="20"/>
      <c r="D11604" s="20"/>
    </row>
    <row r="11605" spans="3:4" s="2" customFormat="1">
      <c r="C11605" s="20"/>
      <c r="D11605" s="20"/>
    </row>
    <row r="11606" spans="3:4" s="2" customFormat="1">
      <c r="C11606" s="20"/>
      <c r="D11606" s="20"/>
    </row>
    <row r="11607" spans="3:4" s="2" customFormat="1">
      <c r="C11607" s="20"/>
      <c r="D11607" s="20"/>
    </row>
    <row r="11608" spans="3:4" s="2" customFormat="1">
      <c r="C11608" s="20"/>
      <c r="D11608" s="20"/>
    </row>
    <row r="11609" spans="3:4" s="2" customFormat="1">
      <c r="C11609" s="20"/>
      <c r="D11609" s="20"/>
    </row>
    <row r="11610" spans="3:4" s="2" customFormat="1">
      <c r="C11610" s="20"/>
      <c r="D11610" s="20"/>
    </row>
    <row r="11611" spans="3:4" s="2" customFormat="1">
      <c r="C11611" s="20"/>
      <c r="D11611" s="20"/>
    </row>
    <row r="11612" spans="3:4" s="2" customFormat="1">
      <c r="C11612" s="20"/>
      <c r="D11612" s="20"/>
    </row>
    <row r="11613" spans="3:4" s="2" customFormat="1">
      <c r="C11613" s="20"/>
      <c r="D11613" s="20"/>
    </row>
    <row r="11614" spans="3:4" s="2" customFormat="1">
      <c r="C11614" s="20"/>
      <c r="D11614" s="20"/>
    </row>
    <row r="11615" spans="3:4" s="2" customFormat="1">
      <c r="C11615" s="20"/>
      <c r="D11615" s="20"/>
    </row>
    <row r="11616" spans="3:4" s="2" customFormat="1">
      <c r="C11616" s="20"/>
      <c r="D11616" s="20"/>
    </row>
    <row r="11617" spans="3:4" s="2" customFormat="1">
      <c r="C11617" s="20"/>
      <c r="D11617" s="20"/>
    </row>
    <row r="11618" spans="3:4" s="2" customFormat="1">
      <c r="C11618" s="20"/>
      <c r="D11618" s="20"/>
    </row>
    <row r="11619" spans="3:4" s="2" customFormat="1">
      <c r="C11619" s="20"/>
      <c r="D11619" s="20"/>
    </row>
    <row r="11620" spans="3:4" s="2" customFormat="1">
      <c r="C11620" s="20"/>
      <c r="D11620" s="20"/>
    </row>
    <row r="11621" spans="3:4" s="2" customFormat="1">
      <c r="C11621" s="20"/>
      <c r="D11621" s="20"/>
    </row>
    <row r="11622" spans="3:4" s="2" customFormat="1">
      <c r="C11622" s="20"/>
      <c r="D11622" s="20"/>
    </row>
    <row r="11623" spans="3:4" s="2" customFormat="1">
      <c r="C11623" s="20"/>
      <c r="D11623" s="20"/>
    </row>
    <row r="11624" spans="3:4" s="2" customFormat="1">
      <c r="C11624" s="20"/>
      <c r="D11624" s="20"/>
    </row>
    <row r="11625" spans="3:4" s="2" customFormat="1">
      <c r="C11625" s="20"/>
      <c r="D11625" s="20"/>
    </row>
    <row r="11626" spans="3:4" s="2" customFormat="1">
      <c r="C11626" s="20"/>
      <c r="D11626" s="20"/>
    </row>
    <row r="11627" spans="3:4" s="2" customFormat="1">
      <c r="C11627" s="20"/>
      <c r="D11627" s="20"/>
    </row>
    <row r="11628" spans="3:4" s="2" customFormat="1">
      <c r="C11628" s="20"/>
      <c r="D11628" s="20"/>
    </row>
    <row r="11629" spans="3:4" s="2" customFormat="1">
      <c r="C11629" s="20"/>
      <c r="D11629" s="20"/>
    </row>
    <row r="11630" spans="3:4" s="2" customFormat="1">
      <c r="C11630" s="20"/>
      <c r="D11630" s="20"/>
    </row>
    <row r="11631" spans="3:4" s="2" customFormat="1">
      <c r="C11631" s="20"/>
      <c r="D11631" s="20"/>
    </row>
    <row r="11632" spans="3:4" s="2" customFormat="1">
      <c r="C11632" s="20"/>
      <c r="D11632" s="20"/>
    </row>
    <row r="11633" spans="3:4" s="2" customFormat="1">
      <c r="C11633" s="20"/>
      <c r="D11633" s="20"/>
    </row>
    <row r="11634" spans="3:4" s="2" customFormat="1">
      <c r="C11634" s="20"/>
      <c r="D11634" s="20"/>
    </row>
    <row r="11635" spans="3:4" s="2" customFormat="1">
      <c r="C11635" s="20"/>
      <c r="D11635" s="20"/>
    </row>
    <row r="11636" spans="3:4" s="2" customFormat="1">
      <c r="C11636" s="20"/>
      <c r="D11636" s="20"/>
    </row>
    <row r="11637" spans="3:4" s="2" customFormat="1">
      <c r="C11637" s="20"/>
      <c r="D11637" s="20"/>
    </row>
    <row r="11638" spans="3:4" s="2" customFormat="1">
      <c r="C11638" s="20"/>
      <c r="D11638" s="20"/>
    </row>
    <row r="11639" spans="3:4" s="2" customFormat="1">
      <c r="C11639" s="20"/>
      <c r="D11639" s="20"/>
    </row>
    <row r="11640" spans="3:4" s="2" customFormat="1">
      <c r="C11640" s="20"/>
      <c r="D11640" s="20"/>
    </row>
    <row r="11641" spans="3:4" s="2" customFormat="1">
      <c r="C11641" s="20"/>
      <c r="D11641" s="20"/>
    </row>
    <row r="11642" spans="3:4" s="2" customFormat="1">
      <c r="C11642" s="20"/>
      <c r="D11642" s="20"/>
    </row>
    <row r="11643" spans="3:4" s="2" customFormat="1">
      <c r="C11643" s="20"/>
      <c r="D11643" s="20"/>
    </row>
    <row r="11644" spans="3:4" s="2" customFormat="1">
      <c r="C11644" s="20"/>
      <c r="D11644" s="20"/>
    </row>
    <row r="11645" spans="3:4" s="2" customFormat="1">
      <c r="C11645" s="20"/>
      <c r="D11645" s="20"/>
    </row>
    <row r="11646" spans="3:4" s="2" customFormat="1">
      <c r="C11646" s="20"/>
      <c r="D11646" s="20"/>
    </row>
    <row r="11647" spans="3:4" s="2" customFormat="1">
      <c r="C11647" s="20"/>
      <c r="D11647" s="20"/>
    </row>
    <row r="11648" spans="3:4" s="2" customFormat="1">
      <c r="C11648" s="20"/>
      <c r="D11648" s="20"/>
    </row>
    <row r="11649" spans="3:4" s="2" customFormat="1">
      <c r="C11649" s="20"/>
      <c r="D11649" s="20"/>
    </row>
    <row r="11650" spans="3:4" s="2" customFormat="1">
      <c r="C11650" s="20"/>
      <c r="D11650" s="20"/>
    </row>
    <row r="11651" spans="3:4" s="2" customFormat="1">
      <c r="C11651" s="20"/>
      <c r="D11651" s="20"/>
    </row>
    <row r="11652" spans="3:4" s="2" customFormat="1">
      <c r="C11652" s="20"/>
      <c r="D11652" s="20"/>
    </row>
    <row r="11653" spans="3:4" s="2" customFormat="1">
      <c r="C11653" s="20"/>
      <c r="D11653" s="20"/>
    </row>
    <row r="11654" spans="3:4" s="2" customFormat="1">
      <c r="C11654" s="20"/>
      <c r="D11654" s="20"/>
    </row>
    <row r="11655" spans="3:4" s="2" customFormat="1">
      <c r="C11655" s="20"/>
      <c r="D11655" s="20"/>
    </row>
    <row r="11656" spans="3:4" s="2" customFormat="1">
      <c r="C11656" s="20"/>
      <c r="D11656" s="20"/>
    </row>
    <row r="11657" spans="3:4" s="2" customFormat="1">
      <c r="C11657" s="20"/>
      <c r="D11657" s="20"/>
    </row>
    <row r="11658" spans="3:4" s="2" customFormat="1">
      <c r="C11658" s="20"/>
      <c r="D11658" s="20"/>
    </row>
    <row r="11659" spans="3:4" s="2" customFormat="1">
      <c r="C11659" s="20"/>
      <c r="D11659" s="20"/>
    </row>
    <row r="11660" spans="3:4" s="2" customFormat="1">
      <c r="C11660" s="20"/>
      <c r="D11660" s="20"/>
    </row>
    <row r="11661" spans="3:4" s="2" customFormat="1">
      <c r="C11661" s="20"/>
      <c r="D11661" s="20"/>
    </row>
    <row r="11662" spans="3:4" s="2" customFormat="1">
      <c r="C11662" s="20"/>
      <c r="D11662" s="20"/>
    </row>
    <row r="11663" spans="3:4" s="2" customFormat="1">
      <c r="C11663" s="20"/>
      <c r="D11663" s="20"/>
    </row>
    <row r="11664" spans="3:4" s="2" customFormat="1">
      <c r="C11664" s="20"/>
      <c r="D11664" s="20"/>
    </row>
    <row r="11665" spans="3:4" s="2" customFormat="1">
      <c r="C11665" s="20"/>
      <c r="D11665" s="20"/>
    </row>
    <row r="11666" spans="3:4" s="2" customFormat="1">
      <c r="C11666" s="20"/>
      <c r="D11666" s="20"/>
    </row>
    <row r="11667" spans="3:4" s="2" customFormat="1">
      <c r="C11667" s="20"/>
      <c r="D11667" s="20"/>
    </row>
    <row r="11668" spans="3:4" s="2" customFormat="1">
      <c r="C11668" s="20"/>
      <c r="D11668" s="20"/>
    </row>
    <row r="11669" spans="3:4" s="2" customFormat="1">
      <c r="C11669" s="20"/>
      <c r="D11669" s="20"/>
    </row>
    <row r="11670" spans="3:4" s="2" customFormat="1">
      <c r="C11670" s="20"/>
      <c r="D11670" s="20"/>
    </row>
    <row r="11671" spans="3:4" s="2" customFormat="1">
      <c r="C11671" s="20"/>
      <c r="D11671" s="20"/>
    </row>
    <row r="11672" spans="3:4" s="2" customFormat="1">
      <c r="C11672" s="20"/>
      <c r="D11672" s="20"/>
    </row>
    <row r="11673" spans="3:4" s="2" customFormat="1">
      <c r="C11673" s="20"/>
      <c r="D11673" s="20"/>
    </row>
    <row r="11674" spans="3:4" s="2" customFormat="1">
      <c r="C11674" s="20"/>
      <c r="D11674" s="20"/>
    </row>
    <row r="11675" spans="3:4" s="2" customFormat="1">
      <c r="C11675" s="20"/>
      <c r="D11675" s="20"/>
    </row>
    <row r="11676" spans="3:4" s="2" customFormat="1">
      <c r="C11676" s="20"/>
      <c r="D11676" s="20"/>
    </row>
    <row r="11677" spans="3:4" s="2" customFormat="1">
      <c r="C11677" s="20"/>
      <c r="D11677" s="20"/>
    </row>
    <row r="11678" spans="3:4" s="2" customFormat="1">
      <c r="C11678" s="20"/>
      <c r="D11678" s="20"/>
    </row>
    <row r="11679" spans="3:4" s="2" customFormat="1">
      <c r="C11679" s="20"/>
      <c r="D11679" s="20"/>
    </row>
    <row r="11680" spans="3:4" s="2" customFormat="1">
      <c r="C11680" s="20"/>
      <c r="D11680" s="20"/>
    </row>
    <row r="11681" spans="3:4" s="2" customFormat="1">
      <c r="C11681" s="20"/>
      <c r="D11681" s="20"/>
    </row>
    <row r="11682" spans="3:4" s="2" customFormat="1">
      <c r="C11682" s="20"/>
      <c r="D11682" s="20"/>
    </row>
    <row r="11683" spans="3:4" s="2" customFormat="1">
      <c r="C11683" s="20"/>
      <c r="D11683" s="20"/>
    </row>
    <row r="11684" spans="3:4" s="2" customFormat="1">
      <c r="C11684" s="20"/>
      <c r="D11684" s="20"/>
    </row>
    <row r="11685" spans="3:4" s="2" customFormat="1">
      <c r="C11685" s="20"/>
      <c r="D11685" s="20"/>
    </row>
    <row r="11686" spans="3:4" s="2" customFormat="1">
      <c r="C11686" s="20"/>
      <c r="D11686" s="20"/>
    </row>
    <row r="11687" spans="3:4" s="2" customFormat="1">
      <c r="C11687" s="20"/>
      <c r="D11687" s="20"/>
    </row>
    <row r="11688" spans="3:4" s="2" customFormat="1">
      <c r="C11688" s="20"/>
      <c r="D11688" s="20"/>
    </row>
    <row r="11689" spans="3:4" s="2" customFormat="1">
      <c r="C11689" s="20"/>
      <c r="D11689" s="20"/>
    </row>
    <row r="11690" spans="3:4" s="2" customFormat="1">
      <c r="C11690" s="20"/>
      <c r="D11690" s="20"/>
    </row>
    <row r="11691" spans="3:4" s="2" customFormat="1">
      <c r="C11691" s="20"/>
      <c r="D11691" s="20"/>
    </row>
    <row r="11692" spans="3:4" s="2" customFormat="1">
      <c r="C11692" s="20"/>
      <c r="D11692" s="20"/>
    </row>
    <row r="11693" spans="3:4" s="2" customFormat="1">
      <c r="C11693" s="20"/>
      <c r="D11693" s="20"/>
    </row>
    <row r="11694" spans="3:4" s="2" customFormat="1">
      <c r="C11694" s="20"/>
      <c r="D11694" s="20"/>
    </row>
    <row r="11695" spans="3:4" s="2" customFormat="1">
      <c r="C11695" s="20"/>
      <c r="D11695" s="20"/>
    </row>
    <row r="11696" spans="3:4" s="2" customFormat="1">
      <c r="C11696" s="20"/>
      <c r="D11696" s="20"/>
    </row>
    <row r="11697" spans="3:4" s="2" customFormat="1">
      <c r="C11697" s="20"/>
      <c r="D11697" s="20"/>
    </row>
    <row r="11698" spans="3:4" s="2" customFormat="1">
      <c r="C11698" s="20"/>
      <c r="D11698" s="20"/>
    </row>
    <row r="11699" spans="3:4" s="2" customFormat="1">
      <c r="C11699" s="20"/>
      <c r="D11699" s="20"/>
    </row>
    <row r="11700" spans="3:4" s="2" customFormat="1">
      <c r="C11700" s="20"/>
      <c r="D11700" s="20"/>
    </row>
    <row r="11701" spans="3:4" s="2" customFormat="1">
      <c r="C11701" s="20"/>
      <c r="D11701" s="20"/>
    </row>
    <row r="11702" spans="3:4" s="2" customFormat="1">
      <c r="C11702" s="20"/>
      <c r="D11702" s="20"/>
    </row>
    <row r="11703" spans="3:4" s="2" customFormat="1">
      <c r="C11703" s="20"/>
      <c r="D11703" s="20"/>
    </row>
    <row r="11704" spans="3:4" s="2" customFormat="1">
      <c r="C11704" s="20"/>
      <c r="D11704" s="20"/>
    </row>
    <row r="11705" spans="3:4" s="2" customFormat="1">
      <c r="C11705" s="20"/>
      <c r="D11705" s="20"/>
    </row>
    <row r="11706" spans="3:4" s="2" customFormat="1">
      <c r="C11706" s="20"/>
      <c r="D11706" s="20"/>
    </row>
    <row r="11707" spans="3:4" s="2" customFormat="1">
      <c r="C11707" s="20"/>
      <c r="D11707" s="20"/>
    </row>
    <row r="11708" spans="3:4" s="2" customFormat="1">
      <c r="C11708" s="20"/>
      <c r="D11708" s="20"/>
    </row>
    <row r="11709" spans="3:4" s="2" customFormat="1">
      <c r="C11709" s="20"/>
      <c r="D11709" s="20"/>
    </row>
    <row r="11710" spans="3:4" s="2" customFormat="1">
      <c r="C11710" s="20"/>
      <c r="D11710" s="20"/>
    </row>
    <row r="11711" spans="3:4" s="2" customFormat="1">
      <c r="C11711" s="20"/>
      <c r="D11711" s="20"/>
    </row>
    <row r="11712" spans="3:4" s="2" customFormat="1">
      <c r="C11712" s="20"/>
      <c r="D11712" s="20"/>
    </row>
    <row r="11713" spans="3:4" s="2" customFormat="1">
      <c r="C11713" s="20"/>
      <c r="D11713" s="20"/>
    </row>
    <row r="11714" spans="3:4" s="2" customFormat="1">
      <c r="C11714" s="20"/>
      <c r="D11714" s="20"/>
    </row>
    <row r="11715" spans="3:4" s="2" customFormat="1">
      <c r="C11715" s="20"/>
      <c r="D11715" s="20"/>
    </row>
    <row r="11716" spans="3:4" s="2" customFormat="1">
      <c r="C11716" s="20"/>
      <c r="D11716" s="20"/>
    </row>
    <row r="11717" spans="3:4" s="2" customFormat="1">
      <c r="C11717" s="20"/>
      <c r="D11717" s="20"/>
    </row>
    <row r="11718" spans="3:4" s="2" customFormat="1">
      <c r="C11718" s="20"/>
      <c r="D11718" s="20"/>
    </row>
    <row r="11719" spans="3:4" s="2" customFormat="1">
      <c r="C11719" s="20"/>
      <c r="D11719" s="20"/>
    </row>
    <row r="11720" spans="3:4" s="2" customFormat="1">
      <c r="C11720" s="20"/>
      <c r="D11720" s="20"/>
    </row>
    <row r="11721" spans="3:4" s="2" customFormat="1">
      <c r="C11721" s="20"/>
      <c r="D11721" s="20"/>
    </row>
    <row r="11722" spans="3:4" s="2" customFormat="1">
      <c r="C11722" s="20"/>
      <c r="D11722" s="20"/>
    </row>
    <row r="11723" spans="3:4" s="2" customFormat="1">
      <c r="C11723" s="20"/>
      <c r="D11723" s="20"/>
    </row>
    <row r="11724" spans="3:4" s="2" customFormat="1">
      <c r="C11724" s="20"/>
      <c r="D11724" s="20"/>
    </row>
    <row r="11725" spans="3:4" s="2" customFormat="1">
      <c r="C11725" s="20"/>
      <c r="D11725" s="20"/>
    </row>
    <row r="11726" spans="3:4" s="2" customFormat="1">
      <c r="C11726" s="20"/>
      <c r="D11726" s="20"/>
    </row>
    <row r="11727" spans="3:4" s="2" customFormat="1">
      <c r="C11727" s="20"/>
      <c r="D11727" s="20"/>
    </row>
    <row r="11728" spans="3:4" s="2" customFormat="1">
      <c r="C11728" s="20"/>
      <c r="D11728" s="20"/>
    </row>
    <row r="11729" spans="3:4" s="2" customFormat="1">
      <c r="C11729" s="20"/>
      <c r="D11729" s="20"/>
    </row>
    <row r="11730" spans="3:4" s="2" customFormat="1">
      <c r="C11730" s="20"/>
      <c r="D11730" s="20"/>
    </row>
    <row r="11731" spans="3:4" s="2" customFormat="1">
      <c r="C11731" s="20"/>
      <c r="D11731" s="20"/>
    </row>
    <row r="11732" spans="3:4" s="2" customFormat="1">
      <c r="C11732" s="20"/>
      <c r="D11732" s="20"/>
    </row>
    <row r="11733" spans="3:4" s="2" customFormat="1">
      <c r="C11733" s="20"/>
      <c r="D11733" s="20"/>
    </row>
    <row r="11734" spans="3:4" s="2" customFormat="1">
      <c r="C11734" s="20"/>
      <c r="D11734" s="20"/>
    </row>
    <row r="11735" spans="3:4" s="2" customFormat="1">
      <c r="C11735" s="20"/>
      <c r="D11735" s="20"/>
    </row>
    <row r="11736" spans="3:4" s="2" customFormat="1">
      <c r="C11736" s="20"/>
      <c r="D11736" s="20"/>
    </row>
    <row r="11737" spans="3:4" s="2" customFormat="1">
      <c r="C11737" s="20"/>
      <c r="D11737" s="20"/>
    </row>
    <row r="11738" spans="3:4" s="2" customFormat="1">
      <c r="C11738" s="20"/>
      <c r="D11738" s="20"/>
    </row>
    <row r="11739" spans="3:4" s="2" customFormat="1">
      <c r="C11739" s="20"/>
      <c r="D11739" s="20"/>
    </row>
    <row r="11740" spans="3:4" s="2" customFormat="1">
      <c r="C11740" s="20"/>
      <c r="D11740" s="20"/>
    </row>
    <row r="11741" spans="3:4" s="2" customFormat="1">
      <c r="C11741" s="20"/>
      <c r="D11741" s="20"/>
    </row>
    <row r="11742" spans="3:4" s="2" customFormat="1">
      <c r="C11742" s="20"/>
      <c r="D11742" s="20"/>
    </row>
    <row r="11743" spans="3:4" s="2" customFormat="1">
      <c r="C11743" s="20"/>
      <c r="D11743" s="20"/>
    </row>
    <row r="11744" spans="3:4" s="2" customFormat="1">
      <c r="C11744" s="20"/>
      <c r="D11744" s="20"/>
    </row>
    <row r="11745" spans="3:4" s="2" customFormat="1">
      <c r="C11745" s="20"/>
      <c r="D11745" s="20"/>
    </row>
    <row r="11746" spans="3:4" s="2" customFormat="1">
      <c r="C11746" s="20"/>
      <c r="D11746" s="20"/>
    </row>
    <row r="11747" spans="3:4" s="2" customFormat="1">
      <c r="C11747" s="20"/>
      <c r="D11747" s="20"/>
    </row>
    <row r="11748" spans="3:4" s="2" customFormat="1">
      <c r="C11748" s="20"/>
      <c r="D11748" s="20"/>
    </row>
    <row r="11749" spans="3:4" s="2" customFormat="1">
      <c r="C11749" s="20"/>
      <c r="D11749" s="20"/>
    </row>
    <row r="11750" spans="3:4" s="2" customFormat="1">
      <c r="C11750" s="20"/>
      <c r="D11750" s="20"/>
    </row>
    <row r="11751" spans="3:4" s="2" customFormat="1">
      <c r="C11751" s="20"/>
      <c r="D11751" s="20"/>
    </row>
    <row r="11752" spans="3:4" s="2" customFormat="1">
      <c r="C11752" s="20"/>
      <c r="D11752" s="20"/>
    </row>
    <row r="11753" spans="3:4" s="2" customFormat="1">
      <c r="C11753" s="20"/>
      <c r="D11753" s="20"/>
    </row>
    <row r="11754" spans="3:4" s="2" customFormat="1">
      <c r="C11754" s="20"/>
      <c r="D11754" s="20"/>
    </row>
    <row r="11755" spans="3:4" s="2" customFormat="1">
      <c r="C11755" s="20"/>
      <c r="D11755" s="20"/>
    </row>
    <row r="11756" spans="3:4" s="2" customFormat="1">
      <c r="C11756" s="20"/>
      <c r="D11756" s="20"/>
    </row>
    <row r="11757" spans="3:4" s="2" customFormat="1">
      <c r="C11757" s="20"/>
      <c r="D11757" s="20"/>
    </row>
    <row r="11758" spans="3:4" s="2" customFormat="1">
      <c r="C11758" s="20"/>
      <c r="D11758" s="20"/>
    </row>
    <row r="11759" spans="3:4" s="2" customFormat="1">
      <c r="C11759" s="20"/>
      <c r="D11759" s="20"/>
    </row>
    <row r="11760" spans="3:4" s="2" customFormat="1">
      <c r="C11760" s="20"/>
      <c r="D11760" s="20"/>
    </row>
    <row r="11761" spans="3:4" s="2" customFormat="1">
      <c r="C11761" s="20"/>
      <c r="D11761" s="20"/>
    </row>
    <row r="11762" spans="3:4" s="2" customFormat="1">
      <c r="C11762" s="20"/>
      <c r="D11762" s="20"/>
    </row>
    <row r="11763" spans="3:4" s="2" customFormat="1">
      <c r="C11763" s="20"/>
      <c r="D11763" s="20"/>
    </row>
    <row r="11764" spans="3:4" s="2" customFormat="1">
      <c r="C11764" s="20"/>
      <c r="D11764" s="20"/>
    </row>
    <row r="11765" spans="3:4" s="2" customFormat="1">
      <c r="C11765" s="20"/>
      <c r="D11765" s="20"/>
    </row>
    <row r="11766" spans="3:4" s="2" customFormat="1">
      <c r="C11766" s="20"/>
      <c r="D11766" s="20"/>
    </row>
    <row r="11767" spans="3:4" s="2" customFormat="1">
      <c r="C11767" s="20"/>
      <c r="D11767" s="20"/>
    </row>
    <row r="11768" spans="3:4" s="2" customFormat="1">
      <c r="C11768" s="20"/>
      <c r="D11768" s="20"/>
    </row>
    <row r="11769" spans="3:4" s="2" customFormat="1">
      <c r="C11769" s="20"/>
      <c r="D11769" s="20"/>
    </row>
    <row r="11770" spans="3:4" s="2" customFormat="1">
      <c r="C11770" s="20"/>
      <c r="D11770" s="20"/>
    </row>
    <row r="11771" spans="3:4" s="2" customFormat="1">
      <c r="C11771" s="20"/>
      <c r="D11771" s="20"/>
    </row>
    <row r="11772" spans="3:4" s="2" customFormat="1">
      <c r="C11772" s="20"/>
      <c r="D11772" s="20"/>
    </row>
    <row r="11773" spans="3:4" s="2" customFormat="1">
      <c r="C11773" s="20"/>
      <c r="D11773" s="20"/>
    </row>
    <row r="11774" spans="3:4" s="2" customFormat="1">
      <c r="C11774" s="20"/>
      <c r="D11774" s="20"/>
    </row>
    <row r="11775" spans="3:4" s="2" customFormat="1">
      <c r="C11775" s="20"/>
      <c r="D11775" s="20"/>
    </row>
    <row r="11776" spans="3:4" s="2" customFormat="1">
      <c r="C11776" s="20"/>
      <c r="D11776" s="20"/>
    </row>
    <row r="11777" spans="3:4" s="2" customFormat="1">
      <c r="C11777" s="20"/>
      <c r="D11777" s="20"/>
    </row>
    <row r="11778" spans="3:4" s="2" customFormat="1">
      <c r="C11778" s="20"/>
      <c r="D11778" s="20"/>
    </row>
    <row r="11779" spans="3:4" s="2" customFormat="1">
      <c r="C11779" s="20"/>
      <c r="D11779" s="20"/>
    </row>
    <row r="11780" spans="3:4" s="2" customFormat="1">
      <c r="C11780" s="20"/>
      <c r="D11780" s="20"/>
    </row>
    <row r="11781" spans="3:4" s="2" customFormat="1">
      <c r="C11781" s="20"/>
      <c r="D11781" s="20"/>
    </row>
    <row r="11782" spans="3:4" s="2" customFormat="1">
      <c r="C11782" s="20"/>
      <c r="D11782" s="20"/>
    </row>
    <row r="11783" spans="3:4" s="2" customFormat="1">
      <c r="C11783" s="20"/>
      <c r="D11783" s="20"/>
    </row>
    <row r="11784" spans="3:4" s="2" customFormat="1">
      <c r="C11784" s="20"/>
      <c r="D11784" s="20"/>
    </row>
    <row r="11785" spans="3:4" s="2" customFormat="1">
      <c r="C11785" s="20"/>
      <c r="D11785" s="20"/>
    </row>
    <row r="11786" spans="3:4" s="2" customFormat="1">
      <c r="C11786" s="20"/>
      <c r="D11786" s="20"/>
    </row>
    <row r="11787" spans="3:4" s="2" customFormat="1">
      <c r="C11787" s="20"/>
      <c r="D11787" s="20"/>
    </row>
    <row r="11788" spans="3:4" s="2" customFormat="1">
      <c r="C11788" s="20"/>
      <c r="D11788" s="20"/>
    </row>
    <row r="11789" spans="3:4" s="2" customFormat="1">
      <c r="C11789" s="20"/>
      <c r="D11789" s="20"/>
    </row>
    <row r="11790" spans="3:4" s="2" customFormat="1">
      <c r="C11790" s="20"/>
      <c r="D11790" s="20"/>
    </row>
    <row r="11791" spans="3:4" s="2" customFormat="1">
      <c r="C11791" s="20"/>
      <c r="D11791" s="20"/>
    </row>
    <row r="11792" spans="3:4" s="2" customFormat="1">
      <c r="C11792" s="20"/>
      <c r="D11792" s="20"/>
    </row>
    <row r="11793" spans="3:4" s="2" customFormat="1">
      <c r="C11793" s="20"/>
      <c r="D11793" s="20"/>
    </row>
    <row r="11794" spans="3:4" s="2" customFormat="1">
      <c r="C11794" s="20"/>
      <c r="D11794" s="20"/>
    </row>
    <row r="11795" spans="3:4" s="2" customFormat="1">
      <c r="C11795" s="20"/>
      <c r="D11795" s="20"/>
    </row>
    <row r="11796" spans="3:4" s="2" customFormat="1">
      <c r="C11796" s="20"/>
      <c r="D11796" s="20"/>
    </row>
    <row r="11797" spans="3:4" s="2" customFormat="1">
      <c r="C11797" s="20"/>
      <c r="D11797" s="20"/>
    </row>
    <row r="11798" spans="3:4" s="2" customFormat="1">
      <c r="C11798" s="20"/>
      <c r="D11798" s="20"/>
    </row>
    <row r="11799" spans="3:4" s="2" customFormat="1">
      <c r="C11799" s="20"/>
      <c r="D11799" s="20"/>
    </row>
    <row r="11800" spans="3:4" s="2" customFormat="1">
      <c r="C11800" s="20"/>
      <c r="D11800" s="20"/>
    </row>
    <row r="11801" spans="3:4" s="2" customFormat="1">
      <c r="C11801" s="20"/>
      <c r="D11801" s="20"/>
    </row>
    <row r="11802" spans="3:4" s="2" customFormat="1">
      <c r="C11802" s="20"/>
      <c r="D11802" s="20"/>
    </row>
    <row r="11803" spans="3:4" s="2" customFormat="1">
      <c r="C11803" s="20"/>
      <c r="D11803" s="20"/>
    </row>
    <row r="11804" spans="3:4" s="2" customFormat="1">
      <c r="C11804" s="20"/>
      <c r="D11804" s="20"/>
    </row>
    <row r="11805" spans="3:4" s="2" customFormat="1">
      <c r="C11805" s="20"/>
      <c r="D11805" s="20"/>
    </row>
    <row r="11806" spans="3:4" s="2" customFormat="1">
      <c r="C11806" s="20"/>
      <c r="D11806" s="20"/>
    </row>
    <row r="11807" spans="3:4" s="2" customFormat="1">
      <c r="C11807" s="20"/>
      <c r="D11807" s="20"/>
    </row>
    <row r="11808" spans="3:4" s="2" customFormat="1">
      <c r="C11808" s="20"/>
      <c r="D11808" s="20"/>
    </row>
    <row r="11809" spans="3:4" s="2" customFormat="1">
      <c r="C11809" s="20"/>
      <c r="D11809" s="20"/>
    </row>
    <row r="11810" spans="3:4" s="2" customFormat="1">
      <c r="C11810" s="20"/>
      <c r="D11810" s="20"/>
    </row>
    <row r="11811" spans="3:4" s="2" customFormat="1">
      <c r="C11811" s="20"/>
      <c r="D11811" s="20"/>
    </row>
    <row r="11812" spans="3:4" s="2" customFormat="1">
      <c r="C11812" s="20"/>
      <c r="D11812" s="20"/>
    </row>
    <row r="11813" spans="3:4" s="2" customFormat="1">
      <c r="C11813" s="20"/>
      <c r="D11813" s="20"/>
    </row>
    <row r="11814" spans="3:4" s="2" customFormat="1">
      <c r="C11814" s="20"/>
      <c r="D11814" s="20"/>
    </row>
    <row r="11815" spans="3:4" s="2" customFormat="1">
      <c r="C11815" s="20"/>
      <c r="D11815" s="20"/>
    </row>
    <row r="11816" spans="3:4" s="2" customFormat="1">
      <c r="C11816" s="20"/>
      <c r="D11816" s="20"/>
    </row>
    <row r="11817" spans="3:4" s="2" customFormat="1">
      <c r="C11817" s="20"/>
      <c r="D11817" s="20"/>
    </row>
    <row r="11818" spans="3:4" s="2" customFormat="1">
      <c r="C11818" s="20"/>
      <c r="D11818" s="20"/>
    </row>
    <row r="11819" spans="3:4" s="2" customFormat="1">
      <c r="C11819" s="20"/>
      <c r="D11819" s="20"/>
    </row>
    <row r="11820" spans="3:4" s="2" customFormat="1">
      <c r="C11820" s="20"/>
      <c r="D11820" s="20"/>
    </row>
    <row r="11821" spans="3:4" s="2" customFormat="1">
      <c r="C11821" s="20"/>
      <c r="D11821" s="20"/>
    </row>
    <row r="11822" spans="3:4" s="2" customFormat="1">
      <c r="C11822" s="20"/>
      <c r="D11822" s="20"/>
    </row>
    <row r="11823" spans="3:4" s="2" customFormat="1">
      <c r="C11823" s="20"/>
      <c r="D11823" s="20"/>
    </row>
    <row r="11824" spans="3:4" s="2" customFormat="1">
      <c r="C11824" s="20"/>
      <c r="D11824" s="20"/>
    </row>
    <row r="11825" spans="3:4" s="2" customFormat="1">
      <c r="C11825" s="20"/>
      <c r="D11825" s="20"/>
    </row>
    <row r="11826" spans="3:4" s="2" customFormat="1">
      <c r="C11826" s="20"/>
      <c r="D11826" s="20"/>
    </row>
    <row r="11827" spans="3:4" s="2" customFormat="1">
      <c r="C11827" s="20"/>
      <c r="D11827" s="20"/>
    </row>
    <row r="11828" spans="3:4" s="2" customFormat="1">
      <c r="C11828" s="20"/>
      <c r="D11828" s="20"/>
    </row>
    <row r="11829" spans="3:4" s="2" customFormat="1">
      <c r="C11829" s="20"/>
      <c r="D11829" s="20"/>
    </row>
    <row r="11830" spans="3:4" s="2" customFormat="1">
      <c r="C11830" s="20"/>
      <c r="D11830" s="20"/>
    </row>
    <row r="11831" spans="3:4" s="2" customFormat="1">
      <c r="C11831" s="20"/>
      <c r="D11831" s="20"/>
    </row>
    <row r="11832" spans="3:4" s="2" customFormat="1">
      <c r="C11832" s="20"/>
      <c r="D11832" s="20"/>
    </row>
    <row r="11833" spans="3:4" s="2" customFormat="1">
      <c r="C11833" s="20"/>
      <c r="D11833" s="20"/>
    </row>
    <row r="11834" spans="3:4" s="2" customFormat="1">
      <c r="C11834" s="20"/>
      <c r="D11834" s="20"/>
    </row>
    <row r="11835" spans="3:4" s="2" customFormat="1">
      <c r="C11835" s="20"/>
      <c r="D11835" s="20"/>
    </row>
    <row r="11836" spans="3:4" s="2" customFormat="1">
      <c r="C11836" s="20"/>
      <c r="D11836" s="20"/>
    </row>
    <row r="11837" spans="3:4" s="2" customFormat="1">
      <c r="C11837" s="20"/>
      <c r="D11837" s="20"/>
    </row>
    <row r="11838" spans="3:4" s="2" customFormat="1">
      <c r="C11838" s="20"/>
      <c r="D11838" s="20"/>
    </row>
    <row r="11839" spans="3:4" s="2" customFormat="1">
      <c r="C11839" s="20"/>
      <c r="D11839" s="20"/>
    </row>
    <row r="11840" spans="3:4" s="2" customFormat="1">
      <c r="C11840" s="20"/>
      <c r="D11840" s="20"/>
    </row>
    <row r="11841" spans="3:4" s="2" customFormat="1">
      <c r="C11841" s="20"/>
      <c r="D11841" s="20"/>
    </row>
    <row r="11842" spans="3:4" s="2" customFormat="1">
      <c r="C11842" s="20"/>
      <c r="D11842" s="20"/>
    </row>
    <row r="11843" spans="3:4" s="2" customFormat="1">
      <c r="C11843" s="20"/>
      <c r="D11843" s="20"/>
    </row>
    <row r="11844" spans="3:4" s="2" customFormat="1">
      <c r="C11844" s="20"/>
      <c r="D11844" s="20"/>
    </row>
    <row r="11845" spans="3:4" s="2" customFormat="1">
      <c r="C11845" s="20"/>
      <c r="D11845" s="20"/>
    </row>
    <row r="11846" spans="3:4" s="2" customFormat="1">
      <c r="C11846" s="20"/>
      <c r="D11846" s="20"/>
    </row>
    <row r="11847" spans="3:4" s="2" customFormat="1">
      <c r="C11847" s="20"/>
      <c r="D11847" s="20"/>
    </row>
    <row r="11848" spans="3:4" s="2" customFormat="1">
      <c r="C11848" s="20"/>
      <c r="D11848" s="20"/>
    </row>
    <row r="11849" spans="3:4" s="2" customFormat="1">
      <c r="C11849" s="20"/>
      <c r="D11849" s="20"/>
    </row>
    <row r="11850" spans="3:4" s="2" customFormat="1">
      <c r="C11850" s="20"/>
      <c r="D11850" s="20"/>
    </row>
    <row r="11851" spans="3:4" s="2" customFormat="1">
      <c r="C11851" s="20"/>
      <c r="D11851" s="20"/>
    </row>
    <row r="11852" spans="3:4" s="2" customFormat="1">
      <c r="C11852" s="20"/>
      <c r="D11852" s="20"/>
    </row>
    <row r="11853" spans="3:4" s="2" customFormat="1">
      <c r="C11853" s="20"/>
      <c r="D11853" s="20"/>
    </row>
    <row r="11854" spans="3:4" s="2" customFormat="1">
      <c r="C11854" s="20"/>
      <c r="D11854" s="20"/>
    </row>
    <row r="11855" spans="3:4" s="2" customFormat="1">
      <c r="C11855" s="20"/>
      <c r="D11855" s="20"/>
    </row>
    <row r="11856" spans="3:4" s="2" customFormat="1">
      <c r="C11856" s="20"/>
      <c r="D11856" s="20"/>
    </row>
    <row r="11857" spans="3:4" s="2" customFormat="1">
      <c r="C11857" s="20"/>
      <c r="D11857" s="20"/>
    </row>
    <row r="11858" spans="3:4" s="2" customFormat="1">
      <c r="C11858" s="20"/>
      <c r="D11858" s="20"/>
    </row>
    <row r="11859" spans="3:4" s="2" customFormat="1">
      <c r="C11859" s="20"/>
      <c r="D11859" s="20"/>
    </row>
    <row r="11860" spans="3:4" s="2" customFormat="1">
      <c r="C11860" s="20"/>
      <c r="D11860" s="20"/>
    </row>
    <row r="11861" spans="3:4" s="2" customFormat="1">
      <c r="C11861" s="20"/>
      <c r="D11861" s="20"/>
    </row>
    <row r="11862" spans="3:4" s="2" customFormat="1">
      <c r="C11862" s="20"/>
      <c r="D11862" s="20"/>
    </row>
    <row r="11863" spans="3:4" s="2" customFormat="1">
      <c r="C11863" s="20"/>
      <c r="D11863" s="20"/>
    </row>
    <row r="11864" spans="3:4" s="2" customFormat="1">
      <c r="C11864" s="20"/>
      <c r="D11864" s="20"/>
    </row>
    <row r="11865" spans="3:4" s="2" customFormat="1">
      <c r="C11865" s="20"/>
      <c r="D11865" s="20"/>
    </row>
    <row r="11866" spans="3:4" s="2" customFormat="1">
      <c r="C11866" s="20"/>
      <c r="D11866" s="20"/>
    </row>
    <row r="11867" spans="3:4" s="2" customFormat="1">
      <c r="C11867" s="20"/>
      <c r="D11867" s="20"/>
    </row>
    <row r="11868" spans="3:4" s="2" customFormat="1">
      <c r="C11868" s="20"/>
      <c r="D11868" s="20"/>
    </row>
    <row r="11869" spans="3:4" s="2" customFormat="1">
      <c r="C11869" s="20"/>
      <c r="D11869" s="20"/>
    </row>
    <row r="11870" spans="3:4" s="2" customFormat="1">
      <c r="C11870" s="20"/>
      <c r="D11870" s="20"/>
    </row>
    <row r="11871" spans="3:4" s="2" customFormat="1">
      <c r="C11871" s="20"/>
      <c r="D11871" s="20"/>
    </row>
    <row r="11872" spans="3:4" s="2" customFormat="1">
      <c r="C11872" s="20"/>
      <c r="D11872" s="20"/>
    </row>
    <row r="11873" spans="3:4" s="2" customFormat="1">
      <c r="C11873" s="20"/>
      <c r="D11873" s="20"/>
    </row>
    <row r="11874" spans="3:4" s="2" customFormat="1">
      <c r="C11874" s="20"/>
      <c r="D11874" s="20"/>
    </row>
    <row r="11875" spans="3:4" s="2" customFormat="1">
      <c r="C11875" s="20"/>
      <c r="D11875" s="20"/>
    </row>
    <row r="11876" spans="3:4" s="2" customFormat="1">
      <c r="C11876" s="20"/>
      <c r="D11876" s="20"/>
    </row>
    <row r="11877" spans="3:4" s="2" customFormat="1">
      <c r="C11877" s="20"/>
      <c r="D11877" s="20"/>
    </row>
    <row r="11878" spans="3:4" s="2" customFormat="1">
      <c r="C11878" s="20"/>
      <c r="D11878" s="20"/>
    </row>
    <row r="11879" spans="3:4" s="2" customFormat="1">
      <c r="C11879" s="20"/>
      <c r="D11879" s="20"/>
    </row>
    <row r="11880" spans="3:4" s="2" customFormat="1">
      <c r="C11880" s="20"/>
      <c r="D11880" s="20"/>
    </row>
    <row r="11881" spans="3:4" s="2" customFormat="1">
      <c r="C11881" s="20"/>
      <c r="D11881" s="20"/>
    </row>
    <row r="11882" spans="3:4" s="2" customFormat="1">
      <c r="C11882" s="20"/>
      <c r="D11882" s="20"/>
    </row>
    <row r="11883" spans="3:4" s="2" customFormat="1">
      <c r="C11883" s="20"/>
      <c r="D11883" s="20"/>
    </row>
    <row r="11884" spans="3:4" s="2" customFormat="1">
      <c r="C11884" s="20"/>
      <c r="D11884" s="20"/>
    </row>
    <row r="11885" spans="3:4" s="2" customFormat="1">
      <c r="C11885" s="20"/>
      <c r="D11885" s="20"/>
    </row>
    <row r="11886" spans="3:4" s="2" customFormat="1">
      <c r="C11886" s="20"/>
      <c r="D11886" s="20"/>
    </row>
    <row r="11887" spans="3:4" s="2" customFormat="1">
      <c r="C11887" s="20"/>
      <c r="D11887" s="20"/>
    </row>
    <row r="11888" spans="3:4" s="2" customFormat="1">
      <c r="C11888" s="20"/>
      <c r="D11888" s="20"/>
    </row>
    <row r="11889" spans="3:4" s="2" customFormat="1">
      <c r="C11889" s="20"/>
      <c r="D11889" s="20"/>
    </row>
    <row r="11890" spans="3:4" s="2" customFormat="1">
      <c r="C11890" s="20"/>
      <c r="D11890" s="20"/>
    </row>
    <row r="11891" spans="3:4" s="2" customFormat="1">
      <c r="C11891" s="20"/>
      <c r="D11891" s="20"/>
    </row>
    <row r="11892" spans="3:4" s="2" customFormat="1">
      <c r="C11892" s="20"/>
      <c r="D11892" s="20"/>
    </row>
    <row r="11893" spans="3:4" s="2" customFormat="1">
      <c r="C11893" s="20"/>
      <c r="D11893" s="20"/>
    </row>
    <row r="11894" spans="3:4" s="2" customFormat="1">
      <c r="C11894" s="20"/>
      <c r="D11894" s="20"/>
    </row>
    <row r="11895" spans="3:4" s="2" customFormat="1">
      <c r="C11895" s="20"/>
      <c r="D11895" s="20"/>
    </row>
    <row r="11896" spans="3:4" s="2" customFormat="1">
      <c r="C11896" s="20"/>
      <c r="D11896" s="20"/>
    </row>
    <row r="11897" spans="3:4" s="2" customFormat="1">
      <c r="C11897" s="20"/>
      <c r="D11897" s="20"/>
    </row>
    <row r="11898" spans="3:4" s="2" customFormat="1">
      <c r="C11898" s="20"/>
      <c r="D11898" s="20"/>
    </row>
    <row r="11899" spans="3:4" s="2" customFormat="1">
      <c r="C11899" s="20"/>
      <c r="D11899" s="20"/>
    </row>
    <row r="11900" spans="3:4" s="2" customFormat="1">
      <c r="C11900" s="20"/>
      <c r="D11900" s="20"/>
    </row>
    <row r="11901" spans="3:4" s="2" customFormat="1">
      <c r="C11901" s="20"/>
      <c r="D11901" s="20"/>
    </row>
    <row r="11902" spans="3:4" s="2" customFormat="1">
      <c r="C11902" s="20"/>
      <c r="D11902" s="20"/>
    </row>
    <row r="11903" spans="3:4" s="2" customFormat="1">
      <c r="C11903" s="20"/>
      <c r="D11903" s="20"/>
    </row>
    <row r="11904" spans="3:4" s="2" customFormat="1">
      <c r="C11904" s="20"/>
      <c r="D11904" s="20"/>
    </row>
    <row r="11905" spans="3:4" s="2" customFormat="1">
      <c r="C11905" s="20"/>
      <c r="D11905" s="20"/>
    </row>
    <row r="11906" spans="3:4" s="2" customFormat="1">
      <c r="C11906" s="20"/>
      <c r="D11906" s="20"/>
    </row>
    <row r="11907" spans="3:4" s="2" customFormat="1">
      <c r="C11907" s="20"/>
      <c r="D11907" s="20"/>
    </row>
    <row r="11908" spans="3:4" s="2" customFormat="1">
      <c r="C11908" s="20"/>
      <c r="D11908" s="20"/>
    </row>
    <row r="11909" spans="3:4" s="2" customFormat="1">
      <c r="C11909" s="20"/>
      <c r="D11909" s="20"/>
    </row>
    <row r="11910" spans="3:4" s="2" customFormat="1">
      <c r="C11910" s="20"/>
      <c r="D11910" s="20"/>
    </row>
    <row r="11911" spans="3:4" s="2" customFormat="1">
      <c r="C11911" s="20"/>
      <c r="D11911" s="20"/>
    </row>
    <row r="11912" spans="3:4" s="2" customFormat="1">
      <c r="C11912" s="20"/>
      <c r="D11912" s="20"/>
    </row>
    <row r="11913" spans="3:4" s="2" customFormat="1">
      <c r="C11913" s="20"/>
      <c r="D11913" s="20"/>
    </row>
    <row r="11914" spans="3:4" s="2" customFormat="1">
      <c r="C11914" s="20"/>
      <c r="D11914" s="20"/>
    </row>
    <row r="11915" spans="3:4" s="2" customFormat="1">
      <c r="C11915" s="20"/>
      <c r="D11915" s="20"/>
    </row>
    <row r="11916" spans="3:4" s="2" customFormat="1">
      <c r="C11916" s="20"/>
      <c r="D11916" s="20"/>
    </row>
    <row r="11917" spans="3:4" s="2" customFormat="1">
      <c r="C11917" s="20"/>
      <c r="D11917" s="20"/>
    </row>
    <row r="11918" spans="3:4" s="2" customFormat="1">
      <c r="C11918" s="20"/>
      <c r="D11918" s="20"/>
    </row>
    <row r="11919" spans="3:4" s="2" customFormat="1">
      <c r="C11919" s="20"/>
      <c r="D11919" s="20"/>
    </row>
    <row r="11920" spans="3:4" s="2" customFormat="1">
      <c r="C11920" s="20"/>
      <c r="D11920" s="20"/>
    </row>
    <row r="11921" spans="3:4" s="2" customFormat="1">
      <c r="C11921" s="20"/>
      <c r="D11921" s="20"/>
    </row>
    <row r="11922" spans="3:4" s="2" customFormat="1">
      <c r="C11922" s="20"/>
      <c r="D11922" s="20"/>
    </row>
    <row r="11923" spans="3:4" s="2" customFormat="1">
      <c r="C11923" s="20"/>
      <c r="D11923" s="20"/>
    </row>
    <row r="11924" spans="3:4" s="2" customFormat="1">
      <c r="C11924" s="20"/>
      <c r="D11924" s="20"/>
    </row>
    <row r="11925" spans="3:4" s="2" customFormat="1">
      <c r="C11925" s="20"/>
      <c r="D11925" s="20"/>
    </row>
    <row r="11926" spans="3:4" s="2" customFormat="1">
      <c r="C11926" s="20"/>
      <c r="D11926" s="20"/>
    </row>
    <row r="11927" spans="3:4" s="2" customFormat="1">
      <c r="C11927" s="20"/>
      <c r="D11927" s="20"/>
    </row>
    <row r="11928" spans="3:4" s="2" customFormat="1">
      <c r="C11928" s="20"/>
      <c r="D11928" s="20"/>
    </row>
    <row r="11929" spans="3:4" s="2" customFormat="1">
      <c r="C11929" s="20"/>
      <c r="D11929" s="20"/>
    </row>
    <row r="11930" spans="3:4" s="2" customFormat="1">
      <c r="C11930" s="20"/>
      <c r="D11930" s="20"/>
    </row>
    <row r="11931" spans="3:4" s="2" customFormat="1">
      <c r="C11931" s="20"/>
      <c r="D11931" s="20"/>
    </row>
    <row r="11932" spans="3:4" s="2" customFormat="1">
      <c r="C11932" s="20"/>
      <c r="D11932" s="20"/>
    </row>
    <row r="11933" spans="3:4" s="2" customFormat="1">
      <c r="C11933" s="20"/>
      <c r="D11933" s="20"/>
    </row>
    <row r="11934" spans="3:4" s="2" customFormat="1">
      <c r="C11934" s="20"/>
      <c r="D11934" s="20"/>
    </row>
    <row r="11935" spans="3:4" s="2" customFormat="1">
      <c r="C11935" s="20"/>
      <c r="D11935" s="20"/>
    </row>
    <row r="11936" spans="3:4" s="2" customFormat="1">
      <c r="C11936" s="20"/>
      <c r="D11936" s="20"/>
    </row>
    <row r="11937" spans="3:4" s="2" customFormat="1">
      <c r="C11937" s="20"/>
      <c r="D11937" s="20"/>
    </row>
    <row r="11938" spans="3:4" s="2" customFormat="1">
      <c r="C11938" s="20"/>
      <c r="D11938" s="20"/>
    </row>
    <row r="11939" spans="3:4" s="2" customFormat="1">
      <c r="C11939" s="20"/>
      <c r="D11939" s="20"/>
    </row>
    <row r="11940" spans="3:4" s="2" customFormat="1">
      <c r="C11940" s="20"/>
      <c r="D11940" s="20"/>
    </row>
    <row r="11941" spans="3:4" s="2" customFormat="1">
      <c r="C11941" s="20"/>
      <c r="D11941" s="20"/>
    </row>
    <row r="11942" spans="3:4" s="2" customFormat="1">
      <c r="C11942" s="20"/>
      <c r="D11942" s="20"/>
    </row>
    <row r="11943" spans="3:4" s="2" customFormat="1">
      <c r="C11943" s="20"/>
      <c r="D11943" s="20"/>
    </row>
    <row r="11944" spans="3:4" s="2" customFormat="1">
      <c r="C11944" s="20"/>
      <c r="D11944" s="20"/>
    </row>
    <row r="11945" spans="3:4" s="2" customFormat="1">
      <c r="C11945" s="20"/>
      <c r="D11945" s="20"/>
    </row>
    <row r="11946" spans="3:4" s="2" customFormat="1">
      <c r="C11946" s="20"/>
      <c r="D11946" s="20"/>
    </row>
    <row r="11947" spans="3:4" s="2" customFormat="1">
      <c r="C11947" s="20"/>
      <c r="D11947" s="20"/>
    </row>
    <row r="11948" spans="3:4" s="2" customFormat="1">
      <c r="C11948" s="20"/>
      <c r="D11948" s="20"/>
    </row>
    <row r="11949" spans="3:4" s="2" customFormat="1">
      <c r="C11949" s="20"/>
      <c r="D11949" s="20"/>
    </row>
    <row r="11950" spans="3:4" s="2" customFormat="1">
      <c r="C11950" s="20"/>
      <c r="D11950" s="20"/>
    </row>
    <row r="11951" spans="3:4" s="2" customFormat="1">
      <c r="C11951" s="20"/>
      <c r="D11951" s="20"/>
    </row>
    <row r="11952" spans="3:4" s="2" customFormat="1">
      <c r="C11952" s="20"/>
      <c r="D11952" s="20"/>
    </row>
    <row r="11953" spans="3:4" s="2" customFormat="1">
      <c r="C11953" s="20"/>
      <c r="D11953" s="20"/>
    </row>
    <row r="11954" spans="3:4" s="2" customFormat="1">
      <c r="C11954" s="20"/>
      <c r="D11954" s="20"/>
    </row>
    <row r="11955" spans="3:4" s="2" customFormat="1">
      <c r="C11955" s="20"/>
      <c r="D11955" s="20"/>
    </row>
    <row r="11956" spans="3:4" s="2" customFormat="1">
      <c r="C11956" s="20"/>
      <c r="D11956" s="20"/>
    </row>
    <row r="11957" spans="3:4" s="2" customFormat="1">
      <c r="C11957" s="20"/>
      <c r="D11957" s="20"/>
    </row>
    <row r="11958" spans="3:4" s="2" customFormat="1">
      <c r="C11958" s="20"/>
      <c r="D11958" s="20"/>
    </row>
    <row r="11959" spans="3:4" s="2" customFormat="1">
      <c r="C11959" s="20"/>
      <c r="D11959" s="20"/>
    </row>
    <row r="11960" spans="3:4" s="2" customFormat="1">
      <c r="C11960" s="20"/>
      <c r="D11960" s="20"/>
    </row>
    <row r="11961" spans="3:4" s="2" customFormat="1">
      <c r="C11961" s="20"/>
      <c r="D11961" s="20"/>
    </row>
    <row r="11962" spans="3:4" s="2" customFormat="1">
      <c r="C11962" s="20"/>
      <c r="D11962" s="20"/>
    </row>
    <row r="11963" spans="3:4" s="2" customFormat="1">
      <c r="C11963" s="20"/>
      <c r="D11963" s="20"/>
    </row>
    <row r="11964" spans="3:4" s="2" customFormat="1">
      <c r="C11964" s="20"/>
      <c r="D11964" s="20"/>
    </row>
    <row r="11965" spans="3:4" s="2" customFormat="1">
      <c r="C11965" s="20"/>
      <c r="D11965" s="20"/>
    </row>
    <row r="11966" spans="3:4" s="2" customFormat="1">
      <c r="C11966" s="20"/>
      <c r="D11966" s="20"/>
    </row>
    <row r="11967" spans="3:4" s="2" customFormat="1">
      <c r="C11967" s="20"/>
      <c r="D11967" s="20"/>
    </row>
    <row r="11968" spans="3:4" s="2" customFormat="1">
      <c r="C11968" s="20"/>
      <c r="D11968" s="20"/>
    </row>
    <row r="11969" spans="3:4" s="2" customFormat="1">
      <c r="C11969" s="20"/>
      <c r="D11969" s="20"/>
    </row>
    <row r="11970" spans="3:4" s="2" customFormat="1">
      <c r="C11970" s="20"/>
      <c r="D11970" s="20"/>
    </row>
    <row r="11971" spans="3:4" s="2" customFormat="1">
      <c r="C11971" s="20"/>
      <c r="D11971" s="20"/>
    </row>
    <row r="11972" spans="3:4" s="2" customFormat="1">
      <c r="C11972" s="20"/>
      <c r="D11972" s="20"/>
    </row>
    <row r="11973" spans="3:4" s="2" customFormat="1">
      <c r="C11973" s="20"/>
      <c r="D11973" s="20"/>
    </row>
    <row r="11974" spans="3:4" s="2" customFormat="1">
      <c r="C11974" s="20"/>
      <c r="D11974" s="20"/>
    </row>
    <row r="11975" spans="3:4" s="2" customFormat="1">
      <c r="C11975" s="20"/>
      <c r="D11975" s="20"/>
    </row>
    <row r="11976" spans="3:4" s="2" customFormat="1">
      <c r="C11976" s="20"/>
      <c r="D11976" s="20"/>
    </row>
    <row r="11977" spans="3:4" s="2" customFormat="1">
      <c r="C11977" s="20"/>
      <c r="D11977" s="20"/>
    </row>
    <row r="11978" spans="3:4" s="2" customFormat="1">
      <c r="C11978" s="20"/>
      <c r="D11978" s="20"/>
    </row>
    <row r="11979" spans="3:4" s="2" customFormat="1">
      <c r="C11979" s="20"/>
      <c r="D11979" s="20"/>
    </row>
    <row r="11980" spans="3:4" s="2" customFormat="1">
      <c r="C11980" s="20"/>
      <c r="D11980" s="20"/>
    </row>
    <row r="11981" spans="3:4" s="2" customFormat="1">
      <c r="C11981" s="20"/>
      <c r="D11981" s="20"/>
    </row>
    <row r="11982" spans="3:4" s="2" customFormat="1">
      <c r="C11982" s="20"/>
      <c r="D11982" s="20"/>
    </row>
    <row r="11983" spans="3:4" s="2" customFormat="1">
      <c r="C11983" s="20"/>
      <c r="D11983" s="20"/>
    </row>
    <row r="11984" spans="3:4" s="2" customFormat="1">
      <c r="C11984" s="20"/>
      <c r="D11984" s="20"/>
    </row>
    <row r="11985" spans="3:4" s="2" customFormat="1">
      <c r="C11985" s="20"/>
      <c r="D11985" s="20"/>
    </row>
    <row r="11986" spans="3:4" s="2" customFormat="1">
      <c r="C11986" s="20"/>
      <c r="D11986" s="20"/>
    </row>
    <row r="11987" spans="3:4" s="2" customFormat="1">
      <c r="C11987" s="20"/>
      <c r="D11987" s="20"/>
    </row>
    <row r="11988" spans="3:4" s="2" customFormat="1">
      <c r="C11988" s="20"/>
      <c r="D11988" s="20"/>
    </row>
    <row r="11989" spans="3:4" s="2" customFormat="1">
      <c r="C11989" s="20"/>
      <c r="D11989" s="20"/>
    </row>
    <row r="11990" spans="3:4" s="2" customFormat="1">
      <c r="C11990" s="20"/>
      <c r="D11990" s="20"/>
    </row>
    <row r="11991" spans="3:4" s="2" customFormat="1">
      <c r="C11991" s="20"/>
      <c r="D11991" s="20"/>
    </row>
    <row r="11992" spans="3:4" s="2" customFormat="1">
      <c r="C11992" s="20"/>
      <c r="D11992" s="20"/>
    </row>
    <row r="11993" spans="3:4" s="2" customFormat="1">
      <c r="C11993" s="20"/>
      <c r="D11993" s="20"/>
    </row>
    <row r="11994" spans="3:4" s="2" customFormat="1">
      <c r="C11994" s="20"/>
      <c r="D11994" s="20"/>
    </row>
    <row r="11995" spans="3:4" s="2" customFormat="1">
      <c r="C11995" s="20"/>
      <c r="D11995" s="20"/>
    </row>
    <row r="11996" spans="3:4" s="2" customFormat="1">
      <c r="C11996" s="20"/>
      <c r="D11996" s="20"/>
    </row>
    <row r="11997" spans="3:4" s="2" customFormat="1">
      <c r="C11997" s="20"/>
      <c r="D11997" s="20"/>
    </row>
    <row r="11998" spans="3:4" s="2" customFormat="1">
      <c r="C11998" s="20"/>
      <c r="D11998" s="20"/>
    </row>
    <row r="11999" spans="3:4" s="2" customFormat="1">
      <c r="C11999" s="20"/>
      <c r="D11999" s="20"/>
    </row>
    <row r="12000" spans="3:4" s="2" customFormat="1">
      <c r="C12000" s="20"/>
      <c r="D12000" s="20"/>
    </row>
    <row r="12001" spans="3:4" s="2" customFormat="1">
      <c r="C12001" s="20"/>
      <c r="D12001" s="20"/>
    </row>
    <row r="12002" spans="3:4" s="2" customFormat="1">
      <c r="C12002" s="20"/>
      <c r="D12002" s="20"/>
    </row>
    <row r="12003" spans="3:4" s="2" customFormat="1">
      <c r="C12003" s="20"/>
      <c r="D12003" s="20"/>
    </row>
    <row r="12004" spans="3:4" s="2" customFormat="1">
      <c r="C12004" s="20"/>
      <c r="D12004" s="20"/>
    </row>
    <row r="12005" spans="3:4" s="2" customFormat="1">
      <c r="C12005" s="20"/>
      <c r="D12005" s="20"/>
    </row>
    <row r="12006" spans="3:4" s="2" customFormat="1">
      <c r="C12006" s="20"/>
      <c r="D12006" s="20"/>
    </row>
    <row r="12007" spans="3:4" s="2" customFormat="1">
      <c r="C12007" s="20"/>
      <c r="D12007" s="20"/>
    </row>
    <row r="12008" spans="3:4" s="2" customFormat="1">
      <c r="C12008" s="20"/>
      <c r="D12008" s="20"/>
    </row>
    <row r="12009" spans="3:4" s="2" customFormat="1">
      <c r="C12009" s="20"/>
      <c r="D12009" s="20"/>
    </row>
    <row r="12010" spans="3:4" s="2" customFormat="1">
      <c r="C12010" s="20"/>
      <c r="D12010" s="20"/>
    </row>
    <row r="12011" spans="3:4" s="2" customFormat="1">
      <c r="C12011" s="20"/>
      <c r="D12011" s="20"/>
    </row>
    <row r="12012" spans="3:4" s="2" customFormat="1">
      <c r="C12012" s="20"/>
      <c r="D12012" s="20"/>
    </row>
    <row r="12013" spans="3:4" s="2" customFormat="1">
      <c r="C12013" s="20"/>
      <c r="D12013" s="20"/>
    </row>
    <row r="12014" spans="3:4" s="2" customFormat="1">
      <c r="C12014" s="20"/>
      <c r="D12014" s="20"/>
    </row>
    <row r="12015" spans="3:4" s="2" customFormat="1">
      <c r="C12015" s="20"/>
      <c r="D12015" s="20"/>
    </row>
    <row r="12016" spans="3:4" s="2" customFormat="1">
      <c r="C12016" s="20"/>
      <c r="D12016" s="20"/>
    </row>
    <row r="12017" spans="3:4" s="2" customFormat="1">
      <c r="C12017" s="20"/>
      <c r="D12017" s="20"/>
    </row>
    <row r="12018" spans="3:4" s="2" customFormat="1">
      <c r="C12018" s="20"/>
      <c r="D12018" s="20"/>
    </row>
    <row r="12019" spans="3:4" s="2" customFormat="1">
      <c r="C12019" s="20"/>
      <c r="D12019" s="20"/>
    </row>
    <row r="12020" spans="3:4" s="2" customFormat="1">
      <c r="C12020" s="20"/>
      <c r="D12020" s="20"/>
    </row>
    <row r="12021" spans="3:4" s="2" customFormat="1">
      <c r="C12021" s="20"/>
      <c r="D12021" s="20"/>
    </row>
    <row r="12022" spans="3:4" s="2" customFormat="1">
      <c r="C12022" s="20"/>
      <c r="D12022" s="20"/>
    </row>
    <row r="12023" spans="3:4" s="2" customFormat="1">
      <c r="C12023" s="20"/>
      <c r="D12023" s="20"/>
    </row>
    <row r="12024" spans="3:4" s="2" customFormat="1">
      <c r="C12024" s="20"/>
      <c r="D12024" s="20"/>
    </row>
    <row r="12025" spans="3:4" s="2" customFormat="1">
      <c r="C12025" s="20"/>
      <c r="D12025" s="20"/>
    </row>
    <row r="12026" spans="3:4" s="2" customFormat="1">
      <c r="C12026" s="20"/>
      <c r="D12026" s="20"/>
    </row>
    <row r="12027" spans="3:4" s="2" customFormat="1">
      <c r="C12027" s="20"/>
      <c r="D12027" s="20"/>
    </row>
    <row r="12028" spans="3:4" s="2" customFormat="1">
      <c r="C12028" s="20"/>
      <c r="D12028" s="20"/>
    </row>
    <row r="12029" spans="3:4" s="2" customFormat="1">
      <c r="C12029" s="20"/>
      <c r="D12029" s="20"/>
    </row>
    <row r="12030" spans="3:4" s="2" customFormat="1">
      <c r="C12030" s="20"/>
      <c r="D12030" s="20"/>
    </row>
    <row r="12031" spans="3:4" s="2" customFormat="1">
      <c r="C12031" s="20"/>
      <c r="D12031" s="20"/>
    </row>
    <row r="12032" spans="3:4" s="2" customFormat="1">
      <c r="C12032" s="20"/>
      <c r="D12032" s="20"/>
    </row>
    <row r="12033" spans="3:4" s="2" customFormat="1">
      <c r="C12033" s="20"/>
      <c r="D12033" s="20"/>
    </row>
    <row r="12034" spans="3:4" s="2" customFormat="1">
      <c r="C12034" s="20"/>
      <c r="D12034" s="20"/>
    </row>
    <row r="12035" spans="3:4" s="2" customFormat="1">
      <c r="C12035" s="20"/>
      <c r="D12035" s="20"/>
    </row>
    <row r="12036" spans="3:4" s="2" customFormat="1">
      <c r="C12036" s="20"/>
      <c r="D12036" s="20"/>
    </row>
    <row r="12037" spans="3:4" s="2" customFormat="1">
      <c r="C12037" s="20"/>
      <c r="D12037" s="20"/>
    </row>
    <row r="12038" spans="3:4" s="2" customFormat="1">
      <c r="C12038" s="20"/>
      <c r="D12038" s="20"/>
    </row>
    <row r="12039" spans="3:4" s="2" customFormat="1">
      <c r="C12039" s="20"/>
      <c r="D12039" s="20"/>
    </row>
    <row r="12040" spans="3:4" s="2" customFormat="1">
      <c r="C12040" s="20"/>
      <c r="D12040" s="20"/>
    </row>
    <row r="12041" spans="3:4" s="2" customFormat="1">
      <c r="C12041" s="20"/>
      <c r="D12041" s="20"/>
    </row>
    <row r="12042" spans="3:4" s="2" customFormat="1">
      <c r="C12042" s="20"/>
      <c r="D12042" s="20"/>
    </row>
    <row r="12043" spans="3:4" s="2" customFormat="1">
      <c r="C12043" s="20"/>
      <c r="D12043" s="20"/>
    </row>
    <row r="12044" spans="3:4" s="2" customFormat="1">
      <c r="C12044" s="20"/>
      <c r="D12044" s="20"/>
    </row>
    <row r="12045" spans="3:4" s="2" customFormat="1">
      <c r="C12045" s="20"/>
      <c r="D12045" s="20"/>
    </row>
    <row r="12046" spans="3:4" s="2" customFormat="1">
      <c r="C12046" s="20"/>
      <c r="D12046" s="20"/>
    </row>
    <row r="12047" spans="3:4" s="2" customFormat="1">
      <c r="C12047" s="20"/>
      <c r="D12047" s="20"/>
    </row>
    <row r="12048" spans="3:4" s="2" customFormat="1">
      <c r="C12048" s="20"/>
      <c r="D12048" s="20"/>
    </row>
    <row r="12049" spans="3:4" s="2" customFormat="1">
      <c r="C12049" s="20"/>
      <c r="D12049" s="20"/>
    </row>
    <row r="12050" spans="3:4" s="2" customFormat="1">
      <c r="C12050" s="20"/>
      <c r="D12050" s="20"/>
    </row>
    <row r="12051" spans="3:4" s="2" customFormat="1">
      <c r="C12051" s="20"/>
      <c r="D12051" s="20"/>
    </row>
    <row r="12052" spans="3:4" s="2" customFormat="1">
      <c r="C12052" s="20"/>
      <c r="D12052" s="20"/>
    </row>
    <row r="12053" spans="3:4" s="2" customFormat="1">
      <c r="C12053" s="20"/>
      <c r="D12053" s="20"/>
    </row>
    <row r="12054" spans="3:4" s="2" customFormat="1">
      <c r="C12054" s="20"/>
      <c r="D12054" s="20"/>
    </row>
    <row r="12055" spans="3:4" s="2" customFormat="1">
      <c r="C12055" s="20"/>
      <c r="D12055" s="20"/>
    </row>
    <row r="12056" spans="3:4" s="2" customFormat="1">
      <c r="C12056" s="20"/>
      <c r="D12056" s="20"/>
    </row>
    <row r="12057" spans="3:4" s="2" customFormat="1">
      <c r="C12057" s="20"/>
      <c r="D12057" s="20"/>
    </row>
    <row r="12058" spans="3:4" s="2" customFormat="1">
      <c r="C12058" s="20"/>
      <c r="D12058" s="20"/>
    </row>
    <row r="12059" spans="3:4" s="2" customFormat="1">
      <c r="C12059" s="20"/>
      <c r="D12059" s="20"/>
    </row>
    <row r="12060" spans="3:4" s="2" customFormat="1">
      <c r="C12060" s="20"/>
      <c r="D12060" s="20"/>
    </row>
    <row r="12061" spans="3:4" s="2" customFormat="1">
      <c r="C12061" s="20"/>
      <c r="D12061" s="20"/>
    </row>
    <row r="12062" spans="3:4" s="2" customFormat="1">
      <c r="C12062" s="20"/>
      <c r="D12062" s="20"/>
    </row>
    <row r="12063" spans="3:4" s="2" customFormat="1">
      <c r="C12063" s="20"/>
      <c r="D12063" s="20"/>
    </row>
    <row r="12064" spans="3:4" s="2" customFormat="1">
      <c r="C12064" s="20"/>
      <c r="D12064" s="20"/>
    </row>
    <row r="12065" spans="3:4" s="2" customFormat="1">
      <c r="C12065" s="20"/>
      <c r="D12065" s="20"/>
    </row>
    <row r="12066" spans="3:4" s="2" customFormat="1">
      <c r="C12066" s="20"/>
      <c r="D12066" s="20"/>
    </row>
    <row r="12067" spans="3:4" s="2" customFormat="1">
      <c r="C12067" s="20"/>
      <c r="D12067" s="20"/>
    </row>
    <row r="12068" spans="3:4" s="2" customFormat="1">
      <c r="C12068" s="20"/>
      <c r="D12068" s="20"/>
    </row>
    <row r="12069" spans="3:4" s="2" customFormat="1">
      <c r="C12069" s="20"/>
      <c r="D12069" s="20"/>
    </row>
    <row r="12070" spans="3:4" s="2" customFormat="1">
      <c r="C12070" s="20"/>
      <c r="D12070" s="20"/>
    </row>
    <row r="12071" spans="3:4" s="2" customFormat="1">
      <c r="C12071" s="20"/>
      <c r="D12071" s="20"/>
    </row>
    <row r="12072" spans="3:4" s="2" customFormat="1">
      <c r="C12072" s="20"/>
      <c r="D12072" s="20"/>
    </row>
    <row r="12073" spans="3:4" s="2" customFormat="1">
      <c r="C12073" s="20"/>
      <c r="D12073" s="20"/>
    </row>
    <row r="12074" spans="3:4" s="2" customFormat="1">
      <c r="C12074" s="20"/>
      <c r="D12074" s="20"/>
    </row>
    <row r="12075" spans="3:4" s="2" customFormat="1">
      <c r="C12075" s="20"/>
      <c r="D12075" s="20"/>
    </row>
    <row r="12076" spans="3:4" s="2" customFormat="1">
      <c r="C12076" s="20"/>
      <c r="D12076" s="20"/>
    </row>
    <row r="12077" spans="3:4" s="2" customFormat="1">
      <c r="C12077" s="20"/>
      <c r="D12077" s="20"/>
    </row>
    <row r="12078" spans="3:4" s="2" customFormat="1">
      <c r="C12078" s="20"/>
      <c r="D12078" s="20"/>
    </row>
    <row r="12079" spans="3:4" s="2" customFormat="1">
      <c r="C12079" s="20"/>
      <c r="D12079" s="20"/>
    </row>
    <row r="12080" spans="3:4" s="2" customFormat="1">
      <c r="C12080" s="20"/>
      <c r="D12080" s="20"/>
    </row>
    <row r="12081" spans="3:4" s="2" customFormat="1">
      <c r="C12081" s="20"/>
      <c r="D12081" s="20"/>
    </row>
    <row r="12082" spans="3:4" s="2" customFormat="1">
      <c r="C12082" s="20"/>
      <c r="D12082" s="20"/>
    </row>
    <row r="12083" spans="3:4" s="2" customFormat="1">
      <c r="C12083" s="20"/>
      <c r="D12083" s="20"/>
    </row>
    <row r="12084" spans="3:4" s="2" customFormat="1">
      <c r="C12084" s="20"/>
      <c r="D12084" s="20"/>
    </row>
    <row r="12085" spans="3:4" s="2" customFormat="1">
      <c r="C12085" s="20"/>
      <c r="D12085" s="20"/>
    </row>
    <row r="12086" spans="3:4" s="2" customFormat="1">
      <c r="C12086" s="20"/>
      <c r="D12086" s="20"/>
    </row>
    <row r="12087" spans="3:4" s="2" customFormat="1">
      <c r="C12087" s="20"/>
      <c r="D12087" s="20"/>
    </row>
    <row r="12088" spans="3:4" s="2" customFormat="1">
      <c r="C12088" s="20"/>
      <c r="D12088" s="20"/>
    </row>
    <row r="12089" spans="3:4" s="2" customFormat="1">
      <c r="C12089" s="20"/>
      <c r="D12089" s="20"/>
    </row>
    <row r="12090" spans="3:4" s="2" customFormat="1">
      <c r="C12090" s="20"/>
      <c r="D12090" s="20"/>
    </row>
    <row r="12091" spans="3:4" s="2" customFormat="1">
      <c r="C12091" s="20"/>
      <c r="D12091" s="20"/>
    </row>
    <row r="12092" spans="3:4" s="2" customFormat="1">
      <c r="C12092" s="20"/>
      <c r="D12092" s="20"/>
    </row>
    <row r="12093" spans="3:4" s="2" customFormat="1">
      <c r="C12093" s="20"/>
      <c r="D12093" s="20"/>
    </row>
    <row r="12094" spans="3:4" s="2" customFormat="1">
      <c r="C12094" s="20"/>
      <c r="D12094" s="20"/>
    </row>
    <row r="12095" spans="3:4" s="2" customFormat="1">
      <c r="C12095" s="20"/>
      <c r="D12095" s="20"/>
    </row>
    <row r="12096" spans="3:4" s="2" customFormat="1">
      <c r="C12096" s="20"/>
      <c r="D12096" s="20"/>
    </row>
    <row r="12097" spans="3:4" s="2" customFormat="1">
      <c r="C12097" s="20"/>
      <c r="D12097" s="20"/>
    </row>
    <row r="12098" spans="3:4" s="2" customFormat="1">
      <c r="C12098" s="20"/>
      <c r="D12098" s="20"/>
    </row>
    <row r="12099" spans="3:4" s="2" customFormat="1">
      <c r="C12099" s="20"/>
      <c r="D12099" s="20"/>
    </row>
    <row r="12100" spans="3:4" s="2" customFormat="1">
      <c r="C12100" s="20"/>
      <c r="D12100" s="20"/>
    </row>
    <row r="12101" spans="3:4" s="2" customFormat="1">
      <c r="C12101" s="20"/>
      <c r="D12101" s="20"/>
    </row>
    <row r="12102" spans="3:4" s="2" customFormat="1">
      <c r="C12102" s="20"/>
      <c r="D12102" s="20"/>
    </row>
    <row r="12103" spans="3:4" s="2" customFormat="1">
      <c r="C12103" s="20"/>
      <c r="D12103" s="20"/>
    </row>
    <row r="12104" spans="3:4" s="2" customFormat="1">
      <c r="C12104" s="20"/>
      <c r="D12104" s="20"/>
    </row>
    <row r="12105" spans="3:4" s="2" customFormat="1">
      <c r="C12105" s="20"/>
      <c r="D12105" s="20"/>
    </row>
    <row r="12106" spans="3:4" s="2" customFormat="1">
      <c r="C12106" s="20"/>
      <c r="D12106" s="20"/>
    </row>
    <row r="12107" spans="3:4" s="2" customFormat="1">
      <c r="C12107" s="20"/>
      <c r="D12107" s="20"/>
    </row>
    <row r="12108" spans="3:4" s="2" customFormat="1">
      <c r="C12108" s="20"/>
      <c r="D12108" s="20"/>
    </row>
    <row r="12109" spans="3:4" s="2" customFormat="1">
      <c r="C12109" s="20"/>
      <c r="D12109" s="20"/>
    </row>
    <row r="12110" spans="3:4" s="2" customFormat="1">
      <c r="C12110" s="20"/>
      <c r="D12110" s="20"/>
    </row>
    <row r="12111" spans="3:4" s="2" customFormat="1">
      <c r="C12111" s="20"/>
      <c r="D12111" s="20"/>
    </row>
    <row r="12112" spans="3:4" s="2" customFormat="1">
      <c r="C12112" s="20"/>
      <c r="D12112" s="20"/>
    </row>
    <row r="12113" spans="3:4" s="2" customFormat="1">
      <c r="C12113" s="20"/>
      <c r="D12113" s="20"/>
    </row>
    <row r="12114" spans="3:4" s="2" customFormat="1">
      <c r="C12114" s="20"/>
      <c r="D12114" s="20"/>
    </row>
    <row r="12115" spans="3:4" s="2" customFormat="1">
      <c r="C12115" s="20"/>
      <c r="D12115" s="20"/>
    </row>
    <row r="12116" spans="3:4" s="2" customFormat="1">
      <c r="C12116" s="20"/>
      <c r="D12116" s="20"/>
    </row>
    <row r="12117" spans="3:4" s="2" customFormat="1">
      <c r="C12117" s="20"/>
      <c r="D12117" s="20"/>
    </row>
    <row r="12118" spans="3:4" s="2" customFormat="1">
      <c r="C12118" s="20"/>
      <c r="D12118" s="20"/>
    </row>
    <row r="12119" spans="3:4" s="2" customFormat="1">
      <c r="C12119" s="20"/>
      <c r="D12119" s="20"/>
    </row>
    <row r="12120" spans="3:4" s="2" customFormat="1">
      <c r="C12120" s="20"/>
      <c r="D12120" s="20"/>
    </row>
    <row r="12121" spans="3:4" s="2" customFormat="1">
      <c r="C12121" s="20"/>
      <c r="D12121" s="20"/>
    </row>
    <row r="12122" spans="3:4" s="2" customFormat="1">
      <c r="C12122" s="20"/>
      <c r="D12122" s="20"/>
    </row>
    <row r="12123" spans="3:4" s="2" customFormat="1">
      <c r="C12123" s="20"/>
      <c r="D12123" s="20"/>
    </row>
    <row r="12124" spans="3:4" s="2" customFormat="1">
      <c r="C12124" s="20"/>
      <c r="D12124" s="20"/>
    </row>
    <row r="12125" spans="3:4" s="2" customFormat="1">
      <c r="C12125" s="20"/>
      <c r="D12125" s="20"/>
    </row>
    <row r="12126" spans="3:4" s="2" customFormat="1">
      <c r="C12126" s="20"/>
      <c r="D12126" s="20"/>
    </row>
    <row r="12127" spans="3:4" s="2" customFormat="1">
      <c r="C12127" s="20"/>
      <c r="D12127" s="20"/>
    </row>
    <row r="12128" spans="3:4" s="2" customFormat="1">
      <c r="C12128" s="20"/>
      <c r="D12128" s="20"/>
    </row>
    <row r="12129" spans="3:4" s="2" customFormat="1">
      <c r="C12129" s="20"/>
      <c r="D12129" s="20"/>
    </row>
    <row r="12130" spans="3:4" s="2" customFormat="1">
      <c r="C12130" s="20"/>
      <c r="D12130" s="20"/>
    </row>
    <row r="12131" spans="3:4" s="2" customFormat="1">
      <c r="C12131" s="20"/>
      <c r="D12131" s="20"/>
    </row>
    <row r="12132" spans="3:4" s="2" customFormat="1">
      <c r="C12132" s="20"/>
      <c r="D12132" s="20"/>
    </row>
    <row r="12133" spans="3:4" s="2" customFormat="1">
      <c r="C12133" s="20"/>
      <c r="D12133" s="20"/>
    </row>
    <row r="12134" spans="3:4" s="2" customFormat="1">
      <c r="C12134" s="20"/>
      <c r="D12134" s="20"/>
    </row>
    <row r="12135" spans="3:4" s="2" customFormat="1">
      <c r="C12135" s="20"/>
      <c r="D12135" s="20"/>
    </row>
    <row r="12136" spans="3:4" s="2" customFormat="1">
      <c r="C12136" s="20"/>
      <c r="D12136" s="20"/>
    </row>
    <row r="12137" spans="3:4" s="2" customFormat="1">
      <c r="C12137" s="20"/>
      <c r="D12137" s="20"/>
    </row>
    <row r="12138" spans="3:4" s="2" customFormat="1">
      <c r="C12138" s="20"/>
      <c r="D12138" s="20"/>
    </row>
    <row r="12139" spans="3:4" s="2" customFormat="1">
      <c r="C12139" s="20"/>
      <c r="D12139" s="20"/>
    </row>
    <row r="12140" spans="3:4" s="2" customFormat="1">
      <c r="C12140" s="20"/>
      <c r="D12140" s="20"/>
    </row>
    <row r="12141" spans="3:4" s="2" customFormat="1">
      <c r="C12141" s="20"/>
      <c r="D12141" s="20"/>
    </row>
    <row r="12142" spans="3:4" s="2" customFormat="1">
      <c r="C12142" s="20"/>
      <c r="D12142" s="20"/>
    </row>
    <row r="12143" spans="3:4" s="2" customFormat="1">
      <c r="C12143" s="20"/>
      <c r="D12143" s="20"/>
    </row>
    <row r="12144" spans="3:4" s="2" customFormat="1">
      <c r="C12144" s="20"/>
      <c r="D12144" s="20"/>
    </row>
    <row r="12145" spans="3:4" s="2" customFormat="1">
      <c r="C12145" s="20"/>
      <c r="D12145" s="20"/>
    </row>
    <row r="12146" spans="3:4" s="2" customFormat="1">
      <c r="C12146" s="20"/>
      <c r="D12146" s="20"/>
    </row>
    <row r="12147" spans="3:4" s="2" customFormat="1">
      <c r="C12147" s="20"/>
      <c r="D12147" s="20"/>
    </row>
    <row r="12148" spans="3:4" s="2" customFormat="1">
      <c r="C12148" s="20"/>
      <c r="D12148" s="20"/>
    </row>
    <row r="12149" spans="3:4" s="2" customFormat="1">
      <c r="C12149" s="20"/>
      <c r="D12149" s="20"/>
    </row>
    <row r="12150" spans="3:4" s="2" customFormat="1">
      <c r="C12150" s="20"/>
      <c r="D12150" s="20"/>
    </row>
    <row r="12151" spans="3:4" s="2" customFormat="1">
      <c r="C12151" s="20"/>
      <c r="D12151" s="20"/>
    </row>
    <row r="12152" spans="3:4" s="2" customFormat="1">
      <c r="C12152" s="20"/>
      <c r="D12152" s="20"/>
    </row>
    <row r="12153" spans="3:4" s="2" customFormat="1">
      <c r="C12153" s="20"/>
      <c r="D12153" s="20"/>
    </row>
    <row r="12154" spans="3:4" s="2" customFormat="1">
      <c r="C12154" s="20"/>
      <c r="D12154" s="20"/>
    </row>
    <row r="12155" spans="3:4" s="2" customFormat="1">
      <c r="C12155" s="20"/>
      <c r="D12155" s="20"/>
    </row>
    <row r="12156" spans="3:4" s="2" customFormat="1">
      <c r="C12156" s="20"/>
      <c r="D12156" s="20"/>
    </row>
    <row r="12157" spans="3:4" s="2" customFormat="1">
      <c r="C12157" s="20"/>
      <c r="D12157" s="20"/>
    </row>
    <row r="12158" spans="3:4" s="2" customFormat="1">
      <c r="C12158" s="20"/>
      <c r="D12158" s="20"/>
    </row>
    <row r="12159" spans="3:4" s="2" customFormat="1">
      <c r="C12159" s="20"/>
      <c r="D12159" s="20"/>
    </row>
    <row r="12160" spans="3:4" s="2" customFormat="1">
      <c r="C12160" s="20"/>
      <c r="D12160" s="20"/>
    </row>
    <row r="12161" spans="3:4" s="2" customFormat="1">
      <c r="C12161" s="20"/>
      <c r="D12161" s="20"/>
    </row>
    <row r="12162" spans="3:4" s="2" customFormat="1">
      <c r="C12162" s="20"/>
      <c r="D12162" s="20"/>
    </row>
    <row r="12163" spans="3:4" s="2" customFormat="1">
      <c r="C12163" s="20"/>
      <c r="D12163" s="20"/>
    </row>
    <row r="12164" spans="3:4" s="2" customFormat="1">
      <c r="C12164" s="20"/>
      <c r="D12164" s="20"/>
    </row>
    <row r="12165" spans="3:4" s="2" customFormat="1">
      <c r="C12165" s="20"/>
      <c r="D12165" s="20"/>
    </row>
    <row r="12166" spans="3:4" s="2" customFormat="1">
      <c r="C12166" s="20"/>
      <c r="D12166" s="20"/>
    </row>
    <row r="12167" spans="3:4" s="2" customFormat="1">
      <c r="C12167" s="20"/>
      <c r="D12167" s="20"/>
    </row>
    <row r="12168" spans="3:4" s="2" customFormat="1">
      <c r="C12168" s="20"/>
      <c r="D12168" s="20"/>
    </row>
    <row r="12169" spans="3:4" s="2" customFormat="1">
      <c r="C12169" s="20"/>
      <c r="D12169" s="20"/>
    </row>
    <row r="12170" spans="3:4" s="2" customFormat="1">
      <c r="C12170" s="20"/>
      <c r="D12170" s="20"/>
    </row>
    <row r="12171" spans="3:4" s="2" customFormat="1">
      <c r="C12171" s="20"/>
      <c r="D12171" s="20"/>
    </row>
    <row r="12172" spans="3:4" s="2" customFormat="1">
      <c r="C12172" s="20"/>
      <c r="D12172" s="20"/>
    </row>
    <row r="12173" spans="3:4" s="2" customFormat="1">
      <c r="C12173" s="20"/>
      <c r="D12173" s="20"/>
    </row>
    <row r="12174" spans="3:4" s="2" customFormat="1">
      <c r="C12174" s="20"/>
      <c r="D12174" s="20"/>
    </row>
    <row r="12175" spans="3:4" s="2" customFormat="1">
      <c r="C12175" s="20"/>
      <c r="D12175" s="20"/>
    </row>
    <row r="12176" spans="3:4" s="2" customFormat="1">
      <c r="C12176" s="20"/>
      <c r="D12176" s="20"/>
    </row>
    <row r="12177" spans="3:4" s="2" customFormat="1">
      <c r="C12177" s="20"/>
      <c r="D12177" s="20"/>
    </row>
    <row r="12178" spans="3:4" s="2" customFormat="1">
      <c r="C12178" s="20"/>
      <c r="D12178" s="20"/>
    </row>
    <row r="12179" spans="3:4" s="2" customFormat="1">
      <c r="C12179" s="20"/>
      <c r="D12179" s="20"/>
    </row>
    <row r="12180" spans="3:4" s="2" customFormat="1">
      <c r="C12180" s="20"/>
      <c r="D12180" s="20"/>
    </row>
    <row r="12181" spans="3:4" s="2" customFormat="1">
      <c r="C12181" s="20"/>
      <c r="D12181" s="20"/>
    </row>
    <row r="12182" spans="3:4" s="2" customFormat="1">
      <c r="C12182" s="20"/>
      <c r="D12182" s="20"/>
    </row>
    <row r="12183" spans="3:4" s="2" customFormat="1">
      <c r="C12183" s="20"/>
      <c r="D12183" s="20"/>
    </row>
    <row r="12184" spans="3:4" s="2" customFormat="1">
      <c r="C12184" s="20"/>
      <c r="D12184" s="20"/>
    </row>
    <row r="12185" spans="3:4" s="2" customFormat="1">
      <c r="C12185" s="20"/>
      <c r="D12185" s="20"/>
    </row>
    <row r="12186" spans="3:4" s="2" customFormat="1">
      <c r="C12186" s="20"/>
      <c r="D12186" s="20"/>
    </row>
    <row r="12187" spans="3:4" s="2" customFormat="1">
      <c r="C12187" s="20"/>
      <c r="D12187" s="20"/>
    </row>
    <row r="12188" spans="3:4" s="2" customFormat="1">
      <c r="C12188" s="20"/>
      <c r="D12188" s="20"/>
    </row>
    <row r="12189" spans="3:4" s="2" customFormat="1">
      <c r="C12189" s="20"/>
      <c r="D12189" s="20"/>
    </row>
    <row r="12190" spans="3:4" s="2" customFormat="1">
      <c r="C12190" s="20"/>
      <c r="D12190" s="20"/>
    </row>
    <row r="12191" spans="3:4" s="2" customFormat="1">
      <c r="C12191" s="20"/>
      <c r="D12191" s="20"/>
    </row>
    <row r="12192" spans="3:4" s="2" customFormat="1">
      <c r="C12192" s="20"/>
      <c r="D12192" s="20"/>
    </row>
    <row r="12193" spans="3:4" s="2" customFormat="1">
      <c r="C12193" s="20"/>
      <c r="D12193" s="20"/>
    </row>
    <row r="12194" spans="3:4" s="2" customFormat="1">
      <c r="C12194" s="20"/>
      <c r="D12194" s="20"/>
    </row>
    <row r="12195" spans="3:4" s="2" customFormat="1">
      <c r="C12195" s="20"/>
      <c r="D12195" s="20"/>
    </row>
    <row r="12196" spans="3:4" s="2" customFormat="1">
      <c r="C12196" s="20"/>
      <c r="D12196" s="20"/>
    </row>
    <row r="12197" spans="3:4" s="2" customFormat="1">
      <c r="C12197" s="20"/>
      <c r="D12197" s="20"/>
    </row>
    <row r="12198" spans="3:4" s="2" customFormat="1">
      <c r="C12198" s="20"/>
      <c r="D12198" s="20"/>
    </row>
    <row r="12199" spans="3:4" s="2" customFormat="1">
      <c r="C12199" s="20"/>
      <c r="D12199" s="20"/>
    </row>
    <row r="12200" spans="3:4" s="2" customFormat="1">
      <c r="C12200" s="20"/>
      <c r="D12200" s="20"/>
    </row>
    <row r="12201" spans="3:4" s="2" customFormat="1">
      <c r="C12201" s="20"/>
      <c r="D12201" s="20"/>
    </row>
    <row r="12202" spans="3:4" s="2" customFormat="1">
      <c r="C12202" s="20"/>
      <c r="D12202" s="20"/>
    </row>
    <row r="12203" spans="3:4" s="2" customFormat="1">
      <c r="C12203" s="20"/>
      <c r="D12203" s="20"/>
    </row>
    <row r="12204" spans="3:4" s="2" customFormat="1">
      <c r="C12204" s="20"/>
      <c r="D12204" s="20"/>
    </row>
    <row r="12205" spans="3:4" s="2" customFormat="1">
      <c r="C12205" s="20"/>
      <c r="D12205" s="20"/>
    </row>
    <row r="12206" spans="3:4" s="2" customFormat="1">
      <c r="C12206" s="20"/>
      <c r="D12206" s="20"/>
    </row>
    <row r="12207" spans="3:4" s="2" customFormat="1">
      <c r="C12207" s="20"/>
      <c r="D12207" s="20"/>
    </row>
    <row r="12208" spans="3:4" s="2" customFormat="1">
      <c r="C12208" s="20"/>
      <c r="D12208" s="20"/>
    </row>
    <row r="12209" spans="3:4" s="2" customFormat="1">
      <c r="C12209" s="20"/>
      <c r="D12209" s="20"/>
    </row>
    <row r="12210" spans="3:4" s="2" customFormat="1">
      <c r="C12210" s="20"/>
      <c r="D12210" s="20"/>
    </row>
    <row r="12211" spans="3:4" s="2" customFormat="1">
      <c r="C12211" s="20"/>
      <c r="D12211" s="20"/>
    </row>
    <row r="12212" spans="3:4" s="2" customFormat="1">
      <c r="C12212" s="20"/>
      <c r="D12212" s="20"/>
    </row>
    <row r="12213" spans="3:4" s="2" customFormat="1">
      <c r="C12213" s="20"/>
      <c r="D12213" s="20"/>
    </row>
    <row r="12214" spans="3:4" s="2" customFormat="1">
      <c r="C12214" s="20"/>
      <c r="D12214" s="20"/>
    </row>
    <row r="12215" spans="3:4" s="2" customFormat="1">
      <c r="C12215" s="20"/>
      <c r="D12215" s="20"/>
    </row>
    <row r="12216" spans="3:4" s="2" customFormat="1">
      <c r="C12216" s="20"/>
      <c r="D12216" s="20"/>
    </row>
    <row r="12217" spans="3:4" s="2" customFormat="1">
      <c r="C12217" s="20"/>
      <c r="D12217" s="20"/>
    </row>
    <row r="12218" spans="3:4" s="2" customFormat="1">
      <c r="C12218" s="20"/>
      <c r="D12218" s="20"/>
    </row>
    <row r="12219" spans="3:4" s="2" customFormat="1">
      <c r="C12219" s="20"/>
      <c r="D12219" s="20"/>
    </row>
    <row r="12220" spans="3:4" s="2" customFormat="1">
      <c r="C12220" s="20"/>
      <c r="D12220" s="20"/>
    </row>
    <row r="12221" spans="3:4" s="2" customFormat="1">
      <c r="C12221" s="20"/>
      <c r="D12221" s="20"/>
    </row>
    <row r="12222" spans="3:4" s="2" customFormat="1">
      <c r="C12222" s="20"/>
      <c r="D12222" s="20"/>
    </row>
    <row r="12223" spans="3:4" s="2" customFormat="1">
      <c r="C12223" s="20"/>
      <c r="D12223" s="20"/>
    </row>
    <row r="12224" spans="3:4" s="2" customFormat="1">
      <c r="C12224" s="20"/>
      <c r="D12224" s="20"/>
    </row>
    <row r="12225" spans="3:4" s="2" customFormat="1">
      <c r="C12225" s="20"/>
      <c r="D12225" s="20"/>
    </row>
    <row r="12226" spans="3:4" s="2" customFormat="1">
      <c r="C12226" s="20"/>
      <c r="D12226" s="20"/>
    </row>
    <row r="12227" spans="3:4" s="2" customFormat="1">
      <c r="C12227" s="20"/>
      <c r="D12227" s="20"/>
    </row>
    <row r="12228" spans="3:4" s="2" customFormat="1">
      <c r="C12228" s="20"/>
      <c r="D12228" s="20"/>
    </row>
    <row r="12229" spans="3:4" s="2" customFormat="1">
      <c r="C12229" s="20"/>
      <c r="D12229" s="20"/>
    </row>
    <row r="12230" spans="3:4" s="2" customFormat="1">
      <c r="C12230" s="20"/>
      <c r="D12230" s="20"/>
    </row>
    <row r="12231" spans="3:4" s="2" customFormat="1">
      <c r="C12231" s="20"/>
      <c r="D12231" s="20"/>
    </row>
    <row r="12232" spans="3:4" s="2" customFormat="1">
      <c r="C12232" s="20"/>
      <c r="D12232" s="20"/>
    </row>
    <row r="12233" spans="3:4" s="2" customFormat="1">
      <c r="C12233" s="20"/>
      <c r="D12233" s="20"/>
    </row>
    <row r="12234" spans="3:4" s="2" customFormat="1">
      <c r="C12234" s="20"/>
      <c r="D12234" s="20"/>
    </row>
    <row r="12235" spans="3:4" s="2" customFormat="1">
      <c r="C12235" s="20"/>
      <c r="D12235" s="20"/>
    </row>
    <row r="12236" spans="3:4" s="2" customFormat="1">
      <c r="C12236" s="20"/>
      <c r="D12236" s="20"/>
    </row>
    <row r="12237" spans="3:4" s="2" customFormat="1">
      <c r="C12237" s="20"/>
      <c r="D12237" s="20"/>
    </row>
    <row r="12238" spans="3:4" s="2" customFormat="1">
      <c r="C12238" s="20"/>
      <c r="D12238" s="20"/>
    </row>
    <row r="12239" spans="3:4" s="2" customFormat="1">
      <c r="C12239" s="20"/>
      <c r="D12239" s="20"/>
    </row>
    <row r="12240" spans="3:4" s="2" customFormat="1">
      <c r="C12240" s="20"/>
      <c r="D12240" s="20"/>
    </row>
    <row r="12241" spans="3:4" s="2" customFormat="1">
      <c r="C12241" s="20"/>
      <c r="D12241" s="20"/>
    </row>
    <row r="12242" spans="3:4" s="2" customFormat="1">
      <c r="C12242" s="20"/>
      <c r="D12242" s="20"/>
    </row>
    <row r="12243" spans="3:4" s="2" customFormat="1">
      <c r="C12243" s="20"/>
      <c r="D12243" s="20"/>
    </row>
    <row r="12244" spans="3:4" s="2" customFormat="1">
      <c r="C12244" s="20"/>
      <c r="D12244" s="20"/>
    </row>
    <row r="12245" spans="3:4" s="2" customFormat="1">
      <c r="C12245" s="20"/>
      <c r="D12245" s="20"/>
    </row>
    <row r="12246" spans="3:4" s="2" customFormat="1">
      <c r="C12246" s="20"/>
      <c r="D12246" s="20"/>
    </row>
    <row r="12247" spans="3:4" s="2" customFormat="1">
      <c r="C12247" s="20"/>
      <c r="D12247" s="20"/>
    </row>
    <row r="12248" spans="3:4" s="2" customFormat="1">
      <c r="C12248" s="20"/>
      <c r="D12248" s="20"/>
    </row>
    <row r="12249" spans="3:4" s="2" customFormat="1">
      <c r="C12249" s="20"/>
      <c r="D12249" s="20"/>
    </row>
    <row r="12250" spans="3:4" s="2" customFormat="1">
      <c r="C12250" s="20"/>
      <c r="D12250" s="20"/>
    </row>
    <row r="12251" spans="3:4" s="2" customFormat="1">
      <c r="C12251" s="20"/>
      <c r="D12251" s="20"/>
    </row>
    <row r="12252" spans="3:4" s="2" customFormat="1">
      <c r="C12252" s="20"/>
      <c r="D12252" s="20"/>
    </row>
    <row r="12253" spans="3:4" s="2" customFormat="1">
      <c r="C12253" s="20"/>
      <c r="D12253" s="20"/>
    </row>
    <row r="12254" spans="3:4" s="2" customFormat="1">
      <c r="C12254" s="20"/>
      <c r="D12254" s="20"/>
    </row>
    <row r="12255" spans="3:4" s="2" customFormat="1">
      <c r="C12255" s="20"/>
      <c r="D12255" s="20"/>
    </row>
    <row r="12256" spans="3:4" s="2" customFormat="1">
      <c r="C12256" s="20"/>
      <c r="D12256" s="20"/>
    </row>
    <row r="12257" spans="3:4" s="2" customFormat="1">
      <c r="C12257" s="20"/>
      <c r="D12257" s="20"/>
    </row>
    <row r="12258" spans="3:4" s="2" customFormat="1">
      <c r="C12258" s="20"/>
      <c r="D12258" s="20"/>
    </row>
    <row r="12259" spans="3:4" s="2" customFormat="1">
      <c r="C12259" s="20"/>
      <c r="D12259" s="20"/>
    </row>
    <row r="12260" spans="3:4" s="2" customFormat="1">
      <c r="C12260" s="20"/>
      <c r="D12260" s="20"/>
    </row>
    <row r="12261" spans="3:4" s="2" customFormat="1">
      <c r="C12261" s="20"/>
      <c r="D12261" s="20"/>
    </row>
    <row r="12262" spans="3:4" s="2" customFormat="1">
      <c r="C12262" s="20"/>
      <c r="D12262" s="20"/>
    </row>
    <row r="12263" spans="3:4" s="2" customFormat="1">
      <c r="C12263" s="20"/>
      <c r="D12263" s="20"/>
    </row>
    <row r="12264" spans="3:4" s="2" customFormat="1">
      <c r="C12264" s="20"/>
      <c r="D12264" s="20"/>
    </row>
    <row r="12265" spans="3:4" s="2" customFormat="1">
      <c r="C12265" s="20"/>
      <c r="D12265" s="20"/>
    </row>
    <row r="12266" spans="3:4" s="2" customFormat="1">
      <c r="C12266" s="20"/>
      <c r="D12266" s="20"/>
    </row>
    <row r="12267" spans="3:4" s="2" customFormat="1">
      <c r="C12267" s="20"/>
      <c r="D12267" s="20"/>
    </row>
    <row r="12268" spans="3:4" s="2" customFormat="1">
      <c r="C12268" s="20"/>
      <c r="D12268" s="20"/>
    </row>
    <row r="12269" spans="3:4" s="2" customFormat="1">
      <c r="C12269" s="20"/>
      <c r="D12269" s="20"/>
    </row>
    <row r="12270" spans="3:4" s="2" customFormat="1">
      <c r="C12270" s="20"/>
      <c r="D12270" s="20"/>
    </row>
    <row r="12271" spans="3:4" s="2" customFormat="1">
      <c r="C12271" s="20"/>
      <c r="D12271" s="20"/>
    </row>
    <row r="12272" spans="3:4" s="2" customFormat="1">
      <c r="C12272" s="20"/>
      <c r="D12272" s="20"/>
    </row>
    <row r="12273" spans="3:4" s="2" customFormat="1">
      <c r="C12273" s="20"/>
      <c r="D12273" s="20"/>
    </row>
    <row r="12274" spans="3:4" s="2" customFormat="1">
      <c r="C12274" s="20"/>
      <c r="D12274" s="20"/>
    </row>
    <row r="12275" spans="3:4" s="2" customFormat="1">
      <c r="C12275" s="20"/>
      <c r="D12275" s="20"/>
    </row>
    <row r="12276" spans="3:4" s="2" customFormat="1">
      <c r="C12276" s="20"/>
      <c r="D12276" s="20"/>
    </row>
    <row r="12277" spans="3:4" s="2" customFormat="1">
      <c r="C12277" s="20"/>
      <c r="D12277" s="20"/>
    </row>
    <row r="12278" spans="3:4" s="2" customFormat="1">
      <c r="C12278" s="20"/>
      <c r="D12278" s="20"/>
    </row>
    <row r="12279" spans="3:4" s="2" customFormat="1">
      <c r="C12279" s="20"/>
      <c r="D12279" s="20"/>
    </row>
    <row r="12280" spans="3:4" s="2" customFormat="1">
      <c r="C12280" s="20"/>
      <c r="D12280" s="20"/>
    </row>
    <row r="12281" spans="3:4" s="2" customFormat="1">
      <c r="C12281" s="20"/>
      <c r="D12281" s="20"/>
    </row>
    <row r="12282" spans="3:4" s="2" customFormat="1">
      <c r="C12282" s="20"/>
      <c r="D12282" s="20"/>
    </row>
    <row r="12283" spans="3:4" s="2" customFormat="1">
      <c r="C12283" s="20"/>
      <c r="D12283" s="20"/>
    </row>
    <row r="12284" spans="3:4" s="2" customFormat="1">
      <c r="C12284" s="20"/>
      <c r="D12284" s="20"/>
    </row>
    <row r="12285" spans="3:4" s="2" customFormat="1">
      <c r="C12285" s="20"/>
      <c r="D12285" s="20"/>
    </row>
    <row r="12286" spans="3:4" s="2" customFormat="1">
      <c r="C12286" s="20"/>
      <c r="D12286" s="20"/>
    </row>
    <row r="12287" spans="3:4" s="2" customFormat="1">
      <c r="C12287" s="20"/>
      <c r="D12287" s="20"/>
    </row>
    <row r="12288" spans="3:4" s="2" customFormat="1">
      <c r="C12288" s="20"/>
      <c r="D12288" s="20"/>
    </row>
    <row r="12289" spans="3:4" s="2" customFormat="1">
      <c r="C12289" s="20"/>
      <c r="D12289" s="20"/>
    </row>
    <row r="12290" spans="3:4" s="2" customFormat="1">
      <c r="C12290" s="20"/>
      <c r="D12290" s="20"/>
    </row>
    <row r="12291" spans="3:4" s="2" customFormat="1">
      <c r="C12291" s="20"/>
      <c r="D12291" s="20"/>
    </row>
    <row r="12292" spans="3:4" s="2" customFormat="1">
      <c r="C12292" s="20"/>
      <c r="D12292" s="20"/>
    </row>
    <row r="12293" spans="3:4" s="2" customFormat="1">
      <c r="C12293" s="20"/>
      <c r="D12293" s="20"/>
    </row>
    <row r="12294" spans="3:4" s="2" customFormat="1">
      <c r="C12294" s="20"/>
      <c r="D12294" s="20"/>
    </row>
    <row r="12295" spans="3:4" s="2" customFormat="1">
      <c r="C12295" s="20"/>
      <c r="D12295" s="20"/>
    </row>
    <row r="12296" spans="3:4" s="2" customFormat="1">
      <c r="C12296" s="20"/>
      <c r="D12296" s="20"/>
    </row>
    <row r="12297" spans="3:4" s="2" customFormat="1">
      <c r="C12297" s="20"/>
      <c r="D12297" s="20"/>
    </row>
    <row r="12298" spans="3:4" s="2" customFormat="1">
      <c r="C12298" s="20"/>
      <c r="D12298" s="20"/>
    </row>
    <row r="12299" spans="3:4" s="2" customFormat="1">
      <c r="C12299" s="20"/>
      <c r="D12299" s="20"/>
    </row>
    <row r="12300" spans="3:4" s="2" customFormat="1">
      <c r="C12300" s="20"/>
      <c r="D12300" s="20"/>
    </row>
    <row r="12301" spans="3:4" s="2" customFormat="1">
      <c r="C12301" s="20"/>
      <c r="D12301" s="20"/>
    </row>
    <row r="12302" spans="3:4" s="2" customFormat="1">
      <c r="C12302" s="20"/>
      <c r="D12302" s="20"/>
    </row>
    <row r="12303" spans="3:4" s="2" customFormat="1">
      <c r="C12303" s="20"/>
      <c r="D12303" s="20"/>
    </row>
    <row r="12304" spans="3:4" s="2" customFormat="1">
      <c r="C12304" s="20"/>
      <c r="D12304" s="20"/>
    </row>
    <row r="12305" spans="3:4" s="2" customFormat="1">
      <c r="C12305" s="20"/>
      <c r="D12305" s="20"/>
    </row>
    <row r="12306" spans="3:4" s="2" customFormat="1">
      <c r="C12306" s="20"/>
      <c r="D12306" s="20"/>
    </row>
    <row r="12307" spans="3:4" s="2" customFormat="1">
      <c r="C12307" s="20"/>
      <c r="D12307" s="20"/>
    </row>
    <row r="12308" spans="3:4" s="2" customFormat="1">
      <c r="C12308" s="20"/>
      <c r="D12308" s="20"/>
    </row>
    <row r="12309" spans="3:4" s="2" customFormat="1">
      <c r="C12309" s="20"/>
      <c r="D12309" s="20"/>
    </row>
    <row r="12310" spans="3:4" s="2" customFormat="1">
      <c r="C12310" s="20"/>
      <c r="D12310" s="20"/>
    </row>
    <row r="12311" spans="3:4" s="2" customFormat="1">
      <c r="C12311" s="20"/>
      <c r="D12311" s="20"/>
    </row>
    <row r="12312" spans="3:4" s="2" customFormat="1">
      <c r="C12312" s="20"/>
      <c r="D12312" s="20"/>
    </row>
    <row r="12313" spans="3:4" s="2" customFormat="1">
      <c r="C12313" s="20"/>
      <c r="D12313" s="20"/>
    </row>
    <row r="12314" spans="3:4" s="2" customFormat="1">
      <c r="C12314" s="20"/>
      <c r="D12314" s="20"/>
    </row>
    <row r="12315" spans="3:4" s="2" customFormat="1">
      <c r="C12315" s="20"/>
      <c r="D12315" s="20"/>
    </row>
    <row r="12316" spans="3:4" s="2" customFormat="1">
      <c r="C12316" s="20"/>
      <c r="D12316" s="20"/>
    </row>
    <row r="12317" spans="3:4" s="2" customFormat="1">
      <c r="C12317" s="20"/>
      <c r="D12317" s="20"/>
    </row>
    <row r="12318" spans="3:4" s="2" customFormat="1">
      <c r="C12318" s="20"/>
      <c r="D12318" s="20"/>
    </row>
    <row r="12319" spans="3:4" s="2" customFormat="1">
      <c r="C12319" s="20"/>
      <c r="D12319" s="20"/>
    </row>
    <row r="12320" spans="3:4" s="2" customFormat="1">
      <c r="C12320" s="20"/>
      <c r="D12320" s="20"/>
    </row>
    <row r="12321" spans="3:4" s="2" customFormat="1">
      <c r="C12321" s="20"/>
      <c r="D12321" s="20"/>
    </row>
    <row r="12322" spans="3:4" s="2" customFormat="1">
      <c r="C12322" s="20"/>
      <c r="D12322" s="20"/>
    </row>
    <row r="12323" spans="3:4" s="2" customFormat="1">
      <c r="C12323" s="20"/>
      <c r="D12323" s="20"/>
    </row>
    <row r="12324" spans="3:4" s="2" customFormat="1">
      <c r="C12324" s="20"/>
      <c r="D12324" s="20"/>
    </row>
    <row r="12325" spans="3:4" s="2" customFormat="1">
      <c r="C12325" s="20"/>
      <c r="D12325" s="20"/>
    </row>
    <row r="12326" spans="3:4" s="2" customFormat="1">
      <c r="C12326" s="20"/>
      <c r="D12326" s="20"/>
    </row>
    <row r="12327" spans="3:4" s="2" customFormat="1">
      <c r="C12327" s="20"/>
      <c r="D12327" s="20"/>
    </row>
    <row r="12328" spans="3:4" s="2" customFormat="1">
      <c r="C12328" s="20"/>
      <c r="D12328" s="20"/>
    </row>
    <row r="12329" spans="3:4" s="2" customFormat="1">
      <c r="C12329" s="20"/>
      <c r="D12329" s="20"/>
    </row>
    <row r="12330" spans="3:4" s="2" customFormat="1">
      <c r="C12330" s="20"/>
      <c r="D12330" s="20"/>
    </row>
    <row r="12331" spans="3:4" s="2" customFormat="1">
      <c r="C12331" s="20"/>
      <c r="D12331" s="20"/>
    </row>
    <row r="12332" spans="3:4" s="2" customFormat="1">
      <c r="C12332" s="20"/>
      <c r="D12332" s="20"/>
    </row>
    <row r="12333" spans="3:4" s="2" customFormat="1">
      <c r="C12333" s="20"/>
      <c r="D12333" s="20"/>
    </row>
    <row r="12334" spans="3:4" s="2" customFormat="1">
      <c r="C12334" s="20"/>
      <c r="D12334" s="20"/>
    </row>
    <row r="12335" spans="3:4" s="2" customFormat="1">
      <c r="C12335" s="20"/>
      <c r="D12335" s="20"/>
    </row>
    <row r="12336" spans="3:4" s="2" customFormat="1">
      <c r="C12336" s="20"/>
      <c r="D12336" s="20"/>
    </row>
    <row r="12337" spans="3:4" s="2" customFormat="1">
      <c r="C12337" s="20"/>
      <c r="D12337" s="20"/>
    </row>
    <row r="12338" spans="3:4" s="2" customFormat="1">
      <c r="C12338" s="20"/>
      <c r="D12338" s="20"/>
    </row>
    <row r="12339" spans="3:4" s="2" customFormat="1">
      <c r="C12339" s="20"/>
      <c r="D12339" s="20"/>
    </row>
    <row r="12340" spans="3:4" s="2" customFormat="1">
      <c r="C12340" s="20"/>
      <c r="D12340" s="20"/>
    </row>
    <row r="12341" spans="3:4" s="2" customFormat="1">
      <c r="C12341" s="20"/>
      <c r="D12341" s="20"/>
    </row>
    <row r="12342" spans="3:4" s="2" customFormat="1">
      <c r="C12342" s="20"/>
      <c r="D12342" s="20"/>
    </row>
    <row r="12343" spans="3:4" s="2" customFormat="1">
      <c r="C12343" s="20"/>
      <c r="D12343" s="20"/>
    </row>
    <row r="12344" spans="3:4" s="2" customFormat="1">
      <c r="C12344" s="20"/>
      <c r="D12344" s="20"/>
    </row>
    <row r="12345" spans="3:4" s="2" customFormat="1">
      <c r="C12345" s="20"/>
      <c r="D12345" s="20"/>
    </row>
    <row r="12346" spans="3:4" s="2" customFormat="1">
      <c r="C12346" s="20"/>
      <c r="D12346" s="20"/>
    </row>
    <row r="12347" spans="3:4" s="2" customFormat="1">
      <c r="C12347" s="20"/>
      <c r="D12347" s="20"/>
    </row>
    <row r="12348" spans="3:4" s="2" customFormat="1">
      <c r="C12348" s="20"/>
      <c r="D12348" s="20"/>
    </row>
    <row r="12349" spans="3:4" s="2" customFormat="1">
      <c r="C12349" s="20"/>
      <c r="D12349" s="20"/>
    </row>
    <row r="12350" spans="3:4" s="2" customFormat="1">
      <c r="C12350" s="20"/>
      <c r="D12350" s="20"/>
    </row>
    <row r="12351" spans="3:4" s="2" customFormat="1">
      <c r="C12351" s="20"/>
      <c r="D12351" s="20"/>
    </row>
    <row r="12352" spans="3:4" s="2" customFormat="1">
      <c r="C12352" s="20"/>
      <c r="D12352" s="20"/>
    </row>
    <row r="12353" spans="3:4" s="2" customFormat="1">
      <c r="C12353" s="20"/>
      <c r="D12353" s="20"/>
    </row>
    <row r="12354" spans="3:4" s="2" customFormat="1">
      <c r="C12354" s="20"/>
      <c r="D12354" s="20"/>
    </row>
    <row r="12355" spans="3:4" s="2" customFormat="1">
      <c r="C12355" s="20"/>
      <c r="D12355" s="20"/>
    </row>
    <row r="12356" spans="3:4" s="2" customFormat="1">
      <c r="C12356" s="20"/>
      <c r="D12356" s="20"/>
    </row>
    <row r="12357" spans="3:4" s="2" customFormat="1">
      <c r="C12357" s="20"/>
      <c r="D12357" s="20"/>
    </row>
    <row r="12358" spans="3:4" s="2" customFormat="1">
      <c r="C12358" s="20"/>
      <c r="D12358" s="20"/>
    </row>
    <row r="12359" spans="3:4" s="2" customFormat="1">
      <c r="C12359" s="20"/>
      <c r="D12359" s="20"/>
    </row>
    <row r="12360" spans="3:4" s="2" customFormat="1">
      <c r="C12360" s="20"/>
      <c r="D12360" s="20"/>
    </row>
    <row r="12361" spans="3:4" s="2" customFormat="1">
      <c r="C12361" s="20"/>
      <c r="D12361" s="20"/>
    </row>
    <row r="12362" spans="3:4" s="2" customFormat="1">
      <c r="C12362" s="20"/>
      <c r="D12362" s="20"/>
    </row>
    <row r="12363" spans="3:4" s="2" customFormat="1">
      <c r="C12363" s="20"/>
      <c r="D12363" s="20"/>
    </row>
    <row r="12364" spans="3:4" s="2" customFormat="1">
      <c r="C12364" s="20"/>
      <c r="D12364" s="20"/>
    </row>
    <row r="12365" spans="3:4" s="2" customFormat="1">
      <c r="C12365" s="20"/>
      <c r="D12365" s="20"/>
    </row>
    <row r="12366" spans="3:4" s="2" customFormat="1">
      <c r="C12366" s="20"/>
      <c r="D12366" s="20"/>
    </row>
    <row r="12367" spans="3:4" s="2" customFormat="1">
      <c r="C12367" s="20"/>
      <c r="D12367" s="20"/>
    </row>
    <row r="12368" spans="3:4" s="2" customFormat="1">
      <c r="C12368" s="20"/>
      <c r="D12368" s="20"/>
    </row>
    <row r="12369" spans="3:4" s="2" customFormat="1">
      <c r="C12369" s="20"/>
      <c r="D12369" s="20"/>
    </row>
    <row r="12370" spans="3:4" s="2" customFormat="1">
      <c r="C12370" s="20"/>
      <c r="D12370" s="20"/>
    </row>
    <row r="12371" spans="3:4" s="2" customFormat="1">
      <c r="C12371" s="20"/>
      <c r="D12371" s="20"/>
    </row>
    <row r="12372" spans="3:4" s="2" customFormat="1">
      <c r="C12372" s="20"/>
      <c r="D12372" s="20"/>
    </row>
    <row r="12373" spans="3:4" s="2" customFormat="1">
      <c r="C12373" s="20"/>
      <c r="D12373" s="20"/>
    </row>
    <row r="12374" spans="3:4" s="2" customFormat="1">
      <c r="C12374" s="20"/>
      <c r="D12374" s="20"/>
    </row>
    <row r="12375" spans="3:4" s="2" customFormat="1">
      <c r="C12375" s="20"/>
      <c r="D12375" s="20"/>
    </row>
    <row r="12376" spans="3:4" s="2" customFormat="1">
      <c r="C12376" s="20"/>
      <c r="D12376" s="20"/>
    </row>
    <row r="12377" spans="3:4" s="2" customFormat="1">
      <c r="C12377" s="20"/>
      <c r="D12377" s="20"/>
    </row>
    <row r="12378" spans="3:4" s="2" customFormat="1">
      <c r="C12378" s="20"/>
      <c r="D12378" s="20"/>
    </row>
    <row r="12379" spans="3:4" s="2" customFormat="1">
      <c r="C12379" s="20"/>
      <c r="D12379" s="20"/>
    </row>
    <row r="12380" spans="3:4" s="2" customFormat="1">
      <c r="C12380" s="20"/>
      <c r="D12380" s="20"/>
    </row>
    <row r="12381" spans="3:4" s="2" customFormat="1">
      <c r="C12381" s="20"/>
      <c r="D12381" s="20"/>
    </row>
    <row r="12382" spans="3:4" s="2" customFormat="1">
      <c r="C12382" s="20"/>
      <c r="D12382" s="20"/>
    </row>
    <row r="12383" spans="3:4" s="2" customFormat="1">
      <c r="C12383" s="20"/>
      <c r="D12383" s="20"/>
    </row>
    <row r="12384" spans="3:4" s="2" customFormat="1">
      <c r="C12384" s="20"/>
      <c r="D12384" s="20"/>
    </row>
    <row r="12385" spans="3:4" s="2" customFormat="1">
      <c r="C12385" s="20"/>
      <c r="D12385" s="20"/>
    </row>
    <row r="12386" spans="3:4" s="2" customFormat="1">
      <c r="C12386" s="20"/>
      <c r="D12386" s="20"/>
    </row>
    <row r="12387" spans="3:4" s="2" customFormat="1">
      <c r="C12387" s="20"/>
      <c r="D12387" s="20"/>
    </row>
    <row r="12388" spans="3:4" s="2" customFormat="1">
      <c r="C12388" s="20"/>
      <c r="D12388" s="20"/>
    </row>
    <row r="12389" spans="3:4" s="2" customFormat="1">
      <c r="C12389" s="20"/>
      <c r="D12389" s="20"/>
    </row>
    <row r="12390" spans="3:4" s="2" customFormat="1">
      <c r="C12390" s="20"/>
      <c r="D12390" s="20"/>
    </row>
    <row r="12391" spans="3:4" s="2" customFormat="1">
      <c r="C12391" s="20"/>
      <c r="D12391" s="20"/>
    </row>
    <row r="12392" spans="3:4" s="2" customFormat="1">
      <c r="C12392" s="20"/>
      <c r="D12392" s="20"/>
    </row>
    <row r="12393" spans="3:4" s="2" customFormat="1">
      <c r="C12393" s="20"/>
      <c r="D12393" s="20"/>
    </row>
    <row r="12394" spans="3:4" s="2" customFormat="1">
      <c r="C12394" s="20"/>
      <c r="D12394" s="20"/>
    </row>
    <row r="12395" spans="3:4" s="2" customFormat="1">
      <c r="C12395" s="20"/>
      <c r="D12395" s="20"/>
    </row>
    <row r="12396" spans="3:4" s="2" customFormat="1">
      <c r="C12396" s="20"/>
      <c r="D12396" s="20"/>
    </row>
    <row r="12397" spans="3:4" s="2" customFormat="1">
      <c r="C12397" s="20"/>
      <c r="D12397" s="20"/>
    </row>
    <row r="12398" spans="3:4" s="2" customFormat="1">
      <c r="C12398" s="20"/>
      <c r="D12398" s="20"/>
    </row>
    <row r="12399" spans="3:4" s="2" customFormat="1">
      <c r="C12399" s="20"/>
      <c r="D12399" s="20"/>
    </row>
    <row r="12400" spans="3:4" s="2" customFormat="1">
      <c r="C12400" s="20"/>
      <c r="D12400" s="20"/>
    </row>
    <row r="12401" spans="3:4" s="2" customFormat="1">
      <c r="C12401" s="20"/>
      <c r="D12401" s="20"/>
    </row>
    <row r="12402" spans="3:4" s="2" customFormat="1">
      <c r="C12402" s="20"/>
      <c r="D12402" s="20"/>
    </row>
    <row r="12403" spans="3:4" s="2" customFormat="1">
      <c r="C12403" s="20"/>
      <c r="D12403" s="20"/>
    </row>
    <row r="12404" spans="3:4" s="2" customFormat="1">
      <c r="C12404" s="20"/>
      <c r="D12404" s="20"/>
    </row>
    <row r="12405" spans="3:4" s="2" customFormat="1">
      <c r="C12405" s="20"/>
      <c r="D12405" s="20"/>
    </row>
    <row r="12406" spans="3:4" s="2" customFormat="1">
      <c r="C12406" s="20"/>
      <c r="D12406" s="20"/>
    </row>
    <row r="12407" spans="3:4" s="2" customFormat="1">
      <c r="C12407" s="20"/>
      <c r="D12407" s="20"/>
    </row>
    <row r="12408" spans="3:4" s="2" customFormat="1">
      <c r="C12408" s="20"/>
      <c r="D12408" s="20"/>
    </row>
    <row r="12409" spans="3:4" s="2" customFormat="1">
      <c r="C12409" s="20"/>
      <c r="D12409" s="20"/>
    </row>
    <row r="12410" spans="3:4" s="2" customFormat="1">
      <c r="C12410" s="20"/>
      <c r="D12410" s="20"/>
    </row>
    <row r="12411" spans="3:4" s="2" customFormat="1">
      <c r="C12411" s="20"/>
      <c r="D12411" s="20"/>
    </row>
    <row r="12412" spans="3:4" s="2" customFormat="1">
      <c r="C12412" s="20"/>
      <c r="D12412" s="20"/>
    </row>
    <row r="12413" spans="3:4" s="2" customFormat="1">
      <c r="C12413" s="20"/>
      <c r="D12413" s="20"/>
    </row>
    <row r="12414" spans="3:4" s="2" customFormat="1">
      <c r="C12414" s="20"/>
      <c r="D12414" s="20"/>
    </row>
    <row r="12415" spans="3:4" s="2" customFormat="1">
      <c r="C12415" s="20"/>
      <c r="D12415" s="20"/>
    </row>
    <row r="12416" spans="3:4" s="2" customFormat="1">
      <c r="C12416" s="20"/>
      <c r="D12416" s="20"/>
    </row>
    <row r="12417" spans="3:4" s="2" customFormat="1">
      <c r="C12417" s="20"/>
      <c r="D12417" s="20"/>
    </row>
    <row r="12418" spans="3:4" s="2" customFormat="1">
      <c r="C12418" s="20"/>
      <c r="D12418" s="20"/>
    </row>
    <row r="12419" spans="3:4" s="2" customFormat="1">
      <c r="C12419" s="20"/>
      <c r="D12419" s="20"/>
    </row>
    <row r="12420" spans="3:4" s="2" customFormat="1">
      <c r="C12420" s="20"/>
      <c r="D12420" s="20"/>
    </row>
    <row r="12421" spans="3:4" s="2" customFormat="1">
      <c r="C12421" s="20"/>
      <c r="D12421" s="20"/>
    </row>
    <row r="12422" spans="3:4" s="2" customFormat="1">
      <c r="C12422" s="20"/>
      <c r="D12422" s="20"/>
    </row>
    <row r="12423" spans="3:4" s="2" customFormat="1">
      <c r="C12423" s="20"/>
      <c r="D12423" s="20"/>
    </row>
    <row r="12424" spans="3:4" s="2" customFormat="1">
      <c r="C12424" s="20"/>
      <c r="D12424" s="20"/>
    </row>
    <row r="12425" spans="3:4" s="2" customFormat="1">
      <c r="C12425" s="20"/>
      <c r="D12425" s="20"/>
    </row>
    <row r="12426" spans="3:4" s="2" customFormat="1">
      <c r="C12426" s="20"/>
      <c r="D12426" s="20"/>
    </row>
    <row r="12427" spans="3:4" s="2" customFormat="1">
      <c r="C12427" s="20"/>
      <c r="D12427" s="20"/>
    </row>
    <row r="12428" spans="3:4" s="2" customFormat="1">
      <c r="C12428" s="20"/>
      <c r="D12428" s="20"/>
    </row>
    <row r="12429" spans="3:4" s="2" customFormat="1">
      <c r="C12429" s="20"/>
      <c r="D12429" s="20"/>
    </row>
    <row r="12430" spans="3:4" s="2" customFormat="1">
      <c r="C12430" s="20"/>
      <c r="D12430" s="20"/>
    </row>
    <row r="12431" spans="3:4" s="2" customFormat="1">
      <c r="C12431" s="20"/>
      <c r="D12431" s="20"/>
    </row>
    <row r="12432" spans="3:4" s="2" customFormat="1">
      <c r="C12432" s="20"/>
      <c r="D12432" s="20"/>
    </row>
    <row r="12433" spans="3:4" s="2" customFormat="1">
      <c r="C12433" s="20"/>
      <c r="D12433" s="20"/>
    </row>
    <row r="12434" spans="3:4" s="2" customFormat="1">
      <c r="C12434" s="20"/>
      <c r="D12434" s="20"/>
    </row>
    <row r="12435" spans="3:4" s="2" customFormat="1">
      <c r="C12435" s="20"/>
      <c r="D12435" s="20"/>
    </row>
    <row r="12436" spans="3:4" s="2" customFormat="1">
      <c r="C12436" s="20"/>
      <c r="D12436" s="20"/>
    </row>
    <row r="12437" spans="3:4" s="2" customFormat="1">
      <c r="C12437" s="20"/>
      <c r="D12437" s="20"/>
    </row>
    <row r="12438" spans="3:4" s="2" customFormat="1">
      <c r="C12438" s="20"/>
      <c r="D12438" s="20"/>
    </row>
    <row r="12439" spans="3:4" s="2" customFormat="1">
      <c r="C12439" s="20"/>
      <c r="D12439" s="20"/>
    </row>
    <row r="12440" spans="3:4" s="2" customFormat="1">
      <c r="C12440" s="20"/>
      <c r="D12440" s="20"/>
    </row>
    <row r="12441" spans="3:4" s="2" customFormat="1">
      <c r="C12441" s="20"/>
      <c r="D12441" s="20"/>
    </row>
    <row r="12442" spans="3:4" s="2" customFormat="1">
      <c r="C12442" s="20"/>
      <c r="D12442" s="20"/>
    </row>
    <row r="12443" spans="3:4" s="2" customFormat="1">
      <c r="C12443" s="20"/>
      <c r="D12443" s="20"/>
    </row>
    <row r="12444" spans="3:4" s="2" customFormat="1">
      <c r="C12444" s="20"/>
      <c r="D12444" s="20"/>
    </row>
    <row r="12445" spans="3:4" s="2" customFormat="1">
      <c r="C12445" s="20"/>
      <c r="D12445" s="20"/>
    </row>
    <row r="12446" spans="3:4" s="2" customFormat="1">
      <c r="C12446" s="20"/>
      <c r="D12446" s="20"/>
    </row>
    <row r="12447" spans="3:4" s="2" customFormat="1">
      <c r="C12447" s="20"/>
      <c r="D12447" s="20"/>
    </row>
    <row r="12448" spans="3:4" s="2" customFormat="1">
      <c r="C12448" s="20"/>
      <c r="D12448" s="20"/>
    </row>
    <row r="12449" spans="3:4" s="2" customFormat="1">
      <c r="C12449" s="20"/>
      <c r="D12449" s="20"/>
    </row>
    <row r="12450" spans="3:4" s="2" customFormat="1">
      <c r="C12450" s="20"/>
      <c r="D12450" s="20"/>
    </row>
    <row r="12451" spans="3:4" s="2" customFormat="1">
      <c r="C12451" s="20"/>
      <c r="D12451" s="20"/>
    </row>
    <row r="12452" spans="3:4" s="2" customFormat="1">
      <c r="C12452" s="20"/>
      <c r="D12452" s="20"/>
    </row>
    <row r="12453" spans="3:4" s="2" customFormat="1">
      <c r="C12453" s="20"/>
      <c r="D12453" s="20"/>
    </row>
    <row r="12454" spans="3:4" s="2" customFormat="1">
      <c r="C12454" s="20"/>
      <c r="D12454" s="20"/>
    </row>
    <row r="12455" spans="3:4" s="2" customFormat="1">
      <c r="C12455" s="20"/>
      <c r="D12455" s="20"/>
    </row>
    <row r="12456" spans="3:4" s="2" customFormat="1">
      <c r="C12456" s="20"/>
      <c r="D12456" s="20"/>
    </row>
    <row r="12457" spans="3:4" s="2" customFormat="1">
      <c r="C12457" s="20"/>
      <c r="D12457" s="20"/>
    </row>
    <row r="12458" spans="3:4" s="2" customFormat="1">
      <c r="C12458" s="20"/>
      <c r="D12458" s="20"/>
    </row>
    <row r="12459" spans="3:4" s="2" customFormat="1">
      <c r="C12459" s="20"/>
      <c r="D12459" s="20"/>
    </row>
    <row r="12460" spans="3:4" s="2" customFormat="1">
      <c r="C12460" s="20"/>
      <c r="D12460" s="20"/>
    </row>
    <row r="12461" spans="3:4" s="2" customFormat="1">
      <c r="C12461" s="20"/>
      <c r="D12461" s="20"/>
    </row>
    <row r="12462" spans="3:4" s="2" customFormat="1">
      <c r="C12462" s="20"/>
      <c r="D12462" s="20"/>
    </row>
    <row r="12463" spans="3:4" s="2" customFormat="1">
      <c r="C12463" s="20"/>
      <c r="D12463" s="20"/>
    </row>
    <row r="12464" spans="3:4" s="2" customFormat="1">
      <c r="C12464" s="20"/>
      <c r="D12464" s="20"/>
    </row>
    <row r="12465" spans="3:4" s="2" customFormat="1">
      <c r="C12465" s="20"/>
      <c r="D12465" s="20"/>
    </row>
    <row r="12466" spans="3:4" s="2" customFormat="1">
      <c r="C12466" s="20"/>
      <c r="D12466" s="20"/>
    </row>
    <row r="12467" spans="3:4" s="2" customFormat="1">
      <c r="C12467" s="20"/>
      <c r="D12467" s="20"/>
    </row>
    <row r="12468" spans="3:4" s="2" customFormat="1">
      <c r="C12468" s="20"/>
      <c r="D12468" s="20"/>
    </row>
    <row r="12469" spans="3:4" s="2" customFormat="1">
      <c r="C12469" s="20"/>
      <c r="D12469" s="20"/>
    </row>
    <row r="12470" spans="3:4" s="2" customFormat="1">
      <c r="C12470" s="20"/>
      <c r="D12470" s="20"/>
    </row>
    <row r="12471" spans="3:4" s="2" customFormat="1">
      <c r="C12471" s="20"/>
      <c r="D12471" s="20"/>
    </row>
    <row r="12472" spans="3:4" s="2" customFormat="1">
      <c r="C12472" s="20"/>
      <c r="D12472" s="20"/>
    </row>
    <row r="12473" spans="3:4" s="2" customFormat="1">
      <c r="C12473" s="20"/>
      <c r="D12473" s="20"/>
    </row>
    <row r="12474" spans="3:4" s="2" customFormat="1">
      <c r="C12474" s="20"/>
      <c r="D12474" s="20"/>
    </row>
    <row r="12475" spans="3:4" s="2" customFormat="1">
      <c r="C12475" s="20"/>
      <c r="D12475" s="20"/>
    </row>
    <row r="12476" spans="3:4" s="2" customFormat="1">
      <c r="C12476" s="20"/>
      <c r="D12476" s="20"/>
    </row>
    <row r="12477" spans="3:4" s="2" customFormat="1">
      <c r="C12477" s="20"/>
      <c r="D12477" s="20"/>
    </row>
    <row r="12478" spans="3:4" s="2" customFormat="1">
      <c r="C12478" s="20"/>
      <c r="D12478" s="20"/>
    </row>
    <row r="12479" spans="3:4" s="2" customFormat="1">
      <c r="C12479" s="20"/>
      <c r="D12479" s="20"/>
    </row>
    <row r="12480" spans="3:4" s="2" customFormat="1">
      <c r="C12480" s="20"/>
      <c r="D12480" s="20"/>
    </row>
    <row r="12481" spans="3:4" s="2" customFormat="1">
      <c r="C12481" s="20"/>
      <c r="D12481" s="20"/>
    </row>
    <row r="12482" spans="3:4" s="2" customFormat="1">
      <c r="C12482" s="20"/>
      <c r="D12482" s="20"/>
    </row>
    <row r="12483" spans="3:4" s="2" customFormat="1">
      <c r="C12483" s="20"/>
      <c r="D12483" s="20"/>
    </row>
    <row r="12484" spans="3:4" s="2" customFormat="1">
      <c r="C12484" s="20"/>
      <c r="D12484" s="20"/>
    </row>
    <row r="12485" spans="3:4" s="2" customFormat="1">
      <c r="C12485" s="20"/>
      <c r="D12485" s="20"/>
    </row>
    <row r="12486" spans="3:4" s="2" customFormat="1">
      <c r="C12486" s="20"/>
      <c r="D12486" s="20"/>
    </row>
    <row r="12487" spans="3:4" s="2" customFormat="1">
      <c r="C12487" s="20"/>
      <c r="D12487" s="20"/>
    </row>
    <row r="12488" spans="3:4" s="2" customFormat="1">
      <c r="C12488" s="20"/>
      <c r="D12488" s="20"/>
    </row>
    <row r="12489" spans="3:4" s="2" customFormat="1">
      <c r="C12489" s="20"/>
      <c r="D12489" s="20"/>
    </row>
    <row r="12490" spans="3:4" s="2" customFormat="1">
      <c r="C12490" s="20"/>
      <c r="D12490" s="20"/>
    </row>
    <row r="12491" spans="3:4" s="2" customFormat="1">
      <c r="C12491" s="20"/>
      <c r="D12491" s="20"/>
    </row>
    <row r="12492" spans="3:4" s="2" customFormat="1">
      <c r="C12492" s="20"/>
      <c r="D12492" s="20"/>
    </row>
    <row r="12493" spans="3:4" s="2" customFormat="1">
      <c r="C12493" s="20"/>
      <c r="D12493" s="20"/>
    </row>
    <row r="12494" spans="3:4" s="2" customFormat="1">
      <c r="C12494" s="20"/>
      <c r="D12494" s="20"/>
    </row>
    <row r="12495" spans="3:4" s="2" customFormat="1">
      <c r="C12495" s="20"/>
      <c r="D12495" s="20"/>
    </row>
    <row r="12496" spans="3:4" s="2" customFormat="1">
      <c r="C12496" s="20"/>
      <c r="D12496" s="20"/>
    </row>
    <row r="12497" spans="3:4" s="2" customFormat="1">
      <c r="C12497" s="20"/>
      <c r="D12497" s="20"/>
    </row>
    <row r="12498" spans="3:4" s="2" customFormat="1">
      <c r="C12498" s="20"/>
      <c r="D12498" s="20"/>
    </row>
    <row r="12499" spans="3:4" s="2" customFormat="1">
      <c r="C12499" s="20"/>
      <c r="D12499" s="20"/>
    </row>
    <row r="12500" spans="3:4" s="2" customFormat="1">
      <c r="C12500" s="20"/>
      <c r="D12500" s="20"/>
    </row>
    <row r="12501" spans="3:4" s="2" customFormat="1">
      <c r="C12501" s="20"/>
      <c r="D12501" s="20"/>
    </row>
    <row r="12502" spans="3:4" s="2" customFormat="1">
      <c r="C12502" s="20"/>
      <c r="D12502" s="20"/>
    </row>
    <row r="12503" spans="3:4" s="2" customFormat="1">
      <c r="C12503" s="20"/>
      <c r="D12503" s="20"/>
    </row>
    <row r="12504" spans="3:4" s="2" customFormat="1">
      <c r="C12504" s="20"/>
      <c r="D12504" s="20"/>
    </row>
    <row r="12505" spans="3:4" s="2" customFormat="1">
      <c r="C12505" s="20"/>
      <c r="D12505" s="20"/>
    </row>
    <row r="12506" spans="3:4" s="2" customFormat="1">
      <c r="C12506" s="20"/>
      <c r="D12506" s="20"/>
    </row>
    <row r="12507" spans="3:4" s="2" customFormat="1">
      <c r="C12507" s="20"/>
      <c r="D12507" s="20"/>
    </row>
    <row r="12508" spans="3:4" s="2" customFormat="1">
      <c r="C12508" s="20"/>
      <c r="D12508" s="20"/>
    </row>
    <row r="12509" spans="3:4" s="2" customFormat="1">
      <c r="C12509" s="20"/>
      <c r="D12509" s="20"/>
    </row>
    <row r="12510" spans="3:4" s="2" customFormat="1">
      <c r="C12510" s="20"/>
      <c r="D12510" s="20"/>
    </row>
    <row r="12511" spans="3:4" s="2" customFormat="1">
      <c r="C12511" s="20"/>
      <c r="D12511" s="20"/>
    </row>
    <row r="12512" spans="3:4" s="2" customFormat="1">
      <c r="C12512" s="20"/>
      <c r="D12512" s="20"/>
    </row>
    <row r="12513" spans="3:4" s="2" customFormat="1">
      <c r="C12513" s="20"/>
      <c r="D12513" s="20"/>
    </row>
    <row r="12514" spans="3:4" s="2" customFormat="1">
      <c r="C12514" s="20"/>
      <c r="D12514" s="20"/>
    </row>
    <row r="12515" spans="3:4" s="2" customFormat="1">
      <c r="C12515" s="20"/>
      <c r="D12515" s="20"/>
    </row>
    <row r="12516" spans="3:4" s="2" customFormat="1">
      <c r="C12516" s="20"/>
      <c r="D12516" s="20"/>
    </row>
    <row r="12517" spans="3:4" s="2" customFormat="1">
      <c r="C12517" s="20"/>
      <c r="D12517" s="20"/>
    </row>
    <row r="12518" spans="3:4" s="2" customFormat="1">
      <c r="C12518" s="20"/>
      <c r="D12518" s="20"/>
    </row>
    <row r="12519" spans="3:4" s="2" customFormat="1">
      <c r="C12519" s="20"/>
      <c r="D12519" s="20"/>
    </row>
    <row r="12520" spans="3:4" s="2" customFormat="1">
      <c r="C12520" s="20"/>
      <c r="D12520" s="20"/>
    </row>
    <row r="12521" spans="3:4" s="2" customFormat="1">
      <c r="C12521" s="20"/>
      <c r="D12521" s="20"/>
    </row>
    <row r="12522" spans="3:4" s="2" customFormat="1">
      <c r="C12522" s="20"/>
      <c r="D12522" s="20"/>
    </row>
    <row r="12523" spans="3:4" s="2" customFormat="1">
      <c r="C12523" s="20"/>
      <c r="D12523" s="20"/>
    </row>
    <row r="12524" spans="3:4" s="2" customFormat="1">
      <c r="C12524" s="20"/>
      <c r="D12524" s="20"/>
    </row>
    <row r="12525" spans="3:4" s="2" customFormat="1">
      <c r="C12525" s="20"/>
      <c r="D12525" s="20"/>
    </row>
    <row r="12526" spans="3:4" s="2" customFormat="1">
      <c r="C12526" s="20"/>
      <c r="D12526" s="20"/>
    </row>
    <row r="12527" spans="3:4" s="2" customFormat="1">
      <c r="C12527" s="20"/>
      <c r="D12527" s="20"/>
    </row>
    <row r="12528" spans="3:4" s="2" customFormat="1">
      <c r="C12528" s="20"/>
      <c r="D12528" s="20"/>
    </row>
    <row r="12529" spans="3:4" s="2" customFormat="1">
      <c r="C12529" s="20"/>
      <c r="D12529" s="20"/>
    </row>
    <row r="12530" spans="3:4" s="2" customFormat="1">
      <c r="C12530" s="20"/>
      <c r="D12530" s="20"/>
    </row>
    <row r="12531" spans="3:4" s="2" customFormat="1">
      <c r="C12531" s="20"/>
      <c r="D12531" s="20"/>
    </row>
    <row r="12532" spans="3:4" s="2" customFormat="1">
      <c r="C12532" s="20"/>
      <c r="D12532" s="20"/>
    </row>
    <row r="12533" spans="3:4" s="2" customFormat="1">
      <c r="C12533" s="20"/>
      <c r="D12533" s="20"/>
    </row>
    <row r="12534" spans="3:4" s="2" customFormat="1">
      <c r="C12534" s="20"/>
      <c r="D12534" s="20"/>
    </row>
    <row r="12535" spans="3:4" s="2" customFormat="1">
      <c r="C12535" s="20"/>
      <c r="D12535" s="20"/>
    </row>
    <row r="12536" spans="3:4" s="2" customFormat="1">
      <c r="C12536" s="20"/>
      <c r="D12536" s="20"/>
    </row>
    <row r="12537" spans="3:4" s="2" customFormat="1">
      <c r="C12537" s="20"/>
      <c r="D12537" s="20"/>
    </row>
    <row r="12538" spans="3:4" s="2" customFormat="1">
      <c r="C12538" s="20"/>
      <c r="D12538" s="20"/>
    </row>
    <row r="12539" spans="3:4" s="2" customFormat="1">
      <c r="C12539" s="20"/>
      <c r="D12539" s="20"/>
    </row>
    <row r="12540" spans="3:4" s="2" customFormat="1">
      <c r="C12540" s="20"/>
      <c r="D12540" s="20"/>
    </row>
    <row r="12541" spans="3:4" s="2" customFormat="1">
      <c r="C12541" s="20"/>
      <c r="D12541" s="20"/>
    </row>
    <row r="12542" spans="3:4" s="2" customFormat="1">
      <c r="C12542" s="20"/>
      <c r="D12542" s="20"/>
    </row>
    <row r="12543" spans="3:4" s="2" customFormat="1">
      <c r="C12543" s="20"/>
      <c r="D12543" s="20"/>
    </row>
    <row r="12544" spans="3:4" s="2" customFormat="1">
      <c r="C12544" s="20"/>
      <c r="D12544" s="20"/>
    </row>
    <row r="12545" spans="3:4" s="2" customFormat="1">
      <c r="C12545" s="20"/>
      <c r="D12545" s="20"/>
    </row>
    <row r="12546" spans="3:4" s="2" customFormat="1">
      <c r="C12546" s="20"/>
      <c r="D12546" s="20"/>
    </row>
    <row r="12547" spans="3:4" s="2" customFormat="1">
      <c r="C12547" s="20"/>
      <c r="D12547" s="20"/>
    </row>
    <row r="12548" spans="3:4" s="2" customFormat="1">
      <c r="C12548" s="20"/>
      <c r="D12548" s="20"/>
    </row>
    <row r="12549" spans="3:4" s="2" customFormat="1">
      <c r="C12549" s="20"/>
      <c r="D12549" s="20"/>
    </row>
    <row r="12550" spans="3:4" s="2" customFormat="1">
      <c r="C12550" s="20"/>
      <c r="D12550" s="20"/>
    </row>
    <row r="12551" spans="3:4" s="2" customFormat="1">
      <c r="C12551" s="20"/>
      <c r="D12551" s="20"/>
    </row>
    <row r="12552" spans="3:4" s="2" customFormat="1">
      <c r="C12552" s="20"/>
      <c r="D12552" s="20"/>
    </row>
    <row r="12553" spans="3:4" s="2" customFormat="1">
      <c r="C12553" s="20"/>
      <c r="D12553" s="20"/>
    </row>
    <row r="12554" spans="3:4" s="2" customFormat="1">
      <c r="C12554" s="20"/>
      <c r="D12554" s="20"/>
    </row>
    <row r="12555" spans="3:4" s="2" customFormat="1">
      <c r="C12555" s="20"/>
      <c r="D12555" s="20"/>
    </row>
    <row r="12556" spans="3:4" s="2" customFormat="1">
      <c r="C12556" s="20"/>
      <c r="D12556" s="20"/>
    </row>
    <row r="12557" spans="3:4" s="2" customFormat="1">
      <c r="C12557" s="20"/>
      <c r="D12557" s="20"/>
    </row>
    <row r="12558" spans="3:4" s="2" customFormat="1">
      <c r="C12558" s="20"/>
      <c r="D12558" s="20"/>
    </row>
    <row r="12559" spans="3:4" s="2" customFormat="1">
      <c r="C12559" s="20"/>
      <c r="D12559" s="20"/>
    </row>
    <row r="12560" spans="3:4" s="2" customFormat="1">
      <c r="C12560" s="20"/>
      <c r="D12560" s="20"/>
    </row>
    <row r="12561" spans="3:4" s="2" customFormat="1">
      <c r="C12561" s="20"/>
      <c r="D12561" s="20"/>
    </row>
    <row r="12562" spans="3:4" s="2" customFormat="1">
      <c r="C12562" s="20"/>
      <c r="D12562" s="20"/>
    </row>
    <row r="12563" spans="3:4" s="2" customFormat="1">
      <c r="C12563" s="20"/>
      <c r="D12563" s="20"/>
    </row>
    <row r="12564" spans="3:4" s="2" customFormat="1">
      <c r="C12564" s="20"/>
      <c r="D12564" s="20"/>
    </row>
    <row r="12565" spans="3:4" s="2" customFormat="1">
      <c r="C12565" s="20"/>
      <c r="D12565" s="20"/>
    </row>
    <row r="12566" spans="3:4" s="2" customFormat="1">
      <c r="C12566" s="20"/>
      <c r="D12566" s="20"/>
    </row>
    <row r="12567" spans="3:4" s="2" customFormat="1">
      <c r="C12567" s="20"/>
      <c r="D12567" s="20"/>
    </row>
    <row r="12568" spans="3:4" s="2" customFormat="1">
      <c r="C12568" s="20"/>
      <c r="D12568" s="20"/>
    </row>
    <row r="12569" spans="3:4" s="2" customFormat="1">
      <c r="C12569" s="20"/>
      <c r="D12569" s="20"/>
    </row>
    <row r="12570" spans="3:4" s="2" customFormat="1">
      <c r="C12570" s="20"/>
      <c r="D12570" s="20"/>
    </row>
    <row r="12571" spans="3:4" s="2" customFormat="1">
      <c r="C12571" s="20"/>
      <c r="D12571" s="20"/>
    </row>
    <row r="12572" spans="3:4" s="2" customFormat="1">
      <c r="C12572" s="20"/>
      <c r="D12572" s="20"/>
    </row>
    <row r="12573" spans="3:4" s="2" customFormat="1">
      <c r="C12573" s="20"/>
      <c r="D12573" s="20"/>
    </row>
    <row r="12574" spans="3:4" s="2" customFormat="1">
      <c r="C12574" s="20"/>
      <c r="D12574" s="20"/>
    </row>
    <row r="12575" spans="3:4" s="2" customFormat="1">
      <c r="C12575" s="20"/>
      <c r="D12575" s="20"/>
    </row>
    <row r="12576" spans="3:4" s="2" customFormat="1">
      <c r="C12576" s="20"/>
      <c r="D12576" s="20"/>
    </row>
    <row r="12577" spans="3:4" s="2" customFormat="1">
      <c r="C12577" s="20"/>
      <c r="D12577" s="20"/>
    </row>
    <row r="12578" spans="3:4" s="2" customFormat="1">
      <c r="C12578" s="20"/>
      <c r="D12578" s="20"/>
    </row>
    <row r="12579" spans="3:4" s="2" customFormat="1">
      <c r="C12579" s="20"/>
      <c r="D12579" s="20"/>
    </row>
    <row r="12580" spans="3:4" s="2" customFormat="1">
      <c r="C12580" s="20"/>
      <c r="D12580" s="20"/>
    </row>
    <row r="12581" spans="3:4" s="2" customFormat="1">
      <c r="C12581" s="20"/>
      <c r="D12581" s="20"/>
    </row>
    <row r="12582" spans="3:4" s="2" customFormat="1">
      <c r="C12582" s="20"/>
      <c r="D12582" s="20"/>
    </row>
    <row r="12583" spans="3:4" s="2" customFormat="1">
      <c r="C12583" s="20"/>
      <c r="D12583" s="20"/>
    </row>
    <row r="12584" spans="3:4" s="2" customFormat="1">
      <c r="C12584" s="20"/>
      <c r="D12584" s="20"/>
    </row>
    <row r="12585" spans="3:4" s="2" customFormat="1">
      <c r="C12585" s="20"/>
      <c r="D12585" s="20"/>
    </row>
    <row r="12586" spans="3:4" s="2" customFormat="1">
      <c r="C12586" s="20"/>
      <c r="D12586" s="20"/>
    </row>
    <row r="12587" spans="3:4" s="2" customFormat="1">
      <c r="C12587" s="20"/>
      <c r="D12587" s="20"/>
    </row>
    <row r="12588" spans="3:4" s="2" customFormat="1">
      <c r="C12588" s="20"/>
      <c r="D12588" s="20"/>
    </row>
    <row r="12589" spans="3:4" s="2" customFormat="1">
      <c r="C12589" s="20"/>
      <c r="D12589" s="20"/>
    </row>
    <row r="12590" spans="3:4" s="2" customFormat="1">
      <c r="C12590" s="20"/>
      <c r="D12590" s="20"/>
    </row>
    <row r="12591" spans="3:4" s="2" customFormat="1">
      <c r="C12591" s="20"/>
      <c r="D12591" s="20"/>
    </row>
    <row r="12592" spans="3:4" s="2" customFormat="1">
      <c r="C12592" s="20"/>
      <c r="D12592" s="20"/>
    </row>
    <row r="12593" spans="3:4" s="2" customFormat="1">
      <c r="C12593" s="20"/>
      <c r="D12593" s="20"/>
    </row>
    <row r="12594" spans="3:4" s="2" customFormat="1">
      <c r="C12594" s="20"/>
      <c r="D12594" s="20"/>
    </row>
    <row r="12595" spans="3:4" s="2" customFormat="1">
      <c r="C12595" s="20"/>
      <c r="D12595" s="20"/>
    </row>
    <row r="12596" spans="3:4" s="2" customFormat="1">
      <c r="C12596" s="20"/>
      <c r="D12596" s="20"/>
    </row>
    <row r="12597" spans="3:4" s="2" customFormat="1">
      <c r="C12597" s="20"/>
      <c r="D12597" s="20"/>
    </row>
    <row r="12598" spans="3:4" s="2" customFormat="1">
      <c r="C12598" s="20"/>
      <c r="D12598" s="20"/>
    </row>
    <row r="12599" spans="3:4" s="2" customFormat="1">
      <c r="C12599" s="20"/>
      <c r="D12599" s="20"/>
    </row>
    <row r="12600" spans="3:4" s="2" customFormat="1">
      <c r="C12600" s="20"/>
      <c r="D12600" s="20"/>
    </row>
    <row r="12601" spans="3:4" s="2" customFormat="1">
      <c r="C12601" s="20"/>
      <c r="D12601" s="20"/>
    </row>
    <row r="12602" spans="3:4" s="2" customFormat="1">
      <c r="C12602" s="20"/>
      <c r="D12602" s="20"/>
    </row>
    <row r="12603" spans="3:4" s="2" customFormat="1">
      <c r="C12603" s="20"/>
      <c r="D12603" s="20"/>
    </row>
    <row r="12604" spans="3:4" s="2" customFormat="1">
      <c r="C12604" s="20"/>
      <c r="D12604" s="20"/>
    </row>
    <row r="12605" spans="3:4" s="2" customFormat="1">
      <c r="C12605" s="20"/>
      <c r="D12605" s="20"/>
    </row>
    <row r="12606" spans="3:4" s="2" customFormat="1">
      <c r="C12606" s="20"/>
      <c r="D12606" s="20"/>
    </row>
    <row r="12607" spans="3:4" s="2" customFormat="1">
      <c r="C12607" s="20"/>
      <c r="D12607" s="20"/>
    </row>
    <row r="12608" spans="3:4" s="2" customFormat="1">
      <c r="C12608" s="20"/>
      <c r="D12608" s="20"/>
    </row>
    <row r="12609" spans="3:4" s="2" customFormat="1">
      <c r="C12609" s="20"/>
      <c r="D12609" s="20"/>
    </row>
    <row r="12610" spans="3:4" s="2" customFormat="1">
      <c r="C12610" s="20"/>
      <c r="D12610" s="20"/>
    </row>
    <row r="12611" spans="3:4" s="2" customFormat="1">
      <c r="C12611" s="20"/>
      <c r="D12611" s="20"/>
    </row>
    <row r="12612" spans="3:4" s="2" customFormat="1">
      <c r="C12612" s="20"/>
      <c r="D12612" s="20"/>
    </row>
    <row r="12613" spans="3:4" s="2" customFormat="1">
      <c r="C12613" s="20"/>
      <c r="D12613" s="20"/>
    </row>
    <row r="12614" spans="3:4" s="2" customFormat="1">
      <c r="C12614" s="20"/>
      <c r="D12614" s="20"/>
    </row>
    <row r="12615" spans="3:4" s="2" customFormat="1">
      <c r="C12615" s="20"/>
      <c r="D12615" s="20"/>
    </row>
    <row r="12616" spans="3:4" s="2" customFormat="1">
      <c r="C12616" s="20"/>
      <c r="D12616" s="20"/>
    </row>
    <row r="12617" spans="3:4" s="2" customFormat="1">
      <c r="C12617" s="20"/>
      <c r="D12617" s="20"/>
    </row>
    <row r="12618" spans="3:4" s="2" customFormat="1">
      <c r="C12618" s="20"/>
      <c r="D12618" s="20"/>
    </row>
    <row r="12619" spans="3:4" s="2" customFormat="1">
      <c r="C12619" s="20"/>
      <c r="D12619" s="20"/>
    </row>
    <row r="12620" spans="3:4" s="2" customFormat="1">
      <c r="C12620" s="20"/>
      <c r="D12620" s="20"/>
    </row>
    <row r="12621" spans="3:4" s="2" customFormat="1">
      <c r="C12621" s="20"/>
      <c r="D12621" s="20"/>
    </row>
    <row r="12622" spans="3:4" s="2" customFormat="1">
      <c r="C12622" s="20"/>
      <c r="D12622" s="20"/>
    </row>
    <row r="12623" spans="3:4" s="2" customFormat="1">
      <c r="C12623" s="20"/>
      <c r="D12623" s="20"/>
    </row>
    <row r="12624" spans="3:4" s="2" customFormat="1">
      <c r="C12624" s="20"/>
      <c r="D12624" s="20"/>
    </row>
    <row r="12625" spans="3:4" s="2" customFormat="1">
      <c r="C12625" s="20"/>
      <c r="D12625" s="20"/>
    </row>
    <row r="12626" spans="3:4" s="2" customFormat="1">
      <c r="C12626" s="20"/>
      <c r="D12626" s="20"/>
    </row>
    <row r="12627" spans="3:4" s="2" customFormat="1">
      <c r="C12627" s="20"/>
      <c r="D12627" s="20"/>
    </row>
    <row r="12628" spans="3:4" s="2" customFormat="1">
      <c r="C12628" s="20"/>
      <c r="D12628" s="20"/>
    </row>
    <row r="12629" spans="3:4" s="2" customFormat="1">
      <c r="C12629" s="20"/>
      <c r="D12629" s="20"/>
    </row>
    <row r="12630" spans="3:4" s="2" customFormat="1">
      <c r="C12630" s="20"/>
      <c r="D12630" s="20"/>
    </row>
    <row r="12631" spans="3:4" s="2" customFormat="1">
      <c r="C12631" s="20"/>
      <c r="D12631" s="20"/>
    </row>
    <row r="12632" spans="3:4" s="2" customFormat="1">
      <c r="C12632" s="20"/>
      <c r="D12632" s="20"/>
    </row>
    <row r="12633" spans="3:4" s="2" customFormat="1">
      <c r="C12633" s="20"/>
      <c r="D12633" s="20"/>
    </row>
    <row r="12634" spans="3:4" s="2" customFormat="1">
      <c r="C12634" s="20"/>
      <c r="D12634" s="20"/>
    </row>
    <row r="12635" spans="3:4" s="2" customFormat="1">
      <c r="C12635" s="20"/>
      <c r="D12635" s="20"/>
    </row>
    <row r="12636" spans="3:4" s="2" customFormat="1">
      <c r="C12636" s="20"/>
      <c r="D12636" s="20"/>
    </row>
    <row r="12637" spans="3:4" s="2" customFormat="1">
      <c r="C12637" s="20"/>
      <c r="D12637" s="20"/>
    </row>
    <row r="12638" spans="3:4" s="2" customFormat="1">
      <c r="C12638" s="20"/>
      <c r="D12638" s="20"/>
    </row>
    <row r="12639" spans="3:4" s="2" customFormat="1">
      <c r="C12639" s="20"/>
      <c r="D12639" s="20"/>
    </row>
    <row r="12640" spans="3:4" s="2" customFormat="1">
      <c r="C12640" s="20"/>
      <c r="D12640" s="20"/>
    </row>
    <row r="12641" spans="3:4" s="2" customFormat="1">
      <c r="C12641" s="20"/>
      <c r="D12641" s="20"/>
    </row>
    <row r="12642" spans="3:4" s="2" customFormat="1">
      <c r="C12642" s="20"/>
      <c r="D12642" s="20"/>
    </row>
    <row r="12643" spans="3:4" s="2" customFormat="1">
      <c r="C12643" s="20"/>
      <c r="D12643" s="20"/>
    </row>
    <row r="12644" spans="3:4" s="2" customFormat="1">
      <c r="C12644" s="20"/>
      <c r="D12644" s="20"/>
    </row>
    <row r="12645" spans="3:4" s="2" customFormat="1">
      <c r="C12645" s="20"/>
      <c r="D12645" s="20"/>
    </row>
    <row r="12646" spans="3:4" s="2" customFormat="1">
      <c r="C12646" s="20"/>
      <c r="D12646" s="20"/>
    </row>
    <row r="12647" spans="3:4" s="2" customFormat="1">
      <c r="C12647" s="20"/>
      <c r="D12647" s="20"/>
    </row>
    <row r="12648" spans="3:4" s="2" customFormat="1">
      <c r="C12648" s="20"/>
      <c r="D12648" s="20"/>
    </row>
    <row r="12649" spans="3:4" s="2" customFormat="1">
      <c r="C12649" s="20"/>
      <c r="D12649" s="20"/>
    </row>
    <row r="12650" spans="3:4" s="2" customFormat="1">
      <c r="C12650" s="20"/>
      <c r="D12650" s="20"/>
    </row>
    <row r="12651" spans="3:4" s="2" customFormat="1">
      <c r="C12651" s="20"/>
      <c r="D12651" s="20"/>
    </row>
    <row r="12652" spans="3:4" s="2" customFormat="1">
      <c r="C12652" s="20"/>
      <c r="D12652" s="20"/>
    </row>
    <row r="12653" spans="3:4" s="2" customFormat="1">
      <c r="C12653" s="20"/>
      <c r="D12653" s="20"/>
    </row>
    <row r="12654" spans="3:4" s="2" customFormat="1">
      <c r="C12654" s="20"/>
      <c r="D12654" s="20"/>
    </row>
    <row r="12655" spans="3:4" s="2" customFormat="1">
      <c r="C12655" s="20"/>
      <c r="D12655" s="20"/>
    </row>
    <row r="12656" spans="3:4" s="2" customFormat="1">
      <c r="C12656" s="20"/>
      <c r="D12656" s="20"/>
    </row>
    <row r="12657" spans="3:4" s="2" customFormat="1">
      <c r="C12657" s="20"/>
      <c r="D12657" s="20"/>
    </row>
    <row r="12658" spans="3:4" s="2" customFormat="1">
      <c r="C12658" s="20"/>
      <c r="D12658" s="20"/>
    </row>
    <row r="12659" spans="3:4" s="2" customFormat="1">
      <c r="C12659" s="20"/>
      <c r="D12659" s="20"/>
    </row>
    <row r="12660" spans="3:4" s="2" customFormat="1">
      <c r="C12660" s="20"/>
      <c r="D12660" s="20"/>
    </row>
    <row r="12661" spans="3:4" s="2" customFormat="1">
      <c r="C12661" s="20"/>
      <c r="D12661" s="20"/>
    </row>
    <row r="12662" spans="3:4" s="2" customFormat="1">
      <c r="C12662" s="20"/>
      <c r="D12662" s="20"/>
    </row>
    <row r="12663" spans="3:4" s="2" customFormat="1">
      <c r="C12663" s="20"/>
      <c r="D12663" s="20"/>
    </row>
    <row r="12664" spans="3:4" s="2" customFormat="1">
      <c r="C12664" s="20"/>
      <c r="D12664" s="20"/>
    </row>
    <row r="12665" spans="3:4" s="2" customFormat="1">
      <c r="C12665" s="20"/>
      <c r="D12665" s="20"/>
    </row>
    <row r="12666" spans="3:4" s="2" customFormat="1">
      <c r="C12666" s="20"/>
      <c r="D12666" s="20"/>
    </row>
    <row r="12667" spans="3:4" s="2" customFormat="1">
      <c r="C12667" s="20"/>
      <c r="D12667" s="20"/>
    </row>
    <row r="12668" spans="3:4" s="2" customFormat="1">
      <c r="C12668" s="20"/>
      <c r="D12668" s="20"/>
    </row>
    <row r="12669" spans="3:4" s="2" customFormat="1">
      <c r="C12669" s="20"/>
      <c r="D12669" s="20"/>
    </row>
    <row r="12670" spans="3:4" s="2" customFormat="1">
      <c r="C12670" s="20"/>
      <c r="D12670" s="20"/>
    </row>
    <row r="12671" spans="3:4" s="2" customFormat="1">
      <c r="C12671" s="20"/>
      <c r="D12671" s="20"/>
    </row>
    <row r="12672" spans="3:4" s="2" customFormat="1">
      <c r="C12672" s="20"/>
      <c r="D12672" s="20"/>
    </row>
    <row r="12673" spans="3:4" s="2" customFormat="1">
      <c r="C12673" s="20"/>
      <c r="D12673" s="20"/>
    </row>
    <row r="12674" spans="3:4" s="2" customFormat="1">
      <c r="C12674" s="20"/>
      <c r="D12674" s="20"/>
    </row>
    <row r="12675" spans="3:4" s="2" customFormat="1">
      <c r="C12675" s="20"/>
      <c r="D12675" s="20"/>
    </row>
    <row r="12676" spans="3:4" s="2" customFormat="1">
      <c r="C12676" s="20"/>
      <c r="D12676" s="20"/>
    </row>
    <row r="12677" spans="3:4" s="2" customFormat="1">
      <c r="C12677" s="20"/>
      <c r="D12677" s="20"/>
    </row>
    <row r="12678" spans="3:4" s="2" customFormat="1">
      <c r="C12678" s="20"/>
      <c r="D12678" s="20"/>
    </row>
    <row r="12679" spans="3:4" s="2" customFormat="1">
      <c r="C12679" s="20"/>
      <c r="D12679" s="20"/>
    </row>
    <row r="12680" spans="3:4" s="2" customFormat="1">
      <c r="C12680" s="20"/>
      <c r="D12680" s="20"/>
    </row>
    <row r="12681" spans="3:4" s="2" customFormat="1">
      <c r="C12681" s="20"/>
      <c r="D12681" s="20"/>
    </row>
    <row r="12682" spans="3:4" s="2" customFormat="1">
      <c r="C12682" s="20"/>
      <c r="D12682" s="20"/>
    </row>
    <row r="12683" spans="3:4" s="2" customFormat="1">
      <c r="C12683" s="20"/>
      <c r="D12683" s="20"/>
    </row>
    <row r="12684" spans="3:4" s="2" customFormat="1">
      <c r="C12684" s="20"/>
      <c r="D12684" s="20"/>
    </row>
    <row r="12685" spans="3:4" s="2" customFormat="1">
      <c r="C12685" s="20"/>
      <c r="D12685" s="20"/>
    </row>
    <row r="12686" spans="3:4" s="2" customFormat="1">
      <c r="C12686" s="20"/>
      <c r="D12686" s="20"/>
    </row>
    <row r="12687" spans="3:4" s="2" customFormat="1">
      <c r="C12687" s="20"/>
      <c r="D12687" s="20"/>
    </row>
    <row r="12688" spans="3:4" s="2" customFormat="1">
      <c r="C12688" s="20"/>
      <c r="D12688" s="20"/>
    </row>
    <row r="12689" spans="3:4" s="2" customFormat="1">
      <c r="C12689" s="20"/>
      <c r="D12689" s="20"/>
    </row>
    <row r="12690" spans="3:4" s="2" customFormat="1">
      <c r="C12690" s="20"/>
      <c r="D12690" s="20"/>
    </row>
    <row r="12691" spans="3:4" s="2" customFormat="1">
      <c r="C12691" s="20"/>
      <c r="D12691" s="20"/>
    </row>
    <row r="12692" spans="3:4" s="2" customFormat="1">
      <c r="C12692" s="20"/>
      <c r="D12692" s="20"/>
    </row>
    <row r="12693" spans="3:4" s="2" customFormat="1">
      <c r="C12693" s="20"/>
      <c r="D12693" s="20"/>
    </row>
    <row r="12694" spans="3:4" s="2" customFormat="1">
      <c r="C12694" s="20"/>
      <c r="D12694" s="20"/>
    </row>
    <row r="12695" spans="3:4" s="2" customFormat="1">
      <c r="C12695" s="20"/>
      <c r="D12695" s="20"/>
    </row>
    <row r="12696" spans="3:4" s="2" customFormat="1">
      <c r="C12696" s="20"/>
      <c r="D12696" s="20"/>
    </row>
    <row r="12697" spans="3:4" s="2" customFormat="1">
      <c r="C12697" s="20"/>
      <c r="D12697" s="20"/>
    </row>
    <row r="12698" spans="3:4" s="2" customFormat="1">
      <c r="C12698" s="20"/>
      <c r="D12698" s="20"/>
    </row>
    <row r="12699" spans="3:4" s="2" customFormat="1">
      <c r="C12699" s="20"/>
      <c r="D12699" s="20"/>
    </row>
    <row r="12700" spans="3:4" s="2" customFormat="1">
      <c r="C12700" s="20"/>
      <c r="D12700" s="20"/>
    </row>
    <row r="12701" spans="3:4" s="2" customFormat="1">
      <c r="C12701" s="20"/>
      <c r="D12701" s="20"/>
    </row>
    <row r="12702" spans="3:4" s="2" customFormat="1">
      <c r="C12702" s="20"/>
      <c r="D12702" s="20"/>
    </row>
    <row r="12703" spans="3:4" s="2" customFormat="1">
      <c r="C12703" s="20"/>
      <c r="D12703" s="20"/>
    </row>
    <row r="12704" spans="3:4" s="2" customFormat="1">
      <c r="C12704" s="20"/>
      <c r="D12704" s="20"/>
    </row>
    <row r="12705" spans="3:4" s="2" customFormat="1">
      <c r="C12705" s="20"/>
      <c r="D12705" s="20"/>
    </row>
    <row r="12706" spans="3:4" s="2" customFormat="1">
      <c r="C12706" s="20"/>
      <c r="D12706" s="20"/>
    </row>
    <row r="12707" spans="3:4" s="2" customFormat="1">
      <c r="C12707" s="20"/>
      <c r="D12707" s="20"/>
    </row>
    <row r="12708" spans="3:4" s="2" customFormat="1">
      <c r="C12708" s="20"/>
      <c r="D12708" s="20"/>
    </row>
    <row r="12709" spans="3:4" s="2" customFormat="1">
      <c r="C12709" s="20"/>
      <c r="D12709" s="20"/>
    </row>
    <row r="12710" spans="3:4" s="2" customFormat="1">
      <c r="C12710" s="20"/>
      <c r="D12710" s="20"/>
    </row>
    <row r="12711" spans="3:4" s="2" customFormat="1">
      <c r="C12711" s="20"/>
      <c r="D12711" s="20"/>
    </row>
    <row r="12712" spans="3:4" s="2" customFormat="1">
      <c r="C12712" s="20"/>
      <c r="D12712" s="20"/>
    </row>
    <row r="12713" spans="3:4" s="2" customFormat="1">
      <c r="C12713" s="20"/>
      <c r="D12713" s="20"/>
    </row>
    <row r="12714" spans="3:4" s="2" customFormat="1">
      <c r="C12714" s="20"/>
      <c r="D12714" s="20"/>
    </row>
    <row r="12715" spans="3:4" s="2" customFormat="1">
      <c r="C12715" s="20"/>
      <c r="D12715" s="20"/>
    </row>
    <row r="12716" spans="3:4" s="2" customFormat="1">
      <c r="C12716" s="20"/>
      <c r="D12716" s="20"/>
    </row>
    <row r="12717" spans="3:4" s="2" customFormat="1">
      <c r="C12717" s="20"/>
      <c r="D12717" s="20"/>
    </row>
    <row r="12718" spans="3:4" s="2" customFormat="1">
      <c r="C12718" s="20"/>
      <c r="D12718" s="20"/>
    </row>
    <row r="12719" spans="3:4" s="2" customFormat="1">
      <c r="C12719" s="20"/>
      <c r="D12719" s="20"/>
    </row>
    <row r="12720" spans="3:4" s="2" customFormat="1">
      <c r="C12720" s="20"/>
      <c r="D12720" s="20"/>
    </row>
    <row r="12721" spans="3:4" s="2" customFormat="1">
      <c r="C12721" s="20"/>
      <c r="D12721" s="20"/>
    </row>
    <row r="12722" spans="3:4" s="2" customFormat="1">
      <c r="C12722" s="20"/>
      <c r="D12722" s="20"/>
    </row>
    <row r="12723" spans="3:4" s="2" customFormat="1">
      <c r="C12723" s="20"/>
      <c r="D12723" s="20"/>
    </row>
    <row r="12724" spans="3:4" s="2" customFormat="1">
      <c r="C12724" s="20"/>
      <c r="D12724" s="20"/>
    </row>
    <row r="12725" spans="3:4" s="2" customFormat="1">
      <c r="C12725" s="20"/>
      <c r="D12725" s="20"/>
    </row>
    <row r="12726" spans="3:4" s="2" customFormat="1">
      <c r="C12726" s="20"/>
      <c r="D12726" s="20"/>
    </row>
    <row r="12727" spans="3:4" s="2" customFormat="1">
      <c r="C12727" s="20"/>
      <c r="D12727" s="20"/>
    </row>
    <row r="12728" spans="3:4" s="2" customFormat="1">
      <c r="C12728" s="20"/>
      <c r="D12728" s="20"/>
    </row>
    <row r="12729" spans="3:4" s="2" customFormat="1">
      <c r="C12729" s="20"/>
      <c r="D12729" s="20"/>
    </row>
    <row r="12730" spans="3:4" s="2" customFormat="1">
      <c r="C12730" s="20"/>
      <c r="D12730" s="20"/>
    </row>
    <row r="12731" spans="3:4" s="2" customFormat="1">
      <c r="C12731" s="20"/>
      <c r="D12731" s="20"/>
    </row>
    <row r="12732" spans="3:4" s="2" customFormat="1">
      <c r="C12732" s="20"/>
      <c r="D12732" s="20"/>
    </row>
    <row r="12733" spans="3:4" s="2" customFormat="1">
      <c r="C12733" s="20"/>
      <c r="D12733" s="20"/>
    </row>
    <row r="12734" spans="3:4" s="2" customFormat="1">
      <c r="C12734" s="20"/>
      <c r="D12734" s="20"/>
    </row>
    <row r="12735" spans="3:4" s="2" customFormat="1">
      <c r="C12735" s="20"/>
      <c r="D12735" s="20"/>
    </row>
    <row r="12736" spans="3:4" s="2" customFormat="1">
      <c r="C12736" s="20"/>
      <c r="D12736" s="20"/>
    </row>
    <row r="12737" spans="3:4" s="2" customFormat="1">
      <c r="C12737" s="20"/>
      <c r="D12737" s="20"/>
    </row>
    <row r="12738" spans="3:4" s="2" customFormat="1">
      <c r="C12738" s="20"/>
      <c r="D12738" s="20"/>
    </row>
    <row r="12739" spans="3:4" s="2" customFormat="1">
      <c r="C12739" s="20"/>
      <c r="D12739" s="20"/>
    </row>
    <row r="12740" spans="3:4" s="2" customFormat="1">
      <c r="C12740" s="20"/>
      <c r="D12740" s="20"/>
    </row>
    <row r="12741" spans="3:4" s="2" customFormat="1">
      <c r="C12741" s="20"/>
      <c r="D12741" s="20"/>
    </row>
    <row r="12742" spans="3:4" s="2" customFormat="1">
      <c r="C12742" s="20"/>
      <c r="D12742" s="20"/>
    </row>
    <row r="12743" spans="3:4" s="2" customFormat="1">
      <c r="C12743" s="20"/>
      <c r="D12743" s="20"/>
    </row>
    <row r="12744" spans="3:4" s="2" customFormat="1">
      <c r="C12744" s="20"/>
      <c r="D12744" s="20"/>
    </row>
    <row r="12745" spans="3:4" s="2" customFormat="1">
      <c r="C12745" s="20"/>
      <c r="D12745" s="20"/>
    </row>
    <row r="12746" spans="3:4" s="2" customFormat="1">
      <c r="C12746" s="20"/>
      <c r="D12746" s="20"/>
    </row>
    <row r="12747" spans="3:4" s="2" customFormat="1">
      <c r="C12747" s="20"/>
      <c r="D12747" s="20"/>
    </row>
    <row r="12748" spans="3:4" s="2" customFormat="1">
      <c r="C12748" s="20"/>
      <c r="D12748" s="20"/>
    </row>
    <row r="12749" spans="3:4" s="2" customFormat="1">
      <c r="C12749" s="20"/>
      <c r="D12749" s="20"/>
    </row>
    <row r="12750" spans="3:4" s="2" customFormat="1">
      <c r="C12750" s="20"/>
      <c r="D12750" s="20"/>
    </row>
    <row r="12751" spans="3:4" s="2" customFormat="1">
      <c r="C12751" s="20"/>
      <c r="D12751" s="20"/>
    </row>
    <row r="12752" spans="3:4" s="2" customFormat="1">
      <c r="C12752" s="20"/>
      <c r="D12752" s="20"/>
    </row>
    <row r="12753" spans="3:4" s="2" customFormat="1">
      <c r="C12753" s="20"/>
      <c r="D12753" s="20"/>
    </row>
    <row r="12754" spans="3:4" s="2" customFormat="1">
      <c r="C12754" s="20"/>
      <c r="D12754" s="20"/>
    </row>
    <row r="12755" spans="3:4" s="2" customFormat="1">
      <c r="C12755" s="20"/>
      <c r="D12755" s="20"/>
    </row>
    <row r="12756" spans="3:4" s="2" customFormat="1">
      <c r="C12756" s="20"/>
      <c r="D12756" s="20"/>
    </row>
    <row r="12757" spans="3:4" s="2" customFormat="1">
      <c r="C12757" s="20"/>
      <c r="D12757" s="20"/>
    </row>
    <row r="12758" spans="3:4" s="2" customFormat="1">
      <c r="C12758" s="20"/>
      <c r="D12758" s="20"/>
    </row>
    <row r="12759" spans="3:4" s="2" customFormat="1">
      <c r="C12759" s="20"/>
      <c r="D12759" s="20"/>
    </row>
    <row r="12760" spans="3:4" s="2" customFormat="1">
      <c r="C12760" s="20"/>
      <c r="D12760" s="20"/>
    </row>
    <row r="12761" spans="3:4" s="2" customFormat="1">
      <c r="C12761" s="20"/>
      <c r="D12761" s="20"/>
    </row>
    <row r="12762" spans="3:4" s="2" customFormat="1">
      <c r="C12762" s="20"/>
      <c r="D12762" s="20"/>
    </row>
    <row r="12763" spans="3:4" s="2" customFormat="1">
      <c r="C12763" s="20"/>
      <c r="D12763" s="20"/>
    </row>
    <row r="12764" spans="3:4" s="2" customFormat="1">
      <c r="C12764" s="20"/>
      <c r="D12764" s="20"/>
    </row>
    <row r="12765" spans="3:4" s="2" customFormat="1">
      <c r="C12765" s="20"/>
      <c r="D12765" s="20"/>
    </row>
    <row r="12766" spans="3:4" s="2" customFormat="1">
      <c r="C12766" s="20"/>
      <c r="D12766" s="20"/>
    </row>
    <row r="12767" spans="3:4" s="2" customFormat="1">
      <c r="C12767" s="20"/>
      <c r="D12767" s="20"/>
    </row>
    <row r="12768" spans="3:4" s="2" customFormat="1">
      <c r="C12768" s="20"/>
      <c r="D12768" s="20"/>
    </row>
    <row r="12769" spans="3:4" s="2" customFormat="1">
      <c r="C12769" s="20"/>
      <c r="D12769" s="20"/>
    </row>
    <row r="12770" spans="3:4" s="2" customFormat="1">
      <c r="C12770" s="20"/>
      <c r="D12770" s="20"/>
    </row>
    <row r="12771" spans="3:4" s="2" customFormat="1">
      <c r="C12771" s="20"/>
      <c r="D12771" s="20"/>
    </row>
    <row r="12772" spans="3:4" s="2" customFormat="1">
      <c r="C12772" s="20"/>
      <c r="D12772" s="20"/>
    </row>
    <row r="12773" spans="3:4" s="2" customFormat="1">
      <c r="C12773" s="20"/>
      <c r="D12773" s="20"/>
    </row>
    <row r="12774" spans="3:4" s="2" customFormat="1">
      <c r="C12774" s="20"/>
      <c r="D12774" s="20"/>
    </row>
    <row r="12775" spans="3:4" s="2" customFormat="1">
      <c r="C12775" s="20"/>
      <c r="D12775" s="20"/>
    </row>
    <row r="12776" spans="3:4" s="2" customFormat="1">
      <c r="C12776" s="20"/>
      <c r="D12776" s="20"/>
    </row>
    <row r="12777" spans="3:4" s="2" customFormat="1">
      <c r="C12777" s="20"/>
      <c r="D12777" s="20"/>
    </row>
    <row r="12778" spans="3:4" s="2" customFormat="1">
      <c r="C12778" s="20"/>
      <c r="D12778" s="20"/>
    </row>
    <row r="12779" spans="3:4" s="2" customFormat="1">
      <c r="C12779" s="20"/>
      <c r="D12779" s="20"/>
    </row>
    <row r="12780" spans="3:4" s="2" customFormat="1">
      <c r="C12780" s="20"/>
      <c r="D12780" s="20"/>
    </row>
    <row r="12781" spans="3:4" s="2" customFormat="1">
      <c r="C12781" s="20"/>
      <c r="D12781" s="20"/>
    </row>
    <row r="12782" spans="3:4" s="2" customFormat="1">
      <c r="C12782" s="20"/>
      <c r="D12782" s="20"/>
    </row>
    <row r="12783" spans="3:4" s="2" customFormat="1">
      <c r="C12783" s="20"/>
      <c r="D12783" s="20"/>
    </row>
    <row r="12784" spans="3:4" s="2" customFormat="1">
      <c r="C12784" s="20"/>
      <c r="D12784" s="20"/>
    </row>
    <row r="12785" spans="3:4" s="2" customFormat="1">
      <c r="C12785" s="20"/>
      <c r="D12785" s="20"/>
    </row>
    <row r="12786" spans="3:4" s="2" customFormat="1">
      <c r="C12786" s="20"/>
      <c r="D12786" s="20"/>
    </row>
    <row r="12787" spans="3:4" s="2" customFormat="1">
      <c r="C12787" s="20"/>
      <c r="D12787" s="20"/>
    </row>
    <row r="12788" spans="3:4" s="2" customFormat="1">
      <c r="C12788" s="20"/>
      <c r="D12788" s="20"/>
    </row>
    <row r="12789" spans="3:4" s="2" customFormat="1">
      <c r="C12789" s="20"/>
      <c r="D12789" s="20"/>
    </row>
    <row r="12790" spans="3:4" s="2" customFormat="1">
      <c r="C12790" s="20"/>
      <c r="D12790" s="20"/>
    </row>
    <row r="12791" spans="3:4" s="2" customFormat="1">
      <c r="C12791" s="20"/>
      <c r="D12791" s="20"/>
    </row>
    <row r="12792" spans="3:4" s="2" customFormat="1">
      <c r="C12792" s="20"/>
      <c r="D12792" s="20"/>
    </row>
    <row r="12793" spans="3:4" s="2" customFormat="1">
      <c r="C12793" s="20"/>
      <c r="D12793" s="20"/>
    </row>
    <row r="12794" spans="3:4" s="2" customFormat="1">
      <c r="C12794" s="20"/>
      <c r="D12794" s="20"/>
    </row>
    <row r="12795" spans="3:4" s="2" customFormat="1">
      <c r="C12795" s="20"/>
      <c r="D12795" s="20"/>
    </row>
    <row r="12796" spans="3:4" s="2" customFormat="1">
      <c r="C12796" s="20"/>
      <c r="D12796" s="20"/>
    </row>
    <row r="12797" spans="3:4" s="2" customFormat="1">
      <c r="C12797" s="20"/>
      <c r="D12797" s="20"/>
    </row>
    <row r="12798" spans="3:4" s="2" customFormat="1">
      <c r="C12798" s="20"/>
      <c r="D12798" s="20"/>
    </row>
    <row r="12799" spans="3:4" s="2" customFormat="1">
      <c r="C12799" s="20"/>
      <c r="D12799" s="20"/>
    </row>
    <row r="12800" spans="3:4" s="2" customFormat="1">
      <c r="C12800" s="20"/>
      <c r="D12800" s="20"/>
    </row>
    <row r="12801" spans="3:4" s="2" customFormat="1">
      <c r="C12801" s="20"/>
      <c r="D12801" s="20"/>
    </row>
    <row r="12802" spans="3:4" s="2" customFormat="1">
      <c r="C12802" s="20"/>
      <c r="D12802" s="20"/>
    </row>
    <row r="12803" spans="3:4" s="2" customFormat="1">
      <c r="C12803" s="20"/>
      <c r="D12803" s="20"/>
    </row>
    <row r="12804" spans="3:4" s="2" customFormat="1">
      <c r="C12804" s="20"/>
      <c r="D12804" s="20"/>
    </row>
    <row r="12805" spans="3:4" s="2" customFormat="1">
      <c r="C12805" s="20"/>
      <c r="D12805" s="20"/>
    </row>
    <row r="12806" spans="3:4" s="2" customFormat="1">
      <c r="C12806" s="20"/>
      <c r="D12806" s="20"/>
    </row>
    <row r="12807" spans="3:4" s="2" customFormat="1">
      <c r="C12807" s="20"/>
      <c r="D12807" s="20"/>
    </row>
    <row r="12808" spans="3:4" s="2" customFormat="1">
      <c r="C12808" s="20"/>
      <c r="D12808" s="20"/>
    </row>
    <row r="12809" spans="3:4" s="2" customFormat="1">
      <c r="C12809" s="20"/>
      <c r="D12809" s="20"/>
    </row>
    <row r="12810" spans="3:4" s="2" customFormat="1">
      <c r="C12810" s="20"/>
      <c r="D12810" s="20"/>
    </row>
    <row r="12811" spans="3:4" s="2" customFormat="1">
      <c r="C12811" s="20"/>
      <c r="D12811" s="20"/>
    </row>
    <row r="12812" spans="3:4" s="2" customFormat="1">
      <c r="C12812" s="20"/>
      <c r="D12812" s="20"/>
    </row>
    <row r="12813" spans="3:4" s="2" customFormat="1">
      <c r="C12813" s="20"/>
      <c r="D12813" s="20"/>
    </row>
    <row r="12814" spans="3:4" s="2" customFormat="1">
      <c r="C12814" s="20"/>
      <c r="D12814" s="20"/>
    </row>
    <row r="12815" spans="3:4" s="2" customFormat="1">
      <c r="C12815" s="20"/>
      <c r="D12815" s="20"/>
    </row>
    <row r="12816" spans="3:4" s="2" customFormat="1">
      <c r="C12816" s="20"/>
      <c r="D12816" s="20"/>
    </row>
    <row r="12817" spans="3:4" s="2" customFormat="1">
      <c r="C12817" s="20"/>
      <c r="D12817" s="20"/>
    </row>
    <row r="12818" spans="3:4" s="2" customFormat="1">
      <c r="C12818" s="20"/>
      <c r="D12818" s="20"/>
    </row>
    <row r="12819" spans="3:4" s="2" customFormat="1">
      <c r="C12819" s="20"/>
      <c r="D12819" s="20"/>
    </row>
    <row r="12820" spans="3:4" s="2" customFormat="1">
      <c r="C12820" s="20"/>
      <c r="D12820" s="20"/>
    </row>
    <row r="12821" spans="3:4" s="2" customFormat="1">
      <c r="C12821" s="20"/>
      <c r="D12821" s="20"/>
    </row>
    <row r="12822" spans="3:4" s="2" customFormat="1">
      <c r="C12822" s="20"/>
      <c r="D12822" s="20"/>
    </row>
    <row r="12823" spans="3:4" s="2" customFormat="1">
      <c r="C12823" s="20"/>
      <c r="D12823" s="20"/>
    </row>
    <row r="12824" spans="3:4" s="2" customFormat="1">
      <c r="C12824" s="20"/>
      <c r="D12824" s="20"/>
    </row>
    <row r="12825" spans="3:4" s="2" customFormat="1">
      <c r="C12825" s="20"/>
      <c r="D12825" s="20"/>
    </row>
    <row r="12826" spans="3:4" s="2" customFormat="1">
      <c r="C12826" s="20"/>
      <c r="D12826" s="20"/>
    </row>
    <row r="12827" spans="3:4" s="2" customFormat="1">
      <c r="C12827" s="20"/>
      <c r="D12827" s="20"/>
    </row>
    <row r="12828" spans="3:4" s="2" customFormat="1">
      <c r="C12828" s="20"/>
      <c r="D12828" s="20"/>
    </row>
    <row r="12829" spans="3:4" s="2" customFormat="1">
      <c r="C12829" s="20"/>
      <c r="D12829" s="20"/>
    </row>
    <row r="12830" spans="3:4" s="2" customFormat="1">
      <c r="C12830" s="20"/>
      <c r="D12830" s="20"/>
    </row>
    <row r="12831" spans="3:4" s="2" customFormat="1">
      <c r="C12831" s="20"/>
      <c r="D12831" s="20"/>
    </row>
    <row r="12832" spans="3:4" s="2" customFormat="1">
      <c r="C12832" s="20"/>
      <c r="D12832" s="20"/>
    </row>
    <row r="12833" spans="3:4" s="2" customFormat="1">
      <c r="C12833" s="20"/>
      <c r="D12833" s="20"/>
    </row>
    <row r="12834" spans="3:4" s="2" customFormat="1">
      <c r="C12834" s="20"/>
      <c r="D12834" s="20"/>
    </row>
    <row r="12835" spans="3:4" s="2" customFormat="1">
      <c r="C12835" s="20"/>
      <c r="D12835" s="20"/>
    </row>
    <row r="12836" spans="3:4" s="2" customFormat="1">
      <c r="C12836" s="20"/>
      <c r="D12836" s="20"/>
    </row>
    <row r="12837" spans="3:4" s="2" customFormat="1">
      <c r="C12837" s="20"/>
      <c r="D12837" s="20"/>
    </row>
    <row r="12838" spans="3:4" s="2" customFormat="1">
      <c r="C12838" s="20"/>
      <c r="D12838" s="20"/>
    </row>
    <row r="12839" spans="3:4" s="2" customFormat="1">
      <c r="C12839" s="20"/>
      <c r="D12839" s="20"/>
    </row>
    <row r="12840" spans="3:4" s="2" customFormat="1">
      <c r="C12840" s="20"/>
      <c r="D12840" s="20"/>
    </row>
    <row r="12841" spans="3:4" s="2" customFormat="1">
      <c r="C12841" s="20"/>
      <c r="D12841" s="20"/>
    </row>
    <row r="12842" spans="3:4" s="2" customFormat="1">
      <c r="C12842" s="20"/>
      <c r="D12842" s="20"/>
    </row>
    <row r="12843" spans="3:4" s="2" customFormat="1">
      <c r="C12843" s="20"/>
      <c r="D12843" s="20"/>
    </row>
    <row r="12844" spans="3:4" s="2" customFormat="1">
      <c r="C12844" s="20"/>
      <c r="D12844" s="20"/>
    </row>
    <row r="12845" spans="3:4" s="2" customFormat="1">
      <c r="C12845" s="20"/>
      <c r="D12845" s="20"/>
    </row>
    <row r="12846" spans="3:4" s="2" customFormat="1">
      <c r="C12846" s="20"/>
      <c r="D12846" s="20"/>
    </row>
    <row r="12847" spans="3:4" s="2" customFormat="1">
      <c r="C12847" s="20"/>
      <c r="D12847" s="20"/>
    </row>
    <row r="12848" spans="3:4" s="2" customFormat="1">
      <c r="C12848" s="20"/>
      <c r="D12848" s="20"/>
    </row>
    <row r="12849" spans="3:4" s="2" customFormat="1">
      <c r="C12849" s="20"/>
      <c r="D12849" s="20"/>
    </row>
    <row r="12850" spans="3:4" s="2" customFormat="1">
      <c r="C12850" s="20"/>
      <c r="D12850" s="20"/>
    </row>
    <row r="12851" spans="3:4" s="2" customFormat="1">
      <c r="C12851" s="20"/>
      <c r="D12851" s="20"/>
    </row>
    <row r="12852" spans="3:4" s="2" customFormat="1">
      <c r="C12852" s="20"/>
      <c r="D12852" s="20"/>
    </row>
    <row r="12853" spans="3:4" s="2" customFormat="1">
      <c r="C12853" s="20"/>
      <c r="D12853" s="20"/>
    </row>
    <row r="12854" spans="3:4" s="2" customFormat="1">
      <c r="C12854" s="20"/>
      <c r="D12854" s="20"/>
    </row>
    <row r="12855" spans="3:4" s="2" customFormat="1">
      <c r="C12855" s="20"/>
      <c r="D12855" s="20"/>
    </row>
    <row r="12856" spans="3:4" s="2" customFormat="1">
      <c r="C12856" s="20"/>
      <c r="D12856" s="20"/>
    </row>
    <row r="12857" spans="3:4" s="2" customFormat="1">
      <c r="C12857" s="20"/>
      <c r="D12857" s="20"/>
    </row>
    <row r="12858" spans="3:4" s="2" customFormat="1">
      <c r="C12858" s="20"/>
      <c r="D12858" s="20"/>
    </row>
    <row r="12859" spans="3:4" s="2" customFormat="1">
      <c r="C12859" s="20"/>
      <c r="D12859" s="20"/>
    </row>
    <row r="12860" spans="3:4" s="2" customFormat="1">
      <c r="C12860" s="20"/>
      <c r="D12860" s="20"/>
    </row>
    <row r="12861" spans="3:4" s="2" customFormat="1">
      <c r="C12861" s="20"/>
      <c r="D12861" s="20"/>
    </row>
    <row r="12862" spans="3:4" s="2" customFormat="1">
      <c r="C12862" s="20"/>
      <c r="D12862" s="20"/>
    </row>
    <row r="12863" spans="3:4" s="2" customFormat="1">
      <c r="C12863" s="20"/>
      <c r="D12863" s="20"/>
    </row>
    <row r="12864" spans="3:4" s="2" customFormat="1">
      <c r="C12864" s="20"/>
      <c r="D12864" s="20"/>
    </row>
    <row r="12865" spans="3:4" s="2" customFormat="1">
      <c r="C12865" s="20"/>
      <c r="D12865" s="20"/>
    </row>
    <row r="12866" spans="3:4" s="2" customFormat="1">
      <c r="C12866" s="20"/>
      <c r="D12866" s="20"/>
    </row>
    <row r="12867" spans="3:4" s="2" customFormat="1">
      <c r="C12867" s="20"/>
      <c r="D12867" s="20"/>
    </row>
    <row r="12868" spans="3:4" s="2" customFormat="1">
      <c r="C12868" s="20"/>
      <c r="D12868" s="20"/>
    </row>
    <row r="12869" spans="3:4" s="2" customFormat="1">
      <c r="C12869" s="20"/>
      <c r="D12869" s="20"/>
    </row>
    <row r="12870" spans="3:4" s="2" customFormat="1">
      <c r="C12870" s="20"/>
      <c r="D12870" s="20"/>
    </row>
    <row r="12871" spans="3:4" s="2" customFormat="1">
      <c r="C12871" s="20"/>
      <c r="D12871" s="20"/>
    </row>
    <row r="12872" spans="3:4" s="2" customFormat="1">
      <c r="C12872" s="20"/>
      <c r="D12872" s="20"/>
    </row>
    <row r="12873" spans="3:4" s="2" customFormat="1">
      <c r="C12873" s="20"/>
      <c r="D12873" s="20"/>
    </row>
    <row r="12874" spans="3:4" s="2" customFormat="1">
      <c r="C12874" s="20"/>
      <c r="D12874" s="20"/>
    </row>
    <row r="12875" spans="3:4" s="2" customFormat="1">
      <c r="C12875" s="20"/>
      <c r="D12875" s="20"/>
    </row>
    <row r="12876" spans="3:4" s="2" customFormat="1">
      <c r="C12876" s="20"/>
      <c r="D12876" s="20"/>
    </row>
    <row r="12877" spans="3:4" s="2" customFormat="1">
      <c r="C12877" s="20"/>
      <c r="D12877" s="20"/>
    </row>
    <row r="12878" spans="3:4" s="2" customFormat="1">
      <c r="C12878" s="20"/>
      <c r="D12878" s="20"/>
    </row>
    <row r="12879" spans="3:4" s="2" customFormat="1">
      <c r="C12879" s="20"/>
      <c r="D12879" s="20"/>
    </row>
    <row r="12880" spans="3:4" s="2" customFormat="1">
      <c r="C12880" s="20"/>
      <c r="D12880" s="20"/>
    </row>
    <row r="12881" spans="3:4" s="2" customFormat="1">
      <c r="C12881" s="20"/>
      <c r="D12881" s="20"/>
    </row>
    <row r="12882" spans="3:4" s="2" customFormat="1">
      <c r="C12882" s="20"/>
      <c r="D12882" s="20"/>
    </row>
    <row r="12883" spans="3:4" s="2" customFormat="1">
      <c r="C12883" s="20"/>
      <c r="D12883" s="20"/>
    </row>
    <row r="12884" spans="3:4" s="2" customFormat="1">
      <c r="C12884" s="20"/>
      <c r="D12884" s="20"/>
    </row>
    <row r="12885" spans="3:4" s="2" customFormat="1">
      <c r="C12885" s="20"/>
      <c r="D12885" s="20"/>
    </row>
    <row r="12886" spans="3:4" s="2" customFormat="1">
      <c r="C12886" s="20"/>
      <c r="D12886" s="20"/>
    </row>
    <row r="12887" spans="3:4" s="2" customFormat="1">
      <c r="C12887" s="20"/>
      <c r="D12887" s="20"/>
    </row>
    <row r="12888" spans="3:4" s="2" customFormat="1">
      <c r="C12888" s="20"/>
      <c r="D12888" s="20"/>
    </row>
    <row r="12889" spans="3:4" s="2" customFormat="1">
      <c r="C12889" s="20"/>
      <c r="D12889" s="20"/>
    </row>
    <row r="12890" spans="3:4" s="2" customFormat="1">
      <c r="C12890" s="20"/>
      <c r="D12890" s="20"/>
    </row>
    <row r="12891" spans="3:4" s="2" customFormat="1">
      <c r="C12891" s="20"/>
      <c r="D12891" s="20"/>
    </row>
    <row r="12892" spans="3:4" s="2" customFormat="1">
      <c r="C12892" s="20"/>
      <c r="D12892" s="20"/>
    </row>
    <row r="12893" spans="3:4" s="2" customFormat="1">
      <c r="C12893" s="20"/>
      <c r="D12893" s="20"/>
    </row>
    <row r="12894" spans="3:4" s="2" customFormat="1">
      <c r="C12894" s="20"/>
      <c r="D12894" s="20"/>
    </row>
    <row r="12895" spans="3:4" s="2" customFormat="1">
      <c r="C12895" s="20"/>
      <c r="D12895" s="20"/>
    </row>
    <row r="12896" spans="3:4" s="2" customFormat="1">
      <c r="C12896" s="20"/>
      <c r="D12896" s="20"/>
    </row>
    <row r="12897" spans="3:4" s="2" customFormat="1">
      <c r="C12897" s="20"/>
      <c r="D12897" s="20"/>
    </row>
    <row r="12898" spans="3:4" s="2" customFormat="1">
      <c r="C12898" s="20"/>
      <c r="D12898" s="20"/>
    </row>
    <row r="12899" spans="3:4" s="2" customFormat="1">
      <c r="C12899" s="20"/>
      <c r="D12899" s="20"/>
    </row>
    <row r="12900" spans="3:4" s="2" customFormat="1">
      <c r="C12900" s="20"/>
      <c r="D12900" s="20"/>
    </row>
    <row r="12901" spans="3:4" s="2" customFormat="1">
      <c r="C12901" s="20"/>
      <c r="D12901" s="20"/>
    </row>
    <row r="12902" spans="3:4" s="2" customFormat="1">
      <c r="C12902" s="20"/>
      <c r="D12902" s="20"/>
    </row>
    <row r="12903" spans="3:4" s="2" customFormat="1">
      <c r="C12903" s="20"/>
      <c r="D12903" s="20"/>
    </row>
    <row r="12904" spans="3:4" s="2" customFormat="1">
      <c r="C12904" s="20"/>
      <c r="D12904" s="20"/>
    </row>
    <row r="12905" spans="3:4" s="2" customFormat="1">
      <c r="C12905" s="20"/>
      <c r="D12905" s="20"/>
    </row>
    <row r="12906" spans="3:4" s="2" customFormat="1">
      <c r="C12906" s="20"/>
      <c r="D12906" s="20"/>
    </row>
    <row r="12907" spans="3:4" s="2" customFormat="1">
      <c r="C12907" s="20"/>
      <c r="D12907" s="20"/>
    </row>
    <row r="12908" spans="3:4" s="2" customFormat="1">
      <c r="C12908" s="20"/>
      <c r="D12908" s="20"/>
    </row>
    <row r="12909" spans="3:4" s="2" customFormat="1">
      <c r="C12909" s="20"/>
      <c r="D12909" s="20"/>
    </row>
    <row r="12910" spans="3:4" s="2" customFormat="1">
      <c r="C12910" s="20"/>
      <c r="D12910" s="20"/>
    </row>
    <row r="12911" spans="3:4" s="2" customFormat="1">
      <c r="C12911" s="20"/>
      <c r="D12911" s="20"/>
    </row>
    <row r="12912" spans="3:4" s="2" customFormat="1">
      <c r="C12912" s="20"/>
      <c r="D12912" s="20"/>
    </row>
    <row r="12913" spans="3:4" s="2" customFormat="1">
      <c r="C12913" s="20"/>
      <c r="D12913" s="20"/>
    </row>
    <row r="12914" spans="3:4" s="2" customFormat="1">
      <c r="C12914" s="20"/>
      <c r="D12914" s="20"/>
    </row>
    <row r="12915" spans="3:4" s="2" customFormat="1">
      <c r="C12915" s="20"/>
      <c r="D12915" s="20"/>
    </row>
    <row r="12916" spans="3:4" s="2" customFormat="1">
      <c r="C12916" s="20"/>
      <c r="D12916" s="20"/>
    </row>
    <row r="12917" spans="3:4" s="2" customFormat="1">
      <c r="C12917" s="20"/>
      <c r="D12917" s="20"/>
    </row>
    <row r="12918" spans="3:4" s="2" customFormat="1">
      <c r="C12918" s="20"/>
      <c r="D12918" s="20"/>
    </row>
    <row r="12919" spans="3:4" s="2" customFormat="1">
      <c r="C12919" s="20"/>
      <c r="D12919" s="20"/>
    </row>
    <row r="12920" spans="3:4" s="2" customFormat="1">
      <c r="C12920" s="20"/>
      <c r="D12920" s="20"/>
    </row>
    <row r="12921" spans="3:4" s="2" customFormat="1">
      <c r="C12921" s="20"/>
      <c r="D12921" s="20"/>
    </row>
    <row r="12922" spans="3:4" s="2" customFormat="1">
      <c r="C12922" s="20"/>
      <c r="D12922" s="20"/>
    </row>
    <row r="12923" spans="3:4" s="2" customFormat="1">
      <c r="C12923" s="20"/>
      <c r="D12923" s="20"/>
    </row>
    <row r="12924" spans="3:4" s="2" customFormat="1">
      <c r="C12924" s="20"/>
      <c r="D12924" s="20"/>
    </row>
    <row r="12925" spans="3:4" s="2" customFormat="1">
      <c r="C12925" s="20"/>
      <c r="D12925" s="20"/>
    </row>
    <row r="12926" spans="3:4" s="2" customFormat="1">
      <c r="C12926" s="20"/>
      <c r="D12926" s="20"/>
    </row>
    <row r="12927" spans="3:4" s="2" customFormat="1">
      <c r="C12927" s="20"/>
      <c r="D12927" s="20"/>
    </row>
    <row r="12928" spans="3:4" s="2" customFormat="1">
      <c r="C12928" s="20"/>
      <c r="D12928" s="20"/>
    </row>
    <row r="12929" spans="3:4" s="2" customFormat="1">
      <c r="C12929" s="20"/>
      <c r="D12929" s="20"/>
    </row>
    <row r="12930" spans="3:4" s="2" customFormat="1">
      <c r="C12930" s="20"/>
      <c r="D12930" s="20"/>
    </row>
    <row r="12931" spans="3:4" s="2" customFormat="1">
      <c r="C12931" s="20"/>
      <c r="D12931" s="20"/>
    </row>
    <row r="12932" spans="3:4" s="2" customFormat="1">
      <c r="C12932" s="20"/>
      <c r="D12932" s="20"/>
    </row>
    <row r="12933" spans="3:4" s="2" customFormat="1">
      <c r="C12933" s="20"/>
      <c r="D12933" s="20"/>
    </row>
    <row r="12934" spans="3:4" s="2" customFormat="1">
      <c r="C12934" s="20"/>
      <c r="D12934" s="20"/>
    </row>
    <row r="12935" spans="3:4" s="2" customFormat="1">
      <c r="C12935" s="20"/>
      <c r="D12935" s="20"/>
    </row>
    <row r="12936" spans="3:4" s="2" customFormat="1">
      <c r="C12936" s="20"/>
      <c r="D12936" s="20"/>
    </row>
    <row r="12937" spans="3:4" s="2" customFormat="1">
      <c r="C12937" s="20"/>
      <c r="D12937" s="20"/>
    </row>
    <row r="12938" spans="3:4" s="2" customFormat="1">
      <c r="C12938" s="20"/>
      <c r="D12938" s="20"/>
    </row>
    <row r="12939" spans="3:4" s="2" customFormat="1">
      <c r="C12939" s="20"/>
      <c r="D12939" s="20"/>
    </row>
    <row r="12940" spans="3:4" s="2" customFormat="1">
      <c r="C12940" s="20"/>
      <c r="D12940" s="20"/>
    </row>
    <row r="12941" spans="3:4" s="2" customFormat="1">
      <c r="C12941" s="20"/>
      <c r="D12941" s="20"/>
    </row>
    <row r="12942" spans="3:4" s="2" customFormat="1">
      <c r="C12942" s="20"/>
      <c r="D12942" s="20"/>
    </row>
    <row r="12943" spans="3:4" s="2" customFormat="1">
      <c r="C12943" s="20"/>
      <c r="D12943" s="20"/>
    </row>
    <row r="12944" spans="3:4" s="2" customFormat="1">
      <c r="C12944" s="20"/>
      <c r="D12944" s="20"/>
    </row>
    <row r="12945" spans="3:4" s="2" customFormat="1">
      <c r="C12945" s="20"/>
      <c r="D12945" s="20"/>
    </row>
    <row r="12946" spans="3:4" s="2" customFormat="1">
      <c r="C12946" s="20"/>
      <c r="D12946" s="20"/>
    </row>
    <row r="12947" spans="3:4" s="2" customFormat="1">
      <c r="C12947" s="20"/>
      <c r="D12947" s="20"/>
    </row>
    <row r="12948" spans="3:4" s="2" customFormat="1">
      <c r="C12948" s="20"/>
      <c r="D12948" s="20"/>
    </row>
    <row r="12949" spans="3:4" s="2" customFormat="1">
      <c r="C12949" s="20"/>
      <c r="D12949" s="20"/>
    </row>
    <row r="12950" spans="3:4" s="2" customFormat="1">
      <c r="C12950" s="20"/>
      <c r="D12950" s="20"/>
    </row>
    <row r="12951" spans="3:4" s="2" customFormat="1">
      <c r="C12951" s="20"/>
      <c r="D12951" s="20"/>
    </row>
    <row r="12952" spans="3:4" s="2" customFormat="1">
      <c r="C12952" s="20"/>
      <c r="D12952" s="20"/>
    </row>
    <row r="12953" spans="3:4" s="2" customFormat="1">
      <c r="C12953" s="20"/>
      <c r="D12953" s="20"/>
    </row>
    <row r="12954" spans="3:4" s="2" customFormat="1">
      <c r="C12954" s="20"/>
      <c r="D12954" s="20"/>
    </row>
    <row r="12955" spans="3:4" s="2" customFormat="1">
      <c r="C12955" s="20"/>
      <c r="D12955" s="20"/>
    </row>
    <row r="12956" spans="3:4" s="2" customFormat="1">
      <c r="C12956" s="20"/>
      <c r="D12956" s="20"/>
    </row>
    <row r="12957" spans="3:4" s="2" customFormat="1">
      <c r="C12957" s="20"/>
      <c r="D12957" s="20"/>
    </row>
    <row r="12958" spans="3:4" s="2" customFormat="1">
      <c r="C12958" s="20"/>
      <c r="D12958" s="20"/>
    </row>
    <row r="12959" spans="3:4" s="2" customFormat="1">
      <c r="C12959" s="20"/>
      <c r="D12959" s="20"/>
    </row>
    <row r="12960" spans="3:4" s="2" customFormat="1">
      <c r="C12960" s="20"/>
      <c r="D12960" s="20"/>
    </row>
    <row r="12961" spans="3:4" s="2" customFormat="1">
      <c r="C12961" s="20"/>
      <c r="D12961" s="20"/>
    </row>
    <row r="12962" spans="3:4" s="2" customFormat="1">
      <c r="C12962" s="20"/>
      <c r="D12962" s="20"/>
    </row>
    <row r="12963" spans="3:4" s="2" customFormat="1">
      <c r="C12963" s="20"/>
      <c r="D12963" s="20"/>
    </row>
    <row r="12964" spans="3:4" s="2" customFormat="1">
      <c r="C12964" s="20"/>
      <c r="D12964" s="20"/>
    </row>
    <row r="12965" spans="3:4" s="2" customFormat="1">
      <c r="C12965" s="20"/>
      <c r="D12965" s="20"/>
    </row>
    <row r="12966" spans="3:4" s="2" customFormat="1">
      <c r="C12966" s="20"/>
      <c r="D12966" s="20"/>
    </row>
    <row r="12967" spans="3:4" s="2" customFormat="1">
      <c r="C12967" s="20"/>
      <c r="D12967" s="20"/>
    </row>
    <row r="12968" spans="3:4" s="2" customFormat="1">
      <c r="C12968" s="20"/>
      <c r="D12968" s="20"/>
    </row>
    <row r="12969" spans="3:4" s="2" customFormat="1">
      <c r="C12969" s="20"/>
      <c r="D12969" s="20"/>
    </row>
    <row r="12970" spans="3:4" s="2" customFormat="1">
      <c r="C12970" s="20"/>
      <c r="D12970" s="20"/>
    </row>
    <row r="12971" spans="3:4" s="2" customFormat="1">
      <c r="C12971" s="20"/>
      <c r="D12971" s="20"/>
    </row>
    <row r="12972" spans="3:4" s="2" customFormat="1">
      <c r="C12972" s="20"/>
      <c r="D12972" s="20"/>
    </row>
    <row r="12973" spans="3:4" s="2" customFormat="1">
      <c r="C12973" s="20"/>
      <c r="D12973" s="20"/>
    </row>
    <row r="12974" spans="3:4" s="2" customFormat="1">
      <c r="C12974" s="20"/>
      <c r="D12974" s="20"/>
    </row>
    <row r="12975" spans="3:4" s="2" customFormat="1">
      <c r="C12975" s="20"/>
      <c r="D12975" s="20"/>
    </row>
    <row r="12976" spans="3:4" s="2" customFormat="1">
      <c r="C12976" s="20"/>
      <c r="D12976" s="20"/>
    </row>
    <row r="12977" spans="3:4" s="2" customFormat="1">
      <c r="C12977" s="20"/>
      <c r="D12977" s="20"/>
    </row>
    <row r="12978" spans="3:4" s="2" customFormat="1">
      <c r="C12978" s="20"/>
      <c r="D12978" s="20"/>
    </row>
    <row r="12979" spans="3:4" s="2" customFormat="1">
      <c r="C12979" s="20"/>
      <c r="D12979" s="20"/>
    </row>
    <row r="12980" spans="3:4" s="2" customFormat="1">
      <c r="C12980" s="20"/>
      <c r="D12980" s="20"/>
    </row>
    <row r="12981" spans="3:4" s="2" customFormat="1">
      <c r="C12981" s="20"/>
      <c r="D12981" s="20"/>
    </row>
    <row r="12982" spans="3:4" s="2" customFormat="1">
      <c r="C12982" s="20"/>
      <c r="D12982" s="20"/>
    </row>
    <row r="12983" spans="3:4" s="2" customFormat="1">
      <c r="C12983" s="20"/>
      <c r="D12983" s="20"/>
    </row>
    <row r="12984" spans="3:4" s="2" customFormat="1">
      <c r="C12984" s="20"/>
      <c r="D12984" s="20"/>
    </row>
    <row r="12985" spans="3:4" s="2" customFormat="1">
      <c r="C12985" s="20"/>
      <c r="D12985" s="20"/>
    </row>
    <row r="12986" spans="3:4" s="2" customFormat="1">
      <c r="C12986" s="20"/>
      <c r="D12986" s="20"/>
    </row>
    <row r="12987" spans="3:4" s="2" customFormat="1">
      <c r="C12987" s="20"/>
      <c r="D12987" s="20"/>
    </row>
    <row r="12988" spans="3:4" s="2" customFormat="1">
      <c r="C12988" s="20"/>
      <c r="D12988" s="20"/>
    </row>
    <row r="12989" spans="3:4" s="2" customFormat="1">
      <c r="C12989" s="20"/>
      <c r="D12989" s="20"/>
    </row>
    <row r="12990" spans="3:4" s="2" customFormat="1">
      <c r="C12990" s="20"/>
      <c r="D12990" s="20"/>
    </row>
    <row r="12991" spans="3:4" s="2" customFormat="1">
      <c r="C12991" s="20"/>
      <c r="D12991" s="20"/>
    </row>
    <row r="12992" spans="3:4" s="2" customFormat="1">
      <c r="C12992" s="20"/>
      <c r="D12992" s="20"/>
    </row>
    <row r="12993" spans="3:4" s="2" customFormat="1">
      <c r="C12993" s="20"/>
      <c r="D12993" s="20"/>
    </row>
    <row r="12994" spans="3:4" s="2" customFormat="1">
      <c r="C12994" s="20"/>
      <c r="D12994" s="20"/>
    </row>
    <row r="12995" spans="3:4" s="2" customFormat="1">
      <c r="C12995" s="20"/>
      <c r="D12995" s="20"/>
    </row>
    <row r="12996" spans="3:4" s="2" customFormat="1">
      <c r="C12996" s="20"/>
      <c r="D12996" s="20"/>
    </row>
    <row r="12997" spans="3:4" s="2" customFormat="1">
      <c r="C12997" s="20"/>
      <c r="D12997" s="20"/>
    </row>
    <row r="12998" spans="3:4" s="2" customFormat="1">
      <c r="C12998" s="20"/>
      <c r="D12998" s="20"/>
    </row>
    <row r="12999" spans="3:4" s="2" customFormat="1">
      <c r="C12999" s="20"/>
      <c r="D12999" s="20"/>
    </row>
    <row r="13000" spans="3:4" s="2" customFormat="1">
      <c r="C13000" s="20"/>
      <c r="D13000" s="20"/>
    </row>
    <row r="13001" spans="3:4" s="2" customFormat="1">
      <c r="C13001" s="20"/>
      <c r="D13001" s="20"/>
    </row>
    <row r="13002" spans="3:4" s="2" customFormat="1">
      <c r="C13002" s="20"/>
      <c r="D13002" s="20"/>
    </row>
    <row r="13003" spans="3:4" s="2" customFormat="1">
      <c r="C13003" s="20"/>
      <c r="D13003" s="20"/>
    </row>
    <row r="13004" spans="3:4" s="2" customFormat="1">
      <c r="C13004" s="20"/>
      <c r="D13004" s="20"/>
    </row>
    <row r="13005" spans="3:4" s="2" customFormat="1">
      <c r="C13005" s="20"/>
      <c r="D13005" s="20"/>
    </row>
    <row r="13006" spans="3:4" s="2" customFormat="1">
      <c r="C13006" s="20"/>
      <c r="D13006" s="20"/>
    </row>
    <row r="13007" spans="3:4" s="2" customFormat="1">
      <c r="C13007" s="20"/>
      <c r="D13007" s="20"/>
    </row>
    <row r="13008" spans="3:4" s="2" customFormat="1">
      <c r="C13008" s="20"/>
      <c r="D13008" s="20"/>
    </row>
    <row r="13009" spans="3:4" s="2" customFormat="1">
      <c r="C13009" s="20"/>
      <c r="D13009" s="20"/>
    </row>
    <row r="13010" spans="3:4" s="2" customFormat="1">
      <c r="C13010" s="20"/>
      <c r="D13010" s="20"/>
    </row>
    <row r="13011" spans="3:4" s="2" customFormat="1">
      <c r="C13011" s="20"/>
      <c r="D13011" s="20"/>
    </row>
    <row r="13012" spans="3:4" s="2" customFormat="1">
      <c r="C13012" s="20"/>
      <c r="D13012" s="20"/>
    </row>
    <row r="13013" spans="3:4" s="2" customFormat="1">
      <c r="C13013" s="20"/>
      <c r="D13013" s="20"/>
    </row>
    <row r="13014" spans="3:4" s="2" customFormat="1">
      <c r="C13014" s="20"/>
      <c r="D13014" s="20"/>
    </row>
    <row r="13015" spans="3:4" s="2" customFormat="1">
      <c r="C13015" s="20"/>
      <c r="D13015" s="20"/>
    </row>
    <row r="13016" spans="3:4" s="2" customFormat="1">
      <c r="C13016" s="20"/>
      <c r="D13016" s="20"/>
    </row>
    <row r="13017" spans="3:4" s="2" customFormat="1">
      <c r="C13017" s="20"/>
      <c r="D13017" s="20"/>
    </row>
    <row r="13018" spans="3:4" s="2" customFormat="1">
      <c r="C13018" s="20"/>
      <c r="D13018" s="20"/>
    </row>
    <row r="13019" spans="3:4" s="2" customFormat="1">
      <c r="C13019" s="20"/>
      <c r="D13019" s="20"/>
    </row>
    <row r="13020" spans="3:4" s="2" customFormat="1">
      <c r="C13020" s="20"/>
      <c r="D13020" s="20"/>
    </row>
    <row r="13021" spans="3:4" s="2" customFormat="1">
      <c r="C13021" s="20"/>
      <c r="D13021" s="20"/>
    </row>
    <row r="13022" spans="3:4" s="2" customFormat="1">
      <c r="C13022" s="20"/>
      <c r="D13022" s="20"/>
    </row>
    <row r="13023" spans="3:4" s="2" customFormat="1">
      <c r="C13023" s="20"/>
      <c r="D13023" s="20"/>
    </row>
    <row r="13024" spans="3:4" s="2" customFormat="1">
      <c r="C13024" s="20"/>
      <c r="D13024" s="20"/>
    </row>
    <row r="13025" spans="3:4" s="2" customFormat="1">
      <c r="C13025" s="20"/>
      <c r="D13025" s="20"/>
    </row>
    <row r="13026" spans="3:4" s="2" customFormat="1">
      <c r="C13026" s="20"/>
      <c r="D13026" s="20"/>
    </row>
    <row r="13027" spans="3:4" s="2" customFormat="1">
      <c r="C13027" s="20"/>
      <c r="D13027" s="20"/>
    </row>
    <row r="13028" spans="3:4" s="2" customFormat="1">
      <c r="C13028" s="20"/>
      <c r="D13028" s="20"/>
    </row>
    <row r="13029" spans="3:4" s="2" customFormat="1">
      <c r="C13029" s="20"/>
      <c r="D13029" s="20"/>
    </row>
    <row r="13030" spans="3:4" s="2" customFormat="1">
      <c r="C13030" s="20"/>
      <c r="D13030" s="20"/>
    </row>
    <row r="13031" spans="3:4" s="2" customFormat="1">
      <c r="C13031" s="20"/>
      <c r="D13031" s="20"/>
    </row>
    <row r="13032" spans="3:4" s="2" customFormat="1">
      <c r="C13032" s="20"/>
      <c r="D13032" s="20"/>
    </row>
    <row r="13033" spans="3:4" s="2" customFormat="1">
      <c r="C13033" s="20"/>
      <c r="D13033" s="20"/>
    </row>
    <row r="13034" spans="3:4" s="2" customFormat="1">
      <c r="C13034" s="20"/>
      <c r="D13034" s="20"/>
    </row>
    <row r="13035" spans="3:4" s="2" customFormat="1">
      <c r="C13035" s="20"/>
      <c r="D13035" s="20"/>
    </row>
    <row r="13036" spans="3:4" s="2" customFormat="1">
      <c r="C13036" s="20"/>
      <c r="D13036" s="20"/>
    </row>
    <row r="13037" spans="3:4" s="2" customFormat="1">
      <c r="C13037" s="20"/>
      <c r="D13037" s="20"/>
    </row>
    <row r="13038" spans="3:4" s="2" customFormat="1">
      <c r="C13038" s="20"/>
      <c r="D13038" s="20"/>
    </row>
    <row r="13039" spans="3:4" s="2" customFormat="1">
      <c r="C13039" s="20"/>
      <c r="D13039" s="20"/>
    </row>
    <row r="13040" spans="3:4" s="2" customFormat="1">
      <c r="C13040" s="20"/>
      <c r="D13040" s="20"/>
    </row>
    <row r="13041" spans="3:4" s="2" customFormat="1">
      <c r="C13041" s="20"/>
      <c r="D13041" s="20"/>
    </row>
    <row r="13042" spans="3:4" s="2" customFormat="1">
      <c r="C13042" s="20"/>
      <c r="D13042" s="20"/>
    </row>
    <row r="13043" spans="3:4" s="2" customFormat="1">
      <c r="C13043" s="20"/>
      <c r="D13043" s="20"/>
    </row>
    <row r="13044" spans="3:4" s="2" customFormat="1">
      <c r="C13044" s="20"/>
      <c r="D13044" s="20"/>
    </row>
    <row r="13045" spans="3:4" s="2" customFormat="1">
      <c r="C13045" s="20"/>
      <c r="D13045" s="20"/>
    </row>
    <row r="13046" spans="3:4" s="2" customFormat="1">
      <c r="C13046" s="20"/>
      <c r="D13046" s="20"/>
    </row>
    <row r="13047" spans="3:4" s="2" customFormat="1">
      <c r="C13047" s="20"/>
      <c r="D13047" s="20"/>
    </row>
    <row r="13048" spans="3:4" s="2" customFormat="1">
      <c r="C13048" s="20"/>
      <c r="D13048" s="20"/>
    </row>
    <row r="13049" spans="3:4" s="2" customFormat="1">
      <c r="C13049" s="20"/>
      <c r="D13049" s="20"/>
    </row>
    <row r="13050" spans="3:4" s="2" customFormat="1">
      <c r="C13050" s="20"/>
      <c r="D13050" s="20"/>
    </row>
    <row r="13051" spans="3:4" s="2" customFormat="1">
      <c r="C13051" s="20"/>
      <c r="D13051" s="20"/>
    </row>
    <row r="13052" spans="3:4" s="2" customFormat="1">
      <c r="C13052" s="20"/>
      <c r="D13052" s="20"/>
    </row>
    <row r="13053" spans="3:4" s="2" customFormat="1">
      <c r="C13053" s="20"/>
      <c r="D13053" s="20"/>
    </row>
    <row r="13054" spans="3:4" s="2" customFormat="1">
      <c r="C13054" s="20"/>
      <c r="D13054" s="20"/>
    </row>
    <row r="13055" spans="3:4" s="2" customFormat="1">
      <c r="C13055" s="20"/>
      <c r="D13055" s="20"/>
    </row>
    <row r="13056" spans="3:4" s="2" customFormat="1">
      <c r="C13056" s="20"/>
      <c r="D13056" s="20"/>
    </row>
    <row r="13057" spans="3:4" s="2" customFormat="1">
      <c r="C13057" s="20"/>
      <c r="D13057" s="20"/>
    </row>
    <row r="13058" spans="3:4" s="2" customFormat="1">
      <c r="C13058" s="20"/>
      <c r="D13058" s="20"/>
    </row>
    <row r="13059" spans="3:4" s="2" customFormat="1">
      <c r="C13059" s="20"/>
      <c r="D13059" s="20"/>
    </row>
    <row r="13060" spans="3:4" s="2" customFormat="1">
      <c r="C13060" s="20"/>
      <c r="D13060" s="20"/>
    </row>
    <row r="13061" spans="3:4" s="2" customFormat="1">
      <c r="C13061" s="20"/>
      <c r="D13061" s="20"/>
    </row>
    <row r="13062" spans="3:4" s="2" customFormat="1">
      <c r="C13062" s="20"/>
      <c r="D13062" s="20"/>
    </row>
    <row r="13063" spans="3:4" s="2" customFormat="1">
      <c r="C13063" s="20"/>
      <c r="D13063" s="20"/>
    </row>
    <row r="13064" spans="3:4" s="2" customFormat="1">
      <c r="C13064" s="20"/>
      <c r="D13064" s="20"/>
    </row>
    <row r="13065" spans="3:4" s="2" customFormat="1">
      <c r="C13065" s="20"/>
      <c r="D13065" s="20"/>
    </row>
    <row r="13066" spans="3:4" s="2" customFormat="1">
      <c r="C13066" s="20"/>
      <c r="D13066" s="20"/>
    </row>
    <row r="13067" spans="3:4" s="2" customFormat="1">
      <c r="C13067" s="20"/>
      <c r="D13067" s="20"/>
    </row>
    <row r="13068" spans="3:4" s="2" customFormat="1">
      <c r="C13068" s="20"/>
      <c r="D13068" s="20"/>
    </row>
    <row r="13069" spans="3:4" s="2" customFormat="1">
      <c r="C13069" s="20"/>
      <c r="D13069" s="20"/>
    </row>
    <row r="13070" spans="3:4" s="2" customFormat="1">
      <c r="C13070" s="20"/>
      <c r="D13070" s="20"/>
    </row>
    <row r="13071" spans="3:4" s="2" customFormat="1">
      <c r="C13071" s="20"/>
      <c r="D13071" s="20"/>
    </row>
    <row r="13072" spans="3:4" s="2" customFormat="1">
      <c r="C13072" s="20"/>
      <c r="D13072" s="20"/>
    </row>
    <row r="13073" spans="3:4" s="2" customFormat="1">
      <c r="C13073" s="20"/>
      <c r="D13073" s="20"/>
    </row>
    <row r="13074" spans="3:4" s="2" customFormat="1">
      <c r="C13074" s="20"/>
      <c r="D13074" s="20"/>
    </row>
    <row r="13075" spans="3:4" s="2" customFormat="1">
      <c r="C13075" s="20"/>
      <c r="D13075" s="20"/>
    </row>
    <row r="13076" spans="3:4" s="2" customFormat="1">
      <c r="C13076" s="20"/>
      <c r="D13076" s="20"/>
    </row>
    <row r="13077" spans="3:4" s="2" customFormat="1">
      <c r="C13077" s="20"/>
      <c r="D13077" s="20"/>
    </row>
    <row r="13078" spans="3:4" s="2" customFormat="1">
      <c r="C13078" s="20"/>
      <c r="D13078" s="20"/>
    </row>
    <row r="13079" spans="3:4" s="2" customFormat="1">
      <c r="C13079" s="20"/>
      <c r="D13079" s="20"/>
    </row>
    <row r="13080" spans="3:4" s="2" customFormat="1">
      <c r="C13080" s="20"/>
      <c r="D13080" s="20"/>
    </row>
    <row r="13081" spans="3:4" s="2" customFormat="1">
      <c r="C13081" s="20"/>
      <c r="D13081" s="20"/>
    </row>
    <row r="13082" spans="3:4" s="2" customFormat="1">
      <c r="C13082" s="20"/>
      <c r="D13082" s="20"/>
    </row>
    <row r="13083" spans="3:4" s="2" customFormat="1">
      <c r="C13083" s="20"/>
      <c r="D13083" s="20"/>
    </row>
    <row r="13084" spans="3:4" s="2" customFormat="1">
      <c r="C13084" s="20"/>
      <c r="D13084" s="20"/>
    </row>
    <row r="13085" spans="3:4" s="2" customFormat="1">
      <c r="C13085" s="20"/>
      <c r="D13085" s="20"/>
    </row>
    <row r="13086" spans="3:4" s="2" customFormat="1">
      <c r="C13086" s="20"/>
      <c r="D13086" s="20"/>
    </row>
    <row r="13087" spans="3:4" s="2" customFormat="1">
      <c r="C13087" s="20"/>
      <c r="D13087" s="20"/>
    </row>
    <row r="13088" spans="3:4" s="2" customFormat="1">
      <c r="C13088" s="20"/>
      <c r="D13088" s="20"/>
    </row>
    <row r="13089" spans="3:4" s="2" customFormat="1">
      <c r="C13089" s="20"/>
      <c r="D13089" s="20"/>
    </row>
    <row r="13090" spans="3:4" s="2" customFormat="1">
      <c r="C13090" s="20"/>
      <c r="D13090" s="20"/>
    </row>
    <row r="13091" spans="3:4" s="2" customFormat="1">
      <c r="C13091" s="20"/>
      <c r="D13091" s="20"/>
    </row>
    <row r="13092" spans="3:4" s="2" customFormat="1">
      <c r="C13092" s="20"/>
      <c r="D13092" s="20"/>
    </row>
    <row r="13093" spans="3:4" s="2" customFormat="1">
      <c r="C13093" s="20"/>
      <c r="D13093" s="20"/>
    </row>
    <row r="13094" spans="3:4" s="2" customFormat="1">
      <c r="C13094" s="20"/>
      <c r="D13094" s="20"/>
    </row>
    <row r="13095" spans="3:4" s="2" customFormat="1">
      <c r="C13095" s="20"/>
      <c r="D13095" s="20"/>
    </row>
    <row r="13096" spans="3:4" s="2" customFormat="1">
      <c r="C13096" s="20"/>
      <c r="D13096" s="20"/>
    </row>
    <row r="13097" spans="3:4" s="2" customFormat="1">
      <c r="C13097" s="20"/>
      <c r="D13097" s="20"/>
    </row>
    <row r="13098" spans="3:4" s="2" customFormat="1">
      <c r="C13098" s="20"/>
      <c r="D13098" s="20"/>
    </row>
    <row r="13099" spans="3:4" s="2" customFormat="1">
      <c r="C13099" s="20"/>
      <c r="D13099" s="20"/>
    </row>
    <row r="13100" spans="3:4" s="2" customFormat="1">
      <c r="C13100" s="20"/>
      <c r="D13100" s="20"/>
    </row>
    <row r="13101" spans="3:4" s="2" customFormat="1">
      <c r="C13101" s="20"/>
      <c r="D13101" s="20"/>
    </row>
    <row r="13102" spans="3:4" s="2" customFormat="1">
      <c r="C13102" s="20"/>
      <c r="D13102" s="20"/>
    </row>
    <row r="13103" spans="3:4" s="2" customFormat="1">
      <c r="C13103" s="20"/>
      <c r="D13103" s="20"/>
    </row>
    <row r="13104" spans="3:4" s="2" customFormat="1">
      <c r="C13104" s="20"/>
      <c r="D13104" s="20"/>
    </row>
    <row r="13105" spans="3:4" s="2" customFormat="1">
      <c r="C13105" s="20"/>
      <c r="D13105" s="20"/>
    </row>
    <row r="13106" spans="3:4" s="2" customFormat="1">
      <c r="C13106" s="20"/>
      <c r="D13106" s="20"/>
    </row>
    <row r="13107" spans="3:4" s="2" customFormat="1">
      <c r="C13107" s="20"/>
      <c r="D13107" s="20"/>
    </row>
    <row r="13108" spans="3:4" s="2" customFormat="1">
      <c r="C13108" s="20"/>
      <c r="D13108" s="20"/>
    </row>
    <row r="13109" spans="3:4" s="2" customFormat="1">
      <c r="C13109" s="20"/>
      <c r="D13109" s="20"/>
    </row>
    <row r="13110" spans="3:4" s="2" customFormat="1">
      <c r="C13110" s="20"/>
      <c r="D13110" s="20"/>
    </row>
    <row r="13111" spans="3:4" s="2" customFormat="1">
      <c r="C13111" s="20"/>
      <c r="D13111" s="20"/>
    </row>
    <row r="13112" spans="3:4" s="2" customFormat="1">
      <c r="C13112" s="20"/>
      <c r="D13112" s="20"/>
    </row>
    <row r="13113" spans="3:4" s="2" customFormat="1">
      <c r="C13113" s="20"/>
      <c r="D13113" s="20"/>
    </row>
    <row r="13114" spans="3:4" s="2" customFormat="1">
      <c r="C13114" s="20"/>
      <c r="D13114" s="20"/>
    </row>
    <row r="13115" spans="3:4" s="2" customFormat="1">
      <c r="C13115" s="20"/>
      <c r="D13115" s="20"/>
    </row>
    <row r="13116" spans="3:4" s="2" customFormat="1">
      <c r="C13116" s="20"/>
      <c r="D13116" s="20"/>
    </row>
    <row r="13117" spans="3:4" s="2" customFormat="1">
      <c r="C13117" s="20"/>
      <c r="D13117" s="20"/>
    </row>
    <row r="13118" spans="3:4" s="2" customFormat="1">
      <c r="C13118" s="20"/>
      <c r="D13118" s="20"/>
    </row>
    <row r="13119" spans="3:4" s="2" customFormat="1">
      <c r="C13119" s="20"/>
      <c r="D13119" s="20"/>
    </row>
    <row r="13120" spans="3:4" s="2" customFormat="1">
      <c r="C13120" s="20"/>
      <c r="D13120" s="20"/>
    </row>
    <row r="13121" spans="3:4" s="2" customFormat="1">
      <c r="C13121" s="20"/>
      <c r="D13121" s="20"/>
    </row>
    <row r="13122" spans="3:4" s="2" customFormat="1">
      <c r="C13122" s="20"/>
      <c r="D13122" s="20"/>
    </row>
    <row r="13123" spans="3:4" s="2" customFormat="1">
      <c r="C13123" s="20"/>
      <c r="D13123" s="20"/>
    </row>
    <row r="13124" spans="3:4" s="2" customFormat="1">
      <c r="C13124" s="20"/>
      <c r="D13124" s="20"/>
    </row>
    <row r="13125" spans="3:4" s="2" customFormat="1">
      <c r="C13125" s="20"/>
      <c r="D13125" s="20"/>
    </row>
    <row r="13126" spans="3:4" s="2" customFormat="1">
      <c r="C13126" s="20"/>
      <c r="D13126" s="20"/>
    </row>
    <row r="13127" spans="3:4" s="2" customFormat="1">
      <c r="C13127" s="20"/>
      <c r="D13127" s="20"/>
    </row>
    <row r="13128" spans="3:4" s="2" customFormat="1">
      <c r="C13128" s="20"/>
      <c r="D13128" s="20"/>
    </row>
    <row r="13129" spans="3:4" s="2" customFormat="1">
      <c r="C13129" s="20"/>
      <c r="D13129" s="20"/>
    </row>
    <row r="13130" spans="3:4" s="2" customFormat="1">
      <c r="C13130" s="20"/>
      <c r="D13130" s="20"/>
    </row>
    <row r="13131" spans="3:4" s="2" customFormat="1">
      <c r="C13131" s="20"/>
      <c r="D13131" s="20"/>
    </row>
    <row r="13132" spans="3:4" s="2" customFormat="1">
      <c r="C13132" s="20"/>
      <c r="D13132" s="20"/>
    </row>
    <row r="13133" spans="3:4" s="2" customFormat="1">
      <c r="C13133" s="20"/>
      <c r="D13133" s="20"/>
    </row>
    <row r="13134" spans="3:4" s="2" customFormat="1">
      <c r="C13134" s="20"/>
      <c r="D13134" s="20"/>
    </row>
    <row r="13135" spans="3:4" s="2" customFormat="1">
      <c r="C13135" s="20"/>
      <c r="D13135" s="20"/>
    </row>
    <row r="13136" spans="3:4" s="2" customFormat="1">
      <c r="C13136" s="20"/>
      <c r="D13136" s="20"/>
    </row>
    <row r="13137" spans="3:4" s="2" customFormat="1">
      <c r="C13137" s="20"/>
      <c r="D13137" s="20"/>
    </row>
    <row r="13138" spans="3:4" s="2" customFormat="1">
      <c r="C13138" s="20"/>
      <c r="D13138" s="20"/>
    </row>
    <row r="13139" spans="3:4" s="2" customFormat="1">
      <c r="C13139" s="20"/>
      <c r="D13139" s="20"/>
    </row>
    <row r="13140" spans="3:4" s="2" customFormat="1">
      <c r="C13140" s="20"/>
      <c r="D13140" s="20"/>
    </row>
    <row r="13141" spans="3:4" s="2" customFormat="1">
      <c r="C13141" s="20"/>
      <c r="D13141" s="20"/>
    </row>
    <row r="13142" spans="3:4" s="2" customFormat="1">
      <c r="C13142" s="20"/>
      <c r="D13142" s="20"/>
    </row>
    <row r="13143" spans="3:4" s="2" customFormat="1">
      <c r="C13143" s="20"/>
      <c r="D13143" s="20"/>
    </row>
    <row r="13144" spans="3:4" s="2" customFormat="1">
      <c r="C13144" s="20"/>
      <c r="D13144" s="20"/>
    </row>
    <row r="13145" spans="3:4" s="2" customFormat="1">
      <c r="C13145" s="20"/>
      <c r="D13145" s="20"/>
    </row>
    <row r="13146" spans="3:4" s="2" customFormat="1">
      <c r="C13146" s="20"/>
      <c r="D13146" s="20"/>
    </row>
    <row r="13147" spans="3:4" s="2" customFormat="1">
      <c r="C13147" s="20"/>
      <c r="D13147" s="20"/>
    </row>
    <row r="13148" spans="3:4" s="2" customFormat="1">
      <c r="C13148" s="20"/>
      <c r="D13148" s="20"/>
    </row>
    <row r="13149" spans="3:4" s="2" customFormat="1">
      <c r="C13149" s="20"/>
      <c r="D13149" s="20"/>
    </row>
    <row r="13150" spans="3:4" s="2" customFormat="1">
      <c r="C13150" s="20"/>
      <c r="D13150" s="20"/>
    </row>
    <row r="13151" spans="3:4" s="2" customFormat="1">
      <c r="C13151" s="20"/>
      <c r="D13151" s="20"/>
    </row>
    <row r="13152" spans="3:4" s="2" customFormat="1">
      <c r="C13152" s="20"/>
      <c r="D13152" s="20"/>
    </row>
    <row r="13153" spans="3:4" s="2" customFormat="1">
      <c r="C13153" s="20"/>
      <c r="D13153" s="20"/>
    </row>
    <row r="13154" spans="3:4" s="2" customFormat="1">
      <c r="C13154" s="20"/>
      <c r="D13154" s="20"/>
    </row>
    <row r="13155" spans="3:4" s="2" customFormat="1">
      <c r="C13155" s="20"/>
      <c r="D13155" s="20"/>
    </row>
    <row r="13156" spans="3:4" s="2" customFormat="1">
      <c r="C13156" s="20"/>
      <c r="D13156" s="20"/>
    </row>
    <row r="13157" spans="3:4" s="2" customFormat="1">
      <c r="C13157" s="20"/>
      <c r="D13157" s="20"/>
    </row>
    <row r="13158" spans="3:4" s="2" customFormat="1">
      <c r="C13158" s="20"/>
      <c r="D13158" s="20"/>
    </row>
    <row r="13159" spans="3:4" s="2" customFormat="1">
      <c r="C13159" s="20"/>
      <c r="D13159" s="20"/>
    </row>
    <row r="13160" spans="3:4" s="2" customFormat="1">
      <c r="C13160" s="20"/>
      <c r="D13160" s="20"/>
    </row>
    <row r="13161" spans="3:4" s="2" customFormat="1">
      <c r="C13161" s="20"/>
      <c r="D13161" s="20"/>
    </row>
    <row r="13162" spans="3:4" s="2" customFormat="1">
      <c r="C13162" s="20"/>
      <c r="D13162" s="20"/>
    </row>
    <row r="13163" spans="3:4" s="2" customFormat="1">
      <c r="C13163" s="20"/>
      <c r="D13163" s="20"/>
    </row>
    <row r="13164" spans="3:4" s="2" customFormat="1">
      <c r="C13164" s="20"/>
      <c r="D13164" s="20"/>
    </row>
    <row r="13165" spans="3:4" s="2" customFormat="1">
      <c r="C13165" s="20"/>
      <c r="D13165" s="20"/>
    </row>
    <row r="13166" spans="3:4" s="2" customFormat="1">
      <c r="C13166" s="20"/>
      <c r="D13166" s="20"/>
    </row>
    <row r="13167" spans="3:4" s="2" customFormat="1">
      <c r="C13167" s="20"/>
      <c r="D13167" s="20"/>
    </row>
    <row r="13168" spans="3:4" s="2" customFormat="1">
      <c r="C13168" s="20"/>
      <c r="D13168" s="20"/>
    </row>
    <row r="13169" spans="3:4" s="2" customFormat="1">
      <c r="C13169" s="20"/>
      <c r="D13169" s="20"/>
    </row>
    <row r="13170" spans="3:4" s="2" customFormat="1">
      <c r="C13170" s="20"/>
      <c r="D13170" s="20"/>
    </row>
    <row r="13171" spans="3:4" s="2" customFormat="1">
      <c r="C13171" s="20"/>
      <c r="D13171" s="20"/>
    </row>
    <row r="13172" spans="3:4" s="2" customFormat="1">
      <c r="C13172" s="20"/>
      <c r="D13172" s="20"/>
    </row>
    <row r="13173" spans="3:4" s="2" customFormat="1">
      <c r="C13173" s="20"/>
      <c r="D13173" s="20"/>
    </row>
    <row r="13174" spans="3:4" s="2" customFormat="1">
      <c r="C13174" s="20"/>
      <c r="D13174" s="20"/>
    </row>
    <row r="13175" spans="3:4" s="2" customFormat="1">
      <c r="C13175" s="20"/>
      <c r="D13175" s="20"/>
    </row>
    <row r="13176" spans="3:4" s="2" customFormat="1">
      <c r="C13176" s="20"/>
      <c r="D13176" s="20"/>
    </row>
    <row r="13177" spans="3:4" s="2" customFormat="1">
      <c r="C13177" s="20"/>
      <c r="D13177" s="20"/>
    </row>
    <row r="13178" spans="3:4" s="2" customFormat="1">
      <c r="C13178" s="20"/>
      <c r="D13178" s="20"/>
    </row>
    <row r="13179" spans="3:4" s="2" customFormat="1">
      <c r="C13179" s="20"/>
      <c r="D13179" s="20"/>
    </row>
    <row r="13180" spans="3:4" s="2" customFormat="1">
      <c r="C13180" s="20"/>
      <c r="D13180" s="20"/>
    </row>
    <row r="13181" spans="3:4" s="2" customFormat="1">
      <c r="C13181" s="20"/>
      <c r="D13181" s="20"/>
    </row>
    <row r="13182" spans="3:4" s="2" customFormat="1">
      <c r="C13182" s="20"/>
      <c r="D13182" s="20"/>
    </row>
    <row r="13183" spans="3:4" s="2" customFormat="1">
      <c r="C13183" s="20"/>
      <c r="D13183" s="20"/>
    </row>
    <row r="13184" spans="3:4" s="2" customFormat="1">
      <c r="C13184" s="20"/>
      <c r="D13184" s="20"/>
    </row>
    <row r="13185" spans="3:4" s="2" customFormat="1">
      <c r="C13185" s="20"/>
      <c r="D13185" s="20"/>
    </row>
    <row r="13186" spans="3:4" s="2" customFormat="1">
      <c r="C13186" s="20"/>
      <c r="D13186" s="20"/>
    </row>
    <row r="13187" spans="3:4" s="2" customFormat="1">
      <c r="C13187" s="20"/>
      <c r="D13187" s="20"/>
    </row>
    <row r="13188" spans="3:4" s="2" customFormat="1">
      <c r="C13188" s="20"/>
      <c r="D13188" s="20"/>
    </row>
    <row r="13189" spans="3:4" s="2" customFormat="1">
      <c r="C13189" s="20"/>
      <c r="D13189" s="20"/>
    </row>
    <row r="13190" spans="3:4" s="2" customFormat="1">
      <c r="C13190" s="20"/>
      <c r="D13190" s="20"/>
    </row>
    <row r="13191" spans="3:4" s="2" customFormat="1">
      <c r="C13191" s="20"/>
      <c r="D13191" s="20"/>
    </row>
    <row r="13192" spans="3:4" s="2" customFormat="1">
      <c r="C13192" s="20"/>
      <c r="D13192" s="20"/>
    </row>
    <row r="13193" spans="3:4" s="2" customFormat="1">
      <c r="C13193" s="20"/>
      <c r="D13193" s="20"/>
    </row>
    <row r="13194" spans="3:4" s="2" customFormat="1">
      <c r="C13194" s="20"/>
      <c r="D13194" s="20"/>
    </row>
    <row r="13195" spans="3:4" s="2" customFormat="1">
      <c r="C13195" s="20"/>
      <c r="D13195" s="20"/>
    </row>
    <row r="13196" spans="3:4" s="2" customFormat="1">
      <c r="C13196" s="20"/>
      <c r="D13196" s="20"/>
    </row>
    <row r="13197" spans="3:4" s="2" customFormat="1">
      <c r="C13197" s="20"/>
      <c r="D13197" s="20"/>
    </row>
    <row r="13198" spans="3:4" s="2" customFormat="1">
      <c r="C13198" s="20"/>
      <c r="D13198" s="20"/>
    </row>
    <row r="13199" spans="3:4" s="2" customFormat="1">
      <c r="C13199" s="20"/>
      <c r="D13199" s="20"/>
    </row>
    <row r="13200" spans="3:4" s="2" customFormat="1">
      <c r="C13200" s="20"/>
      <c r="D13200" s="20"/>
    </row>
    <row r="13201" spans="3:4" s="2" customFormat="1">
      <c r="C13201" s="20"/>
      <c r="D13201" s="20"/>
    </row>
    <row r="13202" spans="3:4" s="2" customFormat="1">
      <c r="C13202" s="20"/>
      <c r="D13202" s="20"/>
    </row>
    <row r="13203" spans="3:4" s="2" customFormat="1">
      <c r="C13203" s="20"/>
      <c r="D13203" s="20"/>
    </row>
    <row r="13204" spans="3:4" s="2" customFormat="1">
      <c r="C13204" s="20"/>
      <c r="D13204" s="20"/>
    </row>
    <row r="13205" spans="3:4" s="2" customFormat="1">
      <c r="C13205" s="20"/>
      <c r="D13205" s="20"/>
    </row>
    <row r="13206" spans="3:4" s="2" customFormat="1">
      <c r="C13206" s="20"/>
      <c r="D13206" s="20"/>
    </row>
    <row r="13207" spans="3:4" s="2" customFormat="1">
      <c r="C13207" s="20"/>
      <c r="D13207" s="20"/>
    </row>
    <row r="13208" spans="3:4" s="2" customFormat="1">
      <c r="C13208" s="20"/>
      <c r="D13208" s="20"/>
    </row>
    <row r="13209" spans="3:4" s="2" customFormat="1">
      <c r="C13209" s="20"/>
      <c r="D13209" s="20"/>
    </row>
    <row r="13210" spans="3:4" s="2" customFormat="1">
      <c r="C13210" s="20"/>
      <c r="D13210" s="20"/>
    </row>
    <row r="13211" spans="3:4" s="2" customFormat="1">
      <c r="C13211" s="20"/>
      <c r="D13211" s="20"/>
    </row>
    <row r="13212" spans="3:4" s="2" customFormat="1">
      <c r="C13212" s="20"/>
      <c r="D13212" s="20"/>
    </row>
    <row r="13213" spans="3:4" s="2" customFormat="1">
      <c r="C13213" s="20"/>
      <c r="D13213" s="20"/>
    </row>
    <row r="13214" spans="3:4" s="2" customFormat="1">
      <c r="C13214" s="20"/>
      <c r="D13214" s="20"/>
    </row>
    <row r="13215" spans="3:4" s="2" customFormat="1">
      <c r="C13215" s="20"/>
      <c r="D13215" s="20"/>
    </row>
    <row r="13216" spans="3:4" s="2" customFormat="1">
      <c r="C13216" s="20"/>
      <c r="D13216" s="20"/>
    </row>
    <row r="13217" spans="3:4" s="2" customFormat="1">
      <c r="C13217" s="20"/>
      <c r="D13217" s="20"/>
    </row>
    <row r="13218" spans="3:4" s="2" customFormat="1">
      <c r="C13218" s="20"/>
      <c r="D13218" s="20"/>
    </row>
    <row r="13219" spans="3:4" s="2" customFormat="1">
      <c r="C13219" s="20"/>
      <c r="D13219" s="20"/>
    </row>
    <row r="13220" spans="3:4" s="2" customFormat="1">
      <c r="C13220" s="20"/>
      <c r="D13220" s="20"/>
    </row>
    <row r="13221" spans="3:4" s="2" customFormat="1">
      <c r="C13221" s="20"/>
      <c r="D13221" s="20"/>
    </row>
    <row r="13222" spans="3:4" s="2" customFormat="1">
      <c r="C13222" s="20"/>
      <c r="D13222" s="20"/>
    </row>
    <row r="13223" spans="3:4" s="2" customFormat="1">
      <c r="C13223" s="20"/>
      <c r="D13223" s="20"/>
    </row>
    <row r="13224" spans="3:4" s="2" customFormat="1">
      <c r="C13224" s="20"/>
      <c r="D13224" s="20"/>
    </row>
    <row r="13225" spans="3:4" s="2" customFormat="1">
      <c r="C13225" s="20"/>
      <c r="D13225" s="20"/>
    </row>
    <row r="13226" spans="3:4" s="2" customFormat="1">
      <c r="C13226" s="20"/>
      <c r="D13226" s="20"/>
    </row>
    <row r="13227" spans="3:4" s="2" customFormat="1">
      <c r="C13227" s="20"/>
      <c r="D13227" s="20"/>
    </row>
    <row r="13228" spans="3:4" s="2" customFormat="1">
      <c r="C13228" s="20"/>
      <c r="D13228" s="20"/>
    </row>
    <row r="13229" spans="3:4" s="2" customFormat="1">
      <c r="C13229" s="20"/>
      <c r="D13229" s="20"/>
    </row>
    <row r="13230" spans="3:4" s="2" customFormat="1">
      <c r="C13230" s="20"/>
      <c r="D13230" s="20"/>
    </row>
    <row r="13231" spans="3:4" s="2" customFormat="1">
      <c r="C13231" s="20"/>
      <c r="D13231" s="20"/>
    </row>
    <row r="13232" spans="3:4" s="2" customFormat="1">
      <c r="C13232" s="20"/>
      <c r="D13232" s="20"/>
    </row>
    <row r="13233" spans="3:4" s="2" customFormat="1">
      <c r="C13233" s="20"/>
      <c r="D13233" s="20"/>
    </row>
    <row r="13234" spans="3:4" s="2" customFormat="1">
      <c r="C13234" s="20"/>
      <c r="D13234" s="20"/>
    </row>
    <row r="13235" spans="3:4" s="2" customFormat="1">
      <c r="C13235" s="20"/>
      <c r="D13235" s="20"/>
    </row>
    <row r="13236" spans="3:4" s="2" customFormat="1">
      <c r="C13236" s="20"/>
      <c r="D13236" s="20"/>
    </row>
    <row r="13237" spans="3:4" s="2" customFormat="1">
      <c r="C13237" s="20"/>
      <c r="D13237" s="20"/>
    </row>
    <row r="13238" spans="3:4" s="2" customFormat="1">
      <c r="C13238" s="20"/>
      <c r="D13238" s="20"/>
    </row>
    <row r="13239" spans="3:4" s="2" customFormat="1">
      <c r="C13239" s="20"/>
      <c r="D13239" s="20"/>
    </row>
    <row r="13240" spans="3:4" s="2" customFormat="1">
      <c r="C13240" s="20"/>
      <c r="D13240" s="20"/>
    </row>
    <row r="13241" spans="3:4" s="2" customFormat="1">
      <c r="C13241" s="20"/>
      <c r="D13241" s="20"/>
    </row>
    <row r="13242" spans="3:4" s="2" customFormat="1">
      <c r="C13242" s="20"/>
      <c r="D13242" s="20"/>
    </row>
    <row r="13243" spans="3:4" s="2" customFormat="1">
      <c r="C13243" s="20"/>
      <c r="D13243" s="20"/>
    </row>
    <row r="13244" spans="3:4" s="2" customFormat="1">
      <c r="C13244" s="20"/>
      <c r="D13244" s="20"/>
    </row>
    <row r="13245" spans="3:4" s="2" customFormat="1">
      <c r="C13245" s="20"/>
      <c r="D13245" s="20"/>
    </row>
    <row r="13246" spans="3:4" s="2" customFormat="1">
      <c r="C13246" s="20"/>
      <c r="D13246" s="20"/>
    </row>
    <row r="13247" spans="3:4" s="2" customFormat="1">
      <c r="C13247" s="20"/>
      <c r="D13247" s="20"/>
    </row>
    <row r="13248" spans="3:4" s="2" customFormat="1">
      <c r="C13248" s="20"/>
      <c r="D13248" s="20"/>
    </row>
    <row r="13249" spans="3:4" s="2" customFormat="1">
      <c r="C13249" s="20"/>
      <c r="D13249" s="20"/>
    </row>
    <row r="13250" spans="3:4" s="2" customFormat="1">
      <c r="C13250" s="20"/>
      <c r="D13250" s="20"/>
    </row>
    <row r="13251" spans="3:4" s="2" customFormat="1">
      <c r="C13251" s="20"/>
      <c r="D13251" s="20"/>
    </row>
    <row r="13252" spans="3:4" s="2" customFormat="1">
      <c r="C13252" s="20"/>
      <c r="D13252" s="20"/>
    </row>
    <row r="13253" spans="3:4" s="2" customFormat="1">
      <c r="C13253" s="20"/>
      <c r="D13253" s="20"/>
    </row>
    <row r="13254" spans="3:4" s="2" customFormat="1">
      <c r="C13254" s="20"/>
      <c r="D13254" s="20"/>
    </row>
    <row r="13255" spans="3:4" s="2" customFormat="1">
      <c r="C13255" s="20"/>
      <c r="D13255" s="20"/>
    </row>
    <row r="13256" spans="3:4" s="2" customFormat="1">
      <c r="C13256" s="20"/>
      <c r="D13256" s="20"/>
    </row>
    <row r="13257" spans="3:4" s="2" customFormat="1">
      <c r="C13257" s="20"/>
      <c r="D13257" s="20"/>
    </row>
    <row r="13258" spans="3:4" s="2" customFormat="1">
      <c r="C13258" s="20"/>
      <c r="D13258" s="20"/>
    </row>
    <row r="13259" spans="3:4" s="2" customFormat="1">
      <c r="C13259" s="20"/>
      <c r="D13259" s="20"/>
    </row>
    <row r="13260" spans="3:4" s="2" customFormat="1">
      <c r="C13260" s="20"/>
      <c r="D13260" s="20"/>
    </row>
    <row r="13261" spans="3:4" s="2" customFormat="1">
      <c r="C13261" s="20"/>
      <c r="D13261" s="20"/>
    </row>
    <row r="13262" spans="3:4" s="2" customFormat="1">
      <c r="C13262" s="20"/>
      <c r="D13262" s="20"/>
    </row>
    <row r="13263" spans="3:4" s="2" customFormat="1">
      <c r="C13263" s="20"/>
      <c r="D13263" s="20"/>
    </row>
    <row r="13264" spans="3:4" s="2" customFormat="1">
      <c r="C13264" s="20"/>
      <c r="D13264" s="20"/>
    </row>
    <row r="13265" spans="3:4" s="2" customFormat="1">
      <c r="C13265" s="20"/>
      <c r="D13265" s="20"/>
    </row>
    <row r="13266" spans="3:4" s="2" customFormat="1">
      <c r="C13266" s="20"/>
      <c r="D13266" s="20"/>
    </row>
    <row r="13267" spans="3:4" s="2" customFormat="1">
      <c r="C13267" s="20"/>
      <c r="D13267" s="20"/>
    </row>
    <row r="13268" spans="3:4" s="2" customFormat="1">
      <c r="C13268" s="20"/>
      <c r="D13268" s="20"/>
    </row>
    <row r="13269" spans="3:4" s="2" customFormat="1">
      <c r="C13269" s="20"/>
      <c r="D13269" s="20"/>
    </row>
    <row r="13270" spans="3:4" s="2" customFormat="1">
      <c r="C13270" s="20"/>
      <c r="D13270" s="20"/>
    </row>
    <row r="13271" spans="3:4" s="2" customFormat="1">
      <c r="C13271" s="20"/>
      <c r="D13271" s="20"/>
    </row>
    <row r="13272" spans="3:4" s="2" customFormat="1">
      <c r="C13272" s="20"/>
      <c r="D13272" s="20"/>
    </row>
    <row r="13273" spans="3:4" s="2" customFormat="1">
      <c r="C13273" s="20"/>
      <c r="D13273" s="20"/>
    </row>
    <row r="13274" spans="3:4" s="2" customFormat="1">
      <c r="C13274" s="20"/>
      <c r="D13274" s="20"/>
    </row>
    <row r="13275" spans="3:4" s="2" customFormat="1">
      <c r="C13275" s="20"/>
      <c r="D13275" s="20"/>
    </row>
    <row r="13276" spans="3:4" s="2" customFormat="1">
      <c r="C13276" s="20"/>
      <c r="D13276" s="20"/>
    </row>
    <row r="13277" spans="3:4" s="2" customFormat="1">
      <c r="C13277" s="20"/>
      <c r="D13277" s="20"/>
    </row>
    <row r="13278" spans="3:4" s="2" customFormat="1">
      <c r="C13278" s="20"/>
      <c r="D13278" s="20"/>
    </row>
    <row r="13279" spans="3:4" s="2" customFormat="1">
      <c r="C13279" s="20"/>
      <c r="D13279" s="20"/>
    </row>
    <row r="13280" spans="3:4" s="2" customFormat="1">
      <c r="C13280" s="20"/>
      <c r="D13280" s="20"/>
    </row>
    <row r="13281" spans="3:4" s="2" customFormat="1">
      <c r="C13281" s="20"/>
      <c r="D13281" s="20"/>
    </row>
    <row r="13282" spans="3:4" s="2" customFormat="1">
      <c r="C13282" s="20"/>
      <c r="D13282" s="20"/>
    </row>
    <row r="13283" spans="3:4" s="2" customFormat="1">
      <c r="C13283" s="20"/>
      <c r="D13283" s="20"/>
    </row>
    <row r="13284" spans="3:4" s="2" customFormat="1">
      <c r="C13284" s="20"/>
      <c r="D13284" s="20"/>
    </row>
    <row r="13285" spans="3:4" s="2" customFormat="1">
      <c r="C13285" s="20"/>
      <c r="D13285" s="20"/>
    </row>
    <row r="13286" spans="3:4" s="2" customFormat="1">
      <c r="C13286" s="20"/>
      <c r="D13286" s="20"/>
    </row>
    <row r="13287" spans="3:4" s="2" customFormat="1">
      <c r="C13287" s="20"/>
      <c r="D13287" s="20"/>
    </row>
    <row r="13288" spans="3:4" s="2" customFormat="1">
      <c r="C13288" s="20"/>
      <c r="D13288" s="20"/>
    </row>
    <row r="13289" spans="3:4" s="2" customFormat="1">
      <c r="C13289" s="20"/>
      <c r="D13289" s="20"/>
    </row>
    <row r="13290" spans="3:4" s="2" customFormat="1">
      <c r="C13290" s="20"/>
      <c r="D13290" s="20"/>
    </row>
    <row r="13291" spans="3:4" s="2" customFormat="1">
      <c r="C13291" s="20"/>
      <c r="D13291" s="20"/>
    </row>
    <row r="13292" spans="3:4" s="2" customFormat="1">
      <c r="C13292" s="20"/>
      <c r="D13292" s="20"/>
    </row>
    <row r="13293" spans="3:4" s="2" customFormat="1">
      <c r="C13293" s="20"/>
      <c r="D13293" s="20"/>
    </row>
    <row r="13294" spans="3:4" s="2" customFormat="1">
      <c r="C13294" s="20"/>
      <c r="D13294" s="20"/>
    </row>
    <row r="13295" spans="3:4" s="2" customFormat="1">
      <c r="C13295" s="20"/>
      <c r="D13295" s="20"/>
    </row>
    <row r="13296" spans="3:4" s="2" customFormat="1">
      <c r="C13296" s="20"/>
      <c r="D13296" s="20"/>
    </row>
    <row r="13297" spans="3:4" s="2" customFormat="1">
      <c r="C13297" s="20"/>
      <c r="D13297" s="20"/>
    </row>
    <row r="13298" spans="3:4" s="2" customFormat="1">
      <c r="C13298" s="20"/>
      <c r="D13298" s="20"/>
    </row>
    <row r="13299" spans="3:4" s="2" customFormat="1">
      <c r="C13299" s="20"/>
      <c r="D13299" s="20"/>
    </row>
    <row r="13300" spans="3:4" s="2" customFormat="1">
      <c r="C13300" s="20"/>
      <c r="D13300" s="20"/>
    </row>
    <row r="13301" spans="3:4" s="2" customFormat="1">
      <c r="C13301" s="20"/>
      <c r="D13301" s="20"/>
    </row>
    <row r="13302" spans="3:4" s="2" customFormat="1">
      <c r="C13302" s="20"/>
      <c r="D13302" s="20"/>
    </row>
    <row r="13303" spans="3:4" s="2" customFormat="1">
      <c r="C13303" s="20"/>
      <c r="D13303" s="20"/>
    </row>
    <row r="13304" spans="3:4" s="2" customFormat="1">
      <c r="C13304" s="20"/>
      <c r="D13304" s="20"/>
    </row>
    <row r="13305" spans="3:4" s="2" customFormat="1">
      <c r="C13305" s="20"/>
      <c r="D13305" s="20"/>
    </row>
    <row r="13306" spans="3:4" s="2" customFormat="1">
      <c r="C13306" s="20"/>
      <c r="D13306" s="20"/>
    </row>
    <row r="13307" spans="3:4" s="2" customFormat="1">
      <c r="C13307" s="20"/>
      <c r="D13307" s="20"/>
    </row>
    <row r="13308" spans="3:4" s="2" customFormat="1">
      <c r="C13308" s="20"/>
      <c r="D13308" s="20"/>
    </row>
    <row r="13309" spans="3:4" s="2" customFormat="1">
      <c r="C13309" s="20"/>
      <c r="D13309" s="20"/>
    </row>
    <row r="13310" spans="3:4" s="2" customFormat="1">
      <c r="C13310" s="20"/>
      <c r="D13310" s="20"/>
    </row>
    <row r="13311" spans="3:4" s="2" customFormat="1">
      <c r="C13311" s="20"/>
      <c r="D13311" s="20"/>
    </row>
    <row r="13312" spans="3:4" s="2" customFormat="1">
      <c r="C13312" s="20"/>
      <c r="D13312" s="20"/>
    </row>
    <row r="13313" spans="3:4" s="2" customFormat="1">
      <c r="C13313" s="20"/>
      <c r="D13313" s="20"/>
    </row>
    <row r="13314" spans="3:4" s="2" customFormat="1">
      <c r="C13314" s="20"/>
      <c r="D13314" s="20"/>
    </row>
    <row r="13315" spans="3:4" s="2" customFormat="1">
      <c r="C13315" s="20"/>
      <c r="D13315" s="20"/>
    </row>
    <row r="13316" spans="3:4" s="2" customFormat="1">
      <c r="C13316" s="20"/>
      <c r="D13316" s="20"/>
    </row>
    <row r="13317" spans="3:4" s="2" customFormat="1">
      <c r="C13317" s="20"/>
      <c r="D13317" s="20"/>
    </row>
    <row r="13318" spans="3:4" s="2" customFormat="1">
      <c r="C13318" s="20"/>
      <c r="D13318" s="20"/>
    </row>
    <row r="13319" spans="3:4" s="2" customFormat="1">
      <c r="C13319" s="20"/>
      <c r="D13319" s="20"/>
    </row>
    <row r="13320" spans="3:4" s="2" customFormat="1">
      <c r="C13320" s="20"/>
      <c r="D13320" s="20"/>
    </row>
    <row r="13321" spans="3:4" s="2" customFormat="1">
      <c r="C13321" s="20"/>
      <c r="D13321" s="20"/>
    </row>
    <row r="13322" spans="3:4" s="2" customFormat="1">
      <c r="C13322" s="20"/>
      <c r="D13322" s="20"/>
    </row>
    <row r="13323" spans="3:4" s="2" customFormat="1">
      <c r="C13323" s="20"/>
      <c r="D13323" s="20"/>
    </row>
    <row r="13324" spans="3:4" s="2" customFormat="1">
      <c r="C13324" s="20"/>
      <c r="D13324" s="20"/>
    </row>
    <row r="13325" spans="3:4" s="2" customFormat="1">
      <c r="C13325" s="20"/>
      <c r="D13325" s="20"/>
    </row>
    <row r="13326" spans="3:4" s="2" customFormat="1">
      <c r="C13326" s="20"/>
      <c r="D13326" s="20"/>
    </row>
    <row r="13327" spans="3:4" s="2" customFormat="1">
      <c r="C13327" s="20"/>
      <c r="D13327" s="20"/>
    </row>
    <row r="13328" spans="3:4" s="2" customFormat="1">
      <c r="C13328" s="20"/>
      <c r="D13328" s="20"/>
    </row>
    <row r="13329" spans="3:4" s="2" customFormat="1">
      <c r="C13329" s="20"/>
      <c r="D13329" s="20"/>
    </row>
    <row r="13330" spans="3:4" s="2" customFormat="1">
      <c r="C13330" s="20"/>
      <c r="D13330" s="20"/>
    </row>
    <row r="13331" spans="3:4" s="2" customFormat="1">
      <c r="C13331" s="20"/>
      <c r="D13331" s="20"/>
    </row>
    <row r="13332" spans="3:4" s="2" customFormat="1">
      <c r="C13332" s="20"/>
      <c r="D13332" s="20"/>
    </row>
    <row r="13333" spans="3:4" s="2" customFormat="1">
      <c r="C13333" s="20"/>
      <c r="D13333" s="20"/>
    </row>
    <row r="13334" spans="3:4" s="2" customFormat="1">
      <c r="C13334" s="20"/>
      <c r="D13334" s="20"/>
    </row>
    <row r="13335" spans="3:4" s="2" customFormat="1">
      <c r="C13335" s="20"/>
      <c r="D13335" s="20"/>
    </row>
    <row r="13336" spans="3:4" s="2" customFormat="1">
      <c r="C13336" s="20"/>
      <c r="D13336" s="20"/>
    </row>
    <row r="13337" spans="3:4" s="2" customFormat="1">
      <c r="C13337" s="20"/>
      <c r="D13337" s="20"/>
    </row>
    <row r="13338" spans="3:4" s="2" customFormat="1">
      <c r="C13338" s="20"/>
      <c r="D13338" s="20"/>
    </row>
    <row r="13339" spans="3:4" s="2" customFormat="1">
      <c r="C13339" s="20"/>
      <c r="D13339" s="20"/>
    </row>
    <row r="13340" spans="3:4" s="2" customFormat="1">
      <c r="C13340" s="20"/>
      <c r="D13340" s="20"/>
    </row>
    <row r="13341" spans="3:4" s="2" customFormat="1">
      <c r="C13341" s="20"/>
      <c r="D13341" s="20"/>
    </row>
    <row r="13342" spans="3:4" s="2" customFormat="1">
      <c r="C13342" s="20"/>
      <c r="D13342" s="20"/>
    </row>
    <row r="13343" spans="3:4" s="2" customFormat="1">
      <c r="C13343" s="20"/>
      <c r="D13343" s="20"/>
    </row>
    <row r="13344" spans="3:4" s="2" customFormat="1">
      <c r="C13344" s="20"/>
      <c r="D13344" s="20"/>
    </row>
    <row r="13345" spans="3:4" s="2" customFormat="1">
      <c r="C13345" s="20"/>
      <c r="D13345" s="20"/>
    </row>
    <row r="13346" spans="3:4" s="2" customFormat="1">
      <c r="C13346" s="20"/>
      <c r="D13346" s="20"/>
    </row>
    <row r="13347" spans="3:4" s="2" customFormat="1">
      <c r="C13347" s="20"/>
      <c r="D13347" s="20"/>
    </row>
    <row r="13348" spans="3:4" s="2" customFormat="1">
      <c r="C13348" s="20"/>
      <c r="D13348" s="20"/>
    </row>
    <row r="13349" spans="3:4" s="2" customFormat="1">
      <c r="C13349" s="20"/>
      <c r="D13349" s="20"/>
    </row>
    <row r="13350" spans="3:4" s="2" customFormat="1">
      <c r="C13350" s="20"/>
      <c r="D13350" s="20"/>
    </row>
    <row r="13351" spans="3:4" s="2" customFormat="1">
      <c r="C13351" s="20"/>
      <c r="D13351" s="20"/>
    </row>
    <row r="13352" spans="3:4" s="2" customFormat="1">
      <c r="C13352" s="20"/>
      <c r="D13352" s="20"/>
    </row>
    <row r="13353" spans="3:4" s="2" customFormat="1">
      <c r="C13353" s="20"/>
      <c r="D13353" s="20"/>
    </row>
    <row r="13354" spans="3:4" s="2" customFormat="1">
      <c r="C13354" s="20"/>
      <c r="D13354" s="20"/>
    </row>
    <row r="13355" spans="3:4" s="2" customFormat="1">
      <c r="C13355" s="20"/>
      <c r="D13355" s="20"/>
    </row>
    <row r="13356" spans="3:4" s="2" customFormat="1">
      <c r="C13356" s="20"/>
      <c r="D13356" s="20"/>
    </row>
    <row r="13357" spans="3:4" s="2" customFormat="1">
      <c r="C13357" s="20"/>
      <c r="D13357" s="20"/>
    </row>
    <row r="13358" spans="3:4" s="2" customFormat="1">
      <c r="C13358" s="20"/>
      <c r="D13358" s="20"/>
    </row>
    <row r="13359" spans="3:4" s="2" customFormat="1">
      <c r="C13359" s="20"/>
      <c r="D13359" s="20"/>
    </row>
    <row r="13360" spans="3:4" s="2" customFormat="1">
      <c r="C13360" s="20"/>
      <c r="D13360" s="20"/>
    </row>
    <row r="13361" spans="3:4" s="2" customFormat="1">
      <c r="C13361" s="20"/>
      <c r="D13361" s="20"/>
    </row>
    <row r="13362" spans="3:4" s="2" customFormat="1">
      <c r="C13362" s="20"/>
      <c r="D13362" s="20"/>
    </row>
    <row r="13363" spans="3:4" s="2" customFormat="1">
      <c r="C13363" s="20"/>
      <c r="D13363" s="20"/>
    </row>
    <row r="13364" spans="3:4" s="2" customFormat="1">
      <c r="C13364" s="20"/>
      <c r="D13364" s="20"/>
    </row>
    <row r="13365" spans="3:4" s="2" customFormat="1">
      <c r="C13365" s="20"/>
      <c r="D13365" s="20"/>
    </row>
    <row r="13366" spans="3:4" s="2" customFormat="1">
      <c r="C13366" s="20"/>
      <c r="D13366" s="20"/>
    </row>
    <row r="13367" spans="3:4" s="2" customFormat="1">
      <c r="C13367" s="20"/>
      <c r="D13367" s="20"/>
    </row>
    <row r="13368" spans="3:4" s="2" customFormat="1">
      <c r="C13368" s="20"/>
      <c r="D13368" s="20"/>
    </row>
    <row r="13369" spans="3:4" s="2" customFormat="1">
      <c r="C13369" s="20"/>
      <c r="D13369" s="20"/>
    </row>
    <row r="13370" spans="3:4" s="2" customFormat="1">
      <c r="C13370" s="20"/>
      <c r="D13370" s="20"/>
    </row>
    <row r="13371" spans="3:4" s="2" customFormat="1">
      <c r="C13371" s="20"/>
      <c r="D13371" s="20"/>
    </row>
    <row r="13372" spans="3:4" s="2" customFormat="1">
      <c r="C13372" s="20"/>
      <c r="D13372" s="20"/>
    </row>
    <row r="13373" spans="3:4" s="2" customFormat="1">
      <c r="C13373" s="20"/>
      <c r="D13373" s="20"/>
    </row>
    <row r="13374" spans="3:4" s="2" customFormat="1">
      <c r="C13374" s="20"/>
      <c r="D13374" s="20"/>
    </row>
    <row r="13375" spans="3:4" s="2" customFormat="1">
      <c r="C13375" s="20"/>
      <c r="D13375" s="20"/>
    </row>
    <row r="13376" spans="3:4" s="2" customFormat="1">
      <c r="C13376" s="20"/>
      <c r="D13376" s="20"/>
    </row>
    <row r="13377" spans="3:4" s="2" customFormat="1">
      <c r="C13377" s="20"/>
      <c r="D13377" s="20"/>
    </row>
    <row r="13378" spans="3:4" s="2" customFormat="1">
      <c r="C13378" s="20"/>
      <c r="D13378" s="20"/>
    </row>
    <row r="13379" spans="3:4" s="2" customFormat="1">
      <c r="C13379" s="20"/>
      <c r="D13379" s="20"/>
    </row>
    <row r="13380" spans="3:4" s="2" customFormat="1">
      <c r="C13380" s="20"/>
      <c r="D13380" s="20"/>
    </row>
    <row r="13381" spans="3:4" s="2" customFormat="1">
      <c r="C13381" s="20"/>
      <c r="D13381" s="20"/>
    </row>
    <row r="13382" spans="3:4" s="2" customFormat="1">
      <c r="C13382" s="20"/>
      <c r="D13382" s="20"/>
    </row>
    <row r="13383" spans="3:4" s="2" customFormat="1">
      <c r="C13383" s="20"/>
      <c r="D13383" s="20"/>
    </row>
    <row r="13384" spans="3:4" s="2" customFormat="1">
      <c r="C13384" s="20"/>
      <c r="D13384" s="20"/>
    </row>
    <row r="13385" spans="3:4" s="2" customFormat="1">
      <c r="C13385" s="20"/>
      <c r="D13385" s="20"/>
    </row>
    <row r="13386" spans="3:4" s="2" customFormat="1">
      <c r="C13386" s="20"/>
      <c r="D13386" s="20"/>
    </row>
    <row r="13387" spans="3:4" s="2" customFormat="1">
      <c r="C13387" s="20"/>
      <c r="D13387" s="20"/>
    </row>
    <row r="13388" spans="3:4" s="2" customFormat="1">
      <c r="C13388" s="20"/>
      <c r="D13388" s="20"/>
    </row>
    <row r="13389" spans="3:4" s="2" customFormat="1">
      <c r="C13389" s="20"/>
      <c r="D13389" s="20"/>
    </row>
    <row r="13390" spans="3:4" s="2" customFormat="1">
      <c r="C13390" s="20"/>
      <c r="D13390" s="20"/>
    </row>
    <row r="13391" spans="3:4" s="2" customFormat="1">
      <c r="C13391" s="20"/>
      <c r="D13391" s="20"/>
    </row>
    <row r="13392" spans="3:4" s="2" customFormat="1">
      <c r="C13392" s="20"/>
      <c r="D13392" s="20"/>
    </row>
    <row r="13393" spans="3:4" s="2" customFormat="1">
      <c r="C13393" s="20"/>
      <c r="D13393" s="20"/>
    </row>
    <row r="13394" spans="3:4" s="2" customFormat="1">
      <c r="C13394" s="20"/>
      <c r="D13394" s="20"/>
    </row>
    <row r="13395" spans="3:4" s="2" customFormat="1">
      <c r="C13395" s="20"/>
      <c r="D13395" s="20"/>
    </row>
    <row r="13396" spans="3:4" s="2" customFormat="1">
      <c r="C13396" s="20"/>
      <c r="D13396" s="20"/>
    </row>
    <row r="13397" spans="3:4" s="2" customFormat="1">
      <c r="C13397" s="20"/>
      <c r="D13397" s="20"/>
    </row>
    <row r="13398" spans="3:4" s="2" customFormat="1">
      <c r="C13398" s="20"/>
      <c r="D13398" s="20"/>
    </row>
    <row r="13399" spans="3:4" s="2" customFormat="1">
      <c r="C13399" s="20"/>
      <c r="D13399" s="20"/>
    </row>
    <row r="13400" spans="3:4" s="2" customFormat="1">
      <c r="C13400" s="20"/>
      <c r="D13400" s="20"/>
    </row>
    <row r="13401" spans="3:4" s="2" customFormat="1">
      <c r="C13401" s="20"/>
      <c r="D13401" s="20"/>
    </row>
    <row r="13402" spans="3:4" s="2" customFormat="1">
      <c r="C13402" s="20"/>
      <c r="D13402" s="20"/>
    </row>
    <row r="13403" spans="3:4" s="2" customFormat="1">
      <c r="C13403" s="20"/>
      <c r="D13403" s="20"/>
    </row>
    <row r="13404" spans="3:4" s="2" customFormat="1">
      <c r="C13404" s="20"/>
      <c r="D13404" s="20"/>
    </row>
    <row r="13405" spans="3:4" s="2" customFormat="1">
      <c r="C13405" s="20"/>
      <c r="D13405" s="20"/>
    </row>
    <row r="13406" spans="3:4" s="2" customFormat="1">
      <c r="C13406" s="20"/>
      <c r="D13406" s="20"/>
    </row>
    <row r="13407" spans="3:4" s="2" customFormat="1">
      <c r="C13407" s="20"/>
      <c r="D13407" s="20"/>
    </row>
    <row r="13408" spans="3:4" s="2" customFormat="1">
      <c r="C13408" s="20"/>
      <c r="D13408" s="20"/>
    </row>
    <row r="13409" spans="3:4" s="2" customFormat="1">
      <c r="C13409" s="20"/>
      <c r="D13409" s="20"/>
    </row>
    <row r="13410" spans="3:4" s="2" customFormat="1">
      <c r="C13410" s="20"/>
      <c r="D13410" s="20"/>
    </row>
    <row r="13411" spans="3:4" s="2" customFormat="1">
      <c r="C13411" s="20"/>
      <c r="D13411" s="20"/>
    </row>
    <row r="13412" spans="3:4" s="2" customFormat="1">
      <c r="C13412" s="20"/>
      <c r="D13412" s="20"/>
    </row>
    <row r="13413" spans="3:4" s="2" customFormat="1">
      <c r="C13413" s="20"/>
      <c r="D13413" s="20"/>
    </row>
    <row r="13414" spans="3:4" s="2" customFormat="1">
      <c r="C13414" s="20"/>
      <c r="D13414" s="20"/>
    </row>
    <row r="13415" spans="3:4" s="2" customFormat="1">
      <c r="C13415" s="20"/>
      <c r="D13415" s="20"/>
    </row>
    <row r="13416" spans="3:4" s="2" customFormat="1">
      <c r="C13416" s="20"/>
      <c r="D13416" s="20"/>
    </row>
    <row r="13417" spans="3:4" s="2" customFormat="1">
      <c r="C13417" s="20"/>
      <c r="D13417" s="20"/>
    </row>
    <row r="13418" spans="3:4" s="2" customFormat="1">
      <c r="C13418" s="20"/>
      <c r="D13418" s="20"/>
    </row>
    <row r="13419" spans="3:4" s="2" customFormat="1">
      <c r="C13419" s="20"/>
      <c r="D13419" s="20"/>
    </row>
    <row r="13420" spans="3:4" s="2" customFormat="1">
      <c r="C13420" s="20"/>
      <c r="D13420" s="20"/>
    </row>
    <row r="13421" spans="3:4" s="2" customFormat="1">
      <c r="C13421" s="20"/>
      <c r="D13421" s="20"/>
    </row>
    <row r="13422" spans="3:4" s="2" customFormat="1">
      <c r="C13422" s="20"/>
      <c r="D13422" s="20"/>
    </row>
    <row r="13423" spans="3:4" s="2" customFormat="1">
      <c r="C13423" s="20"/>
      <c r="D13423" s="20"/>
    </row>
    <row r="13424" spans="3:4" s="2" customFormat="1">
      <c r="C13424" s="20"/>
      <c r="D13424" s="20"/>
    </row>
    <row r="13425" spans="3:4" s="2" customFormat="1">
      <c r="C13425" s="20"/>
      <c r="D13425" s="20"/>
    </row>
    <row r="13426" spans="3:4" s="2" customFormat="1">
      <c r="C13426" s="20"/>
      <c r="D13426" s="20"/>
    </row>
    <row r="13427" spans="3:4" s="2" customFormat="1">
      <c r="C13427" s="20"/>
      <c r="D13427" s="20"/>
    </row>
    <row r="13428" spans="3:4" s="2" customFormat="1">
      <c r="C13428" s="20"/>
      <c r="D13428" s="20"/>
    </row>
    <row r="13429" spans="3:4" s="2" customFormat="1">
      <c r="C13429" s="20"/>
      <c r="D13429" s="20"/>
    </row>
    <row r="13430" spans="3:4" s="2" customFormat="1">
      <c r="C13430" s="20"/>
      <c r="D13430" s="20"/>
    </row>
    <row r="13431" spans="3:4" s="2" customFormat="1">
      <c r="C13431" s="20"/>
      <c r="D13431" s="20"/>
    </row>
    <row r="13432" spans="3:4" s="2" customFormat="1">
      <c r="C13432" s="20"/>
      <c r="D13432" s="20"/>
    </row>
    <row r="13433" spans="3:4" s="2" customFormat="1">
      <c r="C13433" s="20"/>
      <c r="D13433" s="20"/>
    </row>
    <row r="13434" spans="3:4" s="2" customFormat="1">
      <c r="C13434" s="20"/>
      <c r="D13434" s="20"/>
    </row>
    <row r="13435" spans="3:4" s="2" customFormat="1">
      <c r="C13435" s="20"/>
      <c r="D13435" s="20"/>
    </row>
    <row r="13436" spans="3:4" s="2" customFormat="1">
      <c r="C13436" s="20"/>
      <c r="D13436" s="20"/>
    </row>
    <row r="13437" spans="3:4" s="2" customFormat="1">
      <c r="C13437" s="20"/>
      <c r="D13437" s="20"/>
    </row>
    <row r="13438" spans="3:4" s="2" customFormat="1">
      <c r="C13438" s="20"/>
      <c r="D13438" s="20"/>
    </row>
    <row r="13439" spans="3:4" s="2" customFormat="1">
      <c r="C13439" s="20"/>
      <c r="D13439" s="20"/>
    </row>
    <row r="13440" spans="3:4" s="2" customFormat="1">
      <c r="C13440" s="20"/>
      <c r="D13440" s="20"/>
    </row>
    <row r="13441" spans="3:4" s="2" customFormat="1">
      <c r="C13441" s="20"/>
      <c r="D13441" s="20"/>
    </row>
    <row r="13442" spans="3:4" s="2" customFormat="1">
      <c r="C13442" s="20"/>
      <c r="D13442" s="20"/>
    </row>
    <row r="13443" spans="3:4" s="2" customFormat="1">
      <c r="C13443" s="20"/>
      <c r="D13443" s="20"/>
    </row>
    <row r="13444" spans="3:4" s="2" customFormat="1">
      <c r="C13444" s="20"/>
      <c r="D13444" s="20"/>
    </row>
    <row r="13445" spans="3:4" s="2" customFormat="1">
      <c r="C13445" s="20"/>
      <c r="D13445" s="20"/>
    </row>
    <row r="13446" spans="3:4" s="2" customFormat="1">
      <c r="C13446" s="20"/>
      <c r="D13446" s="20"/>
    </row>
    <row r="13447" spans="3:4" s="2" customFormat="1">
      <c r="C13447" s="20"/>
      <c r="D13447" s="20"/>
    </row>
    <row r="13448" spans="3:4" s="2" customFormat="1">
      <c r="C13448" s="20"/>
      <c r="D13448" s="20"/>
    </row>
    <row r="13449" spans="3:4" s="2" customFormat="1">
      <c r="C13449" s="20"/>
      <c r="D13449" s="20"/>
    </row>
    <row r="13450" spans="3:4" s="2" customFormat="1">
      <c r="C13450" s="20"/>
      <c r="D13450" s="20"/>
    </row>
    <row r="13451" spans="3:4" s="2" customFormat="1">
      <c r="C13451" s="20"/>
      <c r="D13451" s="20"/>
    </row>
    <row r="13452" spans="3:4" s="2" customFormat="1">
      <c r="C13452" s="20"/>
      <c r="D13452" s="20"/>
    </row>
    <row r="13453" spans="3:4" s="2" customFormat="1">
      <c r="C13453" s="20"/>
      <c r="D13453" s="20"/>
    </row>
    <row r="13454" spans="3:4" s="2" customFormat="1">
      <c r="C13454" s="20"/>
      <c r="D13454" s="20"/>
    </row>
    <row r="13455" spans="3:4" s="2" customFormat="1">
      <c r="C13455" s="20"/>
      <c r="D13455" s="20"/>
    </row>
    <row r="13456" spans="3:4" s="2" customFormat="1">
      <c r="C13456" s="20"/>
      <c r="D13456" s="20"/>
    </row>
    <row r="13457" spans="3:4" s="2" customFormat="1">
      <c r="C13457" s="20"/>
      <c r="D13457" s="20"/>
    </row>
    <row r="13458" spans="3:4" s="2" customFormat="1">
      <c r="C13458" s="20"/>
      <c r="D13458" s="20"/>
    </row>
    <row r="13459" spans="3:4" s="2" customFormat="1">
      <c r="C13459" s="20"/>
      <c r="D13459" s="20"/>
    </row>
    <row r="13460" spans="3:4" s="2" customFormat="1">
      <c r="C13460" s="20"/>
      <c r="D13460" s="20"/>
    </row>
    <row r="13461" spans="3:4" s="2" customFormat="1">
      <c r="C13461" s="20"/>
      <c r="D13461" s="20"/>
    </row>
    <row r="13462" spans="3:4" s="2" customFormat="1">
      <c r="C13462" s="20"/>
      <c r="D13462" s="20"/>
    </row>
    <row r="13463" spans="3:4" s="2" customFormat="1">
      <c r="C13463" s="20"/>
      <c r="D13463" s="20"/>
    </row>
    <row r="13464" spans="3:4" s="2" customFormat="1">
      <c r="C13464" s="20"/>
      <c r="D13464" s="20"/>
    </row>
    <row r="13465" spans="3:4" s="2" customFormat="1">
      <c r="C13465" s="20"/>
      <c r="D13465" s="20"/>
    </row>
    <row r="13466" spans="3:4" s="2" customFormat="1">
      <c r="C13466" s="20"/>
      <c r="D13466" s="20"/>
    </row>
    <row r="13467" spans="3:4" s="2" customFormat="1">
      <c r="C13467" s="20"/>
      <c r="D13467" s="20"/>
    </row>
    <row r="13468" spans="3:4" s="2" customFormat="1">
      <c r="C13468" s="20"/>
      <c r="D13468" s="20"/>
    </row>
    <row r="13469" spans="3:4" s="2" customFormat="1">
      <c r="C13469" s="20"/>
      <c r="D13469" s="20"/>
    </row>
    <row r="13470" spans="3:4" s="2" customFormat="1">
      <c r="C13470" s="20"/>
      <c r="D13470" s="20"/>
    </row>
    <row r="13471" spans="3:4" s="2" customFormat="1">
      <c r="C13471" s="20"/>
      <c r="D13471" s="20"/>
    </row>
    <row r="13472" spans="3:4" s="2" customFormat="1">
      <c r="C13472" s="20"/>
      <c r="D13472" s="20"/>
    </row>
    <row r="13473" spans="3:4" s="2" customFormat="1">
      <c r="C13473" s="20"/>
      <c r="D13473" s="20"/>
    </row>
    <row r="13474" spans="3:4" s="2" customFormat="1">
      <c r="C13474" s="20"/>
      <c r="D13474" s="20"/>
    </row>
    <row r="13475" spans="3:4" s="2" customFormat="1">
      <c r="C13475" s="20"/>
      <c r="D13475" s="20"/>
    </row>
    <row r="13476" spans="3:4" s="2" customFormat="1">
      <c r="C13476" s="20"/>
      <c r="D13476" s="20"/>
    </row>
    <row r="13477" spans="3:4" s="2" customFormat="1">
      <c r="C13477" s="20"/>
      <c r="D13477" s="20"/>
    </row>
    <row r="13478" spans="3:4" s="2" customFormat="1">
      <c r="C13478" s="20"/>
      <c r="D13478" s="20"/>
    </row>
    <row r="13479" spans="3:4" s="2" customFormat="1">
      <c r="C13479" s="20"/>
      <c r="D13479" s="20"/>
    </row>
    <row r="13480" spans="3:4" s="2" customFormat="1">
      <c r="C13480" s="20"/>
      <c r="D13480" s="20"/>
    </row>
    <row r="13481" spans="3:4" s="2" customFormat="1">
      <c r="C13481" s="20"/>
      <c r="D13481" s="20"/>
    </row>
    <row r="13482" spans="3:4" s="2" customFormat="1">
      <c r="C13482" s="20"/>
      <c r="D13482" s="20"/>
    </row>
    <row r="13483" spans="3:4" s="2" customFormat="1">
      <c r="C13483" s="20"/>
      <c r="D13483" s="20"/>
    </row>
    <row r="13484" spans="3:4" s="2" customFormat="1">
      <c r="C13484" s="20"/>
      <c r="D13484" s="20"/>
    </row>
    <row r="13485" spans="3:4" s="2" customFormat="1">
      <c r="C13485" s="20"/>
      <c r="D13485" s="20"/>
    </row>
    <row r="13486" spans="3:4" s="2" customFormat="1">
      <c r="C13486" s="20"/>
      <c r="D13486" s="20"/>
    </row>
    <row r="13487" spans="3:4" s="2" customFormat="1">
      <c r="C13487" s="20"/>
      <c r="D13487" s="20"/>
    </row>
    <row r="13488" spans="3:4" s="2" customFormat="1">
      <c r="C13488" s="20"/>
      <c r="D13488" s="20"/>
    </row>
    <row r="13489" spans="3:4" s="2" customFormat="1">
      <c r="C13489" s="20"/>
      <c r="D13489" s="20"/>
    </row>
    <row r="13490" spans="3:4" s="2" customFormat="1">
      <c r="C13490" s="20"/>
      <c r="D13490" s="20"/>
    </row>
    <row r="13491" spans="3:4" s="2" customFormat="1">
      <c r="C13491" s="20"/>
      <c r="D13491" s="20"/>
    </row>
    <row r="13492" spans="3:4" s="2" customFormat="1">
      <c r="C13492" s="20"/>
      <c r="D13492" s="20"/>
    </row>
    <row r="13493" spans="3:4" s="2" customFormat="1">
      <c r="C13493" s="20"/>
      <c r="D13493" s="20"/>
    </row>
    <row r="13494" spans="3:4" s="2" customFormat="1">
      <c r="C13494" s="20"/>
      <c r="D13494" s="20"/>
    </row>
    <row r="13495" spans="3:4" s="2" customFormat="1">
      <c r="C13495" s="20"/>
      <c r="D13495" s="20"/>
    </row>
    <row r="13496" spans="3:4" s="2" customFormat="1">
      <c r="C13496" s="20"/>
      <c r="D13496" s="20"/>
    </row>
    <row r="13497" spans="3:4" s="2" customFormat="1">
      <c r="C13497" s="20"/>
      <c r="D13497" s="20"/>
    </row>
    <row r="13498" spans="3:4" s="2" customFormat="1">
      <c r="C13498" s="20"/>
      <c r="D13498" s="20"/>
    </row>
    <row r="13499" spans="3:4" s="2" customFormat="1">
      <c r="C13499" s="20"/>
      <c r="D13499" s="20"/>
    </row>
    <row r="13500" spans="3:4" s="2" customFormat="1">
      <c r="C13500" s="20"/>
      <c r="D13500" s="20"/>
    </row>
    <row r="13501" spans="3:4" s="2" customFormat="1">
      <c r="C13501" s="20"/>
      <c r="D13501" s="20"/>
    </row>
    <row r="13502" spans="3:4" s="2" customFormat="1">
      <c r="C13502" s="20"/>
      <c r="D13502" s="20"/>
    </row>
    <row r="13503" spans="3:4" s="2" customFormat="1">
      <c r="C13503" s="20"/>
      <c r="D13503" s="20"/>
    </row>
    <row r="13504" spans="3:4" s="2" customFormat="1">
      <c r="C13504" s="20"/>
      <c r="D13504" s="20"/>
    </row>
    <row r="13505" spans="3:4" s="2" customFormat="1">
      <c r="C13505" s="20"/>
      <c r="D13505" s="20"/>
    </row>
    <row r="13506" spans="3:4" s="2" customFormat="1">
      <c r="C13506" s="20"/>
      <c r="D13506" s="20"/>
    </row>
    <row r="13507" spans="3:4" s="2" customFormat="1">
      <c r="C13507" s="20"/>
      <c r="D13507" s="20"/>
    </row>
    <row r="13508" spans="3:4" s="2" customFormat="1">
      <c r="C13508" s="20"/>
      <c r="D13508" s="20"/>
    </row>
    <row r="13509" spans="3:4" s="2" customFormat="1">
      <c r="C13509" s="20"/>
      <c r="D13509" s="20"/>
    </row>
    <row r="13510" spans="3:4" s="2" customFormat="1">
      <c r="C13510" s="20"/>
      <c r="D13510" s="20"/>
    </row>
    <row r="13511" spans="3:4" s="2" customFormat="1">
      <c r="C13511" s="20"/>
      <c r="D13511" s="20"/>
    </row>
    <row r="13512" spans="3:4" s="2" customFormat="1">
      <c r="C13512" s="20"/>
      <c r="D13512" s="20"/>
    </row>
    <row r="13513" spans="3:4" s="2" customFormat="1">
      <c r="C13513" s="20"/>
      <c r="D13513" s="20"/>
    </row>
    <row r="13514" spans="3:4" s="2" customFormat="1">
      <c r="C13514" s="20"/>
      <c r="D13514" s="20"/>
    </row>
    <row r="13515" spans="3:4" s="2" customFormat="1">
      <c r="C13515" s="20"/>
      <c r="D13515" s="20"/>
    </row>
    <row r="13516" spans="3:4" s="2" customFormat="1">
      <c r="C13516" s="20"/>
      <c r="D13516" s="20"/>
    </row>
    <row r="13517" spans="3:4" s="2" customFormat="1">
      <c r="C13517" s="20"/>
      <c r="D13517" s="20"/>
    </row>
    <row r="13518" spans="3:4" s="2" customFormat="1">
      <c r="C13518" s="20"/>
      <c r="D13518" s="20"/>
    </row>
    <row r="13519" spans="3:4" s="2" customFormat="1">
      <c r="C13519" s="20"/>
      <c r="D13519" s="20"/>
    </row>
    <row r="13520" spans="3:4" s="2" customFormat="1">
      <c r="C13520" s="20"/>
      <c r="D13520" s="20"/>
    </row>
    <row r="13521" spans="3:4" s="2" customFormat="1">
      <c r="C13521" s="20"/>
      <c r="D13521" s="20"/>
    </row>
    <row r="13522" spans="3:4" s="2" customFormat="1">
      <c r="C13522" s="20"/>
      <c r="D13522" s="20"/>
    </row>
    <row r="13523" spans="3:4" s="2" customFormat="1">
      <c r="C13523" s="20"/>
      <c r="D13523" s="20"/>
    </row>
    <row r="13524" spans="3:4" s="2" customFormat="1">
      <c r="C13524" s="20"/>
      <c r="D13524" s="20"/>
    </row>
    <row r="13525" spans="3:4" s="2" customFormat="1">
      <c r="C13525" s="20"/>
      <c r="D13525" s="20"/>
    </row>
    <row r="13526" spans="3:4" s="2" customFormat="1">
      <c r="C13526" s="20"/>
      <c r="D13526" s="20"/>
    </row>
    <row r="13527" spans="3:4" s="2" customFormat="1">
      <c r="C13527" s="20"/>
      <c r="D13527" s="20"/>
    </row>
    <row r="13528" spans="3:4" s="2" customFormat="1">
      <c r="C13528" s="20"/>
      <c r="D13528" s="20"/>
    </row>
    <row r="13529" spans="3:4" s="2" customFormat="1">
      <c r="C13529" s="20"/>
      <c r="D13529" s="20"/>
    </row>
    <row r="13530" spans="3:4" s="2" customFormat="1">
      <c r="C13530" s="20"/>
      <c r="D13530" s="20"/>
    </row>
    <row r="13531" spans="3:4" s="2" customFormat="1">
      <c r="C13531" s="20"/>
      <c r="D13531" s="20"/>
    </row>
    <row r="13532" spans="3:4" s="2" customFormat="1">
      <c r="C13532" s="20"/>
      <c r="D13532" s="20"/>
    </row>
    <row r="13533" spans="3:4" s="2" customFormat="1">
      <c r="C13533" s="20"/>
      <c r="D13533" s="20"/>
    </row>
    <row r="13534" spans="3:4" s="2" customFormat="1">
      <c r="C13534" s="20"/>
      <c r="D13534" s="20"/>
    </row>
    <row r="13535" spans="3:4" s="2" customFormat="1">
      <c r="C13535" s="20"/>
      <c r="D13535" s="20"/>
    </row>
    <row r="13536" spans="3:4" s="2" customFormat="1">
      <c r="C13536" s="20"/>
      <c r="D13536" s="20"/>
    </row>
    <row r="13537" spans="3:4" s="2" customFormat="1">
      <c r="C13537" s="20"/>
      <c r="D13537" s="20"/>
    </row>
    <row r="13538" spans="3:4" s="2" customFormat="1">
      <c r="C13538" s="20"/>
      <c r="D13538" s="20"/>
    </row>
    <row r="13539" spans="3:4" s="2" customFormat="1">
      <c r="C13539" s="20"/>
      <c r="D13539" s="20"/>
    </row>
    <row r="13540" spans="3:4" s="2" customFormat="1">
      <c r="C13540" s="20"/>
      <c r="D13540" s="20"/>
    </row>
    <row r="13541" spans="3:4" s="2" customFormat="1">
      <c r="C13541" s="20"/>
      <c r="D13541" s="20"/>
    </row>
    <row r="13542" spans="3:4" s="2" customFormat="1">
      <c r="C13542" s="20"/>
      <c r="D13542" s="20"/>
    </row>
    <row r="13543" spans="3:4" s="2" customFormat="1">
      <c r="C13543" s="20"/>
      <c r="D13543" s="20"/>
    </row>
    <row r="13544" spans="3:4" s="2" customFormat="1">
      <c r="C13544" s="20"/>
      <c r="D13544" s="20"/>
    </row>
    <row r="13545" spans="3:4" s="2" customFormat="1">
      <c r="C13545" s="20"/>
      <c r="D13545" s="20"/>
    </row>
    <row r="13546" spans="3:4" s="2" customFormat="1">
      <c r="C13546" s="20"/>
      <c r="D13546" s="20"/>
    </row>
    <row r="13547" spans="3:4" s="2" customFormat="1">
      <c r="C13547" s="20"/>
      <c r="D13547" s="20"/>
    </row>
    <row r="13548" spans="3:4" s="2" customFormat="1">
      <c r="C13548" s="20"/>
      <c r="D13548" s="20"/>
    </row>
    <row r="13549" spans="3:4" s="2" customFormat="1">
      <c r="C13549" s="20"/>
      <c r="D13549" s="20"/>
    </row>
    <row r="13550" spans="3:4" s="2" customFormat="1">
      <c r="C13550" s="20"/>
      <c r="D13550" s="20"/>
    </row>
    <row r="13551" spans="3:4" s="2" customFormat="1">
      <c r="C13551" s="20"/>
      <c r="D13551" s="20"/>
    </row>
    <row r="13552" spans="3:4" s="2" customFormat="1">
      <c r="C13552" s="20"/>
      <c r="D13552" s="20"/>
    </row>
    <row r="13553" spans="3:4" s="2" customFormat="1">
      <c r="C13553" s="20"/>
      <c r="D13553" s="20"/>
    </row>
    <row r="13554" spans="3:4" s="2" customFormat="1">
      <c r="C13554" s="20"/>
      <c r="D13554" s="20"/>
    </row>
    <row r="13555" spans="3:4" s="2" customFormat="1">
      <c r="C13555" s="20"/>
      <c r="D13555" s="20"/>
    </row>
    <row r="13556" spans="3:4" s="2" customFormat="1">
      <c r="C13556" s="20"/>
      <c r="D13556" s="20"/>
    </row>
    <row r="13557" spans="3:4" s="2" customFormat="1">
      <c r="C13557" s="20"/>
      <c r="D13557" s="20"/>
    </row>
    <row r="13558" spans="3:4" s="2" customFormat="1">
      <c r="C13558" s="20"/>
      <c r="D13558" s="20"/>
    </row>
    <row r="13559" spans="3:4" s="2" customFormat="1">
      <c r="C13559" s="20"/>
      <c r="D13559" s="20"/>
    </row>
    <row r="13560" spans="3:4" s="2" customFormat="1">
      <c r="C13560" s="20"/>
      <c r="D13560" s="20"/>
    </row>
    <row r="13561" spans="3:4" s="2" customFormat="1">
      <c r="C13561" s="20"/>
      <c r="D13561" s="20"/>
    </row>
    <row r="13562" spans="3:4" s="2" customFormat="1">
      <c r="C13562" s="20"/>
      <c r="D13562" s="20"/>
    </row>
    <row r="13563" spans="3:4" s="2" customFormat="1">
      <c r="C13563" s="20"/>
      <c r="D13563" s="20"/>
    </row>
    <row r="13564" spans="3:4" s="2" customFormat="1">
      <c r="C13564" s="20"/>
      <c r="D13564" s="20"/>
    </row>
    <row r="13565" spans="3:4" s="2" customFormat="1">
      <c r="C13565" s="20"/>
      <c r="D13565" s="20"/>
    </row>
    <row r="13566" spans="3:4" s="2" customFormat="1">
      <c r="C13566" s="20"/>
      <c r="D13566" s="20"/>
    </row>
    <row r="13567" spans="3:4" s="2" customFormat="1">
      <c r="C13567" s="20"/>
      <c r="D13567" s="20"/>
    </row>
    <row r="13568" spans="3:4" s="2" customFormat="1">
      <c r="C13568" s="20"/>
      <c r="D13568" s="20"/>
    </row>
    <row r="13569" spans="3:4" s="2" customFormat="1">
      <c r="C13569" s="20"/>
      <c r="D13569" s="20"/>
    </row>
    <row r="13570" spans="3:4" s="2" customFormat="1">
      <c r="C13570" s="20"/>
      <c r="D13570" s="20"/>
    </row>
    <row r="13571" spans="3:4" s="2" customFormat="1">
      <c r="C13571" s="20"/>
      <c r="D13571" s="20"/>
    </row>
    <row r="13572" spans="3:4" s="2" customFormat="1">
      <c r="C13572" s="20"/>
      <c r="D13572" s="20"/>
    </row>
    <row r="13573" spans="3:4" s="2" customFormat="1">
      <c r="C13573" s="20"/>
      <c r="D13573" s="20"/>
    </row>
    <row r="13574" spans="3:4" s="2" customFormat="1">
      <c r="C13574" s="20"/>
      <c r="D13574" s="20"/>
    </row>
    <row r="13575" spans="3:4" s="2" customFormat="1">
      <c r="C13575" s="20"/>
      <c r="D13575" s="20"/>
    </row>
    <row r="13576" spans="3:4" s="2" customFormat="1">
      <c r="C13576" s="20"/>
      <c r="D13576" s="20"/>
    </row>
    <row r="13577" spans="3:4" s="2" customFormat="1">
      <c r="C13577" s="20"/>
      <c r="D13577" s="20"/>
    </row>
    <row r="13578" spans="3:4" s="2" customFormat="1">
      <c r="C13578" s="20"/>
      <c r="D13578" s="20"/>
    </row>
    <row r="13579" spans="3:4" s="2" customFormat="1">
      <c r="C13579" s="20"/>
      <c r="D13579" s="20"/>
    </row>
    <row r="13580" spans="3:4" s="2" customFormat="1">
      <c r="C13580" s="20"/>
      <c r="D13580" s="20"/>
    </row>
    <row r="13581" spans="3:4" s="2" customFormat="1">
      <c r="C13581" s="20"/>
      <c r="D13581" s="20"/>
    </row>
    <row r="13582" spans="3:4" s="2" customFormat="1">
      <c r="C13582" s="20"/>
      <c r="D13582" s="20"/>
    </row>
    <row r="13583" spans="3:4" s="2" customFormat="1">
      <c r="C13583" s="20"/>
      <c r="D13583" s="20"/>
    </row>
    <row r="13584" spans="3:4" s="2" customFormat="1">
      <c r="C13584" s="20"/>
      <c r="D13584" s="20"/>
    </row>
    <row r="13585" spans="3:4" s="2" customFormat="1">
      <c r="C13585" s="20"/>
      <c r="D13585" s="20"/>
    </row>
    <row r="13586" spans="3:4" s="2" customFormat="1">
      <c r="C13586" s="20"/>
      <c r="D13586" s="20"/>
    </row>
    <row r="13587" spans="3:4" s="2" customFormat="1">
      <c r="C13587" s="20"/>
      <c r="D13587" s="20"/>
    </row>
    <row r="13588" spans="3:4" s="2" customFormat="1">
      <c r="C13588" s="20"/>
      <c r="D13588" s="20"/>
    </row>
    <row r="13589" spans="3:4" s="2" customFormat="1">
      <c r="C13589" s="20"/>
      <c r="D13589" s="20"/>
    </row>
    <row r="13590" spans="3:4" s="2" customFormat="1">
      <c r="C13590" s="20"/>
      <c r="D13590" s="20"/>
    </row>
    <row r="13591" spans="3:4" s="2" customFormat="1">
      <c r="C13591" s="20"/>
      <c r="D13591" s="20"/>
    </row>
    <row r="13592" spans="3:4" s="2" customFormat="1">
      <c r="C13592" s="20"/>
      <c r="D13592" s="20"/>
    </row>
    <row r="13593" spans="3:4" s="2" customFormat="1">
      <c r="C13593" s="20"/>
      <c r="D13593" s="20"/>
    </row>
    <row r="13594" spans="3:4" s="2" customFormat="1">
      <c r="C13594" s="20"/>
      <c r="D13594" s="20"/>
    </row>
    <row r="13595" spans="3:4" s="2" customFormat="1">
      <c r="C13595" s="20"/>
      <c r="D13595" s="20"/>
    </row>
    <row r="13596" spans="3:4" s="2" customFormat="1">
      <c r="C13596" s="20"/>
      <c r="D13596" s="20"/>
    </row>
    <row r="13597" spans="3:4" s="2" customFormat="1">
      <c r="C13597" s="20"/>
      <c r="D13597" s="20"/>
    </row>
    <row r="13598" spans="3:4" s="2" customFormat="1">
      <c r="C13598" s="20"/>
      <c r="D13598" s="20"/>
    </row>
    <row r="13599" spans="3:4" s="2" customFormat="1">
      <c r="C13599" s="20"/>
      <c r="D13599" s="20"/>
    </row>
    <row r="13600" spans="3:4" s="2" customFormat="1">
      <c r="C13600" s="20"/>
      <c r="D13600" s="20"/>
    </row>
    <row r="13601" spans="3:4" s="2" customFormat="1">
      <c r="C13601" s="20"/>
      <c r="D13601" s="20"/>
    </row>
    <row r="13602" spans="3:4" s="2" customFormat="1">
      <c r="C13602" s="20"/>
      <c r="D13602" s="20"/>
    </row>
    <row r="13603" spans="3:4" s="2" customFormat="1">
      <c r="C13603" s="20"/>
      <c r="D13603" s="20"/>
    </row>
    <row r="13604" spans="3:4" s="2" customFormat="1">
      <c r="C13604" s="20"/>
      <c r="D13604" s="20"/>
    </row>
    <row r="13605" spans="3:4" s="2" customFormat="1">
      <c r="C13605" s="20"/>
      <c r="D13605" s="20"/>
    </row>
    <row r="13606" spans="3:4" s="2" customFormat="1">
      <c r="C13606" s="20"/>
      <c r="D13606" s="20"/>
    </row>
    <row r="13607" spans="3:4" s="2" customFormat="1">
      <c r="C13607" s="20"/>
      <c r="D13607" s="20"/>
    </row>
    <row r="13608" spans="3:4" s="2" customFormat="1">
      <c r="C13608" s="20"/>
      <c r="D13608" s="20"/>
    </row>
    <row r="13609" spans="3:4" s="2" customFormat="1">
      <c r="C13609" s="20"/>
      <c r="D13609" s="20"/>
    </row>
    <row r="13610" spans="3:4" s="2" customFormat="1">
      <c r="C13610" s="20"/>
      <c r="D13610" s="20"/>
    </row>
    <row r="13611" spans="3:4" s="2" customFormat="1">
      <c r="C13611" s="20"/>
      <c r="D13611" s="20"/>
    </row>
    <row r="13612" spans="3:4" s="2" customFormat="1">
      <c r="C13612" s="20"/>
      <c r="D13612" s="20"/>
    </row>
    <row r="13613" spans="3:4" s="2" customFormat="1">
      <c r="C13613" s="20"/>
      <c r="D13613" s="20"/>
    </row>
    <row r="13614" spans="3:4" s="2" customFormat="1">
      <c r="C13614" s="20"/>
      <c r="D13614" s="20"/>
    </row>
    <row r="13615" spans="3:4" s="2" customFormat="1">
      <c r="C13615" s="20"/>
      <c r="D13615" s="20"/>
    </row>
    <row r="13616" spans="3:4" s="2" customFormat="1">
      <c r="C13616" s="20"/>
      <c r="D13616" s="20"/>
    </row>
    <row r="13617" spans="3:4" s="2" customFormat="1">
      <c r="C13617" s="20"/>
      <c r="D13617" s="20"/>
    </row>
    <row r="13618" spans="3:4" s="2" customFormat="1">
      <c r="C13618" s="20"/>
      <c r="D13618" s="20"/>
    </row>
    <row r="13619" spans="3:4" s="2" customFormat="1">
      <c r="C13619" s="20"/>
      <c r="D13619" s="20"/>
    </row>
    <row r="13620" spans="3:4" s="2" customFormat="1">
      <c r="C13620" s="20"/>
      <c r="D13620" s="20"/>
    </row>
    <row r="13621" spans="3:4" s="2" customFormat="1">
      <c r="C13621" s="20"/>
      <c r="D13621" s="20"/>
    </row>
    <row r="13622" spans="3:4" s="2" customFormat="1">
      <c r="C13622" s="20"/>
      <c r="D13622" s="20"/>
    </row>
    <row r="13623" spans="3:4" s="2" customFormat="1">
      <c r="C13623" s="20"/>
      <c r="D13623" s="20"/>
    </row>
    <row r="13624" spans="3:4" s="2" customFormat="1">
      <c r="C13624" s="20"/>
      <c r="D13624" s="20"/>
    </row>
    <row r="13625" spans="3:4" s="2" customFormat="1">
      <c r="C13625" s="20"/>
      <c r="D13625" s="20"/>
    </row>
    <row r="13626" spans="3:4" s="2" customFormat="1">
      <c r="C13626" s="20"/>
      <c r="D13626" s="20"/>
    </row>
    <row r="13627" spans="3:4" s="2" customFormat="1">
      <c r="C13627" s="20"/>
      <c r="D13627" s="20"/>
    </row>
    <row r="13628" spans="3:4" s="2" customFormat="1">
      <c r="C13628" s="20"/>
      <c r="D13628" s="20"/>
    </row>
    <row r="13629" spans="3:4" s="2" customFormat="1">
      <c r="C13629" s="20"/>
      <c r="D13629" s="20"/>
    </row>
    <row r="13630" spans="3:4" s="2" customFormat="1">
      <c r="C13630" s="20"/>
      <c r="D13630" s="20"/>
    </row>
    <row r="13631" spans="3:4" s="2" customFormat="1">
      <c r="C13631" s="20"/>
      <c r="D13631" s="20"/>
    </row>
    <row r="13632" spans="3:4" s="2" customFormat="1">
      <c r="C13632" s="20"/>
      <c r="D13632" s="20"/>
    </row>
    <row r="13633" spans="3:4" s="2" customFormat="1">
      <c r="C13633" s="20"/>
      <c r="D13633" s="20"/>
    </row>
    <row r="13634" spans="3:4" s="2" customFormat="1">
      <c r="C13634" s="20"/>
      <c r="D13634" s="20"/>
    </row>
    <row r="13635" spans="3:4" s="2" customFormat="1">
      <c r="C13635" s="20"/>
      <c r="D13635" s="20"/>
    </row>
    <row r="13636" spans="3:4" s="2" customFormat="1">
      <c r="C13636" s="20"/>
      <c r="D13636" s="20"/>
    </row>
    <row r="13637" spans="3:4" s="2" customFormat="1">
      <c r="C13637" s="20"/>
      <c r="D13637" s="20"/>
    </row>
    <row r="13638" spans="3:4" s="2" customFormat="1">
      <c r="C13638" s="20"/>
      <c r="D13638" s="20"/>
    </row>
    <row r="13639" spans="3:4" s="2" customFormat="1">
      <c r="C13639" s="20"/>
      <c r="D13639" s="20"/>
    </row>
    <row r="13640" spans="3:4" s="2" customFormat="1">
      <c r="C13640" s="20"/>
      <c r="D13640" s="20"/>
    </row>
    <row r="13641" spans="3:4" s="2" customFormat="1">
      <c r="C13641" s="20"/>
      <c r="D13641" s="20"/>
    </row>
    <row r="13642" spans="3:4" s="2" customFormat="1">
      <c r="C13642" s="20"/>
      <c r="D13642" s="20"/>
    </row>
    <row r="13643" spans="3:4" s="2" customFormat="1">
      <c r="C13643" s="20"/>
      <c r="D13643" s="20"/>
    </row>
    <row r="13644" spans="3:4" s="2" customFormat="1">
      <c r="C13644" s="20"/>
      <c r="D13644" s="20"/>
    </row>
    <row r="13645" spans="3:4" s="2" customFormat="1">
      <c r="C13645" s="20"/>
      <c r="D13645" s="20"/>
    </row>
    <row r="13646" spans="3:4" s="2" customFormat="1">
      <c r="C13646" s="20"/>
      <c r="D13646" s="20"/>
    </row>
    <row r="13647" spans="3:4" s="2" customFormat="1">
      <c r="C13647" s="20"/>
      <c r="D13647" s="20"/>
    </row>
    <row r="13648" spans="3:4" s="2" customFormat="1">
      <c r="C13648" s="20"/>
      <c r="D13648" s="20"/>
    </row>
    <row r="13649" spans="3:4" s="2" customFormat="1">
      <c r="C13649" s="20"/>
      <c r="D13649" s="20"/>
    </row>
    <row r="13650" spans="3:4" s="2" customFormat="1">
      <c r="C13650" s="20"/>
      <c r="D13650" s="20"/>
    </row>
    <row r="13651" spans="3:4" s="2" customFormat="1">
      <c r="C13651" s="20"/>
      <c r="D13651" s="20"/>
    </row>
    <row r="13652" spans="3:4" s="2" customFormat="1">
      <c r="C13652" s="20"/>
      <c r="D13652" s="20"/>
    </row>
    <row r="13653" spans="3:4" s="2" customFormat="1">
      <c r="C13653" s="20"/>
      <c r="D13653" s="20"/>
    </row>
    <row r="13654" spans="3:4" s="2" customFormat="1">
      <c r="C13654" s="20"/>
      <c r="D13654" s="20"/>
    </row>
    <row r="13655" spans="3:4" s="2" customFormat="1">
      <c r="C13655" s="20"/>
      <c r="D13655" s="20"/>
    </row>
    <row r="13656" spans="3:4" s="2" customFormat="1">
      <c r="C13656" s="20"/>
      <c r="D13656" s="20"/>
    </row>
    <row r="13657" spans="3:4" s="2" customFormat="1">
      <c r="C13657" s="20"/>
      <c r="D13657" s="20"/>
    </row>
    <row r="13658" spans="3:4" s="2" customFormat="1">
      <c r="C13658" s="20"/>
      <c r="D13658" s="20"/>
    </row>
    <row r="13659" spans="3:4" s="2" customFormat="1">
      <c r="C13659" s="20"/>
      <c r="D13659" s="20"/>
    </row>
    <row r="13660" spans="3:4" s="2" customFormat="1">
      <c r="C13660" s="20"/>
      <c r="D13660" s="20"/>
    </row>
    <row r="13661" spans="3:4" s="2" customFormat="1">
      <c r="C13661" s="20"/>
      <c r="D13661" s="20"/>
    </row>
    <row r="13662" spans="3:4" s="2" customFormat="1">
      <c r="C13662" s="20"/>
      <c r="D13662" s="20"/>
    </row>
    <row r="13663" spans="3:4" s="2" customFormat="1">
      <c r="C13663" s="20"/>
      <c r="D13663" s="20"/>
    </row>
    <row r="13664" spans="3:4" s="2" customFormat="1">
      <c r="C13664" s="20"/>
      <c r="D13664" s="20"/>
    </row>
    <row r="13665" spans="3:4" s="2" customFormat="1">
      <c r="C13665" s="20"/>
      <c r="D13665" s="20"/>
    </row>
    <row r="13666" spans="3:4" s="2" customFormat="1">
      <c r="C13666" s="20"/>
      <c r="D13666" s="20"/>
    </row>
    <row r="13667" spans="3:4" s="2" customFormat="1">
      <c r="C13667" s="20"/>
      <c r="D13667" s="20"/>
    </row>
    <row r="13668" spans="3:4" s="2" customFormat="1">
      <c r="C13668" s="20"/>
      <c r="D13668" s="20"/>
    </row>
    <row r="13669" spans="3:4" s="2" customFormat="1">
      <c r="C13669" s="20"/>
      <c r="D13669" s="20"/>
    </row>
    <row r="13670" spans="3:4" s="2" customFormat="1">
      <c r="C13670" s="20"/>
      <c r="D13670" s="20"/>
    </row>
    <row r="13671" spans="3:4" s="2" customFormat="1">
      <c r="C13671" s="20"/>
      <c r="D13671" s="20"/>
    </row>
    <row r="13672" spans="3:4" s="2" customFormat="1">
      <c r="C13672" s="20"/>
      <c r="D13672" s="20"/>
    </row>
    <row r="13673" spans="3:4" s="2" customFormat="1">
      <c r="C13673" s="20"/>
      <c r="D13673" s="20"/>
    </row>
    <row r="13674" spans="3:4" s="2" customFormat="1">
      <c r="C13674" s="20"/>
      <c r="D13674" s="20"/>
    </row>
    <row r="13675" spans="3:4" s="2" customFormat="1">
      <c r="C13675" s="20"/>
      <c r="D13675" s="20"/>
    </row>
    <row r="13676" spans="3:4" s="2" customFormat="1">
      <c r="C13676" s="20"/>
      <c r="D13676" s="20"/>
    </row>
    <row r="13677" spans="3:4" s="2" customFormat="1">
      <c r="C13677" s="20"/>
      <c r="D13677" s="20"/>
    </row>
    <row r="13678" spans="3:4" s="2" customFormat="1">
      <c r="C13678" s="20"/>
      <c r="D13678" s="20"/>
    </row>
    <row r="13679" spans="3:4" s="2" customFormat="1">
      <c r="C13679" s="20"/>
      <c r="D13679" s="20"/>
    </row>
    <row r="13680" spans="3:4" s="2" customFormat="1">
      <c r="C13680" s="20"/>
      <c r="D13680" s="20"/>
    </row>
    <row r="13681" spans="3:4" s="2" customFormat="1">
      <c r="C13681" s="20"/>
      <c r="D13681" s="20"/>
    </row>
    <row r="13682" spans="3:4" s="2" customFormat="1">
      <c r="C13682" s="20"/>
      <c r="D13682" s="20"/>
    </row>
    <row r="13683" spans="3:4" s="2" customFormat="1">
      <c r="C13683" s="20"/>
      <c r="D13683" s="20"/>
    </row>
    <row r="13684" spans="3:4" s="2" customFormat="1">
      <c r="C13684" s="20"/>
      <c r="D13684" s="20"/>
    </row>
    <row r="13685" spans="3:4" s="2" customFormat="1">
      <c r="C13685" s="20"/>
      <c r="D13685" s="20"/>
    </row>
    <row r="13686" spans="3:4" s="2" customFormat="1">
      <c r="C13686" s="20"/>
      <c r="D13686" s="20"/>
    </row>
    <row r="13687" spans="3:4" s="2" customFormat="1">
      <c r="C13687" s="20"/>
      <c r="D13687" s="20"/>
    </row>
    <row r="13688" spans="3:4" s="2" customFormat="1">
      <c r="C13688" s="20"/>
      <c r="D13688" s="20"/>
    </row>
    <row r="13689" spans="3:4" s="2" customFormat="1">
      <c r="C13689" s="20"/>
      <c r="D13689" s="20"/>
    </row>
    <row r="13690" spans="3:4" s="2" customFormat="1">
      <c r="C13690" s="20"/>
      <c r="D13690" s="20"/>
    </row>
    <row r="13691" spans="3:4" s="2" customFormat="1">
      <c r="C13691" s="20"/>
      <c r="D13691" s="20"/>
    </row>
    <row r="13692" spans="3:4" s="2" customFormat="1">
      <c r="C13692" s="20"/>
      <c r="D13692" s="20"/>
    </row>
    <row r="13693" spans="3:4" s="2" customFormat="1">
      <c r="C13693" s="20"/>
      <c r="D13693" s="20"/>
    </row>
    <row r="13694" spans="3:4" s="2" customFormat="1">
      <c r="C13694" s="20"/>
      <c r="D13694" s="20"/>
    </row>
    <row r="13695" spans="3:4" s="2" customFormat="1">
      <c r="C13695" s="20"/>
      <c r="D13695" s="20"/>
    </row>
    <row r="13696" spans="3:4" s="2" customFormat="1">
      <c r="C13696" s="20"/>
      <c r="D13696" s="20"/>
    </row>
    <row r="13697" spans="3:4" s="2" customFormat="1">
      <c r="C13697" s="20"/>
      <c r="D13697" s="20"/>
    </row>
    <row r="13698" spans="3:4" s="2" customFormat="1">
      <c r="C13698" s="20"/>
      <c r="D13698" s="20"/>
    </row>
    <row r="13699" spans="3:4" s="2" customFormat="1">
      <c r="C13699" s="20"/>
      <c r="D13699" s="20"/>
    </row>
    <row r="13700" spans="3:4" s="2" customFormat="1">
      <c r="C13700" s="20"/>
      <c r="D13700" s="20"/>
    </row>
    <row r="13701" spans="3:4" s="2" customFormat="1">
      <c r="C13701" s="20"/>
      <c r="D13701" s="20"/>
    </row>
    <row r="13702" spans="3:4" s="2" customFormat="1">
      <c r="C13702" s="20"/>
      <c r="D13702" s="20"/>
    </row>
    <row r="13703" spans="3:4" s="2" customFormat="1">
      <c r="C13703" s="20"/>
      <c r="D13703" s="20"/>
    </row>
    <row r="13704" spans="3:4" s="2" customFormat="1">
      <c r="C13704" s="20"/>
      <c r="D13704" s="20"/>
    </row>
    <row r="13705" spans="3:4" s="2" customFormat="1">
      <c r="C13705" s="20"/>
      <c r="D13705" s="20"/>
    </row>
    <row r="13706" spans="3:4" s="2" customFormat="1">
      <c r="C13706" s="20"/>
      <c r="D13706" s="20"/>
    </row>
    <row r="13707" spans="3:4" s="2" customFormat="1">
      <c r="C13707" s="20"/>
      <c r="D13707" s="20"/>
    </row>
    <row r="13708" spans="3:4" s="2" customFormat="1">
      <c r="C13708" s="20"/>
      <c r="D13708" s="20"/>
    </row>
    <row r="13709" spans="3:4" s="2" customFormat="1">
      <c r="C13709" s="20"/>
      <c r="D13709" s="20"/>
    </row>
    <row r="13710" spans="3:4" s="2" customFormat="1">
      <c r="C13710" s="20"/>
      <c r="D13710" s="20"/>
    </row>
    <row r="13711" spans="3:4" s="2" customFormat="1">
      <c r="C13711" s="20"/>
      <c r="D13711" s="20"/>
    </row>
    <row r="13712" spans="3:4" s="2" customFormat="1">
      <c r="C13712" s="20"/>
      <c r="D13712" s="20"/>
    </row>
    <row r="13713" spans="3:4" s="2" customFormat="1">
      <c r="C13713" s="20"/>
      <c r="D13713" s="20"/>
    </row>
    <row r="13714" spans="3:4" s="2" customFormat="1">
      <c r="C13714" s="20"/>
      <c r="D13714" s="20"/>
    </row>
    <row r="13715" spans="3:4" s="2" customFormat="1">
      <c r="C13715" s="20"/>
      <c r="D13715" s="20"/>
    </row>
    <row r="13716" spans="3:4" s="2" customFormat="1">
      <c r="C13716" s="20"/>
      <c r="D13716" s="20"/>
    </row>
    <row r="13717" spans="3:4" s="2" customFormat="1">
      <c r="C13717" s="20"/>
      <c r="D13717" s="20"/>
    </row>
    <row r="13718" spans="3:4" s="2" customFormat="1">
      <c r="C13718" s="20"/>
      <c r="D13718" s="20"/>
    </row>
    <row r="13719" spans="3:4" s="2" customFormat="1">
      <c r="C13719" s="20"/>
      <c r="D13719" s="20"/>
    </row>
    <row r="13720" spans="3:4" s="2" customFormat="1">
      <c r="C13720" s="20"/>
      <c r="D13720" s="20"/>
    </row>
    <row r="13721" spans="3:4" s="2" customFormat="1">
      <c r="C13721" s="20"/>
      <c r="D13721" s="20"/>
    </row>
    <row r="13722" spans="3:4" s="2" customFormat="1">
      <c r="C13722" s="20"/>
      <c r="D13722" s="20"/>
    </row>
    <row r="13723" spans="3:4" s="2" customFormat="1">
      <c r="C13723" s="20"/>
      <c r="D13723" s="20"/>
    </row>
    <row r="13724" spans="3:4" s="2" customFormat="1">
      <c r="C13724" s="20"/>
      <c r="D13724" s="20"/>
    </row>
    <row r="13725" spans="3:4" s="2" customFormat="1">
      <c r="C13725" s="20"/>
      <c r="D13725" s="20"/>
    </row>
    <row r="13726" spans="3:4" s="2" customFormat="1">
      <c r="C13726" s="20"/>
      <c r="D13726" s="20"/>
    </row>
    <row r="13727" spans="3:4" s="2" customFormat="1">
      <c r="C13727" s="20"/>
      <c r="D13727" s="20"/>
    </row>
    <row r="13728" spans="3:4" s="2" customFormat="1">
      <c r="C13728" s="20"/>
      <c r="D13728" s="20"/>
    </row>
    <row r="13729" spans="3:4" s="2" customFormat="1">
      <c r="C13729" s="20"/>
      <c r="D13729" s="20"/>
    </row>
    <row r="13730" spans="3:4" s="2" customFormat="1">
      <c r="C13730" s="20"/>
      <c r="D13730" s="20"/>
    </row>
    <row r="13731" spans="3:4" s="2" customFormat="1">
      <c r="C13731" s="20"/>
      <c r="D13731" s="20"/>
    </row>
    <row r="13732" spans="3:4" s="2" customFormat="1">
      <c r="C13732" s="20"/>
      <c r="D13732" s="20"/>
    </row>
    <row r="13733" spans="3:4" s="2" customFormat="1">
      <c r="C13733" s="20"/>
      <c r="D13733" s="20"/>
    </row>
    <row r="13734" spans="3:4" s="2" customFormat="1">
      <c r="C13734" s="20"/>
      <c r="D13734" s="20"/>
    </row>
    <row r="13735" spans="3:4" s="2" customFormat="1">
      <c r="C13735" s="20"/>
      <c r="D13735" s="20"/>
    </row>
    <row r="13736" spans="3:4" s="2" customFormat="1">
      <c r="C13736" s="20"/>
      <c r="D13736" s="20"/>
    </row>
    <row r="13737" spans="3:4" s="2" customFormat="1">
      <c r="C13737" s="20"/>
      <c r="D13737" s="20"/>
    </row>
    <row r="13738" spans="3:4" s="2" customFormat="1">
      <c r="C13738" s="20"/>
      <c r="D13738" s="20"/>
    </row>
    <row r="13739" spans="3:4" s="2" customFormat="1">
      <c r="C13739" s="20"/>
      <c r="D13739" s="20"/>
    </row>
    <row r="13740" spans="3:4" s="2" customFormat="1">
      <c r="C13740" s="20"/>
      <c r="D13740" s="20"/>
    </row>
    <row r="13741" spans="3:4" s="2" customFormat="1">
      <c r="C13741" s="20"/>
      <c r="D13741" s="20"/>
    </row>
    <row r="13742" spans="3:4" s="2" customFormat="1">
      <c r="C13742" s="20"/>
      <c r="D13742" s="20"/>
    </row>
    <row r="13743" spans="3:4" s="2" customFormat="1">
      <c r="C13743" s="20"/>
      <c r="D13743" s="20"/>
    </row>
    <row r="13744" spans="3:4" s="2" customFormat="1">
      <c r="C13744" s="20"/>
      <c r="D13744" s="20"/>
    </row>
    <row r="13745" spans="3:4" s="2" customFormat="1">
      <c r="C13745" s="20"/>
      <c r="D13745" s="20"/>
    </row>
    <row r="13746" spans="3:4" s="2" customFormat="1">
      <c r="C13746" s="20"/>
      <c r="D13746" s="20"/>
    </row>
    <row r="13747" spans="3:4" s="2" customFormat="1">
      <c r="C13747" s="20"/>
      <c r="D13747" s="20"/>
    </row>
    <row r="13748" spans="3:4" s="2" customFormat="1">
      <c r="C13748" s="20"/>
      <c r="D13748" s="20"/>
    </row>
    <row r="13749" spans="3:4" s="2" customFormat="1">
      <c r="C13749" s="20"/>
      <c r="D13749" s="20"/>
    </row>
    <row r="13750" spans="3:4" s="2" customFormat="1">
      <c r="C13750" s="20"/>
      <c r="D13750" s="20"/>
    </row>
    <row r="13751" spans="3:4" s="2" customFormat="1">
      <c r="C13751" s="20"/>
      <c r="D13751" s="20"/>
    </row>
    <row r="13752" spans="3:4" s="2" customFormat="1">
      <c r="C13752" s="20"/>
      <c r="D13752" s="20"/>
    </row>
    <row r="13753" spans="3:4" s="2" customFormat="1">
      <c r="C13753" s="20"/>
      <c r="D13753" s="20"/>
    </row>
    <row r="13754" spans="3:4" s="2" customFormat="1">
      <c r="C13754" s="20"/>
      <c r="D13754" s="20"/>
    </row>
    <row r="13755" spans="3:4" s="2" customFormat="1">
      <c r="C13755" s="20"/>
      <c r="D13755" s="20"/>
    </row>
    <row r="13756" spans="3:4" s="2" customFormat="1">
      <c r="C13756" s="20"/>
      <c r="D13756" s="20"/>
    </row>
    <row r="13757" spans="3:4" s="2" customFormat="1">
      <c r="C13757" s="20"/>
      <c r="D13757" s="20"/>
    </row>
    <row r="13758" spans="3:4" s="2" customFormat="1">
      <c r="C13758" s="20"/>
      <c r="D13758" s="20"/>
    </row>
    <row r="13759" spans="3:4" s="2" customFormat="1">
      <c r="C13759" s="20"/>
      <c r="D13759" s="20"/>
    </row>
    <row r="13760" spans="3:4" s="2" customFormat="1">
      <c r="C13760" s="20"/>
      <c r="D13760" s="20"/>
    </row>
    <row r="13761" spans="3:4" s="2" customFormat="1">
      <c r="C13761" s="20"/>
      <c r="D13761" s="20"/>
    </row>
    <row r="13762" spans="3:4" s="2" customFormat="1">
      <c r="C13762" s="20"/>
      <c r="D13762" s="20"/>
    </row>
    <row r="13763" spans="3:4" s="2" customFormat="1">
      <c r="C13763" s="20"/>
      <c r="D13763" s="20"/>
    </row>
    <row r="13764" spans="3:4" s="2" customFormat="1">
      <c r="C13764" s="20"/>
      <c r="D13764" s="20"/>
    </row>
    <row r="13765" spans="3:4" s="2" customFormat="1">
      <c r="C13765" s="20"/>
      <c r="D13765" s="20"/>
    </row>
    <row r="13766" spans="3:4" s="2" customFormat="1">
      <c r="C13766" s="20"/>
      <c r="D13766" s="20"/>
    </row>
    <row r="13767" spans="3:4" s="2" customFormat="1">
      <c r="C13767" s="20"/>
      <c r="D13767" s="20"/>
    </row>
    <row r="13768" spans="3:4" s="2" customFormat="1">
      <c r="C13768" s="20"/>
      <c r="D13768" s="20"/>
    </row>
    <row r="13769" spans="3:4" s="2" customFormat="1">
      <c r="C13769" s="20"/>
      <c r="D13769" s="20"/>
    </row>
    <row r="13770" spans="3:4" s="2" customFormat="1">
      <c r="C13770" s="20"/>
      <c r="D13770" s="20"/>
    </row>
    <row r="13771" spans="3:4" s="2" customFormat="1">
      <c r="C13771" s="20"/>
      <c r="D13771" s="20"/>
    </row>
    <row r="13772" spans="3:4" s="2" customFormat="1">
      <c r="C13772" s="20"/>
      <c r="D13772" s="20"/>
    </row>
    <row r="13773" spans="3:4" s="2" customFormat="1">
      <c r="C13773" s="20"/>
      <c r="D13773" s="20"/>
    </row>
    <row r="13774" spans="3:4" s="2" customFormat="1">
      <c r="C13774" s="20"/>
      <c r="D13774" s="20"/>
    </row>
    <row r="13775" spans="3:4" s="2" customFormat="1">
      <c r="C13775" s="20"/>
      <c r="D13775" s="20"/>
    </row>
    <row r="13776" spans="3:4" s="2" customFormat="1">
      <c r="C13776" s="20"/>
      <c r="D13776" s="20"/>
    </row>
    <row r="13777" spans="3:4" s="2" customFormat="1">
      <c r="C13777" s="20"/>
      <c r="D13777" s="20"/>
    </row>
    <row r="13778" spans="3:4" s="2" customFormat="1">
      <c r="C13778" s="20"/>
      <c r="D13778" s="20"/>
    </row>
    <row r="13779" spans="3:4" s="2" customFormat="1">
      <c r="C13779" s="20"/>
      <c r="D13779" s="20"/>
    </row>
    <row r="13780" spans="3:4" s="2" customFormat="1">
      <c r="C13780" s="20"/>
      <c r="D13780" s="20"/>
    </row>
    <row r="13781" spans="3:4" s="2" customFormat="1">
      <c r="C13781" s="20"/>
      <c r="D13781" s="20"/>
    </row>
    <row r="13782" spans="3:4" s="2" customFormat="1">
      <c r="C13782" s="20"/>
      <c r="D13782" s="20"/>
    </row>
    <row r="13783" spans="3:4" s="2" customFormat="1">
      <c r="C13783" s="20"/>
      <c r="D13783" s="20"/>
    </row>
    <row r="13784" spans="3:4" s="2" customFormat="1">
      <c r="C13784" s="20"/>
      <c r="D13784" s="20"/>
    </row>
    <row r="13785" spans="3:4" s="2" customFormat="1">
      <c r="C13785" s="20"/>
      <c r="D13785" s="20"/>
    </row>
    <row r="13786" spans="3:4" s="2" customFormat="1">
      <c r="C13786" s="20"/>
      <c r="D13786" s="20"/>
    </row>
    <row r="13787" spans="3:4" s="2" customFormat="1">
      <c r="C13787" s="20"/>
      <c r="D13787" s="20"/>
    </row>
    <row r="13788" spans="3:4" s="2" customFormat="1">
      <c r="C13788" s="20"/>
      <c r="D13788" s="20"/>
    </row>
    <row r="13789" spans="3:4" s="2" customFormat="1">
      <c r="C13789" s="20"/>
      <c r="D13789" s="20"/>
    </row>
    <row r="13790" spans="3:4" s="2" customFormat="1">
      <c r="C13790" s="20"/>
      <c r="D13790" s="20"/>
    </row>
    <row r="13791" spans="3:4" s="2" customFormat="1">
      <c r="C13791" s="20"/>
      <c r="D13791" s="20"/>
    </row>
    <row r="13792" spans="3:4" s="2" customFormat="1">
      <c r="C13792" s="20"/>
      <c r="D13792" s="20"/>
    </row>
    <row r="13793" spans="3:4" s="2" customFormat="1">
      <c r="C13793" s="20"/>
      <c r="D13793" s="20"/>
    </row>
    <row r="13794" spans="3:4" s="2" customFormat="1">
      <c r="C13794" s="20"/>
      <c r="D13794" s="20"/>
    </row>
    <row r="13795" spans="3:4" s="2" customFormat="1">
      <c r="C13795" s="20"/>
      <c r="D13795" s="20"/>
    </row>
    <row r="13796" spans="3:4" s="2" customFormat="1">
      <c r="C13796" s="20"/>
      <c r="D13796" s="20"/>
    </row>
    <row r="13797" spans="3:4" s="2" customFormat="1">
      <c r="C13797" s="20"/>
      <c r="D13797" s="20"/>
    </row>
    <row r="13798" spans="3:4" s="2" customFormat="1">
      <c r="C13798" s="20"/>
      <c r="D13798" s="20"/>
    </row>
    <row r="13799" spans="3:4" s="2" customFormat="1">
      <c r="C13799" s="20"/>
      <c r="D13799" s="20"/>
    </row>
    <row r="13800" spans="3:4" s="2" customFormat="1">
      <c r="C13800" s="20"/>
      <c r="D13800" s="20"/>
    </row>
    <row r="13801" spans="3:4" s="2" customFormat="1">
      <c r="C13801" s="20"/>
      <c r="D13801" s="20"/>
    </row>
    <row r="13802" spans="3:4" s="2" customFormat="1">
      <c r="C13802" s="20"/>
      <c r="D13802" s="20"/>
    </row>
    <row r="13803" spans="3:4" s="2" customFormat="1">
      <c r="C13803" s="20"/>
      <c r="D13803" s="20"/>
    </row>
    <row r="13804" spans="3:4" s="2" customFormat="1">
      <c r="C13804" s="20"/>
      <c r="D13804" s="20"/>
    </row>
    <row r="13805" spans="3:4" s="2" customFormat="1">
      <c r="C13805" s="20"/>
      <c r="D13805" s="20"/>
    </row>
    <row r="13806" spans="3:4" s="2" customFormat="1">
      <c r="C13806" s="20"/>
      <c r="D13806" s="20"/>
    </row>
    <row r="13807" spans="3:4" s="2" customFormat="1">
      <c r="C13807" s="20"/>
      <c r="D13807" s="20"/>
    </row>
    <row r="13808" spans="3:4" s="2" customFormat="1">
      <c r="C13808" s="20"/>
      <c r="D13808" s="20"/>
    </row>
    <row r="13809" spans="3:4" s="2" customFormat="1">
      <c r="C13809" s="20"/>
      <c r="D13809" s="20"/>
    </row>
    <row r="13810" spans="3:4" s="2" customFormat="1">
      <c r="C13810" s="20"/>
      <c r="D13810" s="20"/>
    </row>
    <row r="13811" spans="3:4" s="2" customFormat="1">
      <c r="C13811" s="20"/>
      <c r="D13811" s="20"/>
    </row>
    <row r="13812" spans="3:4" s="2" customFormat="1">
      <c r="C13812" s="20"/>
      <c r="D13812" s="20"/>
    </row>
    <row r="13813" spans="3:4" s="2" customFormat="1">
      <c r="C13813" s="20"/>
      <c r="D13813" s="20"/>
    </row>
    <row r="13814" spans="3:4" s="2" customFormat="1">
      <c r="C13814" s="20"/>
      <c r="D13814" s="20"/>
    </row>
    <row r="13815" spans="3:4" s="2" customFormat="1">
      <c r="C13815" s="20"/>
      <c r="D13815" s="20"/>
    </row>
    <row r="13816" spans="3:4" s="2" customFormat="1">
      <c r="C13816" s="20"/>
      <c r="D13816" s="20"/>
    </row>
    <row r="13817" spans="3:4" s="2" customFormat="1">
      <c r="C13817" s="20"/>
      <c r="D13817" s="20"/>
    </row>
    <row r="13818" spans="3:4" s="2" customFormat="1">
      <c r="C13818" s="20"/>
      <c r="D13818" s="20"/>
    </row>
    <row r="13819" spans="3:4" s="2" customFormat="1">
      <c r="C13819" s="20"/>
      <c r="D13819" s="20"/>
    </row>
    <row r="13820" spans="3:4" s="2" customFormat="1">
      <c r="C13820" s="20"/>
      <c r="D13820" s="20"/>
    </row>
    <row r="13821" spans="3:4" s="2" customFormat="1">
      <c r="C13821" s="20"/>
      <c r="D13821" s="20"/>
    </row>
    <row r="13822" spans="3:4" s="2" customFormat="1">
      <c r="C13822" s="20"/>
      <c r="D13822" s="20"/>
    </row>
    <row r="13823" spans="3:4" s="2" customFormat="1">
      <c r="C13823" s="20"/>
      <c r="D13823" s="20"/>
    </row>
    <row r="13824" spans="3:4" s="2" customFormat="1">
      <c r="C13824" s="20"/>
      <c r="D13824" s="20"/>
    </row>
    <row r="13825" spans="3:4" s="2" customFormat="1">
      <c r="C13825" s="20"/>
      <c r="D13825" s="20"/>
    </row>
    <row r="13826" spans="3:4" s="2" customFormat="1">
      <c r="C13826" s="20"/>
      <c r="D13826" s="20"/>
    </row>
    <row r="13827" spans="3:4" s="2" customFormat="1">
      <c r="C13827" s="20"/>
      <c r="D13827" s="20"/>
    </row>
    <row r="13828" spans="3:4" s="2" customFormat="1">
      <c r="C13828" s="20"/>
      <c r="D13828" s="20"/>
    </row>
    <row r="13829" spans="3:4" s="2" customFormat="1">
      <c r="C13829" s="20"/>
      <c r="D13829" s="20"/>
    </row>
    <row r="13830" spans="3:4" s="2" customFormat="1">
      <c r="C13830" s="20"/>
      <c r="D13830" s="20"/>
    </row>
    <row r="13831" spans="3:4" s="2" customFormat="1">
      <c r="C13831" s="20"/>
      <c r="D13831" s="20"/>
    </row>
    <row r="13832" spans="3:4" s="2" customFormat="1">
      <c r="C13832" s="20"/>
      <c r="D13832" s="20"/>
    </row>
    <row r="13833" spans="3:4" s="2" customFormat="1">
      <c r="C13833" s="20"/>
      <c r="D13833" s="20"/>
    </row>
    <row r="13834" spans="3:4" s="2" customFormat="1">
      <c r="C13834" s="20"/>
      <c r="D13834" s="20"/>
    </row>
    <row r="13835" spans="3:4" s="2" customFormat="1">
      <c r="C13835" s="20"/>
      <c r="D13835" s="20"/>
    </row>
    <row r="13836" spans="3:4" s="2" customFormat="1">
      <c r="C13836" s="20"/>
      <c r="D13836" s="20"/>
    </row>
    <row r="13837" spans="3:4" s="2" customFormat="1">
      <c r="C13837" s="20"/>
      <c r="D13837" s="20"/>
    </row>
    <row r="13838" spans="3:4" s="2" customFormat="1">
      <c r="C13838" s="20"/>
      <c r="D13838" s="20"/>
    </row>
    <row r="13839" spans="3:4" s="2" customFormat="1">
      <c r="C13839" s="20"/>
      <c r="D13839" s="20"/>
    </row>
    <row r="13840" spans="3:4" s="2" customFormat="1">
      <c r="C13840" s="20"/>
      <c r="D13840" s="20"/>
    </row>
    <row r="13841" spans="3:4" s="2" customFormat="1">
      <c r="C13841" s="20"/>
      <c r="D13841" s="20"/>
    </row>
    <row r="13842" spans="3:4" s="2" customFormat="1">
      <c r="C13842" s="20"/>
      <c r="D13842" s="20"/>
    </row>
    <row r="13843" spans="3:4" s="2" customFormat="1">
      <c r="C13843" s="20"/>
      <c r="D13843" s="20"/>
    </row>
    <row r="13844" spans="3:4" s="2" customFormat="1">
      <c r="C13844" s="20"/>
      <c r="D13844" s="20"/>
    </row>
    <row r="13845" spans="3:4" s="2" customFormat="1">
      <c r="C13845" s="20"/>
      <c r="D13845" s="20"/>
    </row>
    <row r="13846" spans="3:4" s="2" customFormat="1">
      <c r="C13846" s="20"/>
      <c r="D13846" s="20"/>
    </row>
    <row r="13847" spans="3:4" s="2" customFormat="1">
      <c r="C13847" s="20"/>
      <c r="D13847" s="20"/>
    </row>
    <row r="13848" spans="3:4" s="2" customFormat="1">
      <c r="C13848" s="20"/>
      <c r="D13848" s="20"/>
    </row>
    <row r="13849" spans="3:4" s="2" customFormat="1">
      <c r="C13849" s="20"/>
      <c r="D13849" s="20"/>
    </row>
    <row r="13850" spans="3:4" s="2" customFormat="1">
      <c r="C13850" s="20"/>
      <c r="D13850" s="20"/>
    </row>
    <row r="13851" spans="3:4" s="2" customFormat="1">
      <c r="C13851" s="20"/>
      <c r="D13851" s="20"/>
    </row>
    <row r="13852" spans="3:4" s="2" customFormat="1">
      <c r="C13852" s="20"/>
      <c r="D13852" s="20"/>
    </row>
    <row r="13853" spans="3:4" s="2" customFormat="1">
      <c r="C13853" s="20"/>
      <c r="D13853" s="20"/>
    </row>
    <row r="13854" spans="3:4" s="2" customFormat="1">
      <c r="C13854" s="20"/>
      <c r="D13854" s="20"/>
    </row>
    <row r="13855" spans="3:4" s="2" customFormat="1">
      <c r="C13855" s="20"/>
      <c r="D13855" s="20"/>
    </row>
    <row r="13856" spans="3:4" s="2" customFormat="1">
      <c r="C13856" s="20"/>
      <c r="D13856" s="20"/>
    </row>
    <row r="13857" spans="3:4" s="2" customFormat="1">
      <c r="C13857" s="20"/>
      <c r="D13857" s="20"/>
    </row>
    <row r="13858" spans="3:4" s="2" customFormat="1">
      <c r="C13858" s="20"/>
      <c r="D13858" s="20"/>
    </row>
    <row r="13859" spans="3:4" s="2" customFormat="1">
      <c r="C13859" s="20"/>
      <c r="D13859" s="20"/>
    </row>
    <row r="13860" spans="3:4" s="2" customFormat="1">
      <c r="C13860" s="20"/>
      <c r="D13860" s="20"/>
    </row>
    <row r="13861" spans="3:4" s="2" customFormat="1">
      <c r="C13861" s="20"/>
      <c r="D13861" s="20"/>
    </row>
    <row r="13862" spans="3:4" s="2" customFormat="1">
      <c r="C13862" s="20"/>
      <c r="D13862" s="20"/>
    </row>
    <row r="13863" spans="3:4" s="2" customFormat="1">
      <c r="C13863" s="20"/>
      <c r="D13863" s="20"/>
    </row>
    <row r="13864" spans="3:4" s="2" customFormat="1">
      <c r="C13864" s="20"/>
      <c r="D13864" s="20"/>
    </row>
    <row r="13865" spans="3:4" s="2" customFormat="1">
      <c r="C13865" s="20"/>
      <c r="D13865" s="20"/>
    </row>
    <row r="13866" spans="3:4" s="2" customFormat="1">
      <c r="C13866" s="20"/>
      <c r="D13866" s="20"/>
    </row>
    <row r="13867" spans="3:4" s="2" customFormat="1">
      <c r="C13867" s="20"/>
      <c r="D13867" s="20"/>
    </row>
    <row r="13868" spans="3:4" s="2" customFormat="1">
      <c r="C13868" s="20"/>
      <c r="D13868" s="20"/>
    </row>
    <row r="13869" spans="3:4" s="2" customFormat="1">
      <c r="C13869" s="20"/>
      <c r="D13869" s="20"/>
    </row>
    <row r="13870" spans="3:4" s="2" customFormat="1">
      <c r="C13870" s="20"/>
      <c r="D13870" s="20"/>
    </row>
    <row r="13871" spans="3:4" s="2" customFormat="1">
      <c r="C13871" s="20"/>
      <c r="D13871" s="20"/>
    </row>
    <row r="13872" spans="3:4" s="2" customFormat="1">
      <c r="C13872" s="20"/>
      <c r="D13872" s="20"/>
    </row>
    <row r="13873" spans="3:4" s="2" customFormat="1">
      <c r="C13873" s="20"/>
      <c r="D13873" s="20"/>
    </row>
    <row r="13874" spans="3:4" s="2" customFormat="1">
      <c r="C13874" s="20"/>
      <c r="D13874" s="20"/>
    </row>
    <row r="13875" spans="3:4" s="2" customFormat="1">
      <c r="C13875" s="20"/>
      <c r="D13875" s="20"/>
    </row>
    <row r="13876" spans="3:4" s="2" customFormat="1">
      <c r="C13876" s="20"/>
      <c r="D13876" s="20"/>
    </row>
    <row r="13877" spans="3:4" s="2" customFormat="1">
      <c r="C13877" s="20"/>
      <c r="D13877" s="20"/>
    </row>
    <row r="13878" spans="3:4" s="2" customFormat="1">
      <c r="C13878" s="20"/>
      <c r="D13878" s="20"/>
    </row>
    <row r="13879" spans="3:4" s="2" customFormat="1">
      <c r="C13879" s="20"/>
      <c r="D13879" s="20"/>
    </row>
    <row r="13880" spans="3:4" s="2" customFormat="1">
      <c r="C13880" s="20"/>
      <c r="D13880" s="20"/>
    </row>
    <row r="13881" spans="3:4" s="2" customFormat="1">
      <c r="C13881" s="20"/>
      <c r="D13881" s="20"/>
    </row>
    <row r="13882" spans="3:4" s="2" customFormat="1">
      <c r="C13882" s="20"/>
      <c r="D13882" s="20"/>
    </row>
    <row r="13883" spans="3:4" s="2" customFormat="1">
      <c r="C13883" s="20"/>
      <c r="D13883" s="20"/>
    </row>
    <row r="13884" spans="3:4" s="2" customFormat="1">
      <c r="C13884" s="20"/>
      <c r="D13884" s="20"/>
    </row>
    <row r="13885" spans="3:4" s="2" customFormat="1">
      <c r="C13885" s="20"/>
      <c r="D13885" s="20"/>
    </row>
    <row r="13886" spans="3:4" s="2" customFormat="1">
      <c r="C13886" s="20"/>
      <c r="D13886" s="20"/>
    </row>
    <row r="13887" spans="3:4" s="2" customFormat="1">
      <c r="C13887" s="20"/>
      <c r="D13887" s="20"/>
    </row>
    <row r="13888" spans="3:4" s="2" customFormat="1">
      <c r="C13888" s="20"/>
      <c r="D13888" s="20"/>
    </row>
    <row r="13889" spans="3:4" s="2" customFormat="1">
      <c r="C13889" s="20"/>
      <c r="D13889" s="20"/>
    </row>
    <row r="13890" spans="3:4" s="2" customFormat="1">
      <c r="C13890" s="20"/>
      <c r="D13890" s="20"/>
    </row>
    <row r="13891" spans="3:4" s="2" customFormat="1">
      <c r="C13891" s="20"/>
      <c r="D13891" s="20"/>
    </row>
    <row r="13892" spans="3:4" s="2" customFormat="1">
      <c r="C13892" s="20"/>
      <c r="D13892" s="20"/>
    </row>
    <row r="13893" spans="3:4" s="2" customFormat="1">
      <c r="C13893" s="20"/>
      <c r="D13893" s="20"/>
    </row>
    <row r="13894" spans="3:4" s="2" customFormat="1">
      <c r="C13894" s="20"/>
      <c r="D13894" s="20"/>
    </row>
    <row r="13895" spans="3:4" s="2" customFormat="1">
      <c r="C13895" s="20"/>
      <c r="D13895" s="20"/>
    </row>
    <row r="13896" spans="3:4" s="2" customFormat="1">
      <c r="C13896" s="20"/>
      <c r="D13896" s="20"/>
    </row>
    <row r="13897" spans="3:4" s="2" customFormat="1">
      <c r="C13897" s="20"/>
      <c r="D13897" s="20"/>
    </row>
    <row r="13898" spans="3:4" s="2" customFormat="1">
      <c r="C13898" s="20"/>
      <c r="D13898" s="20"/>
    </row>
    <row r="13899" spans="3:4" s="2" customFormat="1">
      <c r="C13899" s="20"/>
      <c r="D13899" s="20"/>
    </row>
    <row r="13900" spans="3:4" s="2" customFormat="1">
      <c r="C13900" s="20"/>
      <c r="D13900" s="20"/>
    </row>
    <row r="13901" spans="3:4" s="2" customFormat="1">
      <c r="C13901" s="20"/>
      <c r="D13901" s="20"/>
    </row>
    <row r="13902" spans="3:4" s="2" customFormat="1">
      <c r="C13902" s="20"/>
      <c r="D13902" s="20"/>
    </row>
    <row r="13903" spans="3:4" s="2" customFormat="1">
      <c r="C13903" s="20"/>
      <c r="D13903" s="20"/>
    </row>
    <row r="13904" spans="3:4" s="2" customFormat="1">
      <c r="C13904" s="20"/>
      <c r="D13904" s="20"/>
    </row>
    <row r="13905" spans="3:4" s="2" customFormat="1">
      <c r="C13905" s="20"/>
      <c r="D13905" s="20"/>
    </row>
    <row r="13906" spans="3:4" s="2" customFormat="1">
      <c r="C13906" s="20"/>
      <c r="D13906" s="20"/>
    </row>
    <row r="13907" spans="3:4" s="2" customFormat="1">
      <c r="C13907" s="20"/>
      <c r="D13907" s="20"/>
    </row>
    <row r="13908" spans="3:4" s="2" customFormat="1">
      <c r="C13908" s="20"/>
      <c r="D13908" s="20"/>
    </row>
    <row r="13909" spans="3:4" s="2" customFormat="1">
      <c r="C13909" s="20"/>
      <c r="D13909" s="20"/>
    </row>
    <row r="13910" spans="3:4" s="2" customFormat="1">
      <c r="C13910" s="20"/>
      <c r="D13910" s="20"/>
    </row>
    <row r="13911" spans="3:4" s="2" customFormat="1">
      <c r="C13911" s="20"/>
      <c r="D13911" s="20"/>
    </row>
    <row r="13912" spans="3:4" s="2" customFormat="1">
      <c r="C13912" s="20"/>
      <c r="D13912" s="20"/>
    </row>
    <row r="13913" spans="3:4" s="2" customFormat="1">
      <c r="C13913" s="20"/>
      <c r="D13913" s="20"/>
    </row>
    <row r="13914" spans="3:4" s="2" customFormat="1">
      <c r="C13914" s="20"/>
      <c r="D13914" s="20"/>
    </row>
    <row r="13915" spans="3:4" s="2" customFormat="1">
      <c r="C13915" s="20"/>
      <c r="D13915" s="20"/>
    </row>
    <row r="13916" spans="3:4" s="2" customFormat="1">
      <c r="C13916" s="20"/>
      <c r="D13916" s="20"/>
    </row>
    <row r="13917" spans="3:4" s="2" customFormat="1">
      <c r="C13917" s="20"/>
      <c r="D13917" s="20"/>
    </row>
    <row r="13918" spans="3:4" s="2" customFormat="1">
      <c r="C13918" s="20"/>
      <c r="D13918" s="20"/>
    </row>
    <row r="13919" spans="3:4" s="2" customFormat="1">
      <c r="C13919" s="20"/>
      <c r="D13919" s="20"/>
    </row>
    <row r="13920" spans="3:4" s="2" customFormat="1">
      <c r="C13920" s="20"/>
      <c r="D13920" s="20"/>
    </row>
    <row r="13921" spans="3:4" s="2" customFormat="1">
      <c r="C13921" s="20"/>
      <c r="D13921" s="20"/>
    </row>
    <row r="13922" spans="3:4" s="2" customFormat="1">
      <c r="C13922" s="20"/>
      <c r="D13922" s="20"/>
    </row>
    <row r="13923" spans="3:4" s="2" customFormat="1">
      <c r="C13923" s="20"/>
      <c r="D13923" s="20"/>
    </row>
    <row r="13924" spans="3:4" s="2" customFormat="1">
      <c r="C13924" s="20"/>
      <c r="D13924" s="20"/>
    </row>
    <row r="13925" spans="3:4" s="2" customFormat="1">
      <c r="C13925" s="20"/>
      <c r="D13925" s="20"/>
    </row>
    <row r="13926" spans="3:4" s="2" customFormat="1">
      <c r="C13926" s="20"/>
      <c r="D13926" s="20"/>
    </row>
    <row r="13927" spans="3:4" s="2" customFormat="1">
      <c r="C13927" s="20"/>
      <c r="D13927" s="20"/>
    </row>
    <row r="13928" spans="3:4" s="2" customFormat="1">
      <c r="C13928" s="20"/>
      <c r="D13928" s="20"/>
    </row>
    <row r="13929" spans="3:4" s="2" customFormat="1">
      <c r="C13929" s="20"/>
      <c r="D13929" s="20"/>
    </row>
    <row r="13930" spans="3:4" s="2" customFormat="1">
      <c r="C13930" s="20"/>
      <c r="D13930" s="20"/>
    </row>
    <row r="13931" spans="3:4" s="2" customFormat="1">
      <c r="C13931" s="20"/>
      <c r="D13931" s="20"/>
    </row>
    <row r="13932" spans="3:4" s="2" customFormat="1">
      <c r="C13932" s="20"/>
      <c r="D13932" s="20"/>
    </row>
    <row r="13933" spans="3:4" s="2" customFormat="1">
      <c r="C13933" s="20"/>
      <c r="D13933" s="20"/>
    </row>
    <row r="13934" spans="3:4" s="2" customFormat="1">
      <c r="C13934" s="20"/>
      <c r="D13934" s="20"/>
    </row>
    <row r="13935" spans="3:4" s="2" customFormat="1">
      <c r="C13935" s="20"/>
      <c r="D13935" s="20"/>
    </row>
    <row r="13936" spans="3:4" s="2" customFormat="1">
      <c r="C13936" s="20"/>
      <c r="D13936" s="20"/>
    </row>
    <row r="13937" spans="3:4" s="2" customFormat="1">
      <c r="C13937" s="20"/>
      <c r="D13937" s="20"/>
    </row>
    <row r="13938" spans="3:4" s="2" customFormat="1">
      <c r="C13938" s="20"/>
      <c r="D13938" s="20"/>
    </row>
    <row r="13939" spans="3:4" s="2" customFormat="1">
      <c r="C13939" s="20"/>
      <c r="D13939" s="20"/>
    </row>
    <row r="13940" spans="3:4" s="2" customFormat="1">
      <c r="C13940" s="20"/>
      <c r="D13940" s="20"/>
    </row>
    <row r="13941" spans="3:4" s="2" customFormat="1">
      <c r="C13941" s="20"/>
      <c r="D13941" s="20"/>
    </row>
    <row r="13942" spans="3:4" s="2" customFormat="1">
      <c r="C13942" s="20"/>
      <c r="D13942" s="20"/>
    </row>
    <row r="13943" spans="3:4" s="2" customFormat="1">
      <c r="C13943" s="20"/>
      <c r="D13943" s="20"/>
    </row>
    <row r="13944" spans="3:4" s="2" customFormat="1">
      <c r="C13944" s="20"/>
      <c r="D13944" s="20"/>
    </row>
    <row r="13945" spans="3:4" s="2" customFormat="1">
      <c r="C13945" s="20"/>
      <c r="D13945" s="20"/>
    </row>
    <row r="13946" spans="3:4" s="2" customFormat="1">
      <c r="C13946" s="20"/>
      <c r="D13946" s="20"/>
    </row>
    <row r="13947" spans="3:4" s="2" customFormat="1">
      <c r="C13947" s="20"/>
      <c r="D13947" s="20"/>
    </row>
    <row r="13948" spans="3:4" s="2" customFormat="1">
      <c r="C13948" s="20"/>
      <c r="D13948" s="20"/>
    </row>
    <row r="13949" spans="3:4" s="2" customFormat="1">
      <c r="C13949" s="20"/>
      <c r="D13949" s="20"/>
    </row>
    <row r="13950" spans="3:4" s="2" customFormat="1">
      <c r="C13950" s="20"/>
      <c r="D13950" s="20"/>
    </row>
    <row r="13951" spans="3:4" s="2" customFormat="1">
      <c r="C13951" s="20"/>
      <c r="D13951" s="20"/>
    </row>
    <row r="13952" spans="3:4" s="2" customFormat="1">
      <c r="C13952" s="20"/>
      <c r="D13952" s="20"/>
    </row>
    <row r="13953" spans="3:4" s="2" customFormat="1">
      <c r="C13953" s="20"/>
      <c r="D13953" s="20"/>
    </row>
    <row r="13954" spans="3:4" s="2" customFormat="1">
      <c r="C13954" s="20"/>
      <c r="D13954" s="20"/>
    </row>
    <row r="13955" spans="3:4" s="2" customFormat="1">
      <c r="C13955" s="20"/>
      <c r="D13955" s="20"/>
    </row>
    <row r="13956" spans="3:4" s="2" customFormat="1">
      <c r="C13956" s="20"/>
      <c r="D13956" s="20"/>
    </row>
    <row r="13957" spans="3:4" s="2" customFormat="1">
      <c r="C13957" s="20"/>
      <c r="D13957" s="20"/>
    </row>
    <row r="13958" spans="3:4" s="2" customFormat="1">
      <c r="C13958" s="20"/>
      <c r="D13958" s="20"/>
    </row>
    <row r="13959" spans="3:4" s="2" customFormat="1">
      <c r="C13959" s="20"/>
      <c r="D13959" s="20"/>
    </row>
    <row r="13960" spans="3:4" s="2" customFormat="1">
      <c r="C13960" s="20"/>
      <c r="D13960" s="20"/>
    </row>
    <row r="13961" spans="3:4" s="2" customFormat="1">
      <c r="C13961" s="20"/>
      <c r="D13961" s="20"/>
    </row>
    <row r="13962" spans="3:4" s="2" customFormat="1">
      <c r="C13962" s="20"/>
      <c r="D13962" s="20"/>
    </row>
    <row r="13963" spans="3:4" s="2" customFormat="1">
      <c r="C13963" s="20"/>
      <c r="D13963" s="20"/>
    </row>
    <row r="13964" spans="3:4" s="2" customFormat="1">
      <c r="C13964" s="20"/>
      <c r="D13964" s="20"/>
    </row>
    <row r="13965" spans="3:4" s="2" customFormat="1">
      <c r="C13965" s="20"/>
      <c r="D13965" s="20"/>
    </row>
    <row r="13966" spans="3:4" s="2" customFormat="1">
      <c r="C13966" s="20"/>
      <c r="D13966" s="20"/>
    </row>
    <row r="13967" spans="3:4" s="2" customFormat="1">
      <c r="C13967" s="20"/>
      <c r="D13967" s="20"/>
    </row>
    <row r="13968" spans="3:4" s="2" customFormat="1">
      <c r="C13968" s="20"/>
      <c r="D13968" s="20"/>
    </row>
    <row r="13969" spans="3:4" s="2" customFormat="1">
      <c r="C13969" s="20"/>
      <c r="D13969" s="20"/>
    </row>
    <row r="13970" spans="3:4" s="2" customFormat="1">
      <c r="C13970" s="20"/>
      <c r="D13970" s="20"/>
    </row>
    <row r="13971" spans="3:4" s="2" customFormat="1">
      <c r="C13971" s="20"/>
      <c r="D13971" s="20"/>
    </row>
    <row r="13972" spans="3:4" s="2" customFormat="1">
      <c r="C13972" s="20"/>
      <c r="D13972" s="20"/>
    </row>
    <row r="13973" spans="3:4" s="2" customFormat="1">
      <c r="C13973" s="20"/>
      <c r="D13973" s="20"/>
    </row>
    <row r="13974" spans="3:4" s="2" customFormat="1">
      <c r="C13974" s="20"/>
      <c r="D13974" s="20"/>
    </row>
    <row r="13975" spans="3:4" s="2" customFormat="1">
      <c r="C13975" s="20"/>
      <c r="D13975" s="20"/>
    </row>
    <row r="13976" spans="3:4" s="2" customFormat="1">
      <c r="C13976" s="20"/>
      <c r="D13976" s="20"/>
    </row>
    <row r="13977" spans="3:4" s="2" customFormat="1">
      <c r="C13977" s="20"/>
      <c r="D13977" s="20"/>
    </row>
    <row r="13978" spans="3:4" s="2" customFormat="1">
      <c r="C13978" s="20"/>
      <c r="D13978" s="20"/>
    </row>
    <row r="13979" spans="3:4" s="2" customFormat="1">
      <c r="C13979" s="20"/>
      <c r="D13979" s="20"/>
    </row>
    <row r="13980" spans="3:4" s="2" customFormat="1">
      <c r="C13980" s="20"/>
      <c r="D13980" s="20"/>
    </row>
    <row r="13981" spans="3:4" s="2" customFormat="1">
      <c r="C13981" s="20"/>
      <c r="D13981" s="20"/>
    </row>
    <row r="13982" spans="3:4" s="2" customFormat="1">
      <c r="C13982" s="20"/>
      <c r="D13982" s="20"/>
    </row>
    <row r="13983" spans="3:4" s="2" customFormat="1">
      <c r="C13983" s="20"/>
      <c r="D13983" s="20"/>
    </row>
    <row r="13984" spans="3:4" s="2" customFormat="1">
      <c r="C13984" s="20"/>
      <c r="D13984" s="20"/>
    </row>
    <row r="13985" spans="3:4" s="2" customFormat="1">
      <c r="C13985" s="20"/>
      <c r="D13985" s="20"/>
    </row>
    <row r="13986" spans="3:4" s="2" customFormat="1">
      <c r="C13986" s="20"/>
      <c r="D13986" s="20"/>
    </row>
    <row r="13987" spans="3:4" s="2" customFormat="1">
      <c r="C13987" s="20"/>
      <c r="D13987" s="20"/>
    </row>
    <row r="13988" spans="3:4" s="2" customFormat="1">
      <c r="C13988" s="20"/>
      <c r="D13988" s="20"/>
    </row>
    <row r="13989" spans="3:4" s="2" customFormat="1">
      <c r="C13989" s="20"/>
      <c r="D13989" s="20"/>
    </row>
    <row r="13990" spans="3:4" s="2" customFormat="1">
      <c r="C13990" s="20"/>
      <c r="D13990" s="20"/>
    </row>
    <row r="13991" spans="3:4" s="2" customFormat="1">
      <c r="C13991" s="20"/>
      <c r="D13991" s="20"/>
    </row>
    <row r="13992" spans="3:4" s="2" customFormat="1">
      <c r="C13992" s="20"/>
      <c r="D13992" s="20"/>
    </row>
    <row r="13993" spans="3:4" s="2" customFormat="1">
      <c r="C13993" s="20"/>
      <c r="D13993" s="20"/>
    </row>
    <row r="13994" spans="3:4" s="2" customFormat="1">
      <c r="C13994" s="20"/>
      <c r="D13994" s="20"/>
    </row>
    <row r="13995" spans="3:4" s="2" customFormat="1">
      <c r="C13995" s="20"/>
      <c r="D13995" s="20"/>
    </row>
    <row r="13996" spans="3:4" s="2" customFormat="1">
      <c r="C13996" s="20"/>
      <c r="D13996" s="20"/>
    </row>
    <row r="13997" spans="3:4" s="2" customFormat="1">
      <c r="C13997" s="20"/>
      <c r="D13997" s="20"/>
    </row>
    <row r="13998" spans="3:4" s="2" customFormat="1">
      <c r="C13998" s="20"/>
      <c r="D13998" s="20"/>
    </row>
    <row r="13999" spans="3:4" s="2" customFormat="1">
      <c r="C13999" s="20"/>
      <c r="D13999" s="20"/>
    </row>
    <row r="14000" spans="3:4" s="2" customFormat="1">
      <c r="C14000" s="20"/>
      <c r="D14000" s="20"/>
    </row>
    <row r="14001" spans="3:4" s="2" customFormat="1">
      <c r="C14001" s="20"/>
      <c r="D14001" s="20"/>
    </row>
    <row r="14002" spans="3:4" s="2" customFormat="1">
      <c r="C14002" s="20"/>
      <c r="D14002" s="20"/>
    </row>
    <row r="14003" spans="3:4" s="2" customFormat="1">
      <c r="C14003" s="20"/>
      <c r="D14003" s="20"/>
    </row>
    <row r="14004" spans="3:4" s="2" customFormat="1">
      <c r="C14004" s="20"/>
      <c r="D14004" s="20"/>
    </row>
    <row r="14005" spans="3:4" s="2" customFormat="1">
      <c r="C14005" s="20"/>
      <c r="D14005" s="20"/>
    </row>
    <row r="14006" spans="3:4" s="2" customFormat="1">
      <c r="C14006" s="20"/>
      <c r="D14006" s="20"/>
    </row>
    <row r="14007" spans="3:4" s="2" customFormat="1">
      <c r="C14007" s="20"/>
      <c r="D14007" s="20"/>
    </row>
    <row r="14008" spans="3:4" s="2" customFormat="1">
      <c r="C14008" s="20"/>
      <c r="D14008" s="20"/>
    </row>
    <row r="14009" spans="3:4" s="2" customFormat="1">
      <c r="C14009" s="20"/>
      <c r="D14009" s="20"/>
    </row>
    <row r="14010" spans="3:4" s="2" customFormat="1">
      <c r="C14010" s="20"/>
      <c r="D14010" s="20"/>
    </row>
    <row r="14011" spans="3:4" s="2" customFormat="1">
      <c r="C14011" s="20"/>
      <c r="D14011" s="20"/>
    </row>
    <row r="14012" spans="3:4" s="2" customFormat="1">
      <c r="C14012" s="20"/>
      <c r="D14012" s="20"/>
    </row>
    <row r="14013" spans="3:4" s="2" customFormat="1">
      <c r="C14013" s="20"/>
      <c r="D14013" s="20"/>
    </row>
    <row r="14014" spans="3:4" s="2" customFormat="1">
      <c r="C14014" s="20"/>
      <c r="D14014" s="20"/>
    </row>
    <row r="14015" spans="3:4" s="2" customFormat="1">
      <c r="C14015" s="20"/>
      <c r="D14015" s="20"/>
    </row>
    <row r="14016" spans="3:4" s="2" customFormat="1">
      <c r="C14016" s="20"/>
      <c r="D14016" s="20"/>
    </row>
    <row r="14017" spans="3:4" s="2" customFormat="1">
      <c r="C14017" s="20"/>
      <c r="D14017" s="20"/>
    </row>
    <row r="14018" spans="3:4" s="2" customFormat="1">
      <c r="C14018" s="20"/>
      <c r="D14018" s="20"/>
    </row>
    <row r="14019" spans="3:4" s="2" customFormat="1">
      <c r="C14019" s="20"/>
      <c r="D14019" s="20"/>
    </row>
    <row r="14020" spans="3:4" s="2" customFormat="1">
      <c r="C14020" s="20"/>
      <c r="D14020" s="20"/>
    </row>
    <row r="14021" spans="3:4" s="2" customFormat="1">
      <c r="C14021" s="20"/>
      <c r="D14021" s="20"/>
    </row>
    <row r="14022" spans="3:4" s="2" customFormat="1">
      <c r="C14022" s="20"/>
      <c r="D14022" s="20"/>
    </row>
    <row r="14023" spans="3:4" s="2" customFormat="1">
      <c r="C14023" s="20"/>
      <c r="D14023" s="20"/>
    </row>
    <row r="14024" spans="3:4" s="2" customFormat="1">
      <c r="C14024" s="20"/>
      <c r="D14024" s="20"/>
    </row>
    <row r="14025" spans="3:4" s="2" customFormat="1">
      <c r="C14025" s="20"/>
      <c r="D14025" s="20"/>
    </row>
    <row r="14026" spans="3:4" s="2" customFormat="1">
      <c r="C14026" s="20"/>
      <c r="D14026" s="20"/>
    </row>
    <row r="14027" spans="3:4" s="2" customFormat="1">
      <c r="C14027" s="20"/>
      <c r="D14027" s="20"/>
    </row>
    <row r="14028" spans="3:4" s="2" customFormat="1">
      <c r="C14028" s="20"/>
      <c r="D14028" s="20"/>
    </row>
    <row r="14029" spans="3:4" s="2" customFormat="1">
      <c r="C14029" s="20"/>
      <c r="D14029" s="20"/>
    </row>
    <row r="14030" spans="3:4" s="2" customFormat="1">
      <c r="C14030" s="20"/>
      <c r="D14030" s="20"/>
    </row>
    <row r="14031" spans="3:4" s="2" customFormat="1">
      <c r="C14031" s="20"/>
      <c r="D14031" s="20"/>
    </row>
    <row r="14032" spans="3:4" s="2" customFormat="1">
      <c r="C14032" s="20"/>
      <c r="D14032" s="20"/>
    </row>
    <row r="14033" spans="3:4" s="2" customFormat="1">
      <c r="C14033" s="20"/>
      <c r="D14033" s="20"/>
    </row>
    <row r="14034" spans="3:4" s="2" customFormat="1">
      <c r="C14034" s="20"/>
      <c r="D14034" s="20"/>
    </row>
    <row r="14035" spans="3:4" s="2" customFormat="1">
      <c r="C14035" s="20"/>
      <c r="D14035" s="20"/>
    </row>
    <row r="14036" spans="3:4" s="2" customFormat="1">
      <c r="C14036" s="20"/>
      <c r="D14036" s="20"/>
    </row>
    <row r="14037" spans="3:4" s="2" customFormat="1">
      <c r="C14037" s="20"/>
      <c r="D14037" s="20"/>
    </row>
    <row r="14038" spans="3:4" s="2" customFormat="1">
      <c r="C14038" s="20"/>
      <c r="D14038" s="20"/>
    </row>
    <row r="14039" spans="3:4" s="2" customFormat="1">
      <c r="C14039" s="20"/>
      <c r="D14039" s="20"/>
    </row>
    <row r="14040" spans="3:4" s="2" customFormat="1">
      <c r="C14040" s="20"/>
      <c r="D14040" s="20"/>
    </row>
    <row r="14041" spans="3:4" s="2" customFormat="1">
      <c r="C14041" s="20"/>
      <c r="D14041" s="20"/>
    </row>
    <row r="14042" spans="3:4" s="2" customFormat="1">
      <c r="C14042" s="20"/>
      <c r="D14042" s="20"/>
    </row>
    <row r="14043" spans="3:4" s="2" customFormat="1">
      <c r="C14043" s="20"/>
      <c r="D14043" s="20"/>
    </row>
    <row r="14044" spans="3:4" s="2" customFormat="1">
      <c r="C14044" s="20"/>
      <c r="D14044" s="20"/>
    </row>
    <row r="14045" spans="3:4" s="2" customFormat="1">
      <c r="C14045" s="20"/>
      <c r="D14045" s="20"/>
    </row>
    <row r="14046" spans="3:4" s="2" customFormat="1">
      <c r="C14046" s="20"/>
      <c r="D14046" s="20"/>
    </row>
    <row r="14047" spans="3:4" s="2" customFormat="1">
      <c r="C14047" s="20"/>
      <c r="D14047" s="20"/>
    </row>
    <row r="14048" spans="3:4" s="2" customFormat="1">
      <c r="C14048" s="20"/>
      <c r="D14048" s="20"/>
    </row>
    <row r="14049" spans="3:4" s="2" customFormat="1">
      <c r="C14049" s="20"/>
      <c r="D14049" s="20"/>
    </row>
    <row r="14050" spans="3:4" s="2" customFormat="1">
      <c r="C14050" s="20"/>
      <c r="D14050" s="20"/>
    </row>
    <row r="14051" spans="3:4" s="2" customFormat="1">
      <c r="C14051" s="20"/>
      <c r="D14051" s="20"/>
    </row>
    <row r="14052" spans="3:4" s="2" customFormat="1">
      <c r="C14052" s="20"/>
      <c r="D14052" s="20"/>
    </row>
    <row r="14053" spans="3:4" s="2" customFormat="1">
      <c r="C14053" s="20"/>
      <c r="D14053" s="20"/>
    </row>
    <row r="14054" spans="3:4" s="2" customFormat="1">
      <c r="C14054" s="20"/>
      <c r="D14054" s="20"/>
    </row>
    <row r="14055" spans="3:4" s="2" customFormat="1">
      <c r="C14055" s="20"/>
      <c r="D14055" s="20"/>
    </row>
    <row r="14056" spans="3:4" s="2" customFormat="1">
      <c r="C14056" s="20"/>
      <c r="D14056" s="20"/>
    </row>
    <row r="14057" spans="3:4" s="2" customFormat="1">
      <c r="C14057" s="20"/>
      <c r="D14057" s="20"/>
    </row>
    <row r="14058" spans="3:4" s="2" customFormat="1">
      <c r="C14058" s="20"/>
      <c r="D14058" s="20"/>
    </row>
    <row r="14059" spans="3:4" s="2" customFormat="1">
      <c r="C14059" s="20"/>
      <c r="D14059" s="20"/>
    </row>
    <row r="14060" spans="3:4" s="2" customFormat="1">
      <c r="C14060" s="20"/>
      <c r="D14060" s="20"/>
    </row>
    <row r="14061" spans="3:4" s="2" customFormat="1">
      <c r="C14061" s="20"/>
      <c r="D14061" s="20"/>
    </row>
    <row r="14062" spans="3:4" s="2" customFormat="1">
      <c r="C14062" s="20"/>
      <c r="D14062" s="20"/>
    </row>
    <row r="14063" spans="3:4" s="2" customFormat="1">
      <c r="C14063" s="20"/>
      <c r="D14063" s="20"/>
    </row>
    <row r="14064" spans="3:4" s="2" customFormat="1">
      <c r="C14064" s="20"/>
      <c r="D14064" s="20"/>
    </row>
    <row r="14065" spans="3:4" s="2" customFormat="1">
      <c r="C14065" s="20"/>
      <c r="D14065" s="20"/>
    </row>
    <row r="14066" spans="3:4" s="2" customFormat="1">
      <c r="C14066" s="20"/>
      <c r="D14066" s="20"/>
    </row>
    <row r="14067" spans="3:4" s="2" customFormat="1">
      <c r="C14067" s="20"/>
      <c r="D14067" s="20"/>
    </row>
    <row r="14068" spans="3:4" s="2" customFormat="1">
      <c r="C14068" s="20"/>
      <c r="D14068" s="20"/>
    </row>
    <row r="14069" spans="3:4" s="2" customFormat="1">
      <c r="C14069" s="20"/>
      <c r="D14069" s="20"/>
    </row>
    <row r="14070" spans="3:4" s="2" customFormat="1">
      <c r="C14070" s="20"/>
      <c r="D14070" s="20"/>
    </row>
    <row r="14071" spans="3:4" s="2" customFormat="1">
      <c r="C14071" s="20"/>
      <c r="D14071" s="20"/>
    </row>
    <row r="14072" spans="3:4" s="2" customFormat="1">
      <c r="C14072" s="20"/>
      <c r="D14072" s="20"/>
    </row>
    <row r="14073" spans="3:4" s="2" customFormat="1">
      <c r="C14073" s="20"/>
      <c r="D14073" s="20"/>
    </row>
    <row r="14074" spans="3:4" s="2" customFormat="1">
      <c r="C14074" s="20"/>
      <c r="D14074" s="20"/>
    </row>
    <row r="14075" spans="3:4" s="2" customFormat="1">
      <c r="C14075" s="20"/>
      <c r="D14075" s="20"/>
    </row>
    <row r="14076" spans="3:4" s="2" customFormat="1">
      <c r="C14076" s="20"/>
      <c r="D14076" s="20"/>
    </row>
    <row r="14077" spans="3:4" s="2" customFormat="1">
      <c r="C14077" s="20"/>
      <c r="D14077" s="20"/>
    </row>
    <row r="14078" spans="3:4" s="2" customFormat="1">
      <c r="C14078" s="20"/>
      <c r="D14078" s="20"/>
    </row>
    <row r="14079" spans="3:4" s="2" customFormat="1">
      <c r="C14079" s="20"/>
      <c r="D14079" s="20"/>
    </row>
    <row r="14080" spans="3:4" s="2" customFormat="1">
      <c r="C14080" s="20"/>
      <c r="D14080" s="20"/>
    </row>
    <row r="14081" spans="3:4" s="2" customFormat="1">
      <c r="C14081" s="20"/>
      <c r="D14081" s="20"/>
    </row>
    <row r="14082" spans="3:4" s="2" customFormat="1">
      <c r="C14082" s="20"/>
      <c r="D14082" s="20"/>
    </row>
    <row r="14083" spans="3:4" s="2" customFormat="1">
      <c r="C14083" s="20"/>
      <c r="D14083" s="20"/>
    </row>
    <row r="14084" spans="3:4" s="2" customFormat="1">
      <c r="C14084" s="20"/>
      <c r="D14084" s="20"/>
    </row>
    <row r="14085" spans="3:4" s="2" customFormat="1">
      <c r="C14085" s="20"/>
      <c r="D14085" s="20"/>
    </row>
    <row r="14086" spans="3:4" s="2" customFormat="1">
      <c r="C14086" s="20"/>
      <c r="D14086" s="20"/>
    </row>
    <row r="14087" spans="3:4" s="2" customFormat="1">
      <c r="C14087" s="20"/>
      <c r="D14087" s="20"/>
    </row>
    <row r="14088" spans="3:4" s="2" customFormat="1">
      <c r="C14088" s="20"/>
      <c r="D14088" s="20"/>
    </row>
    <row r="14089" spans="3:4" s="2" customFormat="1">
      <c r="C14089" s="20"/>
      <c r="D14089" s="20"/>
    </row>
    <row r="14090" spans="3:4" s="2" customFormat="1">
      <c r="C14090" s="20"/>
      <c r="D14090" s="20"/>
    </row>
    <row r="14091" spans="3:4" s="2" customFormat="1">
      <c r="C14091" s="20"/>
      <c r="D14091" s="20"/>
    </row>
    <row r="14092" spans="3:4" s="2" customFormat="1">
      <c r="C14092" s="20"/>
      <c r="D14092" s="20"/>
    </row>
    <row r="14093" spans="3:4" s="2" customFormat="1">
      <c r="C14093" s="20"/>
      <c r="D14093" s="20"/>
    </row>
    <row r="14094" spans="3:4" s="2" customFormat="1">
      <c r="C14094" s="20"/>
      <c r="D14094" s="20"/>
    </row>
    <row r="14095" spans="3:4" s="2" customFormat="1">
      <c r="C14095" s="20"/>
      <c r="D14095" s="20"/>
    </row>
    <row r="14096" spans="3:4" s="2" customFormat="1">
      <c r="C14096" s="20"/>
      <c r="D14096" s="20"/>
    </row>
    <row r="14097" spans="3:4" s="2" customFormat="1">
      <c r="C14097" s="20"/>
      <c r="D14097" s="20"/>
    </row>
    <row r="14098" spans="3:4" s="2" customFormat="1">
      <c r="C14098" s="20"/>
      <c r="D14098" s="20"/>
    </row>
    <row r="14099" spans="3:4" s="2" customFormat="1">
      <c r="C14099" s="20"/>
      <c r="D14099" s="20"/>
    </row>
    <row r="14100" spans="3:4" s="2" customFormat="1">
      <c r="C14100" s="20"/>
      <c r="D14100" s="20"/>
    </row>
    <row r="14101" spans="3:4" s="2" customFormat="1">
      <c r="C14101" s="20"/>
      <c r="D14101" s="20"/>
    </row>
    <row r="14102" spans="3:4" s="2" customFormat="1">
      <c r="C14102" s="20"/>
      <c r="D14102" s="20"/>
    </row>
    <row r="14103" spans="3:4" s="2" customFormat="1">
      <c r="C14103" s="20"/>
      <c r="D14103" s="20"/>
    </row>
    <row r="14104" spans="3:4" s="2" customFormat="1">
      <c r="C14104" s="20"/>
      <c r="D14104" s="20"/>
    </row>
    <row r="14105" spans="3:4" s="2" customFormat="1">
      <c r="C14105" s="20"/>
      <c r="D14105" s="20"/>
    </row>
    <row r="14106" spans="3:4" s="2" customFormat="1">
      <c r="C14106" s="20"/>
      <c r="D14106" s="20"/>
    </row>
    <row r="14107" spans="3:4" s="2" customFormat="1">
      <c r="C14107" s="20"/>
      <c r="D14107" s="20"/>
    </row>
    <row r="14108" spans="3:4" s="2" customFormat="1">
      <c r="C14108" s="20"/>
      <c r="D14108" s="20"/>
    </row>
    <row r="14109" spans="3:4" s="2" customFormat="1">
      <c r="C14109" s="20"/>
      <c r="D14109" s="20"/>
    </row>
    <row r="14110" spans="3:4" s="2" customFormat="1">
      <c r="C14110" s="20"/>
      <c r="D14110" s="20"/>
    </row>
    <row r="14111" spans="3:4" s="2" customFormat="1">
      <c r="C14111" s="20"/>
      <c r="D14111" s="20"/>
    </row>
    <row r="14112" spans="3:4" s="2" customFormat="1">
      <c r="C14112" s="20"/>
      <c r="D14112" s="20"/>
    </row>
    <row r="14113" spans="3:4" s="2" customFormat="1">
      <c r="C14113" s="20"/>
      <c r="D14113" s="20"/>
    </row>
    <row r="14114" spans="3:4" s="2" customFormat="1">
      <c r="C14114" s="20"/>
      <c r="D14114" s="20"/>
    </row>
    <row r="14115" spans="3:4" s="2" customFormat="1">
      <c r="C14115" s="20"/>
      <c r="D14115" s="20"/>
    </row>
    <row r="14116" spans="3:4" s="2" customFormat="1">
      <c r="C14116" s="20"/>
      <c r="D14116" s="20"/>
    </row>
    <row r="14117" spans="3:4" s="2" customFormat="1">
      <c r="C14117" s="20"/>
      <c r="D14117" s="20"/>
    </row>
    <row r="14118" spans="3:4" s="2" customFormat="1">
      <c r="C14118" s="20"/>
      <c r="D14118" s="20"/>
    </row>
    <row r="14119" spans="3:4" s="2" customFormat="1">
      <c r="C14119" s="20"/>
      <c r="D14119" s="20"/>
    </row>
    <row r="14120" spans="3:4" s="2" customFormat="1">
      <c r="C14120" s="20"/>
      <c r="D14120" s="20"/>
    </row>
    <row r="14121" spans="3:4" s="2" customFormat="1">
      <c r="C14121" s="20"/>
      <c r="D14121" s="20"/>
    </row>
    <row r="14122" spans="3:4" s="2" customFormat="1">
      <c r="C14122" s="20"/>
      <c r="D14122" s="20"/>
    </row>
    <row r="14123" spans="3:4" s="2" customFormat="1">
      <c r="C14123" s="20"/>
      <c r="D14123" s="20"/>
    </row>
    <row r="14124" spans="3:4" s="2" customFormat="1">
      <c r="C14124" s="20"/>
      <c r="D14124" s="20"/>
    </row>
    <row r="14125" spans="3:4" s="2" customFormat="1">
      <c r="C14125" s="20"/>
      <c r="D14125" s="20"/>
    </row>
    <row r="14126" spans="3:4" s="2" customFormat="1">
      <c r="C14126" s="20"/>
      <c r="D14126" s="20"/>
    </row>
    <row r="14127" spans="3:4" s="2" customFormat="1">
      <c r="C14127" s="20"/>
      <c r="D14127" s="20"/>
    </row>
    <row r="14128" spans="3:4" s="2" customFormat="1">
      <c r="C14128" s="20"/>
      <c r="D14128" s="20"/>
    </row>
    <row r="14129" spans="3:4" s="2" customFormat="1">
      <c r="C14129" s="20"/>
      <c r="D14129" s="20"/>
    </row>
    <row r="14130" spans="3:4" s="2" customFormat="1">
      <c r="C14130" s="20"/>
      <c r="D14130" s="20"/>
    </row>
    <row r="14131" spans="3:4" s="2" customFormat="1">
      <c r="C14131" s="20"/>
      <c r="D14131" s="20"/>
    </row>
    <row r="14132" spans="3:4" s="2" customFormat="1">
      <c r="C14132" s="20"/>
      <c r="D14132" s="20"/>
    </row>
    <row r="14133" spans="3:4" s="2" customFormat="1">
      <c r="C14133" s="20"/>
      <c r="D14133" s="20"/>
    </row>
    <row r="14134" spans="3:4" s="2" customFormat="1">
      <c r="C14134" s="20"/>
      <c r="D14134" s="20"/>
    </row>
    <row r="14135" spans="3:4" s="2" customFormat="1">
      <c r="C14135" s="20"/>
      <c r="D14135" s="20"/>
    </row>
    <row r="14136" spans="3:4" s="2" customFormat="1">
      <c r="C14136" s="20"/>
      <c r="D14136" s="20"/>
    </row>
    <row r="14137" spans="3:4" s="2" customFormat="1">
      <c r="C14137" s="20"/>
      <c r="D14137" s="20"/>
    </row>
    <row r="14138" spans="3:4" s="2" customFormat="1">
      <c r="C14138" s="20"/>
      <c r="D14138" s="20"/>
    </row>
    <row r="14139" spans="3:4" s="2" customFormat="1">
      <c r="C14139" s="20"/>
      <c r="D14139" s="20"/>
    </row>
    <row r="14140" spans="3:4" s="2" customFormat="1">
      <c r="C14140" s="20"/>
      <c r="D14140" s="20"/>
    </row>
    <row r="14141" spans="3:4" s="2" customFormat="1">
      <c r="C14141" s="20"/>
      <c r="D14141" s="20"/>
    </row>
    <row r="14142" spans="3:4" s="2" customFormat="1">
      <c r="C14142" s="20"/>
      <c r="D14142" s="20"/>
    </row>
    <row r="14143" spans="3:4" s="2" customFormat="1">
      <c r="C14143" s="20"/>
      <c r="D14143" s="20"/>
    </row>
    <row r="14144" spans="3:4" s="2" customFormat="1">
      <c r="C14144" s="20"/>
      <c r="D14144" s="20"/>
    </row>
    <row r="14145" spans="3:4" s="2" customFormat="1">
      <c r="C14145" s="20"/>
      <c r="D14145" s="20"/>
    </row>
    <row r="14146" spans="3:4" s="2" customFormat="1">
      <c r="C14146" s="20"/>
      <c r="D14146" s="20"/>
    </row>
    <row r="14147" spans="3:4" s="2" customFormat="1">
      <c r="C14147" s="20"/>
      <c r="D14147" s="20"/>
    </row>
    <row r="14148" spans="3:4" s="2" customFormat="1">
      <c r="C14148" s="20"/>
      <c r="D14148" s="20"/>
    </row>
    <row r="14149" spans="3:4" s="2" customFormat="1">
      <c r="C14149" s="20"/>
      <c r="D14149" s="20"/>
    </row>
    <row r="14150" spans="3:4" s="2" customFormat="1">
      <c r="C14150" s="20"/>
      <c r="D14150" s="20"/>
    </row>
    <row r="14151" spans="3:4" s="2" customFormat="1">
      <c r="C14151" s="20"/>
      <c r="D14151" s="20"/>
    </row>
    <row r="14152" spans="3:4" s="2" customFormat="1">
      <c r="C14152" s="20"/>
      <c r="D14152" s="20"/>
    </row>
    <row r="14153" spans="3:4" s="2" customFormat="1">
      <c r="C14153" s="20"/>
      <c r="D14153" s="20"/>
    </row>
    <row r="14154" spans="3:4" s="2" customFormat="1">
      <c r="C14154" s="20"/>
      <c r="D14154" s="20"/>
    </row>
    <row r="14155" spans="3:4" s="2" customFormat="1">
      <c r="C14155" s="20"/>
      <c r="D14155" s="20"/>
    </row>
    <row r="14156" spans="3:4" s="2" customFormat="1">
      <c r="C14156" s="20"/>
      <c r="D14156" s="20"/>
    </row>
    <row r="14157" spans="3:4" s="2" customFormat="1">
      <c r="C14157" s="20"/>
      <c r="D14157" s="20"/>
    </row>
    <row r="14158" spans="3:4" s="2" customFormat="1">
      <c r="C14158" s="20"/>
      <c r="D14158" s="20"/>
    </row>
    <row r="14159" spans="3:4" s="2" customFormat="1">
      <c r="C14159" s="20"/>
      <c r="D14159" s="20"/>
    </row>
    <row r="14160" spans="3:4" s="2" customFormat="1">
      <c r="C14160" s="20"/>
      <c r="D14160" s="20"/>
    </row>
    <row r="14161" spans="3:4" s="2" customFormat="1">
      <c r="C14161" s="20"/>
      <c r="D14161" s="20"/>
    </row>
    <row r="14162" spans="3:4" s="2" customFormat="1">
      <c r="C14162" s="20"/>
      <c r="D14162" s="20"/>
    </row>
    <row r="14163" spans="3:4" s="2" customFormat="1">
      <c r="C14163" s="20"/>
      <c r="D14163" s="20"/>
    </row>
    <row r="14164" spans="3:4" s="2" customFormat="1">
      <c r="C14164" s="20"/>
      <c r="D14164" s="20"/>
    </row>
    <row r="14165" spans="3:4" s="2" customFormat="1">
      <c r="C14165" s="20"/>
      <c r="D14165" s="20"/>
    </row>
    <row r="14166" spans="3:4" s="2" customFormat="1">
      <c r="C14166" s="20"/>
      <c r="D14166" s="20"/>
    </row>
    <row r="14167" spans="3:4" s="2" customFormat="1">
      <c r="C14167" s="20"/>
      <c r="D14167" s="20"/>
    </row>
    <row r="14168" spans="3:4" s="2" customFormat="1">
      <c r="C14168" s="20"/>
      <c r="D14168" s="20"/>
    </row>
    <row r="14169" spans="3:4" s="2" customFormat="1">
      <c r="C14169" s="20"/>
      <c r="D14169" s="20"/>
    </row>
    <row r="14170" spans="3:4" s="2" customFormat="1">
      <c r="C14170" s="20"/>
      <c r="D14170" s="20"/>
    </row>
    <row r="14171" spans="3:4" s="2" customFormat="1">
      <c r="C14171" s="20"/>
      <c r="D14171" s="20"/>
    </row>
    <row r="14172" spans="3:4" s="2" customFormat="1">
      <c r="C14172" s="20"/>
      <c r="D14172" s="20"/>
    </row>
    <row r="14173" spans="3:4" s="2" customFormat="1">
      <c r="C14173" s="20"/>
      <c r="D14173" s="20"/>
    </row>
    <row r="14174" spans="3:4" s="2" customFormat="1">
      <c r="C14174" s="20"/>
      <c r="D14174" s="20"/>
    </row>
    <row r="14175" spans="3:4" s="2" customFormat="1">
      <c r="C14175" s="20"/>
      <c r="D14175" s="20"/>
    </row>
    <row r="14176" spans="3:4" s="2" customFormat="1">
      <c r="C14176" s="20"/>
      <c r="D14176" s="20"/>
    </row>
    <row r="14177" spans="3:4" s="2" customFormat="1">
      <c r="C14177" s="20"/>
      <c r="D14177" s="20"/>
    </row>
    <row r="14178" spans="3:4" s="2" customFormat="1">
      <c r="C14178" s="20"/>
      <c r="D14178" s="20"/>
    </row>
    <row r="14179" spans="3:4" s="2" customFormat="1">
      <c r="C14179" s="20"/>
      <c r="D14179" s="20"/>
    </row>
    <row r="14180" spans="3:4" s="2" customFormat="1">
      <c r="C14180" s="20"/>
      <c r="D14180" s="20"/>
    </row>
    <row r="14181" spans="3:4" s="2" customFormat="1">
      <c r="C14181" s="20"/>
      <c r="D14181" s="20"/>
    </row>
    <row r="14182" spans="3:4" s="2" customFormat="1">
      <c r="C14182" s="20"/>
      <c r="D14182" s="20"/>
    </row>
    <row r="14183" spans="3:4" s="2" customFormat="1">
      <c r="C14183" s="20"/>
      <c r="D14183" s="20"/>
    </row>
    <row r="14184" spans="3:4" s="2" customFormat="1">
      <c r="C14184" s="20"/>
      <c r="D14184" s="20"/>
    </row>
    <row r="14185" spans="3:4" s="2" customFormat="1">
      <c r="C14185" s="20"/>
      <c r="D14185" s="20"/>
    </row>
    <row r="14186" spans="3:4" s="2" customFormat="1">
      <c r="C14186" s="20"/>
      <c r="D14186" s="20"/>
    </row>
    <row r="14187" spans="3:4" s="2" customFormat="1">
      <c r="C14187" s="20"/>
      <c r="D14187" s="20"/>
    </row>
    <row r="14188" spans="3:4" s="2" customFormat="1">
      <c r="C14188" s="20"/>
      <c r="D14188" s="20"/>
    </row>
    <row r="14189" spans="3:4" s="2" customFormat="1">
      <c r="C14189" s="20"/>
      <c r="D14189" s="20"/>
    </row>
    <row r="14190" spans="3:4" s="2" customFormat="1">
      <c r="C14190" s="20"/>
      <c r="D14190" s="20"/>
    </row>
    <row r="14191" spans="3:4" s="2" customFormat="1">
      <c r="C14191" s="20"/>
      <c r="D14191" s="20"/>
    </row>
    <row r="14192" spans="3:4" s="2" customFormat="1">
      <c r="C14192" s="20"/>
      <c r="D14192" s="20"/>
    </row>
    <row r="14193" spans="3:4" s="2" customFormat="1">
      <c r="C14193" s="20"/>
      <c r="D14193" s="20"/>
    </row>
    <row r="14194" spans="3:4" s="2" customFormat="1">
      <c r="C14194" s="20"/>
      <c r="D14194" s="20"/>
    </row>
    <row r="14195" spans="3:4" s="2" customFormat="1">
      <c r="C14195" s="20"/>
      <c r="D14195" s="20"/>
    </row>
    <row r="14196" spans="3:4" s="2" customFormat="1">
      <c r="C14196" s="20"/>
      <c r="D14196" s="20"/>
    </row>
    <row r="14197" spans="3:4" s="2" customFormat="1">
      <c r="C14197" s="20"/>
      <c r="D14197" s="20"/>
    </row>
    <row r="14198" spans="3:4" s="2" customFormat="1">
      <c r="C14198" s="20"/>
      <c r="D14198" s="20"/>
    </row>
    <row r="14199" spans="3:4" s="2" customFormat="1">
      <c r="C14199" s="20"/>
      <c r="D14199" s="20"/>
    </row>
    <row r="14200" spans="3:4" s="2" customFormat="1">
      <c r="C14200" s="20"/>
      <c r="D14200" s="20"/>
    </row>
    <row r="14201" spans="3:4" s="2" customFormat="1">
      <c r="C14201" s="20"/>
      <c r="D14201" s="20"/>
    </row>
    <row r="14202" spans="3:4" s="2" customFormat="1">
      <c r="C14202" s="20"/>
      <c r="D14202" s="20"/>
    </row>
    <row r="14203" spans="3:4" s="2" customFormat="1">
      <c r="C14203" s="20"/>
      <c r="D14203" s="20"/>
    </row>
    <row r="14204" spans="3:4" s="2" customFormat="1">
      <c r="C14204" s="20"/>
      <c r="D14204" s="20"/>
    </row>
    <row r="14205" spans="3:4" s="2" customFormat="1">
      <c r="C14205" s="20"/>
      <c r="D14205" s="20"/>
    </row>
    <row r="14206" spans="3:4" s="2" customFormat="1">
      <c r="C14206" s="20"/>
      <c r="D14206" s="20"/>
    </row>
    <row r="14207" spans="3:4" s="2" customFormat="1">
      <c r="C14207" s="20"/>
      <c r="D14207" s="20"/>
    </row>
    <row r="14208" spans="3:4" s="2" customFormat="1">
      <c r="C14208" s="20"/>
      <c r="D14208" s="20"/>
    </row>
    <row r="14209" spans="3:4" s="2" customFormat="1">
      <c r="C14209" s="20"/>
      <c r="D14209" s="20"/>
    </row>
    <row r="14210" spans="3:4" s="2" customFormat="1">
      <c r="C14210" s="20"/>
      <c r="D14210" s="20"/>
    </row>
    <row r="14211" spans="3:4" s="2" customFormat="1">
      <c r="C14211" s="20"/>
      <c r="D14211" s="20"/>
    </row>
    <row r="14212" spans="3:4" s="2" customFormat="1">
      <c r="C14212" s="20"/>
      <c r="D14212" s="20"/>
    </row>
    <row r="14213" spans="3:4" s="2" customFormat="1">
      <c r="C14213" s="20"/>
      <c r="D14213" s="20"/>
    </row>
    <row r="14214" spans="3:4" s="2" customFormat="1">
      <c r="C14214" s="20"/>
      <c r="D14214" s="20"/>
    </row>
    <row r="14215" spans="3:4" s="2" customFormat="1">
      <c r="C14215" s="20"/>
      <c r="D14215" s="20"/>
    </row>
    <row r="14216" spans="3:4" s="2" customFormat="1">
      <c r="C14216" s="20"/>
      <c r="D14216" s="20"/>
    </row>
    <row r="14217" spans="3:4" s="2" customFormat="1">
      <c r="C14217" s="20"/>
      <c r="D14217" s="20"/>
    </row>
    <row r="14218" spans="3:4" s="2" customFormat="1">
      <c r="C14218" s="20"/>
      <c r="D14218" s="20"/>
    </row>
    <row r="14219" spans="3:4" s="2" customFormat="1">
      <c r="C14219" s="20"/>
      <c r="D14219" s="20"/>
    </row>
    <row r="14220" spans="3:4" s="2" customFormat="1">
      <c r="C14220" s="20"/>
      <c r="D14220" s="20"/>
    </row>
    <row r="14221" spans="3:4" s="2" customFormat="1">
      <c r="C14221" s="20"/>
      <c r="D14221" s="20"/>
    </row>
    <row r="14222" spans="3:4" s="2" customFormat="1">
      <c r="C14222" s="20"/>
      <c r="D14222" s="20"/>
    </row>
    <row r="14223" spans="3:4" s="2" customFormat="1">
      <c r="C14223" s="20"/>
      <c r="D14223" s="20"/>
    </row>
    <row r="14224" spans="3:4" s="2" customFormat="1">
      <c r="C14224" s="20"/>
      <c r="D14224" s="20"/>
    </row>
    <row r="14225" spans="3:4" s="2" customFormat="1">
      <c r="C14225" s="20"/>
      <c r="D14225" s="20"/>
    </row>
    <row r="14226" spans="3:4" s="2" customFormat="1">
      <c r="C14226" s="20"/>
      <c r="D14226" s="20"/>
    </row>
    <row r="14227" spans="3:4" s="2" customFormat="1">
      <c r="C14227" s="20"/>
      <c r="D14227" s="20"/>
    </row>
    <row r="14228" spans="3:4" s="2" customFormat="1">
      <c r="C14228" s="20"/>
      <c r="D14228" s="20"/>
    </row>
    <row r="14229" spans="3:4" s="2" customFormat="1">
      <c r="C14229" s="20"/>
      <c r="D14229" s="20"/>
    </row>
    <row r="14230" spans="3:4" s="2" customFormat="1">
      <c r="C14230" s="20"/>
      <c r="D14230" s="20"/>
    </row>
    <row r="14231" spans="3:4" s="2" customFormat="1">
      <c r="C14231" s="20"/>
      <c r="D14231" s="20"/>
    </row>
    <row r="14232" spans="3:4" s="2" customFormat="1">
      <c r="C14232" s="20"/>
      <c r="D14232" s="20"/>
    </row>
    <row r="14233" spans="3:4" s="2" customFormat="1">
      <c r="C14233" s="20"/>
      <c r="D14233" s="20"/>
    </row>
    <row r="14234" spans="3:4" s="2" customFormat="1">
      <c r="C14234" s="20"/>
      <c r="D14234" s="20"/>
    </row>
    <row r="14235" spans="3:4" s="2" customFormat="1">
      <c r="C14235" s="20"/>
      <c r="D14235" s="20"/>
    </row>
    <row r="14236" spans="3:4" s="2" customFormat="1">
      <c r="C14236" s="20"/>
      <c r="D14236" s="20"/>
    </row>
    <row r="14237" spans="3:4" s="2" customFormat="1">
      <c r="C14237" s="20"/>
      <c r="D14237" s="20"/>
    </row>
    <row r="14238" spans="3:4" s="2" customFormat="1">
      <c r="C14238" s="20"/>
      <c r="D14238" s="20"/>
    </row>
    <row r="14239" spans="3:4" s="2" customFormat="1">
      <c r="C14239" s="20"/>
      <c r="D14239" s="20"/>
    </row>
    <row r="14240" spans="3:4" s="2" customFormat="1">
      <c r="C14240" s="20"/>
      <c r="D14240" s="20"/>
    </row>
    <row r="14241" spans="3:4" s="2" customFormat="1">
      <c r="C14241" s="20"/>
      <c r="D14241" s="20"/>
    </row>
    <row r="14242" spans="3:4" s="2" customFormat="1">
      <c r="C14242" s="20"/>
      <c r="D14242" s="20"/>
    </row>
    <row r="14243" spans="3:4" s="2" customFormat="1">
      <c r="C14243" s="20"/>
      <c r="D14243" s="20"/>
    </row>
    <row r="14244" spans="3:4" s="2" customFormat="1">
      <c r="C14244" s="20"/>
      <c r="D14244" s="20"/>
    </row>
    <row r="14245" spans="3:4" s="2" customFormat="1">
      <c r="C14245" s="20"/>
      <c r="D14245" s="20"/>
    </row>
    <row r="14246" spans="3:4" s="2" customFormat="1">
      <c r="C14246" s="20"/>
      <c r="D14246" s="20"/>
    </row>
    <row r="14247" spans="3:4" s="2" customFormat="1">
      <c r="C14247" s="20"/>
      <c r="D14247" s="20"/>
    </row>
    <row r="14248" spans="3:4" s="2" customFormat="1">
      <c r="C14248" s="20"/>
      <c r="D14248" s="20"/>
    </row>
    <row r="14249" spans="3:4" s="2" customFormat="1">
      <c r="C14249" s="20"/>
      <c r="D14249" s="20"/>
    </row>
    <row r="14250" spans="3:4" s="2" customFormat="1">
      <c r="C14250" s="20"/>
      <c r="D14250" s="20"/>
    </row>
    <row r="14251" spans="3:4" s="2" customFormat="1">
      <c r="C14251" s="20"/>
      <c r="D14251" s="20"/>
    </row>
    <row r="14252" spans="3:4" s="2" customFormat="1">
      <c r="C14252" s="20"/>
      <c r="D14252" s="20"/>
    </row>
    <row r="14253" spans="3:4" s="2" customFormat="1">
      <c r="C14253" s="20"/>
      <c r="D14253" s="20"/>
    </row>
    <row r="14254" spans="3:4" s="2" customFormat="1">
      <c r="C14254" s="20"/>
      <c r="D14254" s="20"/>
    </row>
    <row r="14255" spans="3:4" s="2" customFormat="1">
      <c r="C14255" s="20"/>
      <c r="D14255" s="20"/>
    </row>
    <row r="14256" spans="3:4" s="2" customFormat="1">
      <c r="C14256" s="20"/>
      <c r="D14256" s="20"/>
    </row>
    <row r="14257" spans="3:4" s="2" customFormat="1">
      <c r="C14257" s="20"/>
      <c r="D14257" s="20"/>
    </row>
    <row r="14258" spans="3:4" s="2" customFormat="1">
      <c r="C14258" s="20"/>
      <c r="D14258" s="20"/>
    </row>
    <row r="14259" spans="3:4" s="2" customFormat="1">
      <c r="C14259" s="20"/>
      <c r="D14259" s="20"/>
    </row>
    <row r="14260" spans="3:4" s="2" customFormat="1">
      <c r="C14260" s="20"/>
      <c r="D14260" s="20"/>
    </row>
    <row r="14261" spans="3:4" s="2" customFormat="1">
      <c r="C14261" s="20"/>
      <c r="D14261" s="20"/>
    </row>
    <row r="14262" spans="3:4" s="2" customFormat="1">
      <c r="C14262" s="20"/>
      <c r="D14262" s="20"/>
    </row>
    <row r="14263" spans="3:4" s="2" customFormat="1">
      <c r="C14263" s="20"/>
      <c r="D14263" s="20"/>
    </row>
    <row r="14264" spans="3:4" s="2" customFormat="1">
      <c r="C14264" s="20"/>
      <c r="D14264" s="20"/>
    </row>
    <row r="14265" spans="3:4" s="2" customFormat="1">
      <c r="C14265" s="20"/>
      <c r="D14265" s="20"/>
    </row>
    <row r="14266" spans="3:4" s="2" customFormat="1">
      <c r="C14266" s="20"/>
      <c r="D14266" s="20"/>
    </row>
    <row r="14267" spans="3:4" s="2" customFormat="1">
      <c r="C14267" s="20"/>
      <c r="D14267" s="20"/>
    </row>
    <row r="14268" spans="3:4" s="2" customFormat="1">
      <c r="C14268" s="20"/>
      <c r="D14268" s="20"/>
    </row>
    <row r="14269" spans="3:4" s="2" customFormat="1">
      <c r="C14269" s="20"/>
      <c r="D14269" s="20"/>
    </row>
    <row r="14270" spans="3:4" s="2" customFormat="1">
      <c r="C14270" s="20"/>
      <c r="D14270" s="20"/>
    </row>
    <row r="14271" spans="3:4" s="2" customFormat="1">
      <c r="C14271" s="20"/>
      <c r="D14271" s="20"/>
    </row>
    <row r="14272" spans="3:4" s="2" customFormat="1">
      <c r="C14272" s="20"/>
      <c r="D14272" s="20"/>
    </row>
    <row r="14273" spans="3:4" s="2" customFormat="1">
      <c r="C14273" s="20"/>
      <c r="D14273" s="20"/>
    </row>
    <row r="14274" spans="3:4" s="2" customFormat="1">
      <c r="C14274" s="20"/>
      <c r="D14274" s="20"/>
    </row>
    <row r="14275" spans="3:4" s="2" customFormat="1">
      <c r="C14275" s="20"/>
      <c r="D14275" s="20"/>
    </row>
    <row r="14276" spans="3:4" s="2" customFormat="1">
      <c r="C14276" s="20"/>
      <c r="D14276" s="20"/>
    </row>
    <row r="14277" spans="3:4" s="2" customFormat="1">
      <c r="C14277" s="20"/>
      <c r="D14277" s="20"/>
    </row>
    <row r="14278" spans="3:4" s="2" customFormat="1">
      <c r="C14278" s="20"/>
      <c r="D14278" s="20"/>
    </row>
    <row r="14279" spans="3:4" s="2" customFormat="1">
      <c r="C14279" s="20"/>
      <c r="D14279" s="20"/>
    </row>
    <row r="14280" spans="3:4" s="2" customFormat="1">
      <c r="C14280" s="20"/>
      <c r="D14280" s="20"/>
    </row>
    <row r="14281" spans="3:4" s="2" customFormat="1">
      <c r="C14281" s="20"/>
      <c r="D14281" s="20"/>
    </row>
    <row r="14282" spans="3:4" s="2" customFormat="1">
      <c r="C14282" s="20"/>
      <c r="D14282" s="20"/>
    </row>
    <row r="14283" spans="3:4" s="2" customFormat="1">
      <c r="C14283" s="20"/>
      <c r="D14283" s="20"/>
    </row>
    <row r="14284" spans="3:4" s="2" customFormat="1">
      <c r="C14284" s="20"/>
      <c r="D14284" s="20"/>
    </row>
    <row r="14285" spans="3:4" s="2" customFormat="1">
      <c r="C14285" s="20"/>
      <c r="D14285" s="20"/>
    </row>
    <row r="14286" spans="3:4" s="2" customFormat="1">
      <c r="C14286" s="20"/>
      <c r="D14286" s="20"/>
    </row>
    <row r="14287" spans="3:4" s="2" customFormat="1">
      <c r="C14287" s="20"/>
      <c r="D14287" s="20"/>
    </row>
    <row r="14288" spans="3:4" s="2" customFormat="1">
      <c r="C14288" s="20"/>
      <c r="D14288" s="20"/>
    </row>
    <row r="14289" spans="3:4" s="2" customFormat="1">
      <c r="C14289" s="20"/>
      <c r="D14289" s="20"/>
    </row>
    <row r="14290" spans="3:4" s="2" customFormat="1">
      <c r="C14290" s="20"/>
      <c r="D14290" s="20"/>
    </row>
    <row r="14291" spans="3:4" s="2" customFormat="1">
      <c r="C14291" s="20"/>
      <c r="D14291" s="20"/>
    </row>
    <row r="14292" spans="3:4" s="2" customFormat="1">
      <c r="C14292" s="20"/>
      <c r="D14292" s="20"/>
    </row>
    <row r="14293" spans="3:4" s="2" customFormat="1">
      <c r="C14293" s="20"/>
      <c r="D14293" s="20"/>
    </row>
    <row r="14294" spans="3:4" s="2" customFormat="1">
      <c r="C14294" s="20"/>
      <c r="D14294" s="20"/>
    </row>
    <row r="14295" spans="3:4" s="2" customFormat="1">
      <c r="C14295" s="20"/>
      <c r="D14295" s="20"/>
    </row>
    <row r="14296" spans="3:4" s="2" customFormat="1">
      <c r="C14296" s="20"/>
      <c r="D14296" s="20"/>
    </row>
    <row r="14297" spans="3:4" s="2" customFormat="1">
      <c r="C14297" s="20"/>
      <c r="D14297" s="20"/>
    </row>
    <row r="14298" spans="3:4" s="2" customFormat="1">
      <c r="C14298" s="20"/>
      <c r="D14298" s="20"/>
    </row>
    <row r="14299" spans="3:4" s="2" customFormat="1">
      <c r="C14299" s="20"/>
      <c r="D14299" s="20"/>
    </row>
    <row r="14300" spans="3:4" s="2" customFormat="1">
      <c r="C14300" s="20"/>
      <c r="D14300" s="20"/>
    </row>
    <row r="14301" spans="3:4" s="2" customFormat="1">
      <c r="C14301" s="20"/>
      <c r="D14301" s="20"/>
    </row>
    <row r="14302" spans="3:4" s="2" customFormat="1">
      <c r="C14302" s="20"/>
      <c r="D14302" s="20"/>
    </row>
    <row r="14303" spans="3:4" s="2" customFormat="1">
      <c r="C14303" s="20"/>
      <c r="D14303" s="20"/>
    </row>
    <row r="14304" spans="3:4" s="2" customFormat="1">
      <c r="C14304" s="20"/>
      <c r="D14304" s="20"/>
    </row>
    <row r="14305" spans="3:4" s="2" customFormat="1">
      <c r="C14305" s="20"/>
      <c r="D14305" s="20"/>
    </row>
    <row r="14306" spans="3:4" s="2" customFormat="1">
      <c r="C14306" s="20"/>
      <c r="D14306" s="20"/>
    </row>
    <row r="14307" spans="3:4" s="2" customFormat="1">
      <c r="C14307" s="20"/>
      <c r="D14307" s="20"/>
    </row>
    <row r="14308" spans="3:4" s="2" customFormat="1">
      <c r="C14308" s="20"/>
      <c r="D14308" s="20"/>
    </row>
    <row r="14309" spans="3:4" s="2" customFormat="1">
      <c r="C14309" s="20"/>
      <c r="D14309" s="20"/>
    </row>
    <row r="14310" spans="3:4" s="2" customFormat="1">
      <c r="C14310" s="20"/>
      <c r="D14310" s="20"/>
    </row>
    <row r="14311" spans="3:4" s="2" customFormat="1">
      <c r="C14311" s="20"/>
      <c r="D14311" s="20"/>
    </row>
    <row r="14312" spans="3:4" s="2" customFormat="1">
      <c r="C14312" s="20"/>
      <c r="D14312" s="20"/>
    </row>
    <row r="14313" spans="3:4" s="2" customFormat="1">
      <c r="C14313" s="20"/>
      <c r="D14313" s="20"/>
    </row>
    <row r="14314" spans="3:4" s="2" customFormat="1">
      <c r="C14314" s="20"/>
      <c r="D14314" s="20"/>
    </row>
    <row r="14315" spans="3:4" s="2" customFormat="1">
      <c r="C14315" s="20"/>
      <c r="D14315" s="20"/>
    </row>
    <row r="14316" spans="3:4" s="2" customFormat="1">
      <c r="C14316" s="20"/>
      <c r="D14316" s="20"/>
    </row>
    <row r="14317" spans="3:4" s="2" customFormat="1">
      <c r="C14317" s="20"/>
      <c r="D14317" s="20"/>
    </row>
    <row r="14318" spans="3:4" s="2" customFormat="1">
      <c r="C14318" s="20"/>
      <c r="D14318" s="20"/>
    </row>
    <row r="14319" spans="3:4" s="2" customFormat="1">
      <c r="C14319" s="20"/>
      <c r="D14319" s="20"/>
    </row>
    <row r="14320" spans="3:4" s="2" customFormat="1">
      <c r="C14320" s="20"/>
      <c r="D14320" s="20"/>
    </row>
    <row r="14321" spans="3:4" s="2" customFormat="1">
      <c r="C14321" s="20"/>
      <c r="D14321" s="20"/>
    </row>
    <row r="14322" spans="3:4" s="2" customFormat="1">
      <c r="C14322" s="20"/>
      <c r="D14322" s="20"/>
    </row>
    <row r="14323" spans="3:4" s="2" customFormat="1">
      <c r="C14323" s="20"/>
      <c r="D14323" s="20"/>
    </row>
    <row r="14324" spans="3:4" s="2" customFormat="1">
      <c r="C14324" s="20"/>
      <c r="D14324" s="20"/>
    </row>
    <row r="14325" spans="3:4" s="2" customFormat="1">
      <c r="C14325" s="20"/>
      <c r="D14325" s="20"/>
    </row>
    <row r="14326" spans="3:4" s="2" customFormat="1">
      <c r="C14326" s="20"/>
      <c r="D14326" s="20"/>
    </row>
    <row r="14327" spans="3:4" s="2" customFormat="1">
      <c r="C14327" s="20"/>
      <c r="D14327" s="20"/>
    </row>
    <row r="14328" spans="3:4" s="2" customFormat="1">
      <c r="C14328" s="20"/>
      <c r="D14328" s="20"/>
    </row>
    <row r="14329" spans="3:4" s="2" customFormat="1">
      <c r="C14329" s="20"/>
      <c r="D14329" s="20"/>
    </row>
    <row r="14330" spans="3:4" s="2" customFormat="1">
      <c r="C14330" s="20"/>
      <c r="D14330" s="20"/>
    </row>
    <row r="14331" spans="3:4" s="2" customFormat="1">
      <c r="C14331" s="20"/>
      <c r="D14331" s="20"/>
    </row>
    <row r="14332" spans="3:4" s="2" customFormat="1">
      <c r="C14332" s="20"/>
      <c r="D14332" s="20"/>
    </row>
    <row r="14333" spans="3:4" s="2" customFormat="1">
      <c r="C14333" s="20"/>
      <c r="D14333" s="20"/>
    </row>
    <row r="14334" spans="3:4" s="2" customFormat="1">
      <c r="C14334" s="20"/>
      <c r="D14334" s="20"/>
    </row>
    <row r="14335" spans="3:4" s="2" customFormat="1">
      <c r="C14335" s="20"/>
      <c r="D14335" s="20"/>
    </row>
    <row r="14336" spans="3:4" s="2" customFormat="1">
      <c r="C14336" s="20"/>
      <c r="D14336" s="20"/>
    </row>
    <row r="14337" spans="3:4" s="2" customFormat="1">
      <c r="C14337" s="20"/>
      <c r="D14337" s="20"/>
    </row>
    <row r="14338" spans="3:4" s="2" customFormat="1">
      <c r="C14338" s="20"/>
      <c r="D14338" s="20"/>
    </row>
    <row r="14339" spans="3:4" s="2" customFormat="1">
      <c r="C14339" s="20"/>
      <c r="D14339" s="20"/>
    </row>
    <row r="14340" spans="3:4" s="2" customFormat="1">
      <c r="C14340" s="20"/>
      <c r="D14340" s="20"/>
    </row>
    <row r="14341" spans="3:4" s="2" customFormat="1">
      <c r="C14341" s="20"/>
      <c r="D14341" s="20"/>
    </row>
    <row r="14342" spans="3:4" s="2" customFormat="1">
      <c r="C14342" s="20"/>
      <c r="D14342" s="20"/>
    </row>
    <row r="14343" spans="3:4" s="2" customFormat="1">
      <c r="C14343" s="20"/>
      <c r="D14343" s="20"/>
    </row>
    <row r="14344" spans="3:4" s="2" customFormat="1">
      <c r="C14344" s="20"/>
      <c r="D14344" s="20"/>
    </row>
    <row r="14345" spans="3:4" s="2" customFormat="1">
      <c r="C14345" s="20"/>
      <c r="D14345" s="20"/>
    </row>
    <row r="14346" spans="3:4" s="2" customFormat="1">
      <c r="C14346" s="20"/>
      <c r="D14346" s="20"/>
    </row>
    <row r="14347" spans="3:4" s="2" customFormat="1">
      <c r="C14347" s="20"/>
      <c r="D14347" s="20"/>
    </row>
    <row r="14348" spans="3:4" s="2" customFormat="1">
      <c r="C14348" s="20"/>
      <c r="D14348" s="20"/>
    </row>
    <row r="14349" spans="3:4" s="2" customFormat="1">
      <c r="C14349" s="20"/>
      <c r="D14349" s="20"/>
    </row>
    <row r="14350" spans="3:4" s="2" customFormat="1">
      <c r="C14350" s="20"/>
      <c r="D14350" s="20"/>
    </row>
    <row r="14351" spans="3:4" s="2" customFormat="1">
      <c r="C14351" s="20"/>
      <c r="D14351" s="20"/>
    </row>
    <row r="14352" spans="3:4" s="2" customFormat="1">
      <c r="C14352" s="20"/>
      <c r="D14352" s="20"/>
    </row>
    <row r="14353" spans="3:4" s="2" customFormat="1">
      <c r="C14353" s="20"/>
      <c r="D14353" s="20"/>
    </row>
    <row r="14354" spans="3:4" s="2" customFormat="1">
      <c r="C14354" s="20"/>
      <c r="D14354" s="20"/>
    </row>
    <row r="14355" spans="3:4" s="2" customFormat="1">
      <c r="C14355" s="20"/>
      <c r="D14355" s="20"/>
    </row>
    <row r="14356" spans="3:4" s="2" customFormat="1">
      <c r="C14356" s="20"/>
      <c r="D14356" s="20"/>
    </row>
    <row r="14357" spans="3:4" s="2" customFormat="1">
      <c r="C14357" s="20"/>
      <c r="D14357" s="20"/>
    </row>
    <row r="14358" spans="3:4" s="2" customFormat="1">
      <c r="C14358" s="20"/>
      <c r="D14358" s="20"/>
    </row>
    <row r="14359" spans="3:4" s="2" customFormat="1">
      <c r="C14359" s="20"/>
      <c r="D14359" s="20"/>
    </row>
    <row r="14360" spans="3:4" s="2" customFormat="1">
      <c r="C14360" s="20"/>
      <c r="D14360" s="20"/>
    </row>
    <row r="14361" spans="3:4" s="2" customFormat="1">
      <c r="C14361" s="20"/>
      <c r="D14361" s="20"/>
    </row>
    <row r="14362" spans="3:4" s="2" customFormat="1">
      <c r="C14362" s="20"/>
      <c r="D14362" s="20"/>
    </row>
    <row r="14363" spans="3:4" s="2" customFormat="1">
      <c r="C14363" s="20"/>
      <c r="D14363" s="20"/>
    </row>
    <row r="14364" spans="3:4" s="2" customFormat="1">
      <c r="C14364" s="20"/>
      <c r="D14364" s="20"/>
    </row>
    <row r="14365" spans="3:4" s="2" customFormat="1">
      <c r="C14365" s="20"/>
      <c r="D14365" s="20"/>
    </row>
    <row r="14366" spans="3:4" s="2" customFormat="1">
      <c r="C14366" s="20"/>
      <c r="D14366" s="20"/>
    </row>
    <row r="14367" spans="3:4" s="2" customFormat="1">
      <c r="C14367" s="20"/>
      <c r="D14367" s="20"/>
    </row>
    <row r="14368" spans="3:4" s="2" customFormat="1">
      <c r="C14368" s="20"/>
      <c r="D14368" s="20"/>
    </row>
    <row r="14369" spans="3:4" s="2" customFormat="1">
      <c r="C14369" s="20"/>
      <c r="D14369" s="20"/>
    </row>
    <row r="14370" spans="3:4" s="2" customFormat="1">
      <c r="C14370" s="20"/>
      <c r="D14370" s="20"/>
    </row>
    <row r="14371" spans="3:4" s="2" customFormat="1">
      <c r="C14371" s="20"/>
      <c r="D14371" s="20"/>
    </row>
    <row r="14372" spans="3:4" s="2" customFormat="1">
      <c r="C14372" s="20"/>
      <c r="D14372" s="20"/>
    </row>
    <row r="14373" spans="3:4" s="2" customFormat="1">
      <c r="C14373" s="20"/>
      <c r="D14373" s="20"/>
    </row>
    <row r="14374" spans="3:4" s="2" customFormat="1">
      <c r="C14374" s="20"/>
      <c r="D14374" s="20"/>
    </row>
    <row r="14375" spans="3:4" s="2" customFormat="1">
      <c r="C14375" s="20"/>
      <c r="D14375" s="20"/>
    </row>
    <row r="14376" spans="3:4" s="2" customFormat="1">
      <c r="C14376" s="20"/>
      <c r="D14376" s="20"/>
    </row>
    <row r="14377" spans="3:4" s="2" customFormat="1">
      <c r="C14377" s="20"/>
      <c r="D14377" s="20"/>
    </row>
    <row r="14378" spans="3:4" s="2" customFormat="1">
      <c r="C14378" s="20"/>
      <c r="D14378" s="20"/>
    </row>
    <row r="14379" spans="3:4" s="2" customFormat="1">
      <c r="C14379" s="20"/>
      <c r="D14379" s="20"/>
    </row>
    <row r="14380" spans="3:4" s="2" customFormat="1">
      <c r="C14380" s="20"/>
      <c r="D14380" s="20"/>
    </row>
    <row r="14381" spans="3:4" s="2" customFormat="1">
      <c r="C14381" s="20"/>
      <c r="D14381" s="20"/>
    </row>
    <row r="14382" spans="3:4" s="2" customFormat="1">
      <c r="C14382" s="20"/>
      <c r="D14382" s="20"/>
    </row>
    <row r="14383" spans="3:4" s="2" customFormat="1">
      <c r="C14383" s="20"/>
      <c r="D14383" s="20"/>
    </row>
    <row r="14384" spans="3:4" s="2" customFormat="1">
      <c r="C14384" s="20"/>
      <c r="D14384" s="20"/>
    </row>
    <row r="14385" spans="3:4" s="2" customFormat="1">
      <c r="C14385" s="20"/>
      <c r="D14385" s="20"/>
    </row>
    <row r="14386" spans="3:4" s="2" customFormat="1">
      <c r="C14386" s="20"/>
      <c r="D14386" s="20"/>
    </row>
    <row r="14387" spans="3:4" s="2" customFormat="1">
      <c r="C14387" s="20"/>
      <c r="D14387" s="20"/>
    </row>
    <row r="14388" spans="3:4" s="2" customFormat="1">
      <c r="C14388" s="20"/>
      <c r="D14388" s="20"/>
    </row>
    <row r="14389" spans="3:4" s="2" customFormat="1">
      <c r="C14389" s="20"/>
      <c r="D14389" s="20"/>
    </row>
    <row r="14390" spans="3:4" s="2" customFormat="1">
      <c r="C14390" s="20"/>
      <c r="D14390" s="20"/>
    </row>
    <row r="14391" spans="3:4" s="2" customFormat="1">
      <c r="C14391" s="20"/>
      <c r="D14391" s="20"/>
    </row>
    <row r="14392" spans="3:4" s="2" customFormat="1">
      <c r="C14392" s="20"/>
      <c r="D14392" s="20"/>
    </row>
    <row r="14393" spans="3:4" s="2" customFormat="1">
      <c r="C14393" s="20"/>
      <c r="D14393" s="20"/>
    </row>
    <row r="14394" spans="3:4" s="2" customFormat="1">
      <c r="C14394" s="20"/>
      <c r="D14394" s="20"/>
    </row>
    <row r="14395" spans="3:4" s="2" customFormat="1">
      <c r="C14395" s="20"/>
      <c r="D14395" s="20"/>
    </row>
    <row r="14396" spans="3:4" s="2" customFormat="1">
      <c r="C14396" s="20"/>
      <c r="D14396" s="20"/>
    </row>
    <row r="14397" spans="3:4" s="2" customFormat="1">
      <c r="C14397" s="20"/>
      <c r="D14397" s="20"/>
    </row>
    <row r="14398" spans="3:4" s="2" customFormat="1">
      <c r="C14398" s="20"/>
      <c r="D14398" s="20"/>
    </row>
    <row r="14399" spans="3:4" s="2" customFormat="1">
      <c r="C14399" s="20"/>
      <c r="D14399" s="20"/>
    </row>
    <row r="14400" spans="3:4" s="2" customFormat="1">
      <c r="C14400" s="20"/>
      <c r="D14400" s="20"/>
    </row>
    <row r="14401" spans="3:4" s="2" customFormat="1">
      <c r="C14401" s="20"/>
      <c r="D14401" s="20"/>
    </row>
    <row r="14402" spans="3:4" s="2" customFormat="1">
      <c r="C14402" s="20"/>
      <c r="D14402" s="20"/>
    </row>
    <row r="14403" spans="3:4" s="2" customFormat="1">
      <c r="C14403" s="20"/>
      <c r="D14403" s="20"/>
    </row>
    <row r="14404" spans="3:4" s="2" customFormat="1">
      <c r="C14404" s="20"/>
      <c r="D14404" s="20"/>
    </row>
    <row r="14405" spans="3:4" s="2" customFormat="1">
      <c r="C14405" s="20"/>
      <c r="D14405" s="20"/>
    </row>
    <row r="14406" spans="3:4" s="2" customFormat="1">
      <c r="C14406" s="20"/>
      <c r="D14406" s="20"/>
    </row>
    <row r="14407" spans="3:4" s="2" customFormat="1">
      <c r="C14407" s="20"/>
      <c r="D14407" s="20"/>
    </row>
    <row r="14408" spans="3:4" s="2" customFormat="1">
      <c r="C14408" s="20"/>
      <c r="D14408" s="20"/>
    </row>
    <row r="14409" spans="3:4" s="2" customFormat="1">
      <c r="C14409" s="20"/>
      <c r="D14409" s="20"/>
    </row>
    <row r="14410" spans="3:4" s="2" customFormat="1">
      <c r="C14410" s="20"/>
      <c r="D14410" s="20"/>
    </row>
    <row r="14411" spans="3:4" s="2" customFormat="1">
      <c r="C14411" s="20"/>
      <c r="D14411" s="20"/>
    </row>
    <row r="14412" spans="3:4" s="2" customFormat="1">
      <c r="C14412" s="20"/>
      <c r="D14412" s="20"/>
    </row>
    <row r="14413" spans="3:4" s="2" customFormat="1">
      <c r="C14413" s="20"/>
      <c r="D14413" s="20"/>
    </row>
    <row r="14414" spans="3:4" s="2" customFormat="1">
      <c r="C14414" s="20"/>
      <c r="D14414" s="20"/>
    </row>
    <row r="14415" spans="3:4" s="2" customFormat="1">
      <c r="C14415" s="20"/>
      <c r="D14415" s="20"/>
    </row>
    <row r="14416" spans="3:4" s="2" customFormat="1">
      <c r="C14416" s="20"/>
      <c r="D14416" s="20"/>
    </row>
    <row r="14417" spans="3:4" s="2" customFormat="1">
      <c r="C14417" s="20"/>
      <c r="D14417" s="20"/>
    </row>
    <row r="14418" spans="3:4" s="2" customFormat="1">
      <c r="C14418" s="20"/>
      <c r="D14418" s="20"/>
    </row>
    <row r="14419" spans="3:4" s="2" customFormat="1">
      <c r="C14419" s="20"/>
      <c r="D14419" s="20"/>
    </row>
    <row r="14420" spans="3:4" s="2" customFormat="1">
      <c r="C14420" s="20"/>
      <c r="D14420" s="20"/>
    </row>
    <row r="14421" spans="3:4" s="2" customFormat="1">
      <c r="C14421" s="20"/>
      <c r="D14421" s="20"/>
    </row>
    <row r="14422" spans="3:4" s="2" customFormat="1">
      <c r="C14422" s="20"/>
      <c r="D14422" s="20"/>
    </row>
    <row r="14423" spans="3:4" s="2" customFormat="1">
      <c r="C14423" s="20"/>
      <c r="D14423" s="20"/>
    </row>
    <row r="14424" spans="3:4" s="2" customFormat="1">
      <c r="C14424" s="20"/>
      <c r="D14424" s="20"/>
    </row>
    <row r="14425" spans="3:4" s="2" customFormat="1">
      <c r="C14425" s="20"/>
      <c r="D14425" s="20"/>
    </row>
    <row r="14426" spans="3:4" s="2" customFormat="1">
      <c r="C14426" s="20"/>
      <c r="D14426" s="20"/>
    </row>
    <row r="14427" spans="3:4" s="2" customFormat="1">
      <c r="C14427" s="20"/>
      <c r="D14427" s="20"/>
    </row>
    <row r="14428" spans="3:4" s="2" customFormat="1">
      <c r="C14428" s="20"/>
      <c r="D14428" s="20"/>
    </row>
    <row r="14429" spans="3:4" s="2" customFormat="1">
      <c r="C14429" s="20"/>
      <c r="D14429" s="20"/>
    </row>
    <row r="14430" spans="3:4" s="2" customFormat="1">
      <c r="C14430" s="20"/>
      <c r="D14430" s="20"/>
    </row>
    <row r="14431" spans="3:4" s="2" customFormat="1">
      <c r="C14431" s="20"/>
      <c r="D14431" s="20"/>
    </row>
    <row r="14432" spans="3:4" s="2" customFormat="1">
      <c r="C14432" s="20"/>
      <c r="D14432" s="20"/>
    </row>
    <row r="14433" spans="3:4" s="2" customFormat="1">
      <c r="C14433" s="20"/>
      <c r="D14433" s="20"/>
    </row>
    <row r="14434" spans="3:4" s="2" customFormat="1">
      <c r="C14434" s="20"/>
      <c r="D14434" s="20"/>
    </row>
    <row r="14435" spans="3:4" s="2" customFormat="1">
      <c r="C14435" s="20"/>
      <c r="D14435" s="20"/>
    </row>
    <row r="14436" spans="3:4" s="2" customFormat="1">
      <c r="C14436" s="20"/>
      <c r="D14436" s="20"/>
    </row>
    <row r="14437" spans="3:4" s="2" customFormat="1">
      <c r="C14437" s="20"/>
      <c r="D14437" s="20"/>
    </row>
    <row r="14438" spans="3:4" s="2" customFormat="1">
      <c r="C14438" s="20"/>
      <c r="D14438" s="20"/>
    </row>
    <row r="14439" spans="3:4" s="2" customFormat="1">
      <c r="C14439" s="20"/>
      <c r="D14439" s="20"/>
    </row>
    <row r="14440" spans="3:4" s="2" customFormat="1">
      <c r="C14440" s="20"/>
      <c r="D14440" s="20"/>
    </row>
    <row r="14441" spans="3:4" s="2" customFormat="1">
      <c r="C14441" s="20"/>
      <c r="D14441" s="20"/>
    </row>
    <row r="14442" spans="3:4" s="2" customFormat="1">
      <c r="C14442" s="20"/>
      <c r="D14442" s="20"/>
    </row>
    <row r="14443" spans="3:4" s="2" customFormat="1">
      <c r="C14443" s="20"/>
      <c r="D14443" s="20"/>
    </row>
    <row r="14444" spans="3:4" s="2" customFormat="1">
      <c r="C14444" s="20"/>
      <c r="D14444" s="20"/>
    </row>
    <row r="14445" spans="3:4" s="2" customFormat="1">
      <c r="C14445" s="20"/>
      <c r="D14445" s="20"/>
    </row>
    <row r="14446" spans="3:4" s="2" customFormat="1">
      <c r="C14446" s="20"/>
      <c r="D14446" s="20"/>
    </row>
    <row r="14447" spans="3:4" s="2" customFormat="1">
      <c r="C14447" s="20"/>
      <c r="D14447" s="20"/>
    </row>
    <row r="14448" spans="3:4" s="2" customFormat="1">
      <c r="C14448" s="20"/>
      <c r="D14448" s="20"/>
    </row>
    <row r="14449" spans="3:4" s="2" customFormat="1">
      <c r="C14449" s="20"/>
      <c r="D14449" s="20"/>
    </row>
    <row r="14450" spans="3:4" s="2" customFormat="1">
      <c r="C14450" s="20"/>
      <c r="D14450" s="20"/>
    </row>
    <row r="14451" spans="3:4" s="2" customFormat="1">
      <c r="C14451" s="20"/>
      <c r="D14451" s="20"/>
    </row>
    <row r="14452" spans="3:4" s="2" customFormat="1">
      <c r="C14452" s="20"/>
      <c r="D14452" s="20"/>
    </row>
    <row r="14453" spans="3:4" s="2" customFormat="1">
      <c r="C14453" s="20"/>
      <c r="D14453" s="20"/>
    </row>
    <row r="14454" spans="3:4" s="2" customFormat="1">
      <c r="C14454" s="20"/>
      <c r="D14454" s="20"/>
    </row>
    <row r="14455" spans="3:4" s="2" customFormat="1">
      <c r="C14455" s="20"/>
      <c r="D14455" s="20"/>
    </row>
    <row r="14456" spans="3:4" s="2" customFormat="1">
      <c r="C14456" s="20"/>
      <c r="D14456" s="20"/>
    </row>
    <row r="14457" spans="3:4" s="2" customFormat="1">
      <c r="C14457" s="20"/>
      <c r="D14457" s="20"/>
    </row>
    <row r="14458" spans="3:4" s="2" customFormat="1">
      <c r="C14458" s="20"/>
      <c r="D14458" s="20"/>
    </row>
    <row r="14459" spans="3:4" s="2" customFormat="1">
      <c r="C14459" s="20"/>
      <c r="D14459" s="20"/>
    </row>
    <row r="14460" spans="3:4" s="2" customFormat="1">
      <c r="C14460" s="20"/>
      <c r="D14460" s="20"/>
    </row>
    <row r="14461" spans="3:4" s="2" customFormat="1">
      <c r="C14461" s="20"/>
      <c r="D14461" s="20"/>
    </row>
    <row r="14462" spans="3:4" s="2" customFormat="1">
      <c r="C14462" s="20"/>
      <c r="D14462" s="20"/>
    </row>
    <row r="14463" spans="3:4" s="2" customFormat="1">
      <c r="C14463" s="20"/>
      <c r="D14463" s="20"/>
    </row>
    <row r="14464" spans="3:4" s="2" customFormat="1">
      <c r="C14464" s="20"/>
      <c r="D14464" s="20"/>
    </row>
    <row r="14465" spans="3:4" s="2" customFormat="1">
      <c r="C14465" s="20"/>
      <c r="D14465" s="20"/>
    </row>
    <row r="14466" spans="3:4" s="2" customFormat="1">
      <c r="C14466" s="20"/>
      <c r="D14466" s="20"/>
    </row>
    <row r="14467" spans="3:4" s="2" customFormat="1">
      <c r="C14467" s="20"/>
      <c r="D14467" s="20"/>
    </row>
    <row r="14468" spans="3:4" s="2" customFormat="1">
      <c r="C14468" s="20"/>
      <c r="D14468" s="20"/>
    </row>
    <row r="14469" spans="3:4" s="2" customFormat="1">
      <c r="C14469" s="20"/>
      <c r="D14469" s="20"/>
    </row>
    <row r="14470" spans="3:4" s="2" customFormat="1">
      <c r="C14470" s="20"/>
      <c r="D14470" s="20"/>
    </row>
    <row r="14471" spans="3:4" s="2" customFormat="1">
      <c r="C14471" s="20"/>
      <c r="D14471" s="20"/>
    </row>
    <row r="14472" spans="3:4" s="2" customFormat="1">
      <c r="C14472" s="20"/>
      <c r="D14472" s="20"/>
    </row>
    <row r="14473" spans="3:4" s="2" customFormat="1">
      <c r="C14473" s="20"/>
      <c r="D14473" s="20"/>
    </row>
    <row r="14474" spans="3:4" s="2" customFormat="1">
      <c r="C14474" s="20"/>
      <c r="D14474" s="20"/>
    </row>
    <row r="14475" spans="3:4" s="2" customFormat="1">
      <c r="C14475" s="20"/>
      <c r="D14475" s="20"/>
    </row>
    <row r="14476" spans="3:4" s="2" customFormat="1">
      <c r="C14476" s="20"/>
      <c r="D14476" s="20"/>
    </row>
    <row r="14477" spans="3:4" s="2" customFormat="1">
      <c r="C14477" s="20"/>
      <c r="D14477" s="20"/>
    </row>
    <row r="14478" spans="3:4" s="2" customFormat="1">
      <c r="C14478" s="20"/>
      <c r="D14478" s="20"/>
    </row>
    <row r="14479" spans="3:4" s="2" customFormat="1">
      <c r="C14479" s="20"/>
      <c r="D14479" s="20"/>
    </row>
    <row r="14480" spans="3:4" s="2" customFormat="1">
      <c r="C14480" s="20"/>
      <c r="D14480" s="20"/>
    </row>
    <row r="14481" spans="3:4" s="2" customFormat="1">
      <c r="C14481" s="20"/>
      <c r="D14481" s="20"/>
    </row>
    <row r="14482" spans="3:4" s="2" customFormat="1">
      <c r="C14482" s="20"/>
      <c r="D14482" s="20"/>
    </row>
    <row r="14483" spans="3:4" s="2" customFormat="1">
      <c r="C14483" s="20"/>
      <c r="D14483" s="20"/>
    </row>
    <row r="14484" spans="3:4" s="2" customFormat="1">
      <c r="C14484" s="20"/>
      <c r="D14484" s="20"/>
    </row>
    <row r="14485" spans="3:4" s="2" customFormat="1">
      <c r="C14485" s="20"/>
      <c r="D14485" s="20"/>
    </row>
    <row r="14486" spans="3:4" s="2" customFormat="1">
      <c r="C14486" s="20"/>
      <c r="D14486" s="20"/>
    </row>
    <row r="14487" spans="3:4" s="2" customFormat="1">
      <c r="C14487" s="20"/>
      <c r="D14487" s="20"/>
    </row>
    <row r="14488" spans="3:4" s="2" customFormat="1">
      <c r="C14488" s="20"/>
      <c r="D14488" s="20"/>
    </row>
    <row r="14489" spans="3:4" s="2" customFormat="1">
      <c r="C14489" s="20"/>
      <c r="D14489" s="20"/>
    </row>
    <row r="14490" spans="3:4" s="2" customFormat="1">
      <c r="C14490" s="20"/>
      <c r="D14490" s="20"/>
    </row>
    <row r="14491" spans="3:4" s="2" customFormat="1">
      <c r="C14491" s="20"/>
      <c r="D14491" s="20"/>
    </row>
    <row r="14492" spans="3:4" s="2" customFormat="1">
      <c r="C14492" s="20"/>
      <c r="D14492" s="20"/>
    </row>
    <row r="14493" spans="3:4" s="2" customFormat="1">
      <c r="C14493" s="20"/>
      <c r="D14493" s="20"/>
    </row>
    <row r="14494" spans="3:4" s="2" customFormat="1">
      <c r="C14494" s="20"/>
      <c r="D14494" s="20"/>
    </row>
    <row r="14495" spans="3:4" s="2" customFormat="1">
      <c r="C14495" s="20"/>
      <c r="D14495" s="20"/>
    </row>
    <row r="14496" spans="3:4" s="2" customFormat="1">
      <c r="C14496" s="20"/>
      <c r="D14496" s="20"/>
    </row>
    <row r="14497" spans="3:4" s="2" customFormat="1">
      <c r="C14497" s="20"/>
      <c r="D14497" s="20"/>
    </row>
    <row r="14498" spans="3:4" s="2" customFormat="1">
      <c r="C14498" s="20"/>
      <c r="D14498" s="20"/>
    </row>
    <row r="14499" spans="3:4" s="2" customFormat="1">
      <c r="C14499" s="20"/>
      <c r="D14499" s="20"/>
    </row>
    <row r="14500" spans="3:4" s="2" customFormat="1">
      <c r="C14500" s="20"/>
      <c r="D14500" s="20"/>
    </row>
    <row r="14501" spans="3:4" s="2" customFormat="1">
      <c r="C14501" s="20"/>
      <c r="D14501" s="20"/>
    </row>
    <row r="14502" spans="3:4" s="2" customFormat="1">
      <c r="C14502" s="20"/>
      <c r="D14502" s="20"/>
    </row>
    <row r="14503" spans="3:4" s="2" customFormat="1">
      <c r="C14503" s="20"/>
      <c r="D14503" s="20"/>
    </row>
    <row r="14504" spans="3:4" s="2" customFormat="1">
      <c r="C14504" s="20"/>
      <c r="D14504" s="20"/>
    </row>
    <row r="14505" spans="3:4" s="2" customFormat="1">
      <c r="C14505" s="20"/>
      <c r="D14505" s="20"/>
    </row>
    <row r="14506" spans="3:4" s="2" customFormat="1">
      <c r="C14506" s="20"/>
      <c r="D14506" s="20"/>
    </row>
    <row r="14507" spans="3:4" s="2" customFormat="1">
      <c r="C14507" s="20"/>
      <c r="D14507" s="20"/>
    </row>
    <row r="14508" spans="3:4" s="2" customFormat="1">
      <c r="C14508" s="20"/>
      <c r="D14508" s="20"/>
    </row>
    <row r="14509" spans="3:4" s="2" customFormat="1">
      <c r="C14509" s="20"/>
      <c r="D14509" s="20"/>
    </row>
    <row r="14510" spans="3:4" s="2" customFormat="1">
      <c r="C14510" s="20"/>
      <c r="D14510" s="20"/>
    </row>
    <row r="14511" spans="3:4" s="2" customFormat="1">
      <c r="C14511" s="20"/>
      <c r="D14511" s="20"/>
    </row>
    <row r="14512" spans="3:4" s="2" customFormat="1">
      <c r="C14512" s="20"/>
      <c r="D14512" s="20"/>
    </row>
    <row r="14513" spans="3:4" s="2" customFormat="1">
      <c r="C14513" s="20"/>
      <c r="D14513" s="20"/>
    </row>
    <row r="14514" spans="3:4" s="2" customFormat="1">
      <c r="C14514" s="20"/>
      <c r="D14514" s="20"/>
    </row>
    <row r="14515" spans="3:4" s="2" customFormat="1">
      <c r="C14515" s="20"/>
      <c r="D14515" s="20"/>
    </row>
    <row r="14516" spans="3:4" s="2" customFormat="1">
      <c r="C14516" s="20"/>
      <c r="D14516" s="20"/>
    </row>
    <row r="14517" spans="3:4" s="2" customFormat="1">
      <c r="C14517" s="20"/>
      <c r="D14517" s="20"/>
    </row>
    <row r="14518" spans="3:4" s="2" customFormat="1">
      <c r="C14518" s="20"/>
      <c r="D14518" s="20"/>
    </row>
    <row r="14519" spans="3:4" s="2" customFormat="1">
      <c r="C14519" s="20"/>
      <c r="D14519" s="20"/>
    </row>
    <row r="14520" spans="3:4" s="2" customFormat="1">
      <c r="C14520" s="20"/>
      <c r="D14520" s="20"/>
    </row>
    <row r="14521" spans="3:4" s="2" customFormat="1">
      <c r="C14521" s="20"/>
      <c r="D14521" s="20"/>
    </row>
    <row r="14522" spans="3:4" s="2" customFormat="1">
      <c r="C14522" s="20"/>
      <c r="D14522" s="20"/>
    </row>
    <row r="14523" spans="3:4" s="2" customFormat="1">
      <c r="C14523" s="20"/>
      <c r="D14523" s="20"/>
    </row>
    <row r="14524" spans="3:4" s="2" customFormat="1">
      <c r="C14524" s="20"/>
      <c r="D14524" s="20"/>
    </row>
    <row r="14525" spans="3:4" s="2" customFormat="1">
      <c r="C14525" s="20"/>
      <c r="D14525" s="20"/>
    </row>
    <row r="14526" spans="3:4" s="2" customFormat="1">
      <c r="C14526" s="20"/>
      <c r="D14526" s="20"/>
    </row>
    <row r="14527" spans="3:4" s="2" customFormat="1">
      <c r="C14527" s="20"/>
      <c r="D14527" s="20"/>
    </row>
    <row r="14528" spans="3:4" s="2" customFormat="1">
      <c r="C14528" s="20"/>
      <c r="D14528" s="20"/>
    </row>
    <row r="14529" spans="3:4" s="2" customFormat="1">
      <c r="C14529" s="20"/>
      <c r="D14529" s="20"/>
    </row>
    <row r="14530" spans="3:4" s="2" customFormat="1">
      <c r="C14530" s="20"/>
      <c r="D14530" s="20"/>
    </row>
    <row r="14531" spans="3:4" s="2" customFormat="1">
      <c r="C14531" s="20"/>
      <c r="D14531" s="20"/>
    </row>
    <row r="14532" spans="3:4" s="2" customFormat="1">
      <c r="C14532" s="20"/>
      <c r="D14532" s="20"/>
    </row>
    <row r="14533" spans="3:4" s="2" customFormat="1">
      <c r="C14533" s="20"/>
      <c r="D14533" s="20"/>
    </row>
    <row r="14534" spans="3:4" s="2" customFormat="1">
      <c r="C14534" s="20"/>
      <c r="D14534" s="20"/>
    </row>
    <row r="14535" spans="3:4" s="2" customFormat="1">
      <c r="C14535" s="20"/>
      <c r="D14535" s="20"/>
    </row>
    <row r="14536" spans="3:4" s="2" customFormat="1">
      <c r="C14536" s="20"/>
      <c r="D14536" s="20"/>
    </row>
    <row r="14537" spans="3:4" s="2" customFormat="1">
      <c r="C14537" s="20"/>
      <c r="D14537" s="20"/>
    </row>
    <row r="14538" spans="3:4" s="2" customFormat="1">
      <c r="C14538" s="20"/>
      <c r="D14538" s="20"/>
    </row>
    <row r="14539" spans="3:4" s="2" customFormat="1">
      <c r="C14539" s="20"/>
      <c r="D14539" s="20"/>
    </row>
    <row r="14540" spans="3:4" s="2" customFormat="1">
      <c r="C14540" s="20"/>
      <c r="D14540" s="20"/>
    </row>
    <row r="14541" spans="3:4" s="2" customFormat="1">
      <c r="C14541" s="20"/>
      <c r="D14541" s="20"/>
    </row>
    <row r="14542" spans="3:4" s="2" customFormat="1">
      <c r="C14542" s="20"/>
      <c r="D14542" s="20"/>
    </row>
    <row r="14543" spans="3:4" s="2" customFormat="1">
      <c r="C14543" s="20"/>
      <c r="D14543" s="20"/>
    </row>
    <row r="14544" spans="3:4" s="2" customFormat="1">
      <c r="C14544" s="20"/>
      <c r="D14544" s="20"/>
    </row>
    <row r="14545" spans="3:4" s="2" customFormat="1">
      <c r="C14545" s="20"/>
      <c r="D14545" s="20"/>
    </row>
    <row r="14546" spans="3:4" s="2" customFormat="1">
      <c r="C14546" s="20"/>
      <c r="D14546" s="20"/>
    </row>
    <row r="14547" spans="3:4" s="2" customFormat="1">
      <c r="C14547" s="20"/>
      <c r="D14547" s="20"/>
    </row>
    <row r="14548" spans="3:4" s="2" customFormat="1">
      <c r="C14548" s="20"/>
      <c r="D14548" s="20"/>
    </row>
    <row r="14549" spans="3:4" s="2" customFormat="1">
      <c r="C14549" s="20"/>
      <c r="D14549" s="20"/>
    </row>
    <row r="14550" spans="3:4" s="2" customFormat="1">
      <c r="C14550" s="20"/>
      <c r="D14550" s="20"/>
    </row>
    <row r="14551" spans="3:4" s="2" customFormat="1">
      <c r="C14551" s="20"/>
      <c r="D14551" s="20"/>
    </row>
    <row r="14552" spans="3:4" s="2" customFormat="1">
      <c r="C14552" s="20"/>
      <c r="D14552" s="20"/>
    </row>
    <row r="14553" spans="3:4" s="2" customFormat="1">
      <c r="C14553" s="20"/>
      <c r="D14553" s="20"/>
    </row>
    <row r="14554" spans="3:4" s="2" customFormat="1">
      <c r="C14554" s="20"/>
      <c r="D14554" s="20"/>
    </row>
    <row r="14555" spans="3:4" s="2" customFormat="1">
      <c r="C14555" s="20"/>
      <c r="D14555" s="20"/>
    </row>
    <row r="14556" spans="3:4" s="2" customFormat="1">
      <c r="C14556" s="20"/>
      <c r="D14556" s="20"/>
    </row>
    <row r="14557" spans="3:4" s="2" customFormat="1">
      <c r="C14557" s="20"/>
      <c r="D14557" s="20"/>
    </row>
    <row r="14558" spans="3:4" s="2" customFormat="1">
      <c r="C14558" s="20"/>
      <c r="D14558" s="20"/>
    </row>
    <row r="14559" spans="3:4" s="2" customFormat="1">
      <c r="C14559" s="20"/>
      <c r="D14559" s="20"/>
    </row>
    <row r="14560" spans="3:4" s="2" customFormat="1">
      <c r="C14560" s="20"/>
      <c r="D14560" s="20"/>
    </row>
    <row r="14561" spans="3:4" s="2" customFormat="1">
      <c r="C14561" s="20"/>
      <c r="D14561" s="20"/>
    </row>
    <row r="14562" spans="3:4" s="2" customFormat="1">
      <c r="C14562" s="20"/>
      <c r="D14562" s="20"/>
    </row>
    <row r="14563" spans="3:4" s="2" customFormat="1">
      <c r="C14563" s="20"/>
      <c r="D14563" s="20"/>
    </row>
    <row r="14564" spans="3:4" s="2" customFormat="1">
      <c r="C14564" s="20"/>
      <c r="D14564" s="20"/>
    </row>
    <row r="14565" spans="3:4" s="2" customFormat="1">
      <c r="C14565" s="20"/>
      <c r="D14565" s="20"/>
    </row>
    <row r="14566" spans="3:4" s="2" customFormat="1">
      <c r="C14566" s="20"/>
      <c r="D14566" s="20"/>
    </row>
    <row r="14567" spans="3:4" s="2" customFormat="1">
      <c r="C14567" s="20"/>
      <c r="D14567" s="20"/>
    </row>
    <row r="14568" spans="3:4" s="2" customFormat="1">
      <c r="C14568" s="20"/>
      <c r="D14568" s="20"/>
    </row>
    <row r="14569" spans="3:4" s="2" customFormat="1">
      <c r="C14569" s="20"/>
      <c r="D14569" s="20"/>
    </row>
    <row r="14570" spans="3:4" s="2" customFormat="1">
      <c r="C14570" s="20"/>
      <c r="D14570" s="20"/>
    </row>
    <row r="14571" spans="3:4" s="2" customFormat="1">
      <c r="C14571" s="20"/>
      <c r="D14571" s="20"/>
    </row>
    <row r="14572" spans="3:4" s="2" customFormat="1">
      <c r="C14572" s="20"/>
      <c r="D14572" s="20"/>
    </row>
    <row r="14573" spans="3:4" s="2" customFormat="1">
      <c r="C14573" s="20"/>
      <c r="D14573" s="20"/>
    </row>
    <row r="14574" spans="3:4" s="2" customFormat="1">
      <c r="C14574" s="20"/>
      <c r="D14574" s="20"/>
    </row>
    <row r="14575" spans="3:4" s="2" customFormat="1">
      <c r="C14575" s="20"/>
      <c r="D14575" s="20"/>
    </row>
    <row r="14576" spans="3:4" s="2" customFormat="1">
      <c r="C14576" s="20"/>
      <c r="D14576" s="20"/>
    </row>
    <row r="14577" spans="3:4" s="2" customFormat="1">
      <c r="C14577" s="20"/>
      <c r="D14577" s="20"/>
    </row>
    <row r="14578" spans="3:4" s="2" customFormat="1">
      <c r="C14578" s="20"/>
      <c r="D14578" s="20"/>
    </row>
    <row r="14579" spans="3:4" s="2" customFormat="1">
      <c r="C14579" s="20"/>
      <c r="D14579" s="20"/>
    </row>
    <row r="14580" spans="3:4" s="2" customFormat="1">
      <c r="C14580" s="20"/>
      <c r="D14580" s="20"/>
    </row>
    <row r="14581" spans="3:4" s="2" customFormat="1">
      <c r="C14581" s="20"/>
      <c r="D14581" s="20"/>
    </row>
    <row r="14582" spans="3:4" s="2" customFormat="1">
      <c r="C14582" s="20"/>
      <c r="D14582" s="20"/>
    </row>
    <row r="14583" spans="3:4" s="2" customFormat="1">
      <c r="C14583" s="20"/>
      <c r="D14583" s="20"/>
    </row>
    <row r="14584" spans="3:4" s="2" customFormat="1">
      <c r="C14584" s="20"/>
      <c r="D14584" s="20"/>
    </row>
    <row r="14585" spans="3:4" s="2" customFormat="1">
      <c r="C14585" s="20"/>
      <c r="D14585" s="20"/>
    </row>
    <row r="14586" spans="3:4" s="2" customFormat="1">
      <c r="C14586" s="20"/>
      <c r="D14586" s="20"/>
    </row>
    <row r="14587" spans="3:4" s="2" customFormat="1">
      <c r="C14587" s="20"/>
      <c r="D14587" s="20"/>
    </row>
    <row r="14588" spans="3:4" s="2" customFormat="1">
      <c r="C14588" s="20"/>
      <c r="D14588" s="20"/>
    </row>
    <row r="14589" spans="3:4" s="2" customFormat="1">
      <c r="C14589" s="20"/>
      <c r="D14589" s="20"/>
    </row>
    <row r="14590" spans="3:4" s="2" customFormat="1">
      <c r="C14590" s="20"/>
      <c r="D14590" s="20"/>
    </row>
    <row r="14591" spans="3:4" s="2" customFormat="1">
      <c r="C14591" s="20"/>
      <c r="D14591" s="20"/>
    </row>
    <row r="14592" spans="3:4" s="2" customFormat="1">
      <c r="C14592" s="20"/>
      <c r="D14592" s="20"/>
    </row>
    <row r="14593" spans="3:4" s="2" customFormat="1">
      <c r="C14593" s="20"/>
      <c r="D14593" s="20"/>
    </row>
    <row r="14594" spans="3:4" s="2" customFormat="1">
      <c r="C14594" s="20"/>
      <c r="D14594" s="20"/>
    </row>
    <row r="14595" spans="3:4" s="2" customFormat="1">
      <c r="C14595" s="20"/>
      <c r="D14595" s="20"/>
    </row>
    <row r="14596" spans="3:4" s="2" customFormat="1">
      <c r="C14596" s="20"/>
      <c r="D14596" s="20"/>
    </row>
    <row r="14597" spans="3:4" s="2" customFormat="1">
      <c r="C14597" s="20"/>
      <c r="D14597" s="20"/>
    </row>
    <row r="14598" spans="3:4" s="2" customFormat="1">
      <c r="C14598" s="20"/>
      <c r="D14598" s="20"/>
    </row>
    <row r="14599" spans="3:4" s="2" customFormat="1">
      <c r="C14599" s="20"/>
      <c r="D14599" s="20"/>
    </row>
    <row r="14600" spans="3:4" s="2" customFormat="1">
      <c r="C14600" s="20"/>
      <c r="D14600" s="20"/>
    </row>
    <row r="14601" spans="3:4" s="2" customFormat="1">
      <c r="C14601" s="20"/>
      <c r="D14601" s="20"/>
    </row>
    <row r="14602" spans="3:4" s="2" customFormat="1">
      <c r="C14602" s="20"/>
      <c r="D14602" s="20"/>
    </row>
    <row r="14603" spans="3:4" s="2" customFormat="1">
      <c r="C14603" s="20"/>
      <c r="D14603" s="20"/>
    </row>
    <row r="14604" spans="3:4" s="2" customFormat="1">
      <c r="C14604" s="20"/>
      <c r="D14604" s="20"/>
    </row>
    <row r="14605" spans="3:4" s="2" customFormat="1">
      <c r="C14605" s="20"/>
      <c r="D14605" s="20"/>
    </row>
    <row r="14606" spans="3:4" s="2" customFormat="1">
      <c r="C14606" s="20"/>
      <c r="D14606" s="20"/>
    </row>
    <row r="14607" spans="3:4" s="2" customFormat="1">
      <c r="C14607" s="20"/>
      <c r="D14607" s="20"/>
    </row>
    <row r="14608" spans="3:4" s="2" customFormat="1">
      <c r="C14608" s="20"/>
      <c r="D14608" s="20"/>
    </row>
    <row r="14609" spans="3:4" s="2" customFormat="1">
      <c r="C14609" s="20"/>
      <c r="D14609" s="20"/>
    </row>
    <row r="14610" spans="3:4" s="2" customFormat="1">
      <c r="C14610" s="20"/>
      <c r="D14610" s="20"/>
    </row>
    <row r="14611" spans="3:4" s="2" customFormat="1">
      <c r="C14611" s="20"/>
      <c r="D14611" s="20"/>
    </row>
    <row r="14612" spans="3:4" s="2" customFormat="1">
      <c r="C14612" s="20"/>
      <c r="D14612" s="20"/>
    </row>
    <row r="14613" spans="3:4" s="2" customFormat="1">
      <c r="C14613" s="20"/>
      <c r="D14613" s="20"/>
    </row>
    <row r="14614" spans="3:4" s="2" customFormat="1">
      <c r="C14614" s="20"/>
      <c r="D14614" s="20"/>
    </row>
    <row r="14615" spans="3:4" s="2" customFormat="1">
      <c r="C14615" s="20"/>
      <c r="D14615" s="20"/>
    </row>
    <row r="14616" spans="3:4" s="2" customFormat="1">
      <c r="C14616" s="20"/>
      <c r="D14616" s="20"/>
    </row>
    <row r="14617" spans="3:4" s="2" customFormat="1">
      <c r="C14617" s="20"/>
      <c r="D14617" s="20"/>
    </row>
    <row r="14618" spans="3:4" s="2" customFormat="1">
      <c r="C14618" s="20"/>
      <c r="D14618" s="20"/>
    </row>
    <row r="14619" spans="3:4" s="2" customFormat="1">
      <c r="C14619" s="20"/>
      <c r="D14619" s="20"/>
    </row>
    <row r="14620" spans="3:4" s="2" customFormat="1">
      <c r="C14620" s="20"/>
      <c r="D14620" s="20"/>
    </row>
    <row r="14621" spans="3:4" s="2" customFormat="1">
      <c r="C14621" s="20"/>
      <c r="D14621" s="20"/>
    </row>
    <row r="14622" spans="3:4" s="2" customFormat="1">
      <c r="C14622" s="20"/>
      <c r="D14622" s="20"/>
    </row>
    <row r="14623" spans="3:4" s="2" customFormat="1">
      <c r="C14623" s="20"/>
      <c r="D14623" s="20"/>
    </row>
    <row r="14624" spans="3:4" s="2" customFormat="1">
      <c r="C14624" s="20"/>
      <c r="D14624" s="20"/>
    </row>
    <row r="14625" spans="3:4" s="2" customFormat="1">
      <c r="C14625" s="20"/>
      <c r="D14625" s="20"/>
    </row>
    <row r="14626" spans="3:4" s="2" customFormat="1">
      <c r="C14626" s="20"/>
      <c r="D14626" s="20"/>
    </row>
    <row r="14627" spans="3:4" s="2" customFormat="1">
      <c r="C14627" s="20"/>
      <c r="D14627" s="20"/>
    </row>
    <row r="14628" spans="3:4" s="2" customFormat="1">
      <c r="C14628" s="20"/>
      <c r="D14628" s="20"/>
    </row>
    <row r="14629" spans="3:4" s="2" customFormat="1">
      <c r="C14629" s="20"/>
      <c r="D14629" s="20"/>
    </row>
    <row r="14630" spans="3:4" s="2" customFormat="1">
      <c r="C14630" s="20"/>
      <c r="D14630" s="20"/>
    </row>
    <row r="14631" spans="3:4" s="2" customFormat="1">
      <c r="C14631" s="20"/>
      <c r="D14631" s="20"/>
    </row>
    <row r="14632" spans="3:4" s="2" customFormat="1">
      <c r="C14632" s="20"/>
      <c r="D14632" s="20"/>
    </row>
    <row r="14633" spans="3:4" s="2" customFormat="1">
      <c r="C14633" s="20"/>
      <c r="D14633" s="20"/>
    </row>
    <row r="14634" spans="3:4" s="2" customFormat="1">
      <c r="C14634" s="20"/>
      <c r="D14634" s="20"/>
    </row>
    <row r="14635" spans="3:4" s="2" customFormat="1">
      <c r="C14635" s="20"/>
      <c r="D14635" s="20"/>
    </row>
    <row r="14636" spans="3:4" s="2" customFormat="1">
      <c r="C14636" s="20"/>
      <c r="D14636" s="20"/>
    </row>
    <row r="14637" spans="3:4" s="2" customFormat="1">
      <c r="C14637" s="20"/>
      <c r="D14637" s="20"/>
    </row>
    <row r="14638" spans="3:4" s="2" customFormat="1">
      <c r="C14638" s="20"/>
      <c r="D14638" s="20"/>
    </row>
    <row r="14639" spans="3:4" s="2" customFormat="1">
      <c r="C14639" s="20"/>
      <c r="D14639" s="20"/>
    </row>
    <row r="14640" spans="3:4" s="2" customFormat="1">
      <c r="C14640" s="20"/>
      <c r="D14640" s="20"/>
    </row>
    <row r="14641" spans="3:4" s="2" customFormat="1">
      <c r="C14641" s="20"/>
      <c r="D14641" s="20"/>
    </row>
    <row r="14642" spans="3:4" s="2" customFormat="1">
      <c r="C14642" s="20"/>
      <c r="D14642" s="20"/>
    </row>
    <row r="14643" spans="3:4" s="2" customFormat="1">
      <c r="C14643" s="20"/>
      <c r="D14643" s="20"/>
    </row>
    <row r="14644" spans="3:4" s="2" customFormat="1">
      <c r="C14644" s="20"/>
      <c r="D14644" s="20"/>
    </row>
    <row r="14645" spans="3:4" s="2" customFormat="1">
      <c r="C14645" s="20"/>
      <c r="D14645" s="20"/>
    </row>
    <row r="14646" spans="3:4" s="2" customFormat="1">
      <c r="C14646" s="20"/>
      <c r="D14646" s="20"/>
    </row>
    <row r="14647" spans="3:4" s="2" customFormat="1">
      <c r="C14647" s="20"/>
      <c r="D14647" s="20"/>
    </row>
    <row r="14648" spans="3:4" s="2" customFormat="1">
      <c r="C14648" s="20"/>
      <c r="D14648" s="20"/>
    </row>
    <row r="14649" spans="3:4" s="2" customFormat="1">
      <c r="C14649" s="20"/>
      <c r="D14649" s="20"/>
    </row>
    <row r="14650" spans="3:4" s="2" customFormat="1">
      <c r="C14650" s="20"/>
      <c r="D14650" s="20"/>
    </row>
    <row r="14651" spans="3:4" s="2" customFormat="1">
      <c r="C14651" s="20"/>
      <c r="D14651" s="20"/>
    </row>
    <row r="14652" spans="3:4" s="2" customFormat="1">
      <c r="C14652" s="20"/>
      <c r="D14652" s="20"/>
    </row>
    <row r="14653" spans="3:4" s="2" customFormat="1">
      <c r="C14653" s="20"/>
      <c r="D14653" s="20"/>
    </row>
    <row r="14654" spans="3:4" s="2" customFormat="1">
      <c r="C14654" s="20"/>
      <c r="D14654" s="20"/>
    </row>
    <row r="14655" spans="3:4" s="2" customFormat="1">
      <c r="C14655" s="20"/>
      <c r="D14655" s="20"/>
    </row>
    <row r="14656" spans="3:4" s="2" customFormat="1">
      <c r="C14656" s="20"/>
      <c r="D14656" s="20"/>
    </row>
    <row r="14657" spans="3:4" s="2" customFormat="1">
      <c r="C14657" s="20"/>
      <c r="D14657" s="20"/>
    </row>
    <row r="14658" spans="3:4" s="2" customFormat="1">
      <c r="C14658" s="20"/>
      <c r="D14658" s="20"/>
    </row>
    <row r="14659" spans="3:4" s="2" customFormat="1">
      <c r="C14659" s="20"/>
      <c r="D14659" s="20"/>
    </row>
    <row r="14660" spans="3:4" s="2" customFormat="1">
      <c r="C14660" s="20"/>
      <c r="D14660" s="20"/>
    </row>
    <row r="14661" spans="3:4" s="2" customFormat="1">
      <c r="C14661" s="20"/>
      <c r="D14661" s="20"/>
    </row>
    <row r="14662" spans="3:4" s="2" customFormat="1">
      <c r="C14662" s="20"/>
      <c r="D14662" s="20"/>
    </row>
    <row r="14663" spans="3:4" s="2" customFormat="1">
      <c r="C14663" s="20"/>
      <c r="D14663" s="20"/>
    </row>
    <row r="14664" spans="3:4" s="2" customFormat="1">
      <c r="C14664" s="20"/>
      <c r="D14664" s="20"/>
    </row>
    <row r="14665" spans="3:4" s="2" customFormat="1">
      <c r="C14665" s="20"/>
      <c r="D14665" s="20"/>
    </row>
    <row r="14666" spans="3:4" s="2" customFormat="1">
      <c r="C14666" s="20"/>
      <c r="D14666" s="20"/>
    </row>
    <row r="14667" spans="3:4" s="2" customFormat="1">
      <c r="C14667" s="20"/>
      <c r="D14667" s="20"/>
    </row>
    <row r="14668" spans="3:4" s="2" customFormat="1">
      <c r="C14668" s="20"/>
      <c r="D14668" s="20"/>
    </row>
    <row r="14669" spans="3:4" s="2" customFormat="1">
      <c r="C14669" s="20"/>
      <c r="D14669" s="20"/>
    </row>
    <row r="14670" spans="3:4" s="2" customFormat="1">
      <c r="C14670" s="20"/>
      <c r="D14670" s="20"/>
    </row>
    <row r="14671" spans="3:4" s="2" customFormat="1">
      <c r="C14671" s="20"/>
      <c r="D14671" s="20"/>
    </row>
    <row r="14672" spans="3:4" s="2" customFormat="1">
      <c r="C14672" s="20"/>
      <c r="D14672" s="20"/>
    </row>
    <row r="14673" spans="3:4" s="2" customFormat="1">
      <c r="C14673" s="20"/>
      <c r="D14673" s="20"/>
    </row>
    <row r="14674" spans="3:4" s="2" customFormat="1">
      <c r="C14674" s="20"/>
      <c r="D14674" s="20"/>
    </row>
    <row r="14675" spans="3:4" s="2" customFormat="1">
      <c r="C14675" s="20"/>
      <c r="D14675" s="20"/>
    </row>
    <row r="14676" spans="3:4" s="2" customFormat="1">
      <c r="C14676" s="20"/>
      <c r="D14676" s="20"/>
    </row>
    <row r="14677" spans="3:4" s="2" customFormat="1">
      <c r="C14677" s="20"/>
      <c r="D14677" s="20"/>
    </row>
    <row r="14678" spans="3:4" s="2" customFormat="1">
      <c r="C14678" s="20"/>
      <c r="D14678" s="20"/>
    </row>
    <row r="14679" spans="3:4" s="2" customFormat="1">
      <c r="C14679" s="20"/>
      <c r="D14679" s="20"/>
    </row>
    <row r="14680" spans="3:4" s="2" customFormat="1">
      <c r="C14680" s="20"/>
      <c r="D14680" s="20"/>
    </row>
    <row r="14681" spans="3:4" s="2" customFormat="1">
      <c r="C14681" s="20"/>
      <c r="D14681" s="20"/>
    </row>
    <row r="14682" spans="3:4" s="2" customFormat="1">
      <c r="C14682" s="20"/>
      <c r="D14682" s="20"/>
    </row>
    <row r="14683" spans="3:4" s="2" customFormat="1">
      <c r="C14683" s="20"/>
      <c r="D14683" s="20"/>
    </row>
    <row r="14684" spans="3:4" s="2" customFormat="1">
      <c r="C14684" s="20"/>
      <c r="D14684" s="20"/>
    </row>
    <row r="14685" spans="3:4" s="2" customFormat="1">
      <c r="C14685" s="20"/>
      <c r="D14685" s="20"/>
    </row>
    <row r="14686" spans="3:4" s="2" customFormat="1">
      <c r="C14686" s="20"/>
      <c r="D14686" s="20"/>
    </row>
    <row r="14687" spans="3:4" s="2" customFormat="1">
      <c r="C14687" s="20"/>
      <c r="D14687" s="20"/>
    </row>
    <row r="14688" spans="3:4" s="2" customFormat="1">
      <c r="C14688" s="20"/>
      <c r="D14688" s="20"/>
    </row>
    <row r="14689" spans="3:4" s="2" customFormat="1">
      <c r="C14689" s="20"/>
      <c r="D14689" s="20"/>
    </row>
    <row r="14690" spans="3:4" s="2" customFormat="1">
      <c r="C14690" s="20"/>
      <c r="D14690" s="20"/>
    </row>
    <row r="14691" spans="3:4" s="2" customFormat="1">
      <c r="C14691" s="20"/>
      <c r="D14691" s="20"/>
    </row>
    <row r="14692" spans="3:4" s="2" customFormat="1">
      <c r="C14692" s="20"/>
      <c r="D14692" s="20"/>
    </row>
    <row r="14693" spans="3:4" s="2" customFormat="1">
      <c r="C14693" s="20"/>
      <c r="D14693" s="20"/>
    </row>
    <row r="14694" spans="3:4" s="2" customFormat="1">
      <c r="C14694" s="20"/>
      <c r="D14694" s="20"/>
    </row>
    <row r="14695" spans="3:4" s="2" customFormat="1">
      <c r="C14695" s="20"/>
      <c r="D14695" s="20"/>
    </row>
    <row r="14696" spans="3:4" s="2" customFormat="1">
      <c r="C14696" s="20"/>
      <c r="D14696" s="20"/>
    </row>
    <row r="14697" spans="3:4" s="2" customFormat="1">
      <c r="C14697" s="20"/>
      <c r="D14697" s="20"/>
    </row>
    <row r="14698" spans="3:4" s="2" customFormat="1">
      <c r="C14698" s="20"/>
      <c r="D14698" s="20"/>
    </row>
    <row r="14699" spans="3:4" s="2" customFormat="1">
      <c r="C14699" s="20"/>
      <c r="D14699" s="20"/>
    </row>
    <row r="14700" spans="3:4" s="2" customFormat="1">
      <c r="C14700" s="20"/>
      <c r="D14700" s="20"/>
    </row>
    <row r="14701" spans="3:4" s="2" customFormat="1">
      <c r="C14701" s="20"/>
      <c r="D14701" s="20"/>
    </row>
    <row r="14702" spans="3:4" s="2" customFormat="1">
      <c r="C14702" s="20"/>
      <c r="D14702" s="20"/>
    </row>
    <row r="14703" spans="3:4" s="2" customFormat="1">
      <c r="C14703" s="20"/>
      <c r="D14703" s="20"/>
    </row>
    <row r="14704" spans="3:4" s="2" customFormat="1">
      <c r="C14704" s="20"/>
      <c r="D14704" s="20"/>
    </row>
    <row r="14705" spans="3:4" s="2" customFormat="1">
      <c r="C14705" s="20"/>
      <c r="D14705" s="20"/>
    </row>
    <row r="14706" spans="3:4" s="2" customFormat="1">
      <c r="C14706" s="20"/>
      <c r="D14706" s="20"/>
    </row>
    <row r="14707" spans="3:4" s="2" customFormat="1">
      <c r="C14707" s="20"/>
      <c r="D14707" s="20"/>
    </row>
    <row r="14708" spans="3:4" s="2" customFormat="1">
      <c r="C14708" s="20"/>
      <c r="D14708" s="20"/>
    </row>
    <row r="14709" spans="3:4" s="2" customFormat="1">
      <c r="C14709" s="20"/>
      <c r="D14709" s="20"/>
    </row>
    <row r="14710" spans="3:4" s="2" customFormat="1">
      <c r="C14710" s="20"/>
      <c r="D14710" s="20"/>
    </row>
    <row r="14711" spans="3:4" s="2" customFormat="1">
      <c r="C14711" s="20"/>
      <c r="D14711" s="20"/>
    </row>
    <row r="14712" spans="3:4" s="2" customFormat="1">
      <c r="C14712" s="20"/>
      <c r="D14712" s="20"/>
    </row>
    <row r="14713" spans="3:4" s="2" customFormat="1">
      <c r="C14713" s="20"/>
      <c r="D14713" s="20"/>
    </row>
    <row r="14714" spans="3:4" s="2" customFormat="1">
      <c r="C14714" s="20"/>
      <c r="D14714" s="20"/>
    </row>
    <row r="14715" spans="3:4" s="2" customFormat="1">
      <c r="C14715" s="20"/>
      <c r="D14715" s="20"/>
    </row>
    <row r="14716" spans="3:4" s="2" customFormat="1">
      <c r="C14716" s="20"/>
      <c r="D14716" s="20"/>
    </row>
    <row r="14717" spans="3:4" s="2" customFormat="1">
      <c r="C14717" s="20"/>
      <c r="D14717" s="20"/>
    </row>
    <row r="14718" spans="3:4" s="2" customFormat="1">
      <c r="C14718" s="20"/>
      <c r="D14718" s="20"/>
    </row>
    <row r="14719" spans="3:4" s="2" customFormat="1">
      <c r="C14719" s="20"/>
      <c r="D14719" s="20"/>
    </row>
    <row r="14720" spans="3:4" s="2" customFormat="1">
      <c r="C14720" s="20"/>
      <c r="D14720" s="20"/>
    </row>
    <row r="14721" spans="3:4" s="2" customFormat="1">
      <c r="C14721" s="20"/>
      <c r="D14721" s="20"/>
    </row>
    <row r="14722" spans="3:4" s="2" customFormat="1">
      <c r="C14722" s="20"/>
      <c r="D14722" s="20"/>
    </row>
    <row r="14723" spans="3:4" s="2" customFormat="1">
      <c r="C14723" s="20"/>
      <c r="D14723" s="20"/>
    </row>
    <row r="14724" spans="3:4" s="2" customFormat="1">
      <c r="C14724" s="20"/>
      <c r="D14724" s="20"/>
    </row>
    <row r="14725" spans="3:4" s="2" customFormat="1">
      <c r="C14725" s="20"/>
      <c r="D14725" s="20"/>
    </row>
    <row r="14726" spans="3:4" s="2" customFormat="1">
      <c r="C14726" s="20"/>
      <c r="D14726" s="20"/>
    </row>
    <row r="14727" spans="3:4" s="2" customFormat="1">
      <c r="C14727" s="20"/>
      <c r="D14727" s="20"/>
    </row>
    <row r="14728" spans="3:4" s="2" customFormat="1">
      <c r="C14728" s="20"/>
      <c r="D14728" s="20"/>
    </row>
    <row r="14729" spans="3:4" s="2" customFormat="1">
      <c r="C14729" s="20"/>
      <c r="D14729" s="20"/>
    </row>
    <row r="14730" spans="3:4" s="2" customFormat="1">
      <c r="C14730" s="20"/>
      <c r="D14730" s="20"/>
    </row>
    <row r="14731" spans="3:4" s="2" customFormat="1">
      <c r="C14731" s="20"/>
      <c r="D14731" s="20"/>
    </row>
    <row r="14732" spans="3:4" s="2" customFormat="1">
      <c r="C14732" s="20"/>
      <c r="D14732" s="20"/>
    </row>
    <row r="14733" spans="3:4" s="2" customFormat="1">
      <c r="C14733" s="20"/>
      <c r="D14733" s="20"/>
    </row>
    <row r="14734" spans="3:4" s="2" customFormat="1">
      <c r="C14734" s="20"/>
      <c r="D14734" s="20"/>
    </row>
    <row r="14735" spans="3:4" s="2" customFormat="1">
      <c r="C14735" s="20"/>
      <c r="D14735" s="20"/>
    </row>
    <row r="14736" spans="3:4" s="2" customFormat="1">
      <c r="C14736" s="20"/>
      <c r="D14736" s="20"/>
    </row>
    <row r="14737" spans="3:4" s="2" customFormat="1">
      <c r="C14737" s="20"/>
      <c r="D14737" s="20"/>
    </row>
    <row r="14738" spans="3:4" s="2" customFormat="1">
      <c r="C14738" s="20"/>
      <c r="D14738" s="20"/>
    </row>
    <row r="14739" spans="3:4" s="2" customFormat="1">
      <c r="C14739" s="20"/>
      <c r="D14739" s="20"/>
    </row>
    <row r="14740" spans="3:4" s="2" customFormat="1">
      <c r="C14740" s="20"/>
      <c r="D14740" s="20"/>
    </row>
    <row r="14741" spans="3:4" s="2" customFormat="1">
      <c r="C14741" s="20"/>
      <c r="D14741" s="20"/>
    </row>
    <row r="14742" spans="3:4" s="2" customFormat="1">
      <c r="C14742" s="20"/>
      <c r="D14742" s="20"/>
    </row>
    <row r="14743" spans="3:4" s="2" customFormat="1">
      <c r="C14743" s="20"/>
      <c r="D14743" s="20"/>
    </row>
    <row r="14744" spans="3:4" s="2" customFormat="1">
      <c r="C14744" s="20"/>
      <c r="D14744" s="20"/>
    </row>
    <row r="14745" spans="3:4" s="2" customFormat="1">
      <c r="C14745" s="20"/>
      <c r="D14745" s="20"/>
    </row>
    <row r="14746" spans="3:4" s="2" customFormat="1">
      <c r="C14746" s="20"/>
      <c r="D14746" s="20"/>
    </row>
    <row r="14747" spans="3:4" s="2" customFormat="1">
      <c r="C14747" s="20"/>
      <c r="D14747" s="20"/>
    </row>
    <row r="14748" spans="3:4" s="2" customFormat="1">
      <c r="C14748" s="20"/>
      <c r="D14748" s="20"/>
    </row>
    <row r="14749" spans="3:4" s="2" customFormat="1">
      <c r="C14749" s="20"/>
      <c r="D14749" s="20"/>
    </row>
    <row r="14750" spans="3:4" s="2" customFormat="1">
      <c r="C14750" s="20"/>
      <c r="D14750" s="20"/>
    </row>
    <row r="14751" spans="3:4" s="2" customFormat="1">
      <c r="C14751" s="20"/>
      <c r="D14751" s="20"/>
    </row>
    <row r="14752" spans="3:4" s="2" customFormat="1">
      <c r="C14752" s="20"/>
      <c r="D14752" s="20"/>
    </row>
    <row r="14753" spans="3:4" s="2" customFormat="1">
      <c r="C14753" s="20"/>
      <c r="D14753" s="20"/>
    </row>
    <row r="14754" spans="3:4" s="2" customFormat="1">
      <c r="C14754" s="20"/>
      <c r="D14754" s="20"/>
    </row>
    <row r="14755" spans="3:4" s="2" customFormat="1">
      <c r="C14755" s="20"/>
      <c r="D14755" s="20"/>
    </row>
    <row r="14756" spans="3:4" s="2" customFormat="1">
      <c r="C14756" s="20"/>
      <c r="D14756" s="20"/>
    </row>
    <row r="14757" spans="3:4" s="2" customFormat="1">
      <c r="C14757" s="20"/>
      <c r="D14757" s="20"/>
    </row>
    <row r="14758" spans="3:4" s="2" customFormat="1">
      <c r="C14758" s="20"/>
      <c r="D14758" s="20"/>
    </row>
    <row r="14759" spans="3:4" s="2" customFormat="1">
      <c r="C14759" s="20"/>
      <c r="D14759" s="20"/>
    </row>
    <row r="14760" spans="3:4" s="2" customFormat="1">
      <c r="C14760" s="20"/>
      <c r="D14760" s="20"/>
    </row>
    <row r="14761" spans="3:4" s="2" customFormat="1">
      <c r="C14761" s="20"/>
      <c r="D14761" s="20"/>
    </row>
    <row r="14762" spans="3:4" s="2" customFormat="1">
      <c r="C14762" s="20"/>
      <c r="D14762" s="20"/>
    </row>
    <row r="14763" spans="3:4" s="2" customFormat="1">
      <c r="C14763" s="20"/>
      <c r="D14763" s="20"/>
    </row>
    <row r="14764" spans="3:4" s="2" customFormat="1">
      <c r="C14764" s="20"/>
      <c r="D14764" s="20"/>
    </row>
    <row r="14765" spans="3:4" s="2" customFormat="1">
      <c r="C14765" s="20"/>
      <c r="D14765" s="20"/>
    </row>
    <row r="14766" spans="3:4" s="2" customFormat="1">
      <c r="C14766" s="20"/>
      <c r="D14766" s="20"/>
    </row>
    <row r="14767" spans="3:4" s="2" customFormat="1">
      <c r="C14767" s="20"/>
      <c r="D14767" s="20"/>
    </row>
    <row r="14768" spans="3:4" s="2" customFormat="1">
      <c r="C14768" s="20"/>
      <c r="D14768" s="20"/>
    </row>
    <row r="14769" spans="3:4" s="2" customFormat="1">
      <c r="C14769" s="20"/>
      <c r="D14769" s="20"/>
    </row>
    <row r="14770" spans="3:4" s="2" customFormat="1">
      <c r="C14770" s="20"/>
      <c r="D14770" s="20"/>
    </row>
    <row r="14771" spans="3:4" s="2" customFormat="1">
      <c r="C14771" s="20"/>
      <c r="D14771" s="20"/>
    </row>
    <row r="14772" spans="3:4" s="2" customFormat="1">
      <c r="C14772" s="20"/>
      <c r="D14772" s="20"/>
    </row>
    <row r="14773" spans="3:4" s="2" customFormat="1">
      <c r="C14773" s="20"/>
      <c r="D14773" s="20"/>
    </row>
    <row r="14774" spans="3:4" s="2" customFormat="1">
      <c r="C14774" s="20"/>
      <c r="D14774" s="20"/>
    </row>
    <row r="14775" spans="3:4" s="2" customFormat="1">
      <c r="C14775" s="20"/>
      <c r="D14775" s="20"/>
    </row>
    <row r="14776" spans="3:4" s="2" customFormat="1">
      <c r="C14776" s="20"/>
      <c r="D14776" s="20"/>
    </row>
    <row r="14777" spans="3:4" s="2" customFormat="1">
      <c r="C14777" s="20"/>
      <c r="D14777" s="20"/>
    </row>
    <row r="14778" spans="3:4" s="2" customFormat="1">
      <c r="C14778" s="20"/>
      <c r="D14778" s="20"/>
    </row>
    <row r="14779" spans="3:4" s="2" customFormat="1">
      <c r="C14779" s="20"/>
      <c r="D14779" s="20"/>
    </row>
    <row r="14780" spans="3:4" s="2" customFormat="1">
      <c r="C14780" s="20"/>
      <c r="D14780" s="20"/>
    </row>
    <row r="14781" spans="3:4" s="2" customFormat="1">
      <c r="C14781" s="20"/>
      <c r="D14781" s="20"/>
    </row>
    <row r="14782" spans="3:4" s="2" customFormat="1">
      <c r="C14782" s="20"/>
      <c r="D14782" s="20"/>
    </row>
    <row r="14783" spans="3:4" s="2" customFormat="1">
      <c r="C14783" s="20"/>
      <c r="D14783" s="20"/>
    </row>
    <row r="14784" spans="3:4" s="2" customFormat="1">
      <c r="C14784" s="20"/>
      <c r="D14784" s="20"/>
    </row>
    <row r="14785" spans="3:4" s="2" customFormat="1">
      <c r="C14785" s="20"/>
      <c r="D14785" s="20"/>
    </row>
    <row r="14786" spans="3:4" s="2" customFormat="1">
      <c r="C14786" s="20"/>
      <c r="D14786" s="20"/>
    </row>
    <row r="14787" spans="3:4" s="2" customFormat="1">
      <c r="C14787" s="20"/>
      <c r="D14787" s="20"/>
    </row>
    <row r="14788" spans="3:4" s="2" customFormat="1">
      <c r="C14788" s="20"/>
      <c r="D14788" s="20"/>
    </row>
    <row r="14789" spans="3:4" s="2" customFormat="1">
      <c r="C14789" s="20"/>
      <c r="D14789" s="20"/>
    </row>
    <row r="14790" spans="3:4" s="2" customFormat="1">
      <c r="C14790" s="20"/>
      <c r="D14790" s="20"/>
    </row>
    <row r="14791" spans="3:4" s="2" customFormat="1">
      <c r="C14791" s="20"/>
      <c r="D14791" s="20"/>
    </row>
    <row r="14792" spans="3:4" s="2" customFormat="1">
      <c r="C14792" s="20"/>
      <c r="D14792" s="20"/>
    </row>
    <row r="14793" spans="3:4" s="2" customFormat="1">
      <c r="C14793" s="20"/>
      <c r="D14793" s="20"/>
    </row>
    <row r="14794" spans="3:4" s="2" customFormat="1">
      <c r="C14794" s="20"/>
      <c r="D14794" s="20"/>
    </row>
    <row r="14795" spans="3:4" s="2" customFormat="1">
      <c r="C14795" s="20"/>
      <c r="D14795" s="20"/>
    </row>
    <row r="14796" spans="3:4" s="2" customFormat="1">
      <c r="C14796" s="20"/>
      <c r="D14796" s="20"/>
    </row>
    <row r="14797" spans="3:4" s="2" customFormat="1">
      <c r="C14797" s="20"/>
      <c r="D14797" s="20"/>
    </row>
    <row r="14798" spans="3:4" s="2" customFormat="1">
      <c r="C14798" s="20"/>
      <c r="D14798" s="20"/>
    </row>
    <row r="14799" spans="3:4" s="2" customFormat="1">
      <c r="C14799" s="20"/>
      <c r="D14799" s="20"/>
    </row>
    <row r="14800" spans="3:4" s="2" customFormat="1">
      <c r="C14800" s="20"/>
      <c r="D14800" s="20"/>
    </row>
    <row r="14801" spans="3:4" s="2" customFormat="1">
      <c r="C14801" s="20"/>
      <c r="D14801" s="20"/>
    </row>
    <row r="14802" spans="3:4" s="2" customFormat="1">
      <c r="C14802" s="20"/>
      <c r="D14802" s="20"/>
    </row>
    <row r="14803" spans="3:4" s="2" customFormat="1">
      <c r="C14803" s="20"/>
      <c r="D14803" s="20"/>
    </row>
    <row r="14804" spans="3:4" s="2" customFormat="1">
      <c r="C14804" s="20"/>
      <c r="D14804" s="20"/>
    </row>
    <row r="14805" spans="3:4" s="2" customFormat="1">
      <c r="C14805" s="20"/>
      <c r="D14805" s="20"/>
    </row>
    <row r="14806" spans="3:4" s="2" customFormat="1">
      <c r="C14806" s="20"/>
      <c r="D14806" s="20"/>
    </row>
    <row r="14807" spans="3:4" s="2" customFormat="1">
      <c r="C14807" s="20"/>
      <c r="D14807" s="20"/>
    </row>
    <row r="14808" spans="3:4" s="2" customFormat="1">
      <c r="C14808" s="20"/>
      <c r="D14808" s="20"/>
    </row>
    <row r="14809" spans="3:4" s="2" customFormat="1">
      <c r="C14809" s="20"/>
      <c r="D14809" s="20"/>
    </row>
    <row r="14810" spans="3:4" s="2" customFormat="1">
      <c r="C14810" s="20"/>
      <c r="D14810" s="20"/>
    </row>
    <row r="14811" spans="3:4" s="2" customFormat="1">
      <c r="C14811" s="20"/>
      <c r="D14811" s="20"/>
    </row>
    <row r="14812" spans="3:4" s="2" customFormat="1">
      <c r="C14812" s="20"/>
      <c r="D14812" s="20"/>
    </row>
    <row r="14813" spans="3:4" s="2" customFormat="1">
      <c r="C14813" s="20"/>
      <c r="D14813" s="20"/>
    </row>
    <row r="14814" spans="3:4" s="2" customFormat="1">
      <c r="C14814" s="20"/>
      <c r="D14814" s="20"/>
    </row>
    <row r="14815" spans="3:4" s="2" customFormat="1">
      <c r="C14815" s="20"/>
      <c r="D14815" s="20"/>
    </row>
    <row r="14816" spans="3:4" s="2" customFormat="1">
      <c r="C14816" s="20"/>
      <c r="D14816" s="20"/>
    </row>
    <row r="14817" spans="3:4" s="2" customFormat="1">
      <c r="C14817" s="20"/>
      <c r="D14817" s="20"/>
    </row>
    <row r="14818" spans="3:4" s="2" customFormat="1">
      <c r="C14818" s="20"/>
      <c r="D14818" s="20"/>
    </row>
    <row r="14819" spans="3:4" s="2" customFormat="1">
      <c r="C14819" s="20"/>
      <c r="D14819" s="20"/>
    </row>
    <row r="14820" spans="3:4" s="2" customFormat="1">
      <c r="C14820" s="20"/>
      <c r="D14820" s="20"/>
    </row>
    <row r="14821" spans="3:4" s="2" customFormat="1">
      <c r="C14821" s="20"/>
      <c r="D14821" s="20"/>
    </row>
    <row r="14822" spans="3:4" s="2" customFormat="1">
      <c r="C14822" s="20"/>
      <c r="D14822" s="20"/>
    </row>
    <row r="14823" spans="3:4" s="2" customFormat="1">
      <c r="C14823" s="20"/>
      <c r="D14823" s="20"/>
    </row>
    <row r="14824" spans="3:4" s="2" customFormat="1">
      <c r="C14824" s="20"/>
      <c r="D14824" s="20"/>
    </row>
    <row r="14825" spans="3:4" s="2" customFormat="1">
      <c r="C14825" s="20"/>
      <c r="D14825" s="20"/>
    </row>
    <row r="14826" spans="3:4" s="2" customFormat="1">
      <c r="C14826" s="20"/>
      <c r="D14826" s="20"/>
    </row>
    <row r="14827" spans="3:4" s="2" customFormat="1">
      <c r="C14827" s="20"/>
      <c r="D14827" s="20"/>
    </row>
    <row r="14828" spans="3:4" s="2" customFormat="1">
      <c r="C14828" s="20"/>
      <c r="D14828" s="20"/>
    </row>
    <row r="14829" spans="3:4" s="2" customFormat="1">
      <c r="C14829" s="20"/>
      <c r="D14829" s="20"/>
    </row>
    <row r="14830" spans="3:4" s="2" customFormat="1">
      <c r="C14830" s="20"/>
      <c r="D14830" s="20"/>
    </row>
    <row r="14831" spans="3:4" s="2" customFormat="1">
      <c r="C14831" s="20"/>
      <c r="D14831" s="20"/>
    </row>
    <row r="14832" spans="3:4" s="2" customFormat="1">
      <c r="C14832" s="20"/>
      <c r="D14832" s="20"/>
    </row>
    <row r="14833" spans="3:4" s="2" customFormat="1">
      <c r="C14833" s="20"/>
      <c r="D14833" s="20"/>
    </row>
    <row r="14834" spans="3:4" s="2" customFormat="1">
      <c r="C14834" s="20"/>
      <c r="D14834" s="20"/>
    </row>
    <row r="14835" spans="3:4" s="2" customFormat="1">
      <c r="C14835" s="20"/>
      <c r="D14835" s="20"/>
    </row>
    <row r="14836" spans="3:4" s="2" customFormat="1">
      <c r="C14836" s="20"/>
      <c r="D14836" s="20"/>
    </row>
    <row r="14837" spans="3:4" s="2" customFormat="1">
      <c r="C14837" s="20"/>
      <c r="D14837" s="20"/>
    </row>
    <row r="14838" spans="3:4" s="2" customFormat="1">
      <c r="C14838" s="20"/>
      <c r="D14838" s="20"/>
    </row>
    <row r="14839" spans="3:4" s="2" customFormat="1">
      <c r="C14839" s="20"/>
      <c r="D14839" s="20"/>
    </row>
    <row r="14840" spans="3:4" s="2" customFormat="1">
      <c r="C14840" s="20"/>
      <c r="D14840" s="20"/>
    </row>
    <row r="14841" spans="3:4" s="2" customFormat="1">
      <c r="C14841" s="20"/>
      <c r="D14841" s="20"/>
    </row>
    <row r="14842" spans="3:4" s="2" customFormat="1">
      <c r="C14842" s="20"/>
      <c r="D14842" s="20"/>
    </row>
    <row r="14843" spans="3:4" s="2" customFormat="1">
      <c r="C14843" s="20"/>
      <c r="D14843" s="20"/>
    </row>
    <row r="14844" spans="3:4" s="2" customFormat="1">
      <c r="C14844" s="20"/>
      <c r="D14844" s="20"/>
    </row>
    <row r="14845" spans="3:4" s="2" customFormat="1">
      <c r="C14845" s="20"/>
      <c r="D14845" s="20"/>
    </row>
    <row r="14846" spans="3:4" s="2" customFormat="1">
      <c r="C14846" s="20"/>
      <c r="D14846" s="20"/>
    </row>
    <row r="14847" spans="3:4" s="2" customFormat="1">
      <c r="C14847" s="20"/>
      <c r="D14847" s="20"/>
    </row>
    <row r="14848" spans="3:4" s="2" customFormat="1">
      <c r="C14848" s="20"/>
      <c r="D14848" s="20"/>
    </row>
    <row r="14849" spans="3:4" s="2" customFormat="1">
      <c r="C14849" s="20"/>
      <c r="D14849" s="20"/>
    </row>
    <row r="14850" spans="3:4" s="2" customFormat="1">
      <c r="C14850" s="20"/>
      <c r="D14850" s="20"/>
    </row>
    <row r="14851" spans="3:4" s="2" customFormat="1">
      <c r="C14851" s="20"/>
      <c r="D14851" s="20"/>
    </row>
    <row r="14852" spans="3:4" s="2" customFormat="1">
      <c r="C14852" s="20"/>
      <c r="D14852" s="20"/>
    </row>
    <row r="14853" spans="3:4" s="2" customFormat="1">
      <c r="C14853" s="20"/>
      <c r="D14853" s="20"/>
    </row>
    <row r="14854" spans="3:4" s="2" customFormat="1">
      <c r="C14854" s="20"/>
      <c r="D14854" s="20"/>
    </row>
    <row r="14855" spans="3:4" s="2" customFormat="1">
      <c r="C14855" s="20"/>
      <c r="D14855" s="20"/>
    </row>
    <row r="14856" spans="3:4" s="2" customFormat="1">
      <c r="C14856" s="20"/>
      <c r="D14856" s="20"/>
    </row>
    <row r="14857" spans="3:4" s="2" customFormat="1">
      <c r="C14857" s="20"/>
      <c r="D14857" s="20"/>
    </row>
    <row r="14858" spans="3:4" s="2" customFormat="1">
      <c r="C14858" s="20"/>
      <c r="D14858" s="20"/>
    </row>
    <row r="14859" spans="3:4" s="2" customFormat="1">
      <c r="C14859" s="20"/>
      <c r="D14859" s="20"/>
    </row>
    <row r="14860" spans="3:4" s="2" customFormat="1">
      <c r="C14860" s="20"/>
      <c r="D14860" s="20"/>
    </row>
    <row r="14861" spans="3:4" s="2" customFormat="1">
      <c r="C14861" s="20"/>
      <c r="D14861" s="20"/>
    </row>
    <row r="14862" spans="3:4" s="2" customFormat="1">
      <c r="C14862" s="20"/>
      <c r="D14862" s="20"/>
    </row>
    <row r="14863" spans="3:4" s="2" customFormat="1">
      <c r="C14863" s="20"/>
      <c r="D14863" s="20"/>
    </row>
    <row r="14864" spans="3:4" s="2" customFormat="1">
      <c r="C14864" s="20"/>
      <c r="D14864" s="20"/>
    </row>
    <row r="14865" spans="3:4" s="2" customFormat="1">
      <c r="C14865" s="20"/>
      <c r="D14865" s="20"/>
    </row>
    <row r="14866" spans="3:4" s="2" customFormat="1">
      <c r="C14866" s="20"/>
      <c r="D14866" s="20"/>
    </row>
    <row r="14867" spans="3:4" s="2" customFormat="1">
      <c r="C14867" s="20"/>
      <c r="D14867" s="20"/>
    </row>
    <row r="14868" spans="3:4" s="2" customFormat="1">
      <c r="C14868" s="20"/>
      <c r="D14868" s="20"/>
    </row>
    <row r="14869" spans="3:4" s="2" customFormat="1">
      <c r="C14869" s="20"/>
      <c r="D14869" s="20"/>
    </row>
    <row r="14870" spans="3:4" s="2" customFormat="1">
      <c r="C14870" s="20"/>
      <c r="D14870" s="20"/>
    </row>
    <row r="14871" spans="3:4" s="2" customFormat="1">
      <c r="C14871" s="20"/>
      <c r="D14871" s="20"/>
    </row>
    <row r="14872" spans="3:4" s="2" customFormat="1">
      <c r="C14872" s="20"/>
      <c r="D14872" s="20"/>
    </row>
    <row r="14873" spans="3:4" s="2" customFormat="1">
      <c r="C14873" s="20"/>
      <c r="D14873" s="20"/>
    </row>
    <row r="14874" spans="3:4" s="2" customFormat="1">
      <c r="C14874" s="20"/>
      <c r="D14874" s="20"/>
    </row>
    <row r="14875" spans="3:4" s="2" customFormat="1">
      <c r="C14875" s="20"/>
      <c r="D14875" s="20"/>
    </row>
    <row r="14876" spans="3:4" s="2" customFormat="1">
      <c r="C14876" s="20"/>
      <c r="D14876" s="20"/>
    </row>
    <row r="14877" spans="3:4" s="2" customFormat="1">
      <c r="C14877" s="20"/>
      <c r="D14877" s="20"/>
    </row>
    <row r="14878" spans="3:4" s="2" customFormat="1">
      <c r="C14878" s="20"/>
      <c r="D14878" s="20"/>
    </row>
    <row r="14879" spans="3:4" s="2" customFormat="1">
      <c r="C14879" s="20"/>
      <c r="D14879" s="20"/>
    </row>
    <row r="14880" spans="3:4" s="2" customFormat="1">
      <c r="C14880" s="20"/>
      <c r="D14880" s="20"/>
    </row>
    <row r="14881" spans="3:4" s="2" customFormat="1">
      <c r="C14881" s="20"/>
      <c r="D14881" s="20"/>
    </row>
    <row r="14882" spans="3:4" s="2" customFormat="1">
      <c r="C14882" s="20"/>
      <c r="D14882" s="20"/>
    </row>
    <row r="14883" spans="3:4" s="2" customFormat="1">
      <c r="C14883" s="20"/>
      <c r="D14883" s="20"/>
    </row>
    <row r="14884" spans="3:4" s="2" customFormat="1">
      <c r="C14884" s="20"/>
      <c r="D14884" s="20"/>
    </row>
    <row r="14885" spans="3:4" s="2" customFormat="1">
      <c r="C14885" s="20"/>
      <c r="D14885" s="20"/>
    </row>
    <row r="14886" spans="3:4" s="2" customFormat="1">
      <c r="C14886" s="20"/>
      <c r="D14886" s="20"/>
    </row>
    <row r="14887" spans="3:4" s="2" customFormat="1">
      <c r="C14887" s="20"/>
      <c r="D14887" s="20"/>
    </row>
    <row r="14888" spans="3:4" s="2" customFormat="1">
      <c r="C14888" s="20"/>
      <c r="D14888" s="20"/>
    </row>
    <row r="14889" spans="3:4" s="2" customFormat="1">
      <c r="C14889" s="20"/>
      <c r="D14889" s="20"/>
    </row>
    <row r="14890" spans="3:4" s="2" customFormat="1">
      <c r="C14890" s="20"/>
      <c r="D14890" s="20"/>
    </row>
    <row r="14891" spans="3:4" s="2" customFormat="1">
      <c r="C14891" s="20"/>
      <c r="D14891" s="20"/>
    </row>
    <row r="14892" spans="3:4" s="2" customFormat="1">
      <c r="C14892" s="20"/>
      <c r="D14892" s="20"/>
    </row>
    <row r="14893" spans="3:4" s="2" customFormat="1">
      <c r="C14893" s="20"/>
      <c r="D14893" s="20"/>
    </row>
    <row r="14894" spans="3:4" s="2" customFormat="1">
      <c r="C14894" s="20"/>
      <c r="D14894" s="20"/>
    </row>
    <row r="14895" spans="3:4" s="2" customFormat="1">
      <c r="C14895" s="20"/>
      <c r="D14895" s="20"/>
    </row>
    <row r="14896" spans="3:4" s="2" customFormat="1">
      <c r="C14896" s="20"/>
      <c r="D14896" s="20"/>
    </row>
    <row r="14897" spans="3:4" s="2" customFormat="1">
      <c r="C14897" s="20"/>
      <c r="D14897" s="20"/>
    </row>
    <row r="14898" spans="3:4" s="2" customFormat="1">
      <c r="C14898" s="20"/>
      <c r="D14898" s="20"/>
    </row>
    <row r="14899" spans="3:4" s="2" customFormat="1">
      <c r="C14899" s="20"/>
      <c r="D14899" s="20"/>
    </row>
    <row r="14900" spans="3:4" s="2" customFormat="1">
      <c r="C14900" s="20"/>
      <c r="D14900" s="20"/>
    </row>
    <row r="14901" spans="3:4" s="2" customFormat="1">
      <c r="C14901" s="20"/>
      <c r="D14901" s="20"/>
    </row>
    <row r="14902" spans="3:4" s="2" customFormat="1">
      <c r="C14902" s="20"/>
      <c r="D14902" s="20"/>
    </row>
    <row r="14903" spans="3:4" s="2" customFormat="1">
      <c r="C14903" s="20"/>
      <c r="D14903" s="20"/>
    </row>
    <row r="14904" spans="3:4" s="2" customFormat="1">
      <c r="C14904" s="20"/>
      <c r="D14904" s="20"/>
    </row>
    <row r="14905" spans="3:4" s="2" customFormat="1">
      <c r="C14905" s="20"/>
      <c r="D14905" s="20"/>
    </row>
    <row r="14906" spans="3:4" s="2" customFormat="1">
      <c r="C14906" s="20"/>
      <c r="D14906" s="20"/>
    </row>
    <row r="14907" spans="3:4" s="2" customFormat="1">
      <c r="C14907" s="20"/>
      <c r="D14907" s="20"/>
    </row>
    <row r="14908" spans="3:4" s="2" customFormat="1">
      <c r="C14908" s="20"/>
      <c r="D14908" s="20"/>
    </row>
    <row r="14909" spans="3:4" s="2" customFormat="1">
      <c r="C14909" s="20"/>
      <c r="D14909" s="20"/>
    </row>
    <row r="14910" spans="3:4" s="2" customFormat="1">
      <c r="C14910" s="20"/>
      <c r="D14910" s="20"/>
    </row>
    <row r="14911" spans="3:4" s="2" customFormat="1">
      <c r="C14911" s="20"/>
      <c r="D14911" s="20"/>
    </row>
    <row r="14912" spans="3:4" s="2" customFormat="1">
      <c r="C14912" s="20"/>
      <c r="D14912" s="20"/>
    </row>
    <row r="14913" spans="3:4" s="2" customFormat="1">
      <c r="C14913" s="20"/>
      <c r="D14913" s="20"/>
    </row>
    <row r="14914" spans="3:4" s="2" customFormat="1">
      <c r="C14914" s="20"/>
      <c r="D14914" s="20"/>
    </row>
    <row r="14915" spans="3:4" s="2" customFormat="1">
      <c r="C14915" s="20"/>
      <c r="D14915" s="20"/>
    </row>
    <row r="14916" spans="3:4" s="2" customFormat="1">
      <c r="C14916" s="20"/>
      <c r="D14916" s="20"/>
    </row>
    <row r="14917" spans="3:4" s="2" customFormat="1">
      <c r="C14917" s="20"/>
      <c r="D14917" s="20"/>
    </row>
    <row r="14918" spans="3:4" s="2" customFormat="1">
      <c r="C14918" s="20"/>
      <c r="D14918" s="20"/>
    </row>
    <row r="14919" spans="3:4" s="2" customFormat="1">
      <c r="C14919" s="20"/>
      <c r="D14919" s="20"/>
    </row>
    <row r="14920" spans="3:4" s="2" customFormat="1">
      <c r="C14920" s="20"/>
      <c r="D14920" s="20"/>
    </row>
    <row r="14921" spans="3:4" s="2" customFormat="1">
      <c r="C14921" s="20"/>
      <c r="D14921" s="20"/>
    </row>
    <row r="14922" spans="3:4" s="2" customFormat="1">
      <c r="C14922" s="20"/>
      <c r="D14922" s="20"/>
    </row>
    <row r="14923" spans="3:4" s="2" customFormat="1">
      <c r="C14923" s="20"/>
      <c r="D14923" s="20"/>
    </row>
    <row r="14924" spans="3:4" s="2" customFormat="1">
      <c r="C14924" s="20"/>
      <c r="D14924" s="20"/>
    </row>
    <row r="14925" spans="3:4" s="2" customFormat="1">
      <c r="C14925" s="20"/>
      <c r="D14925" s="20"/>
    </row>
    <row r="14926" spans="3:4" s="2" customFormat="1">
      <c r="C14926" s="20"/>
      <c r="D14926" s="20"/>
    </row>
    <row r="14927" spans="3:4" s="2" customFormat="1">
      <c r="C14927" s="20"/>
      <c r="D14927" s="20"/>
    </row>
    <row r="14928" spans="3:4" s="2" customFormat="1">
      <c r="C14928" s="20"/>
      <c r="D14928" s="20"/>
    </row>
    <row r="14929" spans="3:4" s="2" customFormat="1">
      <c r="C14929" s="20"/>
      <c r="D14929" s="20"/>
    </row>
    <row r="14930" spans="3:4" s="2" customFormat="1">
      <c r="C14930" s="20"/>
      <c r="D14930" s="20"/>
    </row>
    <row r="14931" spans="3:4" s="2" customFormat="1">
      <c r="C14931" s="20"/>
      <c r="D14931" s="20"/>
    </row>
    <row r="14932" spans="3:4" s="2" customFormat="1">
      <c r="C14932" s="20"/>
      <c r="D14932" s="20"/>
    </row>
    <row r="14933" spans="3:4" s="2" customFormat="1">
      <c r="C14933" s="20"/>
      <c r="D14933" s="20"/>
    </row>
    <row r="14934" spans="3:4" s="2" customFormat="1">
      <c r="C14934" s="20"/>
      <c r="D14934" s="20"/>
    </row>
    <row r="14935" spans="3:4" s="2" customFormat="1">
      <c r="C14935" s="20"/>
      <c r="D14935" s="20"/>
    </row>
    <row r="14936" spans="3:4" s="2" customFormat="1">
      <c r="C14936" s="20"/>
      <c r="D14936" s="20"/>
    </row>
    <row r="14937" spans="3:4" s="2" customFormat="1">
      <c r="C14937" s="20"/>
      <c r="D14937" s="20"/>
    </row>
    <row r="14938" spans="3:4" s="2" customFormat="1">
      <c r="C14938" s="20"/>
      <c r="D14938" s="20"/>
    </row>
    <row r="14939" spans="3:4" s="2" customFormat="1">
      <c r="C14939" s="20"/>
      <c r="D14939" s="20"/>
    </row>
    <row r="14940" spans="3:4" s="2" customFormat="1">
      <c r="C14940" s="20"/>
      <c r="D14940" s="20"/>
    </row>
    <row r="14941" spans="3:4" s="2" customFormat="1">
      <c r="C14941" s="20"/>
      <c r="D14941" s="20"/>
    </row>
    <row r="14942" spans="3:4" s="2" customFormat="1">
      <c r="C14942" s="20"/>
      <c r="D14942" s="20"/>
    </row>
    <row r="14943" spans="3:4" s="2" customFormat="1">
      <c r="C14943" s="20"/>
      <c r="D14943" s="20"/>
    </row>
    <row r="14944" spans="3:4" s="2" customFormat="1">
      <c r="C14944" s="20"/>
      <c r="D14944" s="20"/>
    </row>
    <row r="14945" spans="3:4" s="2" customFormat="1">
      <c r="C14945" s="20"/>
      <c r="D14945" s="20"/>
    </row>
    <row r="14946" spans="3:4" s="2" customFormat="1">
      <c r="C14946" s="20"/>
      <c r="D14946" s="20"/>
    </row>
    <row r="14947" spans="3:4" s="2" customFormat="1">
      <c r="C14947" s="20"/>
      <c r="D14947" s="20"/>
    </row>
    <row r="14948" spans="3:4" s="2" customFormat="1">
      <c r="C14948" s="20"/>
      <c r="D14948" s="20"/>
    </row>
    <row r="14949" spans="3:4" s="2" customFormat="1">
      <c r="C14949" s="20"/>
      <c r="D14949" s="20"/>
    </row>
    <row r="14950" spans="3:4" s="2" customFormat="1">
      <c r="C14950" s="20"/>
      <c r="D14950" s="20"/>
    </row>
    <row r="14951" spans="3:4" s="2" customFormat="1">
      <c r="C14951" s="20"/>
      <c r="D14951" s="20"/>
    </row>
    <row r="14952" spans="3:4" s="2" customFormat="1">
      <c r="C14952" s="20"/>
      <c r="D14952" s="20"/>
    </row>
    <row r="14953" spans="3:4" s="2" customFormat="1">
      <c r="C14953" s="20"/>
      <c r="D14953" s="20"/>
    </row>
    <row r="14954" spans="3:4" s="2" customFormat="1">
      <c r="C14954" s="20"/>
      <c r="D14954" s="20"/>
    </row>
    <row r="14955" spans="3:4" s="2" customFormat="1">
      <c r="C14955" s="20"/>
      <c r="D14955" s="20"/>
    </row>
    <row r="14956" spans="3:4" s="2" customFormat="1">
      <c r="C14956" s="20"/>
      <c r="D14956" s="20"/>
    </row>
    <row r="14957" spans="3:4" s="2" customFormat="1">
      <c r="C14957" s="20"/>
      <c r="D14957" s="20"/>
    </row>
    <row r="14958" spans="3:4" s="2" customFormat="1">
      <c r="C14958" s="20"/>
      <c r="D14958" s="20"/>
    </row>
    <row r="14959" spans="3:4" s="2" customFormat="1">
      <c r="C14959" s="20"/>
      <c r="D14959" s="20"/>
    </row>
    <row r="14960" spans="3:4" s="2" customFormat="1">
      <c r="C14960" s="20"/>
      <c r="D14960" s="20"/>
    </row>
    <row r="14961" spans="3:4" s="2" customFormat="1">
      <c r="C14961" s="20"/>
      <c r="D14961" s="20"/>
    </row>
    <row r="14962" spans="3:4" s="2" customFormat="1">
      <c r="C14962" s="20"/>
      <c r="D14962" s="20"/>
    </row>
    <row r="14963" spans="3:4" s="2" customFormat="1">
      <c r="C14963" s="20"/>
      <c r="D14963" s="20"/>
    </row>
    <row r="14964" spans="3:4" s="2" customFormat="1">
      <c r="C14964" s="20"/>
      <c r="D14964" s="20"/>
    </row>
    <row r="14965" spans="3:4" s="2" customFormat="1">
      <c r="C14965" s="20"/>
      <c r="D14965" s="20"/>
    </row>
    <row r="14966" spans="3:4" s="2" customFormat="1">
      <c r="C14966" s="20"/>
      <c r="D14966" s="20"/>
    </row>
    <row r="14967" spans="3:4" s="2" customFormat="1">
      <c r="C14967" s="20"/>
      <c r="D14967" s="20"/>
    </row>
    <row r="14968" spans="3:4" s="2" customFormat="1">
      <c r="C14968" s="20"/>
      <c r="D14968" s="20"/>
    </row>
    <row r="14969" spans="3:4" s="2" customFormat="1">
      <c r="C14969" s="20"/>
      <c r="D14969" s="20"/>
    </row>
    <row r="14970" spans="3:4" s="2" customFormat="1">
      <c r="C14970" s="20"/>
      <c r="D14970" s="20"/>
    </row>
    <row r="14971" spans="3:4" s="2" customFormat="1">
      <c r="C14971" s="20"/>
      <c r="D14971" s="20"/>
    </row>
    <row r="14972" spans="3:4" s="2" customFormat="1">
      <c r="C14972" s="20"/>
      <c r="D14972" s="20"/>
    </row>
    <row r="14973" spans="3:4" s="2" customFormat="1">
      <c r="C14973" s="20"/>
      <c r="D14973" s="20"/>
    </row>
    <row r="14974" spans="3:4" s="2" customFormat="1">
      <c r="C14974" s="20"/>
      <c r="D14974" s="20"/>
    </row>
    <row r="14975" spans="3:4" s="2" customFormat="1">
      <c r="C14975" s="20"/>
      <c r="D14975" s="20"/>
    </row>
    <row r="14976" spans="3:4" s="2" customFormat="1">
      <c r="C14976" s="20"/>
      <c r="D14976" s="20"/>
    </row>
    <row r="14977" spans="3:4" s="2" customFormat="1">
      <c r="C14977" s="20"/>
      <c r="D14977" s="20"/>
    </row>
    <row r="14978" spans="3:4" s="2" customFormat="1">
      <c r="C14978" s="20"/>
      <c r="D14978" s="20"/>
    </row>
    <row r="14979" spans="3:4" s="2" customFormat="1">
      <c r="C14979" s="20"/>
      <c r="D14979" s="20"/>
    </row>
    <row r="14980" spans="3:4" s="2" customFormat="1">
      <c r="C14980" s="20"/>
      <c r="D14980" s="20"/>
    </row>
    <row r="14981" spans="3:4" s="2" customFormat="1">
      <c r="C14981" s="20"/>
      <c r="D14981" s="20"/>
    </row>
    <row r="14982" spans="3:4" s="2" customFormat="1">
      <c r="C14982" s="20"/>
      <c r="D14982" s="20"/>
    </row>
    <row r="14983" spans="3:4" s="2" customFormat="1">
      <c r="C14983" s="20"/>
      <c r="D14983" s="20"/>
    </row>
    <row r="14984" spans="3:4" s="2" customFormat="1">
      <c r="C14984" s="20"/>
      <c r="D14984" s="20"/>
    </row>
    <row r="14985" spans="3:4" s="2" customFormat="1">
      <c r="C14985" s="20"/>
      <c r="D14985" s="20"/>
    </row>
    <row r="14986" spans="3:4" s="2" customFormat="1">
      <c r="C14986" s="20"/>
      <c r="D14986" s="20"/>
    </row>
    <row r="14987" spans="3:4" s="2" customFormat="1">
      <c r="C14987" s="20"/>
      <c r="D14987" s="20"/>
    </row>
    <row r="14988" spans="3:4" s="2" customFormat="1">
      <c r="C14988" s="20"/>
      <c r="D14988" s="20"/>
    </row>
    <row r="14989" spans="3:4" s="2" customFormat="1">
      <c r="C14989" s="20"/>
      <c r="D14989" s="20"/>
    </row>
    <row r="14990" spans="3:4" s="2" customFormat="1">
      <c r="C14990" s="20"/>
      <c r="D14990" s="20"/>
    </row>
    <row r="14991" spans="3:4" s="2" customFormat="1">
      <c r="C14991" s="20"/>
      <c r="D14991" s="20"/>
    </row>
    <row r="14992" spans="3:4" s="2" customFormat="1">
      <c r="C14992" s="20"/>
      <c r="D14992" s="20"/>
    </row>
    <row r="14993" spans="3:4" s="2" customFormat="1">
      <c r="C14993" s="20"/>
      <c r="D14993" s="20"/>
    </row>
    <row r="14994" spans="3:4" s="2" customFormat="1">
      <c r="C14994" s="20"/>
      <c r="D14994" s="20"/>
    </row>
    <row r="14995" spans="3:4" s="2" customFormat="1">
      <c r="C14995" s="20"/>
      <c r="D14995" s="20"/>
    </row>
    <row r="14996" spans="3:4" s="2" customFormat="1">
      <c r="C14996" s="20"/>
      <c r="D14996" s="20"/>
    </row>
    <row r="14997" spans="3:4" s="2" customFormat="1">
      <c r="C14997" s="20"/>
      <c r="D14997" s="20"/>
    </row>
    <row r="14998" spans="3:4" s="2" customFormat="1">
      <c r="C14998" s="20"/>
      <c r="D14998" s="20"/>
    </row>
    <row r="14999" spans="3:4" s="2" customFormat="1">
      <c r="C14999" s="20"/>
      <c r="D14999" s="20"/>
    </row>
    <row r="15000" spans="3:4" s="2" customFormat="1">
      <c r="C15000" s="20"/>
      <c r="D15000" s="20"/>
    </row>
    <row r="15001" spans="3:4" s="2" customFormat="1">
      <c r="C15001" s="20"/>
      <c r="D15001" s="20"/>
    </row>
    <row r="15002" spans="3:4" s="2" customFormat="1">
      <c r="C15002" s="20"/>
      <c r="D15002" s="20"/>
    </row>
    <row r="15003" spans="3:4" s="2" customFormat="1">
      <c r="C15003" s="20"/>
      <c r="D15003" s="20"/>
    </row>
    <row r="15004" spans="3:4" s="2" customFormat="1">
      <c r="C15004" s="20"/>
      <c r="D15004" s="20"/>
    </row>
    <row r="15005" spans="3:4" s="2" customFormat="1">
      <c r="C15005" s="20"/>
      <c r="D15005" s="20"/>
    </row>
    <row r="15006" spans="3:4" s="2" customFormat="1">
      <c r="C15006" s="20"/>
      <c r="D15006" s="20"/>
    </row>
    <row r="15007" spans="3:4" s="2" customFormat="1">
      <c r="C15007" s="20"/>
      <c r="D15007" s="20"/>
    </row>
    <row r="15008" spans="3:4" s="2" customFormat="1">
      <c r="C15008" s="20"/>
      <c r="D15008" s="20"/>
    </row>
    <row r="15009" spans="3:4" s="2" customFormat="1">
      <c r="C15009" s="20"/>
      <c r="D15009" s="20"/>
    </row>
    <row r="15010" spans="3:4" s="2" customFormat="1">
      <c r="C15010" s="20"/>
      <c r="D15010" s="20"/>
    </row>
    <row r="15011" spans="3:4" s="2" customFormat="1">
      <c r="C15011" s="20"/>
      <c r="D15011" s="20"/>
    </row>
    <row r="15012" spans="3:4" s="2" customFormat="1">
      <c r="C15012" s="20"/>
      <c r="D15012" s="20"/>
    </row>
    <row r="15013" spans="3:4" s="2" customFormat="1">
      <c r="C15013" s="20"/>
      <c r="D15013" s="20"/>
    </row>
    <row r="15014" spans="3:4" s="2" customFormat="1">
      <c r="C15014" s="20"/>
      <c r="D15014" s="20"/>
    </row>
    <row r="15015" spans="3:4" s="2" customFormat="1">
      <c r="C15015" s="20"/>
      <c r="D15015" s="20"/>
    </row>
    <row r="15016" spans="3:4" s="2" customFormat="1">
      <c r="C15016" s="20"/>
      <c r="D15016" s="20"/>
    </row>
    <row r="15017" spans="3:4" s="2" customFormat="1">
      <c r="C15017" s="20"/>
      <c r="D15017" s="20"/>
    </row>
    <row r="15018" spans="3:4" s="2" customFormat="1">
      <c r="C15018" s="20"/>
      <c r="D15018" s="20"/>
    </row>
    <row r="15019" spans="3:4" s="2" customFormat="1">
      <c r="C15019" s="20"/>
      <c r="D15019" s="20"/>
    </row>
    <row r="15020" spans="3:4" s="2" customFormat="1">
      <c r="C15020" s="20"/>
      <c r="D15020" s="20"/>
    </row>
    <row r="15021" spans="3:4" s="2" customFormat="1">
      <c r="C15021" s="20"/>
      <c r="D15021" s="20"/>
    </row>
    <row r="15022" spans="3:4" s="2" customFormat="1">
      <c r="C15022" s="20"/>
      <c r="D15022" s="20"/>
    </row>
    <row r="15023" spans="3:4" s="2" customFormat="1">
      <c r="C15023" s="20"/>
      <c r="D15023" s="20"/>
    </row>
    <row r="15024" spans="3:4" s="2" customFormat="1">
      <c r="C15024" s="20"/>
      <c r="D15024" s="20"/>
    </row>
    <row r="15025" spans="3:4" s="2" customFormat="1">
      <c r="C15025" s="20"/>
      <c r="D15025" s="20"/>
    </row>
    <row r="15026" spans="3:4" s="2" customFormat="1">
      <c r="C15026" s="20"/>
      <c r="D15026" s="20"/>
    </row>
    <row r="15027" spans="3:4" s="2" customFormat="1">
      <c r="C15027" s="20"/>
      <c r="D15027" s="20"/>
    </row>
    <row r="15028" spans="3:4" s="2" customFormat="1">
      <c r="C15028" s="20"/>
      <c r="D15028" s="20"/>
    </row>
    <row r="15029" spans="3:4" s="2" customFormat="1">
      <c r="C15029" s="20"/>
      <c r="D15029" s="20"/>
    </row>
    <row r="15030" spans="3:4" s="2" customFormat="1">
      <c r="C15030" s="20"/>
      <c r="D15030" s="20"/>
    </row>
    <row r="15031" spans="3:4" s="2" customFormat="1">
      <c r="C15031" s="20"/>
      <c r="D15031" s="20"/>
    </row>
    <row r="15032" spans="3:4" s="2" customFormat="1">
      <c r="C15032" s="20"/>
      <c r="D15032" s="20"/>
    </row>
    <row r="15033" spans="3:4" s="2" customFormat="1">
      <c r="C15033" s="20"/>
      <c r="D15033" s="20"/>
    </row>
    <row r="15034" spans="3:4" s="2" customFormat="1">
      <c r="C15034" s="20"/>
      <c r="D15034" s="20"/>
    </row>
    <row r="15035" spans="3:4" s="2" customFormat="1">
      <c r="C15035" s="20"/>
      <c r="D15035" s="20"/>
    </row>
    <row r="15036" spans="3:4" s="2" customFormat="1">
      <c r="C15036" s="20"/>
      <c r="D15036" s="20"/>
    </row>
    <row r="15037" spans="3:4" s="2" customFormat="1">
      <c r="C15037" s="20"/>
      <c r="D15037" s="20"/>
    </row>
    <row r="15038" spans="3:4" s="2" customFormat="1">
      <c r="C15038" s="20"/>
      <c r="D15038" s="20"/>
    </row>
    <row r="15039" spans="3:4" s="2" customFormat="1">
      <c r="C15039" s="20"/>
      <c r="D15039" s="20"/>
    </row>
    <row r="15040" spans="3:4" s="2" customFormat="1">
      <c r="C15040" s="20"/>
      <c r="D15040" s="20"/>
    </row>
    <row r="15041" spans="3:4" s="2" customFormat="1">
      <c r="C15041" s="20"/>
      <c r="D15041" s="20"/>
    </row>
    <row r="15042" spans="3:4" s="2" customFormat="1">
      <c r="C15042" s="20"/>
      <c r="D15042" s="20"/>
    </row>
    <row r="15043" spans="3:4" s="2" customFormat="1">
      <c r="C15043" s="20"/>
      <c r="D15043" s="20"/>
    </row>
    <row r="15044" spans="3:4" s="2" customFormat="1">
      <c r="C15044" s="20"/>
      <c r="D15044" s="20"/>
    </row>
    <row r="15045" spans="3:4" s="2" customFormat="1">
      <c r="C15045" s="20"/>
      <c r="D15045" s="20"/>
    </row>
    <row r="15046" spans="3:4" s="2" customFormat="1">
      <c r="C15046" s="20"/>
      <c r="D15046" s="20"/>
    </row>
    <row r="15047" spans="3:4" s="2" customFormat="1">
      <c r="C15047" s="20"/>
      <c r="D15047" s="20"/>
    </row>
    <row r="15048" spans="3:4" s="2" customFormat="1">
      <c r="C15048" s="20"/>
      <c r="D15048" s="20"/>
    </row>
    <row r="15049" spans="3:4" s="2" customFormat="1">
      <c r="C15049" s="20"/>
      <c r="D15049" s="20"/>
    </row>
    <row r="15050" spans="3:4" s="2" customFormat="1">
      <c r="C15050" s="20"/>
      <c r="D15050" s="20"/>
    </row>
    <row r="15051" spans="3:4" s="2" customFormat="1">
      <c r="C15051" s="20"/>
      <c r="D15051" s="20"/>
    </row>
    <row r="15052" spans="3:4" s="2" customFormat="1">
      <c r="C15052" s="20"/>
      <c r="D15052" s="20"/>
    </row>
    <row r="15053" spans="3:4" s="2" customFormat="1">
      <c r="C15053" s="20"/>
      <c r="D15053" s="20"/>
    </row>
    <row r="15054" spans="3:4" s="2" customFormat="1">
      <c r="C15054" s="20"/>
      <c r="D15054" s="20"/>
    </row>
    <row r="15055" spans="3:4" s="2" customFormat="1">
      <c r="C15055" s="20"/>
      <c r="D15055" s="20"/>
    </row>
    <row r="15056" spans="3:4" s="2" customFormat="1">
      <c r="C15056" s="20"/>
      <c r="D15056" s="20"/>
    </row>
    <row r="15057" spans="3:4" s="2" customFormat="1">
      <c r="C15057" s="20"/>
      <c r="D15057" s="20"/>
    </row>
    <row r="15058" spans="3:4" s="2" customFormat="1">
      <c r="C15058" s="20"/>
      <c r="D15058" s="20"/>
    </row>
    <row r="15059" spans="3:4" s="2" customFormat="1">
      <c r="C15059" s="20"/>
      <c r="D15059" s="20"/>
    </row>
    <row r="15060" spans="3:4" s="2" customFormat="1">
      <c r="C15060" s="20"/>
      <c r="D15060" s="20"/>
    </row>
    <row r="15061" spans="3:4" s="2" customFormat="1">
      <c r="C15061" s="20"/>
      <c r="D15061" s="20"/>
    </row>
    <row r="15062" spans="3:4" s="2" customFormat="1">
      <c r="C15062" s="20"/>
      <c r="D15062" s="20"/>
    </row>
    <row r="15063" spans="3:4" s="2" customFormat="1">
      <c r="C15063" s="20"/>
      <c r="D15063" s="20"/>
    </row>
    <row r="15064" spans="3:4" s="2" customFormat="1">
      <c r="C15064" s="20"/>
      <c r="D15064" s="20"/>
    </row>
    <row r="15065" spans="3:4" s="2" customFormat="1">
      <c r="C15065" s="20"/>
      <c r="D15065" s="20"/>
    </row>
    <row r="15066" spans="3:4" s="2" customFormat="1">
      <c r="C15066" s="20"/>
      <c r="D15066" s="20"/>
    </row>
    <row r="15067" spans="3:4" s="2" customFormat="1">
      <c r="C15067" s="20"/>
      <c r="D15067" s="20"/>
    </row>
    <row r="15068" spans="3:4" s="2" customFormat="1">
      <c r="C15068" s="20"/>
      <c r="D15068" s="20"/>
    </row>
    <row r="15069" spans="3:4" s="2" customFormat="1">
      <c r="C15069" s="20"/>
      <c r="D15069" s="20"/>
    </row>
    <row r="15070" spans="3:4" s="2" customFormat="1">
      <c r="C15070" s="20"/>
      <c r="D15070" s="20"/>
    </row>
    <row r="15071" spans="3:4" s="2" customFormat="1">
      <c r="C15071" s="20"/>
      <c r="D15071" s="20"/>
    </row>
    <row r="15072" spans="3:4" s="2" customFormat="1">
      <c r="C15072" s="20"/>
      <c r="D15072" s="20"/>
    </row>
    <row r="15073" spans="3:4" s="2" customFormat="1">
      <c r="C15073" s="20"/>
      <c r="D15073" s="20"/>
    </row>
    <row r="15074" spans="3:4" s="2" customFormat="1">
      <c r="C15074" s="20"/>
      <c r="D15074" s="20"/>
    </row>
    <row r="15075" spans="3:4" s="2" customFormat="1">
      <c r="C15075" s="20"/>
      <c r="D15075" s="20"/>
    </row>
    <row r="15076" spans="3:4" s="2" customFormat="1">
      <c r="C15076" s="20"/>
      <c r="D15076" s="20"/>
    </row>
    <row r="15077" spans="3:4" s="2" customFormat="1">
      <c r="C15077" s="20"/>
      <c r="D15077" s="20"/>
    </row>
    <row r="15078" spans="3:4" s="2" customFormat="1">
      <c r="C15078" s="20"/>
      <c r="D15078" s="20"/>
    </row>
    <row r="15079" spans="3:4" s="2" customFormat="1">
      <c r="C15079" s="20"/>
      <c r="D15079" s="20"/>
    </row>
    <row r="15080" spans="3:4" s="2" customFormat="1">
      <c r="C15080" s="20"/>
      <c r="D15080" s="20"/>
    </row>
    <row r="15081" spans="3:4" s="2" customFormat="1">
      <c r="C15081" s="20"/>
      <c r="D15081" s="20"/>
    </row>
    <row r="15082" spans="3:4" s="2" customFormat="1">
      <c r="C15082" s="20"/>
      <c r="D15082" s="20"/>
    </row>
    <row r="15083" spans="3:4" s="2" customFormat="1">
      <c r="C15083" s="20"/>
      <c r="D15083" s="20"/>
    </row>
    <row r="15084" spans="3:4" s="2" customFormat="1">
      <c r="C15084" s="20"/>
      <c r="D15084" s="20"/>
    </row>
    <row r="15085" spans="3:4" s="2" customFormat="1">
      <c r="C15085" s="20"/>
      <c r="D15085" s="20"/>
    </row>
    <row r="15086" spans="3:4" s="2" customFormat="1">
      <c r="C15086" s="20"/>
      <c r="D15086" s="20"/>
    </row>
    <row r="15087" spans="3:4" s="2" customFormat="1">
      <c r="C15087" s="20"/>
      <c r="D15087" s="20"/>
    </row>
    <row r="15088" spans="3:4" s="2" customFormat="1">
      <c r="C15088" s="20"/>
      <c r="D15088" s="20"/>
    </row>
    <row r="15089" spans="3:4" s="2" customFormat="1">
      <c r="C15089" s="20"/>
      <c r="D15089" s="20"/>
    </row>
    <row r="15090" spans="3:4" s="2" customFormat="1">
      <c r="C15090" s="20"/>
      <c r="D15090" s="20"/>
    </row>
    <row r="15091" spans="3:4" s="2" customFormat="1">
      <c r="C15091" s="20"/>
      <c r="D15091" s="20"/>
    </row>
    <row r="15092" spans="3:4" s="2" customFormat="1">
      <c r="C15092" s="20"/>
      <c r="D15092" s="20"/>
    </row>
    <row r="15093" spans="3:4" s="2" customFormat="1">
      <c r="C15093" s="20"/>
      <c r="D15093" s="20"/>
    </row>
    <row r="15094" spans="3:4" s="2" customFormat="1">
      <c r="C15094" s="20"/>
      <c r="D15094" s="20"/>
    </row>
    <row r="15095" spans="3:4" s="2" customFormat="1">
      <c r="C15095" s="20"/>
      <c r="D15095" s="20"/>
    </row>
    <row r="15096" spans="3:4" s="2" customFormat="1">
      <c r="C15096" s="20"/>
      <c r="D15096" s="20"/>
    </row>
    <row r="15097" spans="3:4" s="2" customFormat="1">
      <c r="C15097" s="20"/>
      <c r="D15097" s="20"/>
    </row>
    <row r="15098" spans="3:4" s="2" customFormat="1">
      <c r="C15098" s="20"/>
      <c r="D15098" s="20"/>
    </row>
    <row r="15099" spans="3:4" s="2" customFormat="1">
      <c r="C15099" s="20"/>
      <c r="D15099" s="20"/>
    </row>
    <row r="15100" spans="3:4" s="2" customFormat="1">
      <c r="C15100" s="20"/>
      <c r="D15100" s="20"/>
    </row>
    <row r="15101" spans="3:4" s="2" customFormat="1">
      <c r="C15101" s="20"/>
      <c r="D15101" s="20"/>
    </row>
    <row r="15102" spans="3:4" s="2" customFormat="1">
      <c r="C15102" s="20"/>
      <c r="D15102" s="20"/>
    </row>
    <row r="15103" spans="3:4" s="2" customFormat="1">
      <c r="C15103" s="20"/>
      <c r="D15103" s="20"/>
    </row>
    <row r="15104" spans="3:4" s="2" customFormat="1">
      <c r="C15104" s="20"/>
      <c r="D15104" s="20"/>
    </row>
    <row r="15105" spans="3:4" s="2" customFormat="1">
      <c r="C15105" s="20"/>
      <c r="D15105" s="20"/>
    </row>
    <row r="15106" spans="3:4" s="2" customFormat="1">
      <c r="C15106" s="20"/>
      <c r="D15106" s="20"/>
    </row>
    <row r="15107" spans="3:4" s="2" customFormat="1">
      <c r="C15107" s="20"/>
      <c r="D15107" s="20"/>
    </row>
    <row r="15108" spans="3:4" s="2" customFormat="1">
      <c r="C15108" s="20"/>
      <c r="D15108" s="20"/>
    </row>
    <row r="15109" spans="3:4" s="2" customFormat="1">
      <c r="C15109" s="20"/>
      <c r="D15109" s="20"/>
    </row>
    <row r="15110" spans="3:4" s="2" customFormat="1">
      <c r="C15110" s="20"/>
      <c r="D15110" s="20"/>
    </row>
    <row r="15111" spans="3:4" s="2" customFormat="1">
      <c r="C15111" s="20"/>
      <c r="D15111" s="20"/>
    </row>
    <row r="15112" spans="3:4" s="2" customFormat="1">
      <c r="C15112" s="20"/>
      <c r="D15112" s="20"/>
    </row>
    <row r="15113" spans="3:4" s="2" customFormat="1">
      <c r="C15113" s="20"/>
      <c r="D15113" s="20"/>
    </row>
    <row r="15114" spans="3:4" s="2" customFormat="1">
      <c r="C15114" s="20"/>
      <c r="D15114" s="20"/>
    </row>
    <row r="15115" spans="3:4" s="2" customFormat="1">
      <c r="C15115" s="20"/>
      <c r="D15115" s="20"/>
    </row>
    <row r="15116" spans="3:4" s="2" customFormat="1">
      <c r="C15116" s="20"/>
      <c r="D15116" s="20"/>
    </row>
    <row r="15117" spans="3:4" s="2" customFormat="1">
      <c r="C15117" s="20"/>
      <c r="D15117" s="20"/>
    </row>
    <row r="15118" spans="3:4" s="2" customFormat="1">
      <c r="C15118" s="20"/>
      <c r="D15118" s="20"/>
    </row>
    <row r="15119" spans="3:4" s="2" customFormat="1">
      <c r="C15119" s="20"/>
      <c r="D15119" s="20"/>
    </row>
    <row r="15120" spans="3:4" s="2" customFormat="1">
      <c r="C15120" s="20"/>
      <c r="D15120" s="20"/>
    </row>
    <row r="15121" spans="3:4" s="2" customFormat="1">
      <c r="C15121" s="20"/>
      <c r="D15121" s="20"/>
    </row>
    <row r="15122" spans="3:4" s="2" customFormat="1">
      <c r="C15122" s="20"/>
      <c r="D15122" s="20"/>
    </row>
    <row r="15123" spans="3:4" s="2" customFormat="1">
      <c r="C15123" s="20"/>
      <c r="D15123" s="20"/>
    </row>
    <row r="15124" spans="3:4" s="2" customFormat="1">
      <c r="C15124" s="20"/>
      <c r="D15124" s="20"/>
    </row>
    <row r="15125" spans="3:4" s="2" customFormat="1">
      <c r="C15125" s="20"/>
      <c r="D15125" s="20"/>
    </row>
    <row r="15126" spans="3:4" s="2" customFormat="1">
      <c r="C15126" s="20"/>
      <c r="D15126" s="20"/>
    </row>
    <row r="15127" spans="3:4" s="2" customFormat="1">
      <c r="C15127" s="20"/>
      <c r="D15127" s="20"/>
    </row>
    <row r="15128" spans="3:4" s="2" customFormat="1">
      <c r="C15128" s="20"/>
      <c r="D15128" s="20"/>
    </row>
    <row r="15129" spans="3:4" s="2" customFormat="1">
      <c r="C15129" s="20"/>
      <c r="D15129" s="20"/>
    </row>
    <row r="15130" spans="3:4" s="2" customFormat="1">
      <c r="C15130" s="20"/>
      <c r="D15130" s="20"/>
    </row>
    <row r="15131" spans="3:4" s="2" customFormat="1">
      <c r="C15131" s="20"/>
      <c r="D15131" s="20"/>
    </row>
    <row r="15132" spans="3:4" s="2" customFormat="1">
      <c r="C15132" s="20"/>
      <c r="D15132" s="20"/>
    </row>
    <row r="15133" spans="3:4" s="2" customFormat="1">
      <c r="C15133" s="20"/>
      <c r="D15133" s="20"/>
    </row>
    <row r="15134" spans="3:4" s="2" customFormat="1">
      <c r="C15134" s="20"/>
      <c r="D15134" s="20"/>
    </row>
    <row r="15135" spans="3:4" s="2" customFormat="1">
      <c r="C15135" s="20"/>
      <c r="D15135" s="20"/>
    </row>
    <row r="15136" spans="3:4" s="2" customFormat="1">
      <c r="C15136" s="20"/>
      <c r="D15136" s="20"/>
    </row>
    <row r="15137" spans="3:4" s="2" customFormat="1">
      <c r="C15137" s="20"/>
      <c r="D15137" s="20"/>
    </row>
    <row r="15138" spans="3:4" s="2" customFormat="1">
      <c r="C15138" s="20"/>
      <c r="D15138" s="20"/>
    </row>
    <row r="15139" spans="3:4" s="2" customFormat="1">
      <c r="C15139" s="20"/>
      <c r="D15139" s="20"/>
    </row>
    <row r="15140" spans="3:4" s="2" customFormat="1">
      <c r="C15140" s="20"/>
      <c r="D15140" s="20"/>
    </row>
    <row r="15141" spans="3:4" s="2" customFormat="1">
      <c r="C15141" s="20"/>
      <c r="D15141" s="20"/>
    </row>
    <row r="15142" spans="3:4" s="2" customFormat="1">
      <c r="C15142" s="20"/>
      <c r="D15142" s="20"/>
    </row>
    <row r="15143" spans="3:4" s="2" customFormat="1">
      <c r="C15143" s="20"/>
      <c r="D15143" s="20"/>
    </row>
    <row r="15144" spans="3:4" s="2" customFormat="1">
      <c r="C15144" s="20"/>
      <c r="D15144" s="20"/>
    </row>
    <row r="15145" spans="3:4" s="2" customFormat="1">
      <c r="C15145" s="20"/>
      <c r="D15145" s="20"/>
    </row>
    <row r="15146" spans="3:4" s="2" customFormat="1">
      <c r="C15146" s="20"/>
      <c r="D15146" s="20"/>
    </row>
    <row r="15147" spans="3:4" s="2" customFormat="1">
      <c r="C15147" s="20"/>
      <c r="D15147" s="20"/>
    </row>
    <row r="15148" spans="3:4" s="2" customFormat="1">
      <c r="C15148" s="20"/>
      <c r="D15148" s="20"/>
    </row>
    <row r="15149" spans="3:4" s="2" customFormat="1">
      <c r="C15149" s="20"/>
      <c r="D15149" s="20"/>
    </row>
    <row r="15150" spans="3:4" s="2" customFormat="1">
      <c r="C15150" s="20"/>
      <c r="D15150" s="20"/>
    </row>
    <row r="15151" spans="3:4" s="2" customFormat="1">
      <c r="C15151" s="20"/>
      <c r="D15151" s="20"/>
    </row>
    <row r="15152" spans="3:4" s="2" customFormat="1">
      <c r="C15152" s="20"/>
      <c r="D15152" s="20"/>
    </row>
    <row r="15153" spans="3:4" s="2" customFormat="1">
      <c r="C15153" s="20"/>
      <c r="D15153" s="20"/>
    </row>
    <row r="15154" spans="3:4" s="2" customFormat="1">
      <c r="C15154" s="20"/>
      <c r="D15154" s="20"/>
    </row>
    <row r="15155" spans="3:4" s="2" customFormat="1">
      <c r="C15155" s="20"/>
      <c r="D15155" s="20"/>
    </row>
    <row r="15156" spans="3:4" s="2" customFormat="1">
      <c r="C15156" s="20"/>
      <c r="D15156" s="20"/>
    </row>
    <row r="15157" spans="3:4" s="2" customFormat="1">
      <c r="C15157" s="20"/>
      <c r="D15157" s="20"/>
    </row>
    <row r="15158" spans="3:4" s="2" customFormat="1">
      <c r="C15158" s="20"/>
      <c r="D15158" s="20"/>
    </row>
    <row r="15159" spans="3:4" s="2" customFormat="1">
      <c r="C15159" s="20"/>
      <c r="D15159" s="20"/>
    </row>
    <row r="15160" spans="3:4" s="2" customFormat="1">
      <c r="C15160" s="20"/>
      <c r="D15160" s="20"/>
    </row>
    <row r="15161" spans="3:4" s="2" customFormat="1">
      <c r="C15161" s="20"/>
      <c r="D15161" s="20"/>
    </row>
    <row r="15162" spans="3:4" s="2" customFormat="1">
      <c r="C15162" s="20"/>
      <c r="D15162" s="20"/>
    </row>
    <row r="15163" spans="3:4" s="2" customFormat="1">
      <c r="C15163" s="20"/>
      <c r="D15163" s="20"/>
    </row>
    <row r="15164" spans="3:4" s="2" customFormat="1">
      <c r="C15164" s="20"/>
      <c r="D15164" s="20"/>
    </row>
    <row r="15165" spans="3:4" s="2" customFormat="1">
      <c r="C15165" s="20"/>
      <c r="D15165" s="20"/>
    </row>
    <row r="15166" spans="3:4" s="2" customFormat="1">
      <c r="C15166" s="20"/>
      <c r="D15166" s="20"/>
    </row>
    <row r="15167" spans="3:4" s="2" customFormat="1">
      <c r="C15167" s="20"/>
      <c r="D15167" s="20"/>
    </row>
    <row r="15168" spans="3:4" s="2" customFormat="1">
      <c r="C15168" s="20"/>
      <c r="D15168" s="20"/>
    </row>
    <row r="15169" spans="3:4" s="2" customFormat="1">
      <c r="C15169" s="20"/>
      <c r="D15169" s="20"/>
    </row>
    <row r="15170" spans="3:4" s="2" customFormat="1">
      <c r="C15170" s="20"/>
      <c r="D15170" s="20"/>
    </row>
    <row r="15171" spans="3:4" s="2" customFormat="1">
      <c r="C15171" s="20"/>
      <c r="D15171" s="20"/>
    </row>
    <row r="15172" spans="3:4" s="2" customFormat="1">
      <c r="C15172" s="20"/>
      <c r="D15172" s="20"/>
    </row>
    <row r="15173" spans="3:4" s="2" customFormat="1">
      <c r="C15173" s="20"/>
      <c r="D15173" s="20"/>
    </row>
    <row r="15174" spans="3:4" s="2" customFormat="1">
      <c r="C15174" s="20"/>
      <c r="D15174" s="20"/>
    </row>
    <row r="15175" spans="3:4" s="2" customFormat="1">
      <c r="C15175" s="20"/>
      <c r="D15175" s="20"/>
    </row>
    <row r="15176" spans="3:4" s="2" customFormat="1">
      <c r="C15176" s="20"/>
      <c r="D15176" s="20"/>
    </row>
    <row r="15177" spans="3:4" s="2" customFormat="1">
      <c r="C15177" s="20"/>
      <c r="D15177" s="20"/>
    </row>
    <row r="15178" spans="3:4" s="2" customFormat="1">
      <c r="C15178" s="20"/>
      <c r="D15178" s="20"/>
    </row>
    <row r="15179" spans="3:4" s="2" customFormat="1">
      <c r="C15179" s="20"/>
      <c r="D15179" s="20"/>
    </row>
    <row r="15180" spans="3:4" s="2" customFormat="1">
      <c r="C15180" s="20"/>
      <c r="D15180" s="20"/>
    </row>
    <row r="15181" spans="3:4" s="2" customFormat="1">
      <c r="C15181" s="20"/>
      <c r="D15181" s="20"/>
    </row>
    <row r="15182" spans="3:4" s="2" customFormat="1">
      <c r="C15182" s="20"/>
      <c r="D15182" s="20"/>
    </row>
    <row r="15183" spans="3:4" s="2" customFormat="1">
      <c r="C15183" s="20"/>
      <c r="D15183" s="20"/>
    </row>
    <row r="15184" spans="3:4" s="2" customFormat="1">
      <c r="C15184" s="20"/>
      <c r="D15184" s="20"/>
    </row>
    <row r="15185" spans="3:4" s="2" customFormat="1">
      <c r="C15185" s="20"/>
      <c r="D15185" s="20"/>
    </row>
    <row r="15186" spans="3:4" s="2" customFormat="1">
      <c r="C15186" s="20"/>
      <c r="D15186" s="20"/>
    </row>
    <row r="15187" spans="3:4" s="2" customFormat="1">
      <c r="C15187" s="20"/>
      <c r="D15187" s="20"/>
    </row>
    <row r="15188" spans="3:4" s="2" customFormat="1">
      <c r="C15188" s="20"/>
      <c r="D15188" s="20"/>
    </row>
    <row r="15189" spans="3:4" s="2" customFormat="1">
      <c r="C15189" s="20"/>
      <c r="D15189" s="20"/>
    </row>
    <row r="15190" spans="3:4" s="2" customFormat="1">
      <c r="C15190" s="20"/>
      <c r="D15190" s="20"/>
    </row>
    <row r="15191" spans="3:4" s="2" customFormat="1">
      <c r="C15191" s="20"/>
      <c r="D15191" s="20"/>
    </row>
    <row r="15192" spans="3:4" s="2" customFormat="1">
      <c r="C15192" s="20"/>
      <c r="D15192" s="20"/>
    </row>
    <row r="15193" spans="3:4" s="2" customFormat="1">
      <c r="C15193" s="20"/>
      <c r="D15193" s="20"/>
    </row>
    <row r="15194" spans="3:4" s="2" customFormat="1">
      <c r="C15194" s="20"/>
      <c r="D15194" s="20"/>
    </row>
    <row r="15195" spans="3:4" s="2" customFormat="1">
      <c r="C15195" s="20"/>
      <c r="D15195" s="20"/>
    </row>
    <row r="15196" spans="3:4" s="2" customFormat="1">
      <c r="C15196" s="20"/>
      <c r="D15196" s="20"/>
    </row>
    <row r="15197" spans="3:4" s="2" customFormat="1">
      <c r="C15197" s="20"/>
      <c r="D15197" s="20"/>
    </row>
    <row r="15198" spans="3:4" s="2" customFormat="1">
      <c r="C15198" s="20"/>
      <c r="D15198" s="20"/>
    </row>
    <row r="15199" spans="3:4" s="2" customFormat="1">
      <c r="C15199" s="20"/>
      <c r="D15199" s="20"/>
    </row>
    <row r="15200" spans="3:4" s="2" customFormat="1">
      <c r="C15200" s="20"/>
      <c r="D15200" s="20"/>
    </row>
    <row r="15201" spans="3:4" s="2" customFormat="1">
      <c r="C15201" s="20"/>
      <c r="D15201" s="20"/>
    </row>
    <row r="15202" spans="3:4" s="2" customFormat="1">
      <c r="C15202" s="20"/>
      <c r="D15202" s="20"/>
    </row>
    <row r="15203" spans="3:4" s="2" customFormat="1">
      <c r="C15203" s="20"/>
      <c r="D15203" s="20"/>
    </row>
    <row r="15204" spans="3:4" s="2" customFormat="1">
      <c r="C15204" s="20"/>
      <c r="D15204" s="20"/>
    </row>
    <row r="15205" spans="3:4" s="2" customFormat="1">
      <c r="C15205" s="20"/>
      <c r="D15205" s="20"/>
    </row>
    <row r="15206" spans="3:4" s="2" customFormat="1">
      <c r="C15206" s="20"/>
      <c r="D15206" s="20"/>
    </row>
    <row r="15207" spans="3:4" s="2" customFormat="1">
      <c r="C15207" s="20"/>
      <c r="D15207" s="20"/>
    </row>
    <row r="15208" spans="3:4" s="2" customFormat="1">
      <c r="C15208" s="20"/>
      <c r="D15208" s="20"/>
    </row>
    <row r="15209" spans="3:4" s="2" customFormat="1">
      <c r="C15209" s="20"/>
      <c r="D15209" s="20"/>
    </row>
    <row r="15210" spans="3:4" s="2" customFormat="1">
      <c r="C15210" s="20"/>
      <c r="D15210" s="20"/>
    </row>
    <row r="15211" spans="3:4" s="2" customFormat="1">
      <c r="C15211" s="20"/>
      <c r="D15211" s="20"/>
    </row>
    <row r="15212" spans="3:4" s="2" customFormat="1">
      <c r="C15212" s="20"/>
      <c r="D15212" s="20"/>
    </row>
    <row r="15213" spans="3:4" s="2" customFormat="1">
      <c r="C15213" s="20"/>
      <c r="D15213" s="20"/>
    </row>
    <row r="15214" spans="3:4" s="2" customFormat="1">
      <c r="C15214" s="20"/>
      <c r="D15214" s="20"/>
    </row>
    <row r="15215" spans="3:4" s="2" customFormat="1">
      <c r="C15215" s="20"/>
      <c r="D15215" s="20"/>
    </row>
    <row r="15216" spans="3:4" s="2" customFormat="1">
      <c r="C15216" s="20"/>
      <c r="D15216" s="20"/>
    </row>
    <row r="15217" spans="3:4" s="2" customFormat="1">
      <c r="C15217" s="20"/>
      <c r="D15217" s="20"/>
    </row>
    <row r="15218" spans="3:4" s="2" customFormat="1">
      <c r="C15218" s="20"/>
      <c r="D15218" s="20"/>
    </row>
    <row r="15219" spans="3:4" s="2" customFormat="1">
      <c r="C15219" s="20"/>
      <c r="D15219" s="20"/>
    </row>
    <row r="15220" spans="3:4" s="2" customFormat="1">
      <c r="C15220" s="20"/>
      <c r="D15220" s="20"/>
    </row>
    <row r="15221" spans="3:4" s="2" customFormat="1">
      <c r="C15221" s="20"/>
      <c r="D15221" s="20"/>
    </row>
    <row r="15222" spans="3:4" s="2" customFormat="1">
      <c r="C15222" s="20"/>
      <c r="D15222" s="20"/>
    </row>
    <row r="15223" spans="3:4" s="2" customFormat="1">
      <c r="C15223" s="20"/>
      <c r="D15223" s="20"/>
    </row>
    <row r="15224" spans="3:4" s="2" customFormat="1">
      <c r="C15224" s="20"/>
      <c r="D15224" s="20"/>
    </row>
    <row r="15225" spans="3:4" s="2" customFormat="1">
      <c r="C15225" s="20"/>
      <c r="D15225" s="20"/>
    </row>
    <row r="15226" spans="3:4" s="2" customFormat="1">
      <c r="C15226" s="20"/>
      <c r="D15226" s="20"/>
    </row>
    <row r="15227" spans="3:4" s="2" customFormat="1">
      <c r="C15227" s="20"/>
      <c r="D15227" s="20"/>
    </row>
    <row r="15228" spans="3:4" s="2" customFormat="1">
      <c r="C15228" s="20"/>
      <c r="D15228" s="20"/>
    </row>
    <row r="15229" spans="3:4" s="2" customFormat="1">
      <c r="C15229" s="20"/>
      <c r="D15229" s="20"/>
    </row>
    <row r="15230" spans="3:4" s="2" customFormat="1">
      <c r="C15230" s="20"/>
      <c r="D15230" s="20"/>
    </row>
    <row r="15231" spans="3:4" s="2" customFormat="1">
      <c r="C15231" s="20"/>
      <c r="D15231" s="20"/>
    </row>
    <row r="15232" spans="3:4" s="2" customFormat="1">
      <c r="C15232" s="20"/>
      <c r="D15232" s="20"/>
    </row>
    <row r="15233" spans="3:4" s="2" customFormat="1">
      <c r="C15233" s="20"/>
      <c r="D15233" s="20"/>
    </row>
    <row r="15234" spans="3:4" s="2" customFormat="1">
      <c r="C15234" s="20"/>
      <c r="D15234" s="20"/>
    </row>
    <row r="15235" spans="3:4" s="2" customFormat="1">
      <c r="C15235" s="20"/>
      <c r="D15235" s="20"/>
    </row>
    <row r="15236" spans="3:4" s="2" customFormat="1">
      <c r="C15236" s="20"/>
      <c r="D15236" s="20"/>
    </row>
    <row r="15237" spans="3:4" s="2" customFormat="1">
      <c r="C15237" s="20"/>
      <c r="D15237" s="20"/>
    </row>
    <row r="15238" spans="3:4" s="2" customFormat="1">
      <c r="C15238" s="20"/>
      <c r="D15238" s="20"/>
    </row>
    <row r="15239" spans="3:4" s="2" customFormat="1">
      <c r="C15239" s="20"/>
      <c r="D15239" s="20"/>
    </row>
    <row r="15240" spans="3:4" s="2" customFormat="1">
      <c r="C15240" s="20"/>
      <c r="D15240" s="20"/>
    </row>
    <row r="15241" spans="3:4" s="2" customFormat="1">
      <c r="C15241" s="20"/>
      <c r="D15241" s="20"/>
    </row>
    <row r="15242" spans="3:4" s="2" customFormat="1">
      <c r="C15242" s="20"/>
      <c r="D15242" s="20"/>
    </row>
    <row r="15243" spans="3:4" s="2" customFormat="1">
      <c r="C15243" s="20"/>
      <c r="D15243" s="20"/>
    </row>
    <row r="15244" spans="3:4" s="2" customFormat="1">
      <c r="C15244" s="20"/>
      <c r="D15244" s="20"/>
    </row>
    <row r="15245" spans="3:4" s="2" customFormat="1">
      <c r="C15245" s="20"/>
      <c r="D15245" s="20"/>
    </row>
    <row r="15246" spans="3:4" s="2" customFormat="1">
      <c r="C15246" s="20"/>
      <c r="D15246" s="20"/>
    </row>
    <row r="15247" spans="3:4" s="2" customFormat="1">
      <c r="C15247" s="20"/>
      <c r="D15247" s="20"/>
    </row>
    <row r="15248" spans="3:4" s="2" customFormat="1">
      <c r="C15248" s="20"/>
      <c r="D15248" s="20"/>
    </row>
    <row r="15249" spans="3:4" s="2" customFormat="1">
      <c r="C15249" s="20"/>
      <c r="D15249" s="20"/>
    </row>
    <row r="15250" spans="3:4" s="2" customFormat="1">
      <c r="C15250" s="20"/>
      <c r="D15250" s="20"/>
    </row>
    <row r="15251" spans="3:4" s="2" customFormat="1">
      <c r="C15251" s="20"/>
      <c r="D15251" s="20"/>
    </row>
    <row r="15252" spans="3:4" s="2" customFormat="1">
      <c r="C15252" s="20"/>
      <c r="D15252" s="20"/>
    </row>
    <row r="15253" spans="3:4" s="2" customFormat="1">
      <c r="C15253" s="20"/>
      <c r="D15253" s="20"/>
    </row>
    <row r="15254" spans="3:4" s="2" customFormat="1">
      <c r="C15254" s="20"/>
      <c r="D15254" s="20"/>
    </row>
    <row r="15255" spans="3:4" s="2" customFormat="1">
      <c r="C15255" s="20"/>
      <c r="D15255" s="20"/>
    </row>
    <row r="15256" spans="3:4" s="2" customFormat="1">
      <c r="C15256" s="20"/>
      <c r="D15256" s="20"/>
    </row>
    <row r="15257" spans="3:4" s="2" customFormat="1">
      <c r="C15257" s="20"/>
      <c r="D15257" s="20"/>
    </row>
    <row r="15258" spans="3:4" s="2" customFormat="1">
      <c r="C15258" s="20"/>
      <c r="D15258" s="20"/>
    </row>
    <row r="15259" spans="3:4" s="2" customFormat="1">
      <c r="C15259" s="20"/>
      <c r="D15259" s="20"/>
    </row>
    <row r="15260" spans="3:4" s="2" customFormat="1">
      <c r="C15260" s="20"/>
      <c r="D15260" s="20"/>
    </row>
    <row r="15261" spans="3:4" s="2" customFormat="1">
      <c r="C15261" s="20"/>
      <c r="D15261" s="20"/>
    </row>
    <row r="15262" spans="3:4" s="2" customFormat="1">
      <c r="C15262" s="20"/>
      <c r="D15262" s="20"/>
    </row>
    <row r="15263" spans="3:4" s="2" customFormat="1">
      <c r="C15263" s="20"/>
      <c r="D15263" s="20"/>
    </row>
    <row r="15264" spans="3:4" s="2" customFormat="1">
      <c r="C15264" s="20"/>
      <c r="D15264" s="20"/>
    </row>
    <row r="15265" spans="3:4" s="2" customFormat="1">
      <c r="C15265" s="20"/>
      <c r="D15265" s="20"/>
    </row>
    <row r="15266" spans="3:4" s="2" customFormat="1">
      <c r="C15266" s="20"/>
      <c r="D15266" s="20"/>
    </row>
    <row r="15267" spans="3:4" s="2" customFormat="1">
      <c r="C15267" s="20"/>
      <c r="D15267" s="20"/>
    </row>
    <row r="15268" spans="3:4" s="2" customFormat="1">
      <c r="C15268" s="20"/>
      <c r="D15268" s="20"/>
    </row>
    <row r="15269" spans="3:4" s="2" customFormat="1">
      <c r="C15269" s="20"/>
      <c r="D15269" s="20"/>
    </row>
    <row r="15270" spans="3:4" s="2" customFormat="1">
      <c r="C15270" s="20"/>
      <c r="D15270" s="20"/>
    </row>
    <row r="15271" spans="3:4" s="2" customFormat="1">
      <c r="C15271" s="20"/>
      <c r="D15271" s="20"/>
    </row>
    <row r="15272" spans="3:4" s="2" customFormat="1">
      <c r="C15272" s="20"/>
      <c r="D15272" s="20"/>
    </row>
    <row r="15273" spans="3:4" s="2" customFormat="1">
      <c r="C15273" s="20"/>
      <c r="D15273" s="20"/>
    </row>
    <row r="15274" spans="3:4" s="2" customFormat="1">
      <c r="C15274" s="20"/>
      <c r="D15274" s="20"/>
    </row>
    <row r="15275" spans="3:4" s="2" customFormat="1">
      <c r="C15275" s="20"/>
      <c r="D15275" s="20"/>
    </row>
    <row r="15276" spans="3:4" s="2" customFormat="1">
      <c r="C15276" s="20"/>
      <c r="D15276" s="20"/>
    </row>
    <row r="15277" spans="3:4" s="2" customFormat="1">
      <c r="C15277" s="20"/>
      <c r="D15277" s="20"/>
    </row>
    <row r="15278" spans="3:4" s="2" customFormat="1">
      <c r="C15278" s="20"/>
      <c r="D15278" s="20"/>
    </row>
    <row r="15279" spans="3:4" s="2" customFormat="1">
      <c r="C15279" s="20"/>
      <c r="D15279" s="20"/>
    </row>
    <row r="15280" spans="3:4" s="2" customFormat="1">
      <c r="C15280" s="20"/>
      <c r="D15280" s="20"/>
    </row>
    <row r="15281" spans="3:4" s="2" customFormat="1">
      <c r="C15281" s="20"/>
      <c r="D15281" s="20"/>
    </row>
    <row r="15282" spans="3:4" s="2" customFormat="1">
      <c r="C15282" s="20"/>
      <c r="D15282" s="20"/>
    </row>
    <row r="15283" spans="3:4" s="2" customFormat="1">
      <c r="C15283" s="20"/>
      <c r="D15283" s="20"/>
    </row>
    <row r="15284" spans="3:4" s="2" customFormat="1">
      <c r="C15284" s="20"/>
      <c r="D15284" s="20"/>
    </row>
    <row r="15285" spans="3:4" s="2" customFormat="1">
      <c r="C15285" s="20"/>
      <c r="D15285" s="20"/>
    </row>
    <row r="15286" spans="3:4" s="2" customFormat="1">
      <c r="C15286" s="20"/>
      <c r="D15286" s="20"/>
    </row>
    <row r="15287" spans="3:4" s="2" customFormat="1">
      <c r="C15287" s="20"/>
      <c r="D15287" s="20"/>
    </row>
    <row r="15288" spans="3:4" s="2" customFormat="1">
      <c r="C15288" s="20"/>
      <c r="D15288" s="20"/>
    </row>
    <row r="15289" spans="3:4" s="2" customFormat="1">
      <c r="C15289" s="20"/>
      <c r="D15289" s="20"/>
    </row>
    <row r="15290" spans="3:4" s="2" customFormat="1">
      <c r="C15290" s="20"/>
      <c r="D15290" s="20"/>
    </row>
    <row r="15291" spans="3:4" s="2" customFormat="1">
      <c r="C15291" s="20"/>
      <c r="D15291" s="20"/>
    </row>
    <row r="15292" spans="3:4" s="2" customFormat="1">
      <c r="C15292" s="20"/>
      <c r="D15292" s="20"/>
    </row>
    <row r="15293" spans="3:4" s="2" customFormat="1">
      <c r="C15293" s="20"/>
      <c r="D15293" s="20"/>
    </row>
    <row r="15294" spans="3:4" s="2" customFormat="1">
      <c r="C15294" s="20"/>
      <c r="D15294" s="20"/>
    </row>
    <row r="15295" spans="3:4" s="2" customFormat="1">
      <c r="C15295" s="20"/>
      <c r="D15295" s="20"/>
    </row>
    <row r="15296" spans="3:4" s="2" customFormat="1">
      <c r="C15296" s="20"/>
      <c r="D15296" s="20"/>
    </row>
    <row r="15297" spans="3:4" s="2" customFormat="1">
      <c r="C15297" s="20"/>
      <c r="D15297" s="20"/>
    </row>
    <row r="15298" spans="3:4" s="2" customFormat="1">
      <c r="C15298" s="20"/>
      <c r="D15298" s="20"/>
    </row>
    <row r="15299" spans="3:4" s="2" customFormat="1">
      <c r="C15299" s="20"/>
      <c r="D15299" s="20"/>
    </row>
    <row r="15300" spans="3:4" s="2" customFormat="1">
      <c r="C15300" s="20"/>
      <c r="D15300" s="20"/>
    </row>
    <row r="15301" spans="3:4" s="2" customFormat="1">
      <c r="C15301" s="20"/>
      <c r="D15301" s="20"/>
    </row>
    <row r="15302" spans="3:4" s="2" customFormat="1">
      <c r="C15302" s="20"/>
      <c r="D15302" s="20"/>
    </row>
    <row r="15303" spans="3:4" s="2" customFormat="1">
      <c r="C15303" s="20"/>
      <c r="D15303" s="20"/>
    </row>
    <row r="15304" spans="3:4" s="2" customFormat="1">
      <c r="C15304" s="20"/>
      <c r="D15304" s="20"/>
    </row>
    <row r="15305" spans="3:4" s="2" customFormat="1">
      <c r="C15305" s="20"/>
      <c r="D15305" s="20"/>
    </row>
    <row r="15306" spans="3:4" s="2" customFormat="1">
      <c r="C15306" s="20"/>
      <c r="D15306" s="20"/>
    </row>
    <row r="15307" spans="3:4" s="2" customFormat="1">
      <c r="C15307" s="20"/>
      <c r="D15307" s="20"/>
    </row>
    <row r="15308" spans="3:4" s="2" customFormat="1">
      <c r="C15308" s="20"/>
      <c r="D15308" s="20"/>
    </row>
    <row r="15309" spans="3:4" s="2" customFormat="1">
      <c r="C15309" s="20"/>
      <c r="D15309" s="20"/>
    </row>
    <row r="15310" spans="3:4" s="2" customFormat="1">
      <c r="C15310" s="20"/>
      <c r="D15310" s="20"/>
    </row>
    <row r="15311" spans="3:4" s="2" customFormat="1">
      <c r="C15311" s="20"/>
      <c r="D15311" s="20"/>
    </row>
    <row r="15312" spans="3:4" s="2" customFormat="1">
      <c r="C15312" s="20"/>
      <c r="D15312" s="20"/>
    </row>
    <row r="15313" spans="3:4" s="2" customFormat="1">
      <c r="C15313" s="20"/>
      <c r="D15313" s="20"/>
    </row>
    <row r="15314" spans="3:4" s="2" customFormat="1">
      <c r="C15314" s="20"/>
      <c r="D15314" s="20"/>
    </row>
    <row r="15315" spans="3:4" s="2" customFormat="1">
      <c r="C15315" s="20"/>
      <c r="D15315" s="20"/>
    </row>
    <row r="15316" spans="3:4" s="2" customFormat="1">
      <c r="C15316" s="20"/>
      <c r="D15316" s="20"/>
    </row>
    <row r="15317" spans="3:4" s="2" customFormat="1">
      <c r="C15317" s="20"/>
      <c r="D15317" s="20"/>
    </row>
    <row r="15318" spans="3:4" s="2" customFormat="1">
      <c r="C15318" s="20"/>
      <c r="D15318" s="20"/>
    </row>
    <row r="15319" spans="3:4" s="2" customFormat="1">
      <c r="C15319" s="20"/>
      <c r="D15319" s="20"/>
    </row>
    <row r="15320" spans="3:4" s="2" customFormat="1">
      <c r="C15320" s="20"/>
      <c r="D15320" s="20"/>
    </row>
    <row r="15321" spans="3:4" s="2" customFormat="1">
      <c r="C15321" s="20"/>
      <c r="D15321" s="20"/>
    </row>
    <row r="15322" spans="3:4" s="2" customFormat="1">
      <c r="C15322" s="20"/>
      <c r="D15322" s="20"/>
    </row>
    <row r="15323" spans="3:4" s="2" customFormat="1">
      <c r="C15323" s="20"/>
      <c r="D15323" s="20"/>
    </row>
    <row r="15324" spans="3:4" s="2" customFormat="1">
      <c r="C15324" s="20"/>
      <c r="D15324" s="20"/>
    </row>
    <row r="15325" spans="3:4" s="2" customFormat="1">
      <c r="C15325" s="20"/>
      <c r="D15325" s="20"/>
    </row>
    <row r="15326" spans="3:4" s="2" customFormat="1">
      <c r="C15326" s="20"/>
      <c r="D15326" s="20"/>
    </row>
    <row r="15327" spans="3:4" s="2" customFormat="1">
      <c r="C15327" s="20"/>
      <c r="D15327" s="20"/>
    </row>
    <row r="15328" spans="3:4" s="2" customFormat="1">
      <c r="C15328" s="20"/>
      <c r="D15328" s="20"/>
    </row>
    <row r="15329" spans="3:4" s="2" customFormat="1">
      <c r="C15329" s="20"/>
      <c r="D15329" s="20"/>
    </row>
    <row r="15330" spans="3:4" s="2" customFormat="1">
      <c r="C15330" s="20"/>
      <c r="D15330" s="20"/>
    </row>
    <row r="15331" spans="3:4" s="2" customFormat="1">
      <c r="C15331" s="20"/>
      <c r="D15331" s="20"/>
    </row>
    <row r="15332" spans="3:4" s="2" customFormat="1">
      <c r="C15332" s="20"/>
      <c r="D15332" s="20"/>
    </row>
    <row r="15333" spans="3:4" s="2" customFormat="1">
      <c r="C15333" s="20"/>
      <c r="D15333" s="20"/>
    </row>
    <row r="15334" spans="3:4" s="2" customFormat="1">
      <c r="C15334" s="20"/>
      <c r="D15334" s="20"/>
    </row>
    <row r="15335" spans="3:4" s="2" customFormat="1">
      <c r="C15335" s="20"/>
      <c r="D15335" s="20"/>
    </row>
    <row r="15336" spans="3:4" s="2" customFormat="1">
      <c r="C15336" s="20"/>
      <c r="D15336" s="20"/>
    </row>
    <row r="15337" spans="3:4" s="2" customFormat="1">
      <c r="C15337" s="20"/>
      <c r="D15337" s="20"/>
    </row>
    <row r="15338" spans="3:4" s="2" customFormat="1">
      <c r="C15338" s="20"/>
      <c r="D15338" s="20"/>
    </row>
    <row r="15339" spans="3:4" s="2" customFormat="1">
      <c r="C15339" s="20"/>
      <c r="D15339" s="20"/>
    </row>
    <row r="15340" spans="3:4" s="2" customFormat="1">
      <c r="C15340" s="20"/>
      <c r="D15340" s="20"/>
    </row>
    <row r="15341" spans="3:4" s="2" customFormat="1">
      <c r="C15341" s="20"/>
      <c r="D15341" s="20"/>
    </row>
    <row r="15342" spans="3:4" s="2" customFormat="1">
      <c r="C15342" s="20"/>
      <c r="D15342" s="20"/>
    </row>
    <row r="15343" spans="3:4" s="2" customFormat="1">
      <c r="C15343" s="20"/>
      <c r="D15343" s="20"/>
    </row>
    <row r="15344" spans="3:4" s="2" customFormat="1">
      <c r="C15344" s="20"/>
      <c r="D15344" s="20"/>
    </row>
    <row r="15345" spans="3:4" s="2" customFormat="1">
      <c r="C15345" s="20"/>
      <c r="D15345" s="20"/>
    </row>
    <row r="15346" spans="3:4" s="2" customFormat="1">
      <c r="C15346" s="20"/>
      <c r="D15346" s="20"/>
    </row>
    <row r="15347" spans="3:4" s="2" customFormat="1">
      <c r="C15347" s="20"/>
      <c r="D15347" s="20"/>
    </row>
    <row r="15348" spans="3:4" s="2" customFormat="1">
      <c r="C15348" s="20"/>
      <c r="D15348" s="20"/>
    </row>
    <row r="15349" spans="3:4" s="2" customFormat="1">
      <c r="C15349" s="20"/>
      <c r="D15349" s="20"/>
    </row>
    <row r="15350" spans="3:4" s="2" customFormat="1">
      <c r="C15350" s="20"/>
      <c r="D15350" s="20"/>
    </row>
    <row r="15351" spans="3:4" s="2" customFormat="1">
      <c r="C15351" s="20"/>
      <c r="D15351" s="20"/>
    </row>
    <row r="15352" spans="3:4" s="2" customFormat="1">
      <c r="C15352" s="20"/>
      <c r="D15352" s="20"/>
    </row>
    <row r="15353" spans="3:4" s="2" customFormat="1">
      <c r="C15353" s="20"/>
      <c r="D15353" s="20"/>
    </row>
    <row r="15354" spans="3:4" s="2" customFormat="1">
      <c r="C15354" s="20"/>
      <c r="D15354" s="20"/>
    </row>
    <row r="15355" spans="3:4" s="2" customFormat="1">
      <c r="C15355" s="20"/>
      <c r="D15355" s="20"/>
    </row>
    <row r="15356" spans="3:4" s="2" customFormat="1">
      <c r="C15356" s="20"/>
      <c r="D15356" s="20"/>
    </row>
    <row r="15357" spans="3:4" s="2" customFormat="1">
      <c r="C15357" s="20"/>
      <c r="D15357" s="20"/>
    </row>
    <row r="15358" spans="3:4" s="2" customFormat="1">
      <c r="C15358" s="20"/>
      <c r="D15358" s="20"/>
    </row>
    <row r="15359" spans="3:4" s="2" customFormat="1">
      <c r="C15359" s="20"/>
      <c r="D15359" s="20"/>
    </row>
    <row r="15360" spans="3:4" s="2" customFormat="1">
      <c r="C15360" s="20"/>
      <c r="D15360" s="20"/>
    </row>
    <row r="15361" spans="3:4" s="2" customFormat="1">
      <c r="C15361" s="20"/>
      <c r="D15361" s="20"/>
    </row>
    <row r="15362" spans="3:4" s="2" customFormat="1">
      <c r="C15362" s="20"/>
      <c r="D15362" s="20"/>
    </row>
    <row r="15363" spans="3:4" s="2" customFormat="1">
      <c r="C15363" s="20"/>
      <c r="D15363" s="20"/>
    </row>
    <row r="15364" spans="3:4" s="2" customFormat="1">
      <c r="C15364" s="20"/>
      <c r="D15364" s="20"/>
    </row>
    <row r="15365" spans="3:4" s="2" customFormat="1">
      <c r="C15365" s="20"/>
      <c r="D15365" s="20"/>
    </row>
    <row r="15366" spans="3:4" s="2" customFormat="1">
      <c r="C15366" s="20"/>
      <c r="D15366" s="20"/>
    </row>
    <row r="15367" spans="3:4" s="2" customFormat="1">
      <c r="C15367" s="20"/>
      <c r="D15367" s="20"/>
    </row>
    <row r="15368" spans="3:4" s="2" customFormat="1">
      <c r="C15368" s="20"/>
      <c r="D15368" s="20"/>
    </row>
    <row r="15369" spans="3:4" s="2" customFormat="1">
      <c r="C15369" s="20"/>
      <c r="D15369" s="20"/>
    </row>
    <row r="15370" spans="3:4" s="2" customFormat="1">
      <c r="C15370" s="20"/>
      <c r="D15370" s="20"/>
    </row>
    <row r="15371" spans="3:4" s="2" customFormat="1">
      <c r="C15371" s="20"/>
      <c r="D15371" s="20"/>
    </row>
    <row r="15372" spans="3:4" s="2" customFormat="1">
      <c r="C15372" s="20"/>
      <c r="D15372" s="20"/>
    </row>
    <row r="15373" spans="3:4" s="2" customFormat="1">
      <c r="C15373" s="20"/>
      <c r="D15373" s="20"/>
    </row>
    <row r="15374" spans="3:4" s="2" customFormat="1">
      <c r="C15374" s="20"/>
      <c r="D15374" s="20"/>
    </row>
    <row r="15375" spans="3:4" s="2" customFormat="1">
      <c r="C15375" s="20"/>
      <c r="D15375" s="20"/>
    </row>
    <row r="15376" spans="3:4" s="2" customFormat="1">
      <c r="C15376" s="20"/>
      <c r="D15376" s="20"/>
    </row>
    <row r="15377" spans="3:4" s="2" customFormat="1">
      <c r="C15377" s="20"/>
      <c r="D15377" s="20"/>
    </row>
    <row r="15378" spans="3:4" s="2" customFormat="1">
      <c r="C15378" s="20"/>
      <c r="D15378" s="20"/>
    </row>
    <row r="15379" spans="3:4" s="2" customFormat="1">
      <c r="C15379" s="20"/>
      <c r="D15379" s="20"/>
    </row>
    <row r="15380" spans="3:4" s="2" customFormat="1">
      <c r="C15380" s="20"/>
      <c r="D15380" s="20"/>
    </row>
    <row r="15381" spans="3:4" s="2" customFormat="1">
      <c r="C15381" s="20"/>
      <c r="D15381" s="20"/>
    </row>
    <row r="15382" spans="3:4" s="2" customFormat="1">
      <c r="C15382" s="20"/>
      <c r="D15382" s="20"/>
    </row>
    <row r="15383" spans="3:4" s="2" customFormat="1">
      <c r="C15383" s="20"/>
      <c r="D15383" s="20"/>
    </row>
    <row r="15384" spans="3:4" s="2" customFormat="1">
      <c r="C15384" s="20"/>
      <c r="D15384" s="20"/>
    </row>
    <row r="15385" spans="3:4" s="2" customFormat="1">
      <c r="C15385" s="20"/>
      <c r="D15385" s="20"/>
    </row>
    <row r="15386" spans="3:4" s="2" customFormat="1">
      <c r="C15386" s="20"/>
      <c r="D15386" s="20"/>
    </row>
    <row r="15387" spans="3:4" s="2" customFormat="1">
      <c r="C15387" s="20"/>
      <c r="D15387" s="20"/>
    </row>
    <row r="15388" spans="3:4" s="2" customFormat="1">
      <c r="C15388" s="20"/>
      <c r="D15388" s="20"/>
    </row>
    <row r="15389" spans="3:4" s="2" customFormat="1">
      <c r="C15389" s="20"/>
      <c r="D15389" s="20"/>
    </row>
    <row r="15390" spans="3:4" s="2" customFormat="1">
      <c r="C15390" s="20"/>
      <c r="D15390" s="20"/>
    </row>
    <row r="15391" spans="3:4" s="2" customFormat="1">
      <c r="C15391" s="20"/>
      <c r="D15391" s="20"/>
    </row>
    <row r="15392" spans="3:4" s="2" customFormat="1">
      <c r="C15392" s="20"/>
      <c r="D15392" s="20"/>
    </row>
    <row r="15393" spans="3:4" s="2" customFormat="1">
      <c r="C15393" s="20"/>
      <c r="D15393" s="20"/>
    </row>
    <row r="15394" spans="3:4" s="2" customFormat="1">
      <c r="C15394" s="20"/>
      <c r="D15394" s="20"/>
    </row>
    <row r="15395" spans="3:4" s="2" customFormat="1">
      <c r="C15395" s="20"/>
      <c r="D15395" s="20"/>
    </row>
    <row r="15396" spans="3:4" s="2" customFormat="1">
      <c r="C15396" s="20"/>
      <c r="D15396" s="20"/>
    </row>
    <row r="15397" spans="3:4" s="2" customFormat="1">
      <c r="C15397" s="20"/>
      <c r="D15397" s="20"/>
    </row>
    <row r="15398" spans="3:4" s="2" customFormat="1">
      <c r="C15398" s="20"/>
      <c r="D15398" s="20"/>
    </row>
    <row r="15399" spans="3:4" s="2" customFormat="1">
      <c r="C15399" s="20"/>
      <c r="D15399" s="20"/>
    </row>
    <row r="15400" spans="3:4" s="2" customFormat="1">
      <c r="C15400" s="20"/>
      <c r="D15400" s="20"/>
    </row>
    <row r="15401" spans="3:4" s="2" customFormat="1">
      <c r="C15401" s="20"/>
      <c r="D15401" s="20"/>
    </row>
    <row r="15402" spans="3:4" s="2" customFormat="1">
      <c r="C15402" s="20"/>
      <c r="D15402" s="20"/>
    </row>
    <row r="15403" spans="3:4" s="2" customFormat="1">
      <c r="C15403" s="20"/>
      <c r="D15403" s="20"/>
    </row>
    <row r="15404" spans="3:4" s="2" customFormat="1">
      <c r="C15404" s="20"/>
      <c r="D15404" s="20"/>
    </row>
    <row r="15405" spans="3:4" s="2" customFormat="1">
      <c r="C15405" s="20"/>
      <c r="D15405" s="20"/>
    </row>
    <row r="15406" spans="3:4" s="2" customFormat="1">
      <c r="C15406" s="20"/>
      <c r="D15406" s="20"/>
    </row>
    <row r="15407" spans="3:4" s="2" customFormat="1">
      <c r="C15407" s="20"/>
      <c r="D15407" s="20"/>
    </row>
    <row r="15408" spans="3:4" s="2" customFormat="1">
      <c r="C15408" s="20"/>
      <c r="D15408" s="20"/>
    </row>
    <row r="15409" spans="3:4" s="2" customFormat="1">
      <c r="C15409" s="20"/>
      <c r="D15409" s="20"/>
    </row>
    <row r="15410" spans="3:4" s="2" customFormat="1">
      <c r="C15410" s="20"/>
      <c r="D15410" s="20"/>
    </row>
    <row r="15411" spans="3:4" s="2" customFormat="1">
      <c r="C15411" s="20"/>
      <c r="D15411" s="20"/>
    </row>
    <row r="15412" spans="3:4" s="2" customFormat="1">
      <c r="C15412" s="20"/>
      <c r="D15412" s="20"/>
    </row>
    <row r="15413" spans="3:4" s="2" customFormat="1">
      <c r="C15413" s="20"/>
      <c r="D15413" s="20"/>
    </row>
    <row r="15414" spans="3:4" s="2" customFormat="1">
      <c r="C15414" s="20"/>
      <c r="D15414" s="20"/>
    </row>
    <row r="15415" spans="3:4" s="2" customFormat="1">
      <c r="C15415" s="20"/>
      <c r="D15415" s="20"/>
    </row>
    <row r="15416" spans="3:4" s="2" customFormat="1">
      <c r="C15416" s="20"/>
      <c r="D15416" s="20"/>
    </row>
    <row r="15417" spans="3:4" s="2" customFormat="1">
      <c r="C15417" s="20"/>
      <c r="D15417" s="20"/>
    </row>
    <row r="15418" spans="3:4" s="2" customFormat="1">
      <c r="C15418" s="20"/>
      <c r="D15418" s="20"/>
    </row>
    <row r="15419" spans="3:4" s="2" customFormat="1">
      <c r="C15419" s="20"/>
      <c r="D15419" s="20"/>
    </row>
    <row r="15420" spans="3:4" s="2" customFormat="1">
      <c r="C15420" s="20"/>
      <c r="D15420" s="20"/>
    </row>
    <row r="15421" spans="3:4" s="2" customFormat="1">
      <c r="C15421" s="20"/>
      <c r="D15421" s="20"/>
    </row>
    <row r="15422" spans="3:4" s="2" customFormat="1">
      <c r="C15422" s="20"/>
      <c r="D15422" s="20"/>
    </row>
    <row r="15423" spans="3:4" s="2" customFormat="1">
      <c r="C15423" s="20"/>
      <c r="D15423" s="20"/>
    </row>
    <row r="15424" spans="3:4" s="2" customFormat="1">
      <c r="C15424" s="20"/>
      <c r="D15424" s="20"/>
    </row>
    <row r="15425" spans="3:4" s="2" customFormat="1">
      <c r="C15425" s="20"/>
      <c r="D15425" s="20"/>
    </row>
    <row r="15426" spans="3:4" s="2" customFormat="1">
      <c r="C15426" s="20"/>
      <c r="D15426" s="20"/>
    </row>
    <row r="15427" spans="3:4" s="2" customFormat="1">
      <c r="C15427" s="20"/>
      <c r="D15427" s="20"/>
    </row>
    <row r="15428" spans="3:4" s="2" customFormat="1">
      <c r="C15428" s="20"/>
      <c r="D15428" s="20"/>
    </row>
    <row r="15429" spans="3:4" s="2" customFormat="1">
      <c r="C15429" s="20"/>
      <c r="D15429" s="20"/>
    </row>
    <row r="15430" spans="3:4" s="2" customFormat="1">
      <c r="C15430" s="20"/>
      <c r="D15430" s="20"/>
    </row>
    <row r="15431" spans="3:4" s="2" customFormat="1">
      <c r="C15431" s="20"/>
      <c r="D15431" s="20"/>
    </row>
    <row r="15432" spans="3:4" s="2" customFormat="1">
      <c r="C15432" s="20"/>
      <c r="D15432" s="20"/>
    </row>
    <row r="15433" spans="3:4" s="2" customFormat="1">
      <c r="C15433" s="20"/>
      <c r="D15433" s="20"/>
    </row>
    <row r="15434" spans="3:4" s="2" customFormat="1">
      <c r="C15434" s="20"/>
      <c r="D15434" s="20"/>
    </row>
    <row r="15435" spans="3:4" s="2" customFormat="1">
      <c r="C15435" s="20"/>
      <c r="D15435" s="20"/>
    </row>
    <row r="15436" spans="3:4" s="2" customFormat="1">
      <c r="C15436" s="20"/>
      <c r="D15436" s="20"/>
    </row>
    <row r="15437" spans="3:4" s="2" customFormat="1">
      <c r="C15437" s="20"/>
      <c r="D15437" s="20"/>
    </row>
    <row r="15438" spans="3:4" s="2" customFormat="1">
      <c r="C15438" s="20"/>
      <c r="D15438" s="20"/>
    </row>
    <row r="15439" spans="3:4" s="2" customFormat="1">
      <c r="C15439" s="20"/>
      <c r="D15439" s="20"/>
    </row>
    <row r="15440" spans="3:4" s="2" customFormat="1">
      <c r="C15440" s="20"/>
      <c r="D15440" s="20"/>
    </row>
    <row r="15441" spans="3:4" s="2" customFormat="1">
      <c r="C15441" s="20"/>
      <c r="D15441" s="20"/>
    </row>
    <row r="15442" spans="3:4" s="2" customFormat="1">
      <c r="C15442" s="20"/>
      <c r="D15442" s="20"/>
    </row>
    <row r="15443" spans="3:4" s="2" customFormat="1">
      <c r="C15443" s="20"/>
      <c r="D15443" s="20"/>
    </row>
    <row r="15444" spans="3:4" s="2" customFormat="1">
      <c r="C15444" s="20"/>
      <c r="D15444" s="20"/>
    </row>
    <row r="15445" spans="3:4" s="2" customFormat="1">
      <c r="C15445" s="20"/>
      <c r="D15445" s="20"/>
    </row>
    <row r="15446" spans="3:4" s="2" customFormat="1">
      <c r="C15446" s="20"/>
      <c r="D15446" s="20"/>
    </row>
    <row r="15447" spans="3:4" s="2" customFormat="1">
      <c r="C15447" s="20"/>
      <c r="D15447" s="20"/>
    </row>
    <row r="15448" spans="3:4" s="2" customFormat="1">
      <c r="C15448" s="20"/>
      <c r="D15448" s="20"/>
    </row>
    <row r="15449" spans="3:4" s="2" customFormat="1">
      <c r="C15449" s="20"/>
      <c r="D15449" s="20"/>
    </row>
    <row r="15450" spans="3:4" s="2" customFormat="1">
      <c r="C15450" s="20"/>
      <c r="D15450" s="20"/>
    </row>
    <row r="15451" spans="3:4" s="2" customFormat="1">
      <c r="C15451" s="20"/>
      <c r="D15451" s="20"/>
    </row>
    <row r="15452" spans="3:4" s="2" customFormat="1">
      <c r="C15452" s="20"/>
      <c r="D15452" s="20"/>
    </row>
    <row r="15453" spans="3:4" s="2" customFormat="1">
      <c r="C15453" s="20"/>
      <c r="D15453" s="20"/>
    </row>
    <row r="15454" spans="3:4" s="2" customFormat="1">
      <c r="C15454" s="20"/>
      <c r="D15454" s="20"/>
    </row>
    <row r="15455" spans="3:4" s="2" customFormat="1">
      <c r="C15455" s="20"/>
      <c r="D15455" s="20"/>
    </row>
    <row r="15456" spans="3:4" s="2" customFormat="1">
      <c r="C15456" s="20"/>
      <c r="D15456" s="20"/>
    </row>
    <row r="15457" spans="3:4" s="2" customFormat="1">
      <c r="C15457" s="20"/>
      <c r="D15457" s="20"/>
    </row>
    <row r="15458" spans="3:4" s="2" customFormat="1">
      <c r="C15458" s="20"/>
      <c r="D15458" s="20"/>
    </row>
    <row r="15459" spans="3:4" s="2" customFormat="1">
      <c r="C15459" s="20"/>
      <c r="D15459" s="20"/>
    </row>
    <row r="15460" spans="3:4" s="2" customFormat="1">
      <c r="C15460" s="20"/>
      <c r="D15460" s="20"/>
    </row>
    <row r="15461" spans="3:4" s="2" customFormat="1">
      <c r="C15461" s="20"/>
      <c r="D15461" s="20"/>
    </row>
    <row r="15462" spans="3:4" s="2" customFormat="1">
      <c r="C15462" s="20"/>
      <c r="D15462" s="20"/>
    </row>
    <row r="15463" spans="3:4" s="2" customFormat="1">
      <c r="C15463" s="20"/>
      <c r="D15463" s="20"/>
    </row>
    <row r="15464" spans="3:4" s="2" customFormat="1">
      <c r="C15464" s="20"/>
      <c r="D15464" s="20"/>
    </row>
    <row r="15465" spans="3:4" s="2" customFormat="1">
      <c r="C15465" s="20"/>
      <c r="D15465" s="20"/>
    </row>
    <row r="15466" spans="3:4" s="2" customFormat="1">
      <c r="C15466" s="20"/>
      <c r="D15466" s="20"/>
    </row>
    <row r="15467" spans="3:4" s="2" customFormat="1">
      <c r="C15467" s="20"/>
      <c r="D15467" s="20"/>
    </row>
    <row r="15468" spans="3:4" s="2" customFormat="1">
      <c r="C15468" s="20"/>
      <c r="D15468" s="20"/>
    </row>
    <row r="15469" spans="3:4" s="2" customFormat="1">
      <c r="C15469" s="20"/>
      <c r="D15469" s="20"/>
    </row>
    <row r="15470" spans="3:4" s="2" customFormat="1">
      <c r="C15470" s="20"/>
      <c r="D15470" s="20"/>
    </row>
    <row r="15471" spans="3:4" s="2" customFormat="1">
      <c r="C15471" s="20"/>
      <c r="D15471" s="20"/>
    </row>
    <row r="15472" spans="3:4" s="2" customFormat="1">
      <c r="C15472" s="20"/>
      <c r="D15472" s="20"/>
    </row>
    <row r="15473" spans="3:4" s="2" customFormat="1">
      <c r="C15473" s="20"/>
      <c r="D15473" s="20"/>
    </row>
    <row r="15474" spans="3:4" s="2" customFormat="1">
      <c r="C15474" s="20"/>
      <c r="D15474" s="20"/>
    </row>
    <row r="15475" spans="3:4" s="2" customFormat="1">
      <c r="C15475" s="20"/>
      <c r="D15475" s="20"/>
    </row>
    <row r="15476" spans="3:4" s="2" customFormat="1">
      <c r="C15476" s="20"/>
      <c r="D15476" s="20"/>
    </row>
    <row r="15477" spans="3:4" s="2" customFormat="1">
      <c r="C15477" s="20"/>
      <c r="D15477" s="20"/>
    </row>
    <row r="15478" spans="3:4" s="2" customFormat="1">
      <c r="C15478" s="20"/>
      <c r="D15478" s="20"/>
    </row>
    <row r="15479" spans="3:4" s="2" customFormat="1">
      <c r="C15479" s="20"/>
      <c r="D15479" s="20"/>
    </row>
    <row r="15480" spans="3:4" s="2" customFormat="1">
      <c r="C15480" s="20"/>
      <c r="D15480" s="20"/>
    </row>
    <row r="15481" spans="3:4" s="2" customFormat="1">
      <c r="C15481" s="20"/>
      <c r="D15481" s="20"/>
    </row>
    <row r="15482" spans="3:4" s="2" customFormat="1">
      <c r="C15482" s="20"/>
      <c r="D15482" s="20"/>
    </row>
    <row r="15483" spans="3:4" s="2" customFormat="1">
      <c r="C15483" s="20"/>
      <c r="D15483" s="20"/>
    </row>
    <row r="15484" spans="3:4" s="2" customFormat="1">
      <c r="C15484" s="20"/>
      <c r="D15484" s="20"/>
    </row>
    <row r="15485" spans="3:4" s="2" customFormat="1">
      <c r="C15485" s="20"/>
      <c r="D15485" s="20"/>
    </row>
    <row r="15486" spans="3:4" s="2" customFormat="1">
      <c r="C15486" s="20"/>
      <c r="D15486" s="20"/>
    </row>
    <row r="15487" spans="3:4" s="2" customFormat="1">
      <c r="C15487" s="20"/>
      <c r="D15487" s="20"/>
    </row>
    <row r="15488" spans="3:4" s="2" customFormat="1">
      <c r="C15488" s="20"/>
      <c r="D15488" s="20"/>
    </row>
    <row r="15489" spans="3:4" s="2" customFormat="1">
      <c r="C15489" s="20"/>
      <c r="D15489" s="20"/>
    </row>
    <row r="15490" spans="3:4" s="2" customFormat="1">
      <c r="C15490" s="20"/>
      <c r="D15490" s="20"/>
    </row>
    <row r="15491" spans="3:4" s="2" customFormat="1">
      <c r="C15491" s="20"/>
      <c r="D15491" s="20"/>
    </row>
    <row r="15492" spans="3:4" s="2" customFormat="1">
      <c r="C15492" s="20"/>
      <c r="D15492" s="20"/>
    </row>
    <row r="15493" spans="3:4" s="2" customFormat="1">
      <c r="C15493" s="20"/>
      <c r="D15493" s="20"/>
    </row>
    <row r="15494" spans="3:4" s="2" customFormat="1">
      <c r="C15494" s="20"/>
      <c r="D15494" s="20"/>
    </row>
    <row r="15495" spans="3:4" s="2" customFormat="1">
      <c r="C15495" s="20"/>
      <c r="D15495" s="20"/>
    </row>
    <row r="15496" spans="3:4" s="2" customFormat="1">
      <c r="C15496" s="20"/>
      <c r="D15496" s="20"/>
    </row>
    <row r="15497" spans="3:4" s="2" customFormat="1">
      <c r="C15497" s="20"/>
      <c r="D15497" s="20"/>
    </row>
    <row r="15498" spans="3:4" s="2" customFormat="1">
      <c r="C15498" s="20"/>
      <c r="D15498" s="20"/>
    </row>
    <row r="15499" spans="3:4" s="2" customFormat="1">
      <c r="C15499" s="20"/>
      <c r="D15499" s="20"/>
    </row>
    <row r="15500" spans="3:4" s="2" customFormat="1">
      <c r="C15500" s="20"/>
      <c r="D15500" s="20"/>
    </row>
    <row r="15501" spans="3:4" s="2" customFormat="1">
      <c r="C15501" s="20"/>
      <c r="D15501" s="20"/>
    </row>
    <row r="15502" spans="3:4" s="2" customFormat="1">
      <c r="C15502" s="20"/>
      <c r="D15502" s="20"/>
    </row>
    <row r="15503" spans="3:4" s="2" customFormat="1">
      <c r="C15503" s="20"/>
      <c r="D15503" s="20"/>
    </row>
    <row r="15504" spans="3:4" s="2" customFormat="1">
      <c r="C15504" s="20"/>
      <c r="D15504" s="20"/>
    </row>
    <row r="15505" spans="3:4" s="2" customFormat="1">
      <c r="C15505" s="20"/>
      <c r="D15505" s="20"/>
    </row>
    <row r="15506" spans="3:4" s="2" customFormat="1">
      <c r="C15506" s="20"/>
      <c r="D15506" s="20"/>
    </row>
    <row r="15507" spans="3:4" s="2" customFormat="1">
      <c r="C15507" s="20"/>
      <c r="D15507" s="20"/>
    </row>
    <row r="15508" spans="3:4" s="2" customFormat="1">
      <c r="C15508" s="20"/>
      <c r="D15508" s="20"/>
    </row>
    <row r="15509" spans="3:4" s="2" customFormat="1">
      <c r="C15509" s="20"/>
      <c r="D15509" s="20"/>
    </row>
    <row r="15510" spans="3:4" s="2" customFormat="1">
      <c r="C15510" s="20"/>
      <c r="D15510" s="20"/>
    </row>
    <row r="15511" spans="3:4" s="2" customFormat="1">
      <c r="C15511" s="20"/>
      <c r="D15511" s="20"/>
    </row>
    <row r="15512" spans="3:4" s="2" customFormat="1">
      <c r="C15512" s="20"/>
      <c r="D15512" s="20"/>
    </row>
    <row r="15513" spans="3:4" s="2" customFormat="1">
      <c r="C15513" s="20"/>
      <c r="D15513" s="20"/>
    </row>
    <row r="15514" spans="3:4" s="2" customFormat="1">
      <c r="C15514" s="20"/>
      <c r="D15514" s="20"/>
    </row>
    <row r="15515" spans="3:4" s="2" customFormat="1">
      <c r="C15515" s="20"/>
      <c r="D15515" s="20"/>
    </row>
    <row r="15516" spans="3:4" s="2" customFormat="1">
      <c r="C15516" s="20"/>
      <c r="D15516" s="20"/>
    </row>
    <row r="15517" spans="3:4" s="2" customFormat="1">
      <c r="C15517" s="20"/>
      <c r="D15517" s="20"/>
    </row>
    <row r="15518" spans="3:4" s="2" customFormat="1">
      <c r="C15518" s="20"/>
      <c r="D15518" s="20"/>
    </row>
    <row r="15519" spans="3:4" s="2" customFormat="1">
      <c r="C15519" s="20"/>
      <c r="D15519" s="20"/>
    </row>
    <row r="15520" spans="3:4" s="2" customFormat="1">
      <c r="C15520" s="20"/>
      <c r="D15520" s="20"/>
    </row>
    <row r="15521" spans="3:4" s="2" customFormat="1">
      <c r="C15521" s="20"/>
      <c r="D15521" s="20"/>
    </row>
    <row r="15522" spans="3:4" s="2" customFormat="1">
      <c r="C15522" s="20"/>
      <c r="D15522" s="20"/>
    </row>
    <row r="15523" spans="3:4" s="2" customFormat="1">
      <c r="C15523" s="20"/>
      <c r="D15523" s="20"/>
    </row>
    <row r="15524" spans="3:4" s="2" customFormat="1">
      <c r="C15524" s="20"/>
      <c r="D15524" s="20"/>
    </row>
    <row r="15525" spans="3:4" s="2" customFormat="1">
      <c r="C15525" s="20"/>
      <c r="D15525" s="20"/>
    </row>
    <row r="15526" spans="3:4" s="2" customFormat="1">
      <c r="C15526" s="20"/>
      <c r="D15526" s="20"/>
    </row>
    <row r="15527" spans="3:4" s="2" customFormat="1">
      <c r="C15527" s="20"/>
      <c r="D15527" s="20"/>
    </row>
    <row r="15528" spans="3:4" s="2" customFormat="1">
      <c r="C15528" s="20"/>
      <c r="D15528" s="20"/>
    </row>
    <row r="15529" spans="3:4" s="2" customFormat="1">
      <c r="C15529" s="20"/>
      <c r="D15529" s="20"/>
    </row>
    <row r="15530" spans="3:4" s="2" customFormat="1">
      <c r="C15530" s="20"/>
      <c r="D15530" s="20"/>
    </row>
    <row r="15531" spans="3:4" s="2" customFormat="1">
      <c r="C15531" s="20"/>
      <c r="D15531" s="20"/>
    </row>
    <row r="15532" spans="3:4" s="2" customFormat="1">
      <c r="C15532" s="20"/>
      <c r="D15532" s="20"/>
    </row>
    <row r="15533" spans="3:4" s="2" customFormat="1">
      <c r="C15533" s="20"/>
      <c r="D15533" s="20"/>
    </row>
    <row r="15534" spans="3:4" s="2" customFormat="1">
      <c r="C15534" s="20"/>
      <c r="D15534" s="20"/>
    </row>
    <row r="15535" spans="3:4" s="2" customFormat="1">
      <c r="C15535" s="20"/>
      <c r="D15535" s="20"/>
    </row>
    <row r="15536" spans="3:4" s="2" customFormat="1">
      <c r="C15536" s="20"/>
      <c r="D15536" s="20"/>
    </row>
    <row r="15537" spans="3:4" s="2" customFormat="1">
      <c r="C15537" s="20"/>
      <c r="D15537" s="20"/>
    </row>
    <row r="15538" spans="3:4" s="2" customFormat="1">
      <c r="C15538" s="20"/>
      <c r="D15538" s="20"/>
    </row>
    <row r="15539" spans="3:4" s="2" customFormat="1">
      <c r="C15539" s="20"/>
      <c r="D15539" s="20"/>
    </row>
    <row r="15540" spans="3:4" s="2" customFormat="1">
      <c r="C15540" s="20"/>
      <c r="D15540" s="20"/>
    </row>
    <row r="15541" spans="3:4" s="2" customFormat="1">
      <c r="C15541" s="20"/>
      <c r="D15541" s="20"/>
    </row>
    <row r="15542" spans="3:4" s="2" customFormat="1">
      <c r="C15542" s="20"/>
      <c r="D15542" s="20"/>
    </row>
    <row r="15543" spans="3:4" s="2" customFormat="1">
      <c r="C15543" s="20"/>
      <c r="D15543" s="20"/>
    </row>
    <row r="15544" spans="3:4" s="2" customFormat="1">
      <c r="C15544" s="20"/>
      <c r="D15544" s="20"/>
    </row>
    <row r="15545" spans="3:4" s="2" customFormat="1">
      <c r="C15545" s="20"/>
      <c r="D15545" s="20"/>
    </row>
    <row r="15546" spans="3:4" s="2" customFormat="1">
      <c r="C15546" s="20"/>
      <c r="D15546" s="20"/>
    </row>
    <row r="15547" spans="3:4" s="2" customFormat="1">
      <c r="C15547" s="20"/>
      <c r="D15547" s="20"/>
    </row>
    <row r="15548" spans="3:4" s="2" customFormat="1">
      <c r="C15548" s="20"/>
      <c r="D15548" s="20"/>
    </row>
    <row r="15549" spans="3:4" s="2" customFormat="1">
      <c r="C15549" s="20"/>
      <c r="D15549" s="20"/>
    </row>
    <row r="15550" spans="3:4" s="2" customFormat="1">
      <c r="C15550" s="20"/>
      <c r="D15550" s="20"/>
    </row>
    <row r="15551" spans="3:4" s="2" customFormat="1">
      <c r="C15551" s="20"/>
      <c r="D15551" s="20"/>
    </row>
    <row r="15552" spans="3:4" s="2" customFormat="1">
      <c r="C15552" s="20"/>
      <c r="D15552" s="20"/>
    </row>
    <row r="15553" spans="3:4" s="2" customFormat="1">
      <c r="C15553" s="20"/>
      <c r="D15553" s="20"/>
    </row>
    <row r="15554" spans="3:4" s="2" customFormat="1">
      <c r="C15554" s="20"/>
      <c r="D15554" s="20"/>
    </row>
    <row r="15555" spans="3:4" s="2" customFormat="1">
      <c r="C15555" s="20"/>
      <c r="D15555" s="20"/>
    </row>
    <row r="15556" spans="3:4" s="2" customFormat="1">
      <c r="C15556" s="20"/>
      <c r="D15556" s="20"/>
    </row>
    <row r="15557" spans="3:4" s="2" customFormat="1">
      <c r="C15557" s="20"/>
      <c r="D15557" s="20"/>
    </row>
    <row r="15558" spans="3:4" s="2" customFormat="1">
      <c r="C15558" s="20"/>
      <c r="D15558" s="20"/>
    </row>
    <row r="15559" spans="3:4" s="2" customFormat="1">
      <c r="C15559" s="20"/>
      <c r="D15559" s="20"/>
    </row>
    <row r="15560" spans="3:4" s="2" customFormat="1">
      <c r="C15560" s="20"/>
      <c r="D15560" s="20"/>
    </row>
    <row r="15561" spans="3:4" s="2" customFormat="1">
      <c r="C15561" s="20"/>
      <c r="D15561" s="20"/>
    </row>
    <row r="15562" spans="3:4" s="2" customFormat="1">
      <c r="C15562" s="20"/>
      <c r="D15562" s="20"/>
    </row>
    <row r="15563" spans="3:4" s="2" customFormat="1">
      <c r="C15563" s="20"/>
      <c r="D15563" s="20"/>
    </row>
    <row r="15564" spans="3:4" s="2" customFormat="1">
      <c r="C15564" s="20"/>
      <c r="D15564" s="20"/>
    </row>
    <row r="15565" spans="3:4" s="2" customFormat="1">
      <c r="C15565" s="20"/>
      <c r="D15565" s="20"/>
    </row>
    <row r="15566" spans="3:4" s="2" customFormat="1">
      <c r="C15566" s="20"/>
      <c r="D15566" s="20"/>
    </row>
    <row r="15567" spans="3:4" s="2" customFormat="1">
      <c r="C15567" s="20"/>
      <c r="D15567" s="20"/>
    </row>
    <row r="15568" spans="3:4" s="2" customFormat="1">
      <c r="C15568" s="20"/>
      <c r="D15568" s="20"/>
    </row>
    <row r="15569" spans="3:4" s="2" customFormat="1">
      <c r="C15569" s="20"/>
      <c r="D15569" s="20"/>
    </row>
    <row r="15570" spans="3:4" s="2" customFormat="1">
      <c r="C15570" s="20"/>
      <c r="D15570" s="20"/>
    </row>
    <row r="15571" spans="3:4" s="2" customFormat="1">
      <c r="C15571" s="20"/>
      <c r="D15571" s="20"/>
    </row>
    <row r="15572" spans="3:4" s="2" customFormat="1">
      <c r="C15572" s="20"/>
      <c r="D15572" s="20"/>
    </row>
    <row r="15573" spans="3:4" s="2" customFormat="1">
      <c r="C15573" s="20"/>
      <c r="D15573" s="20"/>
    </row>
    <row r="15574" spans="3:4" s="2" customFormat="1">
      <c r="C15574" s="20"/>
      <c r="D15574" s="20"/>
    </row>
    <row r="15575" spans="3:4" s="2" customFormat="1">
      <c r="C15575" s="20"/>
      <c r="D15575" s="20"/>
    </row>
    <row r="15576" spans="3:4" s="2" customFormat="1">
      <c r="C15576" s="20"/>
      <c r="D15576" s="20"/>
    </row>
    <row r="15577" spans="3:4" s="2" customFormat="1">
      <c r="C15577" s="20"/>
      <c r="D15577" s="20"/>
    </row>
    <row r="15578" spans="3:4" s="2" customFormat="1">
      <c r="C15578" s="20"/>
      <c r="D15578" s="20"/>
    </row>
    <row r="15579" spans="3:4" s="2" customFormat="1">
      <c r="C15579" s="20"/>
      <c r="D15579" s="20"/>
    </row>
    <row r="15580" spans="3:4" s="2" customFormat="1">
      <c r="C15580" s="20"/>
      <c r="D15580" s="20"/>
    </row>
    <row r="15581" spans="3:4" s="2" customFormat="1">
      <c r="C15581" s="20"/>
      <c r="D15581" s="20"/>
    </row>
    <row r="15582" spans="3:4" s="2" customFormat="1">
      <c r="C15582" s="20"/>
      <c r="D15582" s="20"/>
    </row>
    <row r="15583" spans="3:4" s="2" customFormat="1">
      <c r="C15583" s="20"/>
      <c r="D15583" s="20"/>
    </row>
    <row r="15584" spans="3:4" s="2" customFormat="1">
      <c r="C15584" s="20"/>
      <c r="D15584" s="20"/>
    </row>
    <row r="15585" spans="3:4" s="2" customFormat="1">
      <c r="C15585" s="20"/>
      <c r="D15585" s="20"/>
    </row>
    <row r="15586" spans="3:4" s="2" customFormat="1">
      <c r="C15586" s="20"/>
      <c r="D15586" s="20"/>
    </row>
    <row r="15587" spans="3:4" s="2" customFormat="1">
      <c r="C15587" s="20"/>
      <c r="D15587" s="20"/>
    </row>
    <row r="15588" spans="3:4" s="2" customFormat="1">
      <c r="C15588" s="20"/>
      <c r="D15588" s="20"/>
    </row>
    <row r="15589" spans="3:4" s="2" customFormat="1">
      <c r="C15589" s="20"/>
      <c r="D15589" s="20"/>
    </row>
    <row r="15590" spans="3:4" s="2" customFormat="1">
      <c r="C15590" s="20"/>
      <c r="D15590" s="20"/>
    </row>
    <row r="15591" spans="3:4" s="2" customFormat="1">
      <c r="C15591" s="20"/>
      <c r="D15591" s="20"/>
    </row>
    <row r="15592" spans="3:4" s="2" customFormat="1">
      <c r="C15592" s="20"/>
      <c r="D15592" s="20"/>
    </row>
    <row r="15593" spans="3:4" s="2" customFormat="1">
      <c r="C15593" s="20"/>
      <c r="D15593" s="20"/>
    </row>
    <row r="15594" spans="3:4" s="2" customFormat="1">
      <c r="C15594" s="20"/>
      <c r="D15594" s="20"/>
    </row>
    <row r="15595" spans="3:4" s="2" customFormat="1">
      <c r="C15595" s="20"/>
      <c r="D15595" s="20"/>
    </row>
    <row r="15596" spans="3:4" s="2" customFormat="1">
      <c r="C15596" s="20"/>
      <c r="D15596" s="20"/>
    </row>
    <row r="15597" spans="3:4" s="2" customFormat="1">
      <c r="C15597" s="20"/>
      <c r="D15597" s="20"/>
    </row>
    <row r="15598" spans="3:4" s="2" customFormat="1">
      <c r="C15598" s="20"/>
      <c r="D15598" s="20"/>
    </row>
    <row r="15599" spans="3:4" s="2" customFormat="1">
      <c r="C15599" s="20"/>
      <c r="D15599" s="20"/>
    </row>
    <row r="15600" spans="3:4" s="2" customFormat="1">
      <c r="C15600" s="20"/>
      <c r="D15600" s="20"/>
    </row>
    <row r="15601" spans="3:4" s="2" customFormat="1">
      <c r="C15601" s="20"/>
      <c r="D15601" s="20"/>
    </row>
    <row r="15602" spans="3:4" s="2" customFormat="1">
      <c r="C15602" s="20"/>
      <c r="D15602" s="20"/>
    </row>
    <row r="15603" spans="3:4" s="2" customFormat="1">
      <c r="C15603" s="20"/>
      <c r="D15603" s="20"/>
    </row>
    <row r="15604" spans="3:4" s="2" customFormat="1">
      <c r="C15604" s="20"/>
      <c r="D15604" s="20"/>
    </row>
    <row r="15605" spans="3:4" s="2" customFormat="1">
      <c r="C15605" s="20"/>
      <c r="D15605" s="20"/>
    </row>
    <row r="15606" spans="3:4" s="2" customFormat="1">
      <c r="C15606" s="20"/>
      <c r="D15606" s="20"/>
    </row>
    <row r="15607" spans="3:4" s="2" customFormat="1">
      <c r="C15607" s="20"/>
      <c r="D15607" s="20"/>
    </row>
    <row r="15608" spans="3:4" s="2" customFormat="1">
      <c r="C15608" s="20"/>
      <c r="D15608" s="20"/>
    </row>
    <row r="15609" spans="3:4" s="2" customFormat="1">
      <c r="C15609" s="20"/>
      <c r="D15609" s="20"/>
    </row>
    <row r="15610" spans="3:4" s="2" customFormat="1">
      <c r="C15610" s="20"/>
      <c r="D15610" s="20"/>
    </row>
    <row r="15611" spans="3:4" s="2" customFormat="1">
      <c r="C15611" s="20"/>
      <c r="D15611" s="20"/>
    </row>
    <row r="15612" spans="3:4" s="2" customFormat="1">
      <c r="C15612" s="20"/>
      <c r="D15612" s="20"/>
    </row>
    <row r="15613" spans="3:4" s="2" customFormat="1">
      <c r="C15613" s="20"/>
      <c r="D15613" s="20"/>
    </row>
    <row r="15614" spans="3:4" s="2" customFormat="1">
      <c r="C15614" s="20"/>
      <c r="D15614" s="20"/>
    </row>
    <row r="15615" spans="3:4" s="2" customFormat="1">
      <c r="C15615" s="20"/>
      <c r="D15615" s="20"/>
    </row>
    <row r="15616" spans="3:4" s="2" customFormat="1">
      <c r="C15616" s="20"/>
      <c r="D15616" s="20"/>
    </row>
    <row r="15617" spans="3:4" s="2" customFormat="1">
      <c r="C15617" s="20"/>
      <c r="D15617" s="20"/>
    </row>
    <row r="15618" spans="3:4" s="2" customFormat="1">
      <c r="C15618" s="20"/>
      <c r="D15618" s="20"/>
    </row>
    <row r="15619" spans="3:4" s="2" customFormat="1">
      <c r="C15619" s="20"/>
      <c r="D15619" s="20"/>
    </row>
    <row r="15620" spans="3:4" s="2" customFormat="1">
      <c r="C15620" s="20"/>
      <c r="D15620" s="20"/>
    </row>
    <row r="15621" spans="3:4" s="2" customFormat="1">
      <c r="C15621" s="20"/>
      <c r="D15621" s="20"/>
    </row>
    <row r="15622" spans="3:4" s="2" customFormat="1">
      <c r="C15622" s="20"/>
      <c r="D15622" s="20"/>
    </row>
    <row r="15623" spans="3:4" s="2" customFormat="1">
      <c r="C15623" s="20"/>
      <c r="D15623" s="20"/>
    </row>
    <row r="15624" spans="3:4" s="2" customFormat="1">
      <c r="C15624" s="20"/>
      <c r="D15624" s="20"/>
    </row>
    <row r="15625" spans="3:4" s="2" customFormat="1">
      <c r="C15625" s="20"/>
      <c r="D15625" s="20"/>
    </row>
    <row r="15626" spans="3:4" s="2" customFormat="1">
      <c r="C15626" s="20"/>
      <c r="D15626" s="20"/>
    </row>
    <row r="15627" spans="3:4" s="2" customFormat="1">
      <c r="C15627" s="20"/>
      <c r="D15627" s="20"/>
    </row>
    <row r="15628" spans="3:4" s="2" customFormat="1">
      <c r="C15628" s="20"/>
      <c r="D15628" s="20"/>
    </row>
    <row r="15629" spans="3:4" s="2" customFormat="1">
      <c r="C15629" s="20"/>
      <c r="D15629" s="20"/>
    </row>
    <row r="15630" spans="3:4" s="2" customFormat="1">
      <c r="C15630" s="20"/>
      <c r="D15630" s="20"/>
    </row>
    <row r="15631" spans="3:4" s="2" customFormat="1">
      <c r="C15631" s="20"/>
      <c r="D15631" s="20"/>
    </row>
    <row r="15632" spans="3:4" s="2" customFormat="1">
      <c r="C15632" s="20"/>
      <c r="D15632" s="20"/>
    </row>
    <row r="15633" spans="3:4" s="2" customFormat="1">
      <c r="C15633" s="20"/>
      <c r="D15633" s="20"/>
    </row>
    <row r="15634" spans="3:4" s="2" customFormat="1">
      <c r="C15634" s="20"/>
      <c r="D15634" s="20"/>
    </row>
    <row r="15635" spans="3:4" s="2" customFormat="1">
      <c r="C15635" s="20"/>
      <c r="D15635" s="20"/>
    </row>
    <row r="15636" spans="3:4" s="2" customFormat="1">
      <c r="C15636" s="20"/>
      <c r="D15636" s="20"/>
    </row>
    <row r="15637" spans="3:4" s="2" customFormat="1">
      <c r="C15637" s="20"/>
      <c r="D15637" s="20"/>
    </row>
    <row r="15638" spans="3:4" s="2" customFormat="1">
      <c r="C15638" s="20"/>
      <c r="D15638" s="20"/>
    </row>
    <row r="15639" spans="3:4" s="2" customFormat="1">
      <c r="C15639" s="20"/>
      <c r="D15639" s="20"/>
    </row>
    <row r="15640" spans="3:4" s="2" customFormat="1">
      <c r="C15640" s="20"/>
      <c r="D15640" s="20"/>
    </row>
    <row r="15641" spans="3:4" s="2" customFormat="1">
      <c r="C15641" s="20"/>
      <c r="D15641" s="20"/>
    </row>
    <row r="15642" spans="3:4" s="2" customFormat="1">
      <c r="C15642" s="20"/>
      <c r="D15642" s="20"/>
    </row>
    <row r="15643" spans="3:4" s="2" customFormat="1">
      <c r="C15643" s="20"/>
      <c r="D15643" s="20"/>
    </row>
    <row r="15644" spans="3:4" s="2" customFormat="1">
      <c r="C15644" s="20"/>
      <c r="D15644" s="20"/>
    </row>
    <row r="15645" spans="3:4" s="2" customFormat="1">
      <c r="C15645" s="20"/>
      <c r="D15645" s="20"/>
    </row>
    <row r="15646" spans="3:4" s="2" customFormat="1">
      <c r="C15646" s="20"/>
      <c r="D15646" s="20"/>
    </row>
    <row r="15647" spans="3:4" s="2" customFormat="1">
      <c r="C15647" s="20"/>
      <c r="D15647" s="20"/>
    </row>
    <row r="15648" spans="3:4" s="2" customFormat="1">
      <c r="C15648" s="20"/>
      <c r="D15648" s="20"/>
    </row>
    <row r="15649" spans="3:4" s="2" customFormat="1">
      <c r="C15649" s="20"/>
      <c r="D15649" s="20"/>
    </row>
    <row r="15650" spans="3:4" s="2" customFormat="1">
      <c r="C15650" s="20"/>
      <c r="D15650" s="20"/>
    </row>
    <row r="15651" spans="3:4" s="2" customFormat="1">
      <c r="C15651" s="20"/>
      <c r="D15651" s="20"/>
    </row>
    <row r="15652" spans="3:4" s="2" customFormat="1">
      <c r="C15652" s="20"/>
      <c r="D15652" s="20"/>
    </row>
    <row r="15653" spans="3:4" s="2" customFormat="1">
      <c r="C15653" s="20"/>
      <c r="D15653" s="20"/>
    </row>
    <row r="15654" spans="3:4" s="2" customFormat="1">
      <c r="C15654" s="20"/>
      <c r="D15654" s="20"/>
    </row>
    <row r="15655" spans="3:4" s="2" customFormat="1">
      <c r="C15655" s="20"/>
      <c r="D15655" s="20"/>
    </row>
    <row r="15656" spans="3:4" s="2" customFormat="1">
      <c r="C15656" s="20"/>
      <c r="D15656" s="20"/>
    </row>
    <row r="15657" spans="3:4" s="2" customFormat="1">
      <c r="C15657" s="20"/>
      <c r="D15657" s="20"/>
    </row>
    <row r="15658" spans="3:4" s="2" customFormat="1">
      <c r="C15658" s="20"/>
      <c r="D15658" s="20"/>
    </row>
    <row r="15659" spans="3:4" s="2" customFormat="1">
      <c r="C15659" s="20"/>
      <c r="D15659" s="20"/>
    </row>
    <row r="15660" spans="3:4" s="2" customFormat="1">
      <c r="C15660" s="20"/>
      <c r="D15660" s="20"/>
    </row>
    <row r="15661" spans="3:4" s="2" customFormat="1">
      <c r="C15661" s="20"/>
      <c r="D15661" s="20"/>
    </row>
    <row r="15662" spans="3:4" s="2" customFormat="1">
      <c r="C15662" s="20"/>
      <c r="D15662" s="20"/>
    </row>
    <row r="15663" spans="3:4" s="2" customFormat="1">
      <c r="C15663" s="20"/>
      <c r="D15663" s="20"/>
    </row>
    <row r="15664" spans="3:4" s="2" customFormat="1">
      <c r="C15664" s="20"/>
      <c r="D15664" s="20"/>
    </row>
    <row r="15665" spans="3:4" s="2" customFormat="1">
      <c r="C15665" s="20"/>
      <c r="D15665" s="20"/>
    </row>
    <row r="15666" spans="3:4" s="2" customFormat="1">
      <c r="C15666" s="20"/>
      <c r="D15666" s="20"/>
    </row>
    <row r="15667" spans="3:4" s="2" customFormat="1">
      <c r="C15667" s="20"/>
      <c r="D15667" s="20"/>
    </row>
    <row r="15668" spans="3:4" s="2" customFormat="1">
      <c r="C15668" s="20"/>
      <c r="D15668" s="20"/>
    </row>
    <row r="15669" spans="3:4" s="2" customFormat="1">
      <c r="C15669" s="20"/>
      <c r="D15669" s="20"/>
    </row>
    <row r="15670" spans="3:4" s="2" customFormat="1">
      <c r="C15670" s="20"/>
      <c r="D15670" s="20"/>
    </row>
    <row r="15671" spans="3:4" s="2" customFormat="1">
      <c r="C15671" s="20"/>
      <c r="D15671" s="20"/>
    </row>
    <row r="15672" spans="3:4" s="2" customFormat="1">
      <c r="C15672" s="20"/>
      <c r="D15672" s="20"/>
    </row>
    <row r="15673" spans="3:4" s="2" customFormat="1">
      <c r="C15673" s="20"/>
      <c r="D15673" s="20"/>
    </row>
    <row r="15674" spans="3:4" s="2" customFormat="1">
      <c r="C15674" s="20"/>
      <c r="D15674" s="20"/>
    </row>
    <row r="15675" spans="3:4" s="2" customFormat="1">
      <c r="C15675" s="20"/>
      <c r="D15675" s="20"/>
    </row>
    <row r="15676" spans="3:4" s="2" customFormat="1">
      <c r="C15676" s="20"/>
      <c r="D15676" s="20"/>
    </row>
    <row r="15677" spans="3:4" s="2" customFormat="1">
      <c r="C15677" s="20"/>
      <c r="D15677" s="20"/>
    </row>
    <row r="15678" spans="3:4" s="2" customFormat="1">
      <c r="C15678" s="20"/>
      <c r="D15678" s="20"/>
    </row>
    <row r="15679" spans="3:4" s="2" customFormat="1">
      <c r="C15679" s="20"/>
      <c r="D15679" s="20"/>
    </row>
    <row r="15680" spans="3:4" s="2" customFormat="1">
      <c r="C15680" s="20"/>
      <c r="D15680" s="20"/>
    </row>
    <row r="15681" spans="3:4" s="2" customFormat="1">
      <c r="C15681" s="20"/>
      <c r="D15681" s="20"/>
    </row>
    <row r="15682" spans="3:4" s="2" customFormat="1">
      <c r="C15682" s="20"/>
      <c r="D15682" s="20"/>
    </row>
    <row r="15683" spans="3:4" s="2" customFormat="1">
      <c r="C15683" s="20"/>
      <c r="D15683" s="20"/>
    </row>
    <row r="15684" spans="3:4" s="2" customFormat="1">
      <c r="C15684" s="20"/>
      <c r="D15684" s="20"/>
    </row>
    <row r="15685" spans="3:4" s="2" customFormat="1">
      <c r="C15685" s="20"/>
      <c r="D15685" s="20"/>
    </row>
    <row r="15686" spans="3:4" s="2" customFormat="1">
      <c r="C15686" s="20"/>
      <c r="D15686" s="20"/>
    </row>
    <row r="15687" spans="3:4" s="2" customFormat="1">
      <c r="C15687" s="20"/>
      <c r="D15687" s="20"/>
    </row>
    <row r="15688" spans="3:4" s="2" customFormat="1">
      <c r="C15688" s="20"/>
      <c r="D15688" s="20"/>
    </row>
    <row r="15689" spans="3:4" s="2" customFormat="1">
      <c r="C15689" s="20"/>
      <c r="D15689" s="20"/>
    </row>
    <row r="15690" spans="3:4" s="2" customFormat="1">
      <c r="C15690" s="20"/>
      <c r="D15690" s="20"/>
    </row>
    <row r="15691" spans="3:4" s="2" customFormat="1">
      <c r="C15691" s="20"/>
      <c r="D15691" s="20"/>
    </row>
    <row r="15692" spans="3:4" s="2" customFormat="1">
      <c r="C15692" s="20"/>
      <c r="D15692" s="20"/>
    </row>
    <row r="15693" spans="3:4" s="2" customFormat="1">
      <c r="C15693" s="20"/>
      <c r="D15693" s="20"/>
    </row>
    <row r="15694" spans="3:4" s="2" customFormat="1">
      <c r="C15694" s="20"/>
      <c r="D15694" s="20"/>
    </row>
    <row r="15695" spans="3:4" s="2" customFormat="1">
      <c r="C15695" s="20"/>
      <c r="D15695" s="20"/>
    </row>
    <row r="15696" spans="3:4" s="2" customFormat="1">
      <c r="C15696" s="20"/>
      <c r="D15696" s="20"/>
    </row>
    <row r="15697" spans="3:4" s="2" customFormat="1">
      <c r="C15697" s="20"/>
      <c r="D15697" s="20"/>
    </row>
    <row r="15698" spans="3:4" s="2" customFormat="1">
      <c r="C15698" s="20"/>
      <c r="D15698" s="20"/>
    </row>
    <row r="15699" spans="3:4" s="2" customFormat="1">
      <c r="C15699" s="20"/>
      <c r="D15699" s="20"/>
    </row>
    <row r="15700" spans="3:4" s="2" customFormat="1">
      <c r="C15700" s="20"/>
      <c r="D15700" s="20"/>
    </row>
    <row r="15701" spans="3:4" s="2" customFormat="1">
      <c r="C15701" s="20"/>
      <c r="D15701" s="20"/>
    </row>
    <row r="15702" spans="3:4" s="2" customFormat="1">
      <c r="C15702" s="20"/>
      <c r="D15702" s="20"/>
    </row>
    <row r="15703" spans="3:4" s="2" customFormat="1">
      <c r="C15703" s="20"/>
      <c r="D15703" s="20"/>
    </row>
    <row r="15704" spans="3:4" s="2" customFormat="1">
      <c r="C15704" s="20"/>
      <c r="D15704" s="20"/>
    </row>
    <row r="15705" spans="3:4" s="2" customFormat="1">
      <c r="C15705" s="20"/>
      <c r="D15705" s="20"/>
    </row>
    <row r="15706" spans="3:4" s="2" customFormat="1">
      <c r="C15706" s="20"/>
      <c r="D15706" s="20"/>
    </row>
    <row r="15707" spans="3:4" s="2" customFormat="1">
      <c r="C15707" s="20"/>
      <c r="D15707" s="20"/>
    </row>
    <row r="15708" spans="3:4" s="2" customFormat="1">
      <c r="C15708" s="20"/>
      <c r="D15708" s="20"/>
    </row>
    <row r="15709" spans="3:4" s="2" customFormat="1">
      <c r="C15709" s="20"/>
      <c r="D15709" s="20"/>
    </row>
    <row r="15710" spans="3:4" s="2" customFormat="1">
      <c r="C15710" s="20"/>
      <c r="D15710" s="20"/>
    </row>
    <row r="15711" spans="3:4" s="2" customFormat="1">
      <c r="C15711" s="20"/>
      <c r="D15711" s="20"/>
    </row>
    <row r="15712" spans="3:4" s="2" customFormat="1">
      <c r="C15712" s="20"/>
      <c r="D15712" s="20"/>
    </row>
    <row r="15713" spans="3:4" s="2" customFormat="1">
      <c r="C15713" s="20"/>
      <c r="D15713" s="20"/>
    </row>
    <row r="15714" spans="3:4" s="2" customFormat="1">
      <c r="C15714" s="20"/>
      <c r="D15714" s="20"/>
    </row>
    <row r="15715" spans="3:4" s="2" customFormat="1">
      <c r="C15715" s="20"/>
      <c r="D15715" s="20"/>
    </row>
    <row r="15716" spans="3:4" s="2" customFormat="1">
      <c r="C15716" s="20"/>
      <c r="D15716" s="20"/>
    </row>
    <row r="15717" spans="3:4" s="2" customFormat="1">
      <c r="C15717" s="20"/>
      <c r="D15717" s="20"/>
    </row>
    <row r="15718" spans="3:4" s="2" customFormat="1">
      <c r="C15718" s="20"/>
      <c r="D15718" s="20"/>
    </row>
    <row r="15719" spans="3:4" s="2" customFormat="1">
      <c r="C15719" s="20"/>
      <c r="D15719" s="20"/>
    </row>
    <row r="15720" spans="3:4" s="2" customFormat="1">
      <c r="C15720" s="20"/>
      <c r="D15720" s="20"/>
    </row>
    <row r="15721" spans="3:4" s="2" customFormat="1">
      <c r="C15721" s="20"/>
      <c r="D15721" s="20"/>
    </row>
    <row r="15722" spans="3:4" s="2" customFormat="1">
      <c r="C15722" s="20"/>
      <c r="D15722" s="20"/>
    </row>
    <row r="15723" spans="3:4" s="2" customFormat="1">
      <c r="C15723" s="20"/>
      <c r="D15723" s="20"/>
    </row>
    <row r="15724" spans="3:4" s="2" customFormat="1">
      <c r="C15724" s="20"/>
      <c r="D15724" s="20"/>
    </row>
    <row r="15725" spans="3:4" s="2" customFormat="1">
      <c r="C15725" s="20"/>
      <c r="D15725" s="20"/>
    </row>
    <row r="15726" spans="3:4" s="2" customFormat="1">
      <c r="C15726" s="20"/>
      <c r="D15726" s="20"/>
    </row>
    <row r="15727" spans="3:4" s="2" customFormat="1">
      <c r="C15727" s="20"/>
      <c r="D15727" s="20"/>
    </row>
    <row r="15728" spans="3:4" s="2" customFormat="1">
      <c r="C15728" s="20"/>
      <c r="D15728" s="20"/>
    </row>
    <row r="15729" spans="3:4" s="2" customFormat="1">
      <c r="C15729" s="20"/>
      <c r="D15729" s="20"/>
    </row>
    <row r="15730" spans="3:4" s="2" customFormat="1">
      <c r="C15730" s="20"/>
      <c r="D15730" s="20"/>
    </row>
    <row r="15731" spans="3:4" s="2" customFormat="1">
      <c r="C15731" s="20"/>
      <c r="D15731" s="20"/>
    </row>
    <row r="15732" spans="3:4" s="2" customFormat="1">
      <c r="C15732" s="20"/>
      <c r="D15732" s="20"/>
    </row>
    <row r="15733" spans="3:4" s="2" customFormat="1">
      <c r="C15733" s="20"/>
      <c r="D15733" s="20"/>
    </row>
    <row r="15734" spans="3:4" s="2" customFormat="1">
      <c r="C15734" s="20"/>
      <c r="D15734" s="20"/>
    </row>
    <row r="15735" spans="3:4" s="2" customFormat="1">
      <c r="C15735" s="20"/>
      <c r="D15735" s="20"/>
    </row>
    <row r="15736" spans="3:4" s="2" customFormat="1">
      <c r="C15736" s="20"/>
      <c r="D15736" s="20"/>
    </row>
    <row r="15737" spans="3:4" s="2" customFormat="1">
      <c r="C15737" s="20"/>
      <c r="D15737" s="20"/>
    </row>
    <row r="15738" spans="3:4" s="2" customFormat="1">
      <c r="C15738" s="20"/>
      <c r="D15738" s="20"/>
    </row>
    <row r="15739" spans="3:4" s="2" customFormat="1">
      <c r="C15739" s="20"/>
      <c r="D15739" s="20"/>
    </row>
    <row r="15740" spans="3:4" s="2" customFormat="1">
      <c r="C15740" s="20"/>
      <c r="D15740" s="20"/>
    </row>
    <row r="15741" spans="3:4" s="2" customFormat="1">
      <c r="C15741" s="20"/>
      <c r="D15741" s="20"/>
    </row>
    <row r="15742" spans="3:4" s="2" customFormat="1">
      <c r="C15742" s="20"/>
      <c r="D15742" s="20"/>
    </row>
    <row r="15743" spans="3:4" s="2" customFormat="1">
      <c r="C15743" s="20"/>
      <c r="D15743" s="20"/>
    </row>
    <row r="15744" spans="3:4" s="2" customFormat="1">
      <c r="C15744" s="20"/>
      <c r="D15744" s="20"/>
    </row>
    <row r="15745" spans="3:4" s="2" customFormat="1">
      <c r="C15745" s="20"/>
      <c r="D15745" s="20"/>
    </row>
    <row r="15746" spans="3:4" s="2" customFormat="1">
      <c r="C15746" s="20"/>
      <c r="D15746" s="20"/>
    </row>
    <row r="15747" spans="3:4" s="2" customFormat="1">
      <c r="C15747" s="20"/>
      <c r="D15747" s="20"/>
    </row>
    <row r="15748" spans="3:4" s="2" customFormat="1">
      <c r="C15748" s="20"/>
      <c r="D15748" s="20"/>
    </row>
    <row r="15749" spans="3:4" s="2" customFormat="1">
      <c r="C15749" s="20"/>
      <c r="D15749" s="20"/>
    </row>
    <row r="15750" spans="3:4" s="2" customFormat="1">
      <c r="C15750" s="20"/>
      <c r="D15750" s="20"/>
    </row>
    <row r="15751" spans="3:4" s="2" customFormat="1">
      <c r="C15751" s="20"/>
      <c r="D15751" s="20"/>
    </row>
    <row r="15752" spans="3:4" s="2" customFormat="1">
      <c r="C15752" s="20"/>
      <c r="D15752" s="20"/>
    </row>
    <row r="15753" spans="3:4" s="2" customFormat="1">
      <c r="C15753" s="20"/>
      <c r="D15753" s="20"/>
    </row>
    <row r="15754" spans="3:4" s="2" customFormat="1">
      <c r="C15754" s="20"/>
      <c r="D15754" s="20"/>
    </row>
    <row r="15755" spans="3:4" s="2" customFormat="1">
      <c r="C15755" s="20"/>
      <c r="D15755" s="20"/>
    </row>
    <row r="15756" spans="3:4" s="2" customFormat="1">
      <c r="C15756" s="20"/>
      <c r="D15756" s="20"/>
    </row>
    <row r="15757" spans="3:4" s="2" customFormat="1">
      <c r="C15757" s="20"/>
      <c r="D15757" s="20"/>
    </row>
    <row r="15758" spans="3:4" s="2" customFormat="1">
      <c r="C15758" s="20"/>
      <c r="D15758" s="20"/>
    </row>
    <row r="15759" spans="3:4" s="2" customFormat="1">
      <c r="C15759" s="20"/>
      <c r="D15759" s="20"/>
    </row>
    <row r="15760" spans="3:4" s="2" customFormat="1">
      <c r="C15760" s="20"/>
      <c r="D15760" s="20"/>
    </row>
    <row r="15761" spans="3:4" s="2" customFormat="1">
      <c r="C15761" s="20"/>
      <c r="D15761" s="20"/>
    </row>
    <row r="15762" spans="3:4" s="2" customFormat="1">
      <c r="C15762" s="20"/>
      <c r="D15762" s="20"/>
    </row>
    <row r="15763" spans="3:4" s="2" customFormat="1">
      <c r="C15763" s="20"/>
      <c r="D15763" s="20"/>
    </row>
    <row r="15764" spans="3:4" s="2" customFormat="1">
      <c r="C15764" s="20"/>
      <c r="D15764" s="20"/>
    </row>
    <row r="15765" spans="3:4" s="2" customFormat="1">
      <c r="C15765" s="20"/>
      <c r="D15765" s="20"/>
    </row>
    <row r="15766" spans="3:4" s="2" customFormat="1">
      <c r="C15766" s="20"/>
      <c r="D15766" s="20"/>
    </row>
    <row r="15767" spans="3:4" s="2" customFormat="1">
      <c r="C15767" s="20"/>
      <c r="D15767" s="20"/>
    </row>
    <row r="15768" spans="3:4" s="2" customFormat="1">
      <c r="C15768" s="20"/>
      <c r="D15768" s="20"/>
    </row>
    <row r="15769" spans="3:4" s="2" customFormat="1">
      <c r="C15769" s="20"/>
      <c r="D15769" s="20"/>
    </row>
    <row r="15770" spans="3:4" s="2" customFormat="1">
      <c r="C15770" s="20"/>
      <c r="D15770" s="20"/>
    </row>
    <row r="15771" spans="3:4" s="2" customFormat="1">
      <c r="C15771" s="20"/>
      <c r="D15771" s="20"/>
    </row>
    <row r="15772" spans="3:4" s="2" customFormat="1">
      <c r="C15772" s="20"/>
      <c r="D15772" s="20"/>
    </row>
    <row r="15773" spans="3:4" s="2" customFormat="1">
      <c r="C15773" s="20"/>
      <c r="D15773" s="20"/>
    </row>
    <row r="15774" spans="3:4" s="2" customFormat="1">
      <c r="C15774" s="20"/>
      <c r="D15774" s="20"/>
    </row>
    <row r="15775" spans="3:4" s="2" customFormat="1">
      <c r="C15775" s="20"/>
      <c r="D15775" s="20"/>
    </row>
    <row r="15776" spans="3:4" s="2" customFormat="1">
      <c r="C15776" s="20"/>
      <c r="D15776" s="20"/>
    </row>
    <row r="15777" spans="3:4" s="2" customFormat="1">
      <c r="C15777" s="20"/>
      <c r="D15777" s="20"/>
    </row>
    <row r="15778" spans="3:4" s="2" customFormat="1">
      <c r="C15778" s="20"/>
      <c r="D15778" s="20"/>
    </row>
    <row r="15779" spans="3:4" s="2" customFormat="1">
      <c r="C15779" s="20"/>
      <c r="D15779" s="20"/>
    </row>
    <row r="15780" spans="3:4" s="2" customFormat="1">
      <c r="C15780" s="20"/>
      <c r="D15780" s="20"/>
    </row>
    <row r="15781" spans="3:4" s="2" customFormat="1">
      <c r="C15781" s="20"/>
      <c r="D15781" s="20"/>
    </row>
    <row r="15782" spans="3:4" s="2" customFormat="1">
      <c r="C15782" s="20"/>
      <c r="D15782" s="20"/>
    </row>
    <row r="15783" spans="3:4" s="2" customFormat="1">
      <c r="C15783" s="20"/>
      <c r="D15783" s="20"/>
    </row>
    <row r="15784" spans="3:4" s="2" customFormat="1">
      <c r="C15784" s="20"/>
      <c r="D15784" s="20"/>
    </row>
    <row r="15785" spans="3:4" s="2" customFormat="1">
      <c r="C15785" s="20"/>
      <c r="D15785" s="20"/>
    </row>
    <row r="15786" spans="3:4" s="2" customFormat="1">
      <c r="C15786" s="20"/>
      <c r="D15786" s="20"/>
    </row>
    <row r="15787" spans="3:4" s="2" customFormat="1">
      <c r="C15787" s="20"/>
      <c r="D15787" s="20"/>
    </row>
    <row r="15788" spans="3:4" s="2" customFormat="1">
      <c r="C15788" s="20"/>
      <c r="D15788" s="20"/>
    </row>
    <row r="15789" spans="3:4" s="2" customFormat="1">
      <c r="C15789" s="20"/>
      <c r="D15789" s="20"/>
    </row>
    <row r="15790" spans="3:4" s="2" customFormat="1">
      <c r="C15790" s="20"/>
      <c r="D15790" s="20"/>
    </row>
    <row r="15791" spans="3:4" s="2" customFormat="1">
      <c r="C15791" s="20"/>
      <c r="D15791" s="20"/>
    </row>
    <row r="15792" spans="3:4" s="2" customFormat="1">
      <c r="C15792" s="20"/>
      <c r="D15792" s="20"/>
    </row>
    <row r="15793" spans="3:4" s="2" customFormat="1">
      <c r="C15793" s="20"/>
      <c r="D15793" s="20"/>
    </row>
    <row r="15794" spans="3:4" s="2" customFormat="1">
      <c r="C15794" s="20"/>
      <c r="D15794" s="20"/>
    </row>
    <row r="15795" spans="3:4" s="2" customFormat="1">
      <c r="C15795" s="20"/>
      <c r="D15795" s="20"/>
    </row>
    <row r="15796" spans="3:4" s="2" customFormat="1">
      <c r="C15796" s="20"/>
      <c r="D15796" s="20"/>
    </row>
    <row r="15797" spans="3:4" s="2" customFormat="1">
      <c r="C15797" s="20"/>
      <c r="D15797" s="20"/>
    </row>
    <row r="15798" spans="3:4" s="2" customFormat="1">
      <c r="C15798" s="20"/>
      <c r="D15798" s="20"/>
    </row>
    <row r="15799" spans="3:4" s="2" customFormat="1">
      <c r="C15799" s="20"/>
      <c r="D15799" s="20"/>
    </row>
    <row r="15800" spans="3:4" s="2" customFormat="1">
      <c r="C15800" s="20"/>
      <c r="D15800" s="20"/>
    </row>
    <row r="15801" spans="3:4" s="2" customFormat="1">
      <c r="C15801" s="20"/>
      <c r="D15801" s="20"/>
    </row>
    <row r="15802" spans="3:4" s="2" customFormat="1">
      <c r="C15802" s="20"/>
      <c r="D15802" s="20"/>
    </row>
    <row r="15803" spans="3:4" s="2" customFormat="1">
      <c r="C15803" s="20"/>
      <c r="D15803" s="20"/>
    </row>
    <row r="15804" spans="3:4" s="2" customFormat="1">
      <c r="C15804" s="20"/>
      <c r="D15804" s="20"/>
    </row>
    <row r="15805" spans="3:4" s="2" customFormat="1">
      <c r="C15805" s="20"/>
      <c r="D15805" s="20"/>
    </row>
    <row r="15806" spans="3:4" s="2" customFormat="1">
      <c r="C15806" s="20"/>
      <c r="D15806" s="20"/>
    </row>
    <row r="15807" spans="3:4" s="2" customFormat="1">
      <c r="C15807" s="20"/>
      <c r="D15807" s="20"/>
    </row>
    <row r="15808" spans="3:4" s="2" customFormat="1">
      <c r="C15808" s="20"/>
      <c r="D15808" s="20"/>
    </row>
    <row r="15809" spans="3:4" s="2" customFormat="1">
      <c r="C15809" s="20"/>
      <c r="D15809" s="20"/>
    </row>
    <row r="15810" spans="3:4" s="2" customFormat="1">
      <c r="C15810" s="20"/>
      <c r="D15810" s="20"/>
    </row>
    <row r="15811" spans="3:4" s="2" customFormat="1">
      <c r="C15811" s="20"/>
      <c r="D15811" s="20"/>
    </row>
    <row r="15812" spans="3:4" s="2" customFormat="1">
      <c r="C15812" s="20"/>
      <c r="D15812" s="20"/>
    </row>
    <row r="15813" spans="3:4" s="2" customFormat="1">
      <c r="C15813" s="20"/>
      <c r="D15813" s="20"/>
    </row>
    <row r="15814" spans="3:4" s="2" customFormat="1">
      <c r="C15814" s="20"/>
      <c r="D15814" s="20"/>
    </row>
    <row r="15815" spans="3:4" s="2" customFormat="1">
      <c r="C15815" s="20"/>
      <c r="D15815" s="20"/>
    </row>
    <row r="15816" spans="3:4" s="2" customFormat="1">
      <c r="C15816" s="20"/>
      <c r="D15816" s="20"/>
    </row>
    <row r="15817" spans="3:4" s="2" customFormat="1">
      <c r="C15817" s="20"/>
      <c r="D15817" s="20"/>
    </row>
    <row r="15818" spans="3:4" s="2" customFormat="1">
      <c r="C15818" s="20"/>
      <c r="D15818" s="20"/>
    </row>
    <row r="15819" spans="3:4" s="2" customFormat="1">
      <c r="C15819" s="20"/>
      <c r="D15819" s="20"/>
    </row>
    <row r="15820" spans="3:4" s="2" customFormat="1">
      <c r="C15820" s="20"/>
      <c r="D15820" s="20"/>
    </row>
    <row r="15821" spans="3:4" s="2" customFormat="1">
      <c r="C15821" s="20"/>
      <c r="D15821" s="20"/>
    </row>
    <row r="15822" spans="3:4" s="2" customFormat="1">
      <c r="C15822" s="20"/>
      <c r="D15822" s="20"/>
    </row>
    <row r="15823" spans="3:4" s="2" customFormat="1">
      <c r="C15823" s="20"/>
      <c r="D15823" s="20"/>
    </row>
    <row r="15824" spans="3:4" s="2" customFormat="1">
      <c r="C15824" s="20"/>
      <c r="D15824" s="20"/>
    </row>
    <row r="15825" spans="3:4" s="2" customFormat="1">
      <c r="C15825" s="20"/>
      <c r="D15825" s="20"/>
    </row>
    <row r="15826" spans="3:4" s="2" customFormat="1">
      <c r="C15826" s="20"/>
      <c r="D15826" s="20"/>
    </row>
    <row r="15827" spans="3:4" s="2" customFormat="1">
      <c r="C15827" s="20"/>
      <c r="D15827" s="20"/>
    </row>
    <row r="15828" spans="3:4" s="2" customFormat="1">
      <c r="C15828" s="20"/>
      <c r="D15828" s="20"/>
    </row>
    <row r="15829" spans="3:4" s="2" customFormat="1">
      <c r="C15829" s="20"/>
      <c r="D15829" s="20"/>
    </row>
    <row r="15830" spans="3:4" s="2" customFormat="1">
      <c r="C15830" s="20"/>
      <c r="D15830" s="20"/>
    </row>
    <row r="15831" spans="3:4" s="2" customFormat="1">
      <c r="C15831" s="20"/>
      <c r="D15831" s="20"/>
    </row>
    <row r="15832" spans="3:4" s="2" customFormat="1">
      <c r="C15832" s="20"/>
      <c r="D15832" s="20"/>
    </row>
    <row r="15833" spans="3:4" s="2" customFormat="1">
      <c r="C15833" s="20"/>
      <c r="D15833" s="20"/>
    </row>
    <row r="15834" spans="3:4" s="2" customFormat="1">
      <c r="C15834" s="20"/>
      <c r="D15834" s="20"/>
    </row>
    <row r="15835" spans="3:4" s="2" customFormat="1">
      <c r="C15835" s="20"/>
      <c r="D15835" s="20"/>
    </row>
    <row r="15836" spans="3:4" s="2" customFormat="1">
      <c r="C15836" s="20"/>
      <c r="D15836" s="20"/>
    </row>
    <row r="15837" spans="3:4" s="2" customFormat="1">
      <c r="C15837" s="20"/>
      <c r="D15837" s="20"/>
    </row>
    <row r="15838" spans="3:4" s="2" customFormat="1">
      <c r="C15838" s="20"/>
      <c r="D15838" s="20"/>
    </row>
    <row r="15839" spans="3:4" s="2" customFormat="1">
      <c r="C15839" s="20"/>
      <c r="D15839" s="20"/>
    </row>
    <row r="15840" spans="3:4" s="2" customFormat="1">
      <c r="C15840" s="20"/>
      <c r="D15840" s="20"/>
    </row>
    <row r="15841" spans="3:4" s="2" customFormat="1">
      <c r="C15841" s="20"/>
      <c r="D15841" s="20"/>
    </row>
    <row r="15842" spans="3:4" s="2" customFormat="1">
      <c r="C15842" s="20"/>
      <c r="D15842" s="20"/>
    </row>
    <row r="15843" spans="3:4" s="2" customFormat="1">
      <c r="C15843" s="20"/>
      <c r="D15843" s="20"/>
    </row>
    <row r="15844" spans="3:4" s="2" customFormat="1">
      <c r="C15844" s="20"/>
      <c r="D15844" s="20"/>
    </row>
    <row r="15845" spans="3:4" s="2" customFormat="1">
      <c r="C15845" s="20"/>
      <c r="D15845" s="20"/>
    </row>
    <row r="15846" spans="3:4" s="2" customFormat="1">
      <c r="C15846" s="20"/>
      <c r="D15846" s="20"/>
    </row>
    <row r="15847" spans="3:4" s="2" customFormat="1">
      <c r="C15847" s="20"/>
      <c r="D15847" s="20"/>
    </row>
    <row r="15848" spans="3:4" s="2" customFormat="1">
      <c r="C15848" s="20"/>
      <c r="D15848" s="20"/>
    </row>
    <row r="15849" spans="3:4" s="2" customFormat="1">
      <c r="C15849" s="20"/>
      <c r="D15849" s="20"/>
    </row>
    <row r="15850" spans="3:4" s="2" customFormat="1">
      <c r="C15850" s="20"/>
      <c r="D15850" s="20"/>
    </row>
    <row r="15851" spans="3:4" s="2" customFormat="1">
      <c r="C15851" s="20"/>
      <c r="D15851" s="20"/>
    </row>
    <row r="15852" spans="3:4" s="2" customFormat="1">
      <c r="C15852" s="20"/>
      <c r="D15852" s="20"/>
    </row>
    <row r="15853" spans="3:4" s="2" customFormat="1">
      <c r="C15853" s="20"/>
      <c r="D15853" s="20"/>
    </row>
    <row r="15854" spans="3:4" s="2" customFormat="1">
      <c r="C15854" s="20"/>
      <c r="D15854" s="20"/>
    </row>
    <row r="15855" spans="3:4" s="2" customFormat="1">
      <c r="C15855" s="20"/>
      <c r="D15855" s="20"/>
    </row>
    <row r="15856" spans="3:4" s="2" customFormat="1">
      <c r="C15856" s="20"/>
      <c r="D15856" s="20"/>
    </row>
    <row r="15857" spans="3:4" s="2" customFormat="1">
      <c r="C15857" s="20"/>
      <c r="D15857" s="20"/>
    </row>
    <row r="15858" spans="3:4" s="2" customFormat="1">
      <c r="C15858" s="20"/>
      <c r="D15858" s="20"/>
    </row>
    <row r="15859" spans="3:4" s="2" customFormat="1">
      <c r="C15859" s="20"/>
      <c r="D15859" s="20"/>
    </row>
    <row r="15860" spans="3:4" s="2" customFormat="1">
      <c r="C15860" s="20"/>
      <c r="D15860" s="20"/>
    </row>
    <row r="15861" spans="3:4" s="2" customFormat="1">
      <c r="C15861" s="20"/>
      <c r="D15861" s="20"/>
    </row>
    <row r="15862" spans="3:4" s="2" customFormat="1">
      <c r="C15862" s="20"/>
      <c r="D15862" s="20"/>
    </row>
    <row r="15863" spans="3:4" s="2" customFormat="1">
      <c r="C15863" s="20"/>
      <c r="D15863" s="20"/>
    </row>
    <row r="15864" spans="3:4" s="2" customFormat="1">
      <c r="C15864" s="20"/>
      <c r="D15864" s="20"/>
    </row>
    <row r="15865" spans="3:4" s="2" customFormat="1">
      <c r="C15865" s="20"/>
      <c r="D15865" s="20"/>
    </row>
    <row r="15866" spans="3:4" s="2" customFormat="1">
      <c r="C15866" s="20"/>
      <c r="D15866" s="20"/>
    </row>
    <row r="15867" spans="3:4" s="2" customFormat="1">
      <c r="C15867" s="20"/>
      <c r="D15867" s="20"/>
    </row>
    <row r="15868" spans="3:4" s="2" customFormat="1">
      <c r="C15868" s="20"/>
      <c r="D15868" s="20"/>
    </row>
    <row r="15869" spans="3:4" s="2" customFormat="1">
      <c r="C15869" s="20"/>
      <c r="D15869" s="20"/>
    </row>
    <row r="15870" spans="3:4" s="2" customFormat="1">
      <c r="C15870" s="20"/>
      <c r="D15870" s="20"/>
    </row>
    <row r="15871" spans="3:4" s="2" customFormat="1">
      <c r="C15871" s="20"/>
      <c r="D15871" s="20"/>
    </row>
    <row r="15872" spans="3:4" s="2" customFormat="1">
      <c r="C15872" s="20"/>
      <c r="D15872" s="20"/>
    </row>
    <row r="15873" spans="3:4" s="2" customFormat="1">
      <c r="C15873" s="20"/>
      <c r="D15873" s="20"/>
    </row>
    <row r="15874" spans="3:4" s="2" customFormat="1">
      <c r="C15874" s="20"/>
      <c r="D15874" s="20"/>
    </row>
    <row r="15875" spans="3:4" s="2" customFormat="1">
      <c r="C15875" s="20"/>
      <c r="D15875" s="20"/>
    </row>
    <row r="15876" spans="3:4" s="2" customFormat="1">
      <c r="C15876" s="20"/>
      <c r="D15876" s="20"/>
    </row>
    <row r="15877" spans="3:4" s="2" customFormat="1">
      <c r="C15877" s="20"/>
      <c r="D15877" s="20"/>
    </row>
    <row r="15878" spans="3:4" s="2" customFormat="1">
      <c r="C15878" s="20"/>
      <c r="D15878" s="20"/>
    </row>
    <row r="15879" spans="3:4" s="2" customFormat="1">
      <c r="C15879" s="20"/>
      <c r="D15879" s="20"/>
    </row>
    <row r="15880" spans="3:4" s="2" customFormat="1">
      <c r="C15880" s="20"/>
      <c r="D15880" s="20"/>
    </row>
    <row r="15881" spans="3:4" s="2" customFormat="1">
      <c r="C15881" s="20"/>
      <c r="D15881" s="20"/>
    </row>
    <row r="15882" spans="3:4" s="2" customFormat="1">
      <c r="C15882" s="20"/>
      <c r="D15882" s="20"/>
    </row>
    <row r="15883" spans="3:4" s="2" customFormat="1">
      <c r="C15883" s="20"/>
      <c r="D15883" s="20"/>
    </row>
    <row r="15884" spans="3:4" s="2" customFormat="1">
      <c r="C15884" s="20"/>
      <c r="D15884" s="20"/>
    </row>
    <row r="15885" spans="3:4" s="2" customFormat="1">
      <c r="C15885" s="20"/>
      <c r="D15885" s="20"/>
    </row>
    <row r="15886" spans="3:4" s="2" customFormat="1">
      <c r="C15886" s="20"/>
      <c r="D15886" s="20"/>
    </row>
    <row r="15887" spans="3:4" s="2" customFormat="1">
      <c r="C15887" s="20"/>
      <c r="D15887" s="20"/>
    </row>
    <row r="15888" spans="3:4" s="2" customFormat="1">
      <c r="C15888" s="20"/>
      <c r="D15888" s="20"/>
    </row>
    <row r="15889" spans="3:4" s="2" customFormat="1">
      <c r="C15889" s="20"/>
      <c r="D15889" s="20"/>
    </row>
    <row r="15890" spans="3:4" s="2" customFormat="1">
      <c r="C15890" s="20"/>
      <c r="D15890" s="20"/>
    </row>
    <row r="15891" spans="3:4" s="2" customFormat="1">
      <c r="C15891" s="20"/>
      <c r="D15891" s="20"/>
    </row>
    <row r="15892" spans="3:4" s="2" customFormat="1">
      <c r="C15892" s="20"/>
      <c r="D15892" s="20"/>
    </row>
    <row r="15893" spans="3:4" s="2" customFormat="1">
      <c r="C15893" s="20"/>
      <c r="D15893" s="20"/>
    </row>
    <row r="15894" spans="3:4" s="2" customFormat="1">
      <c r="C15894" s="20"/>
      <c r="D15894" s="20"/>
    </row>
    <row r="15895" spans="3:4" s="2" customFormat="1">
      <c r="C15895" s="20"/>
      <c r="D15895" s="20"/>
    </row>
    <row r="15896" spans="3:4" s="2" customFormat="1">
      <c r="C15896" s="20"/>
      <c r="D15896" s="20"/>
    </row>
    <row r="15897" spans="3:4" s="2" customFormat="1">
      <c r="C15897" s="20"/>
      <c r="D15897" s="20"/>
    </row>
    <row r="15898" spans="3:4" s="2" customFormat="1">
      <c r="C15898" s="20"/>
      <c r="D15898" s="20"/>
    </row>
    <row r="15899" spans="3:4" s="2" customFormat="1">
      <c r="C15899" s="20"/>
      <c r="D15899" s="20"/>
    </row>
    <row r="15900" spans="3:4" s="2" customFormat="1">
      <c r="C15900" s="20"/>
      <c r="D15900" s="20"/>
    </row>
    <row r="15901" spans="3:4" s="2" customFormat="1">
      <c r="C15901" s="20"/>
      <c r="D15901" s="20"/>
    </row>
    <row r="15902" spans="3:4" s="2" customFormat="1">
      <c r="C15902" s="20"/>
      <c r="D15902" s="20"/>
    </row>
    <row r="15903" spans="3:4" s="2" customFormat="1">
      <c r="C15903" s="20"/>
      <c r="D15903" s="20"/>
    </row>
    <row r="15904" spans="3:4" s="2" customFormat="1">
      <c r="C15904" s="20"/>
      <c r="D15904" s="20"/>
    </row>
    <row r="15905" spans="3:4" s="2" customFormat="1">
      <c r="C15905" s="20"/>
      <c r="D15905" s="20"/>
    </row>
    <row r="15906" spans="3:4" s="2" customFormat="1">
      <c r="C15906" s="20"/>
      <c r="D15906" s="20"/>
    </row>
    <row r="15907" spans="3:4" s="2" customFormat="1">
      <c r="C15907" s="20"/>
      <c r="D15907" s="20"/>
    </row>
    <row r="15908" spans="3:4" s="2" customFormat="1">
      <c r="C15908" s="20"/>
      <c r="D15908" s="20"/>
    </row>
    <row r="15909" spans="3:4" s="2" customFormat="1">
      <c r="C15909" s="20"/>
      <c r="D15909" s="20"/>
    </row>
    <row r="15910" spans="3:4" s="2" customFormat="1">
      <c r="C15910" s="20"/>
      <c r="D15910" s="20"/>
    </row>
    <row r="15911" spans="3:4" s="2" customFormat="1">
      <c r="C15911" s="20"/>
      <c r="D15911" s="20"/>
    </row>
    <row r="15912" spans="3:4" s="2" customFormat="1">
      <c r="C15912" s="20"/>
      <c r="D15912" s="20"/>
    </row>
    <row r="15913" spans="3:4" s="2" customFormat="1">
      <c r="C15913" s="20"/>
      <c r="D15913" s="20"/>
    </row>
    <row r="15914" spans="3:4" s="2" customFormat="1">
      <c r="C15914" s="20"/>
      <c r="D15914" s="20"/>
    </row>
    <row r="15915" spans="3:4" s="2" customFormat="1">
      <c r="C15915" s="20"/>
      <c r="D15915" s="20"/>
    </row>
    <row r="15916" spans="3:4" s="2" customFormat="1">
      <c r="C15916" s="20"/>
      <c r="D15916" s="20"/>
    </row>
    <row r="15917" spans="3:4" s="2" customFormat="1">
      <c r="C15917" s="20"/>
      <c r="D15917" s="20"/>
    </row>
    <row r="15918" spans="3:4" s="2" customFormat="1">
      <c r="C15918" s="20"/>
      <c r="D15918" s="20"/>
    </row>
    <row r="15919" spans="3:4" s="2" customFormat="1">
      <c r="C15919" s="20"/>
      <c r="D15919" s="20"/>
    </row>
    <row r="15920" spans="3:4" s="2" customFormat="1">
      <c r="C15920" s="20"/>
      <c r="D15920" s="20"/>
    </row>
    <row r="15921" spans="3:4" s="2" customFormat="1">
      <c r="C15921" s="20"/>
      <c r="D15921" s="20"/>
    </row>
    <row r="15922" spans="3:4" s="2" customFormat="1">
      <c r="C15922" s="20"/>
      <c r="D15922" s="20"/>
    </row>
    <row r="15923" spans="3:4" s="2" customFormat="1">
      <c r="C15923" s="20"/>
      <c r="D15923" s="20"/>
    </row>
    <row r="15924" spans="3:4" s="2" customFormat="1">
      <c r="C15924" s="20"/>
      <c r="D15924" s="20"/>
    </row>
    <row r="15925" spans="3:4" s="2" customFormat="1">
      <c r="C15925" s="20"/>
      <c r="D15925" s="20"/>
    </row>
    <row r="15926" spans="3:4" s="2" customFormat="1">
      <c r="C15926" s="20"/>
      <c r="D15926" s="20"/>
    </row>
    <row r="15927" spans="3:4" s="2" customFormat="1">
      <c r="C15927" s="20"/>
      <c r="D15927" s="20"/>
    </row>
    <row r="15928" spans="3:4" s="2" customFormat="1">
      <c r="C15928" s="20"/>
      <c r="D15928" s="20"/>
    </row>
    <row r="15929" spans="3:4" s="2" customFormat="1">
      <c r="C15929" s="20"/>
      <c r="D15929" s="20"/>
    </row>
    <row r="15930" spans="3:4" s="2" customFormat="1">
      <c r="C15930" s="20"/>
      <c r="D15930" s="20"/>
    </row>
    <row r="15931" spans="3:4" s="2" customFormat="1">
      <c r="C15931" s="20"/>
      <c r="D15931" s="20"/>
    </row>
    <row r="15932" spans="3:4" s="2" customFormat="1">
      <c r="C15932" s="20"/>
      <c r="D15932" s="20"/>
    </row>
    <row r="15933" spans="3:4" s="2" customFormat="1">
      <c r="C15933" s="20"/>
      <c r="D15933" s="20"/>
    </row>
    <row r="15934" spans="3:4" s="2" customFormat="1">
      <c r="C15934" s="20"/>
      <c r="D15934" s="20"/>
    </row>
    <row r="15935" spans="3:4" s="2" customFormat="1">
      <c r="C15935" s="20"/>
      <c r="D15935" s="20"/>
    </row>
    <row r="15936" spans="3:4" s="2" customFormat="1">
      <c r="C15936" s="20"/>
      <c r="D15936" s="20"/>
    </row>
    <row r="15937" spans="3:4" s="2" customFormat="1">
      <c r="C15937" s="20"/>
      <c r="D15937" s="20"/>
    </row>
    <row r="15938" spans="3:4" s="2" customFormat="1">
      <c r="C15938" s="20"/>
      <c r="D15938" s="20"/>
    </row>
    <row r="15939" spans="3:4" s="2" customFormat="1">
      <c r="C15939" s="20"/>
      <c r="D15939" s="20"/>
    </row>
    <row r="15940" spans="3:4" s="2" customFormat="1">
      <c r="C15940" s="20"/>
      <c r="D15940" s="20"/>
    </row>
    <row r="15941" spans="3:4" s="2" customFormat="1">
      <c r="C15941" s="20"/>
      <c r="D15941" s="20"/>
    </row>
    <row r="15942" spans="3:4" s="2" customFormat="1">
      <c r="C15942" s="20"/>
      <c r="D15942" s="20"/>
    </row>
    <row r="15943" spans="3:4" s="2" customFormat="1">
      <c r="C15943" s="20"/>
      <c r="D15943" s="20"/>
    </row>
    <row r="15944" spans="3:4" s="2" customFormat="1">
      <c r="C15944" s="20"/>
      <c r="D15944" s="20"/>
    </row>
    <row r="15945" spans="3:4" s="2" customFormat="1">
      <c r="C15945" s="20"/>
      <c r="D15945" s="20"/>
    </row>
    <row r="15946" spans="3:4" s="2" customFormat="1">
      <c r="C15946" s="20"/>
      <c r="D15946" s="20"/>
    </row>
    <row r="15947" spans="3:4" s="2" customFormat="1">
      <c r="C15947" s="20"/>
      <c r="D15947" s="20"/>
    </row>
    <row r="15948" spans="3:4" s="2" customFormat="1">
      <c r="C15948" s="20"/>
      <c r="D15948" s="20"/>
    </row>
    <row r="15949" spans="3:4" s="2" customFormat="1">
      <c r="C15949" s="20"/>
      <c r="D15949" s="20"/>
    </row>
    <row r="15950" spans="3:4" s="2" customFormat="1">
      <c r="C15950" s="20"/>
      <c r="D15950" s="20"/>
    </row>
    <row r="15951" spans="3:4" s="2" customFormat="1">
      <c r="C15951" s="20"/>
      <c r="D15951" s="20"/>
    </row>
    <row r="15952" spans="3:4" s="2" customFormat="1">
      <c r="C15952" s="20"/>
      <c r="D15952" s="20"/>
    </row>
    <row r="15953" spans="3:4" s="2" customFormat="1">
      <c r="C15953" s="20"/>
      <c r="D15953" s="20"/>
    </row>
    <row r="15954" spans="3:4" s="2" customFormat="1">
      <c r="C15954" s="20"/>
      <c r="D15954" s="20"/>
    </row>
    <row r="15955" spans="3:4" s="2" customFormat="1">
      <c r="C15955" s="20"/>
      <c r="D15955" s="20"/>
    </row>
    <row r="15956" spans="3:4" s="2" customFormat="1">
      <c r="C15956" s="20"/>
      <c r="D15956" s="20"/>
    </row>
    <row r="15957" spans="3:4" s="2" customFormat="1">
      <c r="C15957" s="20"/>
      <c r="D15957" s="20"/>
    </row>
    <row r="15958" spans="3:4" s="2" customFormat="1">
      <c r="C15958" s="20"/>
      <c r="D15958" s="20"/>
    </row>
    <row r="15959" spans="3:4" s="2" customFormat="1">
      <c r="C15959" s="20"/>
      <c r="D15959" s="20"/>
    </row>
    <row r="15960" spans="3:4" s="2" customFormat="1">
      <c r="C15960" s="20"/>
      <c r="D15960" s="20"/>
    </row>
    <row r="15961" spans="3:4" s="2" customFormat="1">
      <c r="C15961" s="20"/>
      <c r="D15961" s="20"/>
    </row>
    <row r="15962" spans="3:4" s="2" customFormat="1">
      <c r="C15962" s="20"/>
      <c r="D15962" s="20"/>
    </row>
    <row r="15963" spans="3:4" s="2" customFormat="1">
      <c r="C15963" s="20"/>
      <c r="D15963" s="20"/>
    </row>
    <row r="15964" spans="3:4" s="2" customFormat="1">
      <c r="C15964" s="20"/>
      <c r="D15964" s="20"/>
    </row>
    <row r="15965" spans="3:4" s="2" customFormat="1">
      <c r="C15965" s="20"/>
      <c r="D15965" s="20"/>
    </row>
    <row r="15966" spans="3:4" s="2" customFormat="1">
      <c r="C15966" s="20"/>
      <c r="D15966" s="20"/>
    </row>
    <row r="15967" spans="3:4" s="2" customFormat="1">
      <c r="C15967" s="20"/>
      <c r="D15967" s="20"/>
    </row>
    <row r="15968" spans="3:4" s="2" customFormat="1">
      <c r="C15968" s="20"/>
      <c r="D15968" s="20"/>
    </row>
    <row r="15969" spans="3:4" s="2" customFormat="1">
      <c r="C15969" s="20"/>
      <c r="D15969" s="20"/>
    </row>
    <row r="15970" spans="3:4" s="2" customFormat="1">
      <c r="C15970" s="20"/>
      <c r="D15970" s="20"/>
    </row>
    <row r="15971" spans="3:4" s="2" customFormat="1">
      <c r="C15971" s="20"/>
      <c r="D15971" s="20"/>
    </row>
    <row r="15972" spans="3:4" s="2" customFormat="1">
      <c r="C15972" s="20"/>
      <c r="D15972" s="20"/>
    </row>
    <row r="15973" spans="3:4" s="2" customFormat="1">
      <c r="C15973" s="20"/>
      <c r="D15973" s="20"/>
    </row>
    <row r="15974" spans="3:4" s="2" customFormat="1">
      <c r="C15974" s="20"/>
      <c r="D15974" s="20"/>
    </row>
    <row r="15975" spans="3:4" s="2" customFormat="1">
      <c r="C15975" s="20"/>
      <c r="D15975" s="20"/>
    </row>
    <row r="15976" spans="3:4" s="2" customFormat="1">
      <c r="C15976" s="20"/>
      <c r="D15976" s="20"/>
    </row>
    <row r="15977" spans="3:4" s="2" customFormat="1">
      <c r="C15977" s="20"/>
      <c r="D15977" s="20"/>
    </row>
    <row r="15978" spans="3:4" s="2" customFormat="1">
      <c r="C15978" s="20"/>
      <c r="D15978" s="20"/>
    </row>
    <row r="15979" spans="3:4" s="2" customFormat="1">
      <c r="C15979" s="20"/>
      <c r="D15979" s="20"/>
    </row>
    <row r="15980" spans="3:4" s="2" customFormat="1">
      <c r="C15980" s="20"/>
      <c r="D15980" s="20"/>
    </row>
    <row r="15981" spans="3:4" s="2" customFormat="1">
      <c r="C15981" s="20"/>
      <c r="D15981" s="20"/>
    </row>
    <row r="15982" spans="3:4" s="2" customFormat="1">
      <c r="C15982" s="20"/>
      <c r="D15982" s="20"/>
    </row>
    <row r="15983" spans="3:4" s="2" customFormat="1">
      <c r="C15983" s="20"/>
      <c r="D15983" s="20"/>
    </row>
    <row r="15984" spans="3:4" s="2" customFormat="1">
      <c r="C15984" s="20"/>
      <c r="D15984" s="20"/>
    </row>
    <row r="15985" spans="3:4" s="2" customFormat="1">
      <c r="C15985" s="20"/>
      <c r="D15985" s="20"/>
    </row>
    <row r="15986" spans="3:4" s="2" customFormat="1">
      <c r="C15986" s="20"/>
      <c r="D15986" s="20"/>
    </row>
    <row r="15987" spans="3:4" s="2" customFormat="1">
      <c r="C15987" s="20"/>
      <c r="D15987" s="20"/>
    </row>
    <row r="15988" spans="3:4" s="2" customFormat="1">
      <c r="C15988" s="20"/>
      <c r="D15988" s="20"/>
    </row>
    <row r="15989" spans="3:4" s="2" customFormat="1">
      <c r="C15989" s="20"/>
      <c r="D15989" s="20"/>
    </row>
    <row r="15990" spans="3:4" s="2" customFormat="1">
      <c r="C15990" s="20"/>
      <c r="D15990" s="20"/>
    </row>
    <row r="15991" spans="3:4" s="2" customFormat="1">
      <c r="C15991" s="20"/>
      <c r="D15991" s="20"/>
    </row>
    <row r="15992" spans="3:4" s="2" customFormat="1">
      <c r="C15992" s="20"/>
      <c r="D15992" s="20"/>
    </row>
    <row r="15993" spans="3:4" s="2" customFormat="1">
      <c r="C15993" s="20"/>
      <c r="D15993" s="20"/>
    </row>
    <row r="15994" spans="3:4" s="2" customFormat="1">
      <c r="C15994" s="20"/>
      <c r="D15994" s="20"/>
    </row>
    <row r="15995" spans="3:4" s="2" customFormat="1">
      <c r="C15995" s="20"/>
      <c r="D15995" s="20"/>
    </row>
    <row r="15996" spans="3:4" s="2" customFormat="1">
      <c r="C15996" s="20"/>
      <c r="D15996" s="20"/>
    </row>
    <row r="15997" spans="3:4" s="2" customFormat="1">
      <c r="C15997" s="20"/>
      <c r="D15997" s="20"/>
    </row>
    <row r="15998" spans="3:4" s="2" customFormat="1">
      <c r="C15998" s="20"/>
      <c r="D15998" s="20"/>
    </row>
    <row r="15999" spans="3:4" s="2" customFormat="1">
      <c r="C15999" s="20"/>
      <c r="D15999" s="20"/>
    </row>
    <row r="16000" spans="3:4" s="2" customFormat="1">
      <c r="C16000" s="20"/>
      <c r="D16000" s="20"/>
    </row>
    <row r="16001" spans="3:4" s="2" customFormat="1">
      <c r="C16001" s="20"/>
      <c r="D16001" s="20"/>
    </row>
    <row r="16002" spans="3:4" s="2" customFormat="1">
      <c r="C16002" s="20"/>
      <c r="D16002" s="20"/>
    </row>
    <row r="16003" spans="3:4" s="2" customFormat="1">
      <c r="C16003" s="20"/>
      <c r="D16003" s="20"/>
    </row>
    <row r="16004" spans="3:4" s="2" customFormat="1">
      <c r="C16004" s="20"/>
      <c r="D16004" s="20"/>
    </row>
    <row r="16005" spans="3:4" s="2" customFormat="1">
      <c r="C16005" s="20"/>
      <c r="D16005" s="20"/>
    </row>
    <row r="16006" spans="3:4" s="2" customFormat="1">
      <c r="C16006" s="20"/>
      <c r="D16006" s="20"/>
    </row>
    <row r="16007" spans="3:4" s="2" customFormat="1">
      <c r="C16007" s="20"/>
      <c r="D16007" s="20"/>
    </row>
    <row r="16008" spans="3:4" s="2" customFormat="1">
      <c r="C16008" s="20"/>
      <c r="D16008" s="20"/>
    </row>
    <row r="16009" spans="3:4" s="2" customFormat="1">
      <c r="C16009" s="20"/>
      <c r="D16009" s="20"/>
    </row>
    <row r="16010" spans="3:4" s="2" customFormat="1">
      <c r="C16010" s="20"/>
      <c r="D16010" s="20"/>
    </row>
    <row r="16011" spans="3:4" s="2" customFormat="1">
      <c r="C16011" s="20"/>
      <c r="D16011" s="20"/>
    </row>
    <row r="16012" spans="3:4" s="2" customFormat="1">
      <c r="C16012" s="20"/>
      <c r="D16012" s="20"/>
    </row>
    <row r="16013" spans="3:4" s="2" customFormat="1">
      <c r="C16013" s="20"/>
      <c r="D16013" s="20"/>
    </row>
    <row r="16014" spans="3:4" s="2" customFormat="1">
      <c r="C16014" s="20"/>
      <c r="D16014" s="20"/>
    </row>
    <row r="16015" spans="3:4" s="2" customFormat="1">
      <c r="C16015" s="20"/>
      <c r="D16015" s="20"/>
    </row>
    <row r="16016" spans="3:4" s="2" customFormat="1">
      <c r="C16016" s="20"/>
      <c r="D16016" s="20"/>
    </row>
    <row r="16017" spans="3:4" s="2" customFormat="1">
      <c r="C16017" s="20"/>
      <c r="D16017" s="20"/>
    </row>
    <row r="16018" spans="3:4" s="2" customFormat="1">
      <c r="C16018" s="20"/>
      <c r="D16018" s="20"/>
    </row>
    <row r="16019" spans="3:4" s="2" customFormat="1">
      <c r="C16019" s="20"/>
      <c r="D16019" s="20"/>
    </row>
    <row r="16020" spans="3:4" s="2" customFormat="1">
      <c r="C16020" s="20"/>
      <c r="D16020" s="20"/>
    </row>
    <row r="16021" spans="3:4" s="2" customFormat="1">
      <c r="C16021" s="20"/>
      <c r="D16021" s="20"/>
    </row>
    <row r="16022" spans="3:4" s="2" customFormat="1">
      <c r="C16022" s="20"/>
      <c r="D16022" s="20"/>
    </row>
    <row r="16023" spans="3:4" s="2" customFormat="1">
      <c r="C16023" s="20"/>
      <c r="D16023" s="20"/>
    </row>
    <row r="16024" spans="3:4" s="2" customFormat="1">
      <c r="C16024" s="20"/>
      <c r="D16024" s="20"/>
    </row>
    <row r="16025" spans="3:4" s="2" customFormat="1">
      <c r="C16025" s="20"/>
      <c r="D16025" s="20"/>
    </row>
    <row r="16026" spans="3:4" s="2" customFormat="1">
      <c r="C16026" s="20"/>
      <c r="D16026" s="20"/>
    </row>
    <row r="16027" spans="3:4" s="2" customFormat="1">
      <c r="C16027" s="20"/>
      <c r="D16027" s="20"/>
    </row>
    <row r="16028" spans="3:4" s="2" customFormat="1">
      <c r="C16028" s="20"/>
      <c r="D16028" s="20"/>
    </row>
    <row r="16029" spans="3:4" s="2" customFormat="1">
      <c r="C16029" s="20"/>
      <c r="D16029" s="20"/>
    </row>
    <row r="16030" spans="3:4" s="2" customFormat="1">
      <c r="C16030" s="20"/>
      <c r="D16030" s="20"/>
    </row>
    <row r="16031" spans="3:4" s="2" customFormat="1">
      <c r="C16031" s="20"/>
      <c r="D16031" s="20"/>
    </row>
    <row r="16032" spans="3:4" s="2" customFormat="1">
      <c r="C16032" s="20"/>
      <c r="D16032" s="20"/>
    </row>
    <row r="16033" spans="3:4" s="2" customFormat="1">
      <c r="C16033" s="20"/>
      <c r="D16033" s="20"/>
    </row>
    <row r="16034" spans="3:4" s="2" customFormat="1">
      <c r="C16034" s="20"/>
      <c r="D16034" s="20"/>
    </row>
    <row r="16035" spans="3:4" s="2" customFormat="1">
      <c r="C16035" s="20"/>
      <c r="D16035" s="20"/>
    </row>
    <row r="16036" spans="3:4" s="2" customFormat="1">
      <c r="C16036" s="20"/>
      <c r="D16036" s="20"/>
    </row>
    <row r="16037" spans="3:4" s="2" customFormat="1">
      <c r="C16037" s="20"/>
      <c r="D16037" s="20"/>
    </row>
    <row r="16038" spans="3:4" s="2" customFormat="1">
      <c r="C16038" s="20"/>
      <c r="D16038" s="20"/>
    </row>
    <row r="16039" spans="3:4" s="2" customFormat="1">
      <c r="C16039" s="20"/>
      <c r="D16039" s="20"/>
    </row>
    <row r="16040" spans="3:4" s="2" customFormat="1">
      <c r="C16040" s="20"/>
      <c r="D16040" s="20"/>
    </row>
    <row r="16041" spans="3:4" s="2" customFormat="1">
      <c r="C16041" s="20"/>
      <c r="D16041" s="20"/>
    </row>
    <row r="16042" spans="3:4" s="2" customFormat="1">
      <c r="C16042" s="20"/>
      <c r="D16042" s="20"/>
    </row>
    <row r="16043" spans="3:4" s="2" customFormat="1">
      <c r="C16043" s="20"/>
      <c r="D16043" s="20"/>
    </row>
    <row r="16044" spans="3:4" s="2" customFormat="1">
      <c r="C16044" s="20"/>
      <c r="D16044" s="20"/>
    </row>
    <row r="16045" spans="3:4" s="2" customFormat="1">
      <c r="C16045" s="20"/>
      <c r="D16045" s="20"/>
    </row>
    <row r="16046" spans="3:4" s="2" customFormat="1">
      <c r="C16046" s="20"/>
      <c r="D16046" s="20"/>
    </row>
    <row r="16047" spans="3:4" s="2" customFormat="1">
      <c r="C16047" s="20"/>
      <c r="D16047" s="20"/>
    </row>
    <row r="16048" spans="3:4" s="2" customFormat="1">
      <c r="C16048" s="20"/>
      <c r="D16048" s="20"/>
    </row>
    <row r="16049" spans="3:4" s="2" customFormat="1">
      <c r="C16049" s="20"/>
      <c r="D16049" s="20"/>
    </row>
    <row r="16050" spans="3:4" s="2" customFormat="1">
      <c r="C16050" s="20"/>
      <c r="D16050" s="20"/>
    </row>
    <row r="16051" spans="3:4" s="2" customFormat="1">
      <c r="C16051" s="20"/>
      <c r="D16051" s="20"/>
    </row>
    <row r="16052" spans="3:4" s="2" customFormat="1">
      <c r="C16052" s="20"/>
      <c r="D16052" s="20"/>
    </row>
    <row r="16053" spans="3:4" s="2" customFormat="1">
      <c r="C16053" s="20"/>
      <c r="D16053" s="20"/>
    </row>
    <row r="16054" spans="3:4" s="2" customFormat="1">
      <c r="C16054" s="20"/>
      <c r="D16054" s="20"/>
    </row>
    <row r="16055" spans="3:4" s="2" customFormat="1">
      <c r="C16055" s="20"/>
      <c r="D16055" s="20"/>
    </row>
    <row r="16056" spans="3:4" s="2" customFormat="1">
      <c r="C16056" s="20"/>
      <c r="D16056" s="20"/>
    </row>
    <row r="16057" spans="3:4" s="2" customFormat="1">
      <c r="C16057" s="20"/>
      <c r="D16057" s="20"/>
    </row>
    <row r="16058" spans="3:4" s="2" customFormat="1">
      <c r="C16058" s="20"/>
      <c r="D16058" s="20"/>
    </row>
    <row r="16059" spans="3:4" s="2" customFormat="1">
      <c r="C16059" s="20"/>
      <c r="D16059" s="20"/>
    </row>
    <row r="16060" spans="3:4" s="2" customFormat="1">
      <c r="C16060" s="20"/>
      <c r="D16060" s="20"/>
    </row>
    <row r="16061" spans="3:4" s="2" customFormat="1">
      <c r="C16061" s="20"/>
      <c r="D16061" s="20"/>
    </row>
    <row r="16062" spans="3:4" s="2" customFormat="1">
      <c r="C16062" s="20"/>
      <c r="D16062" s="20"/>
    </row>
    <row r="16063" spans="3:4" s="2" customFormat="1">
      <c r="C16063" s="20"/>
      <c r="D16063" s="20"/>
    </row>
    <row r="16064" spans="3:4" s="2" customFormat="1">
      <c r="C16064" s="20"/>
      <c r="D16064" s="20"/>
    </row>
    <row r="16065" spans="3:4" s="2" customFormat="1">
      <c r="C16065" s="20"/>
      <c r="D16065" s="20"/>
    </row>
    <row r="16066" spans="3:4" s="2" customFormat="1">
      <c r="C16066" s="20"/>
      <c r="D16066" s="20"/>
    </row>
    <row r="16067" spans="3:4" s="2" customFormat="1">
      <c r="C16067" s="20"/>
      <c r="D16067" s="20"/>
    </row>
    <row r="16068" spans="3:4" s="2" customFormat="1">
      <c r="C16068" s="20"/>
      <c r="D16068" s="20"/>
    </row>
    <row r="16069" spans="3:4" s="2" customFormat="1">
      <c r="C16069" s="20"/>
      <c r="D16069" s="20"/>
    </row>
    <row r="16070" spans="3:4" s="2" customFormat="1">
      <c r="C16070" s="20"/>
      <c r="D16070" s="20"/>
    </row>
    <row r="16071" spans="3:4" s="2" customFormat="1">
      <c r="C16071" s="20"/>
      <c r="D16071" s="20"/>
    </row>
    <row r="16072" spans="3:4" s="2" customFormat="1">
      <c r="C16072" s="20"/>
      <c r="D16072" s="20"/>
    </row>
    <row r="16073" spans="3:4" s="2" customFormat="1">
      <c r="C16073" s="20"/>
      <c r="D16073" s="20"/>
    </row>
    <row r="16074" spans="3:4" s="2" customFormat="1">
      <c r="C16074" s="20"/>
      <c r="D16074" s="20"/>
    </row>
    <row r="16075" spans="3:4" s="2" customFormat="1">
      <c r="C16075" s="20"/>
      <c r="D16075" s="20"/>
    </row>
    <row r="16076" spans="3:4" s="2" customFormat="1">
      <c r="C16076" s="20"/>
      <c r="D16076" s="20"/>
    </row>
    <row r="16077" spans="3:4" s="2" customFormat="1">
      <c r="C16077" s="20"/>
      <c r="D16077" s="20"/>
    </row>
    <row r="16078" spans="3:4" s="2" customFormat="1">
      <c r="C16078" s="20"/>
      <c r="D16078" s="20"/>
    </row>
    <row r="16079" spans="3:4" s="2" customFormat="1">
      <c r="C16079" s="20"/>
      <c r="D16079" s="20"/>
    </row>
    <row r="16080" spans="3:4" s="2" customFormat="1">
      <c r="C16080" s="20"/>
      <c r="D16080" s="20"/>
    </row>
    <row r="16081" spans="3:4" s="2" customFormat="1">
      <c r="C16081" s="20"/>
      <c r="D16081" s="20"/>
    </row>
    <row r="16082" spans="3:4" s="2" customFormat="1">
      <c r="C16082" s="20"/>
      <c r="D16082" s="20"/>
    </row>
    <row r="16083" spans="3:4" s="2" customFormat="1">
      <c r="C16083" s="20"/>
      <c r="D16083" s="20"/>
    </row>
    <row r="16084" spans="3:4" s="2" customFormat="1">
      <c r="C16084" s="20"/>
      <c r="D16084" s="20"/>
    </row>
    <row r="16085" spans="3:4" s="2" customFormat="1">
      <c r="C16085" s="20"/>
      <c r="D16085" s="20"/>
    </row>
    <row r="16086" spans="3:4" s="2" customFormat="1">
      <c r="C16086" s="20"/>
      <c r="D16086" s="20"/>
    </row>
    <row r="16087" spans="3:4" s="2" customFormat="1">
      <c r="C16087" s="20"/>
      <c r="D16087" s="20"/>
    </row>
    <row r="16088" spans="3:4" s="2" customFormat="1">
      <c r="C16088" s="20"/>
      <c r="D16088" s="20"/>
    </row>
    <row r="16089" spans="3:4" s="2" customFormat="1">
      <c r="C16089" s="20"/>
      <c r="D16089" s="20"/>
    </row>
    <row r="16090" spans="3:4" s="2" customFormat="1">
      <c r="C16090" s="20"/>
      <c r="D16090" s="20"/>
    </row>
    <row r="16091" spans="3:4" s="2" customFormat="1">
      <c r="C16091" s="20"/>
      <c r="D16091" s="20"/>
    </row>
    <row r="16092" spans="3:4" s="2" customFormat="1">
      <c r="C16092" s="20"/>
      <c r="D16092" s="20"/>
    </row>
    <row r="16093" spans="3:4" s="2" customFormat="1">
      <c r="C16093" s="20"/>
      <c r="D16093" s="20"/>
    </row>
    <row r="16094" spans="3:4" s="2" customFormat="1">
      <c r="C16094" s="20"/>
      <c r="D16094" s="20"/>
    </row>
    <row r="16095" spans="3:4" s="2" customFormat="1">
      <c r="C16095" s="20"/>
      <c r="D16095" s="20"/>
    </row>
    <row r="16096" spans="3:4" s="2" customFormat="1">
      <c r="C16096" s="20"/>
      <c r="D16096" s="20"/>
    </row>
    <row r="16097" spans="3:4" s="2" customFormat="1">
      <c r="C16097" s="20"/>
      <c r="D16097" s="20"/>
    </row>
    <row r="16098" spans="3:4" s="2" customFormat="1">
      <c r="C16098" s="20"/>
      <c r="D16098" s="20"/>
    </row>
    <row r="16099" spans="3:4" s="2" customFormat="1">
      <c r="C16099" s="20"/>
      <c r="D16099" s="20"/>
    </row>
    <row r="16100" spans="3:4" s="2" customFormat="1">
      <c r="C16100" s="20"/>
      <c r="D16100" s="20"/>
    </row>
    <row r="16101" spans="3:4" s="2" customFormat="1">
      <c r="C16101" s="20"/>
      <c r="D16101" s="20"/>
    </row>
    <row r="16102" spans="3:4" s="2" customFormat="1">
      <c r="C16102" s="20"/>
      <c r="D16102" s="20"/>
    </row>
    <row r="16103" spans="3:4" s="2" customFormat="1">
      <c r="C16103" s="20"/>
      <c r="D16103" s="20"/>
    </row>
    <row r="16104" spans="3:4" s="2" customFormat="1">
      <c r="C16104" s="20"/>
      <c r="D16104" s="20"/>
    </row>
    <row r="16105" spans="3:4" s="2" customFormat="1">
      <c r="C16105" s="20"/>
      <c r="D16105" s="20"/>
    </row>
    <row r="16106" spans="3:4" s="2" customFormat="1">
      <c r="C16106" s="20"/>
      <c r="D16106" s="20"/>
    </row>
    <row r="16107" spans="3:4" s="2" customFormat="1">
      <c r="C16107" s="20"/>
      <c r="D16107" s="20"/>
    </row>
    <row r="16108" spans="3:4" s="2" customFormat="1">
      <c r="C16108" s="20"/>
      <c r="D16108" s="20"/>
    </row>
    <row r="16109" spans="3:4" s="2" customFormat="1">
      <c r="C16109" s="20"/>
      <c r="D16109" s="20"/>
    </row>
    <row r="16110" spans="3:4" s="2" customFormat="1">
      <c r="C16110" s="20"/>
      <c r="D16110" s="20"/>
    </row>
    <row r="16111" spans="3:4" s="2" customFormat="1">
      <c r="C16111" s="20"/>
      <c r="D16111" s="20"/>
    </row>
    <row r="16112" spans="3:4" s="2" customFormat="1">
      <c r="C16112" s="20"/>
      <c r="D16112" s="20"/>
    </row>
    <row r="16113" spans="3:4" s="2" customFormat="1">
      <c r="C16113" s="20"/>
      <c r="D16113" s="20"/>
    </row>
    <row r="16114" spans="3:4" s="2" customFormat="1">
      <c r="C16114" s="20"/>
      <c r="D16114" s="20"/>
    </row>
    <row r="16115" spans="3:4" s="2" customFormat="1">
      <c r="C16115" s="20"/>
      <c r="D16115" s="20"/>
    </row>
    <row r="16116" spans="3:4" s="2" customFormat="1">
      <c r="C16116" s="20"/>
      <c r="D16116" s="20"/>
    </row>
    <row r="16117" spans="3:4" s="2" customFormat="1">
      <c r="C16117" s="20"/>
      <c r="D16117" s="20"/>
    </row>
    <row r="16118" spans="3:4" s="2" customFormat="1">
      <c r="C16118" s="20"/>
      <c r="D16118" s="20"/>
    </row>
    <row r="16119" spans="3:4" s="2" customFormat="1">
      <c r="C16119" s="20"/>
      <c r="D16119" s="20"/>
    </row>
    <row r="16120" spans="3:4" s="2" customFormat="1">
      <c r="C16120" s="20"/>
      <c r="D16120" s="20"/>
    </row>
    <row r="16121" spans="3:4" s="2" customFormat="1">
      <c r="C16121" s="20"/>
      <c r="D16121" s="20"/>
    </row>
    <row r="16122" spans="3:4" s="2" customFormat="1">
      <c r="C16122" s="20"/>
      <c r="D16122" s="20"/>
    </row>
    <row r="16123" spans="3:4" s="2" customFormat="1">
      <c r="C16123" s="20"/>
      <c r="D16123" s="20"/>
    </row>
    <row r="16124" spans="3:4" s="2" customFormat="1">
      <c r="C16124" s="20"/>
      <c r="D16124" s="20"/>
    </row>
    <row r="16125" spans="3:4" s="2" customFormat="1">
      <c r="C16125" s="20"/>
      <c r="D16125" s="20"/>
    </row>
    <row r="16126" spans="3:4" s="2" customFormat="1">
      <c r="C16126" s="20"/>
      <c r="D16126" s="20"/>
    </row>
    <row r="16127" spans="3:4" s="2" customFormat="1">
      <c r="C16127" s="20"/>
      <c r="D16127" s="20"/>
    </row>
    <row r="16128" spans="3:4" s="2" customFormat="1">
      <c r="C16128" s="20"/>
      <c r="D16128" s="20"/>
    </row>
    <row r="16129" spans="3:4" s="2" customFormat="1">
      <c r="C16129" s="20"/>
      <c r="D16129" s="20"/>
    </row>
    <row r="16130" spans="3:4" s="2" customFormat="1">
      <c r="C16130" s="20"/>
      <c r="D16130" s="20"/>
    </row>
    <row r="16131" spans="3:4" s="2" customFormat="1">
      <c r="C16131" s="20"/>
      <c r="D16131" s="20"/>
    </row>
    <row r="16132" spans="3:4" s="2" customFormat="1">
      <c r="C16132" s="20"/>
      <c r="D16132" s="20"/>
    </row>
    <row r="16133" spans="3:4" s="2" customFormat="1">
      <c r="C16133" s="20"/>
      <c r="D16133" s="20"/>
    </row>
    <row r="16134" spans="3:4" s="2" customFormat="1">
      <c r="C16134" s="20"/>
      <c r="D16134" s="20"/>
    </row>
    <row r="16135" spans="3:4" s="2" customFormat="1">
      <c r="C16135" s="20"/>
      <c r="D16135" s="20"/>
    </row>
    <row r="16136" spans="3:4" s="2" customFormat="1">
      <c r="C16136" s="20"/>
      <c r="D16136" s="20"/>
    </row>
    <row r="16137" spans="3:4" s="2" customFormat="1">
      <c r="C16137" s="20"/>
      <c r="D16137" s="20"/>
    </row>
    <row r="16138" spans="3:4" s="2" customFormat="1">
      <c r="C16138" s="20"/>
      <c r="D16138" s="20"/>
    </row>
    <row r="16139" spans="3:4" s="2" customFormat="1">
      <c r="C16139" s="20"/>
      <c r="D16139" s="20"/>
    </row>
    <row r="16140" spans="3:4" s="2" customFormat="1">
      <c r="C16140" s="20"/>
      <c r="D16140" s="20"/>
    </row>
    <row r="16141" spans="3:4" s="2" customFormat="1">
      <c r="C16141" s="20"/>
      <c r="D16141" s="20"/>
    </row>
    <row r="16142" spans="3:4" s="2" customFormat="1">
      <c r="C16142" s="20"/>
      <c r="D16142" s="20"/>
    </row>
    <row r="16143" spans="3:4" s="2" customFormat="1">
      <c r="C16143" s="20"/>
      <c r="D16143" s="20"/>
    </row>
    <row r="16144" spans="3:4" s="2" customFormat="1">
      <c r="C16144" s="20"/>
      <c r="D16144" s="20"/>
    </row>
    <row r="16145" spans="3:4" s="2" customFormat="1">
      <c r="C16145" s="20"/>
      <c r="D16145" s="20"/>
    </row>
    <row r="16146" spans="3:4" s="2" customFormat="1">
      <c r="C16146" s="20"/>
      <c r="D16146" s="20"/>
    </row>
    <row r="16147" spans="3:4" s="2" customFormat="1">
      <c r="C16147" s="20"/>
      <c r="D16147" s="20"/>
    </row>
    <row r="16148" spans="3:4" s="2" customFormat="1">
      <c r="C16148" s="20"/>
      <c r="D16148" s="20"/>
    </row>
    <row r="16149" spans="3:4" s="2" customFormat="1">
      <c r="C16149" s="20"/>
      <c r="D16149" s="20"/>
    </row>
    <row r="16150" spans="3:4" s="2" customFormat="1">
      <c r="C16150" s="20"/>
      <c r="D16150" s="20"/>
    </row>
    <row r="16151" spans="3:4" s="2" customFormat="1">
      <c r="C16151" s="20"/>
      <c r="D16151" s="20"/>
    </row>
    <row r="16152" spans="3:4" s="2" customFormat="1">
      <c r="C16152" s="20"/>
      <c r="D16152" s="20"/>
    </row>
    <row r="16153" spans="3:4" s="2" customFormat="1">
      <c r="C16153" s="20"/>
      <c r="D16153" s="20"/>
    </row>
    <row r="16154" spans="3:4" s="2" customFormat="1">
      <c r="C16154" s="20"/>
      <c r="D16154" s="20"/>
    </row>
    <row r="16155" spans="3:4" s="2" customFormat="1">
      <c r="C16155" s="20"/>
      <c r="D16155" s="20"/>
    </row>
    <row r="16156" spans="3:4" s="2" customFormat="1">
      <c r="C16156" s="20"/>
      <c r="D16156" s="20"/>
    </row>
    <row r="16157" spans="3:4" s="2" customFormat="1">
      <c r="C16157" s="20"/>
      <c r="D16157" s="20"/>
    </row>
    <row r="16158" spans="3:4" s="2" customFormat="1">
      <c r="C16158" s="20"/>
      <c r="D16158" s="20"/>
    </row>
    <row r="16159" spans="3:4" s="2" customFormat="1">
      <c r="C16159" s="20"/>
      <c r="D16159" s="20"/>
    </row>
    <row r="16160" spans="3:4" s="2" customFormat="1">
      <c r="C16160" s="20"/>
      <c r="D16160" s="20"/>
    </row>
    <row r="16161" spans="3:4" s="2" customFormat="1">
      <c r="C16161" s="20"/>
      <c r="D16161" s="20"/>
    </row>
    <row r="16162" spans="3:4" s="2" customFormat="1">
      <c r="C16162" s="20"/>
      <c r="D16162" s="20"/>
    </row>
    <row r="16163" spans="3:4" s="2" customFormat="1">
      <c r="C16163" s="20"/>
      <c r="D16163" s="20"/>
    </row>
    <row r="16164" spans="3:4" s="2" customFormat="1">
      <c r="C16164" s="20"/>
      <c r="D16164" s="20"/>
    </row>
    <row r="16165" spans="3:4" s="2" customFormat="1">
      <c r="C16165" s="20"/>
      <c r="D16165" s="20"/>
    </row>
    <row r="16166" spans="3:4" s="2" customFormat="1">
      <c r="C16166" s="20"/>
      <c r="D16166" s="20"/>
    </row>
    <row r="16167" spans="3:4" s="2" customFormat="1">
      <c r="C16167" s="20"/>
      <c r="D16167" s="20"/>
    </row>
    <row r="16168" spans="3:4" s="2" customFormat="1">
      <c r="C16168" s="20"/>
      <c r="D16168" s="20"/>
    </row>
    <row r="16169" spans="3:4" s="2" customFormat="1">
      <c r="C16169" s="20"/>
      <c r="D16169" s="20"/>
    </row>
    <row r="16170" spans="3:4" s="2" customFormat="1">
      <c r="C16170" s="20"/>
      <c r="D16170" s="20"/>
    </row>
    <row r="16171" spans="3:4" s="2" customFormat="1">
      <c r="C16171" s="20"/>
      <c r="D16171" s="20"/>
    </row>
    <row r="16172" spans="3:4" s="2" customFormat="1">
      <c r="C16172" s="20"/>
      <c r="D16172" s="20"/>
    </row>
    <row r="16173" spans="3:4" s="2" customFormat="1">
      <c r="C16173" s="20"/>
      <c r="D16173" s="20"/>
    </row>
    <row r="16174" spans="3:4" s="2" customFormat="1">
      <c r="C16174" s="20"/>
      <c r="D16174" s="20"/>
    </row>
    <row r="16175" spans="3:4" s="2" customFormat="1">
      <c r="C16175" s="20"/>
      <c r="D16175" s="20"/>
    </row>
    <row r="16176" spans="3:4" s="2" customFormat="1">
      <c r="C16176" s="20"/>
      <c r="D16176" s="20"/>
    </row>
    <row r="16177" spans="3:4" s="2" customFormat="1">
      <c r="C16177" s="20"/>
      <c r="D16177" s="20"/>
    </row>
    <row r="16178" spans="3:4" s="2" customFormat="1">
      <c r="C16178" s="20"/>
      <c r="D16178" s="20"/>
    </row>
    <row r="16179" spans="3:4" s="2" customFormat="1">
      <c r="C16179" s="20"/>
      <c r="D16179" s="20"/>
    </row>
    <row r="16180" spans="3:4" s="2" customFormat="1">
      <c r="C16180" s="20"/>
      <c r="D16180" s="20"/>
    </row>
    <row r="16181" spans="3:4" s="2" customFormat="1">
      <c r="C16181" s="20"/>
      <c r="D16181" s="20"/>
    </row>
    <row r="16182" spans="3:4" s="2" customFormat="1">
      <c r="C16182" s="20"/>
      <c r="D16182" s="20"/>
    </row>
    <row r="16183" spans="3:4" s="2" customFormat="1">
      <c r="C16183" s="20"/>
      <c r="D16183" s="20"/>
    </row>
    <row r="16184" spans="3:4" s="2" customFormat="1">
      <c r="C16184" s="20"/>
      <c r="D16184" s="20"/>
    </row>
    <row r="16185" spans="3:4" s="2" customFormat="1">
      <c r="C16185" s="20"/>
      <c r="D16185" s="20"/>
    </row>
    <row r="16186" spans="3:4" s="2" customFormat="1">
      <c r="C16186" s="20"/>
      <c r="D16186" s="20"/>
    </row>
    <row r="16187" spans="3:4" s="2" customFormat="1">
      <c r="C16187" s="20"/>
      <c r="D16187" s="20"/>
    </row>
    <row r="16188" spans="3:4" s="2" customFormat="1">
      <c r="C16188" s="20"/>
      <c r="D16188" s="20"/>
    </row>
    <row r="16189" spans="3:4" s="2" customFormat="1">
      <c r="C16189" s="20"/>
      <c r="D16189" s="20"/>
    </row>
    <row r="16190" spans="3:4" s="2" customFormat="1">
      <c r="C16190" s="20"/>
      <c r="D16190" s="20"/>
    </row>
    <row r="16191" spans="3:4" s="2" customFormat="1">
      <c r="C16191" s="20"/>
      <c r="D16191" s="20"/>
    </row>
    <row r="16192" spans="3:4" s="2" customFormat="1">
      <c r="C16192" s="20"/>
      <c r="D16192" s="20"/>
    </row>
    <row r="16193" spans="3:4" s="2" customFormat="1">
      <c r="C16193" s="20"/>
      <c r="D16193" s="20"/>
    </row>
    <row r="16194" spans="3:4" s="2" customFormat="1">
      <c r="C16194" s="20"/>
      <c r="D16194" s="20"/>
    </row>
    <row r="16195" spans="3:4" s="2" customFormat="1">
      <c r="C16195" s="20"/>
      <c r="D16195" s="20"/>
    </row>
    <row r="16196" spans="3:4" s="2" customFormat="1">
      <c r="C16196" s="20"/>
      <c r="D16196" s="20"/>
    </row>
    <row r="16197" spans="3:4" s="2" customFormat="1">
      <c r="C16197" s="20"/>
      <c r="D16197" s="20"/>
    </row>
    <row r="16198" spans="3:4" s="2" customFormat="1">
      <c r="C16198" s="20"/>
      <c r="D16198" s="20"/>
    </row>
    <row r="16199" spans="3:4" s="2" customFormat="1">
      <c r="C16199" s="20"/>
      <c r="D16199" s="20"/>
    </row>
    <row r="16200" spans="3:4" s="2" customFormat="1">
      <c r="C16200" s="20"/>
      <c r="D16200" s="20"/>
    </row>
    <row r="16201" spans="3:4" s="2" customFormat="1">
      <c r="C16201" s="20"/>
      <c r="D16201" s="20"/>
    </row>
    <row r="16202" spans="3:4" s="2" customFormat="1">
      <c r="C16202" s="20"/>
      <c r="D16202" s="20"/>
    </row>
    <row r="16203" spans="3:4" s="2" customFormat="1">
      <c r="C16203" s="20"/>
      <c r="D16203" s="20"/>
    </row>
    <row r="16204" spans="3:4" s="2" customFormat="1">
      <c r="C16204" s="20"/>
      <c r="D16204" s="20"/>
    </row>
    <row r="16205" spans="3:4" s="2" customFormat="1">
      <c r="C16205" s="20"/>
      <c r="D16205" s="20"/>
    </row>
    <row r="16206" spans="3:4" s="2" customFormat="1">
      <c r="C16206" s="20"/>
      <c r="D16206" s="20"/>
    </row>
    <row r="16207" spans="3:4" s="2" customFormat="1">
      <c r="C16207" s="20"/>
      <c r="D16207" s="20"/>
    </row>
    <row r="16208" spans="3:4" s="2" customFormat="1">
      <c r="C16208" s="20"/>
      <c r="D16208" s="20"/>
    </row>
    <row r="16209" spans="3:4" s="2" customFormat="1">
      <c r="C16209" s="20"/>
      <c r="D16209" s="20"/>
    </row>
    <row r="16210" spans="3:4" s="2" customFormat="1">
      <c r="C16210" s="20"/>
      <c r="D16210" s="20"/>
    </row>
    <row r="16211" spans="3:4" s="2" customFormat="1">
      <c r="C16211" s="20"/>
      <c r="D16211" s="20"/>
    </row>
    <row r="16212" spans="3:4" s="2" customFormat="1">
      <c r="C16212" s="20"/>
      <c r="D16212" s="20"/>
    </row>
    <row r="16213" spans="3:4" s="2" customFormat="1">
      <c r="C16213" s="20"/>
      <c r="D16213" s="20"/>
    </row>
    <row r="16214" spans="3:4" s="2" customFormat="1">
      <c r="C16214" s="20"/>
      <c r="D16214" s="20"/>
    </row>
    <row r="16215" spans="3:4" s="2" customFormat="1">
      <c r="C16215" s="20"/>
      <c r="D16215" s="20"/>
    </row>
    <row r="16216" spans="3:4" s="2" customFormat="1">
      <c r="C16216" s="20"/>
      <c r="D16216" s="20"/>
    </row>
    <row r="16217" spans="3:4" s="2" customFormat="1">
      <c r="C16217" s="20"/>
      <c r="D16217" s="20"/>
    </row>
    <row r="16218" spans="3:4" s="2" customFormat="1">
      <c r="C16218" s="20"/>
      <c r="D16218" s="20"/>
    </row>
    <row r="16219" spans="3:4" s="2" customFormat="1">
      <c r="C16219" s="20"/>
      <c r="D16219" s="20"/>
    </row>
    <row r="16220" spans="3:4" s="2" customFormat="1">
      <c r="C16220" s="20"/>
      <c r="D16220" s="20"/>
    </row>
    <row r="16221" spans="3:4" s="2" customFormat="1">
      <c r="C16221" s="20"/>
      <c r="D16221" s="20"/>
    </row>
    <row r="16222" spans="3:4" s="2" customFormat="1">
      <c r="C16222" s="20"/>
      <c r="D16222" s="20"/>
    </row>
    <row r="16223" spans="3:4" s="2" customFormat="1">
      <c r="C16223" s="20"/>
      <c r="D16223" s="20"/>
    </row>
    <row r="16224" spans="3:4" s="2" customFormat="1">
      <c r="C16224" s="20"/>
      <c r="D16224" s="20"/>
    </row>
    <row r="16225" spans="3:4" s="2" customFormat="1">
      <c r="C16225" s="20"/>
      <c r="D16225" s="20"/>
    </row>
    <row r="16226" spans="3:4" s="2" customFormat="1">
      <c r="C16226" s="20"/>
      <c r="D16226" s="20"/>
    </row>
    <row r="16227" spans="3:4" s="2" customFormat="1">
      <c r="C16227" s="20"/>
      <c r="D16227" s="20"/>
    </row>
    <row r="16228" spans="3:4" s="2" customFormat="1">
      <c r="C16228" s="20"/>
      <c r="D16228" s="20"/>
    </row>
    <row r="16229" spans="3:4" s="2" customFormat="1">
      <c r="C16229" s="20"/>
      <c r="D16229" s="20"/>
    </row>
    <row r="16230" spans="3:4" s="2" customFormat="1">
      <c r="C16230" s="20"/>
      <c r="D16230" s="20"/>
    </row>
    <row r="16231" spans="3:4" s="2" customFormat="1">
      <c r="C16231" s="20"/>
      <c r="D16231" s="20"/>
    </row>
    <row r="16232" spans="3:4" s="2" customFormat="1">
      <c r="C16232" s="20"/>
      <c r="D16232" s="20"/>
    </row>
    <row r="16233" spans="3:4" s="2" customFormat="1">
      <c r="C16233" s="20"/>
      <c r="D16233" s="20"/>
    </row>
    <row r="16234" spans="3:4" s="2" customFormat="1">
      <c r="C16234" s="20"/>
      <c r="D16234" s="20"/>
    </row>
    <row r="16235" spans="3:4" s="2" customFormat="1">
      <c r="C16235" s="20"/>
      <c r="D16235" s="20"/>
    </row>
    <row r="16236" spans="3:4" s="2" customFormat="1">
      <c r="C16236" s="20"/>
      <c r="D16236" s="20"/>
    </row>
    <row r="16237" spans="3:4" s="2" customFormat="1">
      <c r="C16237" s="20"/>
      <c r="D16237" s="20"/>
    </row>
    <row r="16238" spans="3:4" s="2" customFormat="1">
      <c r="C16238" s="20"/>
      <c r="D16238" s="20"/>
    </row>
    <row r="16239" spans="3:4" s="2" customFormat="1">
      <c r="C16239" s="20"/>
      <c r="D16239" s="20"/>
    </row>
    <row r="16240" spans="3:4" s="2" customFormat="1">
      <c r="C16240" s="20"/>
      <c r="D16240" s="20"/>
    </row>
    <row r="16241" spans="3:4" s="2" customFormat="1">
      <c r="C16241" s="20"/>
      <c r="D16241" s="20"/>
    </row>
    <row r="16242" spans="3:4" s="2" customFormat="1">
      <c r="C16242" s="20"/>
      <c r="D16242" s="20"/>
    </row>
    <row r="16243" spans="3:4" s="2" customFormat="1">
      <c r="C16243" s="20"/>
      <c r="D16243" s="20"/>
    </row>
    <row r="16244" spans="3:4" s="2" customFormat="1">
      <c r="C16244" s="20"/>
      <c r="D16244" s="20"/>
    </row>
    <row r="16245" spans="3:4" s="2" customFormat="1">
      <c r="C16245" s="20"/>
      <c r="D16245" s="20"/>
    </row>
    <row r="16246" spans="3:4" s="2" customFormat="1">
      <c r="C16246" s="20"/>
      <c r="D16246" s="20"/>
    </row>
    <row r="16247" spans="3:4" s="2" customFormat="1">
      <c r="C16247" s="20"/>
      <c r="D16247" s="20"/>
    </row>
    <row r="16248" spans="3:4" s="2" customFormat="1">
      <c r="C16248" s="20"/>
      <c r="D16248" s="20"/>
    </row>
    <row r="16249" spans="3:4" s="2" customFormat="1">
      <c r="C16249" s="20"/>
      <c r="D16249" s="20"/>
    </row>
    <row r="16250" spans="3:4" s="2" customFormat="1">
      <c r="C16250" s="20"/>
      <c r="D16250" s="20"/>
    </row>
    <row r="16251" spans="3:4" s="2" customFormat="1">
      <c r="C16251" s="20"/>
      <c r="D16251" s="20"/>
    </row>
    <row r="16252" spans="3:4" s="2" customFormat="1">
      <c r="C16252" s="20"/>
      <c r="D16252" s="20"/>
    </row>
    <row r="16253" spans="3:4" s="2" customFormat="1">
      <c r="C16253" s="20"/>
      <c r="D16253" s="20"/>
    </row>
    <row r="16254" spans="3:4" s="2" customFormat="1">
      <c r="C16254" s="20"/>
      <c r="D16254" s="20"/>
    </row>
    <row r="16255" spans="3:4" s="2" customFormat="1">
      <c r="C16255" s="20"/>
      <c r="D16255" s="20"/>
    </row>
    <row r="16256" spans="3:4" s="2" customFormat="1">
      <c r="C16256" s="20"/>
      <c r="D16256" s="20"/>
    </row>
    <row r="16257" spans="3:4" s="2" customFormat="1">
      <c r="C16257" s="20"/>
      <c r="D16257" s="20"/>
    </row>
    <row r="16258" spans="3:4" s="2" customFormat="1">
      <c r="C16258" s="20"/>
      <c r="D16258" s="20"/>
    </row>
    <row r="16259" spans="3:4" s="2" customFormat="1">
      <c r="C16259" s="20"/>
      <c r="D16259" s="20"/>
    </row>
    <row r="16260" spans="3:4" s="2" customFormat="1">
      <c r="C16260" s="20"/>
      <c r="D16260" s="20"/>
    </row>
    <row r="16261" spans="3:4" s="2" customFormat="1">
      <c r="C16261" s="20"/>
      <c r="D16261" s="20"/>
    </row>
    <row r="16262" spans="3:4" s="2" customFormat="1">
      <c r="C16262" s="20"/>
      <c r="D16262" s="20"/>
    </row>
    <row r="16263" spans="3:4" s="2" customFormat="1">
      <c r="C16263" s="20"/>
      <c r="D16263" s="20"/>
    </row>
    <row r="16264" spans="3:4" s="2" customFormat="1">
      <c r="C16264" s="20"/>
      <c r="D16264" s="20"/>
    </row>
    <row r="16265" spans="3:4" s="2" customFormat="1">
      <c r="C16265" s="20"/>
      <c r="D16265" s="20"/>
    </row>
    <row r="16266" spans="3:4" s="2" customFormat="1">
      <c r="C16266" s="20"/>
      <c r="D16266" s="20"/>
    </row>
    <row r="16267" spans="3:4" s="2" customFormat="1">
      <c r="C16267" s="20"/>
      <c r="D16267" s="20"/>
    </row>
    <row r="16268" spans="3:4" s="2" customFormat="1">
      <c r="C16268" s="20"/>
      <c r="D16268" s="20"/>
    </row>
    <row r="16269" spans="3:4" s="2" customFormat="1">
      <c r="C16269" s="20"/>
      <c r="D16269" s="20"/>
    </row>
    <row r="16270" spans="3:4" s="2" customFormat="1">
      <c r="C16270" s="20"/>
      <c r="D16270" s="20"/>
    </row>
    <row r="16271" spans="3:4" s="2" customFormat="1">
      <c r="C16271" s="20"/>
      <c r="D16271" s="20"/>
    </row>
    <row r="16272" spans="3:4" s="2" customFormat="1">
      <c r="C16272" s="20"/>
      <c r="D16272" s="20"/>
    </row>
    <row r="16273" spans="3:4" s="2" customFormat="1">
      <c r="C16273" s="20"/>
      <c r="D16273" s="20"/>
    </row>
    <row r="16274" spans="3:4" s="2" customFormat="1">
      <c r="C16274" s="20"/>
      <c r="D16274" s="20"/>
    </row>
    <row r="16275" spans="3:4" s="2" customFormat="1">
      <c r="C16275" s="20"/>
      <c r="D16275" s="20"/>
    </row>
    <row r="16276" spans="3:4" s="2" customFormat="1">
      <c r="C16276" s="20"/>
      <c r="D16276" s="20"/>
    </row>
    <row r="16277" spans="3:4" s="2" customFormat="1">
      <c r="C16277" s="20"/>
      <c r="D16277" s="20"/>
    </row>
    <row r="16278" spans="3:4" s="2" customFormat="1">
      <c r="C16278" s="20"/>
      <c r="D16278" s="20"/>
    </row>
    <row r="16279" spans="3:4" s="2" customFormat="1">
      <c r="C16279" s="20"/>
      <c r="D16279" s="20"/>
    </row>
    <row r="16280" spans="3:4" s="2" customFormat="1">
      <c r="C16280" s="20"/>
      <c r="D16280" s="20"/>
    </row>
    <row r="16281" spans="3:4" s="2" customFormat="1">
      <c r="C16281" s="20"/>
      <c r="D16281" s="20"/>
    </row>
    <row r="16282" spans="3:4" s="2" customFormat="1">
      <c r="C16282" s="20"/>
      <c r="D16282" s="20"/>
    </row>
    <row r="16283" spans="3:4" s="2" customFormat="1">
      <c r="C16283" s="20"/>
      <c r="D16283" s="20"/>
    </row>
    <row r="16284" spans="3:4" s="2" customFormat="1">
      <c r="C16284" s="20"/>
      <c r="D16284" s="20"/>
    </row>
    <row r="16285" spans="3:4" s="2" customFormat="1">
      <c r="C16285" s="20"/>
      <c r="D16285" s="20"/>
    </row>
    <row r="16286" spans="3:4" s="2" customFormat="1">
      <c r="C16286" s="20"/>
      <c r="D16286" s="20"/>
    </row>
    <row r="16287" spans="3:4" s="2" customFormat="1">
      <c r="C16287" s="20"/>
      <c r="D16287" s="20"/>
    </row>
    <row r="16288" spans="3:4" s="2" customFormat="1">
      <c r="C16288" s="20"/>
      <c r="D16288" s="20"/>
    </row>
    <row r="16289" spans="3:4" s="2" customFormat="1">
      <c r="C16289" s="20"/>
      <c r="D16289" s="20"/>
    </row>
    <row r="16290" spans="3:4" s="2" customFormat="1">
      <c r="C16290" s="20"/>
      <c r="D16290" s="20"/>
    </row>
    <row r="16291" spans="3:4" s="2" customFormat="1">
      <c r="C16291" s="20"/>
      <c r="D16291" s="20"/>
    </row>
    <row r="16292" spans="3:4" s="2" customFormat="1">
      <c r="C16292" s="20"/>
      <c r="D16292" s="20"/>
    </row>
    <row r="16293" spans="3:4" s="2" customFormat="1">
      <c r="C16293" s="20"/>
      <c r="D16293" s="20"/>
    </row>
    <row r="16294" spans="3:4" s="2" customFormat="1">
      <c r="C16294" s="20"/>
      <c r="D16294" s="20"/>
    </row>
    <row r="16295" spans="3:4" s="2" customFormat="1">
      <c r="C16295" s="20"/>
      <c r="D16295" s="20"/>
    </row>
    <row r="16296" spans="3:4" s="2" customFormat="1">
      <c r="C16296" s="20"/>
      <c r="D16296" s="20"/>
    </row>
    <row r="16297" spans="3:4" s="2" customFormat="1">
      <c r="C16297" s="20"/>
      <c r="D16297" s="20"/>
    </row>
    <row r="16298" spans="3:4" s="2" customFormat="1">
      <c r="C16298" s="20"/>
      <c r="D16298" s="20"/>
    </row>
    <row r="16299" spans="3:4" s="2" customFormat="1">
      <c r="C16299" s="20"/>
      <c r="D16299" s="20"/>
    </row>
    <row r="16300" spans="3:4" s="2" customFormat="1">
      <c r="C16300" s="20"/>
      <c r="D16300" s="20"/>
    </row>
    <row r="16301" spans="3:4" s="2" customFormat="1">
      <c r="C16301" s="20"/>
      <c r="D16301" s="20"/>
    </row>
    <row r="16302" spans="3:4" s="2" customFormat="1">
      <c r="C16302" s="20"/>
      <c r="D16302" s="20"/>
    </row>
    <row r="16303" spans="3:4" s="2" customFormat="1">
      <c r="C16303" s="20"/>
      <c r="D16303" s="20"/>
    </row>
    <row r="16304" spans="3:4" s="2" customFormat="1">
      <c r="C16304" s="20"/>
      <c r="D16304" s="20"/>
    </row>
    <row r="16305" spans="3:4" s="2" customFormat="1">
      <c r="C16305" s="20"/>
      <c r="D16305" s="20"/>
    </row>
    <row r="16306" spans="3:4" s="2" customFormat="1">
      <c r="C16306" s="20"/>
      <c r="D16306" s="20"/>
    </row>
    <row r="16307" spans="3:4" s="2" customFormat="1">
      <c r="C16307" s="20"/>
      <c r="D16307" s="20"/>
    </row>
    <row r="16308" spans="3:4" s="2" customFormat="1">
      <c r="C16308" s="20"/>
      <c r="D16308" s="20"/>
    </row>
    <row r="16309" spans="3:4" s="2" customFormat="1">
      <c r="C16309" s="20"/>
      <c r="D16309" s="20"/>
    </row>
    <row r="16310" spans="3:4" s="2" customFormat="1">
      <c r="C16310" s="20"/>
      <c r="D16310" s="20"/>
    </row>
    <row r="16311" spans="3:4" s="2" customFormat="1">
      <c r="C16311" s="20"/>
      <c r="D16311" s="20"/>
    </row>
    <row r="16312" spans="3:4" s="2" customFormat="1">
      <c r="C16312" s="20"/>
      <c r="D16312" s="20"/>
    </row>
    <row r="16313" spans="3:4" s="2" customFormat="1">
      <c r="C16313" s="20"/>
      <c r="D16313" s="20"/>
    </row>
    <row r="16314" spans="3:4" s="2" customFormat="1">
      <c r="C16314" s="20"/>
      <c r="D16314" s="20"/>
    </row>
    <row r="16315" spans="3:4" s="2" customFormat="1">
      <c r="C16315" s="20"/>
      <c r="D16315" s="20"/>
    </row>
    <row r="16316" spans="3:4" s="2" customFormat="1">
      <c r="C16316" s="20"/>
      <c r="D16316" s="20"/>
    </row>
    <row r="16317" spans="3:4" s="2" customFormat="1">
      <c r="C16317" s="20"/>
      <c r="D16317" s="20"/>
    </row>
    <row r="16318" spans="3:4" s="2" customFormat="1">
      <c r="C16318" s="20"/>
      <c r="D16318" s="20"/>
    </row>
    <row r="16319" spans="3:4" s="2" customFormat="1">
      <c r="C16319" s="20"/>
      <c r="D16319" s="20"/>
    </row>
    <row r="16320" spans="3:4" s="2" customFormat="1">
      <c r="C16320" s="20"/>
      <c r="D16320" s="20"/>
    </row>
    <row r="16321" spans="3:4" s="2" customFormat="1">
      <c r="C16321" s="20"/>
      <c r="D16321" s="20"/>
    </row>
    <row r="16322" spans="3:4" s="2" customFormat="1">
      <c r="C16322" s="20"/>
      <c r="D16322" s="20"/>
    </row>
    <row r="16323" spans="3:4" s="2" customFormat="1">
      <c r="C16323" s="20"/>
      <c r="D16323" s="20"/>
    </row>
    <row r="16324" spans="3:4" s="2" customFormat="1">
      <c r="C16324" s="20"/>
      <c r="D16324" s="20"/>
    </row>
    <row r="16325" spans="3:4" s="2" customFormat="1">
      <c r="C16325" s="20"/>
      <c r="D16325" s="20"/>
    </row>
    <row r="16326" spans="3:4" s="2" customFormat="1">
      <c r="C16326" s="20"/>
      <c r="D16326" s="20"/>
    </row>
    <row r="16327" spans="3:4" s="2" customFormat="1">
      <c r="C16327" s="20"/>
      <c r="D16327" s="20"/>
    </row>
    <row r="16328" spans="3:4" s="2" customFormat="1">
      <c r="C16328" s="20"/>
      <c r="D16328" s="20"/>
    </row>
    <row r="16329" spans="3:4" s="2" customFormat="1">
      <c r="C16329" s="20"/>
      <c r="D16329" s="20"/>
    </row>
    <row r="16330" spans="3:4" s="2" customFormat="1">
      <c r="C16330" s="20"/>
      <c r="D16330" s="20"/>
    </row>
    <row r="16331" spans="3:4" s="2" customFormat="1">
      <c r="C16331" s="20"/>
      <c r="D16331" s="20"/>
    </row>
    <row r="16332" spans="3:4" s="2" customFormat="1">
      <c r="C16332" s="20"/>
      <c r="D16332" s="20"/>
    </row>
    <row r="16333" spans="3:4" s="2" customFormat="1">
      <c r="C16333" s="20"/>
      <c r="D16333" s="20"/>
    </row>
    <row r="16334" spans="3:4" s="2" customFormat="1">
      <c r="C16334" s="20"/>
      <c r="D16334" s="20"/>
    </row>
    <row r="16335" spans="3:4" s="2" customFormat="1">
      <c r="C16335" s="20"/>
      <c r="D16335" s="20"/>
    </row>
    <row r="16336" spans="3:4" s="2" customFormat="1">
      <c r="C16336" s="20"/>
      <c r="D16336" s="20"/>
    </row>
    <row r="16337" spans="3:4" s="2" customFormat="1">
      <c r="C16337" s="20"/>
      <c r="D16337" s="20"/>
    </row>
    <row r="16338" spans="3:4" s="2" customFormat="1">
      <c r="C16338" s="20"/>
      <c r="D16338" s="20"/>
    </row>
    <row r="16339" spans="3:4" s="2" customFormat="1">
      <c r="C16339" s="20"/>
      <c r="D16339" s="20"/>
    </row>
    <row r="16340" spans="3:4" s="2" customFormat="1">
      <c r="C16340" s="20"/>
      <c r="D16340" s="20"/>
    </row>
    <row r="16341" spans="3:4" s="2" customFormat="1">
      <c r="C16341" s="20"/>
      <c r="D16341" s="20"/>
    </row>
    <row r="16342" spans="3:4" s="2" customFormat="1">
      <c r="C16342" s="20"/>
      <c r="D16342" s="20"/>
    </row>
    <row r="16343" spans="3:4" s="2" customFormat="1">
      <c r="C16343" s="20"/>
      <c r="D16343" s="20"/>
    </row>
    <row r="16344" spans="3:4" s="2" customFormat="1">
      <c r="C16344" s="20"/>
      <c r="D16344" s="20"/>
    </row>
    <row r="16345" spans="3:4" s="2" customFormat="1">
      <c r="C16345" s="20"/>
      <c r="D16345" s="20"/>
    </row>
    <row r="16346" spans="3:4" s="2" customFormat="1">
      <c r="C16346" s="20"/>
      <c r="D16346" s="20"/>
    </row>
    <row r="16347" spans="3:4" s="2" customFormat="1">
      <c r="C16347" s="20"/>
      <c r="D16347" s="20"/>
    </row>
    <row r="16348" spans="3:4" s="2" customFormat="1">
      <c r="C16348" s="20"/>
      <c r="D16348" s="20"/>
    </row>
    <row r="16349" spans="3:4" s="2" customFormat="1">
      <c r="C16349" s="20"/>
      <c r="D16349" s="20"/>
    </row>
    <row r="16350" spans="3:4" s="2" customFormat="1">
      <c r="C16350" s="20"/>
      <c r="D16350" s="20"/>
    </row>
    <row r="16351" spans="3:4" s="2" customFormat="1">
      <c r="C16351" s="20"/>
      <c r="D16351" s="20"/>
    </row>
    <row r="16352" spans="3:4" s="2" customFormat="1">
      <c r="C16352" s="20"/>
      <c r="D16352" s="20"/>
    </row>
    <row r="16353" spans="3:4" s="2" customFormat="1">
      <c r="C16353" s="20"/>
      <c r="D16353" s="20"/>
    </row>
    <row r="16354" spans="3:4" s="2" customFormat="1">
      <c r="C16354" s="20"/>
      <c r="D16354" s="20"/>
    </row>
    <row r="16355" spans="3:4" s="2" customFormat="1">
      <c r="C16355" s="20"/>
      <c r="D16355" s="20"/>
    </row>
    <row r="16356" spans="3:4" s="2" customFormat="1">
      <c r="C16356" s="20"/>
      <c r="D16356" s="20"/>
    </row>
    <row r="16357" spans="3:4" s="2" customFormat="1">
      <c r="C16357" s="20"/>
      <c r="D16357" s="20"/>
    </row>
    <row r="16358" spans="3:4" s="2" customFormat="1">
      <c r="C16358" s="20"/>
      <c r="D16358" s="20"/>
    </row>
    <row r="16359" spans="3:4" s="2" customFormat="1">
      <c r="C16359" s="20"/>
      <c r="D16359" s="20"/>
    </row>
    <row r="16360" spans="3:4" s="2" customFormat="1">
      <c r="C16360" s="20"/>
      <c r="D16360" s="20"/>
    </row>
    <row r="16361" spans="3:4" s="2" customFormat="1">
      <c r="C16361" s="20"/>
      <c r="D16361" s="20"/>
    </row>
    <row r="16362" spans="3:4" s="2" customFormat="1">
      <c r="C16362" s="20"/>
      <c r="D16362" s="20"/>
    </row>
    <row r="16363" spans="3:4" s="2" customFormat="1">
      <c r="C16363" s="20"/>
      <c r="D16363" s="20"/>
    </row>
    <row r="16364" spans="3:4" s="2" customFormat="1">
      <c r="C16364" s="20"/>
      <c r="D16364" s="20"/>
    </row>
    <row r="16365" spans="3:4" s="2" customFormat="1">
      <c r="C16365" s="20"/>
      <c r="D16365" s="20"/>
    </row>
    <row r="16366" spans="3:4" s="2" customFormat="1">
      <c r="C16366" s="20"/>
      <c r="D16366" s="20"/>
    </row>
    <row r="16367" spans="3:4" s="2" customFormat="1">
      <c r="C16367" s="20"/>
      <c r="D16367" s="20"/>
    </row>
    <row r="16368" spans="3:4" s="2" customFormat="1">
      <c r="C16368" s="20"/>
      <c r="D16368" s="20"/>
    </row>
    <row r="16369" spans="3:4" s="2" customFormat="1">
      <c r="C16369" s="20"/>
      <c r="D16369" s="20"/>
    </row>
    <row r="16370" spans="3:4" s="2" customFormat="1">
      <c r="C16370" s="20"/>
      <c r="D16370" s="20"/>
    </row>
    <row r="16371" spans="3:4" s="2" customFormat="1">
      <c r="C16371" s="20"/>
      <c r="D16371" s="20"/>
    </row>
    <row r="16372" spans="3:4" s="2" customFormat="1">
      <c r="C16372" s="20"/>
      <c r="D16372" s="20"/>
    </row>
    <row r="16373" spans="3:4" s="2" customFormat="1">
      <c r="C16373" s="20"/>
      <c r="D16373" s="20"/>
    </row>
    <row r="16374" spans="3:4" s="2" customFormat="1">
      <c r="C16374" s="20"/>
      <c r="D16374" s="20"/>
    </row>
    <row r="16375" spans="3:4" s="2" customFormat="1">
      <c r="C16375" s="20"/>
      <c r="D16375" s="20"/>
    </row>
    <row r="16376" spans="3:4" s="2" customFormat="1">
      <c r="C16376" s="20"/>
      <c r="D16376" s="20"/>
    </row>
    <row r="16377" spans="3:4" s="2" customFormat="1">
      <c r="C16377" s="20"/>
      <c r="D16377" s="20"/>
    </row>
    <row r="16378" spans="3:4" s="2" customFormat="1">
      <c r="C16378" s="20"/>
      <c r="D16378" s="20"/>
    </row>
    <row r="16379" spans="3:4" s="2" customFormat="1">
      <c r="C16379" s="20"/>
      <c r="D16379" s="20"/>
    </row>
    <row r="16380" spans="3:4" s="2" customFormat="1">
      <c r="C16380" s="20"/>
      <c r="D16380" s="20"/>
    </row>
    <row r="16381" spans="3:4" s="2" customFormat="1">
      <c r="C16381" s="20"/>
      <c r="D16381" s="20"/>
    </row>
    <row r="16382" spans="3:4" s="2" customFormat="1">
      <c r="C16382" s="20"/>
      <c r="D16382" s="20"/>
    </row>
    <row r="16383" spans="3:4" s="2" customFormat="1">
      <c r="C16383" s="20"/>
      <c r="D16383" s="20"/>
    </row>
    <row r="16384" spans="3:4" s="2" customFormat="1">
      <c r="C16384" s="20"/>
      <c r="D16384" s="20"/>
    </row>
    <row r="16385" spans="3:4" s="2" customFormat="1">
      <c r="C16385" s="20"/>
      <c r="D16385" s="20"/>
    </row>
    <row r="16386" spans="3:4" s="2" customFormat="1">
      <c r="C16386" s="20"/>
      <c r="D16386" s="20"/>
    </row>
    <row r="16387" spans="3:4" s="2" customFormat="1">
      <c r="C16387" s="20"/>
      <c r="D16387" s="20"/>
    </row>
    <row r="16388" spans="3:4" s="2" customFormat="1">
      <c r="C16388" s="20"/>
      <c r="D16388" s="20"/>
    </row>
    <row r="16389" spans="3:4" s="2" customFormat="1">
      <c r="C16389" s="20"/>
      <c r="D16389" s="20"/>
    </row>
    <row r="16390" spans="3:4" s="2" customFormat="1">
      <c r="C16390" s="20"/>
      <c r="D16390" s="20"/>
    </row>
    <row r="16391" spans="3:4" s="2" customFormat="1">
      <c r="C16391" s="20"/>
      <c r="D16391" s="20"/>
    </row>
    <row r="16392" spans="3:4" s="2" customFormat="1">
      <c r="C16392" s="20"/>
      <c r="D16392" s="20"/>
    </row>
    <row r="16393" spans="3:4" s="2" customFormat="1">
      <c r="C16393" s="20"/>
      <c r="D16393" s="20"/>
    </row>
    <row r="16394" spans="3:4" s="2" customFormat="1">
      <c r="C16394" s="20"/>
      <c r="D16394" s="20"/>
    </row>
    <row r="16395" spans="3:4" s="2" customFormat="1">
      <c r="C16395" s="20"/>
      <c r="D16395" s="20"/>
    </row>
    <row r="16396" spans="3:4" s="2" customFormat="1">
      <c r="C16396" s="20"/>
      <c r="D16396" s="20"/>
    </row>
    <row r="16397" spans="3:4" s="2" customFormat="1">
      <c r="C16397" s="20"/>
      <c r="D16397" s="20"/>
    </row>
    <row r="16398" spans="3:4" s="2" customFormat="1">
      <c r="C16398" s="20"/>
      <c r="D16398" s="20"/>
    </row>
    <row r="16399" spans="3:4" s="2" customFormat="1">
      <c r="C16399" s="20"/>
      <c r="D16399" s="20"/>
    </row>
    <row r="16400" spans="3:4" s="2" customFormat="1">
      <c r="C16400" s="20"/>
      <c r="D16400" s="20"/>
    </row>
    <row r="16401" spans="3:4" s="2" customFormat="1">
      <c r="C16401" s="20"/>
      <c r="D16401" s="20"/>
    </row>
    <row r="16402" spans="3:4" s="2" customFormat="1">
      <c r="C16402" s="20"/>
      <c r="D16402" s="20"/>
    </row>
    <row r="16403" spans="3:4" s="2" customFormat="1">
      <c r="C16403" s="20"/>
      <c r="D16403" s="20"/>
    </row>
    <row r="16404" spans="3:4" s="2" customFormat="1">
      <c r="C16404" s="20"/>
      <c r="D16404" s="20"/>
    </row>
    <row r="16405" spans="3:4" s="2" customFormat="1">
      <c r="C16405" s="20"/>
      <c r="D16405" s="20"/>
    </row>
    <row r="16406" spans="3:4" s="2" customFormat="1">
      <c r="C16406" s="20"/>
      <c r="D16406" s="20"/>
    </row>
    <row r="16407" spans="3:4" s="2" customFormat="1">
      <c r="C16407" s="20"/>
      <c r="D16407" s="20"/>
    </row>
    <row r="16408" spans="3:4" s="2" customFormat="1">
      <c r="C16408" s="20"/>
      <c r="D16408" s="20"/>
    </row>
    <row r="16409" spans="3:4" s="2" customFormat="1">
      <c r="C16409" s="20"/>
      <c r="D16409" s="20"/>
    </row>
    <row r="16410" spans="3:4" s="2" customFormat="1">
      <c r="C16410" s="20"/>
      <c r="D16410" s="20"/>
    </row>
    <row r="16411" spans="3:4" s="2" customFormat="1">
      <c r="C16411" s="20"/>
      <c r="D16411" s="20"/>
    </row>
    <row r="16412" spans="3:4" s="2" customFormat="1">
      <c r="C16412" s="20"/>
      <c r="D16412" s="20"/>
    </row>
    <row r="16413" spans="3:4" s="2" customFormat="1">
      <c r="C16413" s="20"/>
      <c r="D16413" s="20"/>
    </row>
    <row r="16414" spans="3:4" s="2" customFormat="1">
      <c r="C16414" s="20"/>
      <c r="D16414" s="20"/>
    </row>
    <row r="16415" spans="3:4" s="2" customFormat="1">
      <c r="C16415" s="20"/>
      <c r="D16415" s="20"/>
    </row>
    <row r="16416" spans="3:4" s="2" customFormat="1">
      <c r="C16416" s="20"/>
      <c r="D16416" s="20"/>
    </row>
    <row r="16417" spans="3:4" s="2" customFormat="1">
      <c r="C16417" s="20"/>
      <c r="D16417" s="20"/>
    </row>
    <row r="16418" spans="3:4" s="2" customFormat="1">
      <c r="C16418" s="20"/>
      <c r="D16418" s="20"/>
    </row>
    <row r="16419" spans="3:4" s="2" customFormat="1">
      <c r="C16419" s="20"/>
      <c r="D16419" s="20"/>
    </row>
    <row r="16420" spans="3:4" s="2" customFormat="1">
      <c r="C16420" s="20"/>
      <c r="D16420" s="20"/>
    </row>
    <row r="16421" spans="3:4" s="2" customFormat="1">
      <c r="C16421" s="20"/>
      <c r="D16421" s="20"/>
    </row>
    <row r="16422" spans="3:4" s="2" customFormat="1">
      <c r="C16422" s="20"/>
      <c r="D16422" s="20"/>
    </row>
    <row r="16423" spans="3:4" s="2" customFormat="1">
      <c r="C16423" s="20"/>
      <c r="D16423" s="20"/>
    </row>
    <row r="16424" spans="3:4" s="2" customFormat="1">
      <c r="C16424" s="20"/>
      <c r="D16424" s="20"/>
    </row>
    <row r="16425" spans="3:4" s="2" customFormat="1">
      <c r="C16425" s="20"/>
      <c r="D16425" s="20"/>
    </row>
    <row r="16426" spans="3:4" s="2" customFormat="1">
      <c r="C16426" s="20"/>
      <c r="D16426" s="20"/>
    </row>
    <row r="16427" spans="3:4" s="2" customFormat="1">
      <c r="C16427" s="20"/>
      <c r="D16427" s="20"/>
    </row>
    <row r="16428" spans="3:4" s="2" customFormat="1">
      <c r="C16428" s="20"/>
      <c r="D16428" s="20"/>
    </row>
    <row r="16429" spans="3:4" s="2" customFormat="1">
      <c r="C16429" s="20"/>
      <c r="D16429" s="20"/>
    </row>
    <row r="16430" spans="3:4" s="2" customFormat="1">
      <c r="C16430" s="20"/>
      <c r="D16430" s="20"/>
    </row>
    <row r="16431" spans="3:4" s="2" customFormat="1">
      <c r="C16431" s="20"/>
      <c r="D16431" s="20"/>
    </row>
    <row r="16432" spans="3:4" s="2" customFormat="1">
      <c r="C16432" s="20"/>
      <c r="D16432" s="20"/>
    </row>
    <row r="16433" spans="3:4" s="2" customFormat="1">
      <c r="C16433" s="20"/>
      <c r="D16433" s="20"/>
    </row>
    <row r="16434" spans="3:4" s="2" customFormat="1">
      <c r="C16434" s="20"/>
      <c r="D16434" s="20"/>
    </row>
    <row r="16435" spans="3:4" s="2" customFormat="1">
      <c r="C16435" s="20"/>
      <c r="D16435" s="20"/>
    </row>
    <row r="16436" spans="3:4" s="2" customFormat="1">
      <c r="C16436" s="20"/>
      <c r="D16436" s="20"/>
    </row>
    <row r="16437" spans="3:4" s="2" customFormat="1">
      <c r="C16437" s="20"/>
      <c r="D16437" s="20"/>
    </row>
    <row r="16438" spans="3:4" s="2" customFormat="1">
      <c r="C16438" s="20"/>
      <c r="D16438" s="20"/>
    </row>
    <row r="16439" spans="3:4" s="2" customFormat="1">
      <c r="C16439" s="20"/>
      <c r="D16439" s="20"/>
    </row>
    <row r="16440" spans="3:4" s="2" customFormat="1">
      <c r="C16440" s="20"/>
      <c r="D16440" s="20"/>
    </row>
    <row r="16441" spans="3:4" s="2" customFormat="1">
      <c r="C16441" s="20"/>
      <c r="D16441" s="20"/>
    </row>
    <row r="16442" spans="3:4" s="2" customFormat="1">
      <c r="C16442" s="20"/>
      <c r="D16442" s="20"/>
    </row>
    <row r="16443" spans="3:4" s="2" customFormat="1">
      <c r="C16443" s="20"/>
      <c r="D16443" s="20"/>
    </row>
    <row r="16444" spans="3:4" s="2" customFormat="1">
      <c r="C16444" s="20"/>
      <c r="D16444" s="20"/>
    </row>
    <row r="16445" spans="3:4" s="2" customFormat="1">
      <c r="C16445" s="20"/>
      <c r="D16445" s="20"/>
    </row>
    <row r="16446" spans="3:4" s="2" customFormat="1">
      <c r="C16446" s="20"/>
      <c r="D16446" s="20"/>
    </row>
    <row r="16447" spans="3:4" s="2" customFormat="1">
      <c r="C16447" s="20"/>
      <c r="D16447" s="20"/>
    </row>
    <row r="16448" spans="3:4" s="2" customFormat="1">
      <c r="C16448" s="20"/>
      <c r="D16448" s="20"/>
    </row>
    <row r="16449" spans="3:4" s="2" customFormat="1">
      <c r="C16449" s="20"/>
      <c r="D16449" s="20"/>
    </row>
    <row r="16450" spans="3:4" s="2" customFormat="1">
      <c r="C16450" s="20"/>
      <c r="D16450" s="20"/>
    </row>
    <row r="16451" spans="3:4" s="2" customFormat="1">
      <c r="C16451" s="20"/>
      <c r="D16451" s="20"/>
    </row>
    <row r="16452" spans="3:4" s="2" customFormat="1">
      <c r="C16452" s="20"/>
      <c r="D16452" s="20"/>
    </row>
    <row r="16453" spans="3:4" s="2" customFormat="1">
      <c r="C16453" s="20"/>
      <c r="D16453" s="20"/>
    </row>
    <row r="16454" spans="3:4" s="2" customFormat="1">
      <c r="C16454" s="20"/>
      <c r="D16454" s="20"/>
    </row>
    <row r="16455" spans="3:4" s="2" customFormat="1">
      <c r="C16455" s="20"/>
      <c r="D16455" s="20"/>
    </row>
    <row r="16456" spans="3:4" s="2" customFormat="1">
      <c r="C16456" s="20"/>
      <c r="D16456" s="20"/>
    </row>
    <row r="16457" spans="3:4" s="2" customFormat="1">
      <c r="C16457" s="20"/>
      <c r="D16457" s="20"/>
    </row>
    <row r="16458" spans="3:4" s="2" customFormat="1">
      <c r="C16458" s="20"/>
      <c r="D16458" s="20"/>
    </row>
    <row r="16459" spans="3:4" s="2" customFormat="1">
      <c r="C16459" s="20"/>
      <c r="D16459" s="20"/>
    </row>
    <row r="16460" spans="3:4" s="2" customFormat="1">
      <c r="C16460" s="20"/>
      <c r="D16460" s="20"/>
    </row>
    <row r="16461" spans="3:4" s="2" customFormat="1">
      <c r="C16461" s="20"/>
      <c r="D16461" s="20"/>
    </row>
    <row r="16462" spans="3:4" s="2" customFormat="1">
      <c r="C16462" s="20"/>
      <c r="D16462" s="20"/>
    </row>
    <row r="16463" spans="3:4" s="2" customFormat="1">
      <c r="C16463" s="20"/>
      <c r="D16463" s="20"/>
    </row>
    <row r="16464" spans="3:4" s="2" customFormat="1">
      <c r="C16464" s="20"/>
      <c r="D16464" s="20"/>
    </row>
    <row r="16465" spans="3:4" s="2" customFormat="1">
      <c r="C16465" s="20"/>
      <c r="D16465" s="20"/>
    </row>
    <row r="16466" spans="3:4" s="2" customFormat="1">
      <c r="C16466" s="20"/>
      <c r="D16466" s="20"/>
    </row>
    <row r="16467" spans="3:4" s="2" customFormat="1">
      <c r="C16467" s="20"/>
      <c r="D16467" s="20"/>
    </row>
    <row r="16468" spans="3:4" s="2" customFormat="1">
      <c r="C16468" s="20"/>
      <c r="D16468" s="20"/>
    </row>
    <row r="16469" spans="3:4" s="2" customFormat="1">
      <c r="C16469" s="20"/>
      <c r="D16469" s="20"/>
    </row>
    <row r="16470" spans="3:4" s="2" customFormat="1">
      <c r="C16470" s="20"/>
      <c r="D16470" s="20"/>
    </row>
    <row r="16471" spans="3:4" s="2" customFormat="1">
      <c r="C16471" s="20"/>
      <c r="D16471" s="20"/>
    </row>
    <row r="16472" spans="3:4" s="2" customFormat="1">
      <c r="C16472" s="20"/>
      <c r="D16472" s="20"/>
    </row>
    <row r="16473" spans="3:4" s="2" customFormat="1">
      <c r="C16473" s="20"/>
      <c r="D16473" s="20"/>
    </row>
    <row r="16474" spans="3:4" s="2" customFormat="1">
      <c r="C16474" s="20"/>
      <c r="D16474" s="20"/>
    </row>
    <row r="16475" spans="3:4" s="2" customFormat="1">
      <c r="C16475" s="20"/>
      <c r="D16475" s="20"/>
    </row>
    <row r="16476" spans="3:4" s="2" customFormat="1">
      <c r="C16476" s="20"/>
      <c r="D16476" s="20"/>
    </row>
    <row r="16477" spans="3:4" s="2" customFormat="1">
      <c r="C16477" s="20"/>
      <c r="D16477" s="20"/>
    </row>
    <row r="16478" spans="3:4" s="2" customFormat="1">
      <c r="C16478" s="20"/>
      <c r="D16478" s="20"/>
    </row>
    <row r="16479" spans="3:4" s="2" customFormat="1">
      <c r="C16479" s="20"/>
      <c r="D16479" s="20"/>
    </row>
    <row r="16480" spans="3:4" s="2" customFormat="1">
      <c r="C16480" s="20"/>
      <c r="D16480" s="20"/>
    </row>
    <row r="16481" spans="3:4" s="2" customFormat="1">
      <c r="C16481" s="20"/>
      <c r="D16481" s="20"/>
    </row>
    <row r="16482" spans="3:4" s="2" customFormat="1">
      <c r="C16482" s="20"/>
      <c r="D16482" s="20"/>
    </row>
    <row r="16483" spans="3:4" s="2" customFormat="1">
      <c r="C16483" s="20"/>
      <c r="D16483" s="20"/>
    </row>
    <row r="16484" spans="3:4" s="2" customFormat="1">
      <c r="C16484" s="20"/>
      <c r="D16484" s="20"/>
    </row>
    <row r="16485" spans="3:4" s="2" customFormat="1">
      <c r="C16485" s="20"/>
      <c r="D16485" s="20"/>
    </row>
    <row r="16486" spans="3:4" s="2" customFormat="1">
      <c r="C16486" s="20"/>
      <c r="D16486" s="20"/>
    </row>
    <row r="16487" spans="3:4" s="2" customFormat="1">
      <c r="C16487" s="20"/>
      <c r="D16487" s="20"/>
    </row>
    <row r="16488" spans="3:4" s="2" customFormat="1">
      <c r="C16488" s="20"/>
      <c r="D16488" s="20"/>
    </row>
    <row r="16489" spans="3:4" s="2" customFormat="1">
      <c r="C16489" s="20"/>
      <c r="D16489" s="20"/>
    </row>
    <row r="16490" spans="3:4" s="2" customFormat="1">
      <c r="C16490" s="20"/>
      <c r="D16490" s="20"/>
    </row>
    <row r="16491" spans="3:4" s="2" customFormat="1">
      <c r="C16491" s="20"/>
      <c r="D16491" s="20"/>
    </row>
    <row r="16492" spans="3:4" s="2" customFormat="1">
      <c r="C16492" s="20"/>
      <c r="D16492" s="20"/>
    </row>
    <row r="16493" spans="3:4" s="2" customFormat="1">
      <c r="C16493" s="20"/>
      <c r="D16493" s="20"/>
    </row>
    <row r="16494" spans="3:4" s="2" customFormat="1">
      <c r="C16494" s="20"/>
      <c r="D16494" s="20"/>
    </row>
    <row r="16495" spans="3:4" s="2" customFormat="1">
      <c r="C16495" s="20"/>
      <c r="D16495" s="20"/>
    </row>
    <row r="16496" spans="3:4" s="2" customFormat="1">
      <c r="C16496" s="20"/>
      <c r="D16496" s="20"/>
    </row>
    <row r="16497" spans="3:4" s="2" customFormat="1">
      <c r="C16497" s="20"/>
      <c r="D16497" s="20"/>
    </row>
    <row r="16498" spans="3:4" s="2" customFormat="1">
      <c r="C16498" s="20"/>
      <c r="D16498" s="20"/>
    </row>
    <row r="16499" spans="3:4" s="2" customFormat="1">
      <c r="C16499" s="20"/>
      <c r="D16499" s="20"/>
    </row>
    <row r="16500" spans="3:4" s="2" customFormat="1">
      <c r="C16500" s="20"/>
      <c r="D16500" s="20"/>
    </row>
    <row r="16501" spans="3:4" s="2" customFormat="1">
      <c r="C16501" s="20"/>
      <c r="D16501" s="20"/>
    </row>
    <row r="16502" spans="3:4" s="2" customFormat="1">
      <c r="C16502" s="20"/>
      <c r="D16502" s="20"/>
    </row>
    <row r="16503" spans="3:4" s="2" customFormat="1">
      <c r="C16503" s="20"/>
      <c r="D16503" s="20"/>
    </row>
    <row r="16504" spans="3:4" s="2" customFormat="1">
      <c r="C16504" s="20"/>
      <c r="D16504" s="20"/>
    </row>
    <row r="16505" spans="3:4" s="2" customFormat="1">
      <c r="C16505" s="20"/>
      <c r="D16505" s="20"/>
    </row>
    <row r="16506" spans="3:4" s="2" customFormat="1">
      <c r="C16506" s="20"/>
      <c r="D16506" s="20"/>
    </row>
    <row r="16507" spans="3:4" s="2" customFormat="1">
      <c r="C16507" s="20"/>
      <c r="D16507" s="20"/>
    </row>
    <row r="16508" spans="3:4" s="2" customFormat="1">
      <c r="C16508" s="20"/>
      <c r="D16508" s="20"/>
    </row>
    <row r="16509" spans="3:4" s="2" customFormat="1">
      <c r="C16509" s="20"/>
      <c r="D16509" s="20"/>
    </row>
    <row r="16510" spans="3:4" s="2" customFormat="1">
      <c r="C16510" s="20"/>
      <c r="D16510" s="20"/>
    </row>
    <row r="16511" spans="3:4" s="2" customFormat="1">
      <c r="C16511" s="20"/>
      <c r="D16511" s="20"/>
    </row>
    <row r="16512" spans="3:4" s="2" customFormat="1">
      <c r="C16512" s="20"/>
      <c r="D16512" s="20"/>
    </row>
    <row r="16513" spans="3:4" s="2" customFormat="1">
      <c r="C16513" s="20"/>
      <c r="D16513" s="20"/>
    </row>
    <row r="16514" spans="3:4" s="2" customFormat="1">
      <c r="C16514" s="20"/>
      <c r="D16514" s="20"/>
    </row>
    <row r="16515" spans="3:4" s="2" customFormat="1">
      <c r="C16515" s="20"/>
      <c r="D16515" s="20"/>
    </row>
    <row r="16516" spans="3:4" s="2" customFormat="1">
      <c r="C16516" s="20"/>
      <c r="D16516" s="20"/>
    </row>
    <row r="16517" spans="3:4" s="2" customFormat="1">
      <c r="C16517" s="20"/>
      <c r="D16517" s="20"/>
    </row>
    <row r="16518" spans="3:4" s="2" customFormat="1">
      <c r="C16518" s="20"/>
      <c r="D16518" s="20"/>
    </row>
    <row r="16519" spans="3:4" s="2" customFormat="1">
      <c r="C16519" s="20"/>
      <c r="D16519" s="20"/>
    </row>
    <row r="16520" spans="3:4" s="2" customFormat="1">
      <c r="C16520" s="20"/>
      <c r="D16520" s="20"/>
    </row>
    <row r="16521" spans="3:4" s="2" customFormat="1">
      <c r="C16521" s="20"/>
      <c r="D16521" s="20"/>
    </row>
    <row r="16522" spans="3:4" s="2" customFormat="1">
      <c r="C16522" s="20"/>
      <c r="D16522" s="20"/>
    </row>
    <row r="16523" spans="3:4" s="2" customFormat="1">
      <c r="C16523" s="20"/>
      <c r="D16523" s="20"/>
    </row>
    <row r="16524" spans="3:4" s="2" customFormat="1">
      <c r="C16524" s="20"/>
      <c r="D16524" s="20"/>
    </row>
    <row r="16525" spans="3:4" s="2" customFormat="1">
      <c r="C16525" s="20"/>
      <c r="D16525" s="20"/>
    </row>
    <row r="16526" spans="3:4" s="2" customFormat="1">
      <c r="C16526" s="20"/>
      <c r="D16526" s="20"/>
    </row>
    <row r="16527" spans="3:4" s="2" customFormat="1">
      <c r="C16527" s="20"/>
      <c r="D16527" s="20"/>
    </row>
    <row r="16528" spans="3:4" s="2" customFormat="1">
      <c r="C16528" s="20"/>
      <c r="D16528" s="20"/>
    </row>
    <row r="16529" spans="3:4" s="2" customFormat="1">
      <c r="C16529" s="20"/>
      <c r="D16529" s="20"/>
    </row>
    <row r="16530" spans="3:4" s="2" customFormat="1">
      <c r="C16530" s="20"/>
      <c r="D16530" s="20"/>
    </row>
    <row r="16531" spans="3:4" s="2" customFormat="1">
      <c r="C16531" s="20"/>
      <c r="D16531" s="20"/>
    </row>
    <row r="16532" spans="3:4" s="2" customFormat="1">
      <c r="C16532" s="20"/>
      <c r="D16532" s="20"/>
    </row>
    <row r="16533" spans="3:4" s="2" customFormat="1">
      <c r="C16533" s="20"/>
      <c r="D16533" s="20"/>
    </row>
    <row r="16534" spans="3:4" s="2" customFormat="1">
      <c r="C16534" s="20"/>
      <c r="D16534" s="20"/>
    </row>
    <row r="16535" spans="3:4" s="2" customFormat="1">
      <c r="C16535" s="20"/>
      <c r="D16535" s="20"/>
    </row>
    <row r="16536" spans="3:4" s="2" customFormat="1">
      <c r="C16536" s="20"/>
      <c r="D16536" s="20"/>
    </row>
    <row r="16537" spans="3:4" s="2" customFormat="1">
      <c r="C16537" s="20"/>
      <c r="D16537" s="20"/>
    </row>
    <row r="16538" spans="3:4" s="2" customFormat="1">
      <c r="C16538" s="20"/>
      <c r="D16538" s="20"/>
    </row>
    <row r="16539" spans="3:4" s="2" customFormat="1">
      <c r="C16539" s="20"/>
      <c r="D16539" s="20"/>
    </row>
    <row r="16540" spans="3:4" s="2" customFormat="1">
      <c r="C16540" s="20"/>
      <c r="D16540" s="20"/>
    </row>
    <row r="16541" spans="3:4" s="2" customFormat="1">
      <c r="C16541" s="20"/>
      <c r="D16541" s="20"/>
    </row>
    <row r="16542" spans="3:4" s="2" customFormat="1">
      <c r="C16542" s="20"/>
      <c r="D16542" s="20"/>
    </row>
    <row r="16543" spans="3:4" s="2" customFormat="1">
      <c r="C16543" s="20"/>
      <c r="D16543" s="20"/>
    </row>
    <row r="16544" spans="3:4" s="2" customFormat="1">
      <c r="C16544" s="20"/>
      <c r="D16544" s="20"/>
    </row>
    <row r="16545" spans="3:4" s="2" customFormat="1">
      <c r="C16545" s="20"/>
      <c r="D16545" s="20"/>
    </row>
    <row r="16546" spans="3:4" s="2" customFormat="1">
      <c r="C16546" s="20"/>
      <c r="D16546" s="20"/>
    </row>
    <row r="16547" spans="3:4" s="2" customFormat="1">
      <c r="C16547" s="20"/>
      <c r="D16547" s="20"/>
    </row>
    <row r="16548" spans="3:4" s="2" customFormat="1">
      <c r="C16548" s="20"/>
      <c r="D16548" s="20"/>
    </row>
    <row r="16549" spans="3:4" s="2" customFormat="1">
      <c r="C16549" s="20"/>
      <c r="D16549" s="20"/>
    </row>
    <row r="16550" spans="3:4" s="2" customFormat="1">
      <c r="C16550" s="20"/>
      <c r="D16550" s="20"/>
    </row>
    <row r="16551" spans="3:4" s="2" customFormat="1">
      <c r="C16551" s="20"/>
      <c r="D16551" s="20"/>
    </row>
    <row r="16552" spans="3:4" s="2" customFormat="1">
      <c r="C16552" s="20"/>
      <c r="D16552" s="20"/>
    </row>
    <row r="16553" spans="3:4" s="2" customFormat="1">
      <c r="C16553" s="20"/>
      <c r="D16553" s="20"/>
    </row>
    <row r="16554" spans="3:4" s="2" customFormat="1">
      <c r="C16554" s="20"/>
      <c r="D16554" s="20"/>
    </row>
    <row r="16555" spans="3:4" s="2" customFormat="1">
      <c r="C16555" s="20"/>
      <c r="D16555" s="20"/>
    </row>
    <row r="16556" spans="3:4" s="2" customFormat="1">
      <c r="C16556" s="20"/>
      <c r="D16556" s="20"/>
    </row>
    <row r="16557" spans="3:4" s="2" customFormat="1">
      <c r="C16557" s="20"/>
      <c r="D16557" s="20"/>
    </row>
    <row r="16558" spans="3:4" s="2" customFormat="1">
      <c r="C16558" s="20"/>
      <c r="D16558" s="20"/>
    </row>
    <row r="16559" spans="3:4" s="2" customFormat="1">
      <c r="C16559" s="20"/>
      <c r="D16559" s="20"/>
    </row>
    <row r="16560" spans="3:4" s="2" customFormat="1">
      <c r="C16560" s="20"/>
      <c r="D16560" s="20"/>
    </row>
    <row r="16561" spans="3:4" s="2" customFormat="1">
      <c r="C16561" s="20"/>
      <c r="D16561" s="20"/>
    </row>
    <row r="16562" spans="3:4" s="2" customFormat="1">
      <c r="C16562" s="20"/>
      <c r="D16562" s="20"/>
    </row>
    <row r="16563" spans="3:4" s="2" customFormat="1">
      <c r="C16563" s="20"/>
      <c r="D16563" s="20"/>
    </row>
    <row r="16564" spans="3:4" s="2" customFormat="1">
      <c r="C16564" s="20"/>
      <c r="D16564" s="20"/>
    </row>
    <row r="16565" spans="3:4" s="2" customFormat="1">
      <c r="C16565" s="20"/>
      <c r="D16565" s="20"/>
    </row>
    <row r="16566" spans="3:4" s="2" customFormat="1">
      <c r="C16566" s="20"/>
      <c r="D16566" s="20"/>
    </row>
    <row r="16567" spans="3:4" s="2" customFormat="1">
      <c r="C16567" s="20"/>
      <c r="D16567" s="20"/>
    </row>
    <row r="16568" spans="3:4" s="2" customFormat="1">
      <c r="C16568" s="20"/>
      <c r="D16568" s="20"/>
    </row>
    <row r="16569" spans="3:4" s="2" customFormat="1">
      <c r="C16569" s="20"/>
      <c r="D16569" s="20"/>
    </row>
    <row r="16570" spans="3:4" s="2" customFormat="1">
      <c r="C16570" s="20"/>
      <c r="D16570" s="20"/>
    </row>
    <row r="16571" spans="3:4" s="2" customFormat="1">
      <c r="C16571" s="20"/>
      <c r="D16571" s="20"/>
    </row>
    <row r="16572" spans="3:4" s="2" customFormat="1">
      <c r="C16572" s="20"/>
      <c r="D16572" s="20"/>
    </row>
    <row r="16573" spans="3:4" s="2" customFormat="1">
      <c r="C16573" s="20"/>
      <c r="D16573" s="20"/>
    </row>
    <row r="16574" spans="3:4" s="2" customFormat="1">
      <c r="C16574" s="20"/>
      <c r="D16574" s="20"/>
    </row>
    <row r="16575" spans="3:4" s="2" customFormat="1">
      <c r="C16575" s="20"/>
      <c r="D16575" s="20"/>
    </row>
    <row r="16576" spans="3:4" s="2" customFormat="1">
      <c r="C16576" s="20"/>
      <c r="D16576" s="20"/>
    </row>
    <row r="16577" spans="3:4" s="2" customFormat="1">
      <c r="C16577" s="20"/>
      <c r="D16577" s="20"/>
    </row>
    <row r="16578" spans="3:4" s="2" customFormat="1">
      <c r="C16578" s="20"/>
      <c r="D16578" s="20"/>
    </row>
    <row r="16579" spans="3:4" s="2" customFormat="1">
      <c r="C16579" s="20"/>
      <c r="D16579" s="20"/>
    </row>
    <row r="16580" spans="3:4" s="2" customFormat="1">
      <c r="C16580" s="20"/>
      <c r="D16580" s="20"/>
    </row>
    <row r="16581" spans="3:4" s="2" customFormat="1">
      <c r="C16581" s="20"/>
      <c r="D16581" s="20"/>
    </row>
    <row r="16582" spans="3:4" s="2" customFormat="1">
      <c r="C16582" s="20"/>
      <c r="D16582" s="20"/>
    </row>
    <row r="16583" spans="3:4" s="2" customFormat="1">
      <c r="C16583" s="20"/>
      <c r="D16583" s="20"/>
    </row>
    <row r="16584" spans="3:4" s="2" customFormat="1">
      <c r="C16584" s="20"/>
      <c r="D16584" s="20"/>
    </row>
    <row r="16585" spans="3:4" s="2" customFormat="1">
      <c r="C16585" s="20"/>
      <c r="D16585" s="20"/>
    </row>
    <row r="16586" spans="3:4" s="2" customFormat="1">
      <c r="C16586" s="20"/>
      <c r="D16586" s="20"/>
    </row>
    <row r="16587" spans="3:4" s="2" customFormat="1">
      <c r="C16587" s="20"/>
      <c r="D16587" s="20"/>
    </row>
    <row r="16588" spans="3:4" s="2" customFormat="1">
      <c r="C16588" s="20"/>
      <c r="D16588" s="20"/>
    </row>
    <row r="16589" spans="3:4" s="2" customFormat="1">
      <c r="C16589" s="20"/>
      <c r="D16589" s="20"/>
    </row>
    <row r="16590" spans="3:4" s="2" customFormat="1">
      <c r="C16590" s="20"/>
      <c r="D16590" s="20"/>
    </row>
    <row r="16591" spans="3:4" s="2" customFormat="1">
      <c r="C16591" s="20"/>
      <c r="D16591" s="20"/>
    </row>
    <row r="16592" spans="3:4" s="2" customFormat="1">
      <c r="C16592" s="20"/>
      <c r="D16592" s="20"/>
    </row>
    <row r="16593" spans="3:4" s="2" customFormat="1">
      <c r="C16593" s="20"/>
      <c r="D16593" s="20"/>
    </row>
    <row r="16594" spans="3:4" s="2" customFormat="1">
      <c r="C16594" s="20"/>
      <c r="D16594" s="20"/>
    </row>
    <row r="16595" spans="3:4" s="2" customFormat="1">
      <c r="C16595" s="20"/>
      <c r="D16595" s="20"/>
    </row>
    <row r="16596" spans="3:4" s="2" customFormat="1">
      <c r="C16596" s="20"/>
      <c r="D16596" s="20"/>
    </row>
    <row r="16597" spans="3:4" s="2" customFormat="1">
      <c r="C16597" s="20"/>
      <c r="D16597" s="20"/>
    </row>
    <row r="16598" spans="3:4" s="2" customFormat="1">
      <c r="C16598" s="20"/>
      <c r="D16598" s="20"/>
    </row>
    <row r="16599" spans="3:4" s="2" customFormat="1">
      <c r="C16599" s="20"/>
      <c r="D16599" s="20"/>
    </row>
    <row r="16600" spans="3:4" s="2" customFormat="1">
      <c r="C16600" s="20"/>
      <c r="D16600" s="20"/>
    </row>
    <row r="16601" spans="3:4" s="2" customFormat="1">
      <c r="C16601" s="20"/>
      <c r="D16601" s="20"/>
    </row>
    <row r="16602" spans="3:4" s="2" customFormat="1">
      <c r="C16602" s="20"/>
      <c r="D16602" s="20"/>
    </row>
    <row r="16603" spans="3:4" s="2" customFormat="1">
      <c r="C16603" s="20"/>
      <c r="D16603" s="20"/>
    </row>
    <row r="16604" spans="3:4" s="2" customFormat="1">
      <c r="C16604" s="20"/>
      <c r="D16604" s="20"/>
    </row>
    <row r="16605" spans="3:4" s="2" customFormat="1">
      <c r="C16605" s="20"/>
      <c r="D16605" s="20"/>
    </row>
    <row r="16606" spans="3:4" s="2" customFormat="1">
      <c r="C16606" s="20"/>
      <c r="D16606" s="20"/>
    </row>
    <row r="16607" spans="3:4" s="2" customFormat="1">
      <c r="C16607" s="20"/>
      <c r="D16607" s="20"/>
    </row>
    <row r="16608" spans="3:4" s="2" customFormat="1">
      <c r="C16608" s="20"/>
      <c r="D16608" s="20"/>
    </row>
    <row r="16609" spans="3:4" s="2" customFormat="1">
      <c r="C16609" s="20"/>
      <c r="D16609" s="20"/>
    </row>
    <row r="16610" spans="3:4" s="2" customFormat="1">
      <c r="C16610" s="20"/>
      <c r="D16610" s="20"/>
    </row>
    <row r="16611" spans="3:4" s="2" customFormat="1">
      <c r="C16611" s="20"/>
      <c r="D16611" s="20"/>
    </row>
    <row r="16612" spans="3:4" s="2" customFormat="1">
      <c r="C16612" s="20"/>
      <c r="D16612" s="20"/>
    </row>
    <row r="16613" spans="3:4" s="2" customFormat="1">
      <c r="C16613" s="20"/>
      <c r="D16613" s="20"/>
    </row>
    <row r="16614" spans="3:4" s="2" customFormat="1">
      <c r="C16614" s="20"/>
      <c r="D16614" s="20"/>
    </row>
    <row r="16615" spans="3:4" s="2" customFormat="1">
      <c r="C16615" s="20"/>
      <c r="D16615" s="20"/>
    </row>
    <row r="16616" spans="3:4" s="2" customFormat="1">
      <c r="C16616" s="20"/>
      <c r="D16616" s="20"/>
    </row>
    <row r="16617" spans="3:4" s="2" customFormat="1">
      <c r="C16617" s="20"/>
      <c r="D16617" s="20"/>
    </row>
    <row r="16618" spans="3:4" s="2" customFormat="1">
      <c r="C16618" s="20"/>
      <c r="D16618" s="20"/>
    </row>
    <row r="16619" spans="3:4" s="2" customFormat="1">
      <c r="C16619" s="20"/>
      <c r="D16619" s="20"/>
    </row>
    <row r="16620" spans="3:4" s="2" customFormat="1">
      <c r="C16620" s="20"/>
      <c r="D16620" s="20"/>
    </row>
    <row r="16621" spans="3:4" s="2" customFormat="1">
      <c r="C16621" s="20"/>
      <c r="D16621" s="20"/>
    </row>
    <row r="16622" spans="3:4" s="2" customFormat="1">
      <c r="C16622" s="20"/>
      <c r="D16622" s="20"/>
    </row>
    <row r="16623" spans="3:4" s="2" customFormat="1">
      <c r="C16623" s="20"/>
      <c r="D16623" s="20"/>
    </row>
    <row r="16624" spans="3:4" s="2" customFormat="1">
      <c r="C16624" s="20"/>
      <c r="D16624" s="20"/>
    </row>
    <row r="16625" spans="3:4" s="2" customFormat="1">
      <c r="C16625" s="20"/>
      <c r="D16625" s="20"/>
    </row>
    <row r="16626" spans="3:4" s="2" customFormat="1">
      <c r="C16626" s="20"/>
      <c r="D16626" s="20"/>
    </row>
    <row r="16627" spans="3:4" s="2" customFormat="1">
      <c r="C16627" s="20"/>
      <c r="D16627" s="20"/>
    </row>
    <row r="16628" spans="3:4" s="2" customFormat="1">
      <c r="C16628" s="20"/>
      <c r="D16628" s="20"/>
    </row>
    <row r="16629" spans="3:4" s="2" customFormat="1">
      <c r="C16629" s="20"/>
      <c r="D16629" s="20"/>
    </row>
    <row r="16630" spans="3:4" s="2" customFormat="1">
      <c r="C16630" s="20"/>
      <c r="D16630" s="20"/>
    </row>
    <row r="16631" spans="3:4" s="2" customFormat="1">
      <c r="C16631" s="20"/>
      <c r="D16631" s="20"/>
    </row>
    <row r="16632" spans="3:4" s="2" customFormat="1">
      <c r="C16632" s="20"/>
      <c r="D16632" s="20"/>
    </row>
    <row r="16633" spans="3:4" s="2" customFormat="1">
      <c r="C16633" s="20"/>
      <c r="D16633" s="20"/>
    </row>
    <row r="16634" spans="3:4" s="2" customFormat="1">
      <c r="C16634" s="20"/>
      <c r="D16634" s="20"/>
    </row>
    <row r="16635" spans="3:4" s="2" customFormat="1">
      <c r="C16635" s="20"/>
      <c r="D16635" s="20"/>
    </row>
    <row r="16636" spans="3:4" s="2" customFormat="1">
      <c r="C16636" s="20"/>
      <c r="D16636" s="20"/>
    </row>
    <row r="16637" spans="3:4" s="2" customFormat="1">
      <c r="C16637" s="20"/>
      <c r="D16637" s="20"/>
    </row>
    <row r="16638" spans="3:4" s="2" customFormat="1">
      <c r="C16638" s="20"/>
      <c r="D16638" s="20"/>
    </row>
    <row r="16639" spans="3:4" s="2" customFormat="1">
      <c r="C16639" s="20"/>
      <c r="D16639" s="20"/>
    </row>
    <row r="16640" spans="3:4" s="2" customFormat="1">
      <c r="C16640" s="20"/>
      <c r="D16640" s="20"/>
    </row>
    <row r="16641" spans="3:4" s="2" customFormat="1">
      <c r="C16641" s="20"/>
      <c r="D16641" s="20"/>
    </row>
    <row r="16642" spans="3:4" s="2" customFormat="1">
      <c r="C16642" s="20"/>
      <c r="D16642" s="20"/>
    </row>
    <row r="16643" spans="3:4" s="2" customFormat="1">
      <c r="C16643" s="20"/>
      <c r="D16643" s="20"/>
    </row>
    <row r="16644" spans="3:4" s="2" customFormat="1">
      <c r="C16644" s="20"/>
      <c r="D16644" s="20"/>
    </row>
    <row r="16645" spans="3:4" s="2" customFormat="1">
      <c r="C16645" s="20"/>
      <c r="D16645" s="20"/>
    </row>
    <row r="16646" spans="3:4" s="2" customFormat="1">
      <c r="C16646" s="20"/>
      <c r="D16646" s="20"/>
    </row>
    <row r="16647" spans="3:4" s="2" customFormat="1">
      <c r="C16647" s="20"/>
      <c r="D16647" s="20"/>
    </row>
    <row r="16648" spans="3:4" s="2" customFormat="1">
      <c r="C16648" s="20"/>
      <c r="D16648" s="20"/>
    </row>
    <row r="16649" spans="3:4" s="2" customFormat="1">
      <c r="C16649" s="20"/>
      <c r="D16649" s="20"/>
    </row>
    <row r="16650" spans="3:4" s="2" customFormat="1">
      <c r="C16650" s="20"/>
      <c r="D16650" s="20"/>
    </row>
    <row r="16651" spans="3:4" s="2" customFormat="1">
      <c r="C16651" s="20"/>
      <c r="D16651" s="20"/>
    </row>
    <row r="16652" spans="3:4" s="2" customFormat="1">
      <c r="C16652" s="20"/>
      <c r="D16652" s="20"/>
    </row>
    <row r="16653" spans="3:4" s="2" customFormat="1">
      <c r="C16653" s="20"/>
      <c r="D16653" s="20"/>
    </row>
    <row r="16654" spans="3:4" s="2" customFormat="1">
      <c r="C16654" s="20"/>
      <c r="D16654" s="20"/>
    </row>
    <row r="16655" spans="3:4" s="2" customFormat="1">
      <c r="C16655" s="20"/>
      <c r="D16655" s="20"/>
    </row>
    <row r="16656" spans="3:4" s="2" customFormat="1">
      <c r="C16656" s="20"/>
      <c r="D16656" s="20"/>
    </row>
    <row r="16657" spans="3:4" s="2" customFormat="1">
      <c r="C16657" s="20"/>
      <c r="D16657" s="20"/>
    </row>
    <row r="16658" spans="3:4" s="2" customFormat="1">
      <c r="C16658" s="20"/>
      <c r="D16658" s="20"/>
    </row>
    <row r="16659" spans="3:4" s="2" customFormat="1">
      <c r="C16659" s="20"/>
      <c r="D16659" s="20"/>
    </row>
    <row r="16660" spans="3:4" s="2" customFormat="1">
      <c r="C16660" s="20"/>
      <c r="D16660" s="20"/>
    </row>
    <row r="16661" spans="3:4" s="2" customFormat="1">
      <c r="C16661" s="20"/>
      <c r="D16661" s="20"/>
    </row>
    <row r="16662" spans="3:4" s="2" customFormat="1">
      <c r="C16662" s="20"/>
      <c r="D16662" s="20"/>
    </row>
    <row r="16663" spans="3:4" s="2" customFormat="1">
      <c r="C16663" s="20"/>
      <c r="D16663" s="20"/>
    </row>
    <row r="16664" spans="3:4" s="2" customFormat="1">
      <c r="C16664" s="20"/>
      <c r="D16664" s="20"/>
    </row>
    <row r="16665" spans="3:4" s="2" customFormat="1">
      <c r="C16665" s="20"/>
      <c r="D16665" s="20"/>
    </row>
    <row r="16666" spans="3:4" s="2" customFormat="1">
      <c r="C16666" s="20"/>
      <c r="D16666" s="20"/>
    </row>
    <row r="16667" spans="3:4" s="2" customFormat="1">
      <c r="C16667" s="20"/>
      <c r="D16667" s="20"/>
    </row>
    <row r="16668" spans="3:4" s="2" customFormat="1">
      <c r="C16668" s="20"/>
      <c r="D16668" s="20"/>
    </row>
    <row r="16669" spans="3:4" s="2" customFormat="1">
      <c r="C16669" s="20"/>
      <c r="D16669" s="20"/>
    </row>
    <row r="16670" spans="3:4" s="2" customFormat="1">
      <c r="C16670" s="20"/>
      <c r="D16670" s="20"/>
    </row>
    <row r="16671" spans="3:4" s="2" customFormat="1">
      <c r="C16671" s="20"/>
      <c r="D16671" s="20"/>
    </row>
    <row r="16672" spans="3:4" s="2" customFormat="1">
      <c r="C16672" s="20"/>
      <c r="D16672" s="20"/>
    </row>
    <row r="16673" spans="3:4" s="2" customFormat="1">
      <c r="C16673" s="20"/>
      <c r="D16673" s="20"/>
    </row>
    <row r="16674" spans="3:4" s="2" customFormat="1">
      <c r="C16674" s="20"/>
      <c r="D16674" s="20"/>
    </row>
    <row r="16675" spans="3:4" s="2" customFormat="1">
      <c r="C16675" s="20"/>
      <c r="D16675" s="20"/>
    </row>
    <row r="16676" spans="3:4" s="2" customFormat="1">
      <c r="C16676" s="20"/>
      <c r="D16676" s="20"/>
    </row>
    <row r="16677" spans="3:4" s="2" customFormat="1">
      <c r="C16677" s="20"/>
      <c r="D16677" s="20"/>
    </row>
    <row r="16678" spans="3:4" s="2" customFormat="1">
      <c r="C16678" s="20"/>
      <c r="D16678" s="20"/>
    </row>
    <row r="16679" spans="3:4" s="2" customFormat="1">
      <c r="C16679" s="20"/>
      <c r="D16679" s="20"/>
    </row>
    <row r="16680" spans="3:4" s="2" customFormat="1">
      <c r="C16680" s="20"/>
      <c r="D16680" s="20"/>
    </row>
    <row r="16681" spans="3:4" s="2" customFormat="1">
      <c r="C16681" s="20"/>
      <c r="D16681" s="20"/>
    </row>
    <row r="16682" spans="3:4" s="2" customFormat="1">
      <c r="C16682" s="20"/>
      <c r="D16682" s="20"/>
    </row>
    <row r="16683" spans="3:4" s="2" customFormat="1">
      <c r="C16683" s="20"/>
      <c r="D16683" s="20"/>
    </row>
    <row r="16684" spans="3:4" s="2" customFormat="1">
      <c r="C16684" s="20"/>
      <c r="D16684" s="20"/>
    </row>
    <row r="16685" spans="3:4" s="2" customFormat="1">
      <c r="C16685" s="20"/>
      <c r="D16685" s="20"/>
    </row>
    <row r="16686" spans="3:4" s="2" customFormat="1">
      <c r="C16686" s="20"/>
      <c r="D16686" s="20"/>
    </row>
    <row r="16687" spans="3:4" s="2" customFormat="1">
      <c r="C16687" s="20"/>
      <c r="D16687" s="20"/>
    </row>
    <row r="16688" spans="3:4" s="2" customFormat="1">
      <c r="C16688" s="20"/>
      <c r="D16688" s="20"/>
    </row>
    <row r="16689" spans="3:4" s="2" customFormat="1">
      <c r="C16689" s="20"/>
      <c r="D16689" s="20"/>
    </row>
    <row r="16690" spans="3:4" s="2" customFormat="1">
      <c r="C16690" s="20"/>
      <c r="D16690" s="20"/>
    </row>
    <row r="16691" spans="3:4" s="2" customFormat="1">
      <c r="C16691" s="20"/>
      <c r="D16691" s="20"/>
    </row>
    <row r="16692" spans="3:4" s="2" customFormat="1">
      <c r="C16692" s="20"/>
      <c r="D16692" s="20"/>
    </row>
    <row r="16693" spans="3:4" s="2" customFormat="1">
      <c r="C16693" s="20"/>
      <c r="D16693" s="20"/>
    </row>
    <row r="16694" spans="3:4" s="2" customFormat="1">
      <c r="C16694" s="20"/>
      <c r="D16694" s="20"/>
    </row>
    <row r="16695" spans="3:4" s="2" customFormat="1">
      <c r="C16695" s="20"/>
      <c r="D16695" s="20"/>
    </row>
    <row r="16696" spans="3:4" s="2" customFormat="1">
      <c r="C16696" s="20"/>
      <c r="D16696" s="20"/>
    </row>
    <row r="16697" spans="3:4" s="2" customFormat="1">
      <c r="C16697" s="20"/>
      <c r="D16697" s="20"/>
    </row>
    <row r="16698" spans="3:4" s="2" customFormat="1">
      <c r="C16698" s="20"/>
      <c r="D16698" s="20"/>
    </row>
    <row r="16699" spans="3:4" s="2" customFormat="1">
      <c r="C16699" s="20"/>
      <c r="D16699" s="20"/>
    </row>
    <row r="16700" spans="3:4" s="2" customFormat="1">
      <c r="C16700" s="20"/>
      <c r="D16700" s="20"/>
    </row>
    <row r="16701" spans="3:4" s="2" customFormat="1">
      <c r="C16701" s="20"/>
      <c r="D16701" s="20"/>
    </row>
    <row r="16702" spans="3:4" s="2" customFormat="1">
      <c r="C16702" s="20"/>
      <c r="D16702" s="20"/>
    </row>
    <row r="16703" spans="3:4" s="2" customFormat="1">
      <c r="C16703" s="20"/>
      <c r="D16703" s="20"/>
    </row>
    <row r="16704" spans="3:4" s="2" customFormat="1">
      <c r="C16704" s="20"/>
      <c r="D16704" s="20"/>
    </row>
    <row r="16705" spans="3:4" s="2" customFormat="1">
      <c r="C16705" s="20"/>
      <c r="D16705" s="20"/>
    </row>
    <row r="16706" spans="3:4" s="2" customFormat="1">
      <c r="C16706" s="20"/>
      <c r="D16706" s="20"/>
    </row>
    <row r="16707" spans="3:4" s="2" customFormat="1">
      <c r="C16707" s="20"/>
      <c r="D16707" s="20"/>
    </row>
    <row r="16708" spans="3:4" s="2" customFormat="1">
      <c r="C16708" s="20"/>
      <c r="D16708" s="20"/>
    </row>
    <row r="16709" spans="3:4" s="2" customFormat="1">
      <c r="C16709" s="20"/>
      <c r="D16709" s="20"/>
    </row>
    <row r="16710" spans="3:4" s="2" customFormat="1">
      <c r="C16710" s="20"/>
      <c r="D16710" s="20"/>
    </row>
    <row r="16711" spans="3:4" s="2" customFormat="1">
      <c r="C16711" s="20"/>
      <c r="D16711" s="20"/>
    </row>
    <row r="16712" spans="3:4" s="2" customFormat="1">
      <c r="C16712" s="20"/>
      <c r="D16712" s="20"/>
    </row>
    <row r="16713" spans="3:4" s="2" customFormat="1">
      <c r="C16713" s="20"/>
      <c r="D16713" s="20"/>
    </row>
    <row r="16714" spans="3:4" s="2" customFormat="1">
      <c r="C16714" s="20"/>
      <c r="D16714" s="20"/>
    </row>
    <row r="16715" spans="3:4" s="2" customFormat="1">
      <c r="C16715" s="20"/>
      <c r="D16715" s="20"/>
    </row>
    <row r="16716" spans="3:4" s="2" customFormat="1">
      <c r="C16716" s="20"/>
      <c r="D16716" s="20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16716"/>
  <sheetViews>
    <sheetView tabSelected="1" workbookViewId="0">
      <pane ySplit="1" topLeftCell="A298" activePane="bottomLeft" state="frozen"/>
      <selection pane="bottomLeft" activeCell="C301" sqref="C301"/>
    </sheetView>
  </sheetViews>
  <sheetFormatPr baseColWidth="10" defaultColWidth="9.109375" defaultRowHeight="13.2"/>
  <cols>
    <col min="1" max="1" width="15.109375" style="2" customWidth="1"/>
    <col min="2" max="2" width="11.33203125" style="16" customWidth="1"/>
    <col min="3" max="4" width="9.109375" style="16"/>
    <col min="5" max="9" width="9.109375" style="73"/>
    <col min="10" max="10" width="11.109375" style="74" customWidth="1"/>
    <col min="11" max="11" width="9.109375" style="73"/>
    <col min="12" max="12" width="11.88671875" style="73" customWidth="1"/>
    <col min="13" max="16384" width="9.109375" style="2"/>
  </cols>
  <sheetData>
    <row r="1" spans="1:14" ht="15.6">
      <c r="A1" s="17" t="s">
        <v>10</v>
      </c>
      <c r="B1" s="18" t="s">
        <v>11</v>
      </c>
      <c r="C1" s="19" t="s">
        <v>14</v>
      </c>
      <c r="D1" s="19" t="s">
        <v>15</v>
      </c>
      <c r="E1" s="71" t="s">
        <v>23</v>
      </c>
      <c r="F1" s="72" t="s">
        <v>22</v>
      </c>
      <c r="G1" s="72" t="s">
        <v>119</v>
      </c>
      <c r="H1" s="72" t="s">
        <v>118</v>
      </c>
      <c r="I1" s="72" t="s">
        <v>65</v>
      </c>
      <c r="J1" s="72" t="s">
        <v>109</v>
      </c>
      <c r="K1" s="71" t="s">
        <v>57</v>
      </c>
      <c r="L1" s="71" t="s">
        <v>24</v>
      </c>
      <c r="N1" s="2" t="s">
        <v>156</v>
      </c>
    </row>
    <row r="2" spans="1:14">
      <c r="A2" s="2" t="s">
        <v>67</v>
      </c>
      <c r="B2" s="16">
        <v>134237506</v>
      </c>
      <c r="C2" s="20">
        <v>5.2930239137957802</v>
      </c>
      <c r="D2" s="20">
        <v>-3.9048047692888366</v>
      </c>
      <c r="E2" s="73">
        <v>1.5654511801079066E-5</v>
      </c>
      <c r="F2" s="73">
        <v>1.3943872056620427E-2</v>
      </c>
      <c r="G2" s="73">
        <v>0.38254038686497416</v>
      </c>
      <c r="H2" s="73">
        <v>0.52120462021661274</v>
      </c>
      <c r="I2" s="73">
        <v>0</v>
      </c>
      <c r="J2" s="74">
        <v>0.91768887913820729</v>
      </c>
      <c r="K2" s="73">
        <v>8.2295466349991492E-2</v>
      </c>
      <c r="L2" s="73">
        <v>0</v>
      </c>
      <c r="N2" s="2" t="s">
        <v>157</v>
      </c>
    </row>
    <row r="3" spans="1:14">
      <c r="A3" s="2" t="s">
        <v>69</v>
      </c>
      <c r="B3" s="16">
        <v>134237517</v>
      </c>
      <c r="C3" s="20">
        <v>5.38356391379578</v>
      </c>
      <c r="D3" s="20">
        <v>-4.3042647692888361</v>
      </c>
      <c r="E3" s="73">
        <v>5.1953084517948543E-6</v>
      </c>
      <c r="F3" s="73">
        <v>1.1609544969999611E-2</v>
      </c>
      <c r="G3" s="73">
        <v>0.36944441165642133</v>
      </c>
      <c r="H3" s="73">
        <v>0.53453982332897354</v>
      </c>
      <c r="I3" s="73">
        <v>0</v>
      </c>
      <c r="J3" s="74">
        <v>0.91559377995539448</v>
      </c>
      <c r="K3" s="73">
        <v>8.4401024736153699E-2</v>
      </c>
      <c r="L3" s="73">
        <v>0</v>
      </c>
    </row>
    <row r="4" spans="1:14">
      <c r="A4" s="2" t="s">
        <v>70</v>
      </c>
      <c r="B4" s="16">
        <v>134237528</v>
      </c>
      <c r="C4" s="20">
        <v>5.7155439137957806</v>
      </c>
      <c r="D4" s="20">
        <v>-3.772284769288837</v>
      </c>
      <c r="E4" s="73">
        <v>8.9428679709656447E-6</v>
      </c>
      <c r="F4" s="73">
        <v>5.8708458852192117E-3</v>
      </c>
      <c r="G4" s="73">
        <v>0.32189526135444912</v>
      </c>
      <c r="H4" s="73">
        <v>0.58055791127067524</v>
      </c>
      <c r="I4" s="73">
        <v>0</v>
      </c>
      <c r="J4" s="74">
        <v>0.90832401851034361</v>
      </c>
      <c r="K4" s="73">
        <v>9.1667038621685556E-2</v>
      </c>
      <c r="L4" s="73">
        <v>0</v>
      </c>
    </row>
    <row r="5" spans="1:14">
      <c r="A5" s="2" t="s">
        <v>102</v>
      </c>
      <c r="B5" s="16">
        <v>2050477</v>
      </c>
      <c r="C5" s="20">
        <v>5.3936239137957811</v>
      </c>
      <c r="D5" s="20">
        <v>-2.3204666457156589</v>
      </c>
      <c r="E5" s="73">
        <v>4.9014399757139773E-4</v>
      </c>
      <c r="F5" s="73">
        <v>1.1369187419545995E-2</v>
      </c>
      <c r="G5" s="73">
        <v>0.36780982783755328</v>
      </c>
      <c r="H5" s="73">
        <v>0.53574027155278436</v>
      </c>
      <c r="I5" s="73">
        <v>0</v>
      </c>
      <c r="J5" s="74">
        <v>0.91491928680988366</v>
      </c>
      <c r="K5" s="73">
        <v>8.4590569192544887E-2</v>
      </c>
      <c r="L5" s="73">
        <v>0</v>
      </c>
    </row>
    <row r="6" spans="1:14">
      <c r="A6" s="2" t="s">
        <v>71</v>
      </c>
      <c r="C6" s="20">
        <v>5.7155439137957806</v>
      </c>
      <c r="D6" s="20">
        <v>-2.6549731078509979</v>
      </c>
      <c r="E6" s="73">
        <v>1.1714978175278402E-4</v>
      </c>
      <c r="F6" s="73">
        <v>5.8702106134235306E-3</v>
      </c>
      <c r="G6" s="73">
        <v>0.32186042975016249</v>
      </c>
      <c r="H6" s="73">
        <v>0.58049509032902569</v>
      </c>
      <c r="I6" s="73">
        <v>0</v>
      </c>
      <c r="J6" s="74">
        <v>0.9082257306926117</v>
      </c>
      <c r="K6" s="73">
        <v>9.1657119525635627E-2</v>
      </c>
      <c r="L6" s="73">
        <v>0</v>
      </c>
    </row>
    <row r="7" spans="1:14">
      <c r="A7" s="2" t="s">
        <v>73</v>
      </c>
      <c r="C7" s="20">
        <v>6.3090839137957806</v>
      </c>
      <c r="D7" s="20">
        <v>-2.8905857545877036</v>
      </c>
      <c r="E7" s="73">
        <v>1.9491604321242947E-5</v>
      </c>
      <c r="F7" s="73">
        <v>1.6802443078328623E-3</v>
      </c>
      <c r="G7" s="73">
        <v>0.24368361927954429</v>
      </c>
      <c r="H7" s="73">
        <v>0.65171437506171503</v>
      </c>
      <c r="I7" s="73">
        <v>0</v>
      </c>
      <c r="J7" s="74">
        <v>0.8970782386490922</v>
      </c>
      <c r="K7" s="73">
        <v>0.10290226974658657</v>
      </c>
      <c r="L7" s="73">
        <v>0</v>
      </c>
    </row>
    <row r="8" spans="1:14">
      <c r="A8" s="2" t="s">
        <v>75</v>
      </c>
      <c r="C8" s="20">
        <v>6.6813039137957801</v>
      </c>
      <c r="D8" s="20">
        <v>-3.20845141634019</v>
      </c>
      <c r="E8" s="73">
        <v>4.2074731370922574E-6</v>
      </c>
      <c r="F8" s="73">
        <v>7.540703415098843E-4</v>
      </c>
      <c r="G8" s="73">
        <v>0.2012731128359761</v>
      </c>
      <c r="H8" s="73">
        <v>0.68915470807446189</v>
      </c>
      <c r="I8" s="73">
        <v>0</v>
      </c>
      <c r="J8" s="74">
        <v>0.89118189125194791</v>
      </c>
      <c r="K8" s="73">
        <v>0.10881390127491501</v>
      </c>
      <c r="L8" s="73">
        <v>0</v>
      </c>
    </row>
    <row r="9" spans="1:14">
      <c r="A9" s="2" t="s">
        <v>103</v>
      </c>
      <c r="C9" s="20">
        <v>6.4499239137957805</v>
      </c>
      <c r="D9" s="20">
        <v>-3.3476672935458174</v>
      </c>
      <c r="E9" s="73">
        <v>5.0313968894878781E-6</v>
      </c>
      <c r="F9" s="73">
        <v>1.2424958935772217E-3</v>
      </c>
      <c r="G9" s="73">
        <v>0.22698066580607215</v>
      </c>
      <c r="H9" s="73">
        <v>0.6665301968711711</v>
      </c>
      <c r="I9" s="73">
        <v>0</v>
      </c>
      <c r="J9" s="74">
        <v>0.8947533585708205</v>
      </c>
      <c r="K9" s="73">
        <v>0.10524161003228995</v>
      </c>
      <c r="L9" s="73">
        <v>0</v>
      </c>
    </row>
    <row r="10" spans="1:14">
      <c r="A10" s="2" t="s">
        <v>77</v>
      </c>
      <c r="C10" s="20">
        <v>7.0032239137957806</v>
      </c>
      <c r="D10" s="20">
        <v>-3.3942257473903164</v>
      </c>
      <c r="E10" s="73">
        <v>1.3603742815125984E-6</v>
      </c>
      <c r="F10" s="73">
        <v>3.7395836454361727E-4</v>
      </c>
      <c r="G10" s="73">
        <v>0.16916758728047274</v>
      </c>
      <c r="H10" s="73">
        <v>0.71721294480151565</v>
      </c>
      <c r="I10" s="73">
        <v>0</v>
      </c>
      <c r="J10" s="74">
        <v>0.88675449044653198</v>
      </c>
      <c r="K10" s="73">
        <v>0.11324414917918645</v>
      </c>
      <c r="L10" s="73">
        <v>0</v>
      </c>
    </row>
    <row r="11" spans="1:14">
      <c r="A11" s="51" t="s">
        <v>79</v>
      </c>
      <c r="B11" s="52"/>
      <c r="C11" s="53">
        <v>7.4156839137957808</v>
      </c>
      <c r="D11" s="53">
        <v>-3.8263896031407909</v>
      </c>
      <c r="E11" s="75">
        <v>2.0281537602352824E-7</v>
      </c>
      <c r="F11" s="75">
        <v>1.5080980269756238E-4</v>
      </c>
      <c r="G11" s="75">
        <v>0.13411689035729041</v>
      </c>
      <c r="H11" s="75">
        <v>0.74767772015764011</v>
      </c>
      <c r="I11" s="75">
        <v>0</v>
      </c>
      <c r="J11" s="76">
        <v>0.88194542031762813</v>
      </c>
      <c r="K11" s="75">
        <v>0.1180543768669958</v>
      </c>
      <c r="L11" s="75">
        <v>0</v>
      </c>
    </row>
    <row r="12" spans="1:14">
      <c r="A12" s="2" t="s">
        <v>101</v>
      </c>
      <c r="C12" s="20">
        <v>8.6329439137957795</v>
      </c>
      <c r="D12" s="20">
        <v>-4.689129603140791</v>
      </c>
      <c r="E12" s="73">
        <v>1.8226895558356499E-9</v>
      </c>
      <c r="F12" s="73">
        <v>9.8805563598328516E-6</v>
      </c>
      <c r="G12" s="73">
        <v>6.4594464662693071E-2</v>
      </c>
      <c r="H12" s="73">
        <v>0.80784170028213198</v>
      </c>
      <c r="I12" s="73">
        <v>0</v>
      </c>
      <c r="J12" s="74">
        <v>0.87244604550118487</v>
      </c>
      <c r="K12" s="73">
        <v>0.12755395267612557</v>
      </c>
      <c r="L12" s="73">
        <v>0</v>
      </c>
    </row>
    <row r="13" spans="1:14">
      <c r="A13" s="2" t="s">
        <v>81</v>
      </c>
      <c r="B13" s="16">
        <v>79947</v>
      </c>
      <c r="C13" s="20">
        <v>7.123943913795781</v>
      </c>
      <c r="D13" s="20">
        <v>-10.558884769288836</v>
      </c>
      <c r="E13" s="73">
        <v>7.1452008206794591E-14</v>
      </c>
      <c r="F13" s="73">
        <v>2.8697119110445156E-4</v>
      </c>
      <c r="G13" s="73">
        <v>0.15821665695879536</v>
      </c>
      <c r="H13" s="73">
        <v>0.72674686659775223</v>
      </c>
      <c r="I13" s="73">
        <v>0</v>
      </c>
      <c r="J13" s="74">
        <v>0.88525049474765205</v>
      </c>
      <c r="K13" s="73">
        <v>0.11474950525227666</v>
      </c>
      <c r="L13" s="73">
        <v>0</v>
      </c>
    </row>
    <row r="14" spans="1:14">
      <c r="A14" s="36" t="s">
        <v>83</v>
      </c>
      <c r="B14" s="37">
        <v>13560899</v>
      </c>
      <c r="C14" s="38">
        <v>9.2365439137957814</v>
      </c>
      <c r="D14" s="38">
        <v>-2.7612847692888369</v>
      </c>
      <c r="E14" s="77">
        <v>3.9293590166012551E-8</v>
      </c>
      <c r="F14" s="77">
        <v>2.5150439112870809E-6</v>
      </c>
      <c r="G14" s="77">
        <v>4.4213966263663224E-2</v>
      </c>
      <c r="H14" s="77">
        <v>0.82544936857172169</v>
      </c>
      <c r="I14" s="77">
        <v>0</v>
      </c>
      <c r="J14" s="78">
        <v>0.86966584987929618</v>
      </c>
      <c r="K14" s="77">
        <v>0.13033411082711369</v>
      </c>
      <c r="L14" s="77">
        <v>0</v>
      </c>
    </row>
    <row r="15" spans="1:14">
      <c r="A15" s="2" t="s">
        <v>174</v>
      </c>
      <c r="B15" s="16" t="s">
        <v>1354</v>
      </c>
      <c r="C15" s="20">
        <v>2.9993439137957814</v>
      </c>
      <c r="D15" s="20">
        <v>-4.8714660293345284</v>
      </c>
      <c r="E15" s="73">
        <v>6.5186387633601483E-5</v>
      </c>
      <c r="F15" s="73">
        <v>0.53772723803103972</v>
      </c>
      <c r="G15" s="73">
        <v>0.34385547149496404</v>
      </c>
      <c r="H15" s="73">
        <v>0.10221318080185864</v>
      </c>
      <c r="I15" s="73">
        <v>0</v>
      </c>
      <c r="J15" s="74">
        <v>0.98379589032786241</v>
      </c>
      <c r="K15" s="73">
        <v>1.6138923284503989E-2</v>
      </c>
      <c r="L15" s="73">
        <v>0</v>
      </c>
    </row>
    <row r="16" spans="1:14">
      <c r="A16" s="2" t="s">
        <v>175</v>
      </c>
      <c r="B16" s="16" t="s">
        <v>1355</v>
      </c>
      <c r="C16" s="20">
        <v>2.8283239137957819</v>
      </c>
      <c r="D16" s="20">
        <v>-6.2852751590454847</v>
      </c>
      <c r="E16" s="73">
        <v>2.865273136264837E-6</v>
      </c>
      <c r="F16" s="73">
        <v>0.61288681521816168</v>
      </c>
      <c r="G16" s="73">
        <v>0.29612439209525848</v>
      </c>
      <c r="H16" s="73">
        <v>7.8578755493428604E-2</v>
      </c>
      <c r="I16" s="73">
        <v>0</v>
      </c>
      <c r="J16" s="74">
        <v>0.98758996280684874</v>
      </c>
      <c r="K16" s="73">
        <v>1.2407171920015043E-2</v>
      </c>
      <c r="L16" s="73">
        <v>0</v>
      </c>
    </row>
    <row r="17" spans="1:12">
      <c r="A17" s="2" t="s">
        <v>176</v>
      </c>
      <c r="B17" s="16" t="s">
        <v>1356</v>
      </c>
      <c r="C17" s="20">
        <v>2.0738239137957817</v>
      </c>
      <c r="D17" s="20">
        <v>-6.9784820879341822</v>
      </c>
      <c r="E17" s="73">
        <v>8.1229998806054316E-7</v>
      </c>
      <c r="F17" s="73">
        <v>0.85730948050708544</v>
      </c>
      <c r="G17" s="73">
        <v>0.12029055534663925</v>
      </c>
      <c r="H17" s="73">
        <v>1.9344722049066301E-2</v>
      </c>
      <c r="I17" s="73">
        <v>0</v>
      </c>
      <c r="J17" s="74">
        <v>0.99694475790279102</v>
      </c>
      <c r="K17" s="73">
        <v>3.0544297972209954E-3</v>
      </c>
      <c r="L17" s="73">
        <v>0</v>
      </c>
    </row>
    <row r="18" spans="1:12">
      <c r="A18" s="2" t="s">
        <v>177</v>
      </c>
      <c r="B18" s="16" t="s">
        <v>1357</v>
      </c>
      <c r="C18" s="20">
        <v>3.7840239137957812</v>
      </c>
      <c r="D18" s="20">
        <v>-7.4936266708219801</v>
      </c>
      <c r="E18" s="73">
        <v>6.2171005076525085E-8</v>
      </c>
      <c r="F18" s="73">
        <v>0.21485904980940604</v>
      </c>
      <c r="G18" s="73">
        <v>0.49710433944774673</v>
      </c>
      <c r="H18" s="73">
        <v>0.24875883740295446</v>
      </c>
      <c r="I18" s="73">
        <v>0</v>
      </c>
      <c r="J18" s="74">
        <v>0.9607222266601072</v>
      </c>
      <c r="K18" s="73">
        <v>3.9277711168887508E-2</v>
      </c>
      <c r="L18" s="73">
        <v>0</v>
      </c>
    </row>
    <row r="19" spans="1:12">
      <c r="A19" s="2" t="s">
        <v>178</v>
      </c>
      <c r="B19" s="16" t="s">
        <v>1358</v>
      </c>
      <c r="C19" s="20">
        <v>4.0053439137957811</v>
      </c>
      <c r="D19" s="20">
        <v>-3.9970241156532884</v>
      </c>
      <c r="E19" s="73">
        <v>1.3844826094776576E-4</v>
      </c>
      <c r="F19" s="73">
        <v>0.15249328222883496</v>
      </c>
      <c r="G19" s="73">
        <v>0.50706614556092866</v>
      </c>
      <c r="H19" s="73">
        <v>0.29389728886529481</v>
      </c>
      <c r="I19" s="73">
        <v>0</v>
      </c>
      <c r="J19" s="74">
        <v>0.95345671665505849</v>
      </c>
      <c r="K19" s="73">
        <v>4.6404835083993866E-2</v>
      </c>
      <c r="L19" s="73">
        <v>0</v>
      </c>
    </row>
    <row r="20" spans="1:12">
      <c r="A20" s="2" t="s">
        <v>179</v>
      </c>
      <c r="B20" s="16" t="s">
        <v>1359</v>
      </c>
      <c r="C20" s="20">
        <v>4.5184039137957814</v>
      </c>
      <c r="D20" s="20">
        <v>-8.7311271146952105</v>
      </c>
      <c r="E20" s="73">
        <v>1.0479301872456295E-9</v>
      </c>
      <c r="F20" s="73">
        <v>6.2574668472130821E-2</v>
      </c>
      <c r="G20" s="73">
        <v>0.48236130436003133</v>
      </c>
      <c r="H20" s="73">
        <v>0.39300984073992046</v>
      </c>
      <c r="I20" s="73">
        <v>0</v>
      </c>
      <c r="J20" s="74">
        <v>0.93794581357208262</v>
      </c>
      <c r="K20" s="73">
        <v>6.2054185379987366E-2</v>
      </c>
      <c r="L20" s="73">
        <v>0</v>
      </c>
    </row>
    <row r="21" spans="1:12">
      <c r="A21" s="2" t="s">
        <v>180</v>
      </c>
      <c r="B21" s="16" t="s">
        <v>1360</v>
      </c>
      <c r="C21" s="20">
        <v>2.4661639137957816</v>
      </c>
      <c r="D21" s="20">
        <v>-8.4774365414098458</v>
      </c>
      <c r="E21" s="73">
        <v>2.2559259368897288E-8</v>
      </c>
      <c r="F21" s="73">
        <v>0.75110468423881638</v>
      </c>
      <c r="G21" s="73">
        <v>0.20046306856242205</v>
      </c>
      <c r="H21" s="73">
        <v>4.1827830370479151E-2</v>
      </c>
      <c r="I21" s="73">
        <v>0</v>
      </c>
      <c r="J21" s="74">
        <v>0.99339558317171761</v>
      </c>
      <c r="K21" s="73">
        <v>6.6043942690230222E-3</v>
      </c>
      <c r="L21" s="73">
        <v>0</v>
      </c>
    </row>
    <row r="22" spans="1:12">
      <c r="A22" s="2" t="s">
        <v>181</v>
      </c>
      <c r="B22" s="16" t="s">
        <v>1361</v>
      </c>
      <c r="C22" s="20">
        <v>3.2005439137957814</v>
      </c>
      <c r="D22" s="20">
        <v>-9.1335682939266896</v>
      </c>
      <c r="E22" s="73">
        <v>2.9609678794075373E-9</v>
      </c>
      <c r="F22" s="73">
        <v>0.44662299720176613</v>
      </c>
      <c r="G22" s="73">
        <v>0.39715038256379054</v>
      </c>
      <c r="H22" s="73">
        <v>0.1349229876452743</v>
      </c>
      <c r="I22" s="73">
        <v>0</v>
      </c>
      <c r="J22" s="74">
        <v>0.97869636741083099</v>
      </c>
      <c r="K22" s="73">
        <v>2.1303629628201193E-2</v>
      </c>
      <c r="L22" s="73">
        <v>0</v>
      </c>
    </row>
    <row r="23" spans="1:12">
      <c r="A23" s="2" t="s">
        <v>182</v>
      </c>
      <c r="B23" s="16" t="s">
        <v>1362</v>
      </c>
      <c r="C23" s="20">
        <v>4.4580439137957812</v>
      </c>
      <c r="D23" s="20">
        <v>-10.458306047769909</v>
      </c>
      <c r="E23" s="73">
        <v>2.1931968537635494E-11</v>
      </c>
      <c r="F23" s="73">
        <v>6.9875150058980762E-2</v>
      </c>
      <c r="G23" s="73">
        <v>0.48790655972705932</v>
      </c>
      <c r="H23" s="73">
        <v>0.38191579607493342</v>
      </c>
      <c r="I23" s="73">
        <v>0</v>
      </c>
      <c r="J23" s="74">
        <v>0.93969750586097356</v>
      </c>
      <c r="K23" s="73">
        <v>6.0302494117094686E-2</v>
      </c>
      <c r="L23" s="73">
        <v>0</v>
      </c>
    </row>
    <row r="24" spans="1:12">
      <c r="A24" s="2" t="s">
        <v>183</v>
      </c>
      <c r="B24" s="16" t="s">
        <v>1363</v>
      </c>
      <c r="C24" s="20">
        <v>3.4721639137957814</v>
      </c>
      <c r="D24" s="20">
        <v>-6.9856291075050923</v>
      </c>
      <c r="E24" s="73">
        <v>3.0642819485693994E-7</v>
      </c>
      <c r="F24" s="73">
        <v>0.32877358848168375</v>
      </c>
      <c r="G24" s="73">
        <v>0.45627936179443696</v>
      </c>
      <c r="H24" s="73">
        <v>0.18563582375536386</v>
      </c>
      <c r="I24" s="73">
        <v>0</v>
      </c>
      <c r="J24" s="74">
        <v>0.97068877403148457</v>
      </c>
      <c r="K24" s="73">
        <v>2.9310919540320605E-2</v>
      </c>
      <c r="L24" s="73">
        <v>0</v>
      </c>
    </row>
    <row r="25" spans="1:12">
      <c r="A25" s="2" t="s">
        <v>184</v>
      </c>
      <c r="B25" s="16" t="s">
        <v>1364</v>
      </c>
      <c r="C25" s="20">
        <v>3.5023439137957815</v>
      </c>
      <c r="D25" s="20">
        <v>-6.5126492265680733</v>
      </c>
      <c r="E25" s="73">
        <v>8.7671561798783546E-7</v>
      </c>
      <c r="F25" s="73">
        <v>0.31655345749967706</v>
      </c>
      <c r="G25" s="73">
        <v>0.46159486079056838</v>
      </c>
      <c r="H25" s="73">
        <v>0.19159842249493614</v>
      </c>
      <c r="I25" s="73">
        <v>0</v>
      </c>
      <c r="J25" s="74">
        <v>0.96974674078518164</v>
      </c>
      <c r="K25" s="73">
        <v>3.0252382499200436E-2</v>
      </c>
      <c r="L25" s="73">
        <v>0</v>
      </c>
    </row>
    <row r="26" spans="1:12">
      <c r="A26" s="2" t="s">
        <v>185</v>
      </c>
      <c r="B26" s="16" t="s">
        <v>1365</v>
      </c>
      <c r="C26" s="20">
        <v>1.1523913795781686E-2</v>
      </c>
      <c r="D26" s="20">
        <v>-8.159332132568661</v>
      </c>
      <c r="E26" s="73">
        <v>6.2167095497777087E-8</v>
      </c>
      <c r="F26" s="73">
        <v>0.99501997978749501</v>
      </c>
      <c r="G26" s="73">
        <v>4.7547282984588225E-3</v>
      </c>
      <c r="H26" s="73">
        <v>1.9451659963918297E-4</v>
      </c>
      <c r="I26" s="73">
        <v>0</v>
      </c>
      <c r="J26" s="74">
        <v>0.99996922468559302</v>
      </c>
      <c r="K26" s="73">
        <v>3.0713147311449947E-5</v>
      </c>
      <c r="L26" s="73">
        <v>0</v>
      </c>
    </row>
    <row r="27" spans="1:12">
      <c r="A27" s="2" t="s">
        <v>186</v>
      </c>
      <c r="B27" s="16" t="s">
        <v>1366</v>
      </c>
      <c r="C27" s="20">
        <v>3.3112039137957816</v>
      </c>
      <c r="D27" s="20">
        <v>-2.6376569528138472</v>
      </c>
      <c r="E27" s="73">
        <v>8.1826143048691902E-3</v>
      </c>
      <c r="F27" s="73">
        <v>0.39399265464775357</v>
      </c>
      <c r="G27" s="73">
        <v>0.42001231922496379</v>
      </c>
      <c r="H27" s="73">
        <v>0.15356526475572077</v>
      </c>
      <c r="I27" s="73">
        <v>0</v>
      </c>
      <c r="J27" s="74">
        <v>0.96757023862843816</v>
      </c>
      <c r="K27" s="73">
        <v>2.4247147066692728E-2</v>
      </c>
      <c r="L27" s="73">
        <v>0</v>
      </c>
    </row>
    <row r="28" spans="1:12">
      <c r="A28" s="2" t="s">
        <v>187</v>
      </c>
      <c r="B28" s="16" t="s">
        <v>1367</v>
      </c>
      <c r="C28" s="20">
        <v>1.0376439137957816</v>
      </c>
      <c r="D28" s="20">
        <v>-6.8942550015001416</v>
      </c>
      <c r="E28" s="73">
        <v>1.1188616723807753E-6</v>
      </c>
      <c r="F28" s="73">
        <v>0.97268112863561551</v>
      </c>
      <c r="G28" s="73">
        <v>2.497953752794892E-2</v>
      </c>
      <c r="H28" s="73">
        <v>2.0193674782045114E-3</v>
      </c>
      <c r="I28" s="73">
        <v>0</v>
      </c>
      <c r="J28" s="74">
        <v>0.99968003364176894</v>
      </c>
      <c r="K28" s="73">
        <v>3.1884749655860709E-4</v>
      </c>
      <c r="L28" s="73">
        <v>0</v>
      </c>
    </row>
    <row r="29" spans="1:12">
      <c r="A29" s="2" t="s">
        <v>188</v>
      </c>
      <c r="B29" s="16" t="s">
        <v>1368</v>
      </c>
      <c r="C29" s="20">
        <v>3.3313239137957815</v>
      </c>
      <c r="D29" s="20">
        <v>-5.9551384270082863</v>
      </c>
      <c r="E29" s="73">
        <v>3.8835612587188119E-6</v>
      </c>
      <c r="F29" s="73">
        <v>0.38842545097290071</v>
      </c>
      <c r="G29" s="73">
        <v>0.42795842661023009</v>
      </c>
      <c r="H29" s="73">
        <v>0.15857420628439081</v>
      </c>
      <c r="I29" s="73">
        <v>0</v>
      </c>
      <c r="J29" s="74">
        <v>0.97495808386752159</v>
      </c>
      <c r="K29" s="73">
        <v>2.503803257121958E-2</v>
      </c>
      <c r="L29" s="73">
        <v>0</v>
      </c>
    </row>
    <row r="30" spans="1:12">
      <c r="A30" s="2" t="s">
        <v>189</v>
      </c>
      <c r="B30" s="16" t="s">
        <v>1369</v>
      </c>
      <c r="C30" s="20">
        <v>3.6029439137957815</v>
      </c>
      <c r="D30" s="20">
        <v>-4.4885681307185497</v>
      </c>
      <c r="E30" s="73">
        <v>8.1242975856571852E-5</v>
      </c>
      <c r="F30" s="73">
        <v>0.27751920654481405</v>
      </c>
      <c r="G30" s="73">
        <v>0.47720715723677409</v>
      </c>
      <c r="H30" s="73">
        <v>0.21175706689129775</v>
      </c>
      <c r="I30" s="73">
        <v>0</v>
      </c>
      <c r="J30" s="74">
        <v>0.96648343067288589</v>
      </c>
      <c r="K30" s="73">
        <v>3.3435326351257504E-2</v>
      </c>
      <c r="L30" s="73">
        <v>0</v>
      </c>
    </row>
    <row r="31" spans="1:12">
      <c r="A31" s="2" t="s">
        <v>190</v>
      </c>
      <c r="B31" s="16" t="s">
        <v>1370</v>
      </c>
      <c r="C31" s="20">
        <v>4.2970839137957801</v>
      </c>
      <c r="D31" s="20">
        <v>-24.802552423570649</v>
      </c>
      <c r="E31" s="73">
        <v>1.3237812253741237E-25</v>
      </c>
      <c r="F31" s="73">
        <v>9.31767874026527E-2</v>
      </c>
      <c r="G31" s="73">
        <v>0.49976016470641599</v>
      </c>
      <c r="H31" s="73">
        <v>0.35155445045125877</v>
      </c>
      <c r="I31" s="73">
        <v>0</v>
      </c>
      <c r="J31" s="74">
        <v>0.94449140256032749</v>
      </c>
      <c r="K31" s="73">
        <v>5.5508597439672375E-2</v>
      </c>
      <c r="L31" s="73">
        <v>0</v>
      </c>
    </row>
    <row r="32" spans="1:12">
      <c r="A32" s="2" t="s">
        <v>191</v>
      </c>
      <c r="B32" s="16" t="s">
        <v>1371</v>
      </c>
      <c r="C32" s="20">
        <v>0.73584391379578151</v>
      </c>
      <c r="D32" s="20">
        <v>-10.260675264859813</v>
      </c>
      <c r="E32" s="73">
        <v>4.8654634874283572E-10</v>
      </c>
      <c r="F32" s="73">
        <v>0.98341895348938968</v>
      </c>
      <c r="G32" s="73">
        <v>1.5401126135119772E-2</v>
      </c>
      <c r="H32" s="73">
        <v>1.019021722269927E-3</v>
      </c>
      <c r="I32" s="73">
        <v>0</v>
      </c>
      <c r="J32" s="74">
        <v>0.99983910134677934</v>
      </c>
      <c r="K32" s="73">
        <v>1.6089816667419902E-4</v>
      </c>
      <c r="L32" s="73">
        <v>0</v>
      </c>
    </row>
    <row r="33" spans="1:12">
      <c r="A33" s="2" t="s">
        <v>192</v>
      </c>
      <c r="B33" s="16" t="s">
        <v>1372</v>
      </c>
      <c r="C33" s="20">
        <v>2.4460439137957817</v>
      </c>
      <c r="D33" s="20">
        <v>-5.1102068962703022</v>
      </c>
      <c r="E33" s="73">
        <v>5.3005877948893224E-5</v>
      </c>
      <c r="F33" s="73">
        <v>0.75765242932683818</v>
      </c>
      <c r="G33" s="73">
        <v>0.19565183416726592</v>
      </c>
      <c r="H33" s="73">
        <v>4.0282358269590472E-2</v>
      </c>
      <c r="I33" s="73">
        <v>0</v>
      </c>
      <c r="J33" s="74">
        <v>0.99358662176369461</v>
      </c>
      <c r="K33" s="73">
        <v>6.3603723583563893E-3</v>
      </c>
      <c r="L33" s="73">
        <v>0</v>
      </c>
    </row>
    <row r="34" spans="1:12">
      <c r="A34" s="2" t="s">
        <v>193</v>
      </c>
      <c r="B34" s="16" t="s">
        <v>1373</v>
      </c>
      <c r="C34" s="20">
        <v>4.4379239137957809</v>
      </c>
      <c r="D34" s="20">
        <v>-5.2044337041886735</v>
      </c>
      <c r="E34" s="73">
        <v>4.0813271869038591E-6</v>
      </c>
      <c r="F34" s="73">
        <v>7.2472661035346622E-2</v>
      </c>
      <c r="G34" s="73">
        <v>0.48963010368268212</v>
      </c>
      <c r="H34" s="73">
        <v>0.37818045114276838</v>
      </c>
      <c r="I34" s="73">
        <v>0</v>
      </c>
      <c r="J34" s="74">
        <v>0.94028321586079711</v>
      </c>
      <c r="K34" s="73">
        <v>5.9712702812016002E-2</v>
      </c>
      <c r="L34" s="73">
        <v>0</v>
      </c>
    </row>
    <row r="35" spans="1:12">
      <c r="A35" s="2" t="s">
        <v>194</v>
      </c>
      <c r="B35" s="16" t="s">
        <v>1374</v>
      </c>
      <c r="C35" s="20">
        <v>2.928923913795781</v>
      </c>
      <c r="D35" s="20">
        <v>-5.5991281276788989</v>
      </c>
      <c r="E35" s="73">
        <v>1.2917443957561984E-5</v>
      </c>
      <c r="F35" s="73">
        <v>0.56917236454793962</v>
      </c>
      <c r="G35" s="73">
        <v>0.32429310041821741</v>
      </c>
      <c r="H35" s="73">
        <v>9.1995942463991759E-2</v>
      </c>
      <c r="I35" s="73">
        <v>0</v>
      </c>
      <c r="J35" s="74">
        <v>0.98546140743014876</v>
      </c>
      <c r="K35" s="73">
        <v>1.4525675125893426E-2</v>
      </c>
      <c r="L35" s="73">
        <v>0</v>
      </c>
    </row>
    <row r="36" spans="1:12">
      <c r="A36" s="2" t="s">
        <v>195</v>
      </c>
      <c r="B36" s="16" t="s">
        <v>1375</v>
      </c>
      <c r="C36" s="20">
        <v>3.4218639137957814</v>
      </c>
      <c r="D36" s="20">
        <v>-6.0243696644363363</v>
      </c>
      <c r="E36" s="73">
        <v>2.9804347290737719E-6</v>
      </c>
      <c r="F36" s="73">
        <v>0.34961364262323347</v>
      </c>
      <c r="G36" s="73">
        <v>0.44680937284892863</v>
      </c>
      <c r="H36" s="73">
        <v>0.17581391262586674</v>
      </c>
      <c r="I36" s="73">
        <v>0</v>
      </c>
      <c r="J36" s="74">
        <v>0.97223692809802886</v>
      </c>
      <c r="K36" s="73">
        <v>2.7760091467242114E-2</v>
      </c>
      <c r="L36" s="73">
        <v>0</v>
      </c>
    </row>
    <row r="37" spans="1:12">
      <c r="A37" s="2" t="s">
        <v>196</v>
      </c>
      <c r="B37" s="16" t="s">
        <v>1376</v>
      </c>
      <c r="C37" s="20">
        <v>1.0175239137957814</v>
      </c>
      <c r="D37" s="20">
        <v>-6.8004704986318103</v>
      </c>
      <c r="E37" s="73">
        <v>1.3898208115277704E-6</v>
      </c>
      <c r="F37" s="73">
        <v>0.97357273032579372</v>
      </c>
      <c r="G37" s="73">
        <v>2.4191472518430405E-2</v>
      </c>
      <c r="H37" s="73">
        <v>1.9297154256510075E-3</v>
      </c>
      <c r="I37" s="73">
        <v>0</v>
      </c>
      <c r="J37" s="74">
        <v>0.99969391826987508</v>
      </c>
      <c r="K37" s="73">
        <v>3.0469190931331703E-4</v>
      </c>
      <c r="L37" s="73">
        <v>0</v>
      </c>
    </row>
    <row r="38" spans="1:12">
      <c r="A38" s="2" t="s">
        <v>197</v>
      </c>
      <c r="B38" s="16" t="s">
        <v>1377</v>
      </c>
      <c r="C38" s="20">
        <v>2.8786239137957814</v>
      </c>
      <c r="D38" s="20">
        <v>-6.5621267171287476</v>
      </c>
      <c r="E38" s="73">
        <v>1.4611562461259932E-6</v>
      </c>
      <c r="F38" s="73">
        <v>0.59123817482010621</v>
      </c>
      <c r="G38" s="73">
        <v>0.31021041246134584</v>
      </c>
      <c r="H38" s="73">
        <v>8.5111321803806289E-2</v>
      </c>
      <c r="I38" s="73">
        <v>0</v>
      </c>
      <c r="J38" s="74">
        <v>0.98655990908525837</v>
      </c>
      <c r="K38" s="73">
        <v>1.3438629758495727E-2</v>
      </c>
      <c r="L38" s="73">
        <v>0</v>
      </c>
    </row>
    <row r="39" spans="1:12">
      <c r="A39" s="2" t="s">
        <v>198</v>
      </c>
      <c r="B39" s="16" t="s">
        <v>1378</v>
      </c>
      <c r="C39" s="20">
        <v>5.4137439137957806</v>
      </c>
      <c r="D39" s="20">
        <v>-2.9382958380574236</v>
      </c>
      <c r="E39" s="73">
        <v>1.1347188609954131E-4</v>
      </c>
      <c r="F39" s="73">
        <v>1.091750006794337E-2</v>
      </c>
      <c r="G39" s="73">
        <v>0.36503718510670424</v>
      </c>
      <c r="H39" s="73">
        <v>0.5388502279929912</v>
      </c>
      <c r="I39" s="73">
        <v>0</v>
      </c>
      <c r="J39" s="74">
        <v>0.91480491316763879</v>
      </c>
      <c r="K39" s="73">
        <v>8.5081614946261569E-2</v>
      </c>
      <c r="L39" s="73">
        <v>0</v>
      </c>
    </row>
    <row r="40" spans="1:12">
      <c r="A40" s="2" t="s">
        <v>199</v>
      </c>
      <c r="B40" s="16" t="s">
        <v>1379</v>
      </c>
      <c r="C40" s="20">
        <v>2.9993439137957814</v>
      </c>
      <c r="D40" s="20">
        <v>-6.7538883923725992</v>
      </c>
      <c r="E40" s="73">
        <v>8.5459921919034362E-7</v>
      </c>
      <c r="F40" s="73">
        <v>0.53776183324107829</v>
      </c>
      <c r="G40" s="73">
        <v>0.34387759377447291</v>
      </c>
      <c r="H40" s="73">
        <v>0.1022197567872439</v>
      </c>
      <c r="I40" s="73">
        <v>0</v>
      </c>
      <c r="J40" s="74">
        <v>0.98385918380279513</v>
      </c>
      <c r="K40" s="73">
        <v>1.613996159798587E-2</v>
      </c>
      <c r="L40" s="73">
        <v>0</v>
      </c>
    </row>
    <row r="41" spans="1:12">
      <c r="A41" s="2" t="s">
        <v>200</v>
      </c>
      <c r="B41" s="16" t="s">
        <v>1380</v>
      </c>
      <c r="C41" s="20">
        <v>2.5064039137957814</v>
      </c>
      <c r="D41" s="20">
        <v>-6.5770409877569529</v>
      </c>
      <c r="E41" s="73">
        <v>1.7612262580352162E-6</v>
      </c>
      <c r="F41" s="73">
        <v>0.73755639183013277</v>
      </c>
      <c r="G41" s="73">
        <v>0.210266039513338</v>
      </c>
      <c r="H41" s="73">
        <v>4.5060924598870594E-2</v>
      </c>
      <c r="I41" s="73">
        <v>0</v>
      </c>
      <c r="J41" s="74">
        <v>0.99288335594234134</v>
      </c>
      <c r="K41" s="73">
        <v>7.1148828314006205E-3</v>
      </c>
      <c r="L41" s="73">
        <v>0</v>
      </c>
    </row>
    <row r="42" spans="1:12">
      <c r="A42" s="2" t="s">
        <v>201</v>
      </c>
      <c r="B42" s="16" t="s">
        <v>1381</v>
      </c>
      <c r="C42" s="20">
        <v>2.6472439137957813</v>
      </c>
      <c r="D42" s="20">
        <v>-5.5707150897789219</v>
      </c>
      <c r="E42" s="73">
        <v>1.6630199800097716E-5</v>
      </c>
      <c r="F42" s="73">
        <v>0.68635949868483992</v>
      </c>
      <c r="G42" s="73">
        <v>0.24647084378900319</v>
      </c>
      <c r="H42" s="73">
        <v>5.799579632730803E-2</v>
      </c>
      <c r="I42" s="73">
        <v>0</v>
      </c>
      <c r="J42" s="74">
        <v>0.99082613880115111</v>
      </c>
      <c r="K42" s="73">
        <v>9.1572309990486378E-3</v>
      </c>
      <c r="L42" s="73">
        <v>0</v>
      </c>
    </row>
    <row r="43" spans="1:12">
      <c r="A43" s="2" t="s">
        <v>202</v>
      </c>
      <c r="B43" s="16" t="s">
        <v>1382</v>
      </c>
      <c r="C43" s="20">
        <v>2.3957439137957817</v>
      </c>
      <c r="D43" s="20">
        <v>-11.087290130606602</v>
      </c>
      <c r="E43" s="73">
        <v>5.7055347044526768E-11</v>
      </c>
      <c r="F43" s="73">
        <v>0.77361623203033025</v>
      </c>
      <c r="G43" s="73">
        <v>0.18396680972777332</v>
      </c>
      <c r="H43" s="73">
        <v>3.6632827523271815E-2</v>
      </c>
      <c r="I43" s="73">
        <v>0</v>
      </c>
      <c r="J43" s="74">
        <v>0.9942158692813754</v>
      </c>
      <c r="K43" s="73">
        <v>5.7841306615692336E-3</v>
      </c>
      <c r="L43" s="73">
        <v>0</v>
      </c>
    </row>
    <row r="44" spans="1:12">
      <c r="A44" s="2" t="s">
        <v>203</v>
      </c>
      <c r="B44" s="16" t="s">
        <v>1383</v>
      </c>
      <c r="C44" s="20">
        <v>1.5909439137957815</v>
      </c>
      <c r="D44" s="20">
        <v>-5.3643483837005599</v>
      </c>
      <c r="E44" s="73">
        <v>3.6343419090232923E-5</v>
      </c>
      <c r="F44" s="73">
        <v>0.93263832379196143</v>
      </c>
      <c r="G44" s="73">
        <v>5.9309895789551953E-2</v>
      </c>
      <c r="H44" s="73">
        <v>6.9224228631150336E-3</v>
      </c>
      <c r="I44" s="73">
        <v>0</v>
      </c>
      <c r="J44" s="74">
        <v>0.99887064244462842</v>
      </c>
      <c r="K44" s="73">
        <v>1.0930141362813213E-3</v>
      </c>
      <c r="L44" s="73">
        <v>0</v>
      </c>
    </row>
    <row r="45" spans="1:12">
      <c r="A45" s="2" t="s">
        <v>204</v>
      </c>
      <c r="B45" s="16" t="s">
        <v>1384</v>
      </c>
      <c r="C45" s="20">
        <v>5.2024839137957803</v>
      </c>
      <c r="D45" s="20">
        <v>-1.4699800017411528</v>
      </c>
      <c r="E45" s="73">
        <v>5.0846094201699287E-3</v>
      </c>
      <c r="F45" s="73">
        <v>1.6640895411898511E-2</v>
      </c>
      <c r="G45" s="73">
        <v>0.39357780071736159</v>
      </c>
      <c r="H45" s="73">
        <v>0.50496532702549235</v>
      </c>
      <c r="I45" s="73">
        <v>0</v>
      </c>
      <c r="J45" s="74">
        <v>0.91518402315475245</v>
      </c>
      <c r="K45" s="73">
        <v>7.9731367425077665E-2</v>
      </c>
      <c r="L45" s="73">
        <v>0</v>
      </c>
    </row>
    <row r="46" spans="1:12">
      <c r="A46" s="2" t="s">
        <v>205</v>
      </c>
      <c r="B46" s="16" t="s">
        <v>1385</v>
      </c>
      <c r="C46" s="20">
        <v>2.0134639137957819</v>
      </c>
      <c r="D46" s="20">
        <v>-9.2600460714498301</v>
      </c>
      <c r="E46" s="73">
        <v>4.3090330737136333E-9</v>
      </c>
      <c r="F46" s="73">
        <v>0.86969102951628452</v>
      </c>
      <c r="G46" s="73">
        <v>0.11053476546067692</v>
      </c>
      <c r="H46" s="73">
        <v>1.7077718798459224E-2</v>
      </c>
      <c r="I46" s="73">
        <v>0</v>
      </c>
      <c r="J46" s="74">
        <v>0.9973035137754207</v>
      </c>
      <c r="K46" s="73">
        <v>2.6964819155461937E-3</v>
      </c>
      <c r="L46" s="73">
        <v>0</v>
      </c>
    </row>
    <row r="47" spans="1:12">
      <c r="A47" s="2" t="s">
        <v>206</v>
      </c>
      <c r="B47" s="16" t="s">
        <v>1386</v>
      </c>
      <c r="C47" s="20">
        <v>4.1059439137957812</v>
      </c>
      <c r="D47" s="20">
        <v>-5.9789918966606113</v>
      </c>
      <c r="E47" s="73">
        <v>1.2236003164737281E-6</v>
      </c>
      <c r="F47" s="73">
        <v>0.12929167709102327</v>
      </c>
      <c r="G47" s="73">
        <v>0.50697258186411553</v>
      </c>
      <c r="H47" s="73">
        <v>0.31413435597483397</v>
      </c>
      <c r="I47" s="73">
        <v>0</v>
      </c>
      <c r="J47" s="74">
        <v>0.9503986149299728</v>
      </c>
      <c r="K47" s="73">
        <v>4.9600161469710628E-2</v>
      </c>
      <c r="L47" s="73">
        <v>0</v>
      </c>
    </row>
    <row r="48" spans="1:12">
      <c r="A48" s="2" t="s">
        <v>207</v>
      </c>
      <c r="B48" s="16" t="s">
        <v>1387</v>
      </c>
      <c r="C48" s="20">
        <v>2.9490439137957813</v>
      </c>
      <c r="D48" s="20">
        <v>-9.595130472615697</v>
      </c>
      <c r="E48" s="73">
        <v>1.28327375562739E-9</v>
      </c>
      <c r="F48" s="73">
        <v>0.56025904513573033</v>
      </c>
      <c r="G48" s="73">
        <v>0.32991554584932131</v>
      </c>
      <c r="H48" s="73">
        <v>9.4849215768264411E-2</v>
      </c>
      <c r="I48" s="73">
        <v>0</v>
      </c>
      <c r="J48" s="74">
        <v>0.98502380675331602</v>
      </c>
      <c r="K48" s="73">
        <v>1.4976191963410166E-2</v>
      </c>
      <c r="L48" s="73">
        <v>0</v>
      </c>
    </row>
    <row r="49" spans="1:12">
      <c r="A49" s="2" t="s">
        <v>208</v>
      </c>
      <c r="B49" s="16" t="s">
        <v>1388</v>
      </c>
      <c r="C49" s="20">
        <v>-0.1192560862042184</v>
      </c>
      <c r="D49" s="20">
        <v>-8.2640450056711323</v>
      </c>
      <c r="E49" s="73">
        <v>4.8895817142925429E-8</v>
      </c>
      <c r="F49" s="73">
        <v>0.99599189812503452</v>
      </c>
      <c r="G49" s="73">
        <v>3.841224668049707E-3</v>
      </c>
      <c r="H49" s="73">
        <v>1.4407899594879635E-4</v>
      </c>
      <c r="I49" s="73">
        <v>0</v>
      </c>
      <c r="J49" s="74">
        <v>0.99997720178903304</v>
      </c>
      <c r="K49" s="73">
        <v>2.2749315149809964E-5</v>
      </c>
      <c r="L49" s="73">
        <v>0</v>
      </c>
    </row>
    <row r="50" spans="1:12">
      <c r="A50" s="2" t="s">
        <v>209</v>
      </c>
      <c r="B50" s="16" t="s">
        <v>1389</v>
      </c>
      <c r="C50" s="20">
        <v>4.0455839137957801</v>
      </c>
      <c r="D50" s="20">
        <v>-10.077450130606604</v>
      </c>
      <c r="E50" s="73">
        <v>1.0777239406068537E-10</v>
      </c>
      <c r="F50" s="73">
        <v>0.14285542994483863</v>
      </c>
      <c r="G50" s="73">
        <v>0.50740022576609312</v>
      </c>
      <c r="H50" s="73">
        <v>0.30205193361111921</v>
      </c>
      <c r="I50" s="73">
        <v>0</v>
      </c>
      <c r="J50" s="74">
        <v>0.95230758932205095</v>
      </c>
      <c r="K50" s="73">
        <v>4.7692410570176709E-2</v>
      </c>
      <c r="L50" s="73">
        <v>0</v>
      </c>
    </row>
    <row r="51" spans="1:12">
      <c r="A51" s="2" t="s">
        <v>210</v>
      </c>
      <c r="B51" s="16" t="s">
        <v>1390</v>
      </c>
      <c r="C51" s="20">
        <v>8.079643913795783</v>
      </c>
      <c r="D51" s="20">
        <v>-3.9167129907270604</v>
      </c>
      <c r="E51" s="73">
        <v>3.7509768175460237E-8</v>
      </c>
      <c r="F51" s="73">
        <v>3.4339697282493414E-5</v>
      </c>
      <c r="G51" s="73">
        <v>9.0658883427130299E-2</v>
      </c>
      <c r="H51" s="73">
        <v>0.78531036581593483</v>
      </c>
      <c r="I51" s="73">
        <v>0</v>
      </c>
      <c r="J51" s="74">
        <v>0.87600358894034758</v>
      </c>
      <c r="K51" s="73">
        <v>0.12399637354988416</v>
      </c>
      <c r="L51" s="73">
        <v>0</v>
      </c>
    </row>
    <row r="52" spans="1:12">
      <c r="A52" s="2" t="s">
        <v>211</v>
      </c>
      <c r="B52" s="16" t="s">
        <v>1391</v>
      </c>
      <c r="C52" s="20">
        <v>3.2206639137957813</v>
      </c>
      <c r="D52" s="20">
        <v>-8.9837975170592106</v>
      </c>
      <c r="E52" s="73">
        <v>4.0954084329916148E-9</v>
      </c>
      <c r="F52" s="73">
        <v>0.43755618676851854</v>
      </c>
      <c r="G52" s="73">
        <v>0.40213116532180387</v>
      </c>
      <c r="H52" s="73">
        <v>0.13845182874868692</v>
      </c>
      <c r="I52" s="73">
        <v>0</v>
      </c>
      <c r="J52" s="74">
        <v>0.9781391808390093</v>
      </c>
      <c r="K52" s="73">
        <v>2.1860815065582132E-2</v>
      </c>
      <c r="L52" s="73">
        <v>0</v>
      </c>
    </row>
    <row r="53" spans="1:12">
      <c r="A53" s="2" t="s">
        <v>212</v>
      </c>
      <c r="B53" s="16" t="s">
        <v>1392</v>
      </c>
      <c r="C53" s="20">
        <v>2.8585039137957811</v>
      </c>
      <c r="D53" s="20">
        <v>-9.3194640606767472</v>
      </c>
      <c r="E53" s="73">
        <v>2.5924690432979812E-9</v>
      </c>
      <c r="F53" s="73">
        <v>0.59995231221487633</v>
      </c>
      <c r="G53" s="73">
        <v>0.30457246273316979</v>
      </c>
      <c r="H53" s="73">
        <v>8.2455873942282307E-2</v>
      </c>
      <c r="I53" s="73">
        <v>0</v>
      </c>
      <c r="J53" s="74">
        <v>0.98698064889032844</v>
      </c>
      <c r="K53" s="73">
        <v>1.3019348517202456E-2</v>
      </c>
      <c r="L53" s="73">
        <v>0</v>
      </c>
    </row>
    <row r="54" spans="1:12">
      <c r="A54" s="2" t="s">
        <v>213</v>
      </c>
      <c r="B54" s="16" t="s">
        <v>1393</v>
      </c>
      <c r="C54" s="20">
        <v>4.2065439137957803</v>
      </c>
      <c r="D54" s="20">
        <v>-3.3165637003291599</v>
      </c>
      <c r="E54" s="73">
        <v>4.7412712580165628E-4</v>
      </c>
      <c r="F54" s="73">
        <v>0.1089927460899844</v>
      </c>
      <c r="G54" s="73">
        <v>0.50397790674044063</v>
      </c>
      <c r="H54" s="73">
        <v>0.33384314458325887</v>
      </c>
      <c r="I54" s="73">
        <v>0</v>
      </c>
      <c r="J54" s="74">
        <v>0.94681379741368388</v>
      </c>
      <c r="K54" s="73">
        <v>5.2712075460514547E-2</v>
      </c>
      <c r="L54" s="73">
        <v>0</v>
      </c>
    </row>
    <row r="55" spans="1:12">
      <c r="A55" s="2" t="s">
        <v>214</v>
      </c>
      <c r="B55" s="16" t="s">
        <v>1394</v>
      </c>
      <c r="C55" s="20">
        <v>4.4077439137957812</v>
      </c>
      <c r="D55" s="20">
        <v>-5.2310428146291237</v>
      </c>
      <c r="E55" s="73">
        <v>4.0537195990379389E-6</v>
      </c>
      <c r="F55" s="73">
        <v>7.6530686822313287E-2</v>
      </c>
      <c r="G55" s="73">
        <v>0.49209563689984548</v>
      </c>
      <c r="H55" s="73">
        <v>0.37254649220939118</v>
      </c>
      <c r="I55" s="73">
        <v>0</v>
      </c>
      <c r="J55" s="74">
        <v>0.94117281593155</v>
      </c>
      <c r="K55" s="73">
        <v>5.8823130348851171E-2</v>
      </c>
      <c r="L55" s="73">
        <v>0</v>
      </c>
    </row>
    <row r="56" spans="1:12">
      <c r="A56" s="2" t="s">
        <v>215</v>
      </c>
      <c r="B56" s="16" t="s">
        <v>1395</v>
      </c>
      <c r="C56" s="20">
        <v>4.840323913795781</v>
      </c>
      <c r="D56" s="20">
        <v>-3.2423060418034129</v>
      </c>
      <c r="E56" s="73">
        <v>1.7596521230974781E-4</v>
      </c>
      <c r="F56" s="73">
        <v>3.4093528538841525E-2</v>
      </c>
      <c r="G56" s="73">
        <v>0.44541604234118193</v>
      </c>
      <c r="H56" s="73">
        <v>0.44936249155662139</v>
      </c>
      <c r="I56" s="73">
        <v>0</v>
      </c>
      <c r="J56" s="74">
        <v>0.92887206243664489</v>
      </c>
      <c r="K56" s="73">
        <v>7.0951972351045417E-2</v>
      </c>
      <c r="L56" s="73">
        <v>0</v>
      </c>
    </row>
    <row r="57" spans="1:12">
      <c r="A57" s="2" t="s">
        <v>216</v>
      </c>
      <c r="B57" s="16" t="s">
        <v>1396</v>
      </c>
      <c r="C57" s="20">
        <v>4.0556439137957812</v>
      </c>
      <c r="D57" s="20">
        <v>-2.0138562817773678</v>
      </c>
      <c r="E57" s="73">
        <v>1.2123853647183713E-2</v>
      </c>
      <c r="F57" s="73">
        <v>0.13881489167396299</v>
      </c>
      <c r="G57" s="73">
        <v>0.5012448944555552</v>
      </c>
      <c r="H57" s="73">
        <v>0.30038685655648467</v>
      </c>
      <c r="I57" s="73">
        <v>0</v>
      </c>
      <c r="J57" s="74">
        <v>0.94044664268600286</v>
      </c>
      <c r="K57" s="73">
        <v>4.7429503666813318E-2</v>
      </c>
      <c r="L57" s="73">
        <v>0</v>
      </c>
    </row>
    <row r="58" spans="1:12">
      <c r="A58" s="2" t="s">
        <v>217</v>
      </c>
      <c r="B58" s="16">
        <v>191906</v>
      </c>
      <c r="C58" s="20">
        <v>3.7035439137957811</v>
      </c>
      <c r="D58" s="20">
        <v>-6.2508478879596989</v>
      </c>
      <c r="E58" s="73">
        <v>1.2219347563309451E-6</v>
      </c>
      <c r="F58" s="73">
        <v>0.24145432969866626</v>
      </c>
      <c r="G58" s="73">
        <v>0.48960844598469622</v>
      </c>
      <c r="H58" s="73">
        <v>0.23226291114798842</v>
      </c>
      <c r="I58" s="73">
        <v>0</v>
      </c>
      <c r="J58" s="74">
        <v>0.96332568683135089</v>
      </c>
      <c r="K58" s="73">
        <v>3.6673091233892875E-2</v>
      </c>
      <c r="L58" s="73">
        <v>0</v>
      </c>
    </row>
    <row r="59" spans="1:12">
      <c r="A59" s="2" t="s">
        <v>218</v>
      </c>
      <c r="B59" s="16" t="s">
        <v>1397</v>
      </c>
      <c r="C59" s="20">
        <v>2.6975439137957813</v>
      </c>
      <c r="D59" s="20">
        <v>-6.1037149507128028</v>
      </c>
      <c r="E59" s="73">
        <v>4.7348719726325597E-6</v>
      </c>
      <c r="F59" s="73">
        <v>0.66674886152528012</v>
      </c>
      <c r="G59" s="73">
        <v>0.26000169925311167</v>
      </c>
      <c r="H59" s="73">
        <v>6.3256790120139808E-2</v>
      </c>
      <c r="I59" s="73">
        <v>0</v>
      </c>
      <c r="J59" s="74">
        <v>0.99000735089853165</v>
      </c>
      <c r="K59" s="73">
        <v>9.9879142294957528E-3</v>
      </c>
      <c r="L59" s="73">
        <v>0</v>
      </c>
    </row>
    <row r="60" spans="1:12">
      <c r="A60" s="2" t="s">
        <v>219</v>
      </c>
      <c r="B60" s="16" t="s">
        <v>1398</v>
      </c>
      <c r="C60" s="20">
        <v>2.3454439137957817</v>
      </c>
      <c r="D60" s="20">
        <v>-6.0000615318385133</v>
      </c>
      <c r="E60" s="73">
        <v>7.111143360355134E-6</v>
      </c>
      <c r="F60" s="73">
        <v>0.78875124454924095</v>
      </c>
      <c r="G60" s="73">
        <v>0.17272450671045003</v>
      </c>
      <c r="H60" s="73">
        <v>3.3264800651910315E-2</v>
      </c>
      <c r="I60" s="73">
        <v>0</v>
      </c>
      <c r="J60" s="74">
        <v>0.99474055191160127</v>
      </c>
      <c r="K60" s="73">
        <v>5.2523369450384718E-3</v>
      </c>
      <c r="L60" s="73">
        <v>0</v>
      </c>
    </row>
    <row r="61" spans="1:12">
      <c r="A61" s="2" t="s">
        <v>220</v>
      </c>
      <c r="B61" s="16" t="s">
        <v>1399</v>
      </c>
      <c r="C61" s="20">
        <v>3.1100039137957816</v>
      </c>
      <c r="D61" s="20">
        <v>-2.7449558664066087</v>
      </c>
      <c r="E61" s="73">
        <v>7.8488526053315192E-3</v>
      </c>
      <c r="F61" s="73">
        <v>0.4838392892099565</v>
      </c>
      <c r="G61" s="73">
        <v>0.37091554508403302</v>
      </c>
      <c r="H61" s="73">
        <v>0.11866045222331364</v>
      </c>
      <c r="I61" s="73">
        <v>0</v>
      </c>
      <c r="J61" s="74">
        <v>0.97341528651730314</v>
      </c>
      <c r="K61" s="73">
        <v>1.8735860877365302E-2</v>
      </c>
      <c r="L61" s="73">
        <v>0</v>
      </c>
    </row>
    <row r="62" spans="1:12">
      <c r="A62" s="2" t="s">
        <v>221</v>
      </c>
      <c r="B62" s="16" t="s">
        <v>1400</v>
      </c>
      <c r="C62" s="20">
        <v>2.2549039137957814</v>
      </c>
      <c r="D62" s="20">
        <v>-6.4369052380667737</v>
      </c>
      <c r="E62" s="73">
        <v>2.6841301554445789E-6</v>
      </c>
      <c r="F62" s="73">
        <v>0.81404403990489838</v>
      </c>
      <c r="G62" s="73">
        <v>0.1536815756092319</v>
      </c>
      <c r="H62" s="73">
        <v>2.7871013943571398E-2</v>
      </c>
      <c r="I62" s="73">
        <v>0</v>
      </c>
      <c r="J62" s="74">
        <v>0.99559662945770167</v>
      </c>
      <c r="K62" s="73">
        <v>4.4006864121428528E-3</v>
      </c>
      <c r="L62" s="73">
        <v>0</v>
      </c>
    </row>
    <row r="63" spans="1:12">
      <c r="A63" s="2" t="s">
        <v>222</v>
      </c>
      <c r="B63" s="16" t="s">
        <v>1401</v>
      </c>
      <c r="C63" s="20">
        <v>3.2609039137957816</v>
      </c>
      <c r="D63" s="20">
        <v>-6.4741612796681212</v>
      </c>
      <c r="E63" s="73">
        <v>1.2695747627368865E-6</v>
      </c>
      <c r="F63" s="73">
        <v>0.41952577848595513</v>
      </c>
      <c r="G63" s="73">
        <v>0.41184382190211705</v>
      </c>
      <c r="H63" s="73">
        <v>0.14563424866846073</v>
      </c>
      <c r="I63" s="73">
        <v>0</v>
      </c>
      <c r="J63" s="74">
        <v>0.97700384905653292</v>
      </c>
      <c r="K63" s="73">
        <v>2.2994881368704326E-2</v>
      </c>
      <c r="L63" s="73">
        <v>0</v>
      </c>
    </row>
    <row r="64" spans="1:12">
      <c r="A64" s="2" t="s">
        <v>223</v>
      </c>
      <c r="B64" s="16" t="s">
        <v>1402</v>
      </c>
      <c r="C64" s="20">
        <v>4.4982839137957811</v>
      </c>
      <c r="D64" s="20">
        <v>-3.320024894014967</v>
      </c>
      <c r="E64" s="73">
        <v>2.801219219780592E-4</v>
      </c>
      <c r="F64" s="73">
        <v>6.4909921375948851E-2</v>
      </c>
      <c r="G64" s="73">
        <v>0.48413333454393676</v>
      </c>
      <c r="H64" s="73">
        <v>0.38922071913657236</v>
      </c>
      <c r="I64" s="73">
        <v>0</v>
      </c>
      <c r="J64" s="74">
        <v>0.93826397505645798</v>
      </c>
      <c r="K64" s="73">
        <v>6.1455903021564055E-2</v>
      </c>
      <c r="L64" s="73">
        <v>0</v>
      </c>
    </row>
    <row r="65" spans="1:12">
      <c r="A65" s="2" t="s">
        <v>224</v>
      </c>
      <c r="B65" s="16" t="s">
        <v>1403</v>
      </c>
      <c r="C65" s="20">
        <v>3.3413839137957813</v>
      </c>
      <c r="D65" s="20">
        <v>-1.9363728189651426</v>
      </c>
      <c r="E65" s="73">
        <v>3.854740293577081E-2</v>
      </c>
      <c r="F65" s="73">
        <v>0.36923854767646652</v>
      </c>
      <c r="G65" s="73">
        <v>0.41358134155036758</v>
      </c>
      <c r="H65" s="73">
        <v>0.1542737022232048</v>
      </c>
      <c r="I65" s="73">
        <v>0</v>
      </c>
      <c r="J65" s="74">
        <v>0.9370935914500389</v>
      </c>
      <c r="K65" s="73">
        <v>2.4359005614190226E-2</v>
      </c>
      <c r="L65" s="73">
        <v>0</v>
      </c>
    </row>
    <row r="66" spans="1:12">
      <c r="A66" s="2" t="s">
        <v>225</v>
      </c>
      <c r="B66" s="16" t="s">
        <v>1404</v>
      </c>
      <c r="C66" s="20">
        <v>2.9490439137957813</v>
      </c>
      <c r="D66" s="20">
        <v>-3.6462829950630784</v>
      </c>
      <c r="E66" s="73">
        <v>1.1393880981586343E-3</v>
      </c>
      <c r="F66" s="73">
        <v>0.55962069336596365</v>
      </c>
      <c r="G66" s="73">
        <v>0.32953964442587275</v>
      </c>
      <c r="H66" s="73">
        <v>9.4741145822277245E-2</v>
      </c>
      <c r="I66" s="73">
        <v>0</v>
      </c>
      <c r="J66" s="74">
        <v>0.98390148361411367</v>
      </c>
      <c r="K66" s="73">
        <v>1.4959128287727979E-2</v>
      </c>
      <c r="L66" s="73">
        <v>0</v>
      </c>
    </row>
    <row r="67" spans="1:12">
      <c r="A67" s="2" t="s">
        <v>226</v>
      </c>
      <c r="B67" s="16" t="s">
        <v>1405</v>
      </c>
      <c r="C67" s="20">
        <v>3.4118039137957812</v>
      </c>
      <c r="D67" s="20">
        <v>-4.1894407243319884</v>
      </c>
      <c r="E67" s="73">
        <v>2.0622864436001525E-4</v>
      </c>
      <c r="F67" s="73">
        <v>0.35377635487441494</v>
      </c>
      <c r="G67" s="73">
        <v>0.44473643085944869</v>
      </c>
      <c r="H67" s="73">
        <v>0.17383357849153416</v>
      </c>
      <c r="I67" s="73">
        <v>0</v>
      </c>
      <c r="J67" s="74">
        <v>0.97234636422539777</v>
      </c>
      <c r="K67" s="73">
        <v>2.7447407130242234E-2</v>
      </c>
      <c r="L67" s="73">
        <v>0</v>
      </c>
    </row>
    <row r="68" spans="1:12">
      <c r="A68" s="2" t="s">
        <v>227</v>
      </c>
      <c r="B68" s="16" t="s">
        <v>1406</v>
      </c>
      <c r="C68" s="20">
        <v>2.7880839137957816</v>
      </c>
      <c r="D68" s="20">
        <v>-6.2110803480223229</v>
      </c>
      <c r="E68" s="73">
        <v>3.4932155536827118E-6</v>
      </c>
      <c r="F68" s="73">
        <v>0.62986115440330537</v>
      </c>
      <c r="G68" s="73">
        <v>0.28490411916237057</v>
      </c>
      <c r="H68" s="73">
        <v>7.360879232530175E-2</v>
      </c>
      <c r="I68" s="73">
        <v>0</v>
      </c>
      <c r="J68" s="74">
        <v>0.98837406589097765</v>
      </c>
      <c r="K68" s="73">
        <v>1.1622440893468696E-2</v>
      </c>
      <c r="L68" s="73">
        <v>0</v>
      </c>
    </row>
    <row r="69" spans="1:12">
      <c r="A69" s="2" t="s">
        <v>228</v>
      </c>
      <c r="B69" s="16" t="s">
        <v>1407</v>
      </c>
      <c r="C69" s="20">
        <v>4.2166039137957805</v>
      </c>
      <c r="D69" s="20">
        <v>-3.365721722999341</v>
      </c>
      <c r="E69" s="73">
        <v>4.1615122222582083E-4</v>
      </c>
      <c r="F69" s="73">
        <v>0.10713021810080951</v>
      </c>
      <c r="G69" s="73">
        <v>0.503600198477129</v>
      </c>
      <c r="H69" s="73">
        <v>0.33582796417258548</v>
      </c>
      <c r="I69" s="73">
        <v>0</v>
      </c>
      <c r="J69" s="74">
        <v>0.94655838075052401</v>
      </c>
      <c r="K69" s="73">
        <v>5.3025468027250285E-2</v>
      </c>
      <c r="L69" s="73">
        <v>0</v>
      </c>
    </row>
    <row r="70" spans="1:12">
      <c r="A70" s="2" t="s">
        <v>229</v>
      </c>
      <c r="B70" s="16" t="s">
        <v>1408</v>
      </c>
      <c r="C70" s="20">
        <v>4.5284639137957807</v>
      </c>
      <c r="D70" s="20">
        <v>-4.3004032612145489</v>
      </c>
      <c r="E70" s="73">
        <v>2.7733540142214275E-5</v>
      </c>
      <c r="F70" s="73">
        <v>6.1425353275768063E-2</v>
      </c>
      <c r="G70" s="73">
        <v>0.48137282178032159</v>
      </c>
      <c r="H70" s="73">
        <v>0.39483216984870889</v>
      </c>
      <c r="I70" s="73">
        <v>0</v>
      </c>
      <c r="J70" s="74">
        <v>0.93763034490479857</v>
      </c>
      <c r="K70" s="73">
        <v>6.2341921555059299E-2</v>
      </c>
      <c r="L70" s="73">
        <v>0</v>
      </c>
    </row>
    <row r="71" spans="1:12">
      <c r="A71" s="2" t="s">
        <v>230</v>
      </c>
      <c r="B71" s="16" t="s">
        <v>1409</v>
      </c>
      <c r="C71" s="20">
        <v>3.8041439137957811</v>
      </c>
      <c r="D71" s="20">
        <v>-6.5013039086618427</v>
      </c>
      <c r="E71" s="73">
        <v>5.928397266756053E-7</v>
      </c>
      <c r="F71" s="73">
        <v>0.20853564452479512</v>
      </c>
      <c r="G71" s="73">
        <v>0.49864813854108331</v>
      </c>
      <c r="H71" s="73">
        <v>0.25288622080879541</v>
      </c>
      <c r="I71" s="73">
        <v>0</v>
      </c>
      <c r="J71" s="74">
        <v>0.96007000387467389</v>
      </c>
      <c r="K71" s="73">
        <v>3.9929403285599276E-2</v>
      </c>
      <c r="L71" s="73">
        <v>0</v>
      </c>
    </row>
    <row r="72" spans="1:12">
      <c r="A72" s="2" t="s">
        <v>231</v>
      </c>
      <c r="B72" s="16" t="s">
        <v>1410</v>
      </c>
      <c r="C72" s="20">
        <v>2.3957439137957817</v>
      </c>
      <c r="D72" s="20">
        <v>-5.3346629390706592</v>
      </c>
      <c r="E72" s="73">
        <v>3.2278216070442867E-5</v>
      </c>
      <c r="F72" s="73">
        <v>0.77359126112257459</v>
      </c>
      <c r="G72" s="73">
        <v>0.18396087161783509</v>
      </c>
      <c r="H72" s="73">
        <v>3.6631645083039781E-2</v>
      </c>
      <c r="I72" s="73">
        <v>0</v>
      </c>
      <c r="J72" s="74">
        <v>0.99418377782344947</v>
      </c>
      <c r="K72" s="73">
        <v>5.7839439604799644E-3</v>
      </c>
      <c r="L72" s="73">
        <v>0</v>
      </c>
    </row>
    <row r="73" spans="1:12">
      <c r="A73" s="2" t="s">
        <v>232</v>
      </c>
      <c r="B73" s="16" t="s">
        <v>1411</v>
      </c>
      <c r="C73" s="20">
        <v>0.58494391379578148</v>
      </c>
      <c r="D73" s="20">
        <v>-12.997153360530211</v>
      </c>
      <c r="E73" s="73">
        <v>8.9591120308445316E-13</v>
      </c>
      <c r="F73" s="73">
        <v>0.98709151661835748</v>
      </c>
      <c r="G73" s="73">
        <v>1.2071780302091193E-2</v>
      </c>
      <c r="H73" s="73">
        <v>7.226072042932878E-4</v>
      </c>
      <c r="I73" s="73">
        <v>0</v>
      </c>
      <c r="J73" s="74">
        <v>0.99988590412474199</v>
      </c>
      <c r="K73" s="73">
        <v>1.1409587436209812E-4</v>
      </c>
      <c r="L73" s="73">
        <v>0</v>
      </c>
    </row>
    <row r="74" spans="1:12">
      <c r="A74" s="2" t="s">
        <v>233</v>
      </c>
      <c r="B74" s="16" t="s">
        <v>1412</v>
      </c>
      <c r="C74" s="20">
        <v>4.0355239137957808</v>
      </c>
      <c r="D74" s="20">
        <v>-5.4508745113022252</v>
      </c>
      <c r="E74" s="73">
        <v>4.6368248710790361E-6</v>
      </c>
      <c r="F74" s="73">
        <v>0.14522262951321316</v>
      </c>
      <c r="G74" s="73">
        <v>0.50737398987195215</v>
      </c>
      <c r="H74" s="73">
        <v>0.30002618781860491</v>
      </c>
      <c r="I74" s="73">
        <v>0</v>
      </c>
      <c r="J74" s="74">
        <v>0.95262280720377024</v>
      </c>
      <c r="K74" s="73">
        <v>4.7372555971358622E-2</v>
      </c>
      <c r="L74" s="73">
        <v>0</v>
      </c>
    </row>
    <row r="75" spans="1:12">
      <c r="A75" s="2" t="s">
        <v>234</v>
      </c>
      <c r="B75" s="16" t="s">
        <v>1413</v>
      </c>
      <c r="C75" s="20">
        <v>0.70566391379578153</v>
      </c>
      <c r="D75" s="20">
        <v>-7.5473932266458084</v>
      </c>
      <c r="E75" s="73">
        <v>2.516306057696484E-7</v>
      </c>
      <c r="F75" s="73">
        <v>0.98422814814320536</v>
      </c>
      <c r="G75" s="73">
        <v>1.4669985510108291E-2</v>
      </c>
      <c r="H75" s="73">
        <v>9.5139452752409466E-4</v>
      </c>
      <c r="I75" s="73">
        <v>0</v>
      </c>
      <c r="J75" s="74">
        <v>0.99984952818083772</v>
      </c>
      <c r="K75" s="73">
        <v>1.5022018855643602E-4</v>
      </c>
      <c r="L75" s="73">
        <v>0</v>
      </c>
    </row>
    <row r="76" spans="1:12">
      <c r="A76" s="2" t="s">
        <v>235</v>
      </c>
      <c r="B76" s="16" t="s">
        <v>1414</v>
      </c>
      <c r="C76" s="20">
        <v>2.114063913795782</v>
      </c>
      <c r="D76" s="20">
        <v>-9.5423598673957652</v>
      </c>
      <c r="E76" s="73">
        <v>2.1946059482871398E-9</v>
      </c>
      <c r="F76" s="73">
        <v>0.84850715915769015</v>
      </c>
      <c r="G76" s="73">
        <v>0.12717138891210347</v>
      </c>
      <c r="H76" s="73">
        <v>2.1004888408018604E-2</v>
      </c>
      <c r="I76" s="73">
        <v>0</v>
      </c>
      <c r="J76" s="74">
        <v>0.99668343647781221</v>
      </c>
      <c r="K76" s="73">
        <v>3.3165613275818843E-3</v>
      </c>
      <c r="L76" s="73">
        <v>0</v>
      </c>
    </row>
    <row r="77" spans="1:12">
      <c r="A77" s="2" t="s">
        <v>236</v>
      </c>
      <c r="B77" s="16" t="s">
        <v>1415</v>
      </c>
      <c r="C77" s="20">
        <v>2.7679639137957817</v>
      </c>
      <c r="D77" s="20">
        <v>-9.2249373186918735</v>
      </c>
      <c r="E77" s="73">
        <v>3.4284401677141053E-9</v>
      </c>
      <c r="F77" s="73">
        <v>0.63822378459312534</v>
      </c>
      <c r="G77" s="73">
        <v>0.27932312261882075</v>
      </c>
      <c r="H77" s="73">
        <v>7.1209486265120844E-2</v>
      </c>
      <c r="I77" s="73">
        <v>0</v>
      </c>
      <c r="J77" s="74">
        <v>0.9887563934770669</v>
      </c>
      <c r="K77" s="73">
        <v>1.1243603094492757E-2</v>
      </c>
      <c r="L77" s="73">
        <v>0</v>
      </c>
    </row>
    <row r="78" spans="1:12">
      <c r="A78" s="2" t="s">
        <v>237</v>
      </c>
      <c r="B78" s="16" t="s">
        <v>1416</v>
      </c>
      <c r="C78" s="20">
        <v>3.7840239137957812</v>
      </c>
      <c r="D78" s="20">
        <v>-3.1162581880262334</v>
      </c>
      <c r="E78" s="73">
        <v>1.480175086311955E-3</v>
      </c>
      <c r="F78" s="73">
        <v>0.21454103413504125</v>
      </c>
      <c r="G78" s="73">
        <v>0.4963685688489316</v>
      </c>
      <c r="H78" s="73">
        <v>0.24839064621202689</v>
      </c>
      <c r="I78" s="73">
        <v>0</v>
      </c>
      <c r="J78" s="74">
        <v>0.95930024919599977</v>
      </c>
      <c r="K78" s="73">
        <v>3.9219575717688415E-2</v>
      </c>
      <c r="L78" s="73">
        <v>0</v>
      </c>
    </row>
    <row r="79" spans="1:12">
      <c r="A79" s="2" t="s">
        <v>238</v>
      </c>
      <c r="B79" s="16" t="s">
        <v>1417</v>
      </c>
      <c r="C79" s="20">
        <v>4.6894239137957809</v>
      </c>
      <c r="D79" s="20">
        <v>-4.9198996514282793</v>
      </c>
      <c r="E79" s="73">
        <v>4.9323178341610272E-6</v>
      </c>
      <c r="F79" s="73">
        <v>4.5487262117438997E-2</v>
      </c>
      <c r="G79" s="73">
        <v>0.46407022091588629</v>
      </c>
      <c r="H79" s="73">
        <v>0.42355973219672594</v>
      </c>
      <c r="I79" s="73">
        <v>0</v>
      </c>
      <c r="J79" s="74">
        <v>0.9331172152300512</v>
      </c>
      <c r="K79" s="73">
        <v>6.6877852452114625E-2</v>
      </c>
      <c r="L79" s="73">
        <v>0</v>
      </c>
    </row>
    <row r="80" spans="1:12">
      <c r="A80" s="2" t="s">
        <v>239</v>
      </c>
      <c r="B80" s="16" t="s">
        <v>1418</v>
      </c>
      <c r="C80" s="20">
        <v>5.8664439137957807</v>
      </c>
      <c r="D80" s="20">
        <v>-5.4675149928281028</v>
      </c>
      <c r="E80" s="73">
        <v>1.3172129652952811E-7</v>
      </c>
      <c r="F80" s="73">
        <v>4.2865715895590477E-3</v>
      </c>
      <c r="G80" s="73">
        <v>0.30097053811014873</v>
      </c>
      <c r="H80" s="73">
        <v>0.60000510968186005</v>
      </c>
      <c r="I80" s="73">
        <v>0</v>
      </c>
      <c r="J80" s="74">
        <v>0.90526221938156781</v>
      </c>
      <c r="K80" s="73">
        <v>9.4737648897135623E-2</v>
      </c>
      <c r="L80" s="73">
        <v>0</v>
      </c>
    </row>
    <row r="81" spans="1:12">
      <c r="A81" s="2" t="s">
        <v>240</v>
      </c>
      <c r="B81" s="16" t="s">
        <v>1419</v>
      </c>
      <c r="C81" s="20">
        <v>3.2106039137957816</v>
      </c>
      <c r="D81" s="20">
        <v>-6.1639976160745915</v>
      </c>
      <c r="E81" s="73">
        <v>2.7325540094841334E-6</v>
      </c>
      <c r="F81" s="73">
        <v>0.44208467710907279</v>
      </c>
      <c r="G81" s="73">
        <v>0.39964958452635413</v>
      </c>
      <c r="H81" s="73">
        <v>0.13668168683639575</v>
      </c>
      <c r="I81" s="73">
        <v>0</v>
      </c>
      <c r="J81" s="74">
        <v>0.97841594847182267</v>
      </c>
      <c r="K81" s="73">
        <v>2.1581318974167752E-2</v>
      </c>
      <c r="L81" s="73">
        <v>0</v>
      </c>
    </row>
    <row r="82" spans="1:12">
      <c r="A82" s="2" t="s">
        <v>241</v>
      </c>
      <c r="B82" s="16" t="s">
        <v>1420</v>
      </c>
      <c r="C82" s="20">
        <v>6.8623839137957816</v>
      </c>
      <c r="D82" s="20">
        <v>-4.3007237003291596</v>
      </c>
      <c r="E82" s="73">
        <v>2.295087715517709E-7</v>
      </c>
      <c r="F82" s="73">
        <v>5.087004014066223E-4</v>
      </c>
      <c r="G82" s="73">
        <v>0.1826905081819343</v>
      </c>
      <c r="H82" s="73">
        <v>0.70541866710226642</v>
      </c>
      <c r="I82" s="73">
        <v>0</v>
      </c>
      <c r="J82" s="74">
        <v>0.88861787568560735</v>
      </c>
      <c r="K82" s="73">
        <v>0.11138189480562098</v>
      </c>
      <c r="L82" s="73">
        <v>0</v>
      </c>
    </row>
    <row r="83" spans="1:12">
      <c r="A83" s="2" t="s">
        <v>242</v>
      </c>
      <c r="B83" s="16" t="s">
        <v>1421</v>
      </c>
      <c r="C83" s="20">
        <v>2.7981439137957813</v>
      </c>
      <c r="D83" s="20">
        <v>-7.0969546420079839</v>
      </c>
      <c r="E83" s="73">
        <v>4.5127154239070377E-7</v>
      </c>
      <c r="F83" s="73">
        <v>0.62565033430676664</v>
      </c>
      <c r="G83" s="73">
        <v>0.28770379098111548</v>
      </c>
      <c r="H83" s="73">
        <v>7.4830138425951459E-2</v>
      </c>
      <c r="I83" s="73">
        <v>0</v>
      </c>
      <c r="J83" s="74">
        <v>0.98818426371383361</v>
      </c>
      <c r="K83" s="73">
        <v>1.1815285014623911E-2</v>
      </c>
      <c r="L83" s="73">
        <v>0</v>
      </c>
    </row>
    <row r="84" spans="1:12">
      <c r="A84" s="2" t="s">
        <v>243</v>
      </c>
      <c r="B84" s="16" t="s">
        <v>1422</v>
      </c>
      <c r="C84" s="20">
        <v>3.9047439137957816</v>
      </c>
      <c r="D84" s="20">
        <v>-5.0178510298983596</v>
      </c>
      <c r="E84" s="73">
        <v>1.5480900691686816E-5</v>
      </c>
      <c r="F84" s="73">
        <v>0.17889011620701967</v>
      </c>
      <c r="G84" s="73">
        <v>0.50442923598933165</v>
      </c>
      <c r="H84" s="73">
        <v>0.2734835532343719</v>
      </c>
      <c r="I84" s="73">
        <v>0</v>
      </c>
      <c r="J84" s="74">
        <v>0.95680290543072322</v>
      </c>
      <c r="K84" s="73">
        <v>4.3181613668585035E-2</v>
      </c>
      <c r="L84" s="73">
        <v>0</v>
      </c>
    </row>
    <row r="85" spans="1:12">
      <c r="A85" s="2" t="s">
        <v>244</v>
      </c>
      <c r="B85" s="16" t="s">
        <v>1423</v>
      </c>
      <c r="C85" s="20">
        <v>0.84650391379578149</v>
      </c>
      <c r="D85" s="20">
        <v>-11.207804542907621</v>
      </c>
      <c r="E85" s="73">
        <v>5.4766980269067174E-11</v>
      </c>
      <c r="F85" s="73">
        <v>0.9800820382365466</v>
      </c>
      <c r="G85" s="73">
        <v>1.8400784264075008E-2</v>
      </c>
      <c r="H85" s="73">
        <v>1.3102896112553138E-3</v>
      </c>
      <c r="I85" s="73">
        <v>0</v>
      </c>
      <c r="J85" s="74">
        <v>0.99979311211187694</v>
      </c>
      <c r="K85" s="73">
        <v>2.0688783335610217E-4</v>
      </c>
      <c r="L85" s="73">
        <v>0</v>
      </c>
    </row>
    <row r="86" spans="1:12">
      <c r="A86" s="2" t="s">
        <v>245</v>
      </c>
      <c r="B86" s="16" t="s">
        <v>1424</v>
      </c>
      <c r="C86" s="20">
        <v>5.9167439137957807</v>
      </c>
      <c r="D86" s="20">
        <v>-3.0465196321513703</v>
      </c>
      <c r="E86" s="73">
        <v>3.1250494521578249E-5</v>
      </c>
      <c r="F86" s="73">
        <v>3.8575860093453336E-3</v>
      </c>
      <c r="G86" s="73">
        <v>0.2941233619350041</v>
      </c>
      <c r="H86" s="73">
        <v>0.60626219225733891</v>
      </c>
      <c r="I86" s="73">
        <v>0</v>
      </c>
      <c r="J86" s="74">
        <v>0.90424314020168839</v>
      </c>
      <c r="K86" s="73">
        <v>9.5725609303790149E-2</v>
      </c>
      <c r="L86" s="73">
        <v>0</v>
      </c>
    </row>
    <row r="87" spans="1:12">
      <c r="A87" s="2" t="s">
        <v>246</v>
      </c>
      <c r="B87" s="16" t="s">
        <v>1425</v>
      </c>
      <c r="C87" s="20">
        <v>0.51452391379578155</v>
      </c>
      <c r="D87" s="20">
        <v>-7.2646036479673413</v>
      </c>
      <c r="E87" s="73">
        <v>4.8466397841493622E-7</v>
      </c>
      <c r="F87" s="73">
        <v>0.98851549777098391</v>
      </c>
      <c r="G87" s="73">
        <v>1.0771529768745928E-2</v>
      </c>
      <c r="H87" s="73">
        <v>6.1533036952461293E-4</v>
      </c>
      <c r="I87" s="73">
        <v>0</v>
      </c>
      <c r="J87" s="74">
        <v>0.99990235790925441</v>
      </c>
      <c r="K87" s="73">
        <v>9.7157426767044154E-5</v>
      </c>
      <c r="L87" s="73">
        <v>0</v>
      </c>
    </row>
    <row r="88" spans="1:12">
      <c r="A88" s="2" t="s">
        <v>247</v>
      </c>
      <c r="B88" s="16" t="s">
        <v>1426</v>
      </c>
      <c r="C88" s="20">
        <v>3.7136039137957813</v>
      </c>
      <c r="D88" s="20">
        <v>-4.88967454724364</v>
      </c>
      <c r="E88" s="73">
        <v>2.7668332850423757E-5</v>
      </c>
      <c r="F88" s="73">
        <v>0.23801078155772631</v>
      </c>
      <c r="G88" s="73">
        <v>0.49064856609035318</v>
      </c>
      <c r="H88" s="73">
        <v>0.23431575892556047</v>
      </c>
      <c r="I88" s="73">
        <v>0</v>
      </c>
      <c r="J88" s="74">
        <v>0.96297510657363994</v>
      </c>
      <c r="K88" s="73">
        <v>3.6997225093509549E-2</v>
      </c>
      <c r="L88" s="73">
        <v>0</v>
      </c>
    </row>
    <row r="89" spans="1:12">
      <c r="A89" s="2" t="s">
        <v>248</v>
      </c>
      <c r="B89" s="16" t="s">
        <v>1427</v>
      </c>
      <c r="C89" s="20">
        <v>1.9631639137957815</v>
      </c>
      <c r="D89" s="20">
        <v>-7.6767311865538153</v>
      </c>
      <c r="E89" s="73">
        <v>1.6690075920282023E-7</v>
      </c>
      <c r="F89" s="73">
        <v>0.87928282535329894</v>
      </c>
      <c r="G89" s="73">
        <v>0.10291116482225959</v>
      </c>
      <c r="H89" s="73">
        <v>1.5377773434089095E-2</v>
      </c>
      <c r="I89" s="73">
        <v>0</v>
      </c>
      <c r="J89" s="74">
        <v>0.99757176360964761</v>
      </c>
      <c r="K89" s="73">
        <v>2.4280694895930151E-3</v>
      </c>
      <c r="L89" s="73">
        <v>0</v>
      </c>
    </row>
    <row r="90" spans="1:12">
      <c r="A90" s="2" t="s">
        <v>249</v>
      </c>
      <c r="B90" s="16" t="s">
        <v>1428</v>
      </c>
      <c r="C90" s="20">
        <v>4.4077439137957812</v>
      </c>
      <c r="D90" s="20">
        <v>-3.6809344158578754</v>
      </c>
      <c r="E90" s="73">
        <v>1.4384719162545328E-4</v>
      </c>
      <c r="F90" s="73">
        <v>7.6519988288516971E-2</v>
      </c>
      <c r="G90" s="73">
        <v>0.49202684486333048</v>
      </c>
      <c r="H90" s="73">
        <v>0.37249441243063702</v>
      </c>
      <c r="I90" s="73">
        <v>0</v>
      </c>
      <c r="J90" s="74">
        <v>0.94104124558248448</v>
      </c>
      <c r="K90" s="73">
        <v>5.8814907225890001E-2</v>
      </c>
      <c r="L90" s="73">
        <v>0</v>
      </c>
    </row>
    <row r="91" spans="1:12">
      <c r="A91" s="2" t="s">
        <v>250</v>
      </c>
      <c r="B91" s="16" t="s">
        <v>1429</v>
      </c>
      <c r="C91" s="20">
        <v>2.637183913795782</v>
      </c>
      <c r="D91" s="20">
        <v>-2.9448516169444172</v>
      </c>
      <c r="E91" s="73">
        <v>7.0167329582516546E-3</v>
      </c>
      <c r="F91" s="73">
        <v>0.68537089397806361</v>
      </c>
      <c r="G91" s="73">
        <v>0.24209151073690613</v>
      </c>
      <c r="H91" s="73">
        <v>5.6586199282217836E-2</v>
      </c>
      <c r="I91" s="73">
        <v>0</v>
      </c>
      <c r="J91" s="74">
        <v>0.98404860399718763</v>
      </c>
      <c r="K91" s="73">
        <v>8.9346630445607117E-3</v>
      </c>
      <c r="L91" s="73">
        <v>0</v>
      </c>
    </row>
    <row r="92" spans="1:12">
      <c r="A92" s="2" t="s">
        <v>251</v>
      </c>
      <c r="B92" s="16" t="s">
        <v>1430</v>
      </c>
      <c r="C92" s="20">
        <v>2.6975439137957813</v>
      </c>
      <c r="D92" s="20">
        <v>-5.2794961101609479</v>
      </c>
      <c r="E92" s="73">
        <v>3.1587511925398822E-5</v>
      </c>
      <c r="F92" s="73">
        <v>0.6667309574733894</v>
      </c>
      <c r="G92" s="73">
        <v>0.25999471748803676</v>
      </c>
      <c r="H92" s="73">
        <v>6.3255091500287394E-2</v>
      </c>
      <c r="I92" s="73">
        <v>0</v>
      </c>
      <c r="J92" s="74">
        <v>0.98998076646171351</v>
      </c>
      <c r="K92" s="73">
        <v>9.9876460263611643E-3</v>
      </c>
      <c r="L92" s="73">
        <v>0</v>
      </c>
    </row>
    <row r="93" spans="1:12">
      <c r="A93" s="2" t="s">
        <v>252</v>
      </c>
      <c r="B93" s="16" t="s">
        <v>1431</v>
      </c>
      <c r="C93" s="20">
        <v>1.3193239137957813</v>
      </c>
      <c r="D93" s="20">
        <v>-4.1981210983290858</v>
      </c>
      <c r="E93" s="73">
        <v>5.4631458531994854E-4</v>
      </c>
      <c r="F93" s="73">
        <v>0.95609926698623215</v>
      </c>
      <c r="G93" s="73">
        <v>3.8958021125659624E-2</v>
      </c>
      <c r="H93" s="73">
        <v>3.7968885796809187E-3</v>
      </c>
      <c r="I93" s="73">
        <v>0</v>
      </c>
      <c r="J93" s="74">
        <v>0.99885417669157273</v>
      </c>
      <c r="K93" s="73">
        <v>5.9950872310751344E-4</v>
      </c>
      <c r="L93" s="73">
        <v>0</v>
      </c>
    </row>
    <row r="94" spans="1:12">
      <c r="A94" s="2" t="s">
        <v>253</v>
      </c>
      <c r="B94" s="16" t="s">
        <v>1432</v>
      </c>
      <c r="C94" s="20">
        <v>4.5284639137957807</v>
      </c>
      <c r="D94" s="20">
        <v>-3.6434267645654668</v>
      </c>
      <c r="E94" s="73">
        <v>1.2587491237398552E-4</v>
      </c>
      <c r="F94" s="73">
        <v>6.1419324740115112E-2</v>
      </c>
      <c r="G94" s="73">
        <v>0.48132557788079633</v>
      </c>
      <c r="H94" s="73">
        <v>0.39479341940307161</v>
      </c>
      <c r="I94" s="73">
        <v>0</v>
      </c>
      <c r="J94" s="74">
        <v>0.93753832202398302</v>
      </c>
      <c r="K94" s="73">
        <v>6.2335803063642878E-2</v>
      </c>
      <c r="L94" s="73">
        <v>0</v>
      </c>
    </row>
    <row r="95" spans="1:12">
      <c r="A95" s="2" t="s">
        <v>254</v>
      </c>
      <c r="B95" s="16" t="s">
        <v>1433</v>
      </c>
      <c r="C95" s="20">
        <v>4.9308639137957808</v>
      </c>
      <c r="D95" s="20">
        <v>-4.5516776247466293</v>
      </c>
      <c r="E95" s="73">
        <v>7.242579004261366E-6</v>
      </c>
      <c r="F95" s="73">
        <v>2.8609479566751649E-2</v>
      </c>
      <c r="G95" s="73">
        <v>0.43355466264026304</v>
      </c>
      <c r="H95" s="73">
        <v>0.46448834950298373</v>
      </c>
      <c r="I95" s="73">
        <v>0</v>
      </c>
      <c r="J95" s="74">
        <v>0.92665249170999842</v>
      </c>
      <c r="K95" s="73">
        <v>7.334026571099736E-2</v>
      </c>
      <c r="L95" s="73">
        <v>0</v>
      </c>
    </row>
    <row r="96" spans="1:12">
      <c r="A96" s="2" t="s">
        <v>255</v>
      </c>
      <c r="B96" s="16" t="s">
        <v>1434</v>
      </c>
      <c r="C96" s="20">
        <v>2.0738239137957817</v>
      </c>
      <c r="D96" s="20">
        <v>-5.6344696557642973</v>
      </c>
      <c r="E96" s="73">
        <v>1.7935828487293818E-5</v>
      </c>
      <c r="F96" s="73">
        <v>0.85729480033183858</v>
      </c>
      <c r="G96" s="73">
        <v>0.1202884955462134</v>
      </c>
      <c r="H96" s="73">
        <v>1.9344390798897909E-2</v>
      </c>
      <c r="I96" s="73">
        <v>0</v>
      </c>
      <c r="J96" s="74">
        <v>0.99692768667694986</v>
      </c>
      <c r="K96" s="73">
        <v>3.0543774945628278E-3</v>
      </c>
      <c r="L96" s="73">
        <v>0</v>
      </c>
    </row>
    <row r="97" spans="1:12">
      <c r="A97" s="2" t="s">
        <v>256</v>
      </c>
      <c r="B97" s="16" t="s">
        <v>1435</v>
      </c>
      <c r="C97" s="20">
        <v>4.2065439137957803</v>
      </c>
      <c r="D97" s="20">
        <v>-8.9899352866901854</v>
      </c>
      <c r="E97" s="73">
        <v>1.0063039461504443E-9</v>
      </c>
      <c r="F97" s="73">
        <v>0.10904444691050287</v>
      </c>
      <c r="G97" s="73">
        <v>0.50421696917566128</v>
      </c>
      <c r="H97" s="73">
        <v>0.33400150342014118</v>
      </c>
      <c r="I97" s="73">
        <v>0</v>
      </c>
      <c r="J97" s="74">
        <v>0.94726291950630537</v>
      </c>
      <c r="K97" s="73">
        <v>5.2737079487390703E-2</v>
      </c>
      <c r="L97" s="73">
        <v>0</v>
      </c>
    </row>
    <row r="98" spans="1:12">
      <c r="A98" s="2" t="s">
        <v>257</v>
      </c>
      <c r="B98" s="16" t="s">
        <v>1436</v>
      </c>
      <c r="C98" s="20">
        <v>2.0436439137957811</v>
      </c>
      <c r="D98" s="20">
        <v>-5.0388991383433428</v>
      </c>
      <c r="E98" s="73">
        <v>7.1195824336215037E-5</v>
      </c>
      <c r="F98" s="73">
        <v>0.86356046750097204</v>
      </c>
      <c r="G98" s="73">
        <v>0.11532053706543807</v>
      </c>
      <c r="H98" s="73">
        <v>1.8177645117082735E-2</v>
      </c>
      <c r="I98" s="73">
        <v>0</v>
      </c>
      <c r="J98" s="74">
        <v>0.99705864968349289</v>
      </c>
      <c r="K98" s="73">
        <v>2.8701544921709578E-3</v>
      </c>
      <c r="L98" s="73">
        <v>0</v>
      </c>
    </row>
    <row r="99" spans="1:12">
      <c r="A99" s="2" t="s">
        <v>258</v>
      </c>
      <c r="B99" s="16" t="s">
        <v>1437</v>
      </c>
      <c r="C99" s="20">
        <v>0.66542391379578159</v>
      </c>
      <c r="D99" s="20">
        <v>-7.5753267171287488</v>
      </c>
      <c r="E99" s="73">
        <v>2.361995921253071E-7</v>
      </c>
      <c r="F99" s="73">
        <v>0.9852466163751562</v>
      </c>
      <c r="G99" s="73">
        <v>1.3747978857283794E-2</v>
      </c>
      <c r="H99" s="73">
        <v>8.681001268812991E-4</v>
      </c>
      <c r="I99" s="73">
        <v>0</v>
      </c>
      <c r="J99" s="74">
        <v>0.99986269535932126</v>
      </c>
      <c r="K99" s="73">
        <v>1.3706844108652089E-4</v>
      </c>
      <c r="L99" s="73">
        <v>0</v>
      </c>
    </row>
    <row r="100" spans="1:12">
      <c r="A100" s="2" t="s">
        <v>259</v>
      </c>
      <c r="B100" s="16" t="s">
        <v>1438</v>
      </c>
      <c r="C100" s="20">
        <v>2.5768239137957814</v>
      </c>
      <c r="D100" s="20">
        <v>-7.6463369333065705</v>
      </c>
      <c r="E100" s="73">
        <v>1.4508378104538326E-7</v>
      </c>
      <c r="F100" s="73">
        <v>0.7126805231949408</v>
      </c>
      <c r="G100" s="73">
        <v>0.22802832319295502</v>
      </c>
      <c r="H100" s="73">
        <v>5.1205871001733551E-2</v>
      </c>
      <c r="I100" s="73">
        <v>0</v>
      </c>
      <c r="J100" s="74">
        <v>0.99191471738962933</v>
      </c>
      <c r="K100" s="73">
        <v>8.0851375265895038E-3</v>
      </c>
      <c r="L100" s="73">
        <v>0</v>
      </c>
    </row>
    <row r="101" spans="1:12">
      <c r="A101" s="2" t="s">
        <v>260</v>
      </c>
      <c r="B101" s="16" t="s">
        <v>1439</v>
      </c>
      <c r="C101" s="20">
        <v>1.4903439137957817</v>
      </c>
      <c r="D101" s="20">
        <v>-4.6615467645654665</v>
      </c>
      <c r="E101" s="73">
        <v>1.852774505977886E-4</v>
      </c>
      <c r="F101" s="73">
        <v>0.94255873469021489</v>
      </c>
      <c r="G101" s="73">
        <v>5.0830259386961466E-2</v>
      </c>
      <c r="H101" s="73">
        <v>5.5494927714678996E-3</v>
      </c>
      <c r="I101" s="73">
        <v>0</v>
      </c>
      <c r="J101" s="74">
        <v>0.99893848684864428</v>
      </c>
      <c r="K101" s="73">
        <v>8.7623570075808931E-4</v>
      </c>
      <c r="L101" s="73">
        <v>0</v>
      </c>
    </row>
    <row r="102" spans="1:12">
      <c r="A102" s="2" t="s">
        <v>261</v>
      </c>
      <c r="B102" s="16" t="s">
        <v>1440</v>
      </c>
      <c r="C102" s="20">
        <v>4.2065439137957803</v>
      </c>
      <c r="D102" s="20">
        <v>-4.3410224839639451</v>
      </c>
      <c r="E102" s="73">
        <v>4.4835550516469081E-5</v>
      </c>
      <c r="F102" s="73">
        <v>0.10903955795242182</v>
      </c>
      <c r="G102" s="73">
        <v>0.50419436283764141</v>
      </c>
      <c r="H102" s="73">
        <v>0.33398652861495398</v>
      </c>
      <c r="I102" s="73">
        <v>0</v>
      </c>
      <c r="J102" s="74">
        <v>0.94722044940501715</v>
      </c>
      <c r="K102" s="73">
        <v>5.2734715044466411E-2</v>
      </c>
      <c r="L102" s="73">
        <v>0</v>
      </c>
    </row>
    <row r="103" spans="1:12">
      <c r="A103" s="2" t="s">
        <v>262</v>
      </c>
      <c r="B103" s="16" t="s">
        <v>1441</v>
      </c>
      <c r="C103" s="20">
        <v>3.4017439137957814</v>
      </c>
      <c r="D103" s="20">
        <v>-3.5148607107246521</v>
      </c>
      <c r="E103" s="73">
        <v>9.8578461869241281E-4</v>
      </c>
      <c r="F103" s="73">
        <v>0.35775181011863211</v>
      </c>
      <c r="G103" s="73">
        <v>0.44238026390382679</v>
      </c>
      <c r="H103" s="73">
        <v>0.17176184935536923</v>
      </c>
      <c r="I103" s="73">
        <v>0</v>
      </c>
      <c r="J103" s="74">
        <v>0.9718939233778281</v>
      </c>
      <c r="K103" s="73">
        <v>2.7120292003479353E-2</v>
      </c>
      <c r="L103" s="73">
        <v>0</v>
      </c>
    </row>
    <row r="104" spans="1:12">
      <c r="A104" s="2" t="s">
        <v>263</v>
      </c>
      <c r="B104" s="16" t="s">
        <v>1442</v>
      </c>
      <c r="C104" s="20">
        <v>3.9248639137957806</v>
      </c>
      <c r="D104" s="20">
        <v>-3.6070392395761295</v>
      </c>
      <c r="E104" s="73">
        <v>3.8618773088560277E-4</v>
      </c>
      <c r="F104" s="73">
        <v>0.17329131741249121</v>
      </c>
      <c r="G104" s="73">
        <v>0.5050224761101324</v>
      </c>
      <c r="H104" s="73">
        <v>0.2774863798265147</v>
      </c>
      <c r="I104" s="73">
        <v>0</v>
      </c>
      <c r="J104" s="74">
        <v>0.95580017334913836</v>
      </c>
      <c r="K104" s="73">
        <v>4.3813638919975958E-2</v>
      </c>
      <c r="L104" s="73">
        <v>0</v>
      </c>
    </row>
    <row r="105" spans="1:12">
      <c r="A105" s="2" t="s">
        <v>264</v>
      </c>
      <c r="B105" s="16" t="s">
        <v>1443</v>
      </c>
      <c r="C105" s="20">
        <v>4.6592439137957813</v>
      </c>
      <c r="D105" s="20">
        <v>-6.377206365690947</v>
      </c>
      <c r="E105" s="73">
        <v>1.8216341402727719E-7</v>
      </c>
      <c r="F105" s="73">
        <v>4.8151144503645882E-2</v>
      </c>
      <c r="G105" s="73">
        <v>0.46754187895408905</v>
      </c>
      <c r="H105" s="73">
        <v>0.41826495878173503</v>
      </c>
      <c r="I105" s="73">
        <v>0</v>
      </c>
      <c r="J105" s="74">
        <v>0.93395798223946991</v>
      </c>
      <c r="K105" s="73">
        <v>6.6041835597116072E-2</v>
      </c>
      <c r="L105" s="73">
        <v>0</v>
      </c>
    </row>
    <row r="106" spans="1:12">
      <c r="A106" s="2" t="s">
        <v>265</v>
      </c>
      <c r="B106" s="16" t="s">
        <v>1444</v>
      </c>
      <c r="C106" s="20">
        <v>2.5768239137957814</v>
      </c>
      <c r="D106" s="20">
        <v>-7.247102454281535</v>
      </c>
      <c r="E106" s="73">
        <v>3.6379208783299772E-7</v>
      </c>
      <c r="F106" s="73">
        <v>0.71268036732576789</v>
      </c>
      <c r="G106" s="73">
        <v>0.22802827332125936</v>
      </c>
      <c r="H106" s="73">
        <v>5.120585980258259E-2</v>
      </c>
      <c r="I106" s="73">
        <v>0</v>
      </c>
      <c r="J106" s="74">
        <v>0.99191450044960983</v>
      </c>
      <c r="K106" s="73">
        <v>8.0851357583025096E-3</v>
      </c>
      <c r="L106" s="73">
        <v>0</v>
      </c>
    </row>
    <row r="107" spans="1:12">
      <c r="A107" s="2" t="s">
        <v>266</v>
      </c>
      <c r="B107" s="16" t="s">
        <v>1445</v>
      </c>
      <c r="C107" s="20">
        <v>4.6894239137957809</v>
      </c>
      <c r="D107" s="20">
        <v>-4.9198996514282793</v>
      </c>
      <c r="E107" s="73">
        <v>4.9323178341610272E-6</v>
      </c>
      <c r="F107" s="73">
        <v>4.5487262117438997E-2</v>
      </c>
      <c r="G107" s="73">
        <v>0.46407022091588629</v>
      </c>
      <c r="H107" s="73">
        <v>0.42355973219672594</v>
      </c>
      <c r="I107" s="73">
        <v>0</v>
      </c>
      <c r="J107" s="74">
        <v>0.9331172152300512</v>
      </c>
      <c r="K107" s="73">
        <v>6.6877852452114625E-2</v>
      </c>
      <c r="L107" s="73">
        <v>0</v>
      </c>
    </row>
    <row r="108" spans="1:12">
      <c r="A108" s="2" t="s">
        <v>267</v>
      </c>
      <c r="B108" s="16" t="s">
        <v>1446</v>
      </c>
      <c r="C108" s="20">
        <v>3.7337239137957812</v>
      </c>
      <c r="D108" s="20">
        <v>-2.1297196340842044</v>
      </c>
      <c r="E108" s="73">
        <v>1.5231279660156138E-2</v>
      </c>
      <c r="F108" s="73">
        <v>0.22771682394718173</v>
      </c>
      <c r="G108" s="73">
        <v>0.48516450655713106</v>
      </c>
      <c r="H108" s="73">
        <v>0.23481183667614047</v>
      </c>
      <c r="I108" s="73">
        <v>0</v>
      </c>
      <c r="J108" s="74">
        <v>0.94769316718045327</v>
      </c>
      <c r="K108" s="73">
        <v>3.707555315939056E-2</v>
      </c>
      <c r="L108" s="73">
        <v>0</v>
      </c>
    </row>
    <row r="109" spans="1:12">
      <c r="A109" s="2" t="s">
        <v>268</v>
      </c>
      <c r="B109" s="16" t="s">
        <v>1447</v>
      </c>
      <c r="C109" s="20">
        <v>6.1380639137957811</v>
      </c>
      <c r="D109" s="20">
        <v>-5.390473895653785</v>
      </c>
      <c r="E109" s="73">
        <v>8.8737333509717573E-8</v>
      </c>
      <c r="F109" s="73">
        <v>2.418351149784264E-3</v>
      </c>
      <c r="G109" s="73">
        <v>0.26500451002985487</v>
      </c>
      <c r="H109" s="73">
        <v>0.63268017961715983</v>
      </c>
      <c r="I109" s="73">
        <v>0</v>
      </c>
      <c r="J109" s="74">
        <v>0.90010304079679893</v>
      </c>
      <c r="K109" s="73">
        <v>9.9896870465867343E-2</v>
      </c>
      <c r="L109" s="73">
        <v>0</v>
      </c>
    </row>
    <row r="110" spans="1:12">
      <c r="A110" s="2" t="s">
        <v>269</v>
      </c>
      <c r="B110" s="16" t="s">
        <v>1448</v>
      </c>
      <c r="C110" s="20">
        <v>5.0214039137957807</v>
      </c>
      <c r="D110" s="20">
        <v>-1.8277430210791916</v>
      </c>
      <c r="E110" s="73">
        <v>3.2020445395016983E-3</v>
      </c>
      <c r="F110" s="73">
        <v>2.3884133016211458E-2</v>
      </c>
      <c r="G110" s="73">
        <v>0.41983958563629242</v>
      </c>
      <c r="H110" s="73">
        <v>0.47765502269781324</v>
      </c>
      <c r="I110" s="73">
        <v>0</v>
      </c>
      <c r="J110" s="74">
        <v>0.92137874135031717</v>
      </c>
      <c r="K110" s="73">
        <v>7.5419214110181043E-2</v>
      </c>
      <c r="L110" s="73">
        <v>0</v>
      </c>
    </row>
    <row r="111" spans="1:12">
      <c r="A111" s="2" t="s">
        <v>270</v>
      </c>
      <c r="B111" s="16" t="s">
        <v>1449</v>
      </c>
      <c r="C111" s="20">
        <v>2.5969439137957817</v>
      </c>
      <c r="D111" s="20">
        <v>-5.3823866245679994</v>
      </c>
      <c r="E111" s="73">
        <v>2.6365776311453305E-5</v>
      </c>
      <c r="F111" s="73">
        <v>0.70528765028906781</v>
      </c>
      <c r="G111" s="73">
        <v>0.23322772868013023</v>
      </c>
      <c r="H111" s="73">
        <v>5.3077584083423619E-2</v>
      </c>
      <c r="I111" s="73">
        <v>0</v>
      </c>
      <c r="J111" s="74">
        <v>0.99159296305262168</v>
      </c>
      <c r="K111" s="73">
        <v>8.3806711710668839E-3</v>
      </c>
      <c r="L111" s="73">
        <v>0</v>
      </c>
    </row>
    <row r="112" spans="1:12">
      <c r="A112" s="2" t="s">
        <v>271</v>
      </c>
      <c r="B112" s="16" t="s">
        <v>1450</v>
      </c>
      <c r="C112" s="20">
        <v>3.4922839137957808</v>
      </c>
      <c r="D112" s="20">
        <v>-4.734557976184429</v>
      </c>
      <c r="E112" s="73">
        <v>5.3265530678746876E-5</v>
      </c>
      <c r="F112" s="73">
        <v>0.32058509440733474</v>
      </c>
      <c r="G112" s="73">
        <v>0.45982992337119982</v>
      </c>
      <c r="H112" s="73">
        <v>0.18959557350567946</v>
      </c>
      <c r="I112" s="73">
        <v>0</v>
      </c>
      <c r="J112" s="74">
        <v>0.97001059128421407</v>
      </c>
      <c r="K112" s="73">
        <v>2.9936143185107258E-2</v>
      </c>
      <c r="L112" s="73">
        <v>0</v>
      </c>
    </row>
    <row r="113" spans="1:12">
      <c r="A113" s="2" t="s">
        <v>272</v>
      </c>
      <c r="B113" s="16" t="s">
        <v>1451</v>
      </c>
      <c r="C113" s="20">
        <v>0.65536391379578163</v>
      </c>
      <c r="D113" s="20">
        <v>-4.4424790508491725</v>
      </c>
      <c r="E113" s="73">
        <v>3.2069726081113218E-4</v>
      </c>
      <c r="F113" s="73">
        <v>0.9851750234935408</v>
      </c>
      <c r="G113" s="73">
        <v>1.3522198174486149E-2</v>
      </c>
      <c r="H113" s="73">
        <v>8.4816092509455558E-4</v>
      </c>
      <c r="I113" s="73">
        <v>0</v>
      </c>
      <c r="J113" s="74">
        <v>0.99954538259312153</v>
      </c>
      <c r="K113" s="73">
        <v>1.3392014606756141E-4</v>
      </c>
      <c r="L113" s="73">
        <v>0</v>
      </c>
    </row>
    <row r="114" spans="1:12">
      <c r="A114" s="2" t="s">
        <v>273</v>
      </c>
      <c r="B114" s="16" t="s">
        <v>1452</v>
      </c>
      <c r="C114" s="20">
        <v>1.0477039137957813</v>
      </c>
      <c r="D114" s="20">
        <v>-5.2847109920929727</v>
      </c>
      <c r="E114" s="73">
        <v>4.5508973775786587E-5</v>
      </c>
      <c r="F114" s="73">
        <v>0.97218099301832028</v>
      </c>
      <c r="G114" s="73">
        <v>2.5381718869784072E-2</v>
      </c>
      <c r="H114" s="73">
        <v>2.0656274374669815E-3</v>
      </c>
      <c r="I114" s="73">
        <v>0</v>
      </c>
      <c r="J114" s="74">
        <v>0.99962833932557138</v>
      </c>
      <c r="K114" s="73">
        <v>3.2615170065268133E-4</v>
      </c>
      <c r="L114" s="73">
        <v>0</v>
      </c>
    </row>
    <row r="115" spans="1:12">
      <c r="A115" s="2" t="s">
        <v>274</v>
      </c>
      <c r="B115" s="16" t="s">
        <v>1453</v>
      </c>
      <c r="C115" s="20">
        <v>0.54470391379578165</v>
      </c>
      <c r="D115" s="20">
        <v>-4.4353137133372158</v>
      </c>
      <c r="E115" s="73">
        <v>3.2683574046317042E-4</v>
      </c>
      <c r="F115" s="73">
        <v>0.98760287783874245</v>
      </c>
      <c r="G115" s="73">
        <v>1.1307230626906166E-2</v>
      </c>
      <c r="H115" s="73">
        <v>6.5900273108539839E-4</v>
      </c>
      <c r="I115" s="73">
        <v>0</v>
      </c>
      <c r="J115" s="74">
        <v>0.99956911119673397</v>
      </c>
      <c r="K115" s="73">
        <v>1.0405306280295769E-4</v>
      </c>
      <c r="L115" s="73">
        <v>0</v>
      </c>
    </row>
    <row r="116" spans="1:12">
      <c r="A116" s="2" t="s">
        <v>275</v>
      </c>
      <c r="B116" s="16" t="s">
        <v>1454</v>
      </c>
      <c r="C116" s="20">
        <v>7.1340039137957802</v>
      </c>
      <c r="D116" s="20">
        <v>-4.9095157660218884</v>
      </c>
      <c r="E116" s="73">
        <v>3.1173375197009614E-8</v>
      </c>
      <c r="F116" s="73">
        <v>2.8069759023694797E-4</v>
      </c>
      <c r="G116" s="73">
        <v>0.15733037861782351</v>
      </c>
      <c r="H116" s="73">
        <v>0.72751767998875994</v>
      </c>
      <c r="I116" s="73">
        <v>0</v>
      </c>
      <c r="J116" s="74">
        <v>0.88512875619682041</v>
      </c>
      <c r="K116" s="73">
        <v>0.11487121262980421</v>
      </c>
      <c r="L116" s="73">
        <v>0</v>
      </c>
    </row>
    <row r="117" spans="1:12">
      <c r="A117" s="2" t="s">
        <v>276</v>
      </c>
      <c r="B117" s="16" t="s">
        <v>1455</v>
      </c>
      <c r="C117" s="20">
        <v>3.2709639137957813</v>
      </c>
      <c r="D117" s="20">
        <v>-4.5013481948089833</v>
      </c>
      <c r="E117" s="73">
        <v>1.1796586600403012E-4</v>
      </c>
      <c r="F117" s="73">
        <v>0.41499574767724412</v>
      </c>
      <c r="G117" s="73">
        <v>0.41416896260115932</v>
      </c>
      <c r="H117" s="73">
        <v>0.14743768878437549</v>
      </c>
      <c r="I117" s="73">
        <v>0</v>
      </c>
      <c r="J117" s="74">
        <v>0.9766023990627789</v>
      </c>
      <c r="K117" s="73">
        <v>2.3279635071217181E-2</v>
      </c>
      <c r="L117" s="73">
        <v>0</v>
      </c>
    </row>
    <row r="118" spans="1:12">
      <c r="A118" s="2" t="s">
        <v>277</v>
      </c>
      <c r="B118" s="16" t="s">
        <v>1456</v>
      </c>
      <c r="C118" s="20">
        <v>4.5586439137957813</v>
      </c>
      <c r="D118" s="20">
        <v>-5.2797015940699472</v>
      </c>
      <c r="E118" s="73">
        <v>2.7511615689628308E-6</v>
      </c>
      <c r="F118" s="73">
        <v>5.8097411338026352E-2</v>
      </c>
      <c r="G118" s="73">
        <v>0.4783774344741718</v>
      </c>
      <c r="H118" s="73">
        <v>0.40031480261356461</v>
      </c>
      <c r="I118" s="73">
        <v>0</v>
      </c>
      <c r="J118" s="74">
        <v>0.93678964842576273</v>
      </c>
      <c r="K118" s="73">
        <v>6.3207600412668097E-2</v>
      </c>
      <c r="L118" s="73">
        <v>0</v>
      </c>
    </row>
    <row r="119" spans="1:12">
      <c r="A119" s="2" t="s">
        <v>278</v>
      </c>
      <c r="B119" s="16" t="s">
        <v>1457</v>
      </c>
      <c r="C119" s="20">
        <v>3.3514439137957814</v>
      </c>
      <c r="D119" s="20">
        <v>-11.494663882407698</v>
      </c>
      <c r="E119" s="73">
        <v>1.0959943105800295E-11</v>
      </c>
      <c r="F119" s="73">
        <v>0.37967436361447598</v>
      </c>
      <c r="G119" s="73">
        <v>0.43233976007437092</v>
      </c>
      <c r="H119" s="73">
        <v>0.162351438622894</v>
      </c>
      <c r="I119" s="73">
        <v>0</v>
      </c>
      <c r="J119" s="74">
        <v>0.97436556231174087</v>
      </c>
      <c r="K119" s="73">
        <v>2.5634437677299029E-2</v>
      </c>
      <c r="L119" s="73">
        <v>0</v>
      </c>
    </row>
    <row r="120" spans="1:12">
      <c r="A120" s="2" t="s">
        <v>279</v>
      </c>
      <c r="B120" s="16" t="s">
        <v>1458</v>
      </c>
      <c r="C120" s="20">
        <v>3.1301239137957815</v>
      </c>
      <c r="D120" s="20">
        <v>-6.8634476204106099</v>
      </c>
      <c r="E120" s="73">
        <v>5.9090809209267869E-7</v>
      </c>
      <c r="F120" s="73">
        <v>0.47852722293369487</v>
      </c>
      <c r="G120" s="73">
        <v>0.37914082688505679</v>
      </c>
      <c r="H120" s="73">
        <v>0.12292253755408948</v>
      </c>
      <c r="I120" s="73">
        <v>0</v>
      </c>
      <c r="J120" s="74">
        <v>0.9805905873728411</v>
      </c>
      <c r="K120" s="73">
        <v>1.9408821719066757E-2</v>
      </c>
      <c r="L120" s="73">
        <v>0</v>
      </c>
    </row>
    <row r="121" spans="1:12">
      <c r="A121" s="2" t="s">
        <v>280</v>
      </c>
      <c r="B121" s="16" t="s">
        <v>1459</v>
      </c>
      <c r="C121" s="20">
        <v>3.5023439137957815</v>
      </c>
      <c r="D121" s="20">
        <v>-6.0989149507128033</v>
      </c>
      <c r="E121" s="73">
        <v>2.272963243378757E-6</v>
      </c>
      <c r="F121" s="73">
        <v>0.31655301551227616</v>
      </c>
      <c r="G121" s="73">
        <v>0.46159421628927494</v>
      </c>
      <c r="H121" s="73">
        <v>0.19159815497585914</v>
      </c>
      <c r="I121" s="73">
        <v>0</v>
      </c>
      <c r="J121" s="74">
        <v>0.96974538677741018</v>
      </c>
      <c r="K121" s="73">
        <v>3.0252340259346176E-2</v>
      </c>
      <c r="L121" s="73">
        <v>0</v>
      </c>
    </row>
    <row r="122" spans="1:12">
      <c r="A122" s="2" t="s">
        <v>281</v>
      </c>
      <c r="B122" s="16" t="s">
        <v>1460</v>
      </c>
      <c r="C122" s="20">
        <v>3.1301239137957815</v>
      </c>
      <c r="D122" s="20">
        <v>-5.0266319669429489</v>
      </c>
      <c r="E122" s="73">
        <v>4.0580577504562883E-5</v>
      </c>
      <c r="F122" s="73">
        <v>0.47850808677693718</v>
      </c>
      <c r="G122" s="73">
        <v>0.3791256651597697</v>
      </c>
      <c r="H122" s="73">
        <v>0.12291762191954465</v>
      </c>
      <c r="I122" s="73">
        <v>0</v>
      </c>
      <c r="J122" s="74">
        <v>0.98055137385625157</v>
      </c>
      <c r="K122" s="73">
        <v>1.9408045566243891E-2</v>
      </c>
      <c r="L122" s="73">
        <v>0</v>
      </c>
    </row>
    <row r="123" spans="1:12">
      <c r="A123" s="2" t="s">
        <v>282</v>
      </c>
      <c r="B123" s="16" t="s">
        <v>1461</v>
      </c>
      <c r="C123" s="20">
        <v>3.2005439137957814</v>
      </c>
      <c r="D123" s="20">
        <v>-3.9773300421731248</v>
      </c>
      <c r="E123" s="73">
        <v>4.2411898913475476E-4</v>
      </c>
      <c r="F123" s="73">
        <v>0.44643357722954402</v>
      </c>
      <c r="G123" s="73">
        <v>0.39698194472045378</v>
      </c>
      <c r="H123" s="73">
        <v>0.13486576464347633</v>
      </c>
      <c r="I123" s="73">
        <v>0</v>
      </c>
      <c r="J123" s="74">
        <v>0.97828128659347413</v>
      </c>
      <c r="K123" s="73">
        <v>2.1294594417390986E-2</v>
      </c>
      <c r="L123" s="73">
        <v>0</v>
      </c>
    </row>
    <row r="124" spans="1:12">
      <c r="A124" s="2" t="s">
        <v>283</v>
      </c>
      <c r="B124" s="16" t="s">
        <v>1462</v>
      </c>
      <c r="C124" s="20">
        <v>4.4882239137957809</v>
      </c>
      <c r="D124" s="20">
        <v>-5.7367358664066082</v>
      </c>
      <c r="E124" s="73">
        <v>1.0933327560120082E-6</v>
      </c>
      <c r="F124" s="73">
        <v>6.6134384752412095E-2</v>
      </c>
      <c r="G124" s="73">
        <v>0.48520047928101545</v>
      </c>
      <c r="H124" s="73">
        <v>0.38748258227465954</v>
      </c>
      <c r="I124" s="73">
        <v>0</v>
      </c>
      <c r="J124" s="74">
        <v>0.93881744630808706</v>
      </c>
      <c r="K124" s="73">
        <v>6.1181460359156711E-2</v>
      </c>
      <c r="L124" s="73">
        <v>0</v>
      </c>
    </row>
    <row r="125" spans="1:12">
      <c r="A125" s="2" t="s">
        <v>284</v>
      </c>
      <c r="B125" s="16" t="s">
        <v>1463</v>
      </c>
      <c r="C125" s="20">
        <v>4.2065439137957803</v>
      </c>
      <c r="D125" s="20">
        <v>-7.3063445351474732</v>
      </c>
      <c r="E125" s="73">
        <v>4.8564610130830955E-8</v>
      </c>
      <c r="F125" s="73">
        <v>0.10904444172453369</v>
      </c>
      <c r="G125" s="73">
        <v>0.50421694519595639</v>
      </c>
      <c r="H125" s="73">
        <v>0.3340014875355955</v>
      </c>
      <c r="I125" s="73">
        <v>0</v>
      </c>
      <c r="J125" s="74">
        <v>0.94726287445608559</v>
      </c>
      <c r="K125" s="73">
        <v>5.2737076979304534E-2</v>
      </c>
      <c r="L125" s="73">
        <v>0</v>
      </c>
    </row>
    <row r="126" spans="1:12">
      <c r="A126" s="2" t="s">
        <v>285</v>
      </c>
      <c r="B126" s="16" t="s">
        <v>1464</v>
      </c>
      <c r="C126" s="20">
        <v>4.9208039137957806</v>
      </c>
      <c r="D126" s="20">
        <v>-3.6051392173778689</v>
      </c>
      <c r="E126" s="73">
        <v>6.5300499739466878E-5</v>
      </c>
      <c r="F126" s="73">
        <v>2.9173921757705147E-2</v>
      </c>
      <c r="G126" s="73">
        <v>0.43487928138317544</v>
      </c>
      <c r="H126" s="73">
        <v>0.46280674685582807</v>
      </c>
      <c r="I126" s="73">
        <v>0</v>
      </c>
      <c r="J126" s="74">
        <v>0.92685994999670862</v>
      </c>
      <c r="K126" s="73">
        <v>7.3074749503551792E-2</v>
      </c>
      <c r="L126" s="73">
        <v>0</v>
      </c>
    </row>
    <row r="127" spans="1:12">
      <c r="A127" s="2" t="s">
        <v>286</v>
      </c>
      <c r="B127" s="16" t="s">
        <v>1465</v>
      </c>
      <c r="C127" s="20">
        <v>3.9952839137957814</v>
      </c>
      <c r="D127" s="20">
        <v>-3.7767201349426234</v>
      </c>
      <c r="E127" s="73">
        <v>2.3366454087269626E-4</v>
      </c>
      <c r="F127" s="73">
        <v>0.15497157210334314</v>
      </c>
      <c r="G127" s="73">
        <v>0.50688091818430858</v>
      </c>
      <c r="H127" s="73">
        <v>0.29183468446627436</v>
      </c>
      <c r="I127" s="73">
        <v>0</v>
      </c>
      <c r="J127" s="74">
        <v>0.95368717475392606</v>
      </c>
      <c r="K127" s="73">
        <v>4.6079160705201204E-2</v>
      </c>
      <c r="L127" s="73">
        <v>0</v>
      </c>
    </row>
    <row r="128" spans="1:12">
      <c r="A128" s="2" t="s">
        <v>287</v>
      </c>
      <c r="B128" s="16" t="s">
        <v>1466</v>
      </c>
      <c r="C128" s="20">
        <v>3.9047439137957816</v>
      </c>
      <c r="D128" s="20">
        <v>-7.0163008992274092</v>
      </c>
      <c r="E128" s="73">
        <v>1.5536493626460869E-7</v>
      </c>
      <c r="F128" s="73">
        <v>0.17889285783633477</v>
      </c>
      <c r="G128" s="73">
        <v>0.50443696675730321</v>
      </c>
      <c r="H128" s="73">
        <v>0.27348774458123137</v>
      </c>
      <c r="I128" s="73">
        <v>0</v>
      </c>
      <c r="J128" s="74">
        <v>0.95681756917486938</v>
      </c>
      <c r="K128" s="73">
        <v>4.3182275460194423E-2</v>
      </c>
      <c r="L128" s="73">
        <v>0</v>
      </c>
    </row>
    <row r="129" spans="1:12">
      <c r="A129" s="2" t="s">
        <v>288</v>
      </c>
      <c r="B129" s="16" t="s">
        <v>1467</v>
      </c>
      <c r="C129" s="20">
        <v>3.9148039137957813</v>
      </c>
      <c r="D129" s="20">
        <v>-6.2230513018597851</v>
      </c>
      <c r="E129" s="73">
        <v>9.5014822158832465E-7</v>
      </c>
      <c r="F129" s="73">
        <v>0.17610908200566081</v>
      </c>
      <c r="G129" s="73">
        <v>0.50484220715081496</v>
      </c>
      <c r="H129" s="73">
        <v>0.27554124787321588</v>
      </c>
      <c r="I129" s="73">
        <v>0</v>
      </c>
      <c r="J129" s="74">
        <v>0.95649253702969161</v>
      </c>
      <c r="K129" s="73">
        <v>4.3506512822086715E-2</v>
      </c>
      <c r="L129" s="73">
        <v>0</v>
      </c>
    </row>
    <row r="130" spans="1:12">
      <c r="A130" s="2" t="s">
        <v>289</v>
      </c>
      <c r="B130" s="16" t="s">
        <v>1468</v>
      </c>
      <c r="C130" s="20">
        <v>4.0254639137957815</v>
      </c>
      <c r="D130" s="20">
        <v>-7.2149813584320119</v>
      </c>
      <c r="E130" s="73">
        <v>8.1139348131613886E-8</v>
      </c>
      <c r="F130" s="73">
        <v>0.14762229892090528</v>
      </c>
      <c r="G130" s="73">
        <v>0.50732453716958004</v>
      </c>
      <c r="H130" s="73">
        <v>0.29800038966514375</v>
      </c>
      <c r="I130" s="73">
        <v>0</v>
      </c>
      <c r="J130" s="74">
        <v>0.95294722575562907</v>
      </c>
      <c r="K130" s="73">
        <v>4.7052693105022692E-2</v>
      </c>
      <c r="L130" s="73">
        <v>0</v>
      </c>
    </row>
    <row r="131" spans="1:12">
      <c r="A131" s="2" t="s">
        <v>290</v>
      </c>
      <c r="B131" s="16" t="s">
        <v>1469</v>
      </c>
      <c r="C131" s="20">
        <v>3.0999439137957814</v>
      </c>
      <c r="D131" s="20">
        <v>-6.1859905073038481</v>
      </c>
      <c r="E131" s="73">
        <v>2.8922992209617258E-6</v>
      </c>
      <c r="F131" s="73">
        <v>0.49223537272140577</v>
      </c>
      <c r="G131" s="73">
        <v>0.37118184233431251</v>
      </c>
      <c r="H131" s="73">
        <v>0.11795536182982529</v>
      </c>
      <c r="I131" s="73">
        <v>0</v>
      </c>
      <c r="J131" s="74">
        <v>0.98137257688554358</v>
      </c>
      <c r="K131" s="73">
        <v>1.862453081523557E-2</v>
      </c>
      <c r="L131" s="73">
        <v>0</v>
      </c>
    </row>
    <row r="132" spans="1:12">
      <c r="A132" s="2" t="s">
        <v>291</v>
      </c>
      <c r="B132" s="16" t="s">
        <v>1470</v>
      </c>
      <c r="C132" s="20">
        <v>4.0556439137957812</v>
      </c>
      <c r="D132" s="20">
        <v>-6.969437141988954</v>
      </c>
      <c r="E132" s="73">
        <v>1.3594313060908989E-7</v>
      </c>
      <c r="F132" s="73">
        <v>0.14051849851373457</v>
      </c>
      <c r="G132" s="73">
        <v>0.50739642632866799</v>
      </c>
      <c r="H132" s="73">
        <v>0.30407335659431234</v>
      </c>
      <c r="I132" s="73">
        <v>0</v>
      </c>
      <c r="J132" s="74">
        <v>0.95198828143671488</v>
      </c>
      <c r="K132" s="73">
        <v>4.8011582620154529E-2</v>
      </c>
      <c r="L132" s="73">
        <v>0</v>
      </c>
    </row>
    <row r="133" spans="1:12">
      <c r="A133" s="2" t="s">
        <v>292</v>
      </c>
      <c r="B133" s="16" t="s">
        <v>1471</v>
      </c>
      <c r="C133" s="20">
        <v>5.3634439137957814</v>
      </c>
      <c r="D133" s="20">
        <v>-3.6541593897742315</v>
      </c>
      <c r="E133" s="73">
        <v>2.4179026817329644E-5</v>
      </c>
      <c r="F133" s="73">
        <v>1.2093090369848545E-2</v>
      </c>
      <c r="G133" s="73">
        <v>0.37234986595111813</v>
      </c>
      <c r="H133" s="73">
        <v>0.53159656492691409</v>
      </c>
      <c r="I133" s="73">
        <v>0</v>
      </c>
      <c r="J133" s="74">
        <v>0.91603952124788079</v>
      </c>
      <c r="K133" s="73">
        <v>8.3936299725302047E-2</v>
      </c>
      <c r="L133" s="73">
        <v>0</v>
      </c>
    </row>
    <row r="134" spans="1:12">
      <c r="A134" s="2" t="s">
        <v>293</v>
      </c>
      <c r="B134" s="16" t="s">
        <v>1472</v>
      </c>
      <c r="C134" s="20">
        <v>2.3152639137957816</v>
      </c>
      <c r="D134" s="20">
        <v>-6.5344524833887787</v>
      </c>
      <c r="E134" s="73">
        <v>2.1004851868466987E-6</v>
      </c>
      <c r="F134" s="73">
        <v>0.79746420443930255</v>
      </c>
      <c r="G134" s="73">
        <v>0.16620538919448952</v>
      </c>
      <c r="H134" s="73">
        <v>3.1374445988154712E-2</v>
      </c>
      <c r="I134" s="73">
        <v>0</v>
      </c>
      <c r="J134" s="74">
        <v>0.99504403962194676</v>
      </c>
      <c r="K134" s="73">
        <v>4.9538598928665339E-3</v>
      </c>
      <c r="L134" s="73">
        <v>0</v>
      </c>
    </row>
    <row r="135" spans="1:12">
      <c r="A135" s="2" t="s">
        <v>294</v>
      </c>
      <c r="B135" s="16" t="s">
        <v>1473</v>
      </c>
      <c r="C135" s="20">
        <v>3.6029439137957815</v>
      </c>
      <c r="D135" s="20">
        <v>-4.2392624738872611</v>
      </c>
      <c r="E135" s="73">
        <v>1.4423282851437218E-4</v>
      </c>
      <c r="F135" s="73">
        <v>0.27750172423056885</v>
      </c>
      <c r="G135" s="73">
        <v>0.47717709558595456</v>
      </c>
      <c r="H135" s="73">
        <v>0.2117437272611038</v>
      </c>
      <c r="I135" s="73">
        <v>0</v>
      </c>
      <c r="J135" s="74">
        <v>0.9664225470776272</v>
      </c>
      <c r="K135" s="73">
        <v>3.3433220093858455E-2</v>
      </c>
      <c r="L135" s="73">
        <v>0</v>
      </c>
    </row>
    <row r="136" spans="1:12">
      <c r="A136" s="2" t="s">
        <v>295</v>
      </c>
      <c r="B136" s="16" t="s">
        <v>1474</v>
      </c>
      <c r="C136" s="20">
        <v>3.6733639137957814</v>
      </c>
      <c r="D136" s="20">
        <v>-6.6270226452701424</v>
      </c>
      <c r="E136" s="73">
        <v>5.3624529610300242E-7</v>
      </c>
      <c r="F136" s="73">
        <v>0.25195630603474278</v>
      </c>
      <c r="G136" s="73">
        <v>0.48624946444524664</v>
      </c>
      <c r="H136" s="73">
        <v>0.22609455328270806</v>
      </c>
      <c r="I136" s="73">
        <v>0</v>
      </c>
      <c r="J136" s="74">
        <v>0.96430032376269748</v>
      </c>
      <c r="K136" s="73">
        <v>3.569913999200653E-2</v>
      </c>
      <c r="L136" s="73">
        <v>0</v>
      </c>
    </row>
    <row r="137" spans="1:12">
      <c r="A137" s="2" t="s">
        <v>296</v>
      </c>
      <c r="B137" s="16" t="s">
        <v>1475</v>
      </c>
      <c r="C137" s="20">
        <v>3.6029439137957815</v>
      </c>
      <c r="D137" s="20">
        <v>-6.4409858707426269</v>
      </c>
      <c r="E137" s="73">
        <v>9.065734036272675E-7</v>
      </c>
      <c r="F137" s="73">
        <v>0.27754150325093024</v>
      </c>
      <c r="G137" s="73">
        <v>0.47724549745788503</v>
      </c>
      <c r="H137" s="73">
        <v>0.21177408007444748</v>
      </c>
      <c r="I137" s="73">
        <v>0</v>
      </c>
      <c r="J137" s="74">
        <v>0.96656108078326275</v>
      </c>
      <c r="K137" s="73">
        <v>3.3438012643333771E-2</v>
      </c>
      <c r="L137" s="73">
        <v>0</v>
      </c>
    </row>
    <row r="138" spans="1:12">
      <c r="A138" s="2" t="s">
        <v>297</v>
      </c>
      <c r="B138" s="16" t="s">
        <v>1476</v>
      </c>
      <c r="C138" s="20">
        <v>2.7478439137957817</v>
      </c>
      <c r="D138" s="20">
        <v>-5.0642842210944563</v>
      </c>
      <c r="E138" s="73">
        <v>5.0271226335228927E-5</v>
      </c>
      <c r="F138" s="73">
        <v>0.64646168873831367</v>
      </c>
      <c r="G138" s="73">
        <v>0.27375161873872716</v>
      </c>
      <c r="H138" s="73">
        <v>6.8863272937993394E-2</v>
      </c>
      <c r="I138" s="73">
        <v>0</v>
      </c>
      <c r="J138" s="74">
        <v>0.98907658041503421</v>
      </c>
      <c r="K138" s="73">
        <v>1.0873148358630532E-2</v>
      </c>
      <c r="L138" s="73">
        <v>0</v>
      </c>
    </row>
    <row r="139" spans="1:12">
      <c r="A139" s="2" t="s">
        <v>298</v>
      </c>
      <c r="B139" s="16" t="s">
        <v>1477</v>
      </c>
      <c r="C139" s="20">
        <v>3.0999439137957814</v>
      </c>
      <c r="D139" s="20">
        <v>-9.4870205029678285</v>
      </c>
      <c r="E139" s="73">
        <v>1.4461537910989944E-9</v>
      </c>
      <c r="F139" s="73">
        <v>0.49223679570565848</v>
      </c>
      <c r="G139" s="73">
        <v>0.37118291536958348</v>
      </c>
      <c r="H139" s="73">
        <v>0.11795570282243108</v>
      </c>
      <c r="I139" s="73">
        <v>0</v>
      </c>
      <c r="J139" s="74">
        <v>0.98137541389767302</v>
      </c>
      <c r="K139" s="73">
        <v>1.8624584656173327E-2</v>
      </c>
      <c r="L139" s="73">
        <v>0</v>
      </c>
    </row>
    <row r="140" spans="1:12">
      <c r="A140" s="2" t="s">
        <v>299</v>
      </c>
      <c r="B140" s="16" t="s">
        <v>1478</v>
      </c>
      <c r="C140" s="20">
        <v>3.8041439137957811</v>
      </c>
      <c r="D140" s="20">
        <v>-6.4263391470153808</v>
      </c>
      <c r="E140" s="73">
        <v>7.0453408924078762E-7</v>
      </c>
      <c r="F140" s="73">
        <v>0.20853562123252545</v>
      </c>
      <c r="G140" s="73">
        <v>0.49864808284486434</v>
      </c>
      <c r="H140" s="73">
        <v>0.25288619256281347</v>
      </c>
      <c r="I140" s="73">
        <v>0</v>
      </c>
      <c r="J140" s="74">
        <v>0.96006989664020326</v>
      </c>
      <c r="K140" s="73">
        <v>3.9929398825707382E-2</v>
      </c>
      <c r="L140" s="73">
        <v>0</v>
      </c>
    </row>
    <row r="141" spans="1:12">
      <c r="A141" s="2" t="s">
        <v>300</v>
      </c>
      <c r="B141" s="16" t="s">
        <v>1479</v>
      </c>
      <c r="C141" s="20">
        <v>1.7418439137957817</v>
      </c>
      <c r="D141" s="20">
        <v>-9.6004045515796577</v>
      </c>
      <c r="E141" s="73">
        <v>2.0691769185596631E-9</v>
      </c>
      <c r="F141" s="73">
        <v>0.91441063494038866</v>
      </c>
      <c r="G141" s="73">
        <v>7.4465510634606102E-2</v>
      </c>
      <c r="H141" s="73">
        <v>9.6069633982154099E-3</v>
      </c>
      <c r="I141" s="73">
        <v>0</v>
      </c>
      <c r="J141" s="74">
        <v>0.99848310897321013</v>
      </c>
      <c r="K141" s="73">
        <v>1.5168889576129593E-3</v>
      </c>
      <c r="L141" s="73">
        <v>0</v>
      </c>
    </row>
    <row r="142" spans="1:12">
      <c r="A142" s="2" t="s">
        <v>301</v>
      </c>
      <c r="B142" s="16" t="s">
        <v>1480</v>
      </c>
      <c r="C142" s="20">
        <v>5.4841639137957809</v>
      </c>
      <c r="D142" s="20">
        <v>-5.5574446447169557</v>
      </c>
      <c r="E142" s="73">
        <v>2.3626134539070555E-7</v>
      </c>
      <c r="F142" s="73">
        <v>9.4575012862614903E-3</v>
      </c>
      <c r="G142" s="73">
        <v>0.35490352471926168</v>
      </c>
      <c r="H142" s="73">
        <v>0.54896072804224993</v>
      </c>
      <c r="I142" s="73">
        <v>0</v>
      </c>
      <c r="J142" s="74">
        <v>0.91332175404777305</v>
      </c>
      <c r="K142" s="73">
        <v>8.6678009690881394E-2</v>
      </c>
      <c r="L142" s="73">
        <v>0</v>
      </c>
    </row>
    <row r="143" spans="1:12">
      <c r="A143" s="2" t="s">
        <v>302</v>
      </c>
      <c r="B143" s="16" t="s">
        <v>1481</v>
      </c>
      <c r="C143" s="20">
        <v>0.45416391379578147</v>
      </c>
      <c r="D143" s="20">
        <v>-12.744709046513153</v>
      </c>
      <c r="E143" s="73">
        <v>1.6062626705709747E-12</v>
      </c>
      <c r="F143" s="73">
        <v>0.9896114342375566</v>
      </c>
      <c r="G143" s="73">
        <v>9.76784159700597E-3</v>
      </c>
      <c r="H143" s="73">
        <v>5.3607995967222012E-4</v>
      </c>
      <c r="I143" s="73">
        <v>0</v>
      </c>
      <c r="J143" s="74">
        <v>0.99991535579423474</v>
      </c>
      <c r="K143" s="73">
        <v>8.4644204158771619E-5</v>
      </c>
      <c r="L143" s="73">
        <v>0</v>
      </c>
    </row>
    <row r="144" spans="1:12">
      <c r="A144" s="2" t="s">
        <v>303</v>
      </c>
      <c r="B144" s="16" t="s">
        <v>1482</v>
      </c>
      <c r="C144" s="20">
        <v>4.5586439137957813</v>
      </c>
      <c r="D144" s="20">
        <v>-10.50314408669286</v>
      </c>
      <c r="E144" s="73">
        <v>1.6446549571193875E-11</v>
      </c>
      <c r="F144" s="73">
        <v>5.8097571172875923E-2</v>
      </c>
      <c r="G144" s="73">
        <v>0.47837875056353812</v>
      </c>
      <c r="H144" s="73">
        <v>0.40031590394071137</v>
      </c>
      <c r="I144" s="73">
        <v>0</v>
      </c>
      <c r="J144" s="74">
        <v>0.93679222567712539</v>
      </c>
      <c r="K144" s="73">
        <v>6.3207774306428086E-2</v>
      </c>
      <c r="L144" s="73">
        <v>0</v>
      </c>
    </row>
    <row r="145" spans="1:12">
      <c r="A145" s="2" t="s">
        <v>304</v>
      </c>
      <c r="B145" s="16" t="s">
        <v>1483</v>
      </c>
      <c r="C145" s="20">
        <v>2.8987439137957813</v>
      </c>
      <c r="D145" s="20">
        <v>-6.4534583967086174</v>
      </c>
      <c r="E145" s="73">
        <v>1.8487062369811301E-6</v>
      </c>
      <c r="F145" s="73">
        <v>0.58245904619630373</v>
      </c>
      <c r="G145" s="73">
        <v>0.31584884872952645</v>
      </c>
      <c r="H145" s="73">
        <v>8.7823403226851157E-2</v>
      </c>
      <c r="I145" s="73">
        <v>0</v>
      </c>
      <c r="J145" s="74">
        <v>0.9861312981526813</v>
      </c>
      <c r="K145" s="73">
        <v>1.3866853141081759E-2</v>
      </c>
      <c r="L145" s="73">
        <v>0</v>
      </c>
    </row>
    <row r="146" spans="1:12">
      <c r="A146" s="2" t="s">
        <v>305</v>
      </c>
      <c r="B146" s="16" t="s">
        <v>1484</v>
      </c>
      <c r="C146" s="20">
        <v>3.723663913795781</v>
      </c>
      <c r="D146" s="20">
        <v>-4.2258552674275354</v>
      </c>
      <c r="E146" s="73">
        <v>1.2574808467179824E-4</v>
      </c>
      <c r="F146" s="73">
        <v>0.23458256886901696</v>
      </c>
      <c r="G146" s="73">
        <v>0.49162011196765038</v>
      </c>
      <c r="H146" s="73">
        <v>0.23635272047702532</v>
      </c>
      <c r="I146" s="73">
        <v>0</v>
      </c>
      <c r="J146" s="74">
        <v>0.96255540131369266</v>
      </c>
      <c r="K146" s="73">
        <v>3.7318850601635568E-2</v>
      </c>
      <c r="L146" s="73">
        <v>0</v>
      </c>
    </row>
    <row r="147" spans="1:12">
      <c r="A147" s="2" t="s">
        <v>306</v>
      </c>
      <c r="B147" s="16" t="s">
        <v>1485</v>
      </c>
      <c r="C147" s="20">
        <v>3.8443839137957818</v>
      </c>
      <c r="D147" s="20">
        <v>-6.8381692697711021</v>
      </c>
      <c r="E147" s="73">
        <v>2.5690689253184398E-7</v>
      </c>
      <c r="F147" s="73">
        <v>0.19628364643238605</v>
      </c>
      <c r="G147" s="73">
        <v>0.50134653874819513</v>
      </c>
      <c r="H147" s="73">
        <v>0.26113734546990919</v>
      </c>
      <c r="I147" s="73">
        <v>0</v>
      </c>
      <c r="J147" s="74">
        <v>0.95876753065049036</v>
      </c>
      <c r="K147" s="73">
        <v>4.123221244261719E-2</v>
      </c>
      <c r="L147" s="73">
        <v>0</v>
      </c>
    </row>
    <row r="148" spans="1:12">
      <c r="A148" s="2" t="s">
        <v>307</v>
      </c>
      <c r="B148" s="16" t="s">
        <v>1486</v>
      </c>
      <c r="C148" s="20">
        <v>4.7196039137957806</v>
      </c>
      <c r="D148" s="20">
        <v>-4.2628109920929722</v>
      </c>
      <c r="E148" s="73">
        <v>2.1149934387247124E-5</v>
      </c>
      <c r="F148" s="73">
        <v>4.2959489126223049E-2</v>
      </c>
      <c r="G148" s="73">
        <v>0.46050358088089216</v>
      </c>
      <c r="H148" s="73">
        <v>0.42880908277779334</v>
      </c>
      <c r="I148" s="73">
        <v>0</v>
      </c>
      <c r="J148" s="74">
        <v>0.93227215278490849</v>
      </c>
      <c r="K148" s="73">
        <v>6.7706697280704192E-2</v>
      </c>
      <c r="L148" s="73">
        <v>0</v>
      </c>
    </row>
    <row r="149" spans="1:12">
      <c r="A149" s="2" t="s">
        <v>308</v>
      </c>
      <c r="B149" s="16" t="s">
        <v>1487</v>
      </c>
      <c r="C149" s="20">
        <v>4.0455839137957801</v>
      </c>
      <c r="D149" s="20">
        <v>-3.2298098717317845</v>
      </c>
      <c r="E149" s="73">
        <v>7.5826036592041145E-4</v>
      </c>
      <c r="F149" s="73">
        <v>0.14274710834963913</v>
      </c>
      <c r="G149" s="73">
        <v>0.50701548433987786</v>
      </c>
      <c r="H149" s="73">
        <v>0.30182289963394043</v>
      </c>
      <c r="I149" s="73">
        <v>0</v>
      </c>
      <c r="J149" s="74">
        <v>0.95158549232345746</v>
      </c>
      <c r="K149" s="73">
        <v>4.7656247310622159E-2</v>
      </c>
      <c r="L149" s="73">
        <v>0</v>
      </c>
    </row>
    <row r="150" spans="1:12">
      <c r="A150" s="2" t="s">
        <v>309</v>
      </c>
      <c r="B150" s="16" t="s">
        <v>1488</v>
      </c>
      <c r="C150" s="20">
        <v>3.0999439137957814</v>
      </c>
      <c r="D150" s="20">
        <v>-6.1505329733829841</v>
      </c>
      <c r="E150" s="73">
        <v>3.1383447366779658E-6</v>
      </c>
      <c r="F150" s="73">
        <v>0.49223525160874931</v>
      </c>
      <c r="G150" s="73">
        <v>0.37118175100642053</v>
      </c>
      <c r="H150" s="73">
        <v>0.11795533280735349</v>
      </c>
      <c r="I150" s="73">
        <v>0</v>
      </c>
      <c r="J150" s="74">
        <v>0.98137233542252333</v>
      </c>
      <c r="K150" s="73">
        <v>1.8624526232740024E-2</v>
      </c>
      <c r="L150" s="73">
        <v>0</v>
      </c>
    </row>
    <row r="151" spans="1:12">
      <c r="A151" s="2" t="s">
        <v>310</v>
      </c>
      <c r="B151" s="16" t="s">
        <v>1489</v>
      </c>
      <c r="C151" s="20">
        <v>0.40386391379578157</v>
      </c>
      <c r="D151" s="20">
        <v>-7.2300992309040906</v>
      </c>
      <c r="E151" s="73">
        <v>5.2576473547985485E-7</v>
      </c>
      <c r="F151" s="73">
        <v>0.9904436589574841</v>
      </c>
      <c r="G151" s="73">
        <v>9.0025113879361341E-3</v>
      </c>
      <c r="H151" s="73">
        <v>4.7785335941099254E-4</v>
      </c>
      <c r="I151" s="73">
        <v>0</v>
      </c>
      <c r="J151" s="74">
        <v>0.99992402370483124</v>
      </c>
      <c r="K151" s="73">
        <v>7.5450530433314653E-5</v>
      </c>
      <c r="L151" s="73">
        <v>0</v>
      </c>
    </row>
    <row r="152" spans="1:12">
      <c r="A152" s="2" t="s">
        <v>311</v>
      </c>
      <c r="B152" s="16" t="s">
        <v>1490</v>
      </c>
      <c r="C152" s="20">
        <v>2.2549039137957814</v>
      </c>
      <c r="D152" s="20">
        <v>-6.2621441316034394</v>
      </c>
      <c r="E152" s="73">
        <v>4.0138773720543459E-6</v>
      </c>
      <c r="F152" s="73">
        <v>0.81404295742919675</v>
      </c>
      <c r="G152" s="73">
        <v>0.15368137125103595</v>
      </c>
      <c r="H152" s="73">
        <v>2.7870976882068705E-2</v>
      </c>
      <c r="I152" s="73">
        <v>0</v>
      </c>
      <c r="J152" s="74">
        <v>0.99559530556230136</v>
      </c>
      <c r="K152" s="73">
        <v>4.4006805603266381E-3</v>
      </c>
      <c r="L152" s="73">
        <v>0</v>
      </c>
    </row>
    <row r="153" spans="1:12">
      <c r="A153" s="2" t="s">
        <v>312</v>
      </c>
      <c r="B153" s="16" t="s">
        <v>1491</v>
      </c>
      <c r="C153" s="20">
        <v>0.72578391379578155</v>
      </c>
      <c r="D153" s="20">
        <v>-8.5373271167902516</v>
      </c>
      <c r="E153" s="73">
        <v>2.5739106885947967E-8</v>
      </c>
      <c r="F153" s="73">
        <v>0.98369322832372197</v>
      </c>
      <c r="G153" s="73">
        <v>1.5153522050667816E-2</v>
      </c>
      <c r="H153" s="73">
        <v>9.9596608379819173E-4</v>
      </c>
      <c r="I153" s="73">
        <v>0</v>
      </c>
      <c r="J153" s="74">
        <v>0.99984271645818801</v>
      </c>
      <c r="K153" s="73">
        <v>1.5725780270497766E-4</v>
      </c>
      <c r="L153" s="73">
        <v>0</v>
      </c>
    </row>
    <row r="154" spans="1:12">
      <c r="A154" s="2" t="s">
        <v>313</v>
      </c>
      <c r="B154" s="16" t="s">
        <v>1492</v>
      </c>
      <c r="C154" s="20">
        <v>5.6149439137957815</v>
      </c>
      <c r="D154" s="20">
        <v>-4.4630656603149017</v>
      </c>
      <c r="E154" s="73">
        <v>2.2444044073442444E-6</v>
      </c>
      <c r="F154" s="73">
        <v>7.2294600933905514E-3</v>
      </c>
      <c r="G154" s="73">
        <v>0.33613966916047017</v>
      </c>
      <c r="H154" s="73">
        <v>0.56708835911331401</v>
      </c>
      <c r="I154" s="73">
        <v>0</v>
      </c>
      <c r="J154" s="74">
        <v>0.91045748836717477</v>
      </c>
      <c r="K154" s="73">
        <v>8.9540267228417972E-2</v>
      </c>
      <c r="L154" s="73">
        <v>0</v>
      </c>
    </row>
    <row r="155" spans="1:12">
      <c r="A155" s="2" t="s">
        <v>314</v>
      </c>
      <c r="B155" s="16" t="s">
        <v>1493</v>
      </c>
      <c r="C155" s="20">
        <v>1.6010039137957817</v>
      </c>
      <c r="D155" s="20">
        <v>-6.4855309747488965</v>
      </c>
      <c r="E155" s="73">
        <v>2.7463020914184338E-6</v>
      </c>
      <c r="F155" s="73">
        <v>0.93157617718939556</v>
      </c>
      <c r="G155" s="73">
        <v>6.0227145150103009E-2</v>
      </c>
      <c r="H155" s="73">
        <v>7.0765770822633564E-3</v>
      </c>
      <c r="I155" s="73">
        <v>0</v>
      </c>
      <c r="J155" s="74">
        <v>0.99887989942176192</v>
      </c>
      <c r="K155" s="73">
        <v>1.1173542761468457E-3</v>
      </c>
      <c r="L155" s="73">
        <v>0</v>
      </c>
    </row>
    <row r="156" spans="1:12">
      <c r="A156" s="2" t="s">
        <v>315</v>
      </c>
      <c r="B156" s="16" t="s">
        <v>1494</v>
      </c>
      <c r="C156" s="20">
        <v>0.68554391379578161</v>
      </c>
      <c r="D156" s="20">
        <v>-7.0222932655505677</v>
      </c>
      <c r="E156" s="73">
        <v>8.4351252318839501E-7</v>
      </c>
      <c r="F156" s="73">
        <v>0.98474524370479899</v>
      </c>
      <c r="G156" s="73">
        <v>1.4201616976955912E-2</v>
      </c>
      <c r="H156" s="73">
        <v>9.0880092312345243E-4</v>
      </c>
      <c r="I156" s="73">
        <v>0</v>
      </c>
      <c r="J156" s="74">
        <v>0.99985566160487838</v>
      </c>
      <c r="K156" s="73">
        <v>1.434948825984399E-4</v>
      </c>
      <c r="L156" s="73">
        <v>0</v>
      </c>
    </row>
    <row r="157" spans="1:12">
      <c r="A157" s="2" t="s">
        <v>316</v>
      </c>
      <c r="B157" s="16" t="s">
        <v>1495</v>
      </c>
      <c r="C157" s="20">
        <v>0.82638391379578147</v>
      </c>
      <c r="D157" s="20">
        <v>-2.308694976728916</v>
      </c>
      <c r="E157" s="73">
        <v>4.1634068872791148E-2</v>
      </c>
      <c r="F157" s="73">
        <v>0.93990275939841705</v>
      </c>
      <c r="G157" s="73">
        <v>1.7074060979074789E-2</v>
      </c>
      <c r="H157" s="73">
        <v>1.1996865565739125E-3</v>
      </c>
      <c r="I157" s="73">
        <v>0</v>
      </c>
      <c r="J157" s="74">
        <v>0.95817650693406575</v>
      </c>
      <c r="K157" s="73">
        <v>1.8942419314324938E-4</v>
      </c>
      <c r="L157" s="73">
        <v>0</v>
      </c>
    </row>
    <row r="158" spans="1:12">
      <c r="A158" s="2" t="s">
        <v>317</v>
      </c>
      <c r="B158" s="16" t="s">
        <v>1496</v>
      </c>
      <c r="C158" s="20">
        <v>2.2146639137957811</v>
      </c>
      <c r="D158" s="20">
        <v>-7.6845212623240462</v>
      </c>
      <c r="E158" s="73">
        <v>1.5371756543158487E-7</v>
      </c>
      <c r="F158" s="73">
        <v>0.82448707419969791</v>
      </c>
      <c r="G158" s="73">
        <v>0.14571952770173133</v>
      </c>
      <c r="H158" s="73">
        <v>2.5730529238141071E-2</v>
      </c>
      <c r="I158" s="73">
        <v>0</v>
      </c>
      <c r="J158" s="74">
        <v>0.99593713113957028</v>
      </c>
      <c r="K158" s="73">
        <v>4.0627151428643789E-3</v>
      </c>
      <c r="L158" s="73">
        <v>0</v>
      </c>
    </row>
    <row r="159" spans="1:12">
      <c r="A159" s="2" t="s">
        <v>318</v>
      </c>
      <c r="B159" s="16" t="s">
        <v>1497</v>
      </c>
      <c r="C159" s="20">
        <v>2.0939439137957816</v>
      </c>
      <c r="D159" s="20">
        <v>-6.0968938350592596</v>
      </c>
      <c r="E159" s="73">
        <v>6.1531208868397613E-6</v>
      </c>
      <c r="F159" s="73">
        <v>0.85295942842032246</v>
      </c>
      <c r="G159" s="73">
        <v>0.12369218965954096</v>
      </c>
      <c r="H159" s="73">
        <v>2.0159197599352131E-2</v>
      </c>
      <c r="I159" s="73">
        <v>0</v>
      </c>
      <c r="J159" s="74">
        <v>0.99681081567921559</v>
      </c>
      <c r="K159" s="73">
        <v>3.1830311998977041E-3</v>
      </c>
      <c r="L159" s="73">
        <v>0</v>
      </c>
    </row>
    <row r="160" spans="1:12">
      <c r="A160" s="2" t="s">
        <v>319</v>
      </c>
      <c r="B160" s="16" t="s">
        <v>1498</v>
      </c>
      <c r="C160" s="20">
        <v>0.48434391379578157</v>
      </c>
      <c r="D160" s="20">
        <v>-8.6675467645654667</v>
      </c>
      <c r="E160" s="73">
        <v>1.9175399253343673E-8</v>
      </c>
      <c r="F160" s="73">
        <v>0.98907738368623332</v>
      </c>
      <c r="G160" s="73">
        <v>1.0257562572364038E-2</v>
      </c>
      <c r="H160" s="73">
        <v>5.7434803427563986E-4</v>
      </c>
      <c r="I160" s="73">
        <v>0</v>
      </c>
      <c r="J160" s="74">
        <v>0.99990929429287301</v>
      </c>
      <c r="K160" s="73">
        <v>9.068653172773261E-5</v>
      </c>
      <c r="L160" s="73">
        <v>0</v>
      </c>
    </row>
    <row r="161" spans="1:12">
      <c r="A161" s="2" t="s">
        <v>320</v>
      </c>
      <c r="B161" s="16" t="s">
        <v>1499</v>
      </c>
      <c r="C161" s="20">
        <v>4.991223913795781</v>
      </c>
      <c r="D161" s="20">
        <v>-4.6276369528138472</v>
      </c>
      <c r="E161" s="73">
        <v>5.4035161375589566E-6</v>
      </c>
      <c r="F161" s="73">
        <v>2.5424504473328582E-2</v>
      </c>
      <c r="G161" s="73">
        <v>0.42534996436141587</v>
      </c>
      <c r="H161" s="73">
        <v>0.47432647387878379</v>
      </c>
      <c r="I161" s="73">
        <v>0</v>
      </c>
      <c r="J161" s="74">
        <v>0.92510094271352827</v>
      </c>
      <c r="K161" s="73">
        <v>7.4893653770334176E-2</v>
      </c>
      <c r="L161" s="73">
        <v>0</v>
      </c>
    </row>
    <row r="162" spans="1:12">
      <c r="A162" s="2" t="s">
        <v>321</v>
      </c>
      <c r="B162" s="16" t="s">
        <v>1500</v>
      </c>
      <c r="C162" s="20">
        <v>3.6029439137957815</v>
      </c>
      <c r="D162" s="20">
        <v>-9.3590817663595285</v>
      </c>
      <c r="E162" s="73">
        <v>1.0947311390320232E-9</v>
      </c>
      <c r="F162" s="73">
        <v>0.27754175455906999</v>
      </c>
      <c r="G162" s="73">
        <v>0.47724592959389617</v>
      </c>
      <c r="H162" s="73">
        <v>0.21177427183153413</v>
      </c>
      <c r="I162" s="73">
        <v>0</v>
      </c>
      <c r="J162" s="74">
        <v>0.96656195598450023</v>
      </c>
      <c r="K162" s="73">
        <v>3.3438042920768511E-2</v>
      </c>
      <c r="L162" s="73">
        <v>0</v>
      </c>
    </row>
    <row r="163" spans="1:12">
      <c r="A163" s="2" t="s">
        <v>322</v>
      </c>
      <c r="B163" s="16" t="s">
        <v>1501</v>
      </c>
      <c r="C163" s="20">
        <v>2.7579039137957815</v>
      </c>
      <c r="D163" s="20">
        <v>-4.9484529907270591</v>
      </c>
      <c r="E163" s="73">
        <v>6.5217653624540555E-5</v>
      </c>
      <c r="F163" s="73">
        <v>0.64232858900478795</v>
      </c>
      <c r="G163" s="73">
        <v>0.27652293366409658</v>
      </c>
      <c r="H163" s="73">
        <v>7.0026451539651341E-2</v>
      </c>
      <c r="I163" s="73">
        <v>0</v>
      </c>
      <c r="J163" s="74">
        <v>0.98887797420853585</v>
      </c>
      <c r="K163" s="73">
        <v>1.1056808137839682E-2</v>
      </c>
      <c r="L163" s="73">
        <v>0</v>
      </c>
    </row>
    <row r="164" spans="1:12">
      <c r="A164" s="2" t="s">
        <v>323</v>
      </c>
      <c r="B164" s="16" t="s">
        <v>1502</v>
      </c>
      <c r="C164" s="20">
        <v>0.50446391379578159</v>
      </c>
      <c r="D164" s="20">
        <v>-5.5452524833887793</v>
      </c>
      <c r="E164" s="73">
        <v>2.5401810464169459E-5</v>
      </c>
      <c r="F164" s="73">
        <v>0.98868113207193764</v>
      </c>
      <c r="G164" s="73">
        <v>1.0597176060278641E-2</v>
      </c>
      <c r="H164" s="73">
        <v>6.0134141313955059E-4</v>
      </c>
      <c r="I164" s="73">
        <v>0</v>
      </c>
      <c r="J164" s="74">
        <v>0.9998796495453558</v>
      </c>
      <c r="K164" s="73">
        <v>9.4948644179929071E-5</v>
      </c>
      <c r="L164" s="73">
        <v>0</v>
      </c>
    </row>
    <row r="165" spans="1:12">
      <c r="A165" s="2" t="s">
        <v>324</v>
      </c>
      <c r="B165" s="16" t="s">
        <v>1503</v>
      </c>
      <c r="C165" s="20">
        <v>2.7981439137957813</v>
      </c>
      <c r="D165" s="20">
        <v>-5.9939704812877341</v>
      </c>
      <c r="E165" s="73">
        <v>5.720313354350775E-6</v>
      </c>
      <c r="F165" s="73">
        <v>0.62564703772750807</v>
      </c>
      <c r="G165" s="73">
        <v>0.28770227505712737</v>
      </c>
      <c r="H165" s="73">
        <v>7.4829744142645385E-2</v>
      </c>
      <c r="I165" s="73">
        <v>0</v>
      </c>
      <c r="J165" s="74">
        <v>0.98817905692728081</v>
      </c>
      <c r="K165" s="73">
        <v>1.1815222759365057E-2</v>
      </c>
      <c r="L165" s="73">
        <v>0</v>
      </c>
    </row>
    <row r="166" spans="1:12">
      <c r="A166" s="2" t="s">
        <v>325</v>
      </c>
      <c r="B166" s="16" t="s">
        <v>1504</v>
      </c>
      <c r="C166" s="20">
        <v>1.5909439137957815</v>
      </c>
      <c r="D166" s="20">
        <v>-7.8872271289808973</v>
      </c>
      <c r="E166" s="73">
        <v>1.0903420805858969E-7</v>
      </c>
      <c r="F166" s="73">
        <v>0.93267211859616028</v>
      </c>
      <c r="G166" s="73">
        <v>5.9312044925250246E-2</v>
      </c>
      <c r="H166" s="73">
        <v>6.9226737019657146E-3</v>
      </c>
      <c r="I166" s="73">
        <v>0</v>
      </c>
      <c r="J166" s="74">
        <v>0.99890683722337625</v>
      </c>
      <c r="K166" s="73">
        <v>1.0930537424156392E-3</v>
      </c>
      <c r="L166" s="73">
        <v>0</v>
      </c>
    </row>
    <row r="167" spans="1:12">
      <c r="A167" s="2" t="s">
        <v>326</v>
      </c>
      <c r="B167" s="16" t="s">
        <v>1505</v>
      </c>
      <c r="C167" s="20">
        <v>5.8161439137957807</v>
      </c>
      <c r="D167" s="20">
        <v>-12.229509273582039</v>
      </c>
      <c r="E167" s="73">
        <v>2.5311642234605074E-14</v>
      </c>
      <c r="F167" s="73">
        <v>4.76177300393767E-3</v>
      </c>
      <c r="G167" s="73">
        <v>0.30788078985892881</v>
      </c>
      <c r="H167" s="73">
        <v>0.59362687752750254</v>
      </c>
      <c r="I167" s="73">
        <v>0</v>
      </c>
      <c r="J167" s="74">
        <v>0.90626944039036905</v>
      </c>
      <c r="K167" s="73">
        <v>9.3730559609605663E-2</v>
      </c>
      <c r="L167" s="73">
        <v>0</v>
      </c>
    </row>
    <row r="168" spans="1:12">
      <c r="A168" s="2" t="s">
        <v>327</v>
      </c>
      <c r="B168" s="16" t="s">
        <v>1506</v>
      </c>
      <c r="C168" s="20">
        <v>3.1100039137957816</v>
      </c>
      <c r="D168" s="20">
        <v>-3.3335691340073246</v>
      </c>
      <c r="E168" s="73">
        <v>2.0357762308949225E-3</v>
      </c>
      <c r="F168" s="73">
        <v>0.48667413423182271</v>
      </c>
      <c r="G168" s="73">
        <v>0.37308876274114217</v>
      </c>
      <c r="H168" s="73">
        <v>0.11935569132393922</v>
      </c>
      <c r="I168" s="73">
        <v>0</v>
      </c>
      <c r="J168" s="74">
        <v>0.97911858829690412</v>
      </c>
      <c r="K168" s="73">
        <v>1.8845635472200917E-2</v>
      </c>
      <c r="L168" s="73">
        <v>0</v>
      </c>
    </row>
    <row r="169" spans="1:12">
      <c r="A169" s="2" t="s">
        <v>328</v>
      </c>
      <c r="B169" s="16" t="s">
        <v>1507</v>
      </c>
      <c r="C169" s="20">
        <v>2.8383839137957811</v>
      </c>
      <c r="D169" s="20">
        <v>-6.3165292217138873</v>
      </c>
      <c r="E169" s="73">
        <v>2.6476402882075933E-6</v>
      </c>
      <c r="F169" s="73">
        <v>0.60859347849053735</v>
      </c>
      <c r="G169" s="73">
        <v>0.29893805037894833</v>
      </c>
      <c r="H169" s="73">
        <v>7.9856847559740693E-2</v>
      </c>
      <c r="I169" s="73">
        <v>0</v>
      </c>
      <c r="J169" s="74">
        <v>0.98738837642922639</v>
      </c>
      <c r="K169" s="73">
        <v>1.2608975930485372E-2</v>
      </c>
      <c r="L169" s="73">
        <v>0</v>
      </c>
    </row>
    <row r="170" spans="1:12">
      <c r="A170" s="2" t="s">
        <v>329</v>
      </c>
      <c r="B170" s="16" t="s">
        <v>1508</v>
      </c>
      <c r="C170" s="20">
        <v>1.2690239137957815</v>
      </c>
      <c r="D170" s="20">
        <v>-2.1437520021588683</v>
      </c>
      <c r="E170" s="73">
        <v>5.8533599205852445E-2</v>
      </c>
      <c r="F170" s="73">
        <v>0.90384991863573572</v>
      </c>
      <c r="G170" s="73">
        <v>3.3914875473685255E-2</v>
      </c>
      <c r="H170" s="73">
        <v>3.1968421368092801E-3</v>
      </c>
      <c r="I170" s="73">
        <v>0</v>
      </c>
      <c r="J170" s="74">
        <v>0.9409616362462303</v>
      </c>
      <c r="K170" s="73">
        <v>5.0476454791725486E-4</v>
      </c>
      <c r="L170" s="73">
        <v>0</v>
      </c>
    </row>
    <row r="171" spans="1:12">
      <c r="A171" s="2" t="s">
        <v>330</v>
      </c>
      <c r="B171" s="16" t="s">
        <v>1509</v>
      </c>
      <c r="C171" s="20">
        <v>3.2609039137957816</v>
      </c>
      <c r="D171" s="20">
        <v>-7.0206569949291477</v>
      </c>
      <c r="E171" s="73">
        <v>3.607139681975915E-7</v>
      </c>
      <c r="F171" s="73">
        <v>0.41952615977697161</v>
      </c>
      <c r="G171" s="73">
        <v>0.41184419621129542</v>
      </c>
      <c r="H171" s="73">
        <v>0.14563438102988771</v>
      </c>
      <c r="I171" s="73">
        <v>0</v>
      </c>
      <c r="J171" s="74">
        <v>0.97700473701815471</v>
      </c>
      <c r="K171" s="73">
        <v>2.2994902267877006E-2</v>
      </c>
      <c r="L171" s="73">
        <v>0</v>
      </c>
    </row>
    <row r="172" spans="1:12">
      <c r="A172" s="2" t="s">
        <v>331</v>
      </c>
      <c r="B172" s="16" t="s">
        <v>1510</v>
      </c>
      <c r="C172" s="20">
        <v>2.0838839137957814</v>
      </c>
      <c r="D172" s="20">
        <v>-7.8555629777190026</v>
      </c>
      <c r="E172" s="73">
        <v>1.0753277638247735E-7</v>
      </c>
      <c r="F172" s="73">
        <v>0.85515123700047313</v>
      </c>
      <c r="G172" s="73">
        <v>0.12198230393263364</v>
      </c>
      <c r="H172" s="73">
        <v>1.974821268855536E-2</v>
      </c>
      <c r="I172" s="73">
        <v>0</v>
      </c>
      <c r="J172" s="74">
        <v>0.99688175362166209</v>
      </c>
      <c r="K172" s="73">
        <v>3.1181388455613713E-3</v>
      </c>
      <c r="L172" s="73">
        <v>0</v>
      </c>
    </row>
    <row r="173" spans="1:12">
      <c r="A173" s="2" t="s">
        <v>332</v>
      </c>
      <c r="B173" s="16" t="s">
        <v>1511</v>
      </c>
      <c r="C173" s="20">
        <v>2.9892839137957812</v>
      </c>
      <c r="D173" s="20">
        <v>-3.9258836916571216</v>
      </c>
      <c r="E173" s="73">
        <v>5.7962875097421836E-4</v>
      </c>
      <c r="F173" s="73">
        <v>0.54196682426221254</v>
      </c>
      <c r="G173" s="73">
        <v>0.34089968988490965</v>
      </c>
      <c r="H173" s="73">
        <v>0.10066014931528056</v>
      </c>
      <c r="I173" s="73">
        <v>0</v>
      </c>
      <c r="J173" s="74">
        <v>0.98352666346240269</v>
      </c>
      <c r="K173" s="73">
        <v>1.5893707786623242E-2</v>
      </c>
      <c r="L173" s="73">
        <v>0</v>
      </c>
    </row>
    <row r="174" spans="1:12">
      <c r="A174" s="2" t="s">
        <v>333</v>
      </c>
      <c r="B174" s="16" t="s">
        <v>1512</v>
      </c>
      <c r="C174" s="20">
        <v>3.6331239137957811</v>
      </c>
      <c r="D174" s="20">
        <v>-6.6621996234793324</v>
      </c>
      <c r="E174" s="73">
        <v>5.2286144881253406E-7</v>
      </c>
      <c r="F174" s="73">
        <v>0.26639455086338976</v>
      </c>
      <c r="G174" s="73">
        <v>0.4813037446127359</v>
      </c>
      <c r="H174" s="73">
        <v>0.21789647507209467</v>
      </c>
      <c r="I174" s="73">
        <v>0</v>
      </c>
      <c r="J174" s="74">
        <v>0.96559477054822029</v>
      </c>
      <c r="K174" s="73">
        <v>3.4404706590330736E-2</v>
      </c>
      <c r="L174" s="73">
        <v>0</v>
      </c>
    </row>
    <row r="175" spans="1:12">
      <c r="A175" s="2" t="s">
        <v>334</v>
      </c>
      <c r="B175" s="16" t="s">
        <v>1513</v>
      </c>
      <c r="C175" s="20">
        <v>4.7095439137957813</v>
      </c>
      <c r="D175" s="20">
        <v>-5.075278579868022</v>
      </c>
      <c r="E175" s="73">
        <v>3.31998118961392E-6</v>
      </c>
      <c r="F175" s="73">
        <v>4.3787817014503627E-2</v>
      </c>
      <c r="G175" s="73">
        <v>0.46170778571883325</v>
      </c>
      <c r="H175" s="73">
        <v>0.42706911220109089</v>
      </c>
      <c r="I175" s="73">
        <v>0</v>
      </c>
      <c r="J175" s="74">
        <v>0.93256471493442783</v>
      </c>
      <c r="K175" s="73">
        <v>6.7431965084382678E-2</v>
      </c>
      <c r="L175" s="73">
        <v>0</v>
      </c>
    </row>
    <row r="176" spans="1:12">
      <c r="A176" s="2" t="s">
        <v>335</v>
      </c>
      <c r="B176" s="16" t="s">
        <v>1514</v>
      </c>
      <c r="C176" s="20">
        <v>0.35356391379578156</v>
      </c>
      <c r="D176" s="20">
        <v>-7.5880446447169554</v>
      </c>
      <c r="E176" s="73">
        <v>2.3077137701313535E-7</v>
      </c>
      <c r="F176" s="73">
        <v>0.9912100067550329</v>
      </c>
      <c r="G176" s="73">
        <v>8.2965890951024971E-3</v>
      </c>
      <c r="H176" s="73">
        <v>4.2592246323927644E-4</v>
      </c>
      <c r="I176" s="73">
        <v>0</v>
      </c>
      <c r="J176" s="74">
        <v>0.99993251831337471</v>
      </c>
      <c r="K176" s="73">
        <v>6.7250915248306839E-5</v>
      </c>
      <c r="L176" s="73">
        <v>0</v>
      </c>
    </row>
    <row r="177" spans="1:12">
      <c r="A177" s="2" t="s">
        <v>336</v>
      </c>
      <c r="B177" s="16" t="s">
        <v>1515</v>
      </c>
      <c r="C177" s="20">
        <v>4.6391239137957809</v>
      </c>
      <c r="D177" s="20">
        <v>-4.0234191383433435</v>
      </c>
      <c r="E177" s="73">
        <v>4.2721278292706872E-5</v>
      </c>
      <c r="F177" s="73">
        <v>5.0003737768834954E-2</v>
      </c>
      <c r="G177" s="73">
        <v>0.469782000011224</v>
      </c>
      <c r="H177" s="73">
        <v>0.4146936035405146</v>
      </c>
      <c r="I177" s="73">
        <v>0</v>
      </c>
      <c r="J177" s="74">
        <v>0.93447934132057353</v>
      </c>
      <c r="K177" s="73">
        <v>6.5477937401133876E-2</v>
      </c>
      <c r="L177" s="73">
        <v>0</v>
      </c>
    </row>
    <row r="178" spans="1:12">
      <c r="A178" s="2" t="s">
        <v>337</v>
      </c>
      <c r="B178" s="16" t="s">
        <v>1516</v>
      </c>
      <c r="C178" s="20">
        <v>3.0999439137957814</v>
      </c>
      <c r="D178" s="20">
        <v>-8.0283826539421792</v>
      </c>
      <c r="E178" s="73">
        <v>4.1576919825582367E-8</v>
      </c>
      <c r="F178" s="73">
        <v>0.49223677595181875</v>
      </c>
      <c r="G178" s="73">
        <v>0.37118290047372876</v>
      </c>
      <c r="H178" s="73">
        <v>0.11795569808877836</v>
      </c>
      <c r="I178" s="73">
        <v>0</v>
      </c>
      <c r="J178" s="74">
        <v>0.98137537451432588</v>
      </c>
      <c r="K178" s="73">
        <v>1.8624583908754475E-2</v>
      </c>
      <c r="L178" s="73">
        <v>0</v>
      </c>
    </row>
    <row r="179" spans="1:12">
      <c r="A179" s="2" t="s">
        <v>338</v>
      </c>
      <c r="B179" s="16" t="s">
        <v>1517</v>
      </c>
      <c r="C179" s="20">
        <v>3.7337239137957812</v>
      </c>
      <c r="D179" s="20">
        <v>-4.4684167266508048</v>
      </c>
      <c r="E179" s="73">
        <v>7.0904575236722402E-5</v>
      </c>
      <c r="F179" s="73">
        <v>0.23122249222530747</v>
      </c>
      <c r="G179" s="73">
        <v>0.49263354547497734</v>
      </c>
      <c r="H179" s="73">
        <v>0.23842673167114056</v>
      </c>
      <c r="I179" s="73">
        <v>0</v>
      </c>
      <c r="J179" s="74">
        <v>0.96228276937142532</v>
      </c>
      <c r="K179" s="73">
        <v>3.7646326053337946E-2</v>
      </c>
      <c r="L179" s="73">
        <v>0</v>
      </c>
    </row>
    <row r="180" spans="1:12">
      <c r="A180" s="2" t="s">
        <v>339</v>
      </c>
      <c r="B180" s="16" t="s">
        <v>1518</v>
      </c>
      <c r="C180" s="20">
        <v>5.091823913795781</v>
      </c>
      <c r="D180" s="20">
        <v>-4.0020592260499068</v>
      </c>
      <c r="E180" s="73">
        <v>1.8711204243694769E-5</v>
      </c>
      <c r="F180" s="73">
        <v>2.0849711838297532E-2</v>
      </c>
      <c r="G180" s="73">
        <v>0.4113333859581953</v>
      </c>
      <c r="H180" s="73">
        <v>0.49037116495390953</v>
      </c>
      <c r="I180" s="73">
        <v>0</v>
      </c>
      <c r="J180" s="74">
        <v>0.92255426275040231</v>
      </c>
      <c r="K180" s="73">
        <v>7.742702604535405E-2</v>
      </c>
      <c r="L180" s="73">
        <v>0</v>
      </c>
    </row>
    <row r="181" spans="1:12">
      <c r="A181" s="2" t="s">
        <v>340</v>
      </c>
      <c r="B181" s="16" t="s">
        <v>1519</v>
      </c>
      <c r="C181" s="20">
        <v>2.8484439137957818</v>
      </c>
      <c r="D181" s="20">
        <v>-11.795624646344002</v>
      </c>
      <c r="E181" s="73">
        <v>8.7232135173852559E-12</v>
      </c>
      <c r="F181" s="73">
        <v>0.60428281091297487</v>
      </c>
      <c r="G181" s="73">
        <v>0.30175477021295621</v>
      </c>
      <c r="H181" s="73">
        <v>8.1149361747343843E-2</v>
      </c>
      <c r="I181" s="73">
        <v>0</v>
      </c>
      <c r="J181" s="74">
        <v>0.98718694287327491</v>
      </c>
      <c r="K181" s="73">
        <v>1.2813057118001656E-2</v>
      </c>
      <c r="L181" s="73">
        <v>0</v>
      </c>
    </row>
    <row r="182" spans="1:12">
      <c r="A182" s="2" t="s">
        <v>341</v>
      </c>
      <c r="B182" s="16" t="s">
        <v>1520</v>
      </c>
      <c r="C182" s="20">
        <v>4.5485839137957811</v>
      </c>
      <c r="D182" s="20">
        <v>-2.2923507213779684</v>
      </c>
      <c r="E182" s="73">
        <v>2.7149931874541444E-3</v>
      </c>
      <c r="F182" s="73">
        <v>5.9028066400980544E-2</v>
      </c>
      <c r="G182" s="73">
        <v>0.47809308328655109</v>
      </c>
      <c r="H182" s="73">
        <v>0.39741424024433042</v>
      </c>
      <c r="I182" s="73">
        <v>0</v>
      </c>
      <c r="J182" s="74">
        <v>0.93453538993186203</v>
      </c>
      <c r="K182" s="73">
        <v>6.2749616880683728E-2</v>
      </c>
      <c r="L182" s="73">
        <v>0</v>
      </c>
    </row>
    <row r="183" spans="1:12">
      <c r="A183" s="2" t="s">
        <v>342</v>
      </c>
      <c r="B183" s="16" t="s">
        <v>1521</v>
      </c>
      <c r="C183" s="20">
        <v>6.4197439137957808</v>
      </c>
      <c r="D183" s="20">
        <v>-3.6547713841905618</v>
      </c>
      <c r="E183" s="73">
        <v>2.6468954135226632E-6</v>
      </c>
      <c r="F183" s="73">
        <v>1.3257061078628884E-3</v>
      </c>
      <c r="G183" s="73">
        <v>0.23049481519823389</v>
      </c>
      <c r="H183" s="73">
        <v>0.66342544564415018</v>
      </c>
      <c r="I183" s="73">
        <v>0</v>
      </c>
      <c r="J183" s="74">
        <v>0.89524596695024694</v>
      </c>
      <c r="K183" s="73">
        <v>0.10475138615433949</v>
      </c>
      <c r="L183" s="73">
        <v>0</v>
      </c>
    </row>
    <row r="184" spans="1:12">
      <c r="A184" s="2" t="s">
        <v>343</v>
      </c>
      <c r="B184" s="16" t="s">
        <v>1522</v>
      </c>
      <c r="C184" s="20">
        <v>4.2870239137957808</v>
      </c>
      <c r="D184" s="20">
        <v>-4.3438367689014861</v>
      </c>
      <c r="E184" s="73">
        <v>3.8741748152318059E-5</v>
      </c>
      <c r="F184" s="73">
        <v>9.4832035851129218E-2</v>
      </c>
      <c r="G184" s="73">
        <v>0.5003212830262953</v>
      </c>
      <c r="H184" s="73">
        <v>0.34960685673245639</v>
      </c>
      <c r="I184" s="73">
        <v>0</v>
      </c>
      <c r="J184" s="74">
        <v>0.9447601756098809</v>
      </c>
      <c r="K184" s="73">
        <v>5.5201082641966791E-2</v>
      </c>
      <c r="L184" s="73">
        <v>0</v>
      </c>
    </row>
    <row r="185" spans="1:12">
      <c r="A185" s="2" t="s">
        <v>344</v>
      </c>
      <c r="B185" s="16" t="s">
        <v>1523</v>
      </c>
      <c r="C185" s="20">
        <v>8.1943913795781642E-2</v>
      </c>
      <c r="D185" s="20">
        <v>-10.151499634084203</v>
      </c>
      <c r="E185" s="73">
        <v>6.3259151829113226E-10</v>
      </c>
      <c r="F185" s="73">
        <v>0.994402231743576</v>
      </c>
      <c r="G185" s="73">
        <v>5.3330541557730414E-3</v>
      </c>
      <c r="H185" s="73">
        <v>2.2861617696069423E-4</v>
      </c>
      <c r="I185" s="73">
        <v>0</v>
      </c>
      <c r="J185" s="74">
        <v>0.9999639020763097</v>
      </c>
      <c r="K185" s="73">
        <v>3.6097291099056999E-5</v>
      </c>
      <c r="L185" s="73">
        <v>0</v>
      </c>
    </row>
    <row r="186" spans="1:12">
      <c r="A186" s="2" t="s">
        <v>345</v>
      </c>
      <c r="B186" s="16" t="s">
        <v>1524</v>
      </c>
      <c r="C186" s="20">
        <v>0.93704391379578167</v>
      </c>
      <c r="D186" s="20">
        <v>-8.803976953261996</v>
      </c>
      <c r="E186" s="73">
        <v>1.3833044210865389E-8</v>
      </c>
      <c r="F186" s="73">
        <v>0.9768633360113812</v>
      </c>
      <c r="G186" s="73">
        <v>2.1273929384711451E-2</v>
      </c>
      <c r="H186" s="73">
        <v>1.6087133930181674E-3</v>
      </c>
      <c r="I186" s="73">
        <v>0</v>
      </c>
      <c r="J186" s="74">
        <v>0.99974597878911087</v>
      </c>
      <c r="K186" s="73">
        <v>2.5400737784497378E-4</v>
      </c>
      <c r="L186" s="73">
        <v>0</v>
      </c>
    </row>
    <row r="187" spans="1:12">
      <c r="A187" s="2" t="s">
        <v>346</v>
      </c>
      <c r="B187" s="16" t="s">
        <v>1525</v>
      </c>
      <c r="C187" s="20">
        <v>4.095883913795781</v>
      </c>
      <c r="D187" s="20">
        <v>-3.4856281307185499</v>
      </c>
      <c r="E187" s="73">
        <v>3.8735890845464308E-4</v>
      </c>
      <c r="F187" s="73">
        <v>0.13142584276450084</v>
      </c>
      <c r="G187" s="73">
        <v>0.50691445328958817</v>
      </c>
      <c r="H187" s="73">
        <v>0.31200793435053048</v>
      </c>
      <c r="I187" s="73">
        <v>0</v>
      </c>
      <c r="J187" s="74">
        <v>0.95034823040461947</v>
      </c>
      <c r="K187" s="73">
        <v>4.9264410686925858E-2</v>
      </c>
      <c r="L187" s="73">
        <v>0</v>
      </c>
    </row>
    <row r="188" spans="1:12">
      <c r="A188" s="2" t="s">
        <v>347</v>
      </c>
      <c r="B188" s="16" t="s">
        <v>1526</v>
      </c>
      <c r="C188" s="20">
        <v>4.6592439137957813</v>
      </c>
      <c r="D188" s="20">
        <v>-7.9882112297568453</v>
      </c>
      <c r="E188" s="73">
        <v>4.4612480398877591E-9</v>
      </c>
      <c r="F188" s="73">
        <v>4.8151153060210117E-2</v>
      </c>
      <c r="G188" s="73">
        <v>0.4675419620373088</v>
      </c>
      <c r="H188" s="73">
        <v>0.41826503310833768</v>
      </c>
      <c r="I188" s="73">
        <v>0</v>
      </c>
      <c r="J188" s="74">
        <v>0.93395814820585654</v>
      </c>
      <c r="K188" s="73">
        <v>6.6041847332895434E-2</v>
      </c>
      <c r="L188" s="73">
        <v>0</v>
      </c>
    </row>
    <row r="189" spans="1:12">
      <c r="A189" s="2" t="s">
        <v>348</v>
      </c>
      <c r="B189" s="16" t="s">
        <v>1527</v>
      </c>
      <c r="C189" s="20">
        <v>1.5909439137957815</v>
      </c>
      <c r="D189" s="20">
        <v>-7.0285562817773668</v>
      </c>
      <c r="E189" s="73">
        <v>7.8746874617673152E-7</v>
      </c>
      <c r="F189" s="73">
        <v>0.9326714858391133</v>
      </c>
      <c r="G189" s="73">
        <v>5.9312004685906049E-2</v>
      </c>
      <c r="H189" s="73">
        <v>6.922669005384267E-3</v>
      </c>
      <c r="I189" s="73">
        <v>0</v>
      </c>
      <c r="J189" s="74">
        <v>0.99890615953040363</v>
      </c>
      <c r="K189" s="73">
        <v>1.0930530008501475E-3</v>
      </c>
      <c r="L189" s="73">
        <v>0</v>
      </c>
    </row>
    <row r="190" spans="1:12">
      <c r="A190" s="2" t="s">
        <v>349</v>
      </c>
      <c r="B190" s="16" t="s">
        <v>1528</v>
      </c>
      <c r="C190" s="20">
        <v>4.1059439137957812</v>
      </c>
      <c r="D190" s="20">
        <v>-4.0946949727604007</v>
      </c>
      <c r="E190" s="73">
        <v>9.3733822041513505E-5</v>
      </c>
      <c r="F190" s="73">
        <v>0.12927971627467313</v>
      </c>
      <c r="G190" s="73">
        <v>0.50692568166077179</v>
      </c>
      <c r="H190" s="73">
        <v>0.31410529530035269</v>
      </c>
      <c r="I190" s="73">
        <v>0</v>
      </c>
      <c r="J190" s="74">
        <v>0.95031069323579764</v>
      </c>
      <c r="K190" s="73">
        <v>4.9595572942160937E-2</v>
      </c>
      <c r="L190" s="73">
        <v>0</v>
      </c>
    </row>
    <row r="191" spans="1:12">
      <c r="A191" s="2" t="s">
        <v>350</v>
      </c>
      <c r="B191" s="16" t="s">
        <v>1529</v>
      </c>
      <c r="C191" s="20">
        <v>4.3976839137957811</v>
      </c>
      <c r="D191" s="20">
        <v>-4.9300728189651419</v>
      </c>
      <c r="E191" s="73">
        <v>8.2542332551000182E-6</v>
      </c>
      <c r="F191" s="73">
        <v>7.7927123925773445E-2</v>
      </c>
      <c r="G191" s="73">
        <v>0.49288153855123834</v>
      </c>
      <c r="H191" s="73">
        <v>0.37065811738658755</v>
      </c>
      <c r="I191" s="73">
        <v>0</v>
      </c>
      <c r="J191" s="74">
        <v>0.94146677986359939</v>
      </c>
      <c r="K191" s="73">
        <v>5.8524965903145397E-2</v>
      </c>
      <c r="L191" s="73">
        <v>0</v>
      </c>
    </row>
    <row r="192" spans="1:12">
      <c r="A192" s="2" t="s">
        <v>351</v>
      </c>
      <c r="B192" s="16" t="s">
        <v>1530</v>
      </c>
      <c r="C192" s="20">
        <v>4.0053439137957811</v>
      </c>
      <c r="D192" s="20">
        <v>-5.7261691426793622</v>
      </c>
      <c r="E192" s="73">
        <v>2.5834584872436281E-6</v>
      </c>
      <c r="F192" s="73">
        <v>0.1525140035673348</v>
      </c>
      <c r="G192" s="73">
        <v>0.50713504754198901</v>
      </c>
      <c r="H192" s="73">
        <v>0.29393722469143585</v>
      </c>
      <c r="I192" s="73">
        <v>0</v>
      </c>
      <c r="J192" s="74">
        <v>0.95358627580075961</v>
      </c>
      <c r="K192" s="73">
        <v>4.6411140740752969E-2</v>
      </c>
      <c r="L192" s="73">
        <v>0</v>
      </c>
    </row>
    <row r="193" spans="1:12">
      <c r="A193" s="2" t="s">
        <v>352</v>
      </c>
      <c r="B193" s="16" t="s">
        <v>1531</v>
      </c>
      <c r="C193" s="20">
        <v>4.5888239137957809</v>
      </c>
      <c r="D193" s="20">
        <v>-5.5931407170419494</v>
      </c>
      <c r="E193" s="73">
        <v>1.2640120824370699E-6</v>
      </c>
      <c r="F193" s="73">
        <v>5.493271117558722E-2</v>
      </c>
      <c r="G193" s="73">
        <v>0.47525307710444686</v>
      </c>
      <c r="H193" s="73">
        <v>0.40574754574771765</v>
      </c>
      <c r="I193" s="73">
        <v>0</v>
      </c>
      <c r="J193" s="74">
        <v>0.9359333340277517</v>
      </c>
      <c r="K193" s="73">
        <v>6.4065401960165871E-2</v>
      </c>
      <c r="L193" s="73">
        <v>0</v>
      </c>
    </row>
    <row r="194" spans="1:12">
      <c r="A194" s="2" t="s">
        <v>353</v>
      </c>
      <c r="B194" s="16" t="s">
        <v>1532</v>
      </c>
      <c r="C194" s="20">
        <v>2.8886839137957816</v>
      </c>
      <c r="D194" s="20">
        <v>-6.989109107505092</v>
      </c>
      <c r="E194" s="73">
        <v>5.426055184658587E-7</v>
      </c>
      <c r="F194" s="73">
        <v>0.58685715709938291</v>
      </c>
      <c r="G194" s="73">
        <v>0.31303025065612655</v>
      </c>
      <c r="H194" s="73">
        <v>8.6460406506385049E-2</v>
      </c>
      <c r="I194" s="73">
        <v>0</v>
      </c>
      <c r="J194" s="74">
        <v>0.98634781426189455</v>
      </c>
      <c r="K194" s="73">
        <v>1.3651643132587103E-2</v>
      </c>
      <c r="L194" s="73">
        <v>0</v>
      </c>
    </row>
    <row r="195" spans="1:12">
      <c r="A195" s="2" t="s">
        <v>354</v>
      </c>
      <c r="B195" s="16" t="s">
        <v>1533</v>
      </c>
      <c r="C195" s="20">
        <v>3.4118039137957812</v>
      </c>
      <c r="D195" s="20">
        <v>-5.8690060293345283</v>
      </c>
      <c r="E195" s="73">
        <v>4.3139129934132016E-6</v>
      </c>
      <c r="F195" s="73">
        <v>0.35384780226657209</v>
      </c>
      <c r="G195" s="73">
        <v>0.44482624821932698</v>
      </c>
      <c r="H195" s="73">
        <v>0.17386868529186561</v>
      </c>
      <c r="I195" s="73">
        <v>0</v>
      </c>
      <c r="J195" s="74">
        <v>0.97254273577776473</v>
      </c>
      <c r="K195" s="73">
        <v>2.7452950309241934E-2</v>
      </c>
      <c r="L195" s="73">
        <v>0</v>
      </c>
    </row>
    <row r="196" spans="1:12">
      <c r="A196" s="2" t="s">
        <v>355</v>
      </c>
      <c r="B196" s="16" t="s">
        <v>1534</v>
      </c>
      <c r="C196" s="20">
        <v>2.9691639137957813</v>
      </c>
      <c r="D196" s="20">
        <v>-6.7141968803349057</v>
      </c>
      <c r="E196" s="73">
        <v>9.5994095551341814E-7</v>
      </c>
      <c r="F196" s="73">
        <v>0.55129048013097171</v>
      </c>
      <c r="G196" s="73">
        <v>0.3355168969422504</v>
      </c>
      <c r="H196" s="73">
        <v>9.7756436215028289E-2</v>
      </c>
      <c r="I196" s="73">
        <v>0</v>
      </c>
      <c r="J196" s="74">
        <v>0.98456381328825038</v>
      </c>
      <c r="K196" s="73">
        <v>1.543522677079393E-2</v>
      </c>
      <c r="L196" s="73">
        <v>0</v>
      </c>
    </row>
    <row r="197" spans="1:12">
      <c r="A197" s="2" t="s">
        <v>356</v>
      </c>
      <c r="B197" s="16" t="s">
        <v>1535</v>
      </c>
      <c r="C197" s="20">
        <v>4.4077439137957812</v>
      </c>
      <c r="D197" s="20">
        <v>-4.6205496557642975</v>
      </c>
      <c r="E197" s="73">
        <v>1.6532610876168633E-5</v>
      </c>
      <c r="F197" s="73">
        <v>7.6529731800321688E-2</v>
      </c>
      <c r="G197" s="73">
        <v>0.49208949606700125</v>
      </c>
      <c r="H197" s="73">
        <v>0.37254184322337347</v>
      </c>
      <c r="I197" s="73">
        <v>0</v>
      </c>
      <c r="J197" s="74">
        <v>0.94116107109069636</v>
      </c>
      <c r="K197" s="73">
        <v>5.8822396298427324E-2</v>
      </c>
      <c r="L197" s="73">
        <v>0</v>
      </c>
    </row>
    <row r="198" spans="1:12">
      <c r="A198" s="2" t="s">
        <v>357</v>
      </c>
      <c r="B198" s="16" t="s">
        <v>1536</v>
      </c>
      <c r="C198" s="20">
        <v>4.9107439137957805</v>
      </c>
      <c r="D198" s="20">
        <v>-4.1294330167431728</v>
      </c>
      <c r="E198" s="73">
        <v>1.9913281550614668E-5</v>
      </c>
      <c r="F198" s="73">
        <v>2.9751916229426505E-2</v>
      </c>
      <c r="G198" s="73">
        <v>0.43624337645742239</v>
      </c>
      <c r="H198" s="73">
        <v>0.46116868575456399</v>
      </c>
      <c r="I198" s="73">
        <v>0</v>
      </c>
      <c r="J198" s="74">
        <v>0.92716397844141285</v>
      </c>
      <c r="K198" s="73">
        <v>7.2816108277036426E-2</v>
      </c>
      <c r="L198" s="73">
        <v>0</v>
      </c>
    </row>
    <row r="199" spans="1:12">
      <c r="A199" s="2" t="s">
        <v>358</v>
      </c>
      <c r="B199" s="16" t="s">
        <v>1537</v>
      </c>
      <c r="C199" s="20">
        <v>3.723663913795781</v>
      </c>
      <c r="D199" s="20">
        <v>-5.2605479143532277</v>
      </c>
      <c r="E199" s="73">
        <v>1.1610697346579638E-5</v>
      </c>
      <c r="F199" s="73">
        <v>0.23460934687782306</v>
      </c>
      <c r="G199" s="73">
        <v>0.49167623125968035</v>
      </c>
      <c r="H199" s="73">
        <v>0.23637970055172047</v>
      </c>
      <c r="I199" s="73">
        <v>0</v>
      </c>
      <c r="J199" s="74">
        <v>0.96266527868922391</v>
      </c>
      <c r="K199" s="73">
        <v>3.732311061342955E-2</v>
      </c>
      <c r="L199" s="73">
        <v>0</v>
      </c>
    </row>
    <row r="200" spans="1:12">
      <c r="A200" s="2" t="s">
        <v>359</v>
      </c>
      <c r="B200" s="16" t="s">
        <v>1538</v>
      </c>
      <c r="C200" s="20">
        <v>3.6230639137957814</v>
      </c>
      <c r="D200" s="20">
        <v>-6.7077645438195113</v>
      </c>
      <c r="E200" s="73">
        <v>4.7729776438302301E-7</v>
      </c>
      <c r="F200" s="73">
        <v>0.27008037974621618</v>
      </c>
      <c r="G200" s="73">
        <v>0.47998419723626834</v>
      </c>
      <c r="H200" s="73">
        <v>0.21585290766705775</v>
      </c>
      <c r="I200" s="73">
        <v>0</v>
      </c>
      <c r="J200" s="74">
        <v>0.9659174846495423</v>
      </c>
      <c r="K200" s="73">
        <v>3.4082038052693331E-2</v>
      </c>
      <c r="L200" s="73">
        <v>0</v>
      </c>
    </row>
    <row r="201" spans="1:12">
      <c r="A201" s="2" t="s">
        <v>360</v>
      </c>
      <c r="B201" s="16" t="s">
        <v>1539</v>
      </c>
      <c r="C201" s="20">
        <v>1.4098639137957816</v>
      </c>
      <c r="D201" s="20">
        <v>-6.801156953261998</v>
      </c>
      <c r="E201" s="73">
        <v>1.3536440570652365E-6</v>
      </c>
      <c r="F201" s="73">
        <v>0.94973080711662772</v>
      </c>
      <c r="G201" s="73">
        <v>4.4888431378249119E-2</v>
      </c>
      <c r="H201" s="73">
        <v>4.6458522436479584E-3</v>
      </c>
      <c r="I201" s="73">
        <v>0</v>
      </c>
      <c r="J201" s="74">
        <v>0.99926509073852476</v>
      </c>
      <c r="K201" s="73">
        <v>7.3355561741809874E-4</v>
      </c>
      <c r="L201" s="73">
        <v>0</v>
      </c>
    </row>
    <row r="202" spans="1:12">
      <c r="A202" s="2" t="s">
        <v>361</v>
      </c>
      <c r="B202" s="16" t="s">
        <v>1540</v>
      </c>
      <c r="C202" s="20">
        <v>3.8946839137957814</v>
      </c>
      <c r="D202" s="20">
        <v>-12.880975150373446</v>
      </c>
      <c r="E202" s="73">
        <v>2.1550769626193806E-13</v>
      </c>
      <c r="F202" s="73">
        <v>0.18170924603152319</v>
      </c>
      <c r="G202" s="73">
        <v>0.50400045659458248</v>
      </c>
      <c r="H202" s="73">
        <v>0.27143252954999547</v>
      </c>
      <c r="I202" s="73">
        <v>0</v>
      </c>
      <c r="J202" s="74">
        <v>0.95714223217610117</v>
      </c>
      <c r="K202" s="73">
        <v>4.2857767823683487E-2</v>
      </c>
      <c r="L202" s="73">
        <v>0</v>
      </c>
    </row>
    <row r="203" spans="1:12">
      <c r="A203" s="2" t="s">
        <v>362</v>
      </c>
      <c r="B203" s="16" t="s">
        <v>1541</v>
      </c>
      <c r="C203" s="20">
        <v>3.3916839137957817</v>
      </c>
      <c r="D203" s="20">
        <v>-6.8654917446794341</v>
      </c>
      <c r="E203" s="73">
        <v>4.4538326999493335E-7</v>
      </c>
      <c r="F203" s="73">
        <v>0.36238042983901009</v>
      </c>
      <c r="G203" s="73">
        <v>0.44077671036886379</v>
      </c>
      <c r="H203" s="73">
        <v>0.17000026698946666</v>
      </c>
      <c r="I203" s="73">
        <v>0</v>
      </c>
      <c r="J203" s="74">
        <v>0.97315740719734056</v>
      </c>
      <c r="K203" s="73">
        <v>2.6842147419389468E-2</v>
      </c>
      <c r="L203" s="73">
        <v>0</v>
      </c>
    </row>
    <row r="204" spans="1:12">
      <c r="A204" s="2" t="s">
        <v>363</v>
      </c>
      <c r="B204" s="16" t="s">
        <v>1542</v>
      </c>
      <c r="C204" s="20">
        <v>0.64530391379578156</v>
      </c>
      <c r="D204" s="20">
        <v>-9.1454752424027923</v>
      </c>
      <c r="E204" s="73">
        <v>6.3583465372881814E-9</v>
      </c>
      <c r="F204" s="73">
        <v>0.98573125644654125</v>
      </c>
      <c r="G204" s="73">
        <v>1.3308601810692162E-2</v>
      </c>
      <c r="H204" s="73">
        <v>8.2920783199919371E-4</v>
      </c>
      <c r="I204" s="73">
        <v>0</v>
      </c>
      <c r="J204" s="74">
        <v>0.99986906608923265</v>
      </c>
      <c r="K204" s="73">
        <v>1.3092755242092533E-4</v>
      </c>
      <c r="L204" s="73">
        <v>0</v>
      </c>
    </row>
    <row r="205" spans="1:12">
      <c r="A205" s="2" t="s">
        <v>364</v>
      </c>
      <c r="B205" s="16" t="s">
        <v>1543</v>
      </c>
      <c r="C205" s="20">
        <v>6.2889639137957811</v>
      </c>
      <c r="D205" s="20">
        <v>-2.2534509920929722</v>
      </c>
      <c r="E205" s="73">
        <v>8.8230239828548338E-5</v>
      </c>
      <c r="F205" s="73">
        <v>1.7539109658772551E-3</v>
      </c>
      <c r="G205" s="73">
        <v>0.2461169060688044</v>
      </c>
      <c r="H205" s="73">
        <v>0.64948991371746856</v>
      </c>
      <c r="I205" s="73">
        <v>0</v>
      </c>
      <c r="J205" s="74">
        <v>0.89736073075215017</v>
      </c>
      <c r="K205" s="73">
        <v>0.10255103900802111</v>
      </c>
      <c r="L205" s="73">
        <v>0</v>
      </c>
    </row>
    <row r="206" spans="1:12">
      <c r="A206" s="2" t="s">
        <v>365</v>
      </c>
      <c r="B206" s="16" t="s">
        <v>1544</v>
      </c>
      <c r="C206" s="20">
        <v>2.7377839137957811</v>
      </c>
      <c r="D206" s="20">
        <v>-5.3946899640831854</v>
      </c>
      <c r="E206" s="73">
        <v>2.3641281991211905E-5</v>
      </c>
      <c r="F206" s="73">
        <v>0.65057905739660038</v>
      </c>
      <c r="G206" s="73">
        <v>0.27099044770278091</v>
      </c>
      <c r="H206" s="73">
        <v>6.7715009943360188E-2</v>
      </c>
      <c r="I206" s="73">
        <v>0</v>
      </c>
      <c r="J206" s="74">
        <v>0.98928451504274151</v>
      </c>
      <c r="K206" s="73">
        <v>1.0691843675267392E-2</v>
      </c>
      <c r="L206" s="73">
        <v>0</v>
      </c>
    </row>
    <row r="207" spans="1:12">
      <c r="A207" s="2" t="s">
        <v>366</v>
      </c>
      <c r="B207" s="16" t="s">
        <v>1545</v>
      </c>
      <c r="C207" s="20">
        <v>5.4640439137957806</v>
      </c>
      <c r="D207" s="20">
        <v>-7.1302237328453266</v>
      </c>
      <c r="E207" s="73">
        <v>6.5837384815438814E-9</v>
      </c>
      <c r="F207" s="73">
        <v>9.8545182015082299E-3</v>
      </c>
      <c r="G207" s="73">
        <v>0.35780738461216616</v>
      </c>
      <c r="H207" s="73">
        <v>0.54611016915677979</v>
      </c>
      <c r="I207" s="73">
        <v>0</v>
      </c>
      <c r="J207" s="74">
        <v>0.91377207197045418</v>
      </c>
      <c r="K207" s="73">
        <v>8.6227921445807335E-2</v>
      </c>
      <c r="L207" s="73">
        <v>0</v>
      </c>
    </row>
    <row r="208" spans="1:12">
      <c r="A208" s="2" t="s">
        <v>367</v>
      </c>
      <c r="B208" s="16" t="s">
        <v>1546</v>
      </c>
      <c r="C208" s="20">
        <v>4.5687039137957806</v>
      </c>
      <c r="D208" s="20">
        <v>-5.9531256773832677</v>
      </c>
      <c r="E208" s="73">
        <v>5.7279315328788001E-7</v>
      </c>
      <c r="F208" s="73">
        <v>5.7024644577651863E-2</v>
      </c>
      <c r="G208" s="73">
        <v>0.47734952046762624</v>
      </c>
      <c r="H208" s="73">
        <v>0.40213090823044584</v>
      </c>
      <c r="I208" s="73">
        <v>0</v>
      </c>
      <c r="J208" s="74">
        <v>0.93650507327572396</v>
      </c>
      <c r="K208" s="73">
        <v>6.349435393112296E-2</v>
      </c>
      <c r="L208" s="73">
        <v>0</v>
      </c>
    </row>
    <row r="209" spans="1:12">
      <c r="A209" s="2" t="s">
        <v>368</v>
      </c>
      <c r="B209" s="16" t="s">
        <v>1547</v>
      </c>
      <c r="C209" s="20">
        <v>4.1864239137957817</v>
      </c>
      <c r="D209" s="20">
        <v>-5.9146271254622897</v>
      </c>
      <c r="E209" s="73">
        <v>1.2387905926908493E-6</v>
      </c>
      <c r="F209" s="73">
        <v>0.11286625518764867</v>
      </c>
      <c r="G209" s="73">
        <v>0.50496121163420615</v>
      </c>
      <c r="H209" s="73">
        <v>0.33005702697106798</v>
      </c>
      <c r="I209" s="73">
        <v>0</v>
      </c>
      <c r="J209" s="74">
        <v>0.94788449379292283</v>
      </c>
      <c r="K209" s="73">
        <v>5.2114267416484415E-2</v>
      </c>
      <c r="L209" s="73">
        <v>0</v>
      </c>
    </row>
    <row r="210" spans="1:12">
      <c r="A210" s="2" t="s">
        <v>369</v>
      </c>
      <c r="B210" s="16" t="s">
        <v>1548</v>
      </c>
      <c r="C210" s="20">
        <v>6.0575839137957805</v>
      </c>
      <c r="D210" s="20">
        <v>-4.8049213497599741</v>
      </c>
      <c r="E210" s="73">
        <v>4.0518957281346273E-7</v>
      </c>
      <c r="F210" s="73">
        <v>2.8676008603008597E-3</v>
      </c>
      <c r="G210" s="73">
        <v>0.27540549773287459</v>
      </c>
      <c r="H210" s="73">
        <v>0.62330924673308108</v>
      </c>
      <c r="I210" s="73">
        <v>0</v>
      </c>
      <c r="J210" s="74">
        <v>0.90158234532625658</v>
      </c>
      <c r="K210" s="73">
        <v>9.8417249484170646E-2</v>
      </c>
      <c r="L210" s="73">
        <v>0</v>
      </c>
    </row>
    <row r="211" spans="1:12">
      <c r="A211" s="2" t="s">
        <v>370</v>
      </c>
      <c r="B211" s="16" t="s">
        <v>1549</v>
      </c>
      <c r="C211" s="20">
        <v>4.0053439137957811</v>
      </c>
      <c r="D211" s="20">
        <v>-10.891794968056876</v>
      </c>
      <c r="E211" s="73">
        <v>1.7643176712498859E-11</v>
      </c>
      <c r="F211" s="73">
        <v>0.15251439757925883</v>
      </c>
      <c r="G211" s="73">
        <v>0.50713635769876919</v>
      </c>
      <c r="H211" s="73">
        <v>0.2939379840628295</v>
      </c>
      <c r="I211" s="73">
        <v>0</v>
      </c>
      <c r="J211" s="74">
        <v>0.95358873934085753</v>
      </c>
      <c r="K211" s="73">
        <v>4.6411260641499343E-2</v>
      </c>
      <c r="L211" s="73">
        <v>0</v>
      </c>
    </row>
    <row r="212" spans="1:12">
      <c r="A212" s="2" t="s">
        <v>371</v>
      </c>
      <c r="B212" s="16" t="s">
        <v>1550</v>
      </c>
      <c r="C212" s="20">
        <v>6.1280039137957809</v>
      </c>
      <c r="D212" s="20">
        <v>-4.8279824456094973</v>
      </c>
      <c r="E212" s="73">
        <v>3.3102649062875689E-7</v>
      </c>
      <c r="F212" s="73">
        <v>2.4704967510608927E-3</v>
      </c>
      <c r="G212" s="73">
        <v>0.26629204362363784</v>
      </c>
      <c r="H212" s="73">
        <v>0.63152297469897301</v>
      </c>
      <c r="I212" s="73">
        <v>0</v>
      </c>
      <c r="J212" s="74">
        <v>0.90028551507367172</v>
      </c>
      <c r="K212" s="73">
        <v>9.9714153899837635E-2</v>
      </c>
      <c r="L212" s="73">
        <v>0</v>
      </c>
    </row>
    <row r="213" spans="1:12">
      <c r="A213" s="2" t="s">
        <v>372</v>
      </c>
      <c r="B213" s="16" t="s">
        <v>1551</v>
      </c>
      <c r="C213" s="20">
        <v>1.5708239137957813</v>
      </c>
      <c r="D213" s="20">
        <v>-7.7149837424444598</v>
      </c>
      <c r="E213" s="73">
        <v>1.6248017200513416E-7</v>
      </c>
      <c r="F213" s="73">
        <v>0.93480968710242907</v>
      </c>
      <c r="G213" s="73">
        <v>5.7519765617950545E-2</v>
      </c>
      <c r="H213" s="73">
        <v>6.6244232358872871E-3</v>
      </c>
      <c r="I213" s="73">
        <v>0</v>
      </c>
      <c r="J213" s="74">
        <v>0.99895387595626695</v>
      </c>
      <c r="K213" s="73">
        <v>1.0459615635611506E-3</v>
      </c>
      <c r="L213" s="73">
        <v>0</v>
      </c>
    </row>
    <row r="214" spans="1:12">
      <c r="A214" s="2" t="s">
        <v>373</v>
      </c>
      <c r="B214" s="16" t="s">
        <v>1552</v>
      </c>
      <c r="C214" s="20">
        <v>4.1562439137957812</v>
      </c>
      <c r="D214" s="20">
        <v>-5.8397424456094971</v>
      </c>
      <c r="E214" s="73">
        <v>1.5494218675903006E-6</v>
      </c>
      <c r="F214" s="73">
        <v>0.11880951369088603</v>
      </c>
      <c r="G214" s="73">
        <v>0.50590051529222912</v>
      </c>
      <c r="H214" s="73">
        <v>0.32411272774115119</v>
      </c>
      <c r="I214" s="73">
        <v>0</v>
      </c>
      <c r="J214" s="74">
        <v>0.9488227567242663</v>
      </c>
      <c r="K214" s="73">
        <v>5.1175693853865965E-2</v>
      </c>
      <c r="L214" s="73">
        <v>0</v>
      </c>
    </row>
    <row r="215" spans="1:12">
      <c r="A215" s="2" t="s">
        <v>374</v>
      </c>
      <c r="B215" s="16" t="s">
        <v>1553</v>
      </c>
      <c r="C215" s="20">
        <v>1.6814839137957815</v>
      </c>
      <c r="D215" s="20">
        <v>-7.8756917446794343</v>
      </c>
      <c r="E215" s="73">
        <v>1.1071303951104752E-7</v>
      </c>
      <c r="F215" s="73">
        <v>0.92220953944654771</v>
      </c>
      <c r="G215" s="73">
        <v>6.8027343804249976E-2</v>
      </c>
      <c r="H215" s="73">
        <v>8.4316870312315106E-3</v>
      </c>
      <c r="I215" s="73">
        <v>0</v>
      </c>
      <c r="J215" s="74">
        <v>0.99866857028202916</v>
      </c>
      <c r="K215" s="73">
        <v>1.3313190049312911E-3</v>
      </c>
      <c r="L215" s="73">
        <v>0</v>
      </c>
    </row>
    <row r="216" spans="1:12">
      <c r="A216" s="2" t="s">
        <v>375</v>
      </c>
      <c r="B216" s="16" t="s">
        <v>1554</v>
      </c>
      <c r="C216" s="20">
        <v>6.4197439137957808</v>
      </c>
      <c r="D216" s="20">
        <v>-0.709129046513154</v>
      </c>
      <c r="E216" s="73">
        <v>2.3300602741932108E-3</v>
      </c>
      <c r="F216" s="73">
        <v>1.3226206335641905E-3</v>
      </c>
      <c r="G216" s="73">
        <v>0.2299583570616536</v>
      </c>
      <c r="H216" s="73">
        <v>0.66188137629914501</v>
      </c>
      <c r="I216" s="73">
        <v>0</v>
      </c>
      <c r="J216" s="74">
        <v>0.89316235399436283</v>
      </c>
      <c r="K216" s="73">
        <v>0.10450758573144392</v>
      </c>
      <c r="L216" s="73">
        <v>0</v>
      </c>
    </row>
    <row r="217" spans="1:12">
      <c r="A217" s="2" t="s">
        <v>376</v>
      </c>
      <c r="B217" s="16" t="s">
        <v>1555</v>
      </c>
      <c r="C217" s="20">
        <v>3.4621039137957812</v>
      </c>
      <c r="D217" s="20">
        <v>-6.3168871341343271</v>
      </c>
      <c r="E217" s="73">
        <v>1.4470430908774415E-6</v>
      </c>
      <c r="F217" s="73">
        <v>0.33289532001678596</v>
      </c>
      <c r="G217" s="73">
        <v>0.45444527597895928</v>
      </c>
      <c r="H217" s="73">
        <v>0.18365914464827776</v>
      </c>
      <c r="I217" s="73">
        <v>0</v>
      </c>
      <c r="J217" s="74">
        <v>0.97099974064402295</v>
      </c>
      <c r="K217" s="73">
        <v>2.8998812312885959E-2</v>
      </c>
      <c r="L217" s="73">
        <v>0</v>
      </c>
    </row>
    <row r="218" spans="1:12">
      <c r="A218" s="2" t="s">
        <v>377</v>
      </c>
      <c r="B218" s="16" t="s">
        <v>1556</v>
      </c>
      <c r="C218" s="20">
        <v>1.6211239137957816</v>
      </c>
      <c r="D218" s="20">
        <v>-4.6951616027419849</v>
      </c>
      <c r="E218" s="73">
        <v>1.6904453503205537E-4</v>
      </c>
      <c r="F218" s="73">
        <v>0.92918422816332147</v>
      </c>
      <c r="G218" s="73">
        <v>6.2086293423743381E-2</v>
      </c>
      <c r="H218" s="73">
        <v>7.3931019854618016E-3</v>
      </c>
      <c r="I218" s="73">
        <v>0</v>
      </c>
      <c r="J218" s="74">
        <v>0.99866362357252669</v>
      </c>
      <c r="K218" s="73">
        <v>1.1673318924413367E-3</v>
      </c>
      <c r="L218" s="73">
        <v>0</v>
      </c>
    </row>
    <row r="219" spans="1:12">
      <c r="A219" s="2" t="s">
        <v>378</v>
      </c>
      <c r="B219" s="16" t="s">
        <v>1557</v>
      </c>
      <c r="C219" s="20">
        <v>2.3655639137957816</v>
      </c>
      <c r="D219" s="20">
        <v>-8.6244571297983086</v>
      </c>
      <c r="E219" s="73">
        <v>1.6759134488360218E-8</v>
      </c>
      <c r="F219" s="73">
        <v>0.78279457549532716</v>
      </c>
      <c r="G219" s="73">
        <v>0.17716654300699933</v>
      </c>
      <c r="H219" s="73">
        <v>3.4579019546919956E-2</v>
      </c>
      <c r="I219" s="73">
        <v>0</v>
      </c>
      <c r="J219" s="74">
        <v>0.99454013804924646</v>
      </c>
      <c r="K219" s="73">
        <v>5.4598451916189408E-3</v>
      </c>
      <c r="L219" s="73">
        <v>0</v>
      </c>
    </row>
    <row r="220" spans="1:12">
      <c r="A220" s="2" t="s">
        <v>379</v>
      </c>
      <c r="B220" s="16" t="s">
        <v>1558</v>
      </c>
      <c r="C220" s="20">
        <v>2.2247239137957817</v>
      </c>
      <c r="D220" s="20">
        <v>-7.5624669063625269</v>
      </c>
      <c r="E220" s="73">
        <v>2.0296666872078944E-7</v>
      </c>
      <c r="F220" s="73">
        <v>0.82192222052268815</v>
      </c>
      <c r="G220" s="73">
        <v>0.14768100025718522</v>
      </c>
      <c r="H220" s="73">
        <v>2.6251588582531786E-2</v>
      </c>
      <c r="I220" s="73">
        <v>0</v>
      </c>
      <c r="J220" s="74">
        <v>0.99585480936240511</v>
      </c>
      <c r="K220" s="73">
        <v>4.1449876709260709E-3</v>
      </c>
      <c r="L220" s="73">
        <v>0</v>
      </c>
    </row>
    <row r="221" spans="1:12">
      <c r="A221" s="2" t="s">
        <v>380</v>
      </c>
      <c r="B221" s="16" t="s">
        <v>1559</v>
      </c>
      <c r="C221" s="20">
        <v>0.68554391379578161</v>
      </c>
      <c r="D221" s="20">
        <v>-12.123856253667508</v>
      </c>
      <c r="E221" s="73">
        <v>6.6761934589477012E-12</v>
      </c>
      <c r="F221" s="73">
        <v>0.9847460743438704</v>
      </c>
      <c r="G221" s="73">
        <v>1.4201628956112971E-2</v>
      </c>
      <c r="H221" s="73">
        <v>9.0880168970299121E-4</v>
      </c>
      <c r="I221" s="73">
        <v>0</v>
      </c>
      <c r="J221" s="74">
        <v>0.99985650498968637</v>
      </c>
      <c r="K221" s="73">
        <v>1.4349500363731446E-4</v>
      </c>
      <c r="L221" s="73">
        <v>0</v>
      </c>
    </row>
    <row r="222" spans="1:12">
      <c r="A222" s="2" t="s">
        <v>381</v>
      </c>
      <c r="B222" s="16" t="s">
        <v>1560</v>
      </c>
      <c r="C222" s="20">
        <v>3.7940839137957818</v>
      </c>
      <c r="D222" s="20">
        <v>-4.2711001480119766</v>
      </c>
      <c r="E222" s="73">
        <v>1.022346839603996E-4</v>
      </c>
      <c r="F222" s="73">
        <v>0.21165936964030915</v>
      </c>
      <c r="G222" s="73">
        <v>0.49784185008959508</v>
      </c>
      <c r="H222" s="73">
        <v>0.25079701664257137</v>
      </c>
      <c r="I222" s="73">
        <v>0</v>
      </c>
      <c r="J222" s="74">
        <v>0.96029823637247558</v>
      </c>
      <c r="K222" s="73">
        <v>3.9599528943563861E-2</v>
      </c>
      <c r="L222" s="73">
        <v>0</v>
      </c>
    </row>
    <row r="223" spans="1:12">
      <c r="A223" s="2" t="s">
        <v>382</v>
      </c>
      <c r="B223" s="16" t="s">
        <v>1561</v>
      </c>
      <c r="C223" s="20">
        <v>1.6613639137957816</v>
      </c>
      <c r="D223" s="20">
        <v>-10.39989854214874</v>
      </c>
      <c r="E223" s="73">
        <v>3.3200434525130224E-10</v>
      </c>
      <c r="F223" s="73">
        <v>0.92465857492238057</v>
      </c>
      <c r="G223" s="73">
        <v>6.5995649145988711E-2</v>
      </c>
      <c r="H223" s="73">
        <v>8.0713516542227377E-3</v>
      </c>
      <c r="I223" s="73">
        <v>0</v>
      </c>
      <c r="J223" s="74">
        <v>0.99872557572259202</v>
      </c>
      <c r="K223" s="73">
        <v>1.2744239454035901E-3</v>
      </c>
      <c r="L223" s="73">
        <v>0</v>
      </c>
    </row>
    <row r="224" spans="1:12">
      <c r="A224" s="2" t="s">
        <v>383</v>
      </c>
      <c r="B224" s="16" t="s">
        <v>1562</v>
      </c>
      <c r="C224" s="20">
        <v>3.3011439137957814</v>
      </c>
      <c r="D224" s="20">
        <v>-4.5187017293624843</v>
      </c>
      <c r="E224" s="73">
        <v>1.0969444127438946E-4</v>
      </c>
      <c r="F224" s="73">
        <v>0.40162934906811337</v>
      </c>
      <c r="G224" s="73">
        <v>0.42115246300446041</v>
      </c>
      <c r="H224" s="73">
        <v>0.15295733528349481</v>
      </c>
      <c r="I224" s="73">
        <v>0</v>
      </c>
      <c r="J224" s="74">
        <v>0.97573914735606859</v>
      </c>
      <c r="K224" s="73">
        <v>2.415115820265706E-2</v>
      </c>
      <c r="L224" s="73">
        <v>0</v>
      </c>
    </row>
    <row r="225" spans="1:12">
      <c r="A225" s="2" t="s">
        <v>384</v>
      </c>
      <c r="B225" s="16" t="s">
        <v>1563</v>
      </c>
      <c r="C225" s="20">
        <v>1.5909439137957815</v>
      </c>
      <c r="D225" s="20">
        <v>-3.9855313469805602</v>
      </c>
      <c r="E225" s="73">
        <v>8.6872267508390788E-4</v>
      </c>
      <c r="F225" s="73">
        <v>0.93186198678315102</v>
      </c>
      <c r="G225" s="73">
        <v>5.9260525668342584E-2</v>
      </c>
      <c r="H225" s="73">
        <v>6.9166605725012181E-3</v>
      </c>
      <c r="I225" s="73">
        <v>0</v>
      </c>
      <c r="J225" s="74">
        <v>0.99803917302399481</v>
      </c>
      <c r="K225" s="73">
        <v>1.0921043009212449E-3</v>
      </c>
      <c r="L225" s="73">
        <v>0</v>
      </c>
    </row>
    <row r="226" spans="1:12">
      <c r="A226" s="2" t="s">
        <v>385</v>
      </c>
      <c r="B226" s="16" t="s">
        <v>1564</v>
      </c>
      <c r="C226" s="20">
        <v>2.6673639137957816</v>
      </c>
      <c r="D226" s="20">
        <v>-8.0399721365159031</v>
      </c>
      <c r="E226" s="73">
        <v>5.5809042578715747E-8</v>
      </c>
      <c r="F226" s="73">
        <v>0.67860303901164765</v>
      </c>
      <c r="G226" s="73">
        <v>0.25185449347900235</v>
      </c>
      <c r="H226" s="73">
        <v>6.0059355559356445E-2</v>
      </c>
      <c r="I226" s="73">
        <v>0</v>
      </c>
      <c r="J226" s="74">
        <v>0.99051688805000648</v>
      </c>
      <c r="K226" s="73">
        <v>9.4830561409510166E-3</v>
      </c>
      <c r="L226" s="73">
        <v>0</v>
      </c>
    </row>
    <row r="227" spans="1:12">
      <c r="A227" s="2" t="s">
        <v>386</v>
      </c>
      <c r="B227" s="16" t="s">
        <v>1565</v>
      </c>
      <c r="C227" s="20">
        <v>2.9792239137957814</v>
      </c>
      <c r="D227" s="20">
        <v>-9.8399230210791906</v>
      </c>
      <c r="E227" s="73">
        <v>7.1278607865919646E-10</v>
      </c>
      <c r="F227" s="73">
        <v>0.54679095469335881</v>
      </c>
      <c r="G227" s="73">
        <v>0.33831030380495569</v>
      </c>
      <c r="H227" s="73">
        <v>9.9230730681322238E-2</v>
      </c>
      <c r="I227" s="73">
        <v>0</v>
      </c>
      <c r="J227" s="74">
        <v>0.98433198917963671</v>
      </c>
      <c r="K227" s="73">
        <v>1.566801010757719E-2</v>
      </c>
      <c r="L227" s="73">
        <v>0</v>
      </c>
    </row>
    <row r="228" spans="1:12">
      <c r="A228" s="2" t="s">
        <v>387</v>
      </c>
      <c r="B228" s="16" t="s">
        <v>1566</v>
      </c>
      <c r="C228" s="20">
        <v>4.5083439137957804</v>
      </c>
      <c r="D228" s="20">
        <v>-2.8588317446794353</v>
      </c>
      <c r="E228" s="73">
        <v>7.948895157870575E-4</v>
      </c>
      <c r="F228" s="73">
        <v>6.3690932163832814E-2</v>
      </c>
      <c r="G228" s="73">
        <v>0.4829381439526314</v>
      </c>
      <c r="H228" s="73">
        <v>0.39086112059032851</v>
      </c>
      <c r="I228" s="73">
        <v>0</v>
      </c>
      <c r="J228" s="74">
        <v>0.93749019670679279</v>
      </c>
      <c r="K228" s="73">
        <v>6.1714913777420222E-2</v>
      </c>
      <c r="L228" s="73">
        <v>0</v>
      </c>
    </row>
    <row r="229" spans="1:12">
      <c r="A229" s="2" t="s">
        <v>388</v>
      </c>
      <c r="B229" s="16" t="s">
        <v>1567</v>
      </c>
      <c r="C229" s="20">
        <v>0.39380391379578161</v>
      </c>
      <c r="D229" s="20">
        <v>-8.7321040693487859</v>
      </c>
      <c r="E229" s="73">
        <v>1.655222089467577E-8</v>
      </c>
      <c r="F229" s="73">
        <v>0.99060253363981876</v>
      </c>
      <c r="G229" s="73">
        <v>8.8567286270036152E-3</v>
      </c>
      <c r="H229" s="73">
        <v>4.6698647446261049E-4</v>
      </c>
      <c r="I229" s="73">
        <v>0</v>
      </c>
      <c r="J229" s="74">
        <v>0.999926248741285</v>
      </c>
      <c r="K229" s="73">
        <v>7.3734706494096402E-5</v>
      </c>
      <c r="L229" s="73">
        <v>0</v>
      </c>
    </row>
    <row r="230" spans="1:12">
      <c r="A230" s="2" t="s">
        <v>389</v>
      </c>
      <c r="B230" s="16" t="s">
        <v>1568</v>
      </c>
      <c r="C230" s="20">
        <v>0.82638391379578147</v>
      </c>
      <c r="D230" s="20">
        <v>-8.1682823417069397</v>
      </c>
      <c r="E230" s="73">
        <v>6.0024713887535351E-8</v>
      </c>
      <c r="F230" s="73">
        <v>0.98073467811562309</v>
      </c>
      <c r="G230" s="73">
        <v>1.7815804380824585E-2</v>
      </c>
      <c r="H230" s="73">
        <v>1.251804186269461E-3</v>
      </c>
      <c r="I230" s="73">
        <v>0</v>
      </c>
      <c r="J230" s="74">
        <v>0.99980228668271709</v>
      </c>
      <c r="K230" s="73">
        <v>1.9765329256886228E-4</v>
      </c>
      <c r="L230" s="73">
        <v>0</v>
      </c>
    </row>
    <row r="231" spans="1:12">
      <c r="A231" s="2" t="s">
        <v>390</v>
      </c>
      <c r="B231" s="16" t="s">
        <v>1569</v>
      </c>
      <c r="C231" s="20">
        <v>4.4077439137957812</v>
      </c>
      <c r="D231" s="20">
        <v>-4.9092292130418498</v>
      </c>
      <c r="E231" s="73">
        <v>8.5048248319853571E-6</v>
      </c>
      <c r="F231" s="73">
        <v>7.6530346174791819E-2</v>
      </c>
      <c r="G231" s="73">
        <v>0.49209344652150172</v>
      </c>
      <c r="H231" s="73">
        <v>0.37254483395902804</v>
      </c>
      <c r="I231" s="73">
        <v>0</v>
      </c>
      <c r="J231" s="74">
        <v>0.94116862665532164</v>
      </c>
      <c r="K231" s="73">
        <v>5.8822868519846479E-2</v>
      </c>
      <c r="L231" s="73">
        <v>0</v>
      </c>
    </row>
    <row r="232" spans="1:12">
      <c r="A232" s="2" t="s">
        <v>391</v>
      </c>
      <c r="B232" s="16" t="s">
        <v>1570</v>
      </c>
      <c r="C232" s="20">
        <v>1.2891439137957816</v>
      </c>
      <c r="D232" s="20">
        <v>-8.247095625615243</v>
      </c>
      <c r="E232" s="73">
        <v>4.8938624465866015E-8</v>
      </c>
      <c r="F232" s="73">
        <v>0.95870827405699777</v>
      </c>
      <c r="G232" s="73">
        <v>3.7179228971114982E-2</v>
      </c>
      <c r="H232" s="73">
        <v>3.5516596650906518E-3</v>
      </c>
      <c r="I232" s="73">
        <v>0</v>
      </c>
      <c r="J232" s="74">
        <v>0.99943916269320343</v>
      </c>
      <c r="K232" s="73">
        <v>5.6078836817220832E-4</v>
      </c>
      <c r="L232" s="73">
        <v>0</v>
      </c>
    </row>
    <row r="233" spans="1:12">
      <c r="A233" s="2" t="s">
        <v>392</v>
      </c>
      <c r="B233" s="16" t="s">
        <v>1571</v>
      </c>
      <c r="C233" s="20">
        <v>5.2527839137957804</v>
      </c>
      <c r="D233" s="20">
        <v>-1.920735766021888</v>
      </c>
      <c r="E233" s="73">
        <v>1.6337646593878473E-3</v>
      </c>
      <c r="F233" s="73">
        <v>1.5096085783399054E-2</v>
      </c>
      <c r="G233" s="73">
        <v>0.38772004865674436</v>
      </c>
      <c r="H233" s="73">
        <v>0.51433872350495036</v>
      </c>
      <c r="I233" s="73">
        <v>0</v>
      </c>
      <c r="J233" s="74">
        <v>0.91715485794509377</v>
      </c>
      <c r="K233" s="73">
        <v>8.1211377395518397E-2</v>
      </c>
      <c r="L233" s="73">
        <v>0</v>
      </c>
    </row>
    <row r="234" spans="1:12">
      <c r="A234" s="2" t="s">
        <v>393</v>
      </c>
      <c r="B234" s="16" t="s">
        <v>1572</v>
      </c>
      <c r="C234" s="20">
        <v>3.1904839137957817</v>
      </c>
      <c r="D234" s="20">
        <v>-7.7756112753321016</v>
      </c>
      <c r="E234" s="73">
        <v>6.820036858188768E-8</v>
      </c>
      <c r="F234" s="73">
        <v>0.45116675319916377</v>
      </c>
      <c r="G234" s="73">
        <v>0.3946308130081011</v>
      </c>
      <c r="H234" s="73">
        <v>0.13317477028431654</v>
      </c>
      <c r="I234" s="73">
        <v>0</v>
      </c>
      <c r="J234" s="74">
        <v>0.97897233649158144</v>
      </c>
      <c r="K234" s="73">
        <v>2.1027595308049978E-2</v>
      </c>
      <c r="L234" s="73">
        <v>0</v>
      </c>
    </row>
    <row r="235" spans="1:12">
      <c r="A235" s="2" t="s">
        <v>394</v>
      </c>
      <c r="B235" s="16" t="s">
        <v>1573</v>
      </c>
      <c r="C235" s="20">
        <v>2.9993439137957814</v>
      </c>
      <c r="D235" s="20">
        <v>-5.7064637424444609</v>
      </c>
      <c r="E235" s="73">
        <v>9.5319855005375033E-6</v>
      </c>
      <c r="F235" s="73">
        <v>0.53775716686993602</v>
      </c>
      <c r="G235" s="73">
        <v>0.34387460981320811</v>
      </c>
      <c r="H235" s="73">
        <v>0.10221886978617065</v>
      </c>
      <c r="I235" s="73">
        <v>0</v>
      </c>
      <c r="J235" s="74">
        <v>0.98385064646931475</v>
      </c>
      <c r="K235" s="73">
        <v>1.613982154518483E-2</v>
      </c>
      <c r="L235" s="73">
        <v>0</v>
      </c>
    </row>
    <row r="236" spans="1:12">
      <c r="A236" s="2" t="s">
        <v>395</v>
      </c>
      <c r="B236" s="16" t="s">
        <v>1574</v>
      </c>
      <c r="C236" s="20">
        <v>3.6633039137957812</v>
      </c>
      <c r="D236" s="20">
        <v>-8.4298353906591199</v>
      </c>
      <c r="E236" s="73">
        <v>8.563474096059281E-9</v>
      </c>
      <c r="F236" s="73">
        <v>0.25551974806911765</v>
      </c>
      <c r="G236" s="73">
        <v>0.48506325206069723</v>
      </c>
      <c r="H236" s="73">
        <v>0.22404194703761421</v>
      </c>
      <c r="I236" s="73">
        <v>0</v>
      </c>
      <c r="J236" s="74">
        <v>0.96462494716742908</v>
      </c>
      <c r="K236" s="73">
        <v>3.5375044269096982E-2</v>
      </c>
      <c r="L236" s="73">
        <v>0</v>
      </c>
    </row>
    <row r="237" spans="1:12">
      <c r="A237" s="2" t="s">
        <v>396</v>
      </c>
      <c r="B237" s="16" t="s">
        <v>1575</v>
      </c>
      <c r="C237" s="20">
        <v>7.5263439137957793</v>
      </c>
      <c r="D237" s="20">
        <v>-4.4886492265680733</v>
      </c>
      <c r="E237" s="73">
        <v>3.4541476293655574E-8</v>
      </c>
      <c r="F237" s="73">
        <v>1.1801282683542557E-4</v>
      </c>
      <c r="G237" s="73">
        <v>0.12581809837744773</v>
      </c>
      <c r="H237" s="73">
        <v>0.75487332867411705</v>
      </c>
      <c r="I237" s="73">
        <v>0</v>
      </c>
      <c r="J237" s="74">
        <v>0.88080943987840021</v>
      </c>
      <c r="K237" s="73">
        <v>0.11919052558012348</v>
      </c>
      <c r="L237" s="73">
        <v>0</v>
      </c>
    </row>
    <row r="238" spans="1:12">
      <c r="A238" s="2" t="s">
        <v>397</v>
      </c>
      <c r="B238" s="16" t="s">
        <v>1576</v>
      </c>
      <c r="C238" s="20">
        <v>6.6511239137957814</v>
      </c>
      <c r="D238" s="20">
        <v>-2.2577800378371062</v>
      </c>
      <c r="E238" s="73">
        <v>4.0092997379522005E-5</v>
      </c>
      <c r="F238" s="73">
        <v>8.0498475382953321E-4</v>
      </c>
      <c r="G238" s="73">
        <v>0.20449446547199548</v>
      </c>
      <c r="H238" s="73">
        <v>0.68629766721632335</v>
      </c>
      <c r="I238" s="73">
        <v>0</v>
      </c>
      <c r="J238" s="74">
        <v>0.89159711744214831</v>
      </c>
      <c r="K238" s="73">
        <v>0.10836278956047211</v>
      </c>
      <c r="L238" s="73">
        <v>0</v>
      </c>
    </row>
    <row r="239" spans="1:12">
      <c r="A239" s="2" t="s">
        <v>398</v>
      </c>
      <c r="B239" s="16" t="s">
        <v>1577</v>
      </c>
      <c r="C239" s="20">
        <v>0.61512391379578168</v>
      </c>
      <c r="D239" s="20">
        <v>-1.8341281923622523</v>
      </c>
      <c r="E239" s="73">
        <v>0.11529177542892065</v>
      </c>
      <c r="F239" s="73">
        <v>0.8727012762366213</v>
      </c>
      <c r="G239" s="73">
        <v>1.1213973219425322E-2</v>
      </c>
      <c r="H239" s="73">
        <v>6.8484214480097412E-4</v>
      </c>
      <c r="I239" s="73">
        <v>0</v>
      </c>
      <c r="J239" s="74">
        <v>0.88460009160084763</v>
      </c>
      <c r="K239" s="73">
        <v>1.0813297023173275E-4</v>
      </c>
      <c r="L239" s="73">
        <v>0</v>
      </c>
    </row>
    <row r="240" spans="1:12">
      <c r="A240" s="2" t="s">
        <v>399</v>
      </c>
      <c r="B240" s="16" t="s">
        <v>1578</v>
      </c>
      <c r="C240" s="20">
        <v>2.2247239137957817</v>
      </c>
      <c r="D240" s="20">
        <v>-3.9024149680568776</v>
      </c>
      <c r="E240" s="73">
        <v>9.2698771323418774E-4</v>
      </c>
      <c r="F240" s="73">
        <v>0.82116047539123571</v>
      </c>
      <c r="G240" s="73">
        <v>0.14754413173100958</v>
      </c>
      <c r="H240" s="73">
        <v>2.6227259005722297E-2</v>
      </c>
      <c r="I240" s="73">
        <v>0</v>
      </c>
      <c r="J240" s="74">
        <v>0.99493186612796758</v>
      </c>
      <c r="K240" s="73">
        <v>4.1411461587982559E-3</v>
      </c>
      <c r="L240" s="73">
        <v>0</v>
      </c>
    </row>
    <row r="241" spans="1:12">
      <c r="A241" s="2" t="s">
        <v>400</v>
      </c>
      <c r="B241" s="16" t="s">
        <v>1579</v>
      </c>
      <c r="C241" s="20">
        <v>3.7739639137957819</v>
      </c>
      <c r="D241" s="20">
        <v>-4.5585776247466292</v>
      </c>
      <c r="E241" s="73">
        <v>5.4331955931821018E-5</v>
      </c>
      <c r="F241" s="73">
        <v>0.21805801588041132</v>
      </c>
      <c r="G241" s="73">
        <v>0.49625621593709474</v>
      </c>
      <c r="H241" s="73">
        <v>0.24668169492294012</v>
      </c>
      <c r="I241" s="73">
        <v>0</v>
      </c>
      <c r="J241" s="74">
        <v>0.9609959267404462</v>
      </c>
      <c r="K241" s="73">
        <v>3.8949741303622117E-2</v>
      </c>
      <c r="L241" s="73">
        <v>0</v>
      </c>
    </row>
    <row r="242" spans="1:12">
      <c r="A242" s="2" t="s">
        <v>401</v>
      </c>
      <c r="B242" s="16" t="s">
        <v>1580</v>
      </c>
      <c r="C242" s="20">
        <v>3.0496439137957814</v>
      </c>
      <c r="D242" s="20">
        <v>-3.8974949680568778</v>
      </c>
      <c r="E242" s="73">
        <v>5.8771460871751078E-4</v>
      </c>
      <c r="F242" s="73">
        <v>0.51475496670103105</v>
      </c>
      <c r="G242" s="73">
        <v>0.35744929858991248</v>
      </c>
      <c r="H242" s="73">
        <v>0.10986147190483826</v>
      </c>
      <c r="I242" s="73">
        <v>0</v>
      </c>
      <c r="J242" s="74">
        <v>0.98206573719578183</v>
      </c>
      <c r="K242" s="73">
        <v>1.7346548195500775E-2</v>
      </c>
      <c r="L242" s="73">
        <v>0</v>
      </c>
    </row>
    <row r="243" spans="1:12">
      <c r="A243" s="2" t="s">
        <v>402</v>
      </c>
      <c r="B243" s="16" t="s">
        <v>1581</v>
      </c>
      <c r="C243" s="20">
        <v>2.7277239137957814</v>
      </c>
      <c r="D243" s="20">
        <v>-2.5353332266458084</v>
      </c>
      <c r="E243" s="73">
        <v>1.6917669200149119E-2</v>
      </c>
      <c r="F243" s="73">
        <v>0.64359527488632584</v>
      </c>
      <c r="G243" s="73">
        <v>0.26369794812070452</v>
      </c>
      <c r="H243" s="73">
        <v>6.5454229457435897E-2</v>
      </c>
      <c r="I243" s="73">
        <v>0</v>
      </c>
      <c r="J243" s="74">
        <v>0.97274745246446626</v>
      </c>
      <c r="K243" s="73">
        <v>1.0334878335384609E-2</v>
      </c>
      <c r="L243" s="73">
        <v>0</v>
      </c>
    </row>
    <row r="244" spans="1:12">
      <c r="A244" s="2" t="s">
        <v>403</v>
      </c>
      <c r="B244" s="16" t="s">
        <v>1582</v>
      </c>
      <c r="C244" s="20">
        <v>4.9208039137957806</v>
      </c>
      <c r="D244" s="20">
        <v>2.7762542383141304</v>
      </c>
      <c r="E244" s="73">
        <v>0.9936772353100074</v>
      </c>
      <c r="F244" s="73">
        <v>1.8447188846472282E-4</v>
      </c>
      <c r="G244" s="73">
        <v>2.7498189292890721E-3</v>
      </c>
      <c r="H244" s="73">
        <v>2.9264092532969486E-3</v>
      </c>
      <c r="I244" s="73">
        <v>0</v>
      </c>
      <c r="J244" s="74">
        <v>5.8607000710507434E-3</v>
      </c>
      <c r="K244" s="73">
        <v>4.6206461894162342E-4</v>
      </c>
      <c r="L244" s="73">
        <v>0</v>
      </c>
    </row>
    <row r="245" spans="1:12">
      <c r="A245" s="2" t="s">
        <v>404</v>
      </c>
      <c r="B245" s="16" t="s">
        <v>1583</v>
      </c>
      <c r="C245" s="20">
        <v>2.6774239137957814</v>
      </c>
      <c r="D245" s="20">
        <v>-1.2379698717317842</v>
      </c>
      <c r="E245" s="73">
        <v>0.26019788396317933</v>
      </c>
      <c r="F245" s="73">
        <v>0.49912890812913863</v>
      </c>
      <c r="G245" s="73">
        <v>0.18832441508060457</v>
      </c>
      <c r="H245" s="73">
        <v>4.5210321077930549E-2</v>
      </c>
      <c r="I245" s="73">
        <v>0</v>
      </c>
      <c r="J245" s="74">
        <v>0.73266364428767372</v>
      </c>
      <c r="K245" s="73">
        <v>7.1384717491469272E-3</v>
      </c>
      <c r="L245" s="73">
        <v>0</v>
      </c>
    </row>
    <row r="246" spans="1:12">
      <c r="A246" s="2" t="s">
        <v>405</v>
      </c>
      <c r="B246" s="16" t="s">
        <v>1584</v>
      </c>
      <c r="C246" s="20">
        <v>1.1986039137957816</v>
      </c>
      <c r="D246" s="20">
        <v>-1.8178739043258236</v>
      </c>
      <c r="E246" s="73">
        <v>0.11681424291200351</v>
      </c>
      <c r="F246" s="73">
        <v>0.85174343438893674</v>
      </c>
      <c r="G246" s="73">
        <v>2.8476243507942294E-2</v>
      </c>
      <c r="H246" s="73">
        <v>2.5616138468742005E-3</v>
      </c>
      <c r="I246" s="73">
        <v>0</v>
      </c>
      <c r="J246" s="74">
        <v>0.88278129174375319</v>
      </c>
      <c r="K246" s="73">
        <v>4.0446534424329491E-4</v>
      </c>
      <c r="L246" s="73">
        <v>0</v>
      </c>
    </row>
    <row r="247" spans="1:12">
      <c r="A247" s="2" t="s">
        <v>406</v>
      </c>
      <c r="B247" s="16" t="s">
        <v>1585</v>
      </c>
      <c r="C247" s="20">
        <v>2.2448439137957816</v>
      </c>
      <c r="D247" s="20">
        <v>-4.1633446195858923</v>
      </c>
      <c r="E247" s="73">
        <v>5.0531293052662174E-4</v>
      </c>
      <c r="F247" s="73">
        <v>0.81628933574527762</v>
      </c>
      <c r="G247" s="73">
        <v>0.15158562764987704</v>
      </c>
      <c r="H247" s="73">
        <v>2.7307943173275236E-2</v>
      </c>
      <c r="I247" s="73">
        <v>0</v>
      </c>
      <c r="J247" s="74">
        <v>0.99518290656842989</v>
      </c>
      <c r="K247" s="73">
        <v>4.3117805010434579E-3</v>
      </c>
      <c r="L247" s="73">
        <v>0</v>
      </c>
    </row>
    <row r="248" spans="1:12">
      <c r="A248" s="2" t="s">
        <v>407</v>
      </c>
      <c r="B248" s="16" t="s">
        <v>1586</v>
      </c>
      <c r="C248" s="20">
        <v>1.6714239137957814</v>
      </c>
      <c r="D248" s="20">
        <v>-1.5062266708219803</v>
      </c>
      <c r="E248" s="73">
        <v>0.20607448118055183</v>
      </c>
      <c r="F248" s="73">
        <v>0.73314516961580667</v>
      </c>
      <c r="G248" s="73">
        <v>5.3196600651205933E-2</v>
      </c>
      <c r="H248" s="73">
        <v>6.5496010225581771E-3</v>
      </c>
      <c r="I248" s="73">
        <v>0</v>
      </c>
      <c r="J248" s="74">
        <v>0.79289137128957077</v>
      </c>
      <c r="K248" s="73">
        <v>1.0341475298776069E-3</v>
      </c>
      <c r="L248" s="73">
        <v>0</v>
      </c>
    </row>
    <row r="249" spans="1:12">
      <c r="A249" s="2" t="s">
        <v>408</v>
      </c>
      <c r="B249" s="16" t="s">
        <v>1587</v>
      </c>
      <c r="C249" s="20">
        <v>2.6271239137957814</v>
      </c>
      <c r="D249" s="20">
        <v>-3.534259642756242</v>
      </c>
      <c r="E249" s="73">
        <v>1.8255154996708776E-3</v>
      </c>
      <c r="F249" s="73">
        <v>0.69276232174195196</v>
      </c>
      <c r="G249" s="73">
        <v>0.24070114854227367</v>
      </c>
      <c r="H249" s="73">
        <v>5.588678500481653E-2</v>
      </c>
      <c r="I249" s="73">
        <v>0</v>
      </c>
      <c r="J249" s="74">
        <v>0.98935025528904219</v>
      </c>
      <c r="K249" s="73">
        <v>8.8242292112868208E-3</v>
      </c>
      <c r="L249" s="73">
        <v>0</v>
      </c>
    </row>
    <row r="250" spans="1:12">
      <c r="A250" s="2" t="s">
        <v>409</v>
      </c>
      <c r="B250" s="16" t="s">
        <v>1588</v>
      </c>
      <c r="C250" s="20">
        <v>0.23284391379578159</v>
      </c>
      <c r="D250" s="20">
        <v>-4.2200032259986306</v>
      </c>
      <c r="E250" s="73">
        <v>5.3912386561169991E-4</v>
      </c>
      <c r="F250" s="73">
        <v>0.99227231610567601</v>
      </c>
      <c r="G250" s="73">
        <v>6.8146691912936638E-3</v>
      </c>
      <c r="H250" s="73">
        <v>3.2290572322518472E-4</v>
      </c>
      <c r="I250" s="73">
        <v>0</v>
      </c>
      <c r="J250" s="74">
        <v>0.99940989102019484</v>
      </c>
      <c r="K250" s="73">
        <v>5.0985114193450242E-5</v>
      </c>
      <c r="L250" s="73">
        <v>0</v>
      </c>
    </row>
    <row r="251" spans="1:12">
      <c r="A251" s="2" t="s">
        <v>410</v>
      </c>
      <c r="B251" s="16" t="s">
        <v>1589</v>
      </c>
      <c r="C251" s="20">
        <v>4.095883913795781</v>
      </c>
      <c r="D251" s="20">
        <v>-3.2121192087058312</v>
      </c>
      <c r="E251" s="73">
        <v>7.2690043222364484E-4</v>
      </c>
      <c r="F251" s="73">
        <v>0.131381200941178</v>
      </c>
      <c r="G251" s="73">
        <v>0.50674226808622536</v>
      </c>
      <c r="H251" s="73">
        <v>0.31190195364850404</v>
      </c>
      <c r="I251" s="73">
        <v>0</v>
      </c>
      <c r="J251" s="74">
        <v>0.95002542267590739</v>
      </c>
      <c r="K251" s="73">
        <v>4.9247676891869048E-2</v>
      </c>
      <c r="L251" s="73">
        <v>0</v>
      </c>
    </row>
    <row r="252" spans="1:12">
      <c r="A252" s="2" t="s">
        <v>411</v>
      </c>
      <c r="B252" s="16" t="s">
        <v>1590</v>
      </c>
      <c r="C252" s="20">
        <v>3.2005439137957814</v>
      </c>
      <c r="D252" s="20">
        <v>-4.2618658599755488</v>
      </c>
      <c r="E252" s="73">
        <v>2.2031316019651629E-4</v>
      </c>
      <c r="F252" s="73">
        <v>0.44652460159998109</v>
      </c>
      <c r="G252" s="73">
        <v>0.39706288628362502</v>
      </c>
      <c r="H252" s="73">
        <v>0.13489326273489763</v>
      </c>
      <c r="I252" s="73">
        <v>0</v>
      </c>
      <c r="J252" s="74">
        <v>0.9784807506185037</v>
      </c>
      <c r="K252" s="73">
        <v>2.1298936221299608E-2</v>
      </c>
      <c r="L252" s="73">
        <v>0</v>
      </c>
    </row>
    <row r="253" spans="1:12">
      <c r="A253" s="2" t="s">
        <v>412</v>
      </c>
      <c r="B253" s="16" t="s">
        <v>1591</v>
      </c>
      <c r="C253" s="20">
        <v>0.74590391379578147</v>
      </c>
      <c r="D253" s="20">
        <v>-1.705180485623754</v>
      </c>
      <c r="E253" s="73">
        <v>0.14877798347499691</v>
      </c>
      <c r="F253" s="73">
        <v>0.83687047330572206</v>
      </c>
      <c r="G253" s="73">
        <v>1.3323924060121992E-2</v>
      </c>
      <c r="H253" s="73">
        <v>8.8748927381924342E-4</v>
      </c>
      <c r="I253" s="73">
        <v>0</v>
      </c>
      <c r="J253" s="74">
        <v>0.85108188663966333</v>
      </c>
      <c r="K253" s="73">
        <v>1.4012988533988055E-4</v>
      </c>
      <c r="L253" s="73">
        <v>0</v>
      </c>
    </row>
    <row r="254" spans="1:12">
      <c r="A254" s="2" t="s">
        <v>413</v>
      </c>
      <c r="B254" s="16" t="s">
        <v>1592</v>
      </c>
      <c r="C254" s="20">
        <v>-0.32045608620421839</v>
      </c>
      <c r="D254" s="20">
        <v>-8.5939009877569532</v>
      </c>
      <c r="E254" s="73">
        <v>2.2904006531672036E-8</v>
      </c>
      <c r="F254" s="73">
        <v>0.99712943845501734</v>
      </c>
      <c r="G254" s="73">
        <v>2.76544765038521E-3</v>
      </c>
      <c r="H254" s="73">
        <v>9.0760400964945645E-5</v>
      </c>
      <c r="I254" s="73">
        <v>0</v>
      </c>
      <c r="J254" s="74">
        <v>0.99998564650636745</v>
      </c>
      <c r="K254" s="73">
        <v>1.433058962604405E-5</v>
      </c>
      <c r="L254" s="73">
        <v>0</v>
      </c>
    </row>
    <row r="255" spans="1:12">
      <c r="A255" s="2" t="s">
        <v>414</v>
      </c>
      <c r="B255" s="16" t="s">
        <v>1593</v>
      </c>
      <c r="C255" s="20">
        <v>2.1442439137957816</v>
      </c>
      <c r="D255" s="20">
        <v>-1.1834748894794458</v>
      </c>
      <c r="E255" s="73">
        <v>0.33217056972435294</v>
      </c>
      <c r="F255" s="73">
        <v>0.56205023333252191</v>
      </c>
      <c r="G255" s="73">
        <v>8.8509326483275336E-2</v>
      </c>
      <c r="H255" s="73">
        <v>1.4914888124415599E-2</v>
      </c>
      <c r="I255" s="73">
        <v>0</v>
      </c>
      <c r="J255" s="74">
        <v>0.66547444794021282</v>
      </c>
      <c r="K255" s="73">
        <v>2.3549823354340423E-3</v>
      </c>
      <c r="L255" s="73">
        <v>0</v>
      </c>
    </row>
    <row r="256" spans="1:12">
      <c r="A256" s="2" t="s">
        <v>415</v>
      </c>
      <c r="B256" s="16" t="s">
        <v>1594</v>
      </c>
      <c r="C256" s="20">
        <v>-6.8956086204218378E-2</v>
      </c>
      <c r="D256" s="20">
        <v>-4.3451769357533028</v>
      </c>
      <c r="E256" s="73">
        <v>4.0533258403866173E-4</v>
      </c>
      <c r="F256" s="73">
        <v>0.99523936330480256</v>
      </c>
      <c r="G256" s="73">
        <v>4.168131847709854E-3</v>
      </c>
      <c r="H256" s="73">
        <v>1.6164877297884214E-4</v>
      </c>
      <c r="I256" s="73">
        <v>0</v>
      </c>
      <c r="J256" s="74">
        <v>0.99956914392549123</v>
      </c>
      <c r="K256" s="73">
        <v>2.5523490470343518E-5</v>
      </c>
      <c r="L256" s="73">
        <v>0</v>
      </c>
    </row>
    <row r="257" spans="1:12">
      <c r="A257" s="2" t="s">
        <v>416</v>
      </c>
      <c r="B257" s="16" t="s">
        <v>1595</v>
      </c>
      <c r="C257" s="20">
        <v>3.2206639137957813</v>
      </c>
      <c r="D257" s="20">
        <v>-1.2475924451036702</v>
      </c>
      <c r="E257" s="73">
        <v>0.18240629871286546</v>
      </c>
      <c r="F257" s="73">
        <v>0.35774318372626224</v>
      </c>
      <c r="G257" s="73">
        <v>0.32877990920485023</v>
      </c>
      <c r="H257" s="73">
        <v>0.11319734358020077</v>
      </c>
      <c r="I257" s="73">
        <v>0</v>
      </c>
      <c r="J257" s="74">
        <v>0.79972043651131319</v>
      </c>
      <c r="K257" s="73">
        <v>1.7873264775821164E-2</v>
      </c>
      <c r="L257" s="73">
        <v>0</v>
      </c>
    </row>
    <row r="258" spans="1:12">
      <c r="A258" s="2" t="s">
        <v>417</v>
      </c>
      <c r="B258" s="16" t="s">
        <v>1596</v>
      </c>
      <c r="C258" s="20">
        <v>3.1502439137957814</v>
      </c>
      <c r="D258" s="20">
        <v>-0.96384175768749181</v>
      </c>
      <c r="E258" s="73">
        <v>0.31506775480557347</v>
      </c>
      <c r="F258" s="73">
        <v>0.32150283541293401</v>
      </c>
      <c r="G258" s="73">
        <v>0.26326838600446006</v>
      </c>
      <c r="H258" s="73">
        <v>8.6502702352891772E-2</v>
      </c>
      <c r="I258" s="73">
        <v>0</v>
      </c>
      <c r="J258" s="74">
        <v>0.67127392377028583</v>
      </c>
      <c r="K258" s="73">
        <v>1.3658321424140805E-2</v>
      </c>
      <c r="L258" s="73">
        <v>0</v>
      </c>
    </row>
    <row r="259" spans="1:12">
      <c r="A259" s="2" t="s">
        <v>418</v>
      </c>
      <c r="B259" s="16" t="s">
        <v>1597</v>
      </c>
      <c r="C259" s="20">
        <v>2.9993439137957814</v>
      </c>
      <c r="D259" s="20">
        <v>-10.086076370026966</v>
      </c>
      <c r="E259" s="73">
        <v>3.9771766866192179E-10</v>
      </c>
      <c r="F259" s="73">
        <v>0.53776229259843622</v>
      </c>
      <c r="G259" s="73">
        <v>0.34387788751548087</v>
      </c>
      <c r="H259" s="73">
        <v>0.10221984410358825</v>
      </c>
      <c r="I259" s="73">
        <v>0</v>
      </c>
      <c r="J259" s="74">
        <v>0.98386002421750529</v>
      </c>
      <c r="K259" s="73">
        <v>1.6139975384777086E-2</v>
      </c>
      <c r="L259" s="73">
        <v>0</v>
      </c>
    </row>
    <row r="260" spans="1:12">
      <c r="A260" s="2" t="s">
        <v>419</v>
      </c>
      <c r="B260" s="16" t="s">
        <v>1598</v>
      </c>
      <c r="C260" s="20">
        <v>4.7598439137957804</v>
      </c>
      <c r="D260" s="20">
        <v>-7.3465633894013527</v>
      </c>
      <c r="E260" s="73">
        <v>1.6154884809060279E-8</v>
      </c>
      <c r="F260" s="73">
        <v>3.9792969282409718E-2</v>
      </c>
      <c r="G260" s="73">
        <v>0.45563832870460208</v>
      </c>
      <c r="H260" s="73">
        <v>0.43576386505927106</v>
      </c>
      <c r="I260" s="73">
        <v>0</v>
      </c>
      <c r="J260" s="74">
        <v>0.93119516304628291</v>
      </c>
      <c r="K260" s="73">
        <v>6.880482079883217E-2</v>
      </c>
      <c r="L260" s="73">
        <v>0</v>
      </c>
    </row>
    <row r="261" spans="1:12">
      <c r="A261" s="2" t="s">
        <v>420</v>
      </c>
      <c r="B261" s="16" t="s">
        <v>1599</v>
      </c>
      <c r="C261" s="20">
        <v>1.8323839137957814</v>
      </c>
      <c r="D261" s="20">
        <v>-5.0996669489259796</v>
      </c>
      <c r="E261" s="73">
        <v>6.4604036575192914E-5</v>
      </c>
      <c r="F261" s="73">
        <v>0.90129237070592849</v>
      </c>
      <c r="G261" s="73">
        <v>8.5137246150287671E-2</v>
      </c>
      <c r="H261" s="73">
        <v>1.1664081956225597E-2</v>
      </c>
      <c r="I261" s="73">
        <v>0</v>
      </c>
      <c r="J261" s="74">
        <v>0.99809369881244181</v>
      </c>
      <c r="K261" s="73">
        <v>1.8416971509829887E-3</v>
      </c>
      <c r="L261" s="73">
        <v>0</v>
      </c>
    </row>
    <row r="262" spans="1:12">
      <c r="A262" s="2" t="s">
        <v>421</v>
      </c>
      <c r="B262" s="16" t="s">
        <v>1600</v>
      </c>
      <c r="C262" s="20">
        <v>2.8082039137957819</v>
      </c>
      <c r="D262" s="20">
        <v>-2.5348532266458079</v>
      </c>
      <c r="E262" s="73">
        <v>1.6089637711147475E-2</v>
      </c>
      <c r="F262" s="73">
        <v>0.61141851156971949</v>
      </c>
      <c r="G262" s="73">
        <v>0.28583307863258373</v>
      </c>
      <c r="H262" s="73">
        <v>7.4841666802019938E-2</v>
      </c>
      <c r="I262" s="73">
        <v>0</v>
      </c>
      <c r="J262" s="74">
        <v>0.97209325700432314</v>
      </c>
      <c r="K262" s="73">
        <v>1.1817105284529457E-2</v>
      </c>
      <c r="L262" s="73">
        <v>0</v>
      </c>
    </row>
    <row r="263" spans="1:12">
      <c r="A263" s="2" t="s">
        <v>422</v>
      </c>
      <c r="B263" s="16" t="s">
        <v>1601</v>
      </c>
      <c r="C263" s="20">
        <v>1.6714239137957814</v>
      </c>
      <c r="D263" s="20">
        <v>-1.6265533872883224</v>
      </c>
      <c r="E263" s="73">
        <v>0.16440454078949548</v>
      </c>
      <c r="F263" s="73">
        <v>0.77162499523132377</v>
      </c>
      <c r="G263" s="73">
        <v>5.5988675128719585E-2</v>
      </c>
      <c r="H263" s="73">
        <v>6.8933630981254526E-3</v>
      </c>
      <c r="I263" s="73">
        <v>0</v>
      </c>
      <c r="J263" s="74">
        <v>0.83450703345816879</v>
      </c>
      <c r="K263" s="73">
        <v>1.0884257523355978E-3</v>
      </c>
      <c r="L263" s="73">
        <v>0</v>
      </c>
    </row>
    <row r="264" spans="1:12">
      <c r="A264" s="2" t="s">
        <v>423</v>
      </c>
      <c r="B264" s="16" t="s">
        <v>1602</v>
      </c>
      <c r="C264" s="20">
        <v>0.11212391379578164</v>
      </c>
      <c r="D264" s="20">
        <v>-1.3787722612185596</v>
      </c>
      <c r="E264" s="73">
        <v>0.27258744147478864</v>
      </c>
      <c r="F264" s="73">
        <v>0.72313136029865421</v>
      </c>
      <c r="G264" s="73">
        <v>4.0748450571432013E-3</v>
      </c>
      <c r="H264" s="73">
        <v>1.7821410085751215E-4</v>
      </c>
      <c r="I264" s="73">
        <v>0</v>
      </c>
      <c r="J264" s="74">
        <v>0.72738441945665488</v>
      </c>
      <c r="K264" s="73">
        <v>2.8139068556449284E-5</v>
      </c>
      <c r="L264" s="73">
        <v>0</v>
      </c>
    </row>
    <row r="265" spans="1:12">
      <c r="A265" s="2" t="s">
        <v>424</v>
      </c>
      <c r="B265" s="16" t="s">
        <v>1603</v>
      </c>
      <c r="C265" s="20">
        <v>4.3675039137957814</v>
      </c>
      <c r="D265" s="20">
        <v>-3.6125171297983085</v>
      </c>
      <c r="E265" s="73">
        <v>1.8097672961591319E-4</v>
      </c>
      <c r="F265" s="73">
        <v>8.2239215212350975E-2</v>
      </c>
      <c r="G265" s="73">
        <v>0.49505432704871599</v>
      </c>
      <c r="H265" s="73">
        <v>0.36490836996259202</v>
      </c>
      <c r="I265" s="73">
        <v>0</v>
      </c>
      <c r="J265" s="74">
        <v>0.94220191222365901</v>
      </c>
      <c r="K265" s="73">
        <v>5.761711104672506E-2</v>
      </c>
      <c r="L265" s="73">
        <v>0</v>
      </c>
    </row>
    <row r="266" spans="1:12">
      <c r="A266" s="2" t="s">
        <v>425</v>
      </c>
      <c r="B266" s="16" t="s">
        <v>1604</v>
      </c>
      <c r="C266" s="20">
        <v>0.62518391379578153</v>
      </c>
      <c r="D266" s="20">
        <v>-1.7059004856237543</v>
      </c>
      <c r="E266" s="73">
        <v>0.14896165228728736</v>
      </c>
      <c r="F266" s="73">
        <v>0.83929388341493183</v>
      </c>
      <c r="G266" s="73">
        <v>1.0963973107075881E-2</v>
      </c>
      <c r="H266" s="73">
        <v>6.7406057379060811E-4</v>
      </c>
      <c r="I266" s="73">
        <v>0</v>
      </c>
      <c r="J266" s="74">
        <v>0.8509319170957983</v>
      </c>
      <c r="K266" s="73">
        <v>1.0643061691430661E-4</v>
      </c>
      <c r="L266" s="73">
        <v>0</v>
      </c>
    </row>
    <row r="267" spans="1:12">
      <c r="A267" s="2" t="s">
        <v>426</v>
      </c>
      <c r="B267" s="16" t="s">
        <v>1605</v>
      </c>
      <c r="C267" s="20">
        <v>0.7660239137957815</v>
      </c>
      <c r="D267" s="20">
        <v>-1.8996351503734481</v>
      </c>
      <c r="E267" s="73">
        <v>0.10042167638943676</v>
      </c>
      <c r="F267" s="73">
        <v>0.88389709988330289</v>
      </c>
      <c r="G267" s="73">
        <v>1.454439338504002E-2</v>
      </c>
      <c r="H267" s="73">
        <v>9.8180802282660088E-4</v>
      </c>
      <c r="I267" s="73">
        <v>0</v>
      </c>
      <c r="J267" s="74">
        <v>0.89942330129116954</v>
      </c>
      <c r="K267" s="73">
        <v>1.5502231939367386E-4</v>
      </c>
      <c r="L267" s="73">
        <v>0</v>
      </c>
    </row>
    <row r="268" spans="1:12">
      <c r="A268" s="2" t="s">
        <v>427</v>
      </c>
      <c r="B268" s="16" t="s">
        <v>1606</v>
      </c>
      <c r="C268" s="20">
        <v>3.0697639137957817</v>
      </c>
      <c r="D268" s="20">
        <v>-5.9422716169444172</v>
      </c>
      <c r="E268" s="73">
        <v>5.2105596195272796E-6</v>
      </c>
      <c r="F268" s="73">
        <v>0.50593541190319269</v>
      </c>
      <c r="G268" s="73">
        <v>0.36310228467481809</v>
      </c>
      <c r="H268" s="73">
        <v>0.11309930747204636</v>
      </c>
      <c r="I268" s="73">
        <v>0</v>
      </c>
      <c r="J268" s="74">
        <v>0.98213700405005711</v>
      </c>
      <c r="K268" s="73">
        <v>1.7857785390323101E-2</v>
      </c>
      <c r="L268" s="73">
        <v>0</v>
      </c>
    </row>
    <row r="269" spans="1:12">
      <c r="A269" s="2" t="s">
        <v>428</v>
      </c>
      <c r="B269" s="16" t="s">
        <v>1607</v>
      </c>
      <c r="C269" s="20">
        <v>2.3454439137957817</v>
      </c>
      <c r="D269" s="20">
        <v>-9.8270613497599744</v>
      </c>
      <c r="E269" s="73">
        <v>1.0591139883149231E-9</v>
      </c>
      <c r="F269" s="73">
        <v>0.7887568526769192</v>
      </c>
      <c r="G269" s="73">
        <v>0.17272573480497727</v>
      </c>
      <c r="H269" s="73">
        <v>3.32650371691273E-2</v>
      </c>
      <c r="I269" s="73">
        <v>0</v>
      </c>
      <c r="J269" s="74">
        <v>0.99474762465102373</v>
      </c>
      <c r="K269" s="73">
        <v>5.2523742898622052E-3</v>
      </c>
      <c r="L269" s="73">
        <v>0</v>
      </c>
    </row>
    <row r="270" spans="1:12">
      <c r="A270" s="2" t="s">
        <v>429</v>
      </c>
      <c r="B270" s="16" t="s">
        <v>1608</v>
      </c>
      <c r="C270" s="20">
        <v>-0.1192560862042184</v>
      </c>
      <c r="D270" s="20">
        <v>-5.0975566289040177</v>
      </c>
      <c r="E270" s="73">
        <v>7.1734644658054519E-5</v>
      </c>
      <c r="F270" s="73">
        <v>0.99592049969648688</v>
      </c>
      <c r="G270" s="73">
        <v>3.8409493069694483E-3</v>
      </c>
      <c r="H270" s="73">
        <v>1.440686675375745E-4</v>
      </c>
      <c r="I270" s="73">
        <v>0</v>
      </c>
      <c r="J270" s="74">
        <v>0.99990551767099389</v>
      </c>
      <c r="K270" s="73">
        <v>2.2747684348038095E-5</v>
      </c>
      <c r="L270" s="73">
        <v>0</v>
      </c>
    </row>
    <row r="271" spans="1:12">
      <c r="A271" s="2" t="s">
        <v>430</v>
      </c>
      <c r="B271" s="16" t="s">
        <v>1609</v>
      </c>
      <c r="C271" s="20">
        <v>4.2870239137957808</v>
      </c>
      <c r="D271" s="20">
        <v>-14.175904997164121</v>
      </c>
      <c r="E271" s="73">
        <v>5.7033209384367171E-15</v>
      </c>
      <c r="F271" s="73">
        <v>9.4835709952319491E-2</v>
      </c>
      <c r="G271" s="73">
        <v>0.50034066709840741</v>
      </c>
      <c r="H271" s="73">
        <v>0.34962040163800356</v>
      </c>
      <c r="I271" s="73">
        <v>0</v>
      </c>
      <c r="J271" s="74">
        <v>0.94479677868873047</v>
      </c>
      <c r="K271" s="73">
        <v>5.5203221311263713E-2</v>
      </c>
      <c r="L271" s="73">
        <v>0</v>
      </c>
    </row>
    <row r="272" spans="1:12">
      <c r="A272" s="2" t="s">
        <v>431</v>
      </c>
      <c r="B272" s="16" t="s">
        <v>1610</v>
      </c>
      <c r="C272" s="20">
        <v>2.3756239137957817</v>
      </c>
      <c r="D272" s="20">
        <v>-4.0826766289040179</v>
      </c>
      <c r="E272" s="73">
        <v>5.8089346292208074E-4</v>
      </c>
      <c r="F272" s="73">
        <v>0.77931351813672711</v>
      </c>
      <c r="G272" s="73">
        <v>0.17931066169473789</v>
      </c>
      <c r="H272" s="73">
        <v>3.5231982154847519E-2</v>
      </c>
      <c r="I272" s="73">
        <v>0</v>
      </c>
      <c r="J272" s="74">
        <v>0.99385616198631255</v>
      </c>
      <c r="K272" s="73">
        <v>5.5629445507653971E-3</v>
      </c>
      <c r="L272" s="73">
        <v>0</v>
      </c>
    </row>
    <row r="273" spans="1:12">
      <c r="A273" s="2" t="s">
        <v>432</v>
      </c>
      <c r="B273" s="16" t="s">
        <v>1611</v>
      </c>
      <c r="C273" s="20">
        <v>0.6352439137957816</v>
      </c>
      <c r="D273" s="20">
        <v>-4.9197203055688341</v>
      </c>
      <c r="E273" s="73">
        <v>1.0694408140934275E-4</v>
      </c>
      <c r="F273" s="73">
        <v>0.98586205574230712</v>
      </c>
      <c r="G273" s="73">
        <v>1.3092725275026945E-2</v>
      </c>
      <c r="H273" s="73">
        <v>8.1032832381244813E-4</v>
      </c>
      <c r="I273" s="73">
        <v>0</v>
      </c>
      <c r="J273" s="74">
        <v>0.99976510934114649</v>
      </c>
      <c r="K273" s="73">
        <v>1.2794657744407079E-4</v>
      </c>
      <c r="L273" s="73">
        <v>0</v>
      </c>
    </row>
    <row r="274" spans="1:12">
      <c r="A274" s="2" t="s">
        <v>433</v>
      </c>
      <c r="B274" s="16" t="s">
        <v>1612</v>
      </c>
      <c r="C274" s="20">
        <v>2.9892839137957812</v>
      </c>
      <c r="D274" s="20">
        <v>-15.017654065012765</v>
      </c>
      <c r="E274" s="73">
        <v>4.6949540763488996E-15</v>
      </c>
      <c r="F274" s="73">
        <v>0.542281146005546</v>
      </c>
      <c r="G274" s="73">
        <v>0.34109739974468256</v>
      </c>
      <c r="H274" s="73">
        <v>0.10071852867025315</v>
      </c>
      <c r="I274" s="73">
        <v>0</v>
      </c>
      <c r="J274" s="74">
        <v>0.98409707442048167</v>
      </c>
      <c r="K274" s="73">
        <v>1.5902925579513654E-2</v>
      </c>
      <c r="L274" s="73">
        <v>0</v>
      </c>
    </row>
    <row r="275" spans="1:12">
      <c r="A275" s="2" t="s">
        <v>434</v>
      </c>
      <c r="B275" s="16" t="s">
        <v>1613</v>
      </c>
      <c r="C275" s="20">
        <v>8.3814439137957795</v>
      </c>
      <c r="D275" s="20">
        <v>-5.1729739129978611</v>
      </c>
      <c r="E275" s="73">
        <v>1.0551107828052708E-9</v>
      </c>
      <c r="F275" s="73">
        <v>1.7426535926198417E-5</v>
      </c>
      <c r="G275" s="73">
        <v>7.5444045702906859E-2</v>
      </c>
      <c r="H275" s="73">
        <v>0.79846509124613951</v>
      </c>
      <c r="I275" s="73">
        <v>0</v>
      </c>
      <c r="J275" s="74">
        <v>0.87392656348497255</v>
      </c>
      <c r="K275" s="73">
        <v>0.12607343545991673</v>
      </c>
      <c r="L275" s="73">
        <v>0</v>
      </c>
    </row>
    <row r="276" spans="1:12">
      <c r="A276" s="2" t="s">
        <v>435</v>
      </c>
      <c r="B276" s="16" t="s">
        <v>1614</v>
      </c>
      <c r="C276" s="20">
        <v>2.6975439137957813</v>
      </c>
      <c r="D276" s="20">
        <v>-17.550872982055019</v>
      </c>
      <c r="E276" s="73">
        <v>1.6910337113397591E-17</v>
      </c>
      <c r="F276" s="73">
        <v>0.6667520185107253</v>
      </c>
      <c r="G276" s="73">
        <v>0.26000293033369926</v>
      </c>
      <c r="H276" s="73">
        <v>6.3257089634360594E-2</v>
      </c>
      <c r="I276" s="73">
        <v>0</v>
      </c>
      <c r="J276" s="74">
        <v>0.99001203847878516</v>
      </c>
      <c r="K276" s="73">
        <v>9.9879615212148231E-3</v>
      </c>
      <c r="L276" s="73">
        <v>0</v>
      </c>
    </row>
    <row r="277" spans="1:12">
      <c r="A277" s="2" t="s">
        <v>436</v>
      </c>
      <c r="B277" s="16" t="s">
        <v>1615</v>
      </c>
      <c r="C277" s="20">
        <v>0.56482391379578156</v>
      </c>
      <c r="D277" s="20">
        <v>-14.398051905332649</v>
      </c>
      <c r="E277" s="73">
        <v>3.5608441173411786E-14</v>
      </c>
      <c r="F277" s="73">
        <v>0.98751558625426061</v>
      </c>
      <c r="G277" s="73">
        <v>1.1685246075510726E-2</v>
      </c>
      <c r="H277" s="73">
        <v>6.901902606213314E-4</v>
      </c>
      <c r="I277" s="73">
        <v>0</v>
      </c>
      <c r="J277" s="74">
        <v>0.99989102259039264</v>
      </c>
      <c r="K277" s="73">
        <v>1.0897740957178921E-4</v>
      </c>
      <c r="L277" s="73">
        <v>0</v>
      </c>
    </row>
    <row r="278" spans="1:12">
      <c r="A278" s="2" t="s">
        <v>437</v>
      </c>
      <c r="B278" s="16" t="s">
        <v>1616</v>
      </c>
      <c r="C278" s="20">
        <v>4.4580439137957812</v>
      </c>
      <c r="D278" s="20">
        <v>-10.55092316438833</v>
      </c>
      <c r="E278" s="73">
        <v>1.7719868619886126E-11</v>
      </c>
      <c r="F278" s="73">
        <v>6.9875150059275082E-2</v>
      </c>
      <c r="G278" s="73">
        <v>0.48790655972911434</v>
      </c>
      <c r="H278" s="73">
        <v>0.38191579607654208</v>
      </c>
      <c r="I278" s="73">
        <v>0</v>
      </c>
      <c r="J278" s="74">
        <v>0.9396975058649315</v>
      </c>
      <c r="K278" s="73">
        <v>6.0302494117348671E-2</v>
      </c>
      <c r="L278" s="73">
        <v>0</v>
      </c>
    </row>
    <row r="279" spans="1:12">
      <c r="A279" s="2" t="s">
        <v>438</v>
      </c>
      <c r="B279" s="16" t="s">
        <v>1617</v>
      </c>
      <c r="C279" s="20">
        <v>4.3675039137957814</v>
      </c>
      <c r="D279" s="20">
        <v>-11.740195903772635</v>
      </c>
      <c r="E279" s="73">
        <v>1.3490329775045133E-12</v>
      </c>
      <c r="F279" s="73">
        <v>8.2254101290489087E-2</v>
      </c>
      <c r="G279" s="73">
        <v>0.49514393657837924</v>
      </c>
      <c r="H279" s="73">
        <v>0.36497442183935774</v>
      </c>
      <c r="I279" s="73">
        <v>0</v>
      </c>
      <c r="J279" s="74">
        <v>0.94237245970822603</v>
      </c>
      <c r="K279" s="73">
        <v>5.7627540290424904E-2</v>
      </c>
      <c r="L279" s="73">
        <v>0</v>
      </c>
    </row>
    <row r="280" spans="1:12">
      <c r="A280" s="2" t="s">
        <v>439</v>
      </c>
      <c r="B280" s="16" t="s">
        <v>1618</v>
      </c>
      <c r="C280" s="20">
        <v>6.5404639137957803</v>
      </c>
      <c r="D280" s="20">
        <v>-4.1926957256204913</v>
      </c>
      <c r="E280" s="73">
        <v>5.9157949819176491E-7</v>
      </c>
      <c r="F280" s="73">
        <v>1.0224637787351405E-3</v>
      </c>
      <c r="G280" s="73">
        <v>0.21666154482184508</v>
      </c>
      <c r="H280" s="73">
        <v>0.67563602711720483</v>
      </c>
      <c r="I280" s="73">
        <v>0</v>
      </c>
      <c r="J280" s="74">
        <v>0.89332003571778507</v>
      </c>
      <c r="K280" s="73">
        <v>0.10667937270271653</v>
      </c>
      <c r="L280" s="73">
        <v>0</v>
      </c>
    </row>
    <row r="281" spans="1:12">
      <c r="A281" s="2" t="s">
        <v>440</v>
      </c>
      <c r="B281" s="16" t="s">
        <v>1619</v>
      </c>
      <c r="C281" s="20">
        <v>3.8142039137957817</v>
      </c>
      <c r="D281" s="20">
        <v>-2.1878046550160413</v>
      </c>
      <c r="E281" s="73">
        <v>1.1877280638457197E-2</v>
      </c>
      <c r="F281" s="73">
        <v>0.20298351313477409</v>
      </c>
      <c r="G281" s="73">
        <v>0.49344035934919406</v>
      </c>
      <c r="H281" s="73">
        <v>0.2519217313942691</v>
      </c>
      <c r="I281" s="73">
        <v>0</v>
      </c>
      <c r="J281" s="74">
        <v>0.94834560387823719</v>
      </c>
      <c r="K281" s="73">
        <v>3.9777115483305599E-2</v>
      </c>
      <c r="L281" s="73">
        <v>0</v>
      </c>
    </row>
    <row r="282" spans="1:12">
      <c r="A282" s="2" t="s">
        <v>441</v>
      </c>
      <c r="B282" s="16" t="s">
        <v>1620</v>
      </c>
      <c r="C282" s="20">
        <v>0.21272391379578157</v>
      </c>
      <c r="D282" s="20">
        <v>-6.3793017663595286</v>
      </c>
      <c r="E282" s="73">
        <v>3.7387464081749162E-6</v>
      </c>
      <c r="F282" s="73">
        <v>0.99304028439665581</v>
      </c>
      <c r="G282" s="73">
        <v>6.5987362535055881E-3</v>
      </c>
      <c r="H282" s="73">
        <v>3.0852597568986324E-4</v>
      </c>
      <c r="I282" s="73">
        <v>0</v>
      </c>
      <c r="J282" s="74">
        <v>0.99994754662585128</v>
      </c>
      <c r="K282" s="73">
        <v>4.8714627740504747E-5</v>
      </c>
      <c r="L282" s="73">
        <v>0</v>
      </c>
    </row>
    <row r="283" spans="1:12">
      <c r="A283" s="2" t="s">
        <v>442</v>
      </c>
      <c r="B283" s="16" t="s">
        <v>1621</v>
      </c>
      <c r="C283" s="20">
        <v>3.4319239137957815</v>
      </c>
      <c r="D283" s="20">
        <v>-0.52447724223730241</v>
      </c>
      <c r="E283" s="73">
        <v>0.48210955208348966</v>
      </c>
      <c r="F283" s="73">
        <v>0.17888011693728678</v>
      </c>
      <c r="G283" s="73">
        <v>0.23241062234855092</v>
      </c>
      <c r="H283" s="73">
        <v>9.2063384726490019E-2</v>
      </c>
      <c r="I283" s="73">
        <v>0</v>
      </c>
      <c r="J283" s="74">
        <v>0.50335412401232771</v>
      </c>
      <c r="K283" s="73">
        <v>1.453632390418263E-2</v>
      </c>
      <c r="L283" s="73">
        <v>0</v>
      </c>
    </row>
    <row r="284" spans="1:12">
      <c r="A284" s="2" t="s">
        <v>443</v>
      </c>
      <c r="B284" s="16" t="s">
        <v>1622</v>
      </c>
      <c r="C284" s="20">
        <v>0.80626391379578155</v>
      </c>
      <c r="D284" s="20">
        <v>-5.8495032804278111</v>
      </c>
      <c r="E284" s="73">
        <v>1.2513629756715827E-5</v>
      </c>
      <c r="F284" s="73">
        <v>0.98135394642973917</v>
      </c>
      <c r="G284" s="73">
        <v>1.7248827414519493E-2</v>
      </c>
      <c r="H284" s="73">
        <v>1.1958880906230273E-3</v>
      </c>
      <c r="I284" s="73">
        <v>0</v>
      </c>
      <c r="J284" s="74">
        <v>0.99979866193488165</v>
      </c>
      <c r="K284" s="73">
        <v>1.8882443536153061E-4</v>
      </c>
      <c r="L284" s="73">
        <v>0</v>
      </c>
    </row>
    <row r="285" spans="1:12">
      <c r="A285" s="2" t="s">
        <v>444</v>
      </c>
      <c r="B285" s="16" t="s">
        <v>1623</v>
      </c>
      <c r="C285" s="20">
        <v>2.3454439137957817</v>
      </c>
      <c r="D285" s="20">
        <v>-2.9824300421731249</v>
      </c>
      <c r="E285" s="73">
        <v>7.3513914731848174E-3</v>
      </c>
      <c r="F285" s="73">
        <v>0.78295839310497628</v>
      </c>
      <c r="G285" s="73">
        <v>0.17145596049252382</v>
      </c>
      <c r="H285" s="73">
        <v>3.302049289349946E-2</v>
      </c>
      <c r="I285" s="73">
        <v>0</v>
      </c>
      <c r="J285" s="74">
        <v>0.98743484649099955</v>
      </c>
      <c r="K285" s="73">
        <v>5.2137620358157048E-3</v>
      </c>
      <c r="L285" s="73">
        <v>0</v>
      </c>
    </row>
    <row r="286" spans="1:12">
      <c r="A286" s="2" t="s">
        <v>445</v>
      </c>
      <c r="B286" s="16" t="s">
        <v>1624</v>
      </c>
      <c r="C286" s="20">
        <v>3.2005439137957814</v>
      </c>
      <c r="D286" s="20">
        <v>-1.3023603142408726</v>
      </c>
      <c r="E286" s="73">
        <v>0.16718272580415106</v>
      </c>
      <c r="F286" s="73">
        <v>0.37195534822410292</v>
      </c>
      <c r="G286" s="73">
        <v>0.33075370003196569</v>
      </c>
      <c r="H286" s="73">
        <v>0.11236619512981021</v>
      </c>
      <c r="I286" s="73">
        <v>0</v>
      </c>
      <c r="J286" s="74">
        <v>0.81507524338587878</v>
      </c>
      <c r="K286" s="73">
        <v>1.7742030809970024E-2</v>
      </c>
      <c r="L286" s="73">
        <v>0</v>
      </c>
    </row>
    <row r="287" spans="1:12">
      <c r="A287" s="2" t="s">
        <v>446</v>
      </c>
      <c r="B287" s="16" t="s">
        <v>1625</v>
      </c>
      <c r="C287" s="20">
        <v>-4.8836086204218386E-2</v>
      </c>
      <c r="D287" s="20">
        <v>-8.4113099640831859</v>
      </c>
      <c r="E287" s="73">
        <v>3.4816890758713515E-8</v>
      </c>
      <c r="F287" s="73">
        <v>0.99549490248541406</v>
      </c>
      <c r="G287" s="73">
        <v>4.3089647772911657E-3</v>
      </c>
      <c r="H287" s="73">
        <v>1.6935729489432825E-4</v>
      </c>
      <c r="I287" s="73">
        <v>0</v>
      </c>
      <c r="J287" s="74">
        <v>0.99997322455759952</v>
      </c>
      <c r="K287" s="73">
        <v>2.6740625509630784E-5</v>
      </c>
      <c r="L287" s="73">
        <v>0</v>
      </c>
    </row>
    <row r="288" spans="1:12">
      <c r="A288" s="2" t="s">
        <v>447</v>
      </c>
      <c r="B288" s="16" t="s">
        <v>1626</v>
      </c>
      <c r="C288" s="20">
        <v>3.2106039137957816</v>
      </c>
      <c r="D288" s="20">
        <v>-2.540919274107122</v>
      </c>
      <c r="E288" s="73">
        <v>1.1342122006577932E-2</v>
      </c>
      <c r="F288" s="73">
        <v>0.43707169308607047</v>
      </c>
      <c r="G288" s="73">
        <v>0.39511778985947893</v>
      </c>
      <c r="H288" s="73">
        <v>0.13513179572316272</v>
      </c>
      <c r="I288" s="73">
        <v>0</v>
      </c>
      <c r="J288" s="74">
        <v>0.96732127866871209</v>
      </c>
      <c r="K288" s="73">
        <v>2.1336599324709899E-2</v>
      </c>
      <c r="L288" s="73">
        <v>0</v>
      </c>
    </row>
    <row r="289" spans="1:12">
      <c r="A289" s="2" t="s">
        <v>448</v>
      </c>
      <c r="B289" s="16" t="s">
        <v>1627</v>
      </c>
      <c r="C289" s="20">
        <v>0.47428391379578161</v>
      </c>
      <c r="D289" s="20">
        <v>-8.2872118499892462</v>
      </c>
      <c r="E289" s="73">
        <v>4.6042487704107522E-8</v>
      </c>
      <c r="F289" s="73">
        <v>0.9892583447166633</v>
      </c>
      <c r="G289" s="73">
        <v>1.0091683601779929E-2</v>
      </c>
      <c r="H289" s="73">
        <v>5.6129941555952897E-4</v>
      </c>
      <c r="I289" s="73">
        <v>0</v>
      </c>
      <c r="J289" s="74">
        <v>0.99991132773400271</v>
      </c>
      <c r="K289" s="73">
        <v>8.8626223509399331E-5</v>
      </c>
      <c r="L289" s="73">
        <v>0</v>
      </c>
    </row>
    <row r="290" spans="1:12">
      <c r="A290" s="2" t="s">
        <v>449</v>
      </c>
      <c r="B290" s="16" t="s">
        <v>1628</v>
      </c>
      <c r="C290" s="20">
        <v>2.2649639137957815</v>
      </c>
      <c r="D290" s="20">
        <v>-3.2008845958757135</v>
      </c>
      <c r="E290" s="73">
        <v>4.585574539599486E-3</v>
      </c>
      <c r="F290" s="73">
        <v>0.80763930216011615</v>
      </c>
      <c r="G290" s="73">
        <v>0.15500701333584332</v>
      </c>
      <c r="H290" s="73">
        <v>2.8299731332926285E-2</v>
      </c>
      <c r="I290" s="73">
        <v>0</v>
      </c>
      <c r="J290" s="74">
        <v>0.99094604682888576</v>
      </c>
      <c r="K290" s="73">
        <v>4.4683786315146768E-3</v>
      </c>
      <c r="L290" s="73">
        <v>0</v>
      </c>
    </row>
    <row r="291" spans="1:12">
      <c r="A291" s="2" t="s">
        <v>450</v>
      </c>
      <c r="B291" s="16" t="s">
        <v>1629</v>
      </c>
      <c r="C291" s="20">
        <v>3.3413839137957813</v>
      </c>
      <c r="D291" s="20">
        <v>-0.56295594815219185</v>
      </c>
      <c r="E291" s="73">
        <v>0.48646647631062268</v>
      </c>
      <c r="F291" s="73">
        <v>0.19721863880677287</v>
      </c>
      <c r="G291" s="73">
        <v>0.22090312544483323</v>
      </c>
      <c r="H291" s="73">
        <v>8.2401064968984139E-2</v>
      </c>
      <c r="I291" s="73">
        <v>0</v>
      </c>
      <c r="J291" s="74">
        <v>0.50052282922059022</v>
      </c>
      <c r="K291" s="73">
        <v>1.3010694468786964E-2</v>
      </c>
      <c r="L291" s="73">
        <v>0</v>
      </c>
    </row>
    <row r="292" spans="1:12">
      <c r="A292" s="2" t="s">
        <v>451</v>
      </c>
      <c r="B292" s="16" t="s">
        <v>1630</v>
      </c>
      <c r="C292" s="20">
        <v>2.6271239137957814</v>
      </c>
      <c r="D292" s="20">
        <v>-2.5259871167902523</v>
      </c>
      <c r="E292" s="73">
        <v>1.829914323374807E-2</v>
      </c>
      <c r="F292" s="73">
        <v>0.6813291416979993</v>
      </c>
      <c r="G292" s="73">
        <v>0.2367286756151229</v>
      </c>
      <c r="H292" s="73">
        <v>5.4964443164066498E-2</v>
      </c>
      <c r="I292" s="73">
        <v>0</v>
      </c>
      <c r="J292" s="74">
        <v>0.97302226047718865</v>
      </c>
      <c r="K292" s="73">
        <v>8.6785962890631313E-3</v>
      </c>
      <c r="L292" s="73">
        <v>0</v>
      </c>
    </row>
    <row r="293" spans="1:12">
      <c r="A293" s="2" t="s">
        <v>452</v>
      </c>
      <c r="B293" s="16" t="s">
        <v>1631</v>
      </c>
      <c r="C293" s="20">
        <v>1.8424439137957813</v>
      </c>
      <c r="D293" s="20">
        <v>-3.8747317446794352</v>
      </c>
      <c r="E293" s="73">
        <v>1.0814377180918067E-3</v>
      </c>
      <c r="F293" s="73">
        <v>0.89881921657809405</v>
      </c>
      <c r="G293" s="73">
        <v>8.63149955547277E-2</v>
      </c>
      <c r="H293" s="73">
        <v>1.1904666037847331E-2</v>
      </c>
      <c r="I293" s="73">
        <v>0</v>
      </c>
      <c r="J293" s="74">
        <v>0.99703887817066905</v>
      </c>
      <c r="K293" s="73">
        <v>1.8796841112390526E-3</v>
      </c>
      <c r="L293" s="73">
        <v>0</v>
      </c>
    </row>
    <row r="294" spans="1:12">
      <c r="A294" s="2" t="s">
        <v>453</v>
      </c>
      <c r="B294" s="16" t="s">
        <v>1632</v>
      </c>
      <c r="C294" s="20">
        <v>1.8323839137957814</v>
      </c>
      <c r="D294" s="20">
        <v>-3.9539729907270602</v>
      </c>
      <c r="E294" s="73">
        <v>9.0279555973151718E-4</v>
      </c>
      <c r="F294" s="73">
        <v>0.90053686627228124</v>
      </c>
      <c r="G294" s="73">
        <v>8.5065880221732559E-2</v>
      </c>
      <c r="H294" s="73">
        <v>1.165430458994716E-2</v>
      </c>
      <c r="I294" s="73">
        <v>0</v>
      </c>
      <c r="J294" s="74">
        <v>0.99725705108396101</v>
      </c>
      <c r="K294" s="73">
        <v>1.8401533563074458E-3</v>
      </c>
      <c r="L294" s="73">
        <v>0</v>
      </c>
    </row>
    <row r="295" spans="1:12">
      <c r="A295" s="2" t="s">
        <v>454</v>
      </c>
      <c r="B295" s="16" t="s">
        <v>1633</v>
      </c>
      <c r="C295" s="20">
        <v>0.20266391379578164</v>
      </c>
      <c r="D295" s="20">
        <v>-4.2915951327913433</v>
      </c>
      <c r="E295" s="73">
        <v>4.5738929327568558E-4</v>
      </c>
      <c r="F295" s="73">
        <v>0.99270502135310457</v>
      </c>
      <c r="G295" s="73">
        <v>6.4886466142428795E-3</v>
      </c>
      <c r="H295" s="73">
        <v>3.0135963855279984E-4</v>
      </c>
      <c r="I295" s="73">
        <v>0</v>
      </c>
      <c r="J295" s="74">
        <v>0.99949502760590025</v>
      </c>
      <c r="K295" s="73">
        <v>4.7583100824126325E-5</v>
      </c>
      <c r="L295" s="73">
        <v>0</v>
      </c>
    </row>
    <row r="296" spans="1:12">
      <c r="A296" s="2" t="s">
        <v>455</v>
      </c>
      <c r="B296" s="16" t="s">
        <v>1634</v>
      </c>
      <c r="C296" s="20">
        <v>2.1945439137957812</v>
      </c>
      <c r="D296" s="20">
        <v>-2.854902977719004</v>
      </c>
      <c r="E296" s="73">
        <v>1.0338911888207023E-2</v>
      </c>
      <c r="F296" s="73">
        <v>0.82095037095975798</v>
      </c>
      <c r="G296" s="73">
        <v>0.14038826505280622</v>
      </c>
      <c r="H296" s="73">
        <v>2.4460299540243036E-2</v>
      </c>
      <c r="I296" s="73">
        <v>0</v>
      </c>
      <c r="J296" s="74">
        <v>0.98579893555280718</v>
      </c>
      <c r="K296" s="73">
        <v>3.8621525589857429E-3</v>
      </c>
      <c r="L296" s="73">
        <v>0</v>
      </c>
    </row>
    <row r="297" spans="1:12">
      <c r="A297" s="2" t="s">
        <v>456</v>
      </c>
      <c r="B297" s="16" t="s">
        <v>1635</v>
      </c>
      <c r="C297" s="20">
        <v>2.0034039137957813</v>
      </c>
      <c r="D297" s="20">
        <v>-9.7124037424444598</v>
      </c>
      <c r="E297" s="73">
        <v>1.5240697790826928E-9</v>
      </c>
      <c r="F297" s="73">
        <v>0.87166114127913197</v>
      </c>
      <c r="G297" s="73">
        <v>0.1089736729637005</v>
      </c>
      <c r="H297" s="73">
        <v>1.6724477292220798E-2</v>
      </c>
      <c r="I297" s="73">
        <v>0</v>
      </c>
      <c r="J297" s="74">
        <v>0.99735929153505332</v>
      </c>
      <c r="K297" s="73">
        <v>2.6407069408769675E-3</v>
      </c>
      <c r="L297" s="73">
        <v>0</v>
      </c>
    </row>
    <row r="298" spans="1:12">
      <c r="A298" s="2" t="s">
        <v>457</v>
      </c>
      <c r="B298" s="16" t="s">
        <v>1636</v>
      </c>
      <c r="C298" s="20">
        <v>2.2046039137957818</v>
      </c>
      <c r="D298" s="20">
        <v>-2.1974046550160415</v>
      </c>
      <c r="E298" s="73">
        <v>4.5194759867498983E-2</v>
      </c>
      <c r="F298" s="73">
        <v>0.78964489095923718</v>
      </c>
      <c r="G298" s="73">
        <v>0.1372795141043161</v>
      </c>
      <c r="H298" s="73">
        <v>2.4078903014091196E-2</v>
      </c>
      <c r="I298" s="73">
        <v>0</v>
      </c>
      <c r="J298" s="74">
        <v>0.95100330807764444</v>
      </c>
      <c r="K298" s="73">
        <v>3.8019320548565044E-3</v>
      </c>
      <c r="L298" s="73">
        <v>0</v>
      </c>
    </row>
    <row r="299" spans="1:12">
      <c r="A299" s="2" t="s">
        <v>458</v>
      </c>
      <c r="B299" s="16" t="s">
        <v>1637</v>
      </c>
      <c r="C299" s="20">
        <v>0.8968039137957815</v>
      </c>
      <c r="D299" s="20">
        <v>-5.0909085523322339</v>
      </c>
      <c r="E299" s="73">
        <v>7.1551182949935007E-5</v>
      </c>
      <c r="F299" s="73">
        <v>0.97828289985606853</v>
      </c>
      <c r="G299" s="73">
        <v>1.9945198632076187E-2</v>
      </c>
      <c r="H299" s="73">
        <v>1.4684843749637312E-3</v>
      </c>
      <c r="I299" s="73">
        <v>0</v>
      </c>
      <c r="J299" s="74">
        <v>0.99969658286310847</v>
      </c>
      <c r="K299" s="73">
        <v>2.3186595394164176E-4</v>
      </c>
      <c r="L299" s="73">
        <v>0</v>
      </c>
    </row>
    <row r="300" spans="1:12">
      <c r="A300" s="2" t="s">
        <v>459</v>
      </c>
      <c r="B300" s="16" t="s">
        <v>1638</v>
      </c>
      <c r="C300" s="20">
        <v>1.3495039137957816</v>
      </c>
      <c r="D300" s="20">
        <v>-4.4344087572207398</v>
      </c>
      <c r="E300" s="73">
        <v>3.164174004731511E-4</v>
      </c>
      <c r="F300" s="73">
        <v>0.95413144080804535</v>
      </c>
      <c r="G300" s="73">
        <v>4.0849064083107137E-2</v>
      </c>
      <c r="H300" s="73">
        <v>4.0617489299595837E-3</v>
      </c>
      <c r="I300" s="73">
        <v>0</v>
      </c>
      <c r="J300" s="74">
        <v>0.99904225382111211</v>
      </c>
      <c r="K300" s="73">
        <v>6.4132877841467097E-4</v>
      </c>
      <c r="L300" s="73">
        <v>0</v>
      </c>
    </row>
    <row r="301" spans="1:12">
      <c r="A301" s="2" t="s">
        <v>460</v>
      </c>
      <c r="B301" s="16" t="s">
        <v>1639</v>
      </c>
      <c r="C301" s="20">
        <v>-8.9076086204218405E-2</v>
      </c>
      <c r="D301" s="20">
        <v>-4.0840483339564875</v>
      </c>
      <c r="E301" s="73">
        <v>7.3936245445222338E-4</v>
      </c>
      <c r="F301" s="73">
        <v>0.99504980388166664</v>
      </c>
      <c r="G301" s="73">
        <v>4.0321689591510286E-3</v>
      </c>
      <c r="H301" s="73">
        <v>1.5430133590340042E-4</v>
      </c>
      <c r="I301" s="73">
        <v>0</v>
      </c>
      <c r="J301" s="74">
        <v>0.99923627417672112</v>
      </c>
      <c r="K301" s="73">
        <v>2.4363368826852699E-5</v>
      </c>
      <c r="L301" s="73">
        <v>0</v>
      </c>
    </row>
    <row r="302" spans="1:12">
      <c r="A302" s="2" t="s">
        <v>461</v>
      </c>
      <c r="B302" s="16" t="s">
        <v>1640</v>
      </c>
      <c r="C302" s="20">
        <v>0.98734391379578168</v>
      </c>
      <c r="D302" s="20">
        <v>-4.4313830898557214</v>
      </c>
      <c r="E302" s="73">
        <v>3.2544527851004857E-4</v>
      </c>
      <c r="F302" s="73">
        <v>0.97454109343365447</v>
      </c>
      <c r="G302" s="73">
        <v>2.3046981873433452E-2</v>
      </c>
      <c r="H302" s="73">
        <v>1.8019594942561403E-3</v>
      </c>
      <c r="I302" s="73">
        <v>0</v>
      </c>
      <c r="J302" s="74">
        <v>0.99939003480134403</v>
      </c>
      <c r="K302" s="73">
        <v>2.8451992014570638E-4</v>
      </c>
      <c r="L302" s="73">
        <v>0</v>
      </c>
    </row>
    <row r="303" spans="1:12">
      <c r="A303" s="2" t="s">
        <v>462</v>
      </c>
      <c r="B303" s="16" t="s">
        <v>1641</v>
      </c>
      <c r="C303" s="20">
        <v>3.3313239137957815</v>
      </c>
      <c r="D303" s="20">
        <v>-0.66173176202351047</v>
      </c>
      <c r="E303" s="73">
        <v>0.43284944954830962</v>
      </c>
      <c r="F303" s="73">
        <v>0.22029656386392757</v>
      </c>
      <c r="G303" s="73">
        <v>0.24271779983187552</v>
      </c>
      <c r="H303" s="73">
        <v>8.9935797652811678E-2</v>
      </c>
      <c r="I303" s="73">
        <v>0</v>
      </c>
      <c r="J303" s="74">
        <v>0.55295016134861474</v>
      </c>
      <c r="K303" s="73">
        <v>1.4200389103075519E-2</v>
      </c>
      <c r="L303" s="73">
        <v>0</v>
      </c>
    </row>
    <row r="304" spans="1:12">
      <c r="A304" s="2" t="s">
        <v>463</v>
      </c>
      <c r="B304" s="16" t="s">
        <v>1642</v>
      </c>
      <c r="C304" s="20">
        <v>3.1703639137957813</v>
      </c>
      <c r="D304" s="20">
        <v>-3.7846249884920846</v>
      </c>
      <c r="E304" s="73">
        <v>6.8101084093723544E-4</v>
      </c>
      <c r="F304" s="73">
        <v>0.45995792442108113</v>
      </c>
      <c r="G304" s="73">
        <v>0.38927096263102734</v>
      </c>
      <c r="H304" s="73">
        <v>0.12962327000146057</v>
      </c>
      <c r="I304" s="73">
        <v>0</v>
      </c>
      <c r="J304" s="74">
        <v>0.97885215705356909</v>
      </c>
      <c r="K304" s="73">
        <v>2.046683210549376E-2</v>
      </c>
      <c r="L304" s="73">
        <v>0</v>
      </c>
    </row>
    <row r="305" spans="1:12">
      <c r="A305" s="2" t="s">
        <v>464</v>
      </c>
      <c r="B305" s="16" t="s">
        <v>1643</v>
      </c>
      <c r="C305" s="20">
        <v>1.5909439137957815</v>
      </c>
      <c r="D305" s="20">
        <v>-3.1332449113590428</v>
      </c>
      <c r="E305" s="73">
        <v>6.1498700268508488E-3</v>
      </c>
      <c r="F305" s="73">
        <v>0.92693640735690341</v>
      </c>
      <c r="G305" s="73">
        <v>5.89472899852043E-2</v>
      </c>
      <c r="H305" s="73">
        <v>6.8801009086266809E-3</v>
      </c>
      <c r="I305" s="73">
        <v>0</v>
      </c>
      <c r="J305" s="74">
        <v>0.99276379825073435</v>
      </c>
      <c r="K305" s="73">
        <v>1.0863317224147392E-3</v>
      </c>
      <c r="L305" s="73">
        <v>0</v>
      </c>
    </row>
    <row r="306" spans="1:12">
      <c r="A306" s="2" t="s">
        <v>465</v>
      </c>
      <c r="B306" s="16" t="s">
        <v>1644</v>
      </c>
      <c r="C306" s="20">
        <v>2.1945439137957812</v>
      </c>
      <c r="D306" s="20">
        <v>-3.9736324737896456</v>
      </c>
      <c r="E306" s="73">
        <v>7.941705940374725E-4</v>
      </c>
      <c r="F306" s="73">
        <v>0.82886798942560425</v>
      </c>
      <c r="G306" s="73">
        <v>0.14174223328169044</v>
      </c>
      <c r="H306" s="73">
        <v>2.4696205785213175E-2</v>
      </c>
      <c r="I306" s="73">
        <v>0</v>
      </c>
      <c r="J306" s="74">
        <v>0.99530642849250783</v>
      </c>
      <c r="K306" s="73">
        <v>3.8994009134547124E-3</v>
      </c>
      <c r="L306" s="73">
        <v>0</v>
      </c>
    </row>
    <row r="307" spans="1:12">
      <c r="A307" s="2" t="s">
        <v>466</v>
      </c>
      <c r="B307" s="16" t="s">
        <v>1645</v>
      </c>
      <c r="C307" s="20">
        <v>1.7317839137957816</v>
      </c>
      <c r="D307" s="20">
        <v>-3.553172449945516</v>
      </c>
      <c r="E307" s="73">
        <v>2.3049813969895231E-3</v>
      </c>
      <c r="F307" s="73">
        <v>0.91364812264942874</v>
      </c>
      <c r="G307" s="73">
        <v>7.3186818723443889E-2</v>
      </c>
      <c r="H307" s="73">
        <v>9.3791576078463591E-3</v>
      </c>
      <c r="I307" s="73">
        <v>0</v>
      </c>
      <c r="J307" s="74">
        <v>0.996214098980719</v>
      </c>
      <c r="K307" s="73">
        <v>1.4809196222915308E-3</v>
      </c>
      <c r="L307" s="73">
        <v>0</v>
      </c>
    </row>
    <row r="308" spans="1:12">
      <c r="A308" s="2" t="s">
        <v>467</v>
      </c>
      <c r="B308" s="16" t="s">
        <v>1646</v>
      </c>
      <c r="C308" s="20">
        <v>4.0254639137957815</v>
      </c>
      <c r="D308" s="20">
        <v>-4.996410318576892</v>
      </c>
      <c r="E308" s="73">
        <v>1.3421367260983775E-5</v>
      </c>
      <c r="F308" s="73">
        <v>0.14762032960563287</v>
      </c>
      <c r="G308" s="73">
        <v>0.50731776934407924</v>
      </c>
      <c r="H308" s="73">
        <v>0.29799641427170498</v>
      </c>
      <c r="I308" s="73">
        <v>0</v>
      </c>
      <c r="J308" s="74">
        <v>0.95293451322141709</v>
      </c>
      <c r="K308" s="73">
        <v>4.7052065411321835E-2</v>
      </c>
      <c r="L308" s="73">
        <v>0</v>
      </c>
    </row>
    <row r="309" spans="1:12">
      <c r="A309" s="2" t="s">
        <v>468</v>
      </c>
      <c r="B309" s="16" t="s">
        <v>1647</v>
      </c>
      <c r="C309" s="20">
        <v>1.2790839137957812</v>
      </c>
      <c r="D309" s="20">
        <v>-4.9607613185728816</v>
      </c>
      <c r="E309" s="73">
        <v>9.4678199473751933E-5</v>
      </c>
      <c r="F309" s="73">
        <v>0.95929106716618973</v>
      </c>
      <c r="G309" s="73">
        <v>3.6593529841517057E-2</v>
      </c>
      <c r="H309" s="73">
        <v>3.4724441392532412E-3</v>
      </c>
      <c r="I309" s="73">
        <v>0</v>
      </c>
      <c r="J309" s="74">
        <v>0.99935704114696</v>
      </c>
      <c r="K309" s="73">
        <v>5.4828065356630129E-4</v>
      </c>
      <c r="L309" s="73">
        <v>0</v>
      </c>
    </row>
    <row r="310" spans="1:12">
      <c r="A310" s="2" t="s">
        <v>469</v>
      </c>
      <c r="B310" s="16" t="s">
        <v>1648</v>
      </c>
      <c r="C310" s="20">
        <v>3.0798239137957815</v>
      </c>
      <c r="D310" s="20">
        <v>-3.6587312607968334</v>
      </c>
      <c r="E310" s="73">
        <v>9.9096908912591646E-4</v>
      </c>
      <c r="F310" s="73">
        <v>0.50087627426716685</v>
      </c>
      <c r="G310" s="73">
        <v>0.36544696868950449</v>
      </c>
      <c r="H310" s="73">
        <v>0.11459227141499335</v>
      </c>
      <c r="I310" s="73">
        <v>0</v>
      </c>
      <c r="J310" s="74">
        <v>0.98091551437166469</v>
      </c>
      <c r="K310" s="73">
        <v>1.8093516539209473E-2</v>
      </c>
      <c r="L310" s="73">
        <v>0</v>
      </c>
    </row>
    <row r="311" spans="1:12">
      <c r="A311" s="2" t="s">
        <v>470</v>
      </c>
      <c r="B311" s="16" t="s">
        <v>1649</v>
      </c>
      <c r="C311" s="20">
        <v>2.5667639137957816</v>
      </c>
      <c r="D311" s="20">
        <v>-3.3540967689014862</v>
      </c>
      <c r="E311" s="73">
        <v>2.8499298089289015E-3</v>
      </c>
      <c r="F311" s="73">
        <v>0.71428252364473821</v>
      </c>
      <c r="G311" s="73">
        <v>0.22480394482483151</v>
      </c>
      <c r="H311" s="73">
        <v>5.014583785038753E-2</v>
      </c>
      <c r="I311" s="73">
        <v>0</v>
      </c>
      <c r="J311" s="74">
        <v>0.98923230631995729</v>
      </c>
      <c r="K311" s="73">
        <v>7.9177638711138195E-3</v>
      </c>
      <c r="L311" s="73">
        <v>0</v>
      </c>
    </row>
    <row r="312" spans="1:12">
      <c r="A312" s="2" t="s">
        <v>471</v>
      </c>
      <c r="B312" s="16" t="s">
        <v>1650</v>
      </c>
      <c r="C312" s="20">
        <v>1.1986039137957816</v>
      </c>
      <c r="D312" s="20">
        <v>-1.7904356559788843</v>
      </c>
      <c r="E312" s="73">
        <v>0.12349176330821776</v>
      </c>
      <c r="F312" s="73">
        <v>0.84530364059716834</v>
      </c>
      <c r="G312" s="73">
        <v>2.8260942598359241E-2</v>
      </c>
      <c r="H312" s="73">
        <v>2.5422462013110223E-3</v>
      </c>
      <c r="I312" s="73">
        <v>0</v>
      </c>
      <c r="J312" s="74">
        <v>0.87610682939683859</v>
      </c>
      <c r="K312" s="73">
        <v>4.0140729494384571E-4</v>
      </c>
      <c r="L312" s="73">
        <v>0</v>
      </c>
    </row>
    <row r="313" spans="1:12">
      <c r="A313" s="2" t="s">
        <v>472</v>
      </c>
      <c r="B313" s="16" t="s">
        <v>1651</v>
      </c>
      <c r="C313" s="20">
        <v>2.7076039137957815</v>
      </c>
      <c r="D313" s="20">
        <v>-2.2612240295124257</v>
      </c>
      <c r="E313" s="73">
        <v>3.1709703902215648E-2</v>
      </c>
      <c r="F313" s="73">
        <v>0.64173438175500597</v>
      </c>
      <c r="G313" s="73">
        <v>0.254407090561242</v>
      </c>
      <c r="H313" s="73">
        <v>6.231034781132682E-2</v>
      </c>
      <c r="I313" s="73">
        <v>0</v>
      </c>
      <c r="J313" s="74">
        <v>0.95845182012757479</v>
      </c>
      <c r="K313" s="73">
        <v>9.8384759702094988E-3</v>
      </c>
      <c r="L313" s="73">
        <v>0</v>
      </c>
    </row>
    <row r="314" spans="1:12">
      <c r="A314" s="2" t="s">
        <v>473</v>
      </c>
      <c r="B314" s="16" t="s">
        <v>1652</v>
      </c>
      <c r="C314" s="20">
        <v>2.9591039137957815</v>
      </c>
      <c r="D314" s="20">
        <v>-1.0745141632543915</v>
      </c>
      <c r="E314" s="73">
        <v>0.29683128514961216</v>
      </c>
      <c r="F314" s="73">
        <v>0.39080753378462701</v>
      </c>
      <c r="G314" s="73">
        <v>0.2339574239257684</v>
      </c>
      <c r="H314" s="73">
        <v>6.7712335711811594E-2</v>
      </c>
      <c r="I314" s="73">
        <v>0</v>
      </c>
      <c r="J314" s="74">
        <v>0.69247729342220699</v>
      </c>
      <c r="K314" s="73">
        <v>1.0691421428180777E-2</v>
      </c>
      <c r="L314" s="73">
        <v>0</v>
      </c>
    </row>
    <row r="315" spans="1:12">
      <c r="A315" s="2" t="s">
        <v>474</v>
      </c>
      <c r="B315" s="16" t="s">
        <v>1653</v>
      </c>
      <c r="C315" s="20">
        <v>-1.5980760862042183</v>
      </c>
      <c r="D315" s="20">
        <v>-6.6669369528138471</v>
      </c>
      <c r="E315" s="73">
        <v>1.940762126424625E-6</v>
      </c>
      <c r="F315" s="73">
        <v>0.99965088046558892</v>
      </c>
      <c r="G315" s="73">
        <v>3.4161918823396171E-4</v>
      </c>
      <c r="H315" s="73">
        <v>4.8014589529787219E-6</v>
      </c>
      <c r="I315" s="73">
        <v>0</v>
      </c>
      <c r="J315" s="74">
        <v>0.99999730111277585</v>
      </c>
      <c r="K315" s="73">
        <v>7.581250978387464E-7</v>
      </c>
      <c r="L315" s="73">
        <v>0</v>
      </c>
    </row>
    <row r="316" spans="1:12">
      <c r="A316" s="2" t="s">
        <v>475</v>
      </c>
      <c r="B316" s="16" t="s">
        <v>1654</v>
      </c>
      <c r="C316" s="20">
        <v>1.7418439137957817</v>
      </c>
      <c r="D316" s="20">
        <v>-1.353540095040312</v>
      </c>
      <c r="E316" s="73">
        <v>0.26756584333408107</v>
      </c>
      <c r="F316" s="73">
        <v>0.66974558363473302</v>
      </c>
      <c r="G316" s="73">
        <v>5.4541083595209879E-2</v>
      </c>
      <c r="H316" s="73">
        <v>7.0364681492519508E-3</v>
      </c>
      <c r="I316" s="73">
        <v>0</v>
      </c>
      <c r="J316" s="74">
        <v>0.7313231353791948</v>
      </c>
      <c r="K316" s="73">
        <v>1.111021286723992E-3</v>
      </c>
      <c r="L316" s="73">
        <v>0</v>
      </c>
    </row>
    <row r="317" spans="1:12">
      <c r="A317" s="2" t="s">
        <v>476</v>
      </c>
      <c r="B317" s="16" t="s">
        <v>1655</v>
      </c>
      <c r="C317" s="20">
        <v>2.928923913795781</v>
      </c>
      <c r="D317" s="20">
        <v>-3.1992449637208598</v>
      </c>
      <c r="E317" s="73">
        <v>3.2333955702709199E-3</v>
      </c>
      <c r="F317" s="73">
        <v>0.56733933371973799</v>
      </c>
      <c r="G317" s="73">
        <v>0.32324870809092687</v>
      </c>
      <c r="H317" s="73">
        <v>9.169966771646447E-2</v>
      </c>
      <c r="I317" s="73">
        <v>0</v>
      </c>
      <c r="J317" s="74">
        <v>0.98228770952712929</v>
      </c>
      <c r="K317" s="73">
        <v>1.4478894902599642E-2</v>
      </c>
      <c r="L317" s="73">
        <v>0</v>
      </c>
    </row>
    <row r="318" spans="1:12">
      <c r="A318" s="2" t="s">
        <v>477</v>
      </c>
      <c r="B318" s="16" t="s">
        <v>1656</v>
      </c>
      <c r="C318" s="20">
        <v>5.6551839137957813</v>
      </c>
      <c r="D318" s="20">
        <v>2.3543843182807125</v>
      </c>
      <c r="E318" s="73">
        <v>0.93134777205815134</v>
      </c>
      <c r="F318" s="73">
        <v>4.5673748201259924E-4</v>
      </c>
      <c r="G318" s="73">
        <v>2.2684047960283466E-2</v>
      </c>
      <c r="H318" s="73">
        <v>3.9305336704159019E-2</v>
      </c>
      <c r="I318" s="73">
        <v>0</v>
      </c>
      <c r="J318" s="74">
        <v>6.2446122146455084E-2</v>
      </c>
      <c r="K318" s="73">
        <v>6.2061057953935279E-3</v>
      </c>
      <c r="L318" s="73">
        <v>0</v>
      </c>
    </row>
    <row r="319" spans="1:12">
      <c r="A319" s="2" t="s">
        <v>478</v>
      </c>
      <c r="B319" s="16" t="s">
        <v>1657</v>
      </c>
      <c r="C319" s="20">
        <v>4.4781639137957807</v>
      </c>
      <c r="D319" s="20">
        <v>-2.4330430124071545</v>
      </c>
      <c r="E319" s="73">
        <v>2.2359067047628585E-3</v>
      </c>
      <c r="F319" s="73">
        <v>6.7210292004286118E-2</v>
      </c>
      <c r="G319" s="73">
        <v>0.48503121112502878</v>
      </c>
      <c r="H319" s="73">
        <v>0.38476950968875095</v>
      </c>
      <c r="I319" s="73">
        <v>0</v>
      </c>
      <c r="J319" s="74">
        <v>0.93701101281806587</v>
      </c>
      <c r="K319" s="73">
        <v>6.0753080477171185E-2</v>
      </c>
      <c r="L319" s="73">
        <v>0</v>
      </c>
    </row>
    <row r="320" spans="1:12">
      <c r="A320" s="2" t="s">
        <v>479</v>
      </c>
      <c r="B320" s="16" t="s">
        <v>1658</v>
      </c>
      <c r="C320" s="20">
        <v>0.4239839137957816</v>
      </c>
      <c r="D320" s="20">
        <v>-5.6140681276788991</v>
      </c>
      <c r="E320" s="73">
        <v>2.1710554718561809E-5</v>
      </c>
      <c r="F320" s="73">
        <v>0.99009789998271869</v>
      </c>
      <c r="G320" s="73">
        <v>9.3010513676334994E-3</v>
      </c>
      <c r="H320" s="73">
        <v>5.003374456208408E-4</v>
      </c>
      <c r="I320" s="73">
        <v>0</v>
      </c>
      <c r="J320" s="74">
        <v>0.99989928879597301</v>
      </c>
      <c r="K320" s="73">
        <v>7.900064930855386E-5</v>
      </c>
      <c r="L320" s="73">
        <v>0</v>
      </c>
    </row>
    <row r="321" spans="1:12">
      <c r="A321" s="2" t="s">
        <v>480</v>
      </c>
      <c r="B321" s="16" t="s">
        <v>1659</v>
      </c>
      <c r="C321" s="20">
        <v>2.8383839137957811</v>
      </c>
      <c r="D321" s="20">
        <v>-7.7689960434338907</v>
      </c>
      <c r="E321" s="73">
        <v>9.3409977730652761E-8</v>
      </c>
      <c r="F321" s="73">
        <v>0.60859503298256257</v>
      </c>
      <c r="G321" s="73">
        <v>0.29893881393759925</v>
      </c>
      <c r="H321" s="73">
        <v>7.9857051533061288E-2</v>
      </c>
      <c r="I321" s="73">
        <v>0</v>
      </c>
      <c r="J321" s="74">
        <v>0.98739089845322314</v>
      </c>
      <c r="K321" s="73">
        <v>1.2609008136799148E-2</v>
      </c>
      <c r="L321" s="73">
        <v>0</v>
      </c>
    </row>
    <row r="322" spans="1:12">
      <c r="A322" s="2" t="s">
        <v>481</v>
      </c>
      <c r="B322" s="16" t="s">
        <v>1660</v>
      </c>
      <c r="C322" s="20">
        <v>-1.3063360862042184</v>
      </c>
      <c r="D322" s="20">
        <v>-7.1597796340842033</v>
      </c>
      <c r="E322" s="73">
        <v>6.2378790087480812E-7</v>
      </c>
      <c r="F322" s="73">
        <v>0.9994375733749542</v>
      </c>
      <c r="G322" s="73">
        <v>5.5092131575646991E-4</v>
      </c>
      <c r="H322" s="73">
        <v>9.3976775626149455E-6</v>
      </c>
      <c r="I322" s="73">
        <v>0</v>
      </c>
      <c r="J322" s="74">
        <v>0.9999978923682733</v>
      </c>
      <c r="K322" s="73">
        <v>1.4838438256760455E-6</v>
      </c>
      <c r="L322" s="73">
        <v>0</v>
      </c>
    </row>
    <row r="323" spans="1:12">
      <c r="A323" s="2" t="s">
        <v>482</v>
      </c>
      <c r="B323" s="16" t="s">
        <v>1661</v>
      </c>
      <c r="C323" s="20">
        <v>3.4017439137957814</v>
      </c>
      <c r="D323" s="20">
        <v>-5.0121392260499062</v>
      </c>
      <c r="E323" s="73">
        <v>3.1399173565269018E-5</v>
      </c>
      <c r="F323" s="73">
        <v>0.3580935801508181</v>
      </c>
      <c r="G323" s="73">
        <v>0.44280288179912891</v>
      </c>
      <c r="H323" s="73">
        <v>0.171925938120603</v>
      </c>
      <c r="I323" s="73">
        <v>0</v>
      </c>
      <c r="J323" s="74">
        <v>0.97282240007054999</v>
      </c>
      <c r="K323" s="73">
        <v>2.7146200755884677E-2</v>
      </c>
      <c r="L323" s="73">
        <v>0</v>
      </c>
    </row>
    <row r="324" spans="1:12">
      <c r="A324" s="2" t="s">
        <v>483</v>
      </c>
      <c r="B324" s="16" t="s">
        <v>1662</v>
      </c>
      <c r="C324" s="20">
        <v>1.5708239137957813</v>
      </c>
      <c r="D324" s="20">
        <v>-2.3071729797461287</v>
      </c>
      <c r="E324" s="73">
        <v>3.9896011224484461E-2</v>
      </c>
      <c r="F324" s="73">
        <v>0.89751465516136919</v>
      </c>
      <c r="G324" s="73">
        <v>5.5224965376188956E-2</v>
      </c>
      <c r="H324" s="73">
        <v>6.3601362055086159E-3</v>
      </c>
      <c r="I324" s="73">
        <v>0</v>
      </c>
      <c r="J324" s="74">
        <v>0.9590997567430668</v>
      </c>
      <c r="K324" s="73">
        <v>1.0042320324487289E-3</v>
      </c>
      <c r="L324" s="73">
        <v>0</v>
      </c>
    </row>
    <row r="325" spans="1:12">
      <c r="A325" s="2" t="s">
        <v>484</v>
      </c>
      <c r="B325" s="16" t="s">
        <v>1663</v>
      </c>
      <c r="C325" s="20">
        <v>-0.41099608620421824</v>
      </c>
      <c r="D325" s="20">
        <v>-6.5907760336705481</v>
      </c>
      <c r="E325" s="73">
        <v>2.3078610575573769E-6</v>
      </c>
      <c r="F325" s="73">
        <v>0.99752728649191102</v>
      </c>
      <c r="G325" s="73">
        <v>2.3850565891035931E-3</v>
      </c>
      <c r="H325" s="73">
        <v>7.3710550028720619E-5</v>
      </c>
      <c r="I325" s="73">
        <v>0</v>
      </c>
      <c r="J325" s="74">
        <v>0.99998605363104331</v>
      </c>
      <c r="K325" s="73">
        <v>1.1638507899271681E-5</v>
      </c>
      <c r="L325" s="73">
        <v>0</v>
      </c>
    </row>
    <row r="326" spans="1:12">
      <c r="A326" s="2" t="s">
        <v>485</v>
      </c>
      <c r="B326" s="16" t="s">
        <v>1664</v>
      </c>
      <c r="C326" s="20">
        <v>5.1924239137957811</v>
      </c>
      <c r="D326" s="20">
        <v>-3.2807204769517164</v>
      </c>
      <c r="E326" s="73">
        <v>8.0618867125355914E-5</v>
      </c>
      <c r="F326" s="73">
        <v>1.7064605770958734E-2</v>
      </c>
      <c r="G326" s="73">
        <v>0.39699968586967982</v>
      </c>
      <c r="H326" s="73">
        <v>0.50596575910693131</v>
      </c>
      <c r="I326" s="73">
        <v>0</v>
      </c>
      <c r="J326" s="74">
        <v>0.92003005074756983</v>
      </c>
      <c r="K326" s="73">
        <v>7.9889330385304949E-2</v>
      </c>
      <c r="L326" s="73">
        <v>0</v>
      </c>
    </row>
    <row r="327" spans="1:12">
      <c r="A327" s="2" t="s">
        <v>486</v>
      </c>
      <c r="B327" s="16" t="s">
        <v>1665</v>
      </c>
      <c r="C327" s="20">
        <v>3.8142039137957817</v>
      </c>
      <c r="D327" s="20">
        <v>-3.6588517620235108</v>
      </c>
      <c r="E327" s="73">
        <v>4.0614639552230292E-4</v>
      </c>
      <c r="F327" s="73">
        <v>0.20533995235294733</v>
      </c>
      <c r="G327" s="73">
        <v>0.49916871726675505</v>
      </c>
      <c r="H327" s="73">
        <v>0.25484629525957869</v>
      </c>
      <c r="I327" s="73">
        <v>0</v>
      </c>
      <c r="J327" s="74">
        <v>0.95935496487928107</v>
      </c>
      <c r="K327" s="73">
        <v>4.0238888725196584E-2</v>
      </c>
      <c r="L327" s="73">
        <v>0</v>
      </c>
    </row>
    <row r="328" spans="1:12">
      <c r="A328" s="2" t="s">
        <v>487</v>
      </c>
      <c r="B328" s="16" t="s">
        <v>1666</v>
      </c>
      <c r="C328" s="20">
        <v>0.70566391379578153</v>
      </c>
      <c r="D328" s="20">
        <v>-5.6796596234793322</v>
      </c>
      <c r="E328" s="73">
        <v>1.8556203072419195E-5</v>
      </c>
      <c r="F328" s="73">
        <v>0.98421013226321064</v>
      </c>
      <c r="G328" s="73">
        <v>1.4669716982227868E-2</v>
      </c>
      <c r="H328" s="73">
        <v>9.5137711264963918E-4</v>
      </c>
      <c r="I328" s="73">
        <v>0</v>
      </c>
      <c r="J328" s="74">
        <v>0.99983122635808819</v>
      </c>
      <c r="K328" s="73">
        <v>1.502174388394167E-4</v>
      </c>
      <c r="L328" s="73">
        <v>0</v>
      </c>
    </row>
    <row r="329" spans="1:12">
      <c r="A329" s="2" t="s">
        <v>488</v>
      </c>
      <c r="B329" s="16" t="s">
        <v>1667</v>
      </c>
      <c r="C329" s="20">
        <v>6.2286039137957809</v>
      </c>
      <c r="D329" s="20">
        <v>-3.1088675761330502</v>
      </c>
      <c r="E329" s="73">
        <v>1.4000151900374894E-5</v>
      </c>
      <c r="F329" s="73">
        <v>1.994983993273395E-3</v>
      </c>
      <c r="G329" s="73">
        <v>0.25357901994509946</v>
      </c>
      <c r="H329" s="73">
        <v>0.64290126919476431</v>
      </c>
      <c r="I329" s="73">
        <v>0</v>
      </c>
      <c r="J329" s="74">
        <v>0.89847527313313713</v>
      </c>
      <c r="K329" s="73">
        <v>0.10151072671496254</v>
      </c>
      <c r="L329" s="73">
        <v>0</v>
      </c>
    </row>
    <row r="330" spans="1:12">
      <c r="A330" s="2" t="s">
        <v>489</v>
      </c>
      <c r="B330" s="16" t="s">
        <v>1668</v>
      </c>
      <c r="C330" s="20">
        <v>4.8302639137957808</v>
      </c>
      <c r="D330" s="20">
        <v>-3.3632213885265796</v>
      </c>
      <c r="E330" s="73">
        <v>1.3581530390478687E-4</v>
      </c>
      <c r="F330" s="73">
        <v>3.4762354961485345E-2</v>
      </c>
      <c r="G330" s="73">
        <v>0.44672791707723641</v>
      </c>
      <c r="H330" s="73">
        <v>0.4476865609313681</v>
      </c>
      <c r="I330" s="73">
        <v>0</v>
      </c>
      <c r="J330" s="74">
        <v>0.92917683297008991</v>
      </c>
      <c r="K330" s="73">
        <v>7.0687351726005418E-2</v>
      </c>
      <c r="L330" s="73">
        <v>0</v>
      </c>
    </row>
    <row r="331" spans="1:12">
      <c r="A331" s="2" t="s">
        <v>490</v>
      </c>
      <c r="B331" s="16" t="s">
        <v>1669</v>
      </c>
      <c r="C331" s="20">
        <v>0.59500391379578155</v>
      </c>
      <c r="D331" s="20">
        <v>-7.0903641769664842</v>
      </c>
      <c r="E331" s="73">
        <v>7.2270021133985577E-7</v>
      </c>
      <c r="F331" s="73">
        <v>0.98687341598592082</v>
      </c>
      <c r="G331" s="73">
        <v>1.2269739825581018E-2</v>
      </c>
      <c r="H331" s="73">
        <v>7.3937764897490836E-4</v>
      </c>
      <c r="I331" s="73">
        <v>0</v>
      </c>
      <c r="J331" s="74">
        <v>0.99988253346047673</v>
      </c>
      <c r="K331" s="73">
        <v>1.1674383931182767E-4</v>
      </c>
      <c r="L331" s="73">
        <v>0</v>
      </c>
    </row>
    <row r="332" spans="1:12">
      <c r="A332" s="2" t="s">
        <v>491</v>
      </c>
      <c r="B332" s="16" t="s">
        <v>1670</v>
      </c>
      <c r="C332" s="20">
        <v>3.3514439137957814</v>
      </c>
      <c r="D332" s="20">
        <v>-1.3697251457993991</v>
      </c>
      <c r="E332" s="73">
        <v>0.12750058585329083</v>
      </c>
      <c r="F332" s="73">
        <v>0.33126565982378564</v>
      </c>
      <c r="G332" s="73">
        <v>0.37721618738135176</v>
      </c>
      <c r="H332" s="73">
        <v>0.14165153508590292</v>
      </c>
      <c r="I332" s="73">
        <v>0</v>
      </c>
      <c r="J332" s="74">
        <v>0.8501333822910403</v>
      </c>
      <c r="K332" s="73">
        <v>2.236603185566886E-2</v>
      </c>
      <c r="L332" s="73">
        <v>0</v>
      </c>
    </row>
    <row r="333" spans="1:12">
      <c r="A333" s="2" t="s">
        <v>492</v>
      </c>
      <c r="B333" s="16" t="s">
        <v>1671</v>
      </c>
      <c r="C333" s="20">
        <v>2.8987439137957813</v>
      </c>
      <c r="D333" s="20">
        <v>-2.5584469063625273</v>
      </c>
      <c r="E333" s="73">
        <v>1.430938020873682E-2</v>
      </c>
      <c r="F333" s="73">
        <v>0.57412547963761762</v>
      </c>
      <c r="G333" s="73">
        <v>0.31132982302194945</v>
      </c>
      <c r="H333" s="73">
        <v>8.6566864795555795E-2</v>
      </c>
      <c r="I333" s="73">
        <v>0</v>
      </c>
      <c r="J333" s="74">
        <v>0.97202216745512282</v>
      </c>
      <c r="K333" s="73">
        <v>1.3668452336140387E-2</v>
      </c>
      <c r="L333" s="73">
        <v>0</v>
      </c>
    </row>
    <row r="334" spans="1:12">
      <c r="A334" s="2" t="s">
        <v>493</v>
      </c>
      <c r="B334" s="16" t="s">
        <v>1672</v>
      </c>
      <c r="C334" s="20">
        <v>0.26302391379578161</v>
      </c>
      <c r="D334" s="20">
        <v>-6.4581830124071526</v>
      </c>
      <c r="E334" s="73">
        <v>3.1158734990803404E-6</v>
      </c>
      <c r="F334" s="73">
        <v>0.99243465596405567</v>
      </c>
      <c r="G334" s="73">
        <v>7.1613652578238632E-3</v>
      </c>
      <c r="H334" s="73">
        <v>3.4619978126406342E-4</v>
      </c>
      <c r="I334" s="73">
        <v>0</v>
      </c>
      <c r="J334" s="74">
        <v>0.99994222100314356</v>
      </c>
      <c r="K334" s="73">
        <v>5.4663123357483728E-5</v>
      </c>
      <c r="L334" s="73">
        <v>0</v>
      </c>
    </row>
    <row r="335" spans="1:12">
      <c r="A335" s="2" t="s">
        <v>494</v>
      </c>
      <c r="B335" s="16" t="s">
        <v>1673</v>
      </c>
      <c r="C335" s="20">
        <v>5.3232039137957807</v>
      </c>
      <c r="D335" s="20">
        <v>-5.2023707150606704</v>
      </c>
      <c r="E335" s="73">
        <v>7.4236503118197526E-7</v>
      </c>
      <c r="F335" s="73">
        <v>1.3119802973259353E-2</v>
      </c>
      <c r="G335" s="73">
        <v>0.37818231551724468</v>
      </c>
      <c r="H335" s="73">
        <v>0.52569298380658336</v>
      </c>
      <c r="I335" s="73">
        <v>0</v>
      </c>
      <c r="J335" s="74">
        <v>0.91699510229708736</v>
      </c>
      <c r="K335" s="73">
        <v>8.3004155337881469E-2</v>
      </c>
      <c r="L335" s="73">
        <v>0</v>
      </c>
    </row>
    <row r="336" spans="1:12">
      <c r="A336" s="2" t="s">
        <v>495</v>
      </c>
      <c r="B336" s="16" t="s">
        <v>1674</v>
      </c>
      <c r="C336" s="20">
        <v>0.34350391379578155</v>
      </c>
      <c r="D336" s="20">
        <v>-10.155317962658206</v>
      </c>
      <c r="E336" s="73">
        <v>6.2513317808689233E-10</v>
      </c>
      <c r="F336" s="73">
        <v>0.99135591765027908</v>
      </c>
      <c r="G336" s="73">
        <v>8.1621299864582941E-3</v>
      </c>
      <c r="H336" s="73">
        <v>4.1623104656637796E-4</v>
      </c>
      <c r="I336" s="73">
        <v>0</v>
      </c>
      <c r="J336" s="74">
        <v>0.99993427868330376</v>
      </c>
      <c r="K336" s="73">
        <v>6.5720691563112306E-5</v>
      </c>
      <c r="L336" s="73">
        <v>0</v>
      </c>
    </row>
    <row r="337" spans="1:12">
      <c r="A337" s="2" t="s">
        <v>496</v>
      </c>
      <c r="B337" s="16" t="s">
        <v>1675</v>
      </c>
      <c r="C337" s="20">
        <v>3.2106039137957816</v>
      </c>
      <c r="D337" s="20">
        <v>-3.8702060293345291</v>
      </c>
      <c r="E337" s="73">
        <v>5.3719030566566194E-4</v>
      </c>
      <c r="F337" s="73">
        <v>0.44184840088086597</v>
      </c>
      <c r="G337" s="73">
        <v>0.39943598812429421</v>
      </c>
      <c r="H337" s="73">
        <v>0.13660863604974141</v>
      </c>
      <c r="I337" s="73">
        <v>0</v>
      </c>
      <c r="J337" s="74">
        <v>0.97789302505490161</v>
      </c>
      <c r="K337" s="73">
        <v>2.1569784639432849E-2</v>
      </c>
      <c r="L337" s="73">
        <v>0</v>
      </c>
    </row>
    <row r="338" spans="1:12">
      <c r="A338" s="2" t="s">
        <v>497</v>
      </c>
      <c r="B338" s="16" t="s">
        <v>1676</v>
      </c>
      <c r="C338" s="20">
        <v>2.164363913795782</v>
      </c>
      <c r="D338" s="20">
        <v>-3.6531399143173537</v>
      </c>
      <c r="E338" s="73">
        <v>1.674355636341131E-3</v>
      </c>
      <c r="F338" s="73">
        <v>0.83546202506936473</v>
      </c>
      <c r="G338" s="73">
        <v>0.13597548541569218</v>
      </c>
      <c r="H338" s="73">
        <v>2.3221570167883464E-2</v>
      </c>
      <c r="I338" s="73">
        <v>0</v>
      </c>
      <c r="J338" s="74">
        <v>0.9946590806529404</v>
      </c>
      <c r="K338" s="73">
        <v>3.666563710718441E-3</v>
      </c>
      <c r="L338" s="73">
        <v>0</v>
      </c>
    </row>
    <row r="339" spans="1:12">
      <c r="A339" s="2" t="s">
        <v>498</v>
      </c>
      <c r="B339" s="16" t="s">
        <v>1677</v>
      </c>
      <c r="C339" s="20">
        <v>6.429803913795781</v>
      </c>
      <c r="D339" s="20">
        <v>-2.3074596601003172</v>
      </c>
      <c r="E339" s="73">
        <v>5.76294601672083E-5</v>
      </c>
      <c r="F339" s="73">
        <v>1.2973086180337341E-3</v>
      </c>
      <c r="G339" s="73">
        <v>0.22930694409092853</v>
      </c>
      <c r="H339" s="73">
        <v>0.66442837449029735</v>
      </c>
      <c r="I339" s="73">
        <v>0</v>
      </c>
      <c r="J339" s="74">
        <v>0.89503262719925958</v>
      </c>
      <c r="K339" s="73">
        <v>0.10490974334057325</v>
      </c>
      <c r="L339" s="73">
        <v>0</v>
      </c>
    </row>
    <row r="340" spans="1:12">
      <c r="A340" s="2" t="s">
        <v>499</v>
      </c>
      <c r="B340" s="16" t="s">
        <v>1678</v>
      </c>
      <c r="C340" s="20">
        <v>0.13224391379578154</v>
      </c>
      <c r="D340" s="20">
        <v>-5.8742078792876615</v>
      </c>
      <c r="E340" s="73">
        <v>1.1972830719516095E-5</v>
      </c>
      <c r="F340" s="73">
        <v>0.9939025687837757</v>
      </c>
      <c r="G340" s="73">
        <v>5.788389093917724E-3</v>
      </c>
      <c r="H340" s="73">
        <v>2.5655984273427717E-4</v>
      </c>
      <c r="I340" s="73">
        <v>0</v>
      </c>
      <c r="J340" s="74">
        <v>0.99994751772042767</v>
      </c>
      <c r="K340" s="73">
        <v>4.0509448852780615E-5</v>
      </c>
      <c r="L340" s="73">
        <v>0</v>
      </c>
    </row>
    <row r="341" spans="1:12">
      <c r="A341" s="2" t="s">
        <v>500</v>
      </c>
      <c r="B341" s="16" t="s">
        <v>1679</v>
      </c>
      <c r="C341" s="20">
        <v>5.1018839137957812</v>
      </c>
      <c r="D341" s="20">
        <v>-3.3616013885265801</v>
      </c>
      <c r="E341" s="73">
        <v>8.014407144263536E-5</v>
      </c>
      <c r="F341" s="73">
        <v>2.0436752320068488E-2</v>
      </c>
      <c r="G341" s="73">
        <v>0.40988854849944589</v>
      </c>
      <c r="H341" s="73">
        <v>0.49192257032144637</v>
      </c>
      <c r="I341" s="73">
        <v>0</v>
      </c>
      <c r="J341" s="74">
        <v>0.92224787114096074</v>
      </c>
      <c r="K341" s="73">
        <v>7.7671984787596696E-2</v>
      </c>
      <c r="L341" s="73">
        <v>0</v>
      </c>
    </row>
    <row r="342" spans="1:12">
      <c r="A342" s="2" t="s">
        <v>501</v>
      </c>
      <c r="B342" s="16" t="s">
        <v>1680</v>
      </c>
      <c r="C342" s="20">
        <v>0.50446391379578159</v>
      </c>
      <c r="D342" s="20">
        <v>-4.1536820178028382</v>
      </c>
      <c r="E342" s="73">
        <v>6.254238889047887E-4</v>
      </c>
      <c r="F342" s="73">
        <v>0.98808788649464541</v>
      </c>
      <c r="G342" s="73">
        <v>1.0590817359150833E-2</v>
      </c>
      <c r="H342" s="73">
        <v>6.0098058584931978E-4</v>
      </c>
      <c r="I342" s="73">
        <v>0</v>
      </c>
      <c r="J342" s="74">
        <v>0.99927968443964554</v>
      </c>
      <c r="K342" s="73">
        <v>9.4891671449892658E-5</v>
      </c>
      <c r="L342" s="73">
        <v>0</v>
      </c>
    </row>
    <row r="343" spans="1:12">
      <c r="A343" s="2" t="s">
        <v>502</v>
      </c>
      <c r="B343" s="16" t="s">
        <v>1681</v>
      </c>
      <c r="C343" s="20">
        <v>5.041523913795781</v>
      </c>
      <c r="D343" s="20">
        <v>-2.5884800162764217</v>
      </c>
      <c r="E343" s="73">
        <v>5.3535039927255065E-4</v>
      </c>
      <c r="F343" s="73">
        <v>2.3017451608962056E-2</v>
      </c>
      <c r="G343" s="73">
        <v>0.41816833375073592</v>
      </c>
      <c r="H343" s="73">
        <v>0.48214992820816177</v>
      </c>
      <c r="I343" s="73">
        <v>0</v>
      </c>
      <c r="J343" s="74">
        <v>0.92333571356785971</v>
      </c>
      <c r="K343" s="73">
        <v>7.612893603286755E-2</v>
      </c>
      <c r="L343" s="73">
        <v>0</v>
      </c>
    </row>
    <row r="344" spans="1:12">
      <c r="A344" s="2" t="s">
        <v>503</v>
      </c>
      <c r="B344" s="16" t="s">
        <v>1682</v>
      </c>
      <c r="C344" s="20">
        <v>5.97710391379578</v>
      </c>
      <c r="D344" s="20">
        <v>-2.9447256773832677</v>
      </c>
      <c r="E344" s="73">
        <v>3.4798076356233925E-5</v>
      </c>
      <c r="F344" s="73">
        <v>3.3979736417848179E-3</v>
      </c>
      <c r="G344" s="73">
        <v>0.28601835810110376</v>
      </c>
      <c r="H344" s="73">
        <v>0.6136558424288342</v>
      </c>
      <c r="I344" s="73">
        <v>0</v>
      </c>
      <c r="J344" s="74">
        <v>0.90307217417172281</v>
      </c>
      <c r="K344" s="73">
        <v>9.6893027751921171E-2</v>
      </c>
      <c r="L344" s="73">
        <v>0</v>
      </c>
    </row>
    <row r="345" spans="1:12">
      <c r="A345" s="2" t="s">
        <v>504</v>
      </c>
      <c r="B345" s="16" t="s">
        <v>1683</v>
      </c>
      <c r="C345" s="20">
        <v>0.71572391379578149</v>
      </c>
      <c r="D345" s="20">
        <v>-3.7565130080711344</v>
      </c>
      <c r="E345" s="73">
        <v>1.5518587890576527E-3</v>
      </c>
      <c r="F345" s="73">
        <v>0.98243607164910385</v>
      </c>
      <c r="G345" s="73">
        <v>1.4886692011384551E-2</v>
      </c>
      <c r="H345" s="73">
        <v>9.7191697539215037E-4</v>
      </c>
      <c r="I345" s="73">
        <v>0</v>
      </c>
      <c r="J345" s="74">
        <v>0.99829468063588056</v>
      </c>
      <c r="K345" s="73">
        <v>1.5346057506191851E-4</v>
      </c>
      <c r="L345" s="73">
        <v>0</v>
      </c>
    </row>
    <row r="346" spans="1:12">
      <c r="A346" s="2" t="s">
        <v>505</v>
      </c>
      <c r="B346" s="16" t="s">
        <v>1684</v>
      </c>
      <c r="C346" s="20">
        <v>-0.76309608620421832</v>
      </c>
      <c r="D346" s="20">
        <v>-8.8456013497599741</v>
      </c>
      <c r="E346" s="73">
        <v>1.2848733703995674E-8</v>
      </c>
      <c r="F346" s="73">
        <v>0.99862117247580628</v>
      </c>
      <c r="G346" s="73">
        <v>1.3408329476524259E-3</v>
      </c>
      <c r="H346" s="73">
        <v>3.2802401288496412E-5</v>
      </c>
      <c r="I346" s="73">
        <v>0</v>
      </c>
      <c r="J346" s="74">
        <v>0.99999480782474726</v>
      </c>
      <c r="K346" s="73">
        <v>5.1793265192362814E-6</v>
      </c>
      <c r="L346" s="73">
        <v>0</v>
      </c>
    </row>
    <row r="347" spans="1:12">
      <c r="A347" s="2" t="s">
        <v>506</v>
      </c>
      <c r="B347" s="16" t="s">
        <v>1685</v>
      </c>
      <c r="C347" s="20">
        <v>3.2910839137957812</v>
      </c>
      <c r="D347" s="20">
        <v>-1.5370330254152107</v>
      </c>
      <c r="E347" s="73">
        <v>9.6115331300554163E-2</v>
      </c>
      <c r="F347" s="73">
        <v>0.36708343269758292</v>
      </c>
      <c r="G347" s="73">
        <v>0.37863319642114668</v>
      </c>
      <c r="H347" s="73">
        <v>0.13659967054698227</v>
      </c>
      <c r="I347" s="73">
        <v>0</v>
      </c>
      <c r="J347" s="74">
        <v>0.8823162996657119</v>
      </c>
      <c r="K347" s="73">
        <v>2.156836903373404E-2</v>
      </c>
      <c r="L347" s="73">
        <v>0</v>
      </c>
    </row>
    <row r="348" spans="1:12">
      <c r="A348" s="2" t="s">
        <v>507</v>
      </c>
      <c r="B348" s="16" t="s">
        <v>1686</v>
      </c>
      <c r="C348" s="20">
        <v>3.1301239137957815</v>
      </c>
      <c r="D348" s="20">
        <v>-4.3596456860553046</v>
      </c>
      <c r="E348" s="73">
        <v>1.8846914898853096E-4</v>
      </c>
      <c r="F348" s="73">
        <v>0.47843731802770351</v>
      </c>
      <c r="G348" s="73">
        <v>0.3790695945313578</v>
      </c>
      <c r="H348" s="73">
        <v>0.12289944307032058</v>
      </c>
      <c r="I348" s="73">
        <v>0</v>
      </c>
      <c r="J348" s="74">
        <v>0.98040635562938183</v>
      </c>
      <c r="K348" s="73">
        <v>1.9405175221629559E-2</v>
      </c>
      <c r="L348" s="73">
        <v>0</v>
      </c>
    </row>
    <row r="349" spans="1:12">
      <c r="A349" s="2" t="s">
        <v>508</v>
      </c>
      <c r="B349" s="16" t="s">
        <v>1687</v>
      </c>
      <c r="C349" s="20">
        <v>3.3715639137957818</v>
      </c>
      <c r="D349" s="20">
        <v>-2.8840951503734487</v>
      </c>
      <c r="E349" s="73">
        <v>4.3494620854951345E-3</v>
      </c>
      <c r="F349" s="73">
        <v>0.36937695038035173</v>
      </c>
      <c r="G349" s="73">
        <v>0.43471406807656376</v>
      </c>
      <c r="H349" s="73">
        <v>0.16543776680428171</v>
      </c>
      <c r="I349" s="73">
        <v>0</v>
      </c>
      <c r="J349" s="74">
        <v>0.96952878526119723</v>
      </c>
      <c r="K349" s="73">
        <v>2.6121752653307639E-2</v>
      </c>
      <c r="L349" s="73">
        <v>0</v>
      </c>
    </row>
    <row r="350" spans="1:12">
      <c r="A350" s="2" t="s">
        <v>509</v>
      </c>
      <c r="B350" s="16" t="s">
        <v>1688</v>
      </c>
      <c r="C350" s="20">
        <v>2.4460439137957817</v>
      </c>
      <c r="D350" s="20">
        <v>-1.9586439833471117</v>
      </c>
      <c r="E350" s="73">
        <v>6.9894376652230084E-2</v>
      </c>
      <c r="F350" s="73">
        <v>0.70473414011180835</v>
      </c>
      <c r="G350" s="73">
        <v>0.18198651753241604</v>
      </c>
      <c r="H350" s="73">
        <v>3.7468834016698427E-2</v>
      </c>
      <c r="I350" s="73">
        <v>0</v>
      </c>
      <c r="J350" s="74">
        <v>0.92418949166092279</v>
      </c>
      <c r="K350" s="73">
        <v>5.9161316868471181E-3</v>
      </c>
      <c r="L350" s="73">
        <v>0</v>
      </c>
    </row>
    <row r="351" spans="1:12">
      <c r="A351" s="2" t="s">
        <v>510</v>
      </c>
      <c r="B351" s="16" t="s">
        <v>1689</v>
      </c>
      <c r="C351" s="20">
        <v>5.1723039137957807</v>
      </c>
      <c r="D351" s="20">
        <v>-1.8268430210791917</v>
      </c>
      <c r="E351" s="73">
        <v>2.3810709619423082E-3</v>
      </c>
      <c r="F351" s="73">
        <v>1.7723702489391053E-2</v>
      </c>
      <c r="G351" s="73">
        <v>0.39895908104731886</v>
      </c>
      <c r="H351" s="73">
        <v>0.50171758020570956</v>
      </c>
      <c r="I351" s="73">
        <v>0</v>
      </c>
      <c r="J351" s="74">
        <v>0.91840036374241951</v>
      </c>
      <c r="K351" s="73">
        <v>7.9218565295638255E-2</v>
      </c>
      <c r="L351" s="73">
        <v>0</v>
      </c>
    </row>
    <row r="352" spans="1:12">
      <c r="A352" s="2" t="s">
        <v>511</v>
      </c>
      <c r="B352" s="16" t="s">
        <v>1690</v>
      </c>
      <c r="C352" s="20">
        <v>0.68554391379578161</v>
      </c>
      <c r="D352" s="20">
        <v>-7.9660560461394319</v>
      </c>
      <c r="E352" s="73">
        <v>9.6012787542597218E-8</v>
      </c>
      <c r="F352" s="73">
        <v>0.98474597980222922</v>
      </c>
      <c r="G352" s="73">
        <v>1.42016275926698E-2</v>
      </c>
      <c r="H352" s="73">
        <v>9.0880160245247505E-4</v>
      </c>
      <c r="I352" s="73">
        <v>0</v>
      </c>
      <c r="J352" s="74">
        <v>0.99985640899735151</v>
      </c>
      <c r="K352" s="73">
        <v>1.4349498986091717E-4</v>
      </c>
      <c r="L352" s="73">
        <v>0</v>
      </c>
    </row>
    <row r="353" spans="1:12">
      <c r="A353" s="2" t="s">
        <v>512</v>
      </c>
      <c r="B353" s="16" t="s">
        <v>1691</v>
      </c>
      <c r="C353" s="20">
        <v>3.1643913795781596E-2</v>
      </c>
      <c r="D353" s="20">
        <v>-6.1073804942957919</v>
      </c>
      <c r="E353" s="73">
        <v>7.0054388325917958E-6</v>
      </c>
      <c r="F353" s="73">
        <v>0.99484387695700183</v>
      </c>
      <c r="G353" s="73">
        <v>4.9132496833046227E-3</v>
      </c>
      <c r="H353" s="73">
        <v>2.037041134706561E-4</v>
      </c>
      <c r="I353" s="73">
        <v>0</v>
      </c>
      <c r="J353" s="74">
        <v>0.99996083075377706</v>
      </c>
      <c r="K353" s="73">
        <v>3.216380739010361E-5</v>
      </c>
      <c r="L353" s="73">
        <v>0</v>
      </c>
    </row>
    <row r="354" spans="1:12">
      <c r="A354" s="2" t="s">
        <v>513</v>
      </c>
      <c r="B354" s="16" t="s">
        <v>1692</v>
      </c>
      <c r="C354" s="20">
        <v>5.4137439137957806</v>
      </c>
      <c r="D354" s="20">
        <v>-3.2794004769517167</v>
      </c>
      <c r="E354" s="73">
        <v>5.1738096631018879E-5</v>
      </c>
      <c r="F354" s="73">
        <v>1.0918174123080394E-2</v>
      </c>
      <c r="G354" s="73">
        <v>0.36505972279283155</v>
      </c>
      <c r="H354" s="73">
        <v>0.53888349703462213</v>
      </c>
      <c r="I354" s="73">
        <v>0</v>
      </c>
      <c r="J354" s="74">
        <v>0.91486139395053412</v>
      </c>
      <c r="K354" s="73">
        <v>8.5086867952834891E-2</v>
      </c>
      <c r="L354" s="73">
        <v>0</v>
      </c>
    </row>
    <row r="355" spans="1:12">
      <c r="A355" s="2" t="s">
        <v>514</v>
      </c>
      <c r="B355" s="16" t="s">
        <v>1693</v>
      </c>
      <c r="C355" s="20">
        <v>2.1583913795781576E-2</v>
      </c>
      <c r="D355" s="20">
        <v>-7.0937841769664844</v>
      </c>
      <c r="E355" s="73">
        <v>7.2288902140426117E-7</v>
      </c>
      <c r="F355" s="73">
        <v>0.99493543264276485</v>
      </c>
      <c r="G355" s="73">
        <v>4.8333561891892324E-3</v>
      </c>
      <c r="H355" s="73">
        <v>1.9905805915740156E-4</v>
      </c>
      <c r="I355" s="73">
        <v>0</v>
      </c>
      <c r="J355" s="74">
        <v>0.99996784689111151</v>
      </c>
      <c r="K355" s="73">
        <v>3.1430219866958138E-5</v>
      </c>
      <c r="L355" s="73">
        <v>0</v>
      </c>
    </row>
    <row r="356" spans="1:12">
      <c r="A356" s="2" t="s">
        <v>515</v>
      </c>
      <c r="B356" s="16" t="s">
        <v>1694</v>
      </c>
      <c r="C356" s="20">
        <v>1.6513039137957815</v>
      </c>
      <c r="D356" s="20">
        <v>-5.7170068875982647</v>
      </c>
      <c r="E356" s="73">
        <v>1.6017341034833233E-5</v>
      </c>
      <c r="F356" s="73">
        <v>0.92584098399262338</v>
      </c>
      <c r="G356" s="73">
        <v>6.4999543300439708E-2</v>
      </c>
      <c r="H356" s="73">
        <v>7.8966205432791457E-3</v>
      </c>
      <c r="I356" s="73">
        <v>0</v>
      </c>
      <c r="J356" s="74">
        <v>0.99873714783634226</v>
      </c>
      <c r="K356" s="73">
        <v>1.2468348226230231E-3</v>
      </c>
      <c r="L356" s="73">
        <v>0</v>
      </c>
    </row>
    <row r="357" spans="1:12">
      <c r="A357" s="2" t="s">
        <v>516</v>
      </c>
      <c r="B357" s="16" t="s">
        <v>1695</v>
      </c>
      <c r="C357" s="20">
        <v>0.5547639137957816</v>
      </c>
      <c r="D357" s="20">
        <v>-6.7311440693487858</v>
      </c>
      <c r="E357" s="73">
        <v>1.6540590767954547E-6</v>
      </c>
      <c r="F357" s="73">
        <v>0.98772075067489518</v>
      </c>
      <c r="G357" s="73">
        <v>1.1496564529550635E-2</v>
      </c>
      <c r="H357" s="73">
        <v>6.7452654513953795E-4</v>
      </c>
      <c r="I357" s="73">
        <v>0</v>
      </c>
      <c r="J357" s="74">
        <v>0.99989184174958534</v>
      </c>
      <c r="K357" s="73">
        <v>1.0650419133782182E-4</v>
      </c>
      <c r="L357" s="73">
        <v>0</v>
      </c>
    </row>
    <row r="358" spans="1:12">
      <c r="A358" s="2" t="s">
        <v>517</v>
      </c>
      <c r="B358" s="16" t="s">
        <v>1696</v>
      </c>
      <c r="C358" s="20">
        <v>5.1018839137957812</v>
      </c>
      <c r="D358" s="20">
        <v>-6.2851381320149171</v>
      </c>
      <c r="E358" s="73">
        <v>9.5580527717883986E-8</v>
      </c>
      <c r="F358" s="73">
        <v>2.0438388382371605E-2</v>
      </c>
      <c r="G358" s="73">
        <v>0.4099213620890112</v>
      </c>
      <c r="H358" s="73">
        <v>0.49196195113698638</v>
      </c>
      <c r="I358" s="73">
        <v>0</v>
      </c>
      <c r="J358" s="74">
        <v>0.92232170160836913</v>
      </c>
      <c r="K358" s="73">
        <v>7.767820281110302E-2</v>
      </c>
      <c r="L358" s="73">
        <v>0</v>
      </c>
    </row>
    <row r="359" spans="1:12">
      <c r="A359" s="2" t="s">
        <v>518</v>
      </c>
      <c r="B359" s="16" t="s">
        <v>1697</v>
      </c>
      <c r="C359" s="20">
        <v>4.7497839137957811</v>
      </c>
      <c r="D359" s="20">
        <v>-1.4847865552027699</v>
      </c>
      <c r="E359" s="73">
        <v>1.1837008751114679E-2</v>
      </c>
      <c r="F359" s="73">
        <v>4.0083682686502142E-2</v>
      </c>
      <c r="G359" s="73">
        <v>0.45146233037381328</v>
      </c>
      <c r="H359" s="73">
        <v>0.42889648116285578</v>
      </c>
      <c r="I359" s="73">
        <v>0</v>
      </c>
      <c r="J359" s="74">
        <v>0.92044249422317126</v>
      </c>
      <c r="K359" s="73">
        <v>6.772049702571406E-2</v>
      </c>
      <c r="L359" s="73">
        <v>0</v>
      </c>
    </row>
    <row r="360" spans="1:12">
      <c r="A360" s="2" t="s">
        <v>519</v>
      </c>
      <c r="B360" s="16" t="s">
        <v>1698</v>
      </c>
      <c r="C360" s="20">
        <v>2.2549039137957814</v>
      </c>
      <c r="D360" s="20">
        <v>-3.1286313454239552</v>
      </c>
      <c r="E360" s="73">
        <v>5.4289326111601173E-3</v>
      </c>
      <c r="F360" s="73">
        <v>0.80962682281350784</v>
      </c>
      <c r="G360" s="73">
        <v>0.15284765895468305</v>
      </c>
      <c r="H360" s="73">
        <v>2.7719778490560398E-2</v>
      </c>
      <c r="I360" s="73">
        <v>0</v>
      </c>
      <c r="J360" s="74">
        <v>0.99019426025875124</v>
      </c>
      <c r="K360" s="73">
        <v>4.3768071300884824E-3</v>
      </c>
      <c r="L360" s="73">
        <v>0</v>
      </c>
    </row>
    <row r="361" spans="1:12">
      <c r="A361" s="2" t="s">
        <v>520</v>
      </c>
      <c r="B361" s="16" t="s">
        <v>1699</v>
      </c>
      <c r="C361" s="20">
        <v>-1.0648960862042183</v>
      </c>
      <c r="D361" s="20">
        <v>-4.1623671233672477</v>
      </c>
      <c r="E361" s="73">
        <v>6.1952802211357523E-4</v>
      </c>
      <c r="F361" s="73">
        <v>0.9985439158627476</v>
      </c>
      <c r="G361" s="73">
        <v>8.1760035880772987E-4</v>
      </c>
      <c r="H361" s="73">
        <v>1.6370880467765303E-5</v>
      </c>
      <c r="I361" s="73">
        <v>0</v>
      </c>
      <c r="J361" s="74">
        <v>0.99937788710202313</v>
      </c>
      <c r="K361" s="73">
        <v>2.5848758633313659E-6</v>
      </c>
      <c r="L361" s="73">
        <v>0</v>
      </c>
    </row>
    <row r="362" spans="1:12">
      <c r="A362" s="2" t="s">
        <v>521</v>
      </c>
      <c r="B362" s="16" t="s">
        <v>1700</v>
      </c>
      <c r="C362" s="20">
        <v>3.6431839137957813</v>
      </c>
      <c r="D362" s="20">
        <v>-2.8978500119404025</v>
      </c>
      <c r="E362" s="73">
        <v>2.9883802180827928E-3</v>
      </c>
      <c r="F362" s="73">
        <v>0.26195395293185242</v>
      </c>
      <c r="G362" s="73">
        <v>0.48114819393647923</v>
      </c>
      <c r="H362" s="73">
        <v>0.21928545387991472</v>
      </c>
      <c r="I362" s="73">
        <v>0</v>
      </c>
      <c r="J362" s="74">
        <v>0.96238760074824636</v>
      </c>
      <c r="K362" s="73">
        <v>3.4624019033670746E-2</v>
      </c>
      <c r="L362" s="73">
        <v>0</v>
      </c>
    </row>
    <row r="363" spans="1:12">
      <c r="A363" s="2" t="s">
        <v>522</v>
      </c>
      <c r="B363" s="16" t="s">
        <v>1701</v>
      </c>
      <c r="C363" s="20">
        <v>3.0999439137957814</v>
      </c>
      <c r="D363" s="20">
        <v>-2.2651717533514728</v>
      </c>
      <c r="E363" s="73">
        <v>2.3535302112768202E-2</v>
      </c>
      <c r="F363" s="73">
        <v>0.48065185470280125</v>
      </c>
      <c r="G363" s="73">
        <v>0.36244701384141631</v>
      </c>
      <c r="H363" s="73">
        <v>0.11517957988714862</v>
      </c>
      <c r="I363" s="73">
        <v>0</v>
      </c>
      <c r="J363" s="74">
        <v>0.95827844843136623</v>
      </c>
      <c r="K363" s="73">
        <v>1.8186249455865569E-2</v>
      </c>
      <c r="L363" s="73">
        <v>0</v>
      </c>
    </row>
    <row r="364" spans="1:12">
      <c r="A364" s="2" t="s">
        <v>523</v>
      </c>
      <c r="B364" s="16" t="s">
        <v>1702</v>
      </c>
      <c r="C364" s="20">
        <v>6.7416639137957812</v>
      </c>
      <c r="D364" s="20">
        <v>-2.5147598673957656</v>
      </c>
      <c r="E364" s="73">
        <v>1.8232080196726895E-5</v>
      </c>
      <c r="F364" s="73">
        <v>6.6150812298790545E-4</v>
      </c>
      <c r="G364" s="73">
        <v>0.1949256921484456</v>
      </c>
      <c r="H364" s="73">
        <v>0.69470439933268302</v>
      </c>
      <c r="I364" s="73">
        <v>0</v>
      </c>
      <c r="J364" s="74">
        <v>0.89029159960411652</v>
      </c>
      <c r="K364" s="73">
        <v>0.1096901683156868</v>
      </c>
      <c r="L364" s="73">
        <v>0</v>
      </c>
    </row>
    <row r="365" spans="1:12">
      <c r="A365" s="2" t="s">
        <v>524</v>
      </c>
      <c r="B365" s="16" t="s">
        <v>1703</v>
      </c>
      <c r="C365" s="20">
        <v>4.2367239137957808</v>
      </c>
      <c r="D365" s="20">
        <v>-3.2112792087058315</v>
      </c>
      <c r="E365" s="73">
        <v>5.7351433075615121E-4</v>
      </c>
      <c r="F365" s="73">
        <v>0.10345764173259547</v>
      </c>
      <c r="G365" s="73">
        <v>0.50263934200117</v>
      </c>
      <c r="H365" s="73">
        <v>0.33969366076245849</v>
      </c>
      <c r="I365" s="73">
        <v>0</v>
      </c>
      <c r="J365" s="74">
        <v>0.94579064449622396</v>
      </c>
      <c r="K365" s="73">
        <v>5.3635841173019769E-2</v>
      </c>
      <c r="L365" s="73">
        <v>0</v>
      </c>
    </row>
    <row r="366" spans="1:12">
      <c r="A366" s="2" t="s">
        <v>525</v>
      </c>
      <c r="B366" s="16" t="s">
        <v>1704</v>
      </c>
      <c r="C366" s="20">
        <v>3.9148039137957813</v>
      </c>
      <c r="D366" s="20">
        <v>-1.453002274226616</v>
      </c>
      <c r="E366" s="73">
        <v>5.2990167032125494E-2</v>
      </c>
      <c r="F366" s="73">
        <v>0.16677719079735778</v>
      </c>
      <c r="G366" s="73">
        <v>0.47809098852632892</v>
      </c>
      <c r="H366" s="73">
        <v>0.26094051905634402</v>
      </c>
      <c r="I366" s="73">
        <v>0</v>
      </c>
      <c r="J366" s="74">
        <v>0.90580869838003075</v>
      </c>
      <c r="K366" s="73">
        <v>4.1201134587843788E-2</v>
      </c>
      <c r="L366" s="73">
        <v>0</v>
      </c>
    </row>
    <row r="367" spans="1:12">
      <c r="A367" s="2" t="s">
        <v>526</v>
      </c>
      <c r="B367" s="16" t="s">
        <v>1705</v>
      </c>
      <c r="C367" s="20">
        <v>1.2790839137957812</v>
      </c>
      <c r="D367" s="20">
        <v>-3.6519216212804362</v>
      </c>
      <c r="E367" s="73">
        <v>1.9243951260926055E-3</v>
      </c>
      <c r="F367" s="73">
        <v>0.95753566986518557</v>
      </c>
      <c r="G367" s="73">
        <v>3.6526567700706378E-2</v>
      </c>
      <c r="H367" s="73">
        <v>3.4660899478315076E-3</v>
      </c>
      <c r="I367" s="73">
        <v>0</v>
      </c>
      <c r="J367" s="74">
        <v>0.99752832751372345</v>
      </c>
      <c r="K367" s="73">
        <v>5.4727736018392228E-4</v>
      </c>
      <c r="L367" s="73">
        <v>0</v>
      </c>
    </row>
    <row r="368" spans="1:12">
      <c r="A368" s="2" t="s">
        <v>527</v>
      </c>
      <c r="B368" s="16" t="s">
        <v>1706</v>
      </c>
      <c r="C368" s="20">
        <v>0.29320391379578159</v>
      </c>
      <c r="D368" s="20">
        <v>-3.3868116405212669</v>
      </c>
      <c r="E368" s="73">
        <v>3.6575560061810515E-3</v>
      </c>
      <c r="F368" s="73">
        <v>0.98842043835484217</v>
      </c>
      <c r="G368" s="73">
        <v>7.4940333351644385E-3</v>
      </c>
      <c r="H368" s="73">
        <v>3.6961244420162862E-4</v>
      </c>
      <c r="I368" s="73">
        <v>0</v>
      </c>
      <c r="J368" s="74">
        <v>0.99628408413420821</v>
      </c>
      <c r="K368" s="73">
        <v>5.8359859610783462E-5</v>
      </c>
      <c r="L368" s="73">
        <v>0</v>
      </c>
    </row>
    <row r="369" spans="1:12">
      <c r="A369" s="2" t="s">
        <v>528</v>
      </c>
      <c r="B369" s="16" t="s">
        <v>1707</v>
      </c>
      <c r="C369" s="20">
        <v>1.0477039137957813</v>
      </c>
      <c r="D369" s="20">
        <v>-6.6641867645654669</v>
      </c>
      <c r="E369" s="73">
        <v>1.8995039877542783E-6</v>
      </c>
      <c r="F369" s="73">
        <v>0.97222339124546375</v>
      </c>
      <c r="G369" s="73">
        <v>2.5382825803461708E-2</v>
      </c>
      <c r="H369" s="73">
        <v>2.0657175224839857E-3</v>
      </c>
      <c r="I369" s="73">
        <v>0</v>
      </c>
      <c r="J369" s="74">
        <v>0.99967193457140946</v>
      </c>
      <c r="K369" s="73">
        <v>3.261659246027346E-4</v>
      </c>
      <c r="L369" s="73">
        <v>0</v>
      </c>
    </row>
    <row r="370" spans="1:12">
      <c r="A370" s="2" t="s">
        <v>529</v>
      </c>
      <c r="B370" s="16" t="s">
        <v>1708</v>
      </c>
      <c r="C370" s="20">
        <v>1.2086639137957813</v>
      </c>
      <c r="D370" s="20">
        <v>-3.6610278004655292</v>
      </c>
      <c r="E370" s="73">
        <v>1.893215210484585E-3</v>
      </c>
      <c r="F370" s="73">
        <v>0.96198184761930927</v>
      </c>
      <c r="G370" s="73">
        <v>3.2696463452220381E-2</v>
      </c>
      <c r="H370" s="73">
        <v>2.9609545746240116E-3</v>
      </c>
      <c r="I370" s="73">
        <v>0</v>
      </c>
      <c r="J370" s="74">
        <v>0.99763926564615368</v>
      </c>
      <c r="K370" s="73">
        <v>4.6751914336168614E-4</v>
      </c>
      <c r="L370" s="73">
        <v>0</v>
      </c>
    </row>
    <row r="371" spans="1:12">
      <c r="A371" s="2" t="s">
        <v>530</v>
      </c>
      <c r="B371" s="16" t="s">
        <v>1709</v>
      </c>
      <c r="C371" s="20">
        <v>2.3152639137957816</v>
      </c>
      <c r="D371" s="20">
        <v>-4.1657631557162924</v>
      </c>
      <c r="E371" s="73">
        <v>4.9067814179389057E-4</v>
      </c>
      <c r="F371" s="73">
        <v>0.79707458042867008</v>
      </c>
      <c r="G371" s="73">
        <v>0.16612418478435276</v>
      </c>
      <c r="H371" s="73">
        <v>3.1359117102658381E-2</v>
      </c>
      <c r="I371" s="73">
        <v>0</v>
      </c>
      <c r="J371" s="74">
        <v>0.99455788231568121</v>
      </c>
      <c r="K371" s="73">
        <v>4.951439542525006E-3</v>
      </c>
      <c r="L371" s="73">
        <v>0</v>
      </c>
    </row>
    <row r="372" spans="1:12">
      <c r="A372" s="2" t="s">
        <v>531</v>
      </c>
      <c r="B372" s="16" t="s">
        <v>1710</v>
      </c>
      <c r="C372" s="20">
        <v>2.1241239137957817</v>
      </c>
      <c r="D372" s="20">
        <v>-4.3341848940149674</v>
      </c>
      <c r="E372" s="73">
        <v>3.5335722488684872E-4</v>
      </c>
      <c r="F372" s="73">
        <v>0.84593688381483201</v>
      </c>
      <c r="G372" s="73">
        <v>0.1288937516371271</v>
      </c>
      <c r="H372" s="73">
        <v>2.1432006324542119E-2</v>
      </c>
      <c r="I372" s="73">
        <v>0</v>
      </c>
      <c r="J372" s="74">
        <v>0.99626264177650126</v>
      </c>
      <c r="K372" s="73">
        <v>3.3840009986119135E-3</v>
      </c>
      <c r="L372" s="73">
        <v>0</v>
      </c>
    </row>
    <row r="373" spans="1:12">
      <c r="A373" s="2" t="s">
        <v>532</v>
      </c>
      <c r="B373" s="16" t="s">
        <v>1711</v>
      </c>
      <c r="C373" s="20">
        <v>2.0436439137957811</v>
      </c>
      <c r="D373" s="20">
        <v>-10.895808139390587</v>
      </c>
      <c r="E373" s="73">
        <v>9.898660808590615E-11</v>
      </c>
      <c r="F373" s="73">
        <v>0.86362195369239914</v>
      </c>
      <c r="G373" s="73">
        <v>0.11532874797930495</v>
      </c>
      <c r="H373" s="73">
        <v>1.8178939379858101E-2</v>
      </c>
      <c r="I373" s="73">
        <v>0</v>
      </c>
      <c r="J373" s="74">
        <v>0.99712964105156221</v>
      </c>
      <c r="K373" s="73">
        <v>2.8703588494512788E-3</v>
      </c>
      <c r="L373" s="73">
        <v>0</v>
      </c>
    </row>
    <row r="374" spans="1:12">
      <c r="A374" s="2" t="s">
        <v>533</v>
      </c>
      <c r="B374" s="16" t="s">
        <v>1712</v>
      </c>
      <c r="C374" s="20">
        <v>0.39380391379578161</v>
      </c>
      <c r="D374" s="20">
        <v>-17.763895903772639</v>
      </c>
      <c r="E374" s="73">
        <v>1.5383829086158673E-17</v>
      </c>
      <c r="F374" s="73">
        <v>0.99060255003649089</v>
      </c>
      <c r="G374" s="73">
        <v>8.8567287736021471E-3</v>
      </c>
      <c r="H374" s="73">
        <v>4.6698648219227381E-4</v>
      </c>
      <c r="I374" s="73">
        <v>0</v>
      </c>
      <c r="J374" s="74">
        <v>0.99992626529228534</v>
      </c>
      <c r="K374" s="73">
        <v>7.3734707714569561E-5</v>
      </c>
      <c r="L374" s="73">
        <v>0</v>
      </c>
    </row>
    <row r="375" spans="1:12">
      <c r="A375" s="2" t="s">
        <v>534</v>
      </c>
      <c r="B375" s="16" t="s">
        <v>1713</v>
      </c>
      <c r="C375" s="20">
        <v>2.234783913795781</v>
      </c>
      <c r="D375" s="20">
        <v>-17.305169264503991</v>
      </c>
      <c r="E375" s="73">
        <v>3.6588879346835526E-17</v>
      </c>
      <c r="F375" s="73">
        <v>0.81932737226452179</v>
      </c>
      <c r="G375" s="73">
        <v>0.1496619390165829</v>
      </c>
      <c r="H375" s="73">
        <v>2.6781958439045881E-2</v>
      </c>
      <c r="I375" s="73">
        <v>0</v>
      </c>
      <c r="J375" s="74">
        <v>0.99577126972015062</v>
      </c>
      <c r="K375" s="73">
        <v>4.2287302798493503E-3</v>
      </c>
      <c r="L375" s="73">
        <v>0</v>
      </c>
    </row>
    <row r="376" spans="1:12">
      <c r="A376" s="2" t="s">
        <v>535</v>
      </c>
      <c r="B376" s="16" t="s">
        <v>1714</v>
      </c>
      <c r="C376" s="20">
        <v>2.4058039137957814</v>
      </c>
      <c r="D376" s="20">
        <v>-15.681040046509143</v>
      </c>
      <c r="E376" s="73">
        <v>1.4480720659784099E-15</v>
      </c>
      <c r="F376" s="73">
        <v>0.77049409374203581</v>
      </c>
      <c r="G376" s="73">
        <v>0.18627012992529551</v>
      </c>
      <c r="H376" s="73">
        <v>3.7339988650939772E-2</v>
      </c>
      <c r="I376" s="73">
        <v>0</v>
      </c>
      <c r="J376" s="74">
        <v>0.99410421231827106</v>
      </c>
      <c r="K376" s="73">
        <v>5.8957876817273321E-3</v>
      </c>
      <c r="L376" s="73">
        <v>0</v>
      </c>
    </row>
    <row r="377" spans="1:12">
      <c r="A377" s="2" t="s">
        <v>536</v>
      </c>
      <c r="B377" s="16" t="s">
        <v>1715</v>
      </c>
      <c r="C377" s="20">
        <v>2.7579039137957815</v>
      </c>
      <c r="D377" s="20">
        <v>-12.869271744679434</v>
      </c>
      <c r="E377" s="73">
        <v>7.8266288693093919E-13</v>
      </c>
      <c r="F377" s="73">
        <v>0.64237048289993759</v>
      </c>
      <c r="G377" s="73">
        <v>0.27654096901701053</v>
      </c>
      <c r="H377" s="73">
        <v>7.0031018798323505E-2</v>
      </c>
      <c r="I377" s="73">
        <v>0</v>
      </c>
      <c r="J377" s="74">
        <v>0.98894247071527164</v>
      </c>
      <c r="K377" s="73">
        <v>1.1057529283945815E-2</v>
      </c>
      <c r="L377" s="73">
        <v>0</v>
      </c>
    </row>
    <row r="378" spans="1:12">
      <c r="A378" s="2" t="s">
        <v>537</v>
      </c>
      <c r="B378" s="16" t="s">
        <v>1716</v>
      </c>
      <c r="C378" s="20">
        <v>2.4359839137957815</v>
      </c>
      <c r="D378" s="20">
        <v>-7.5924381437266053</v>
      </c>
      <c r="E378" s="73">
        <v>1.7537715030576631E-7</v>
      </c>
      <c r="F378" s="73">
        <v>0.76093970251717924</v>
      </c>
      <c r="G378" s="73">
        <v>0.19328766864205807</v>
      </c>
      <c r="H378" s="73">
        <v>3.9530755264028807E-2</v>
      </c>
      <c r="I378" s="73">
        <v>0</v>
      </c>
      <c r="J378" s="74">
        <v>0.99375812642326611</v>
      </c>
      <c r="K378" s="73">
        <v>6.2416981995834951E-3</v>
      </c>
      <c r="L378" s="73">
        <v>0</v>
      </c>
    </row>
    <row r="379" spans="1:12">
      <c r="A379" s="2" t="s">
        <v>538</v>
      </c>
      <c r="B379" s="16" t="s">
        <v>1717</v>
      </c>
      <c r="C379" s="20">
        <v>3.3313239137957815</v>
      </c>
      <c r="D379" s="20">
        <v>-13.798904955048821</v>
      </c>
      <c r="E379" s="73">
        <v>5.565001921346266E-14</v>
      </c>
      <c r="F379" s="73">
        <v>0.38842695945277067</v>
      </c>
      <c r="G379" s="73">
        <v>0.42796008861942675</v>
      </c>
      <c r="H379" s="73">
        <v>0.15857482211941779</v>
      </c>
      <c r="I379" s="73">
        <v>0</v>
      </c>
      <c r="J379" s="74">
        <v>0.97496187019161518</v>
      </c>
      <c r="K379" s="73">
        <v>2.5038129808329104E-2</v>
      </c>
      <c r="L379" s="73">
        <v>0</v>
      </c>
    </row>
    <row r="380" spans="1:12">
      <c r="A380" s="2" t="s">
        <v>539</v>
      </c>
      <c r="B380" s="16" t="s">
        <v>1718</v>
      </c>
      <c r="C380" s="20">
        <v>3.0395839137957816</v>
      </c>
      <c r="D380" s="20">
        <v>-14.624553695993139</v>
      </c>
      <c r="E380" s="73">
        <v>1.1122065353350033E-14</v>
      </c>
      <c r="F380" s="73">
        <v>0.51961087302493114</v>
      </c>
      <c r="G380" s="73">
        <v>0.35492135736927144</v>
      </c>
      <c r="H380" s="73">
        <v>0.1083585282959065</v>
      </c>
      <c r="I380" s="73">
        <v>0</v>
      </c>
      <c r="J380" s="74">
        <v>0.98289075869010911</v>
      </c>
      <c r="K380" s="73">
        <v>1.7109241309879963E-2</v>
      </c>
      <c r="L380" s="73">
        <v>0</v>
      </c>
    </row>
    <row r="381" spans="1:12">
      <c r="A381" s="2" t="s">
        <v>540</v>
      </c>
      <c r="B381" s="16" t="s">
        <v>1719</v>
      </c>
      <c r="C381" s="20">
        <v>5.2628439137957805</v>
      </c>
      <c r="D381" s="20">
        <v>-8.3413362333311927</v>
      </c>
      <c r="E381" s="73">
        <v>6.0885497232467141E-10</v>
      </c>
      <c r="F381" s="73">
        <v>1.4817986065704643E-2</v>
      </c>
      <c r="G381" s="73">
        <v>0.38690388052368513</v>
      </c>
      <c r="H381" s="73">
        <v>0.51669475105606155</v>
      </c>
      <c r="I381" s="73">
        <v>0</v>
      </c>
      <c r="J381" s="74">
        <v>0.91841661764545135</v>
      </c>
      <c r="K381" s="73">
        <v>8.158338174569385E-2</v>
      </c>
      <c r="L381" s="73">
        <v>0</v>
      </c>
    </row>
    <row r="382" spans="1:12">
      <c r="A382" s="2" t="s">
        <v>541</v>
      </c>
      <c r="B382" s="16" t="s">
        <v>1720</v>
      </c>
      <c r="C382" s="20">
        <v>6.7416639137957812</v>
      </c>
      <c r="D382" s="20">
        <v>-15.474443882407696</v>
      </c>
      <c r="E382" s="73">
        <v>2.0005993604875899E-18</v>
      </c>
      <c r="F382" s="73">
        <v>6.6152018387694966E-4</v>
      </c>
      <c r="G382" s="73">
        <v>0.19492924611409343</v>
      </c>
      <c r="H382" s="73">
        <v>0.69471706546993461</v>
      </c>
      <c r="I382" s="73">
        <v>0</v>
      </c>
      <c r="J382" s="74">
        <v>0.89030783176790496</v>
      </c>
      <c r="K382" s="73">
        <v>0.10969216823209495</v>
      </c>
      <c r="L382" s="73">
        <v>0</v>
      </c>
    </row>
    <row r="383" spans="1:12">
      <c r="A383" s="2" t="s">
        <v>542</v>
      </c>
      <c r="B383" s="16" t="s">
        <v>1721</v>
      </c>
      <c r="C383" s="20">
        <v>2.2046039137957818</v>
      </c>
      <c r="D383" s="20">
        <v>-19.6336896557643</v>
      </c>
      <c r="E383" s="73">
        <v>1.733358077506847E-19</v>
      </c>
      <c r="F383" s="73">
        <v>0.82702194936598372</v>
      </c>
      <c r="G383" s="73">
        <v>0.14377750386588312</v>
      </c>
      <c r="H383" s="73">
        <v>2.5218654027024084E-2</v>
      </c>
      <c r="I383" s="73">
        <v>0</v>
      </c>
      <c r="J383" s="74">
        <v>0.99601810725889095</v>
      </c>
      <c r="K383" s="73">
        <v>3.9818927411090655E-3</v>
      </c>
      <c r="L383" s="73">
        <v>0</v>
      </c>
    </row>
    <row r="384" spans="1:12">
      <c r="A384" s="2" t="s">
        <v>543</v>
      </c>
      <c r="B384" s="16" t="s">
        <v>1722</v>
      </c>
      <c r="C384" s="20">
        <v>6.0374639137957811</v>
      </c>
      <c r="D384" s="20">
        <v>-14.039591288220748</v>
      </c>
      <c r="E384" s="73">
        <v>2.4628874729459461E-16</v>
      </c>
      <c r="F384" s="73">
        <v>2.9920920456499938E-3</v>
      </c>
      <c r="G384" s="73">
        <v>0.27804100723126401</v>
      </c>
      <c r="H384" s="73">
        <v>0.62092595971539233</v>
      </c>
      <c r="I384" s="73">
        <v>0</v>
      </c>
      <c r="J384" s="74">
        <v>0.90195905899230633</v>
      </c>
      <c r="K384" s="73">
        <v>9.8040941007693519E-2</v>
      </c>
      <c r="L384" s="73">
        <v>0</v>
      </c>
    </row>
    <row r="385" spans="1:12">
      <c r="A385" s="2" t="s">
        <v>544</v>
      </c>
      <c r="B385" s="16" t="s">
        <v>1723</v>
      </c>
      <c r="C385" s="20">
        <v>3.9651039137957813</v>
      </c>
      <c r="D385" s="20">
        <v>-18.193841182840632</v>
      </c>
      <c r="E385" s="73">
        <v>9.3875344587033081E-19</v>
      </c>
      <c r="F385" s="73">
        <v>0.1626791215532718</v>
      </c>
      <c r="G385" s="73">
        <v>0.50641402183605411</v>
      </c>
      <c r="H385" s="73">
        <v>0.28578319434558225</v>
      </c>
      <c r="I385" s="73">
        <v>0</v>
      </c>
      <c r="J385" s="74">
        <v>0.9548763377349081</v>
      </c>
      <c r="K385" s="73">
        <v>4.5123662265091929E-2</v>
      </c>
      <c r="L385" s="73">
        <v>0</v>
      </c>
    </row>
    <row r="386" spans="1:12">
      <c r="A386" s="2" t="s">
        <v>545</v>
      </c>
      <c r="B386" s="16" t="s">
        <v>1724</v>
      </c>
      <c r="C386" s="20">
        <v>2.7780239137957814</v>
      </c>
      <c r="D386" s="20">
        <v>-17.172358659597688</v>
      </c>
      <c r="E386" s="73">
        <v>3.8444028689091431E-17</v>
      </c>
      <c r="F386" s="73">
        <v>0.63405457985666025</v>
      </c>
      <c r="G386" s="73">
        <v>0.28211134233317497</v>
      </c>
      <c r="H386" s="73">
        <v>7.2402158108778647E-2</v>
      </c>
      <c r="I386" s="73">
        <v>0</v>
      </c>
      <c r="J386" s="74">
        <v>0.98856808029861387</v>
      </c>
      <c r="K386" s="73">
        <v>1.1431919701386097E-2</v>
      </c>
      <c r="L386" s="73">
        <v>0</v>
      </c>
    </row>
    <row r="387" spans="1:12">
      <c r="A387" s="2" t="s">
        <v>546</v>
      </c>
      <c r="B387" s="16" t="s">
        <v>1725</v>
      </c>
      <c r="C387" s="20">
        <v>0.99740391379578164</v>
      </c>
      <c r="D387" s="20">
        <v>-5.993281019506953</v>
      </c>
      <c r="E387" s="73">
        <v>8.9233903746732989E-6</v>
      </c>
      <c r="F387" s="73">
        <v>0.97442855844291498</v>
      </c>
      <c r="G387" s="73">
        <v>2.3427389992956699E-2</v>
      </c>
      <c r="H387" s="73">
        <v>1.8439743318782317E-3</v>
      </c>
      <c r="I387" s="73">
        <v>0</v>
      </c>
      <c r="J387" s="74">
        <v>0.99969992276774988</v>
      </c>
      <c r="K387" s="73">
        <v>2.9115384187551027E-4</v>
      </c>
      <c r="L387" s="73">
        <v>0</v>
      </c>
    </row>
    <row r="388" spans="1:12">
      <c r="A388" s="2" t="s">
        <v>547</v>
      </c>
      <c r="B388" s="16" t="s">
        <v>1726</v>
      </c>
      <c r="C388" s="20">
        <v>1.6311839137957813</v>
      </c>
      <c r="D388" s="20">
        <v>-4.8617513055648258</v>
      </c>
      <c r="E388" s="73">
        <v>1.1505348480621916E-4</v>
      </c>
      <c r="F388" s="73">
        <v>0.92809017366404045</v>
      </c>
      <c r="G388" s="73">
        <v>6.3044046116141172E-2</v>
      </c>
      <c r="H388" s="73">
        <v>7.5574458166013467E-3</v>
      </c>
      <c r="I388" s="73">
        <v>0</v>
      </c>
      <c r="J388" s="74">
        <v>0.99869166559678302</v>
      </c>
      <c r="K388" s="73">
        <v>1.1932809184107389E-3</v>
      </c>
      <c r="L388" s="73">
        <v>0</v>
      </c>
    </row>
    <row r="389" spans="1:12">
      <c r="A389" s="2" t="s">
        <v>548</v>
      </c>
      <c r="B389" s="16" t="s">
        <v>1727</v>
      </c>
      <c r="C389" s="20">
        <v>3.8242639137957815</v>
      </c>
      <c r="D389" s="20">
        <v>-1.6772751677175237</v>
      </c>
      <c r="E389" s="73">
        <v>3.6942646218573447E-2</v>
      </c>
      <c r="F389" s="73">
        <v>0.19486877731964805</v>
      </c>
      <c r="G389" s="73">
        <v>0.48158856214450768</v>
      </c>
      <c r="H389" s="73">
        <v>0.24751819418309734</v>
      </c>
      <c r="I389" s="73">
        <v>0</v>
      </c>
      <c r="J389" s="74">
        <v>0.92397553364725304</v>
      </c>
      <c r="K389" s="73">
        <v>3.9081820134173259E-2</v>
      </c>
      <c r="L389" s="73">
        <v>0</v>
      </c>
    </row>
    <row r="390" spans="1:12">
      <c r="A390" s="2" t="s">
        <v>549</v>
      </c>
      <c r="B390" s="16" t="s">
        <v>1728</v>
      </c>
      <c r="C390" s="20">
        <v>4.3574439137957812</v>
      </c>
      <c r="D390" s="20">
        <v>-2.1938381991450027</v>
      </c>
      <c r="E390" s="73">
        <v>4.8092207296334677E-3</v>
      </c>
      <c r="F390" s="73">
        <v>8.333971312000113E-2</v>
      </c>
      <c r="G390" s="73">
        <v>0.49347585102745267</v>
      </c>
      <c r="H390" s="73">
        <v>0.36132404942433372</v>
      </c>
      <c r="I390" s="73">
        <v>0</v>
      </c>
      <c r="J390" s="74">
        <v>0.93813961357178755</v>
      </c>
      <c r="K390" s="73">
        <v>5.7051165698578925E-2</v>
      </c>
      <c r="L390" s="73">
        <v>0</v>
      </c>
    </row>
    <row r="391" spans="1:12">
      <c r="A391" s="2" t="s">
        <v>550</v>
      </c>
      <c r="B391" s="16" t="s">
        <v>1729</v>
      </c>
      <c r="C391" s="20">
        <v>0.20266391379578164</v>
      </c>
      <c r="D391" s="20">
        <v>-6.8809076204106097</v>
      </c>
      <c r="E391" s="73">
        <v>1.1780715881192225E-6</v>
      </c>
      <c r="F391" s="73">
        <v>0.99315811176237345</v>
      </c>
      <c r="G391" s="73">
        <v>6.4916081622222004E-3</v>
      </c>
      <c r="H391" s="73">
        <v>3.0149718511399576E-4</v>
      </c>
      <c r="I391" s="73">
        <v>0</v>
      </c>
      <c r="J391" s="74">
        <v>0.99995121710970969</v>
      </c>
      <c r="K391" s="73">
        <v>4.7604818702209888E-5</v>
      </c>
      <c r="L391" s="73">
        <v>0</v>
      </c>
    </row>
    <row r="392" spans="1:12">
      <c r="A392" s="2" t="s">
        <v>551</v>
      </c>
      <c r="B392" s="16" t="s">
        <v>1730</v>
      </c>
      <c r="C392" s="20">
        <v>1.7116639137957814</v>
      </c>
      <c r="D392" s="20">
        <v>-7.385319081112014</v>
      </c>
      <c r="E392" s="73">
        <v>3.4101381795242257E-7</v>
      </c>
      <c r="F392" s="73">
        <v>0.91839635152624111</v>
      </c>
      <c r="G392" s="73">
        <v>7.1180994804612929E-2</v>
      </c>
      <c r="H392" s="73">
        <v>9.0010882023285315E-3</v>
      </c>
      <c r="I392" s="73">
        <v>0</v>
      </c>
      <c r="J392" s="74">
        <v>0.99857843453318251</v>
      </c>
      <c r="K392" s="73">
        <v>1.4212244529992414E-3</v>
      </c>
      <c r="L392" s="73">
        <v>0</v>
      </c>
    </row>
    <row r="393" spans="1:12">
      <c r="A393" s="2" t="s">
        <v>552</v>
      </c>
      <c r="B393" s="16" t="s">
        <v>1731</v>
      </c>
      <c r="C393" s="20">
        <v>2.2850839137957815</v>
      </c>
      <c r="D393" s="20">
        <v>-3.26196413160344</v>
      </c>
      <c r="E393" s="73">
        <v>3.9596078073467489E-3</v>
      </c>
      <c r="F393" s="73">
        <v>0.80270394076660301</v>
      </c>
      <c r="G393" s="73">
        <v>0.15922428179796291</v>
      </c>
      <c r="H393" s="73">
        <v>2.9460510133348088E-2</v>
      </c>
      <c r="I393" s="73">
        <v>0</v>
      </c>
      <c r="J393" s="74">
        <v>0.99138873269791405</v>
      </c>
      <c r="K393" s="73">
        <v>4.6516594947391722E-3</v>
      </c>
      <c r="L393" s="73">
        <v>0</v>
      </c>
    </row>
    <row r="394" spans="1:12">
      <c r="A394" s="2" t="s">
        <v>553</v>
      </c>
      <c r="B394" s="16" t="s">
        <v>1732</v>
      </c>
      <c r="C394" s="20">
        <v>1.7016039137957817</v>
      </c>
      <c r="D394" s="20">
        <v>-10.697074415857875</v>
      </c>
      <c r="E394" s="73">
        <v>1.6658133537876653E-10</v>
      </c>
      <c r="F394" s="73">
        <v>0.91968657436681278</v>
      </c>
      <c r="G394" s="73">
        <v>7.0115453960119395E-2</v>
      </c>
      <c r="H394" s="73">
        <v>8.8073390283291489E-3</v>
      </c>
      <c r="I394" s="73">
        <v>0</v>
      </c>
      <c r="J394" s="74">
        <v>0.99860936735526129</v>
      </c>
      <c r="K394" s="73">
        <v>1.390632478157234E-3</v>
      </c>
      <c r="L394" s="73">
        <v>0</v>
      </c>
    </row>
    <row r="395" spans="1:12">
      <c r="A395" s="2" t="s">
        <v>554</v>
      </c>
      <c r="B395" s="16" t="s">
        <v>1733</v>
      </c>
      <c r="C395" s="20">
        <v>1.8223239137957814</v>
      </c>
      <c r="D395" s="20">
        <v>-3.414956891934283</v>
      </c>
      <c r="E395" s="73">
        <v>3.1216162814246746E-3</v>
      </c>
      <c r="F395" s="73">
        <v>0.90006837132622486</v>
      </c>
      <c r="G395" s="73">
        <v>8.3631407176815414E-2</v>
      </c>
      <c r="H395" s="73">
        <v>1.1381522686143819E-2</v>
      </c>
      <c r="I395" s="73">
        <v>0</v>
      </c>
      <c r="J395" s="74">
        <v>0.99508130118918414</v>
      </c>
      <c r="K395" s="73">
        <v>1.797082529391129E-3</v>
      </c>
      <c r="L395" s="73">
        <v>0</v>
      </c>
    </row>
    <row r="396" spans="1:12">
      <c r="A396" s="2" t="s">
        <v>555</v>
      </c>
      <c r="B396" s="16" t="s">
        <v>1734</v>
      </c>
      <c r="C396" s="20">
        <v>2.1744239137957813</v>
      </c>
      <c r="D396" s="20">
        <v>-5.0434479718484102</v>
      </c>
      <c r="E396" s="73">
        <v>6.807415573433317E-5</v>
      </c>
      <c r="F396" s="73">
        <v>0.83439045491974961</v>
      </c>
      <c r="G396" s="73">
        <v>0.13805852553942977</v>
      </c>
      <c r="H396" s="73">
        <v>2.3735271014392625E-2</v>
      </c>
      <c r="I396" s="73">
        <v>0</v>
      </c>
      <c r="J396" s="74">
        <v>0.99618425147357204</v>
      </c>
      <c r="K396" s="73">
        <v>3.7476743706935716E-3</v>
      </c>
      <c r="L396" s="73">
        <v>0</v>
      </c>
    </row>
    <row r="397" spans="1:12">
      <c r="A397" s="2" t="s">
        <v>556</v>
      </c>
      <c r="B397" s="16" t="s">
        <v>1735</v>
      </c>
      <c r="C397" s="20">
        <v>3.5325239137957816</v>
      </c>
      <c r="D397" s="20">
        <v>-0.15425227856263501</v>
      </c>
      <c r="E397" s="73">
        <v>0.6581483495790289</v>
      </c>
      <c r="F397" s="73">
        <v>0.10411544668665179</v>
      </c>
      <c r="G397" s="73">
        <v>0.1595177701879677</v>
      </c>
      <c r="H397" s="73">
        <v>6.7552283517303593E-2</v>
      </c>
      <c r="I397" s="73">
        <v>0</v>
      </c>
      <c r="J397" s="74">
        <v>0.33118550039192307</v>
      </c>
      <c r="K397" s="73">
        <v>1.0666150029047933E-2</v>
      </c>
      <c r="L397" s="73">
        <v>0</v>
      </c>
    </row>
    <row r="398" spans="1:12">
      <c r="A398" s="2" t="s">
        <v>557</v>
      </c>
      <c r="B398" s="16" t="s">
        <v>1736</v>
      </c>
      <c r="C398" s="20">
        <v>4.0254639137957815</v>
      </c>
      <c r="D398" s="20">
        <v>-1.6125133872883226</v>
      </c>
      <c r="E398" s="73">
        <v>3.1464095088469507E-2</v>
      </c>
      <c r="F398" s="73">
        <v>0.14297750847158128</v>
      </c>
      <c r="G398" s="73">
        <v>0.4913620695601606</v>
      </c>
      <c r="H398" s="73">
        <v>0.28862410048709009</v>
      </c>
      <c r="I398" s="73">
        <v>0</v>
      </c>
      <c r="J398" s="74">
        <v>0.92296367851883199</v>
      </c>
      <c r="K398" s="73">
        <v>4.5572226392698437E-2</v>
      </c>
      <c r="L398" s="73">
        <v>0</v>
      </c>
    </row>
    <row r="399" spans="1:12">
      <c r="A399" s="2" t="s">
        <v>558</v>
      </c>
      <c r="B399" s="16" t="s">
        <v>1737</v>
      </c>
      <c r="C399" s="20">
        <v>1.0678239137957812</v>
      </c>
      <c r="D399" s="20">
        <v>-3.9919220040451253</v>
      </c>
      <c r="E399" s="73">
        <v>8.9145591539262887E-4</v>
      </c>
      <c r="F399" s="73">
        <v>0.97042274435022213</v>
      </c>
      <c r="G399" s="73">
        <v>2.6185138196877299E-2</v>
      </c>
      <c r="H399" s="73">
        <v>2.1596622369388432E-3</v>
      </c>
      <c r="I399" s="73">
        <v>0</v>
      </c>
      <c r="J399" s="74">
        <v>0.99876754478403829</v>
      </c>
      <c r="K399" s="73">
        <v>3.4099930056929111E-4</v>
      </c>
      <c r="L399" s="73">
        <v>0</v>
      </c>
    </row>
    <row r="400" spans="1:12">
      <c r="A400" s="2" t="s">
        <v>559</v>
      </c>
      <c r="B400" s="16" t="s">
        <v>1738</v>
      </c>
      <c r="C400" s="20">
        <v>2.9993439137957814</v>
      </c>
      <c r="D400" s="20">
        <v>-3.5578469063625273</v>
      </c>
      <c r="E400" s="73">
        <v>1.3403611977251409E-3</v>
      </c>
      <c r="F400" s="73">
        <v>0.53704149710142846</v>
      </c>
      <c r="G400" s="73">
        <v>0.3434169670748824</v>
      </c>
      <c r="H400" s="73">
        <v>0.10208283263151444</v>
      </c>
      <c r="I400" s="73">
        <v>0</v>
      </c>
      <c r="J400" s="74">
        <v>0.98254129680782532</v>
      </c>
      <c r="K400" s="73">
        <v>1.6118341994449639E-2</v>
      </c>
      <c r="L400" s="73">
        <v>0</v>
      </c>
    </row>
    <row r="401" spans="1:12">
      <c r="A401" s="2" t="s">
        <v>560</v>
      </c>
      <c r="B401" s="16" t="s">
        <v>1739</v>
      </c>
      <c r="C401" s="20">
        <v>-0.40093608620421833</v>
      </c>
      <c r="D401" s="20">
        <v>-3.5943809877569532</v>
      </c>
      <c r="E401" s="73">
        <v>2.2834672600739333E-3</v>
      </c>
      <c r="F401" s="73">
        <v>0.99521031459349762</v>
      </c>
      <c r="G401" s="73">
        <v>2.4190718738848192E-3</v>
      </c>
      <c r="H401" s="73">
        <v>7.52626899241528E-5</v>
      </c>
      <c r="I401" s="73">
        <v>0</v>
      </c>
      <c r="J401" s="74">
        <v>0.99770464915730661</v>
      </c>
      <c r="K401" s="73">
        <v>1.1883582619603081E-5</v>
      </c>
      <c r="L401" s="73">
        <v>0</v>
      </c>
    </row>
    <row r="402" spans="1:12">
      <c r="A402" s="2" t="s">
        <v>561</v>
      </c>
      <c r="B402" s="16" t="s">
        <v>1740</v>
      </c>
      <c r="C402" s="20">
        <v>6.8322039137957802</v>
      </c>
      <c r="D402" s="20">
        <v>-3.0040296644363362</v>
      </c>
      <c r="E402" s="73">
        <v>4.8534772908703812E-6</v>
      </c>
      <c r="F402" s="73">
        <v>5.4327754876349157E-4</v>
      </c>
      <c r="G402" s="73">
        <v>0.18569305510095901</v>
      </c>
      <c r="H402" s="73">
        <v>0.7027917028903069</v>
      </c>
      <c r="I402" s="73">
        <v>0</v>
      </c>
      <c r="J402" s="74">
        <v>0.8890280355400294</v>
      </c>
      <c r="K402" s="73">
        <v>0.11096711098267978</v>
      </c>
      <c r="L402" s="73">
        <v>0</v>
      </c>
    </row>
    <row r="403" spans="1:12">
      <c r="A403" s="2" t="s">
        <v>562</v>
      </c>
      <c r="B403" s="16" t="s">
        <v>1741</v>
      </c>
      <c r="C403" s="20">
        <v>1.9229239137957812</v>
      </c>
      <c r="D403" s="20">
        <v>-3.7307165195794765</v>
      </c>
      <c r="E403" s="73">
        <v>1.4838132621735982E-3</v>
      </c>
      <c r="F403" s="73">
        <v>0.88518665845136302</v>
      </c>
      <c r="G403" s="73">
        <v>9.699040284097242E-2</v>
      </c>
      <c r="H403" s="73">
        <v>1.4111062884742136E-2</v>
      </c>
      <c r="I403" s="73">
        <v>0</v>
      </c>
      <c r="J403" s="74">
        <v>0.99628812417707757</v>
      </c>
      <c r="K403" s="73">
        <v>2.2280625607487585E-3</v>
      </c>
      <c r="L403" s="73">
        <v>0</v>
      </c>
    </row>
    <row r="404" spans="1:12">
      <c r="A404" s="2" t="s">
        <v>563</v>
      </c>
      <c r="B404" s="16" t="s">
        <v>1742</v>
      </c>
      <c r="C404" s="20">
        <v>5.4137439137957806</v>
      </c>
      <c r="D404" s="20">
        <v>-2.2871907213779683</v>
      </c>
      <c r="E404" s="73">
        <v>5.0795123067238601E-4</v>
      </c>
      <c r="F404" s="73">
        <v>1.0913192850924153E-2</v>
      </c>
      <c r="G404" s="73">
        <v>0.3648931691354147</v>
      </c>
      <c r="H404" s="73">
        <v>0.53863763858530855</v>
      </c>
      <c r="I404" s="73">
        <v>0</v>
      </c>
      <c r="J404" s="74">
        <v>0.91444400057164743</v>
      </c>
      <c r="K404" s="73">
        <v>8.5048048197680109E-2</v>
      </c>
      <c r="L404" s="73">
        <v>0</v>
      </c>
    </row>
    <row r="405" spans="1:12">
      <c r="A405" s="2" t="s">
        <v>564</v>
      </c>
      <c r="B405" s="16" t="s">
        <v>1743</v>
      </c>
      <c r="C405" s="20">
        <v>2.7880839137957816</v>
      </c>
      <c r="D405" s="20">
        <v>-1.6344057703579071</v>
      </c>
      <c r="E405" s="73">
        <v>0.11644836965574926</v>
      </c>
      <c r="F405" s="73">
        <v>0.55651679389667263</v>
      </c>
      <c r="G405" s="73">
        <v>0.25172837831919159</v>
      </c>
      <c r="H405" s="73">
        <v>6.5037395656333791E-2</v>
      </c>
      <c r="I405" s="73">
        <v>0</v>
      </c>
      <c r="J405" s="74">
        <v>0.87328256787219805</v>
      </c>
      <c r="K405" s="73">
        <v>1.0269062472052705E-2</v>
      </c>
      <c r="L405" s="73">
        <v>0</v>
      </c>
    </row>
    <row r="406" spans="1:12">
      <c r="A406" s="2" t="s">
        <v>565</v>
      </c>
      <c r="B406" s="16" t="s">
        <v>1744</v>
      </c>
      <c r="C406" s="20">
        <v>0.25296391379578154</v>
      </c>
      <c r="D406" s="20">
        <v>-5.2206678594223623</v>
      </c>
      <c r="E406" s="73">
        <v>5.3842818333550897E-5</v>
      </c>
      <c r="F406" s="73">
        <v>0.99250964402540343</v>
      </c>
      <c r="G406" s="73">
        <v>7.0447995267269191E-3</v>
      </c>
      <c r="H406" s="73">
        <v>3.3829813459935836E-4</v>
      </c>
      <c r="I406" s="73">
        <v>0</v>
      </c>
      <c r="J406" s="74">
        <v>0.9998927416867297</v>
      </c>
      <c r="K406" s="73">
        <v>5.3415494936740784E-5</v>
      </c>
      <c r="L406" s="73">
        <v>0</v>
      </c>
    </row>
    <row r="407" spans="1:12">
      <c r="A407" s="2" t="s">
        <v>566</v>
      </c>
      <c r="B407" s="16" t="s">
        <v>1745</v>
      </c>
      <c r="C407" s="20">
        <v>1.3293839137957817</v>
      </c>
      <c r="D407" s="20">
        <v>-3.4397770927770854</v>
      </c>
      <c r="E407" s="73">
        <v>3.1213349647740865E-3</v>
      </c>
      <c r="F407" s="73">
        <v>0.95292026241588368</v>
      </c>
      <c r="G407" s="73">
        <v>3.9473938957893154E-2</v>
      </c>
      <c r="H407" s="73">
        <v>3.8729458894334007E-3</v>
      </c>
      <c r="I407" s="73">
        <v>0</v>
      </c>
      <c r="J407" s="74">
        <v>0.9962671472632102</v>
      </c>
      <c r="K407" s="73">
        <v>6.1151777201580014E-4</v>
      </c>
      <c r="L407" s="73">
        <v>0</v>
      </c>
    </row>
    <row r="408" spans="1:12">
      <c r="A408" s="2" t="s">
        <v>567</v>
      </c>
      <c r="B408" s="16" t="s">
        <v>1746</v>
      </c>
      <c r="C408" s="20">
        <v>0.24290391379578158</v>
      </c>
      <c r="D408" s="20">
        <v>-4.2449513018597855</v>
      </c>
      <c r="E408" s="73">
        <v>5.0897980580107735E-4</v>
      </c>
      <c r="F408" s="73">
        <v>0.99218108903823521</v>
      </c>
      <c r="G408" s="73">
        <v>6.9273136005257004E-3</v>
      </c>
      <c r="H408" s="73">
        <v>3.3044243424185045E-4</v>
      </c>
      <c r="I408" s="73">
        <v>0</v>
      </c>
      <c r="J408" s="74">
        <v>0.99943884507300274</v>
      </c>
      <c r="K408" s="73">
        <v>5.2175121196081682E-5</v>
      </c>
      <c r="L408" s="73">
        <v>0</v>
      </c>
    </row>
    <row r="409" spans="1:12">
      <c r="A409" s="2" t="s">
        <v>568</v>
      </c>
      <c r="B409" s="16" t="s">
        <v>1747</v>
      </c>
      <c r="C409" s="20">
        <v>0.44410391379578168</v>
      </c>
      <c r="D409" s="20">
        <v>-6.1049204942957918</v>
      </c>
      <c r="E409" s="73">
        <v>7.009347933808277E-6</v>
      </c>
      <c r="F409" s="73">
        <v>0.98977665016233141</v>
      </c>
      <c r="G409" s="73">
        <v>9.609728274080475E-3</v>
      </c>
      <c r="H409" s="73">
        <v>5.2389236806497843E-4</v>
      </c>
      <c r="I409" s="73">
        <v>0</v>
      </c>
      <c r="J409" s="74">
        <v>0.99991027080447681</v>
      </c>
      <c r="K409" s="73">
        <v>8.2719847589207145E-5</v>
      </c>
      <c r="L409" s="73">
        <v>0</v>
      </c>
    </row>
    <row r="410" spans="1:12">
      <c r="A410" s="2" t="s">
        <v>569</v>
      </c>
      <c r="B410" s="16" t="s">
        <v>1748</v>
      </c>
      <c r="C410" s="20">
        <v>2.9792239137957814</v>
      </c>
      <c r="D410" s="20">
        <v>-3.785764988492085</v>
      </c>
      <c r="E410" s="73">
        <v>8.0680152600996952E-4</v>
      </c>
      <c r="F410" s="73">
        <v>0.54634980330613436</v>
      </c>
      <c r="G410" s="73">
        <v>0.33803735477652924</v>
      </c>
      <c r="H410" s="73">
        <v>9.915067124705465E-2</v>
      </c>
      <c r="I410" s="73">
        <v>0</v>
      </c>
      <c r="J410" s="74">
        <v>0.98353782932971823</v>
      </c>
      <c r="K410" s="73">
        <v>1.5655369144271784E-2</v>
      </c>
      <c r="L410" s="73">
        <v>0</v>
      </c>
    </row>
    <row r="411" spans="1:12">
      <c r="A411" s="2" t="s">
        <v>570</v>
      </c>
      <c r="B411" s="16" t="s">
        <v>1749</v>
      </c>
      <c r="C411" s="20">
        <v>2.6774239137957814</v>
      </c>
      <c r="D411" s="20">
        <v>-6.0256889720967832</v>
      </c>
      <c r="E411" s="73">
        <v>5.7341176654502682E-6</v>
      </c>
      <c r="F411" s="73">
        <v>0.67467507221945722</v>
      </c>
      <c r="G411" s="73">
        <v>0.25455906535535805</v>
      </c>
      <c r="H411" s="73">
        <v>6.1111019901948539E-2</v>
      </c>
      <c r="I411" s="73">
        <v>0</v>
      </c>
      <c r="J411" s="74">
        <v>0.99034515747676377</v>
      </c>
      <c r="K411" s="73">
        <v>9.64910840557082E-3</v>
      </c>
      <c r="L411" s="73">
        <v>0</v>
      </c>
    </row>
    <row r="412" spans="1:12">
      <c r="A412" s="2" t="s">
        <v>571</v>
      </c>
      <c r="B412" s="16" t="s">
        <v>1750</v>
      </c>
      <c r="C412" s="20">
        <v>3.3514439137957814</v>
      </c>
      <c r="D412" s="20">
        <v>0.73903414002445178</v>
      </c>
      <c r="E412" s="73">
        <v>0.94942296009652893</v>
      </c>
      <c r="F412" s="73">
        <v>1.9202805439064895E-2</v>
      </c>
      <c r="G412" s="73">
        <v>2.1866465297378332E-2</v>
      </c>
      <c r="H412" s="73">
        <v>8.2112551897060796E-3</v>
      </c>
      <c r="I412" s="73">
        <v>0</v>
      </c>
      <c r="J412" s="74">
        <v>4.9280525926149309E-2</v>
      </c>
      <c r="K412" s="73">
        <v>1.2965139773220111E-3</v>
      </c>
      <c r="L412" s="73">
        <v>0</v>
      </c>
    </row>
    <row r="413" spans="1:12">
      <c r="A413" s="2" t="s">
        <v>572</v>
      </c>
      <c r="B413" s="16" t="s">
        <v>1751</v>
      </c>
      <c r="C413" s="20">
        <v>3.2106039137957816</v>
      </c>
      <c r="D413" s="20">
        <v>-7.9824374793409474</v>
      </c>
      <c r="E413" s="73">
        <v>4.1507832934473703E-8</v>
      </c>
      <c r="F413" s="73">
        <v>0.4420858667826037</v>
      </c>
      <c r="G413" s="73">
        <v>0.39965066000477939</v>
      </c>
      <c r="H413" s="73">
        <v>0.13668205465413166</v>
      </c>
      <c r="I413" s="73">
        <v>0</v>
      </c>
      <c r="J413" s="74">
        <v>0.97841858144151472</v>
      </c>
      <c r="K413" s="73">
        <v>2.158137705065236E-2</v>
      </c>
      <c r="L413" s="73">
        <v>0</v>
      </c>
    </row>
    <row r="414" spans="1:12">
      <c r="A414" s="2" t="s">
        <v>573</v>
      </c>
      <c r="B414" s="16" t="s">
        <v>1752</v>
      </c>
      <c r="C414" s="20">
        <v>3.9047439137957816</v>
      </c>
      <c r="D414" s="20">
        <v>-3.7923938780716804</v>
      </c>
      <c r="E414" s="73">
        <v>2.601040553191626E-4</v>
      </c>
      <c r="F414" s="73">
        <v>0.17884635486499645</v>
      </c>
      <c r="G414" s="73">
        <v>0.50430583900804116</v>
      </c>
      <c r="H414" s="73">
        <v>0.27341665178914643</v>
      </c>
      <c r="I414" s="73">
        <v>0</v>
      </c>
      <c r="J414" s="74">
        <v>0.95656884566218403</v>
      </c>
      <c r="K414" s="73">
        <v>4.3171050282496799E-2</v>
      </c>
      <c r="L414" s="73">
        <v>0</v>
      </c>
    </row>
    <row r="415" spans="1:12">
      <c r="A415" s="2" t="s">
        <v>574</v>
      </c>
      <c r="B415" s="16" t="s">
        <v>1753</v>
      </c>
      <c r="C415" s="20">
        <v>1.5004039137957814</v>
      </c>
      <c r="D415" s="20">
        <v>-2.7572959037726377</v>
      </c>
      <c r="E415" s="73">
        <v>1.4632545718173531E-2</v>
      </c>
      <c r="F415" s="73">
        <v>0.92801476293585705</v>
      </c>
      <c r="G415" s="73">
        <v>5.0877854453459138E-2</v>
      </c>
      <c r="H415" s="73">
        <v>5.5919045889861315E-3</v>
      </c>
      <c r="I415" s="73">
        <v>0</v>
      </c>
      <c r="J415" s="74">
        <v>0.98448452197830227</v>
      </c>
      <c r="K415" s="73">
        <v>8.8293230352412598E-4</v>
      </c>
      <c r="L415" s="73">
        <v>0</v>
      </c>
    </row>
    <row r="416" spans="1:12">
      <c r="A416" s="2" t="s">
        <v>575</v>
      </c>
      <c r="B416" s="16" t="s">
        <v>1754</v>
      </c>
      <c r="C416" s="20">
        <v>0.46422391379578154</v>
      </c>
      <c r="D416" s="20">
        <v>-3.777441559909462</v>
      </c>
      <c r="E416" s="73">
        <v>1.4871708842283911E-3</v>
      </c>
      <c r="F416" s="73">
        <v>0.98796492346417664</v>
      </c>
      <c r="G416" s="73">
        <v>9.9136921647467093E-3</v>
      </c>
      <c r="H416" s="73">
        <v>5.4772982955094199E-4</v>
      </c>
      <c r="I416" s="73">
        <v>0</v>
      </c>
      <c r="J416" s="74">
        <v>0.99842634545847431</v>
      </c>
      <c r="K416" s="73">
        <v>8.6483657297517188E-5</v>
      </c>
      <c r="L416" s="73">
        <v>0</v>
      </c>
    </row>
    <row r="417" spans="1:12">
      <c r="A417" s="2" t="s">
        <v>576</v>
      </c>
      <c r="B417" s="16" t="s">
        <v>1755</v>
      </c>
      <c r="C417" s="20">
        <v>0.94710391379578163</v>
      </c>
      <c r="D417" s="20">
        <v>-6.3507269571498659</v>
      </c>
      <c r="E417" s="73">
        <v>3.9263910812406323E-6</v>
      </c>
      <c r="F417" s="73">
        <v>0.97647156995502116</v>
      </c>
      <c r="G417" s="73">
        <v>2.1618895726551266E-2</v>
      </c>
      <c r="H417" s="73">
        <v>1.6457523008899639E-3</v>
      </c>
      <c r="I417" s="73">
        <v>0</v>
      </c>
      <c r="J417" s="74">
        <v>0.99973621798246237</v>
      </c>
      <c r="K417" s="73">
        <v>2.5985562645631008E-4</v>
      </c>
      <c r="L417" s="73">
        <v>0</v>
      </c>
    </row>
    <row r="418" spans="1:12">
      <c r="A418" s="2" t="s">
        <v>577</v>
      </c>
      <c r="B418" s="16" t="s">
        <v>1756</v>
      </c>
      <c r="C418" s="20">
        <v>-0.84357608620421831</v>
      </c>
      <c r="D418" s="20">
        <v>-4.1107946934325286</v>
      </c>
      <c r="E418" s="73">
        <v>6.9733070395565106E-4</v>
      </c>
      <c r="F418" s="73">
        <v>0.99809659255614092</v>
      </c>
      <c r="G418" s="73">
        <v>1.1745363890235227E-3</v>
      </c>
      <c r="H418" s="73">
        <v>2.7239393941689885E-5</v>
      </c>
      <c r="I418" s="73">
        <v>0</v>
      </c>
      <c r="J418" s="74">
        <v>0.99929836833910612</v>
      </c>
      <c r="K418" s="73">
        <v>4.3009569381615633E-6</v>
      </c>
      <c r="L418" s="73">
        <v>0</v>
      </c>
    </row>
    <row r="419" spans="1:12">
      <c r="A419" s="2" t="s">
        <v>578</v>
      </c>
      <c r="B419" s="16" t="s">
        <v>1757</v>
      </c>
      <c r="C419" s="20">
        <v>1.0980039137957815</v>
      </c>
      <c r="D419" s="20">
        <v>-17.984763367299802</v>
      </c>
      <c r="E419" s="73">
        <v>9.0571381521162664E-18</v>
      </c>
      <c r="F419" s="73">
        <v>0.96982516982099298</v>
      </c>
      <c r="G419" s="73">
        <v>2.7495862964681081E-2</v>
      </c>
      <c r="H419" s="73">
        <v>2.3136535032814778E-3</v>
      </c>
      <c r="I419" s="73">
        <v>0</v>
      </c>
      <c r="J419" s="74">
        <v>0.99963468628895558</v>
      </c>
      <c r="K419" s="73">
        <v>3.653137110444439E-4</v>
      </c>
      <c r="L419" s="73">
        <v>0</v>
      </c>
    </row>
    <row r="420" spans="1:12">
      <c r="A420" s="2" t="s">
        <v>579</v>
      </c>
      <c r="B420" s="16" t="s">
        <v>1758</v>
      </c>
      <c r="C420" s="20">
        <v>1.3595639137957813</v>
      </c>
      <c r="D420" s="20">
        <v>-7.3094100206124404</v>
      </c>
      <c r="E420" s="73">
        <v>4.2174856133125203E-7</v>
      </c>
      <c r="F420" s="73">
        <v>0.95368010327544195</v>
      </c>
      <c r="G420" s="73">
        <v>4.1508460435144279E-2</v>
      </c>
      <c r="H420" s="73">
        <v>4.1549671034635778E-3</v>
      </c>
      <c r="I420" s="73">
        <v>0</v>
      </c>
      <c r="J420" s="74">
        <v>0.99934353081404981</v>
      </c>
      <c r="K420" s="73">
        <v>6.5604743738898602E-4</v>
      </c>
      <c r="L420" s="73">
        <v>0</v>
      </c>
    </row>
    <row r="421" spans="1:12">
      <c r="A421" s="2" t="s">
        <v>580</v>
      </c>
      <c r="B421" s="16" t="s">
        <v>1759</v>
      </c>
      <c r="C421" s="20">
        <v>4.2769639137957816</v>
      </c>
      <c r="D421" s="20">
        <v>-4.8566076204106103</v>
      </c>
      <c r="E421" s="73">
        <v>1.210781081487608E-5</v>
      </c>
      <c r="F421" s="73">
        <v>9.6518894385530934E-2</v>
      </c>
      <c r="G421" s="73">
        <v>0.50089447576186918</v>
      </c>
      <c r="H421" s="73">
        <v>0.34767799630881435</v>
      </c>
      <c r="I421" s="73">
        <v>0</v>
      </c>
      <c r="J421" s="74">
        <v>0.9450913664562145</v>
      </c>
      <c r="K421" s="73">
        <v>5.4896525732970623E-2</v>
      </c>
      <c r="L421" s="73">
        <v>0</v>
      </c>
    </row>
    <row r="422" spans="1:12">
      <c r="A422" s="2" t="s">
        <v>581</v>
      </c>
      <c r="B422" s="16" t="s">
        <v>1760</v>
      </c>
      <c r="C422" s="20">
        <v>1.2489039137957814</v>
      </c>
      <c r="D422" s="20">
        <v>-8.790135655978883</v>
      </c>
      <c r="E422" s="73">
        <v>1.4054062623779207E-8</v>
      </c>
      <c r="F422" s="73">
        <v>0.96133915637925471</v>
      </c>
      <c r="G422" s="73">
        <v>3.4902017784742244E-2</v>
      </c>
      <c r="H422" s="73">
        <v>3.2462465389486361E-3</v>
      </c>
      <c r="I422" s="73">
        <v>0</v>
      </c>
      <c r="J422" s="74">
        <v>0.99948742070294561</v>
      </c>
      <c r="K422" s="73">
        <v>5.1256524299189005E-4</v>
      </c>
      <c r="L422" s="73">
        <v>0</v>
      </c>
    </row>
    <row r="423" spans="1:12">
      <c r="A423" s="2" t="s">
        <v>582</v>
      </c>
      <c r="B423" s="16" t="s">
        <v>1761</v>
      </c>
      <c r="C423" s="20">
        <v>1.7619639137957817</v>
      </c>
      <c r="D423" s="20">
        <v>-6.0358384601767865</v>
      </c>
      <c r="E423" s="73">
        <v>7.5691866223903893E-6</v>
      </c>
      <c r="F423" s="73">
        <v>0.91164712121257785</v>
      </c>
      <c r="G423" s="73">
        <v>7.6729199695832764E-2</v>
      </c>
      <c r="H423" s="73">
        <v>1.0032094917925949E-2</v>
      </c>
      <c r="I423" s="73">
        <v>0</v>
      </c>
      <c r="J423" s="74">
        <v>0.99840841582633655</v>
      </c>
      <c r="K423" s="73">
        <v>1.5840149870409398E-3</v>
      </c>
      <c r="L423" s="73">
        <v>0</v>
      </c>
    </row>
    <row r="424" spans="1:12">
      <c r="A424" s="2" t="s">
        <v>583</v>
      </c>
      <c r="B424" s="16" t="s">
        <v>1762</v>
      </c>
      <c r="C424" s="20">
        <v>2.1442439137957816</v>
      </c>
      <c r="D424" s="20">
        <v>-1.8250081923622525</v>
      </c>
      <c r="E424" s="73">
        <v>0.10196593493326739</v>
      </c>
      <c r="F424" s="73">
        <v>0.75579217226617046</v>
      </c>
      <c r="G424" s="73">
        <v>0.119018998946014</v>
      </c>
      <c r="H424" s="73">
        <v>2.0056135601655145E-2</v>
      </c>
      <c r="I424" s="73">
        <v>0</v>
      </c>
      <c r="J424" s="74">
        <v>0.89486730681383964</v>
      </c>
      <c r="K424" s="73">
        <v>3.166758252892918E-3</v>
      </c>
      <c r="L424" s="73">
        <v>0</v>
      </c>
    </row>
    <row r="425" spans="1:12">
      <c r="A425" s="2" t="s">
        <v>584</v>
      </c>
      <c r="B425" s="16" t="s">
        <v>1763</v>
      </c>
      <c r="C425" s="20">
        <v>1.4802839137957815</v>
      </c>
      <c r="D425" s="20">
        <v>-8.1786461683377496</v>
      </c>
      <c r="E425" s="73">
        <v>5.6393462161454488E-8</v>
      </c>
      <c r="F425" s="73">
        <v>0.94365667869794567</v>
      </c>
      <c r="G425" s="73">
        <v>5.0057357704005774E-2</v>
      </c>
      <c r="H425" s="73">
        <v>5.4287380403246974E-3</v>
      </c>
      <c r="I425" s="73">
        <v>0</v>
      </c>
      <c r="J425" s="74">
        <v>0.99914277444227617</v>
      </c>
      <c r="K425" s="73">
        <v>8.5716916426179445E-4</v>
      </c>
      <c r="L425" s="73">
        <v>0</v>
      </c>
    </row>
    <row r="426" spans="1:12">
      <c r="A426" s="2" t="s">
        <v>585</v>
      </c>
      <c r="B426" s="16" t="s">
        <v>1764</v>
      </c>
      <c r="C426" s="20">
        <v>4.7296639137957808</v>
      </c>
      <c r="D426" s="20">
        <v>-2.9196596514282795</v>
      </c>
      <c r="E426" s="73">
        <v>4.5705959411273194E-4</v>
      </c>
      <c r="F426" s="73">
        <v>4.212807089786471E-2</v>
      </c>
      <c r="G426" s="73">
        <v>0.45909807964980437</v>
      </c>
      <c r="H426" s="73">
        <v>0.43036450033209761</v>
      </c>
      <c r="I426" s="73">
        <v>0</v>
      </c>
      <c r="J426" s="74">
        <v>0.93159065087976667</v>
      </c>
      <c r="K426" s="73">
        <v>6.7952289526120591E-2</v>
      </c>
      <c r="L426" s="73">
        <v>0</v>
      </c>
    </row>
    <row r="427" spans="1:12">
      <c r="A427" s="2" t="s">
        <v>586</v>
      </c>
      <c r="B427" s="16" t="s">
        <v>1765</v>
      </c>
      <c r="C427" s="20">
        <v>3.7840239137957812</v>
      </c>
      <c r="D427" s="20">
        <v>-7.1678160249985092</v>
      </c>
      <c r="E427" s="73">
        <v>1.316432222442475E-7</v>
      </c>
      <c r="F427" s="73">
        <v>0.21485903488267055</v>
      </c>
      <c r="G427" s="73">
        <v>0.497104304912804</v>
      </c>
      <c r="H427" s="73">
        <v>0.24875882012112549</v>
      </c>
      <c r="I427" s="73">
        <v>0</v>
      </c>
      <c r="J427" s="74">
        <v>0.96072215991660004</v>
      </c>
      <c r="K427" s="73">
        <v>3.927770844017766E-2</v>
      </c>
      <c r="L427" s="73">
        <v>0</v>
      </c>
    </row>
    <row r="428" spans="1:12">
      <c r="A428" s="2" t="s">
        <v>587</v>
      </c>
      <c r="B428" s="16" t="s">
        <v>1766</v>
      </c>
      <c r="C428" s="20">
        <v>4.8705039137957806</v>
      </c>
      <c r="D428" s="20">
        <v>-3.4689853703729505</v>
      </c>
      <c r="E428" s="73">
        <v>9.8505306788321153E-5</v>
      </c>
      <c r="F428" s="73">
        <v>3.2165039560744686E-2</v>
      </c>
      <c r="G428" s="73">
        <v>0.44152773907643961</v>
      </c>
      <c r="H428" s="73">
        <v>0.45445298204838719</v>
      </c>
      <c r="I428" s="73">
        <v>0</v>
      </c>
      <c r="J428" s="74">
        <v>0.92814576068557153</v>
      </c>
      <c r="K428" s="73">
        <v>7.1755734007640071E-2</v>
      </c>
      <c r="L428" s="73">
        <v>0</v>
      </c>
    </row>
    <row r="429" spans="1:12">
      <c r="A429" s="2" t="s">
        <v>588</v>
      </c>
      <c r="B429" s="16" t="s">
        <v>1767</v>
      </c>
      <c r="C429" s="20">
        <v>0.7660239137957815</v>
      </c>
      <c r="D429" s="20">
        <v>-6.8811517446794346</v>
      </c>
      <c r="E429" s="73">
        <v>1.1648537033371248E-6</v>
      </c>
      <c r="F429" s="73">
        <v>0.982567106246927</v>
      </c>
      <c r="G429" s="73">
        <v>1.6167993448946125E-2</v>
      </c>
      <c r="H429" s="73">
        <v>1.091407889002141E-3</v>
      </c>
      <c r="I429" s="73">
        <v>0</v>
      </c>
      <c r="J429" s="74">
        <v>0.99982650758487523</v>
      </c>
      <c r="K429" s="73">
        <v>1.7232756142139072E-4</v>
      </c>
      <c r="L429" s="73">
        <v>0</v>
      </c>
    </row>
    <row r="430" spans="1:12">
      <c r="A430" s="2" t="s">
        <v>589</v>
      </c>
      <c r="B430" s="16" t="s">
        <v>1768</v>
      </c>
      <c r="C430" s="20">
        <v>6.2185439137957808</v>
      </c>
      <c r="D430" s="20">
        <v>-5.2420712521247959</v>
      </c>
      <c r="E430" s="73">
        <v>1.0525375850431045E-7</v>
      </c>
      <c r="F430" s="73">
        <v>2.0382054414883164E-3</v>
      </c>
      <c r="G430" s="73">
        <v>0.25483663408954971</v>
      </c>
      <c r="H430" s="73">
        <v>0.64178982041313026</v>
      </c>
      <c r="I430" s="73">
        <v>0</v>
      </c>
      <c r="J430" s="74">
        <v>0.89866465994416833</v>
      </c>
      <c r="K430" s="73">
        <v>0.10133523480207321</v>
      </c>
      <c r="L430" s="73">
        <v>0</v>
      </c>
    </row>
    <row r="431" spans="1:12">
      <c r="A431" s="2" t="s">
        <v>590</v>
      </c>
      <c r="B431" s="16" t="s">
        <v>1769</v>
      </c>
      <c r="C431" s="20">
        <v>3.3112039137957816</v>
      </c>
      <c r="D431" s="20">
        <v>-6.2291496470922603</v>
      </c>
      <c r="E431" s="73">
        <v>2.1133272444061081E-6</v>
      </c>
      <c r="F431" s="73">
        <v>0.39724230255976711</v>
      </c>
      <c r="G431" s="73">
        <v>0.42347657709903419</v>
      </c>
      <c r="H431" s="73">
        <v>0.15483186969386964</v>
      </c>
      <c r="I431" s="73">
        <v>0</v>
      </c>
      <c r="J431" s="74">
        <v>0.97555074935267094</v>
      </c>
      <c r="K431" s="73">
        <v>2.4447137320084664E-2</v>
      </c>
      <c r="L431" s="73">
        <v>0</v>
      </c>
    </row>
    <row r="432" spans="1:12">
      <c r="A432" s="2" t="s">
        <v>591</v>
      </c>
      <c r="B432" s="16" t="s">
        <v>1770</v>
      </c>
      <c r="C432" s="20">
        <v>0.51452391379578155</v>
      </c>
      <c r="D432" s="20">
        <v>-2.9447996514282795</v>
      </c>
      <c r="E432" s="73">
        <v>1.0020083353380508E-2</v>
      </c>
      <c r="F432" s="73">
        <v>0.97861096438469364</v>
      </c>
      <c r="G432" s="73">
        <v>1.0663603310884081E-2</v>
      </c>
      <c r="H432" s="73">
        <v>6.0916500317244381E-4</v>
      </c>
      <c r="I432" s="73">
        <v>0</v>
      </c>
      <c r="J432" s="74">
        <v>0.98988373269875019</v>
      </c>
      <c r="K432" s="73">
        <v>9.6183947869333245E-5</v>
      </c>
      <c r="L432" s="73">
        <v>0</v>
      </c>
    </row>
    <row r="433" spans="1:12">
      <c r="A433" s="2" t="s">
        <v>592</v>
      </c>
      <c r="B433" s="16" t="s">
        <v>1771</v>
      </c>
      <c r="C433" s="20">
        <v>0.54470391379578165</v>
      </c>
      <c r="D433" s="20">
        <v>-5.5585324695512428</v>
      </c>
      <c r="E433" s="73">
        <v>2.4617393087551585E-5</v>
      </c>
      <c r="F433" s="73">
        <v>0.98790144713146211</v>
      </c>
      <c r="G433" s="73">
        <v>1.1310648996705048E-2</v>
      </c>
      <c r="H433" s="73">
        <v>6.5920195891647866E-4</v>
      </c>
      <c r="I433" s="73">
        <v>0</v>
      </c>
      <c r="J433" s="74">
        <v>0.99987129808708364</v>
      </c>
      <c r="K433" s="73">
        <v>1.0408451982891773E-4</v>
      </c>
      <c r="L433" s="73">
        <v>0</v>
      </c>
    </row>
    <row r="434" spans="1:12">
      <c r="A434" s="2" t="s">
        <v>593</v>
      </c>
      <c r="B434" s="16" t="s">
        <v>1772</v>
      </c>
      <c r="C434" s="20">
        <v>1.0275839137957812</v>
      </c>
      <c r="D434" s="20">
        <v>-3.1706046195858923</v>
      </c>
      <c r="E434" s="73">
        <v>5.8892868052757086E-3</v>
      </c>
      <c r="F434" s="73">
        <v>0.96740074149129573</v>
      </c>
      <c r="G434" s="73">
        <v>2.4437699460019759E-2</v>
      </c>
      <c r="H434" s="73">
        <v>1.9624169374892427E-3</v>
      </c>
      <c r="I434" s="73">
        <v>0</v>
      </c>
      <c r="J434" s="74">
        <v>0.99380085788880479</v>
      </c>
      <c r="K434" s="73">
        <v>3.0985530591935413E-4</v>
      </c>
      <c r="L434" s="73">
        <v>0</v>
      </c>
    </row>
    <row r="435" spans="1:12">
      <c r="A435" s="2" t="s">
        <v>594</v>
      </c>
      <c r="B435" s="16" t="s">
        <v>1773</v>
      </c>
      <c r="C435" s="20">
        <v>2.8685639137957817</v>
      </c>
      <c r="D435" s="20">
        <v>-1.3479099186533723</v>
      </c>
      <c r="E435" s="73">
        <v>0.19423126745979205</v>
      </c>
      <c r="F435" s="73">
        <v>0.47991923252197588</v>
      </c>
      <c r="G435" s="73">
        <v>0.24768634125967892</v>
      </c>
      <c r="H435" s="73">
        <v>6.7504546200568574E-2</v>
      </c>
      <c r="I435" s="73">
        <v>0</v>
      </c>
      <c r="J435" s="74">
        <v>0.79511011998222336</v>
      </c>
      <c r="K435" s="73">
        <v>1.0658612557984512E-2</v>
      </c>
      <c r="L435" s="73">
        <v>0</v>
      </c>
    </row>
    <row r="436" spans="1:12">
      <c r="A436" s="2" t="s">
        <v>595</v>
      </c>
      <c r="B436" s="16" t="s">
        <v>1774</v>
      </c>
      <c r="C436" s="20">
        <v>6.4197439137957808</v>
      </c>
      <c r="D436" s="20">
        <v>-2.283160314240873</v>
      </c>
      <c r="E436" s="73">
        <v>6.2276178367749076E-5</v>
      </c>
      <c r="F436" s="73">
        <v>1.3256270567490284E-3</v>
      </c>
      <c r="G436" s="73">
        <v>0.2304810709212993</v>
      </c>
      <c r="H436" s="73">
        <v>0.66338588595582237</v>
      </c>
      <c r="I436" s="73">
        <v>0</v>
      </c>
      <c r="J436" s="74">
        <v>0.89519258393387069</v>
      </c>
      <c r="K436" s="73">
        <v>0.10474513988776143</v>
      </c>
      <c r="L436" s="73">
        <v>0</v>
      </c>
    </row>
    <row r="437" spans="1:12">
      <c r="A437" s="2" t="s">
        <v>596</v>
      </c>
      <c r="B437" s="16" t="s">
        <v>1775</v>
      </c>
      <c r="C437" s="20">
        <v>3.7437839137957809</v>
      </c>
      <c r="D437" s="20">
        <v>-2.4526145113022255</v>
      </c>
      <c r="E437" s="73">
        <v>7.1953287545314694E-3</v>
      </c>
      <c r="F437" s="73">
        <v>0.22625815663448035</v>
      </c>
      <c r="G437" s="73">
        <v>0.49007003429363999</v>
      </c>
      <c r="H437" s="73">
        <v>0.23877514209225528</v>
      </c>
      <c r="I437" s="73">
        <v>0</v>
      </c>
      <c r="J437" s="74">
        <v>0.95510333302037564</v>
      </c>
      <c r="K437" s="73">
        <v>3.7701338225092938E-2</v>
      </c>
      <c r="L437" s="73">
        <v>0</v>
      </c>
    </row>
    <row r="438" spans="1:12">
      <c r="A438" s="2" t="s">
        <v>597</v>
      </c>
      <c r="B438" s="16" t="s">
        <v>1776</v>
      </c>
      <c r="C438" s="20">
        <v>4.9811639137957808</v>
      </c>
      <c r="D438" s="20">
        <v>-4.356553780758988</v>
      </c>
      <c r="E438" s="73">
        <v>1.0287827397257319E-5</v>
      </c>
      <c r="F438" s="73">
        <v>2.5930837384510134E-2</v>
      </c>
      <c r="G438" s="73">
        <v>0.42672731703210426</v>
      </c>
      <c r="H438" s="73">
        <v>0.47269543624380816</v>
      </c>
      <c r="I438" s="73">
        <v>0</v>
      </c>
      <c r="J438" s="74">
        <v>0.92535359066042255</v>
      </c>
      <c r="K438" s="73">
        <v>7.4636121512180242E-2</v>
      </c>
      <c r="L438" s="73">
        <v>0</v>
      </c>
    </row>
    <row r="439" spans="1:12">
      <c r="A439" s="2" t="s">
        <v>598</v>
      </c>
      <c r="B439" s="16" t="s">
        <v>1777</v>
      </c>
      <c r="C439" s="20">
        <v>6.4700439137957808</v>
      </c>
      <c r="D439" s="20">
        <v>-0.51637986739576591</v>
      </c>
      <c r="E439" s="73">
        <v>3.2566848865999494E-3</v>
      </c>
      <c r="F439" s="73">
        <v>1.1860273326698982E-3</v>
      </c>
      <c r="G439" s="73">
        <v>0.22392810311924546</v>
      </c>
      <c r="H439" s="73">
        <v>0.66640702311673672</v>
      </c>
      <c r="I439" s="73">
        <v>0</v>
      </c>
      <c r="J439" s="74">
        <v>0.89152115356865214</v>
      </c>
      <c r="K439" s="73">
        <v>0.10522216154474794</v>
      </c>
      <c r="L439" s="73">
        <v>0</v>
      </c>
    </row>
    <row r="440" spans="1:12">
      <c r="A440" s="2" t="s">
        <v>599</v>
      </c>
      <c r="B440" s="16" t="s">
        <v>1778</v>
      </c>
      <c r="C440" s="20">
        <v>3.8041439137957811</v>
      </c>
      <c r="D440" s="20">
        <v>-1.527239642756242</v>
      </c>
      <c r="E440" s="73">
        <v>5.2893307757966156E-2</v>
      </c>
      <c r="F440" s="73">
        <v>0.19750562158961804</v>
      </c>
      <c r="G440" s="73">
        <v>0.4722732690686488</v>
      </c>
      <c r="H440" s="73">
        <v>0.23951037409507156</v>
      </c>
      <c r="I440" s="73">
        <v>0</v>
      </c>
      <c r="J440" s="74">
        <v>0.90928926475333838</v>
      </c>
      <c r="K440" s="73">
        <v>3.7817427488695501E-2</v>
      </c>
      <c r="L440" s="73">
        <v>0</v>
      </c>
    </row>
    <row r="441" spans="1:12">
      <c r="A441" s="2" t="s">
        <v>600</v>
      </c>
      <c r="B441" s="16" t="s">
        <v>1779</v>
      </c>
      <c r="C441" s="20">
        <v>-1.0648960862042183</v>
      </c>
      <c r="D441" s="20">
        <v>-3.9626528189651422</v>
      </c>
      <c r="E441" s="73">
        <v>9.8088523705107812E-4</v>
      </c>
      <c r="F441" s="73">
        <v>0.99818286113079469</v>
      </c>
      <c r="G441" s="73">
        <v>8.1730472986872734E-4</v>
      </c>
      <c r="H441" s="73">
        <v>1.6364961064757359E-5</v>
      </c>
      <c r="I441" s="73">
        <v>0</v>
      </c>
      <c r="J441" s="74">
        <v>0.99901653082172814</v>
      </c>
      <c r="K441" s="73">
        <v>2.5839412207511645E-6</v>
      </c>
      <c r="L441" s="73">
        <v>0</v>
      </c>
    </row>
    <row r="442" spans="1:12">
      <c r="A442" s="2" t="s">
        <v>601</v>
      </c>
      <c r="B442" s="16" t="s">
        <v>1780</v>
      </c>
      <c r="C442" s="20">
        <v>0.52458391379578162</v>
      </c>
      <c r="D442" s="20">
        <v>-5.2399623755145139</v>
      </c>
      <c r="E442" s="73">
        <v>5.1283179944248836E-5</v>
      </c>
      <c r="F442" s="73">
        <v>0.98827182477751008</v>
      </c>
      <c r="G442" s="73">
        <v>1.0947887286785495E-2</v>
      </c>
      <c r="H442" s="73">
        <v>6.2959501633839054E-4</v>
      </c>
      <c r="I442" s="73">
        <v>0</v>
      </c>
      <c r="J442" s="74">
        <v>0.99984930708063391</v>
      </c>
      <c r="K442" s="73">
        <v>9.9409739421851191E-5</v>
      </c>
      <c r="L442" s="73">
        <v>0</v>
      </c>
    </row>
    <row r="443" spans="1:12">
      <c r="A443" s="2" t="s">
        <v>602</v>
      </c>
      <c r="B443" s="16" t="s">
        <v>1781</v>
      </c>
      <c r="C443" s="20">
        <v>5.9368639137957802</v>
      </c>
      <c r="D443" s="20">
        <v>-3.1099490551851914</v>
      </c>
      <c r="E443" s="73">
        <v>2.5887129335308496E-5</v>
      </c>
      <c r="F443" s="73">
        <v>3.6980437114107899E-3</v>
      </c>
      <c r="G443" s="73">
        <v>0.29141100173458179</v>
      </c>
      <c r="H443" s="73">
        <v>0.60874710368494411</v>
      </c>
      <c r="I443" s="73">
        <v>0</v>
      </c>
      <c r="J443" s="74">
        <v>0.9038561491309367</v>
      </c>
      <c r="K443" s="73">
        <v>9.6117963739728002E-2</v>
      </c>
      <c r="L443" s="73">
        <v>0</v>
      </c>
    </row>
    <row r="444" spans="1:12">
      <c r="A444" s="2" t="s">
        <v>603</v>
      </c>
      <c r="B444" s="16" t="s">
        <v>1782</v>
      </c>
      <c r="C444" s="20">
        <v>0.93704391379578167</v>
      </c>
      <c r="D444" s="20">
        <v>-5.3329726233520178</v>
      </c>
      <c r="E444" s="73">
        <v>4.0917051475611915E-5</v>
      </c>
      <c r="F444" s="73">
        <v>0.97682337915641793</v>
      </c>
      <c r="G444" s="73">
        <v>2.1273059212518895E-2</v>
      </c>
      <c r="H444" s="73">
        <v>1.6086475914619488E-3</v>
      </c>
      <c r="I444" s="73">
        <v>0</v>
      </c>
      <c r="J444" s="74">
        <v>0.99970508596039875</v>
      </c>
      <c r="K444" s="73">
        <v>2.5399698812557088E-4</v>
      </c>
      <c r="L444" s="73">
        <v>0</v>
      </c>
    </row>
    <row r="445" spans="1:12">
      <c r="A445" s="2" t="s">
        <v>604</v>
      </c>
      <c r="B445" s="16" t="s">
        <v>1783</v>
      </c>
      <c r="C445" s="20">
        <v>0.58494391379578148</v>
      </c>
      <c r="D445" s="20">
        <v>-11.878627620410608</v>
      </c>
      <c r="E445" s="73">
        <v>1.1770386055596089E-11</v>
      </c>
      <c r="F445" s="73">
        <v>0.98709151660762351</v>
      </c>
      <c r="G445" s="73">
        <v>1.2071780301959921E-2</v>
      </c>
      <c r="H445" s="73">
        <v>7.2260720428542994E-4</v>
      </c>
      <c r="I445" s="73">
        <v>0</v>
      </c>
      <c r="J445" s="74">
        <v>0.99988590411386891</v>
      </c>
      <c r="K445" s="73">
        <v>1.140958743608574E-4</v>
      </c>
      <c r="L445" s="73">
        <v>0</v>
      </c>
    </row>
    <row r="446" spans="1:12">
      <c r="A446" s="2" t="s">
        <v>605</v>
      </c>
      <c r="B446" s="16" t="s">
        <v>1784</v>
      </c>
      <c r="C446" s="20">
        <v>3.5526439137957815</v>
      </c>
      <c r="D446" s="20">
        <v>-6.5270724833887792</v>
      </c>
      <c r="E446" s="73">
        <v>7.9489524129972314E-7</v>
      </c>
      <c r="F446" s="73">
        <v>0.29670268197048544</v>
      </c>
      <c r="G446" s="73">
        <v>0.46982419202608933</v>
      </c>
      <c r="H446" s="73">
        <v>0.20163519504797692</v>
      </c>
      <c r="I446" s="73">
        <v>0</v>
      </c>
      <c r="J446" s="74">
        <v>0.96816206904455171</v>
      </c>
      <c r="K446" s="73">
        <v>3.1837136060206883E-2</v>
      </c>
      <c r="L446" s="73">
        <v>0</v>
      </c>
    </row>
    <row r="447" spans="1:12">
      <c r="A447" s="2" t="s">
        <v>606</v>
      </c>
      <c r="B447" s="16" t="s">
        <v>1785</v>
      </c>
      <c r="C447" s="20">
        <v>2.3454439137957817</v>
      </c>
      <c r="D447" s="20">
        <v>-7.9174892352401098</v>
      </c>
      <c r="E447" s="73">
        <v>8.6003233850930269E-8</v>
      </c>
      <c r="F447" s="73">
        <v>0.78875678567666252</v>
      </c>
      <c r="G447" s="73">
        <v>0.17272572013294177</v>
      </c>
      <c r="H447" s="73">
        <v>3.3265034343457997E-2</v>
      </c>
      <c r="I447" s="73">
        <v>0</v>
      </c>
      <c r="J447" s="74">
        <v>0.99474754015306233</v>
      </c>
      <c r="K447" s="73">
        <v>5.2523738437038926E-3</v>
      </c>
      <c r="L447" s="73">
        <v>0</v>
      </c>
    </row>
    <row r="448" spans="1:12">
      <c r="A448" s="2" t="s">
        <v>607</v>
      </c>
      <c r="B448" s="16" t="s">
        <v>1786</v>
      </c>
      <c r="C448" s="20">
        <v>1.3495039137957816</v>
      </c>
      <c r="D448" s="20">
        <v>-7.5050665552027693</v>
      </c>
      <c r="E448" s="73">
        <v>2.6899232179920463E-7</v>
      </c>
      <c r="F448" s="73">
        <v>0.95443318342083727</v>
      </c>
      <c r="G448" s="73">
        <v>4.086198253731519E-2</v>
      </c>
      <c r="H448" s="73">
        <v>4.0630334518631838E-3</v>
      </c>
      <c r="I448" s="73">
        <v>0</v>
      </c>
      <c r="J448" s="74">
        <v>0.99935819941001569</v>
      </c>
      <c r="K448" s="73">
        <v>6.4153159766260786E-4</v>
      </c>
      <c r="L448" s="73">
        <v>0</v>
      </c>
    </row>
    <row r="449" spans="1:12">
      <c r="A449" s="2" t="s">
        <v>608</v>
      </c>
      <c r="B449" s="16" t="s">
        <v>1787</v>
      </c>
      <c r="C449" s="20">
        <v>-1.8093360862042183</v>
      </c>
      <c r="D449" s="20">
        <v>-6.657629655764298</v>
      </c>
      <c r="E449" s="73">
        <v>1.9830055819460224E-6</v>
      </c>
      <c r="F449" s="73">
        <v>0.99975292642498859</v>
      </c>
      <c r="G449" s="73">
        <v>2.4167213989885976E-4</v>
      </c>
      <c r="H449" s="73">
        <v>2.9522800493668381E-6</v>
      </c>
      <c r="I449" s="73">
        <v>0</v>
      </c>
      <c r="J449" s="74">
        <v>0.9999975508449368</v>
      </c>
      <c r="K449" s="73">
        <v>4.6614948147897484E-7</v>
      </c>
      <c r="L449" s="73">
        <v>0</v>
      </c>
    </row>
    <row r="450" spans="1:12">
      <c r="A450" s="2" t="s">
        <v>609</v>
      </c>
      <c r="B450" s="16" t="s">
        <v>1788</v>
      </c>
      <c r="C450" s="20">
        <v>4.0355239137957808</v>
      </c>
      <c r="D450" s="20">
        <v>-8.8544731600523114</v>
      </c>
      <c r="E450" s="73">
        <v>1.8307289846791146E-9</v>
      </c>
      <c r="F450" s="73">
        <v>0.14522330262237132</v>
      </c>
      <c r="G450" s="73">
        <v>0.50737634155832745</v>
      </c>
      <c r="H450" s="73">
        <v>0.30002757844467604</v>
      </c>
      <c r="I450" s="73">
        <v>0</v>
      </c>
      <c r="J450" s="74">
        <v>0.9526272226253748</v>
      </c>
      <c r="K450" s="73">
        <v>4.7372775543896163E-2</v>
      </c>
      <c r="L450" s="73">
        <v>0</v>
      </c>
    </row>
    <row r="451" spans="1:12">
      <c r="A451" s="2" t="s">
        <v>610</v>
      </c>
      <c r="B451" s="16" t="s">
        <v>1789</v>
      </c>
      <c r="C451" s="20">
        <v>-0.46129608620421836</v>
      </c>
      <c r="D451" s="20">
        <v>-5.414984774614866</v>
      </c>
      <c r="E451" s="73">
        <v>3.4599746479255794E-5</v>
      </c>
      <c r="F451" s="73">
        <v>0.99769267307201026</v>
      </c>
      <c r="G451" s="73">
        <v>2.1966996779282733E-3</v>
      </c>
      <c r="H451" s="73">
        <v>6.5660116729848625E-5</v>
      </c>
      <c r="I451" s="73">
        <v>0</v>
      </c>
      <c r="J451" s="74">
        <v>0.99995503286666843</v>
      </c>
      <c r="K451" s="73">
        <v>1.0367386852081367E-5</v>
      </c>
      <c r="L451" s="73">
        <v>0</v>
      </c>
    </row>
    <row r="452" spans="1:12">
      <c r="A452" s="2" t="s">
        <v>611</v>
      </c>
      <c r="B452" s="16" t="s">
        <v>1790</v>
      </c>
      <c r="C452" s="20">
        <v>3.0597039137957815</v>
      </c>
      <c r="D452" s="20">
        <v>-6.0381679718484103</v>
      </c>
      <c r="E452" s="73">
        <v>4.2158650026785679E-6</v>
      </c>
      <c r="F452" s="73">
        <v>0.51049766409237374</v>
      </c>
      <c r="G452" s="73">
        <v>0.36038579357373729</v>
      </c>
      <c r="H452" s="73">
        <v>0.11150610013222002</v>
      </c>
      <c r="I452" s="73">
        <v>0</v>
      </c>
      <c r="J452" s="74">
        <v>0.98238955779833104</v>
      </c>
      <c r="K452" s="73">
        <v>1.7606226336666319E-2</v>
      </c>
      <c r="L452" s="73">
        <v>0</v>
      </c>
    </row>
    <row r="453" spans="1:12">
      <c r="A453" s="2" t="s">
        <v>612</v>
      </c>
      <c r="B453" s="16" t="s">
        <v>1791</v>
      </c>
      <c r="C453" s="20">
        <v>3.180423913795781</v>
      </c>
      <c r="D453" s="20">
        <v>-8.0826101306066036</v>
      </c>
      <c r="E453" s="73">
        <v>3.3973908256459025E-8</v>
      </c>
      <c r="F453" s="73">
        <v>0.45571647757258454</v>
      </c>
      <c r="G453" s="73">
        <v>0.3920925905231224</v>
      </c>
      <c r="H453" s="73">
        <v>0.13143759366715047</v>
      </c>
      <c r="I453" s="73">
        <v>0</v>
      </c>
      <c r="J453" s="74">
        <v>0.97924666176285746</v>
      </c>
      <c r="K453" s="73">
        <v>2.0753304263234282E-2</v>
      </c>
      <c r="L453" s="73">
        <v>0</v>
      </c>
    </row>
    <row r="454" spans="1:12">
      <c r="A454" s="2" t="s">
        <v>613</v>
      </c>
      <c r="B454" s="16" t="s">
        <v>1792</v>
      </c>
      <c r="C454" s="20">
        <v>4.1663039137957805</v>
      </c>
      <c r="D454" s="20">
        <v>-7.6137171297983093</v>
      </c>
      <c r="E454" s="73">
        <v>2.5632292665044896E-8</v>
      </c>
      <c r="F454" s="73">
        <v>0.1168002236903747</v>
      </c>
      <c r="G454" s="73">
        <v>0.50561223897994045</v>
      </c>
      <c r="H454" s="73">
        <v>0.32609830555683877</v>
      </c>
      <c r="I454" s="73">
        <v>0</v>
      </c>
      <c r="J454" s="74">
        <v>0.94851076822715397</v>
      </c>
      <c r="K454" s="73">
        <v>5.148920614055344E-2</v>
      </c>
      <c r="L454" s="73">
        <v>0</v>
      </c>
    </row>
    <row r="455" spans="1:12">
      <c r="A455" s="2" t="s">
        <v>614</v>
      </c>
      <c r="B455" s="16" t="s">
        <v>1793</v>
      </c>
      <c r="C455" s="20">
        <v>1.7418439137957817</v>
      </c>
      <c r="D455" s="20">
        <v>-2.9091900119404022</v>
      </c>
      <c r="E455" s="73">
        <v>1.0060528756137992E-2</v>
      </c>
      <c r="F455" s="73">
        <v>0.90521118232569464</v>
      </c>
      <c r="G455" s="73">
        <v>7.371634837605831E-2</v>
      </c>
      <c r="H455" s="73">
        <v>9.5103122863670151E-3</v>
      </c>
      <c r="I455" s="73">
        <v>0</v>
      </c>
      <c r="J455" s="74">
        <v>0.98843784298811999</v>
      </c>
      <c r="K455" s="73">
        <v>1.5016282557421602E-3</v>
      </c>
      <c r="L455" s="73">
        <v>0</v>
      </c>
    </row>
    <row r="456" spans="1:12">
      <c r="A456" s="2" t="s">
        <v>615</v>
      </c>
      <c r="B456" s="16" t="s">
        <v>1794</v>
      </c>
      <c r="C456" s="20">
        <v>4.5485839137957811</v>
      </c>
      <c r="D456" s="20">
        <v>-4.5312328102931048</v>
      </c>
      <c r="E456" s="73">
        <v>1.5705817415749806E-5</v>
      </c>
      <c r="F456" s="73">
        <v>5.9187833882718997E-2</v>
      </c>
      <c r="G456" s="73">
        <v>0.47938710717400812</v>
      </c>
      <c r="H456" s="73">
        <v>0.39848989588142208</v>
      </c>
      <c r="I456" s="73">
        <v>0</v>
      </c>
      <c r="J456" s="74">
        <v>0.93706483693814924</v>
      </c>
      <c r="K456" s="73">
        <v>6.2919457244435054E-2</v>
      </c>
      <c r="L456" s="73">
        <v>0</v>
      </c>
    </row>
    <row r="457" spans="1:12">
      <c r="A457" s="2" t="s">
        <v>616</v>
      </c>
      <c r="B457" s="16" t="s">
        <v>1795</v>
      </c>
      <c r="C457" s="20">
        <v>3.5224639137957814</v>
      </c>
      <c r="D457" s="20">
        <v>-2.9749433097457172</v>
      </c>
      <c r="E457" s="73">
        <v>2.9386122356464322E-3</v>
      </c>
      <c r="F457" s="73">
        <v>0.30762716550925306</v>
      </c>
      <c r="G457" s="73">
        <v>0.46361618339273725</v>
      </c>
      <c r="H457" s="73">
        <v>0.1950246699265864</v>
      </c>
      <c r="I457" s="73">
        <v>0</v>
      </c>
      <c r="J457" s="74">
        <v>0.96626801882857671</v>
      </c>
      <c r="K457" s="73">
        <v>3.0793368935776801E-2</v>
      </c>
      <c r="L457" s="73">
        <v>0</v>
      </c>
    </row>
    <row r="458" spans="1:12">
      <c r="A458" s="2" t="s">
        <v>617</v>
      </c>
      <c r="B458" s="16" t="s">
        <v>1796</v>
      </c>
      <c r="C458" s="20">
        <v>2.234783913795781</v>
      </c>
      <c r="D458" s="20">
        <v>-8.1529223452817909</v>
      </c>
      <c r="E458" s="73">
        <v>5.1951250369147818E-8</v>
      </c>
      <c r="F458" s="73">
        <v>0.81932732969944033</v>
      </c>
      <c r="G458" s="73">
        <v>0.14966193124145802</v>
      </c>
      <c r="H458" s="73">
        <v>2.6781957047689653E-2</v>
      </c>
      <c r="I458" s="73">
        <v>0</v>
      </c>
      <c r="J458" s="74">
        <v>0.99577121798858803</v>
      </c>
      <c r="K458" s="73">
        <v>4.2287300601615242E-3</v>
      </c>
      <c r="L458" s="73">
        <v>0</v>
      </c>
    </row>
    <row r="459" spans="1:12">
      <c r="A459" s="2" t="s">
        <v>618</v>
      </c>
      <c r="B459" s="16" t="s">
        <v>1797</v>
      </c>
      <c r="C459" s="20">
        <v>3.7739639137957819</v>
      </c>
      <c r="D459" s="20">
        <v>-7.2513114986040907</v>
      </c>
      <c r="E459" s="73">
        <v>1.1024147484823174E-7</v>
      </c>
      <c r="F459" s="73">
        <v>0.21806984000231108</v>
      </c>
      <c r="G459" s="73">
        <v>0.49628312526196905</v>
      </c>
      <c r="H459" s="73">
        <v>0.24669507115412076</v>
      </c>
      <c r="I459" s="73">
        <v>0</v>
      </c>
      <c r="J459" s="74">
        <v>0.96104803641840086</v>
      </c>
      <c r="K459" s="73">
        <v>3.8951853340124326E-2</v>
      </c>
      <c r="L459" s="73">
        <v>0</v>
      </c>
    </row>
    <row r="460" spans="1:12">
      <c r="A460" s="2" t="s">
        <v>619</v>
      </c>
      <c r="B460" s="16" t="s">
        <v>1798</v>
      </c>
      <c r="C460" s="20">
        <v>2.3052039137957818</v>
      </c>
      <c r="D460" s="20">
        <v>-12.997876654059754</v>
      </c>
      <c r="E460" s="73">
        <v>7.2517136603069747E-13</v>
      </c>
      <c r="F460" s="73">
        <v>0.80030658982963887</v>
      </c>
      <c r="G460" s="73">
        <v>0.16407042250785159</v>
      </c>
      <c r="H460" s="73">
        <v>3.0765307526086534E-2</v>
      </c>
      <c r="I460" s="73">
        <v>0</v>
      </c>
      <c r="J460" s="74">
        <v>0.99514231986357704</v>
      </c>
      <c r="K460" s="73">
        <v>4.8576801356978744E-3</v>
      </c>
      <c r="L460" s="73">
        <v>0</v>
      </c>
    </row>
    <row r="461" spans="1:12">
      <c r="A461" s="2" t="s">
        <v>620</v>
      </c>
      <c r="B461" s="16" t="s">
        <v>1799</v>
      </c>
      <c r="C461" s="20">
        <v>2.0537039137957818</v>
      </c>
      <c r="D461" s="20">
        <v>-5.2796320835981634</v>
      </c>
      <c r="E461" s="73">
        <v>4.0802729071669681E-5</v>
      </c>
      <c r="F461" s="73">
        <v>0.86151012682920525</v>
      </c>
      <c r="G461" s="73">
        <v>0.11695917342145143</v>
      </c>
      <c r="H461" s="73">
        <v>1.8559456517507265E-2</v>
      </c>
      <c r="I461" s="73">
        <v>0</v>
      </c>
      <c r="J461" s="74">
        <v>0.99702875676816394</v>
      </c>
      <c r="K461" s="73">
        <v>2.9304405027643053E-3</v>
      </c>
      <c r="L461" s="73">
        <v>0</v>
      </c>
    </row>
    <row r="462" spans="1:12">
      <c r="A462" s="2" t="s">
        <v>621</v>
      </c>
      <c r="B462" s="16" t="s">
        <v>1800</v>
      </c>
      <c r="C462" s="20">
        <v>0.66542391379578159</v>
      </c>
      <c r="D462" s="20">
        <v>-3.8503432804278108</v>
      </c>
      <c r="E462" s="73">
        <v>1.2523290708503982E-3</v>
      </c>
      <c r="F462" s="73">
        <v>0.98401299581898105</v>
      </c>
      <c r="G462" s="73">
        <v>1.3730765106896496E-2</v>
      </c>
      <c r="H462" s="73">
        <v>8.6701318464415709E-4</v>
      </c>
      <c r="I462" s="73">
        <v>0</v>
      </c>
      <c r="J462" s="74">
        <v>0.99861077411052168</v>
      </c>
      <c r="K462" s="73">
        <v>1.3689681862802484E-4</v>
      </c>
      <c r="L462" s="73">
        <v>0</v>
      </c>
    </row>
    <row r="463" spans="1:12">
      <c r="A463" s="2" t="s">
        <v>622</v>
      </c>
      <c r="B463" s="16" t="s">
        <v>1801</v>
      </c>
      <c r="C463" s="20">
        <v>0.47428391379578161</v>
      </c>
      <c r="D463" s="20">
        <v>-3.4569230124071542</v>
      </c>
      <c r="E463" s="73">
        <v>3.1052526855875522E-3</v>
      </c>
      <c r="F463" s="73">
        <v>0.98618649299147154</v>
      </c>
      <c r="G463" s="73">
        <v>1.0060346837376798E-2</v>
      </c>
      <c r="H463" s="73">
        <v>5.5955646480531566E-4</v>
      </c>
      <c r="I463" s="73">
        <v>0</v>
      </c>
      <c r="J463" s="74">
        <v>0.99680639629365364</v>
      </c>
      <c r="K463" s="73">
        <v>8.8351020758734082E-5</v>
      </c>
      <c r="L463" s="73">
        <v>0</v>
      </c>
    </row>
    <row r="464" spans="1:12">
      <c r="A464" s="2" t="s">
        <v>623</v>
      </c>
      <c r="B464" s="16" t="s">
        <v>1802</v>
      </c>
      <c r="C464" s="20">
        <v>0.66542391379578159</v>
      </c>
      <c r="D464" s="20">
        <v>-8.7487453863231011</v>
      </c>
      <c r="E464" s="73">
        <v>1.5843844444543632E-8</v>
      </c>
      <c r="F464" s="73">
        <v>0.98524683347996245</v>
      </c>
      <c r="G464" s="73">
        <v>1.3747981886730671E-2</v>
      </c>
      <c r="H464" s="73">
        <v>8.6810031817219683E-4</v>
      </c>
      <c r="I464" s="73">
        <v>0</v>
      </c>
      <c r="J464" s="74">
        <v>0.99986291568486529</v>
      </c>
      <c r="K464" s="73">
        <v>1.3706847129034687E-4</v>
      </c>
      <c r="L464" s="73">
        <v>0</v>
      </c>
    </row>
    <row r="465" spans="1:12">
      <c r="A465" s="2" t="s">
        <v>624</v>
      </c>
      <c r="B465" s="16" t="s">
        <v>1803</v>
      </c>
      <c r="C465" s="20">
        <v>1.0879439137957814</v>
      </c>
      <c r="D465" s="20">
        <v>-4.2366023755145141</v>
      </c>
      <c r="E465" s="73">
        <v>5.071700752510989E-4</v>
      </c>
      <c r="F465" s="73">
        <v>0.9698288248462148</v>
      </c>
      <c r="G465" s="73">
        <v>2.7046370401024675E-2</v>
      </c>
      <c r="H465" s="73">
        <v>2.2606844942126723E-3</v>
      </c>
      <c r="I465" s="73">
        <v>0</v>
      </c>
      <c r="J465" s="74">
        <v>0.99913587974145213</v>
      </c>
      <c r="K465" s="73">
        <v>3.5695018329673779E-4</v>
      </c>
      <c r="L465" s="73">
        <v>0</v>
      </c>
    </row>
    <row r="466" spans="1:12">
      <c r="A466" s="2" t="s">
        <v>625</v>
      </c>
      <c r="B466" s="16" t="s">
        <v>1804</v>
      </c>
      <c r="C466" s="20">
        <v>3.9148039137957813</v>
      </c>
      <c r="D466" s="20">
        <v>-8.3804516070780029</v>
      </c>
      <c r="E466" s="73">
        <v>6.612892523592421E-9</v>
      </c>
      <c r="F466" s="73">
        <v>0.1761092481709593</v>
      </c>
      <c r="G466" s="73">
        <v>0.50484268348772565</v>
      </c>
      <c r="H466" s="73">
        <v>0.27554150785636483</v>
      </c>
      <c r="I466" s="73">
        <v>0</v>
      </c>
      <c r="J466" s="74">
        <v>0.95649343951504973</v>
      </c>
      <c r="K466" s="73">
        <v>4.350655387205761E-2</v>
      </c>
      <c r="L466" s="73">
        <v>0</v>
      </c>
    </row>
    <row r="467" spans="1:12">
      <c r="A467" s="2" t="s">
        <v>626</v>
      </c>
      <c r="B467" s="16" t="s">
        <v>1805</v>
      </c>
      <c r="C467" s="20">
        <v>5.6954239137957812</v>
      </c>
      <c r="D467" s="20">
        <v>-4.1133676211672787</v>
      </c>
      <c r="E467" s="73">
        <v>4.251284452794152E-6</v>
      </c>
      <c r="F467" s="73">
        <v>6.1210633925014319E-3</v>
      </c>
      <c r="G467" s="73">
        <v>0.32472877992560994</v>
      </c>
      <c r="H467" s="73">
        <v>0.57789873647960377</v>
      </c>
      <c r="I467" s="73">
        <v>0</v>
      </c>
      <c r="J467" s="74">
        <v>0.90874857979771517</v>
      </c>
      <c r="K467" s="73">
        <v>9.1247168917831994E-2</v>
      </c>
      <c r="L467" s="73">
        <v>0</v>
      </c>
    </row>
    <row r="468" spans="1:12">
      <c r="A468" s="2" t="s">
        <v>627</v>
      </c>
      <c r="B468" s="16" t="s">
        <v>1806</v>
      </c>
      <c r="C468" s="20">
        <v>9.0353439137957814</v>
      </c>
      <c r="D468" s="20">
        <v>-1.9524491075050925</v>
      </c>
      <c r="E468" s="73">
        <v>3.995964978071089E-7</v>
      </c>
      <c r="F468" s="73">
        <v>3.9720057851644611E-6</v>
      </c>
      <c r="G468" s="73">
        <v>5.0213879481826366E-2</v>
      </c>
      <c r="H468" s="73">
        <v>0.8202660558819056</v>
      </c>
      <c r="I468" s="73">
        <v>0</v>
      </c>
      <c r="J468" s="74">
        <v>0.87048390736951708</v>
      </c>
      <c r="K468" s="73">
        <v>0.12951569303398508</v>
      </c>
      <c r="L468" s="73">
        <v>0</v>
      </c>
    </row>
    <row r="469" spans="1:12">
      <c r="A469" s="2" t="s">
        <v>628</v>
      </c>
      <c r="B469" s="16" t="s">
        <v>1807</v>
      </c>
      <c r="C469" s="20">
        <v>3.0194639137957817</v>
      </c>
      <c r="D469" s="20">
        <v>-3.0400194560049894</v>
      </c>
      <c r="E469" s="73">
        <v>4.3287946167772191E-3</v>
      </c>
      <c r="F469" s="73">
        <v>0.52641169407986343</v>
      </c>
      <c r="G469" s="73">
        <v>0.34790400794645043</v>
      </c>
      <c r="H469" s="73">
        <v>0.10480702562642137</v>
      </c>
      <c r="I469" s="73">
        <v>0</v>
      </c>
      <c r="J469" s="74">
        <v>0.97912272765273523</v>
      </c>
      <c r="K469" s="73">
        <v>1.6548477730487586E-2</v>
      </c>
      <c r="L469" s="73">
        <v>0</v>
      </c>
    </row>
    <row r="470" spans="1:12">
      <c r="A470" s="2" t="s">
        <v>629</v>
      </c>
      <c r="B470" s="16" t="s">
        <v>1808</v>
      </c>
      <c r="C470" s="20">
        <v>0.11212391379578164</v>
      </c>
      <c r="D470" s="20">
        <v>-10.472871296892786</v>
      </c>
      <c r="E470" s="73">
        <v>3.0173522466482033E-10</v>
      </c>
      <c r="F470" s="73">
        <v>0.99411448373474431</v>
      </c>
      <c r="G470" s="73">
        <v>5.6018348984449755E-3</v>
      </c>
      <c r="H470" s="73">
        <v>2.4499728347426094E-4</v>
      </c>
      <c r="I470" s="73">
        <v>0</v>
      </c>
      <c r="J470" s="74">
        <v>0.9999613159166636</v>
      </c>
      <c r="K470" s="73">
        <v>3.8683781601199102E-5</v>
      </c>
      <c r="L470" s="73">
        <v>0</v>
      </c>
    </row>
    <row r="471" spans="1:12">
      <c r="A471" s="2" t="s">
        <v>630</v>
      </c>
      <c r="B471" s="16" t="s">
        <v>1809</v>
      </c>
      <c r="C471" s="20">
        <v>-1.7892160862042183</v>
      </c>
      <c r="D471" s="20">
        <v>-9.2925259524882105</v>
      </c>
      <c r="E471" s="73">
        <v>4.5964750848076224E-9</v>
      </c>
      <c r="F471" s="73">
        <v>0.99974664284037873</v>
      </c>
      <c r="G471" s="73">
        <v>2.4977206130021473E-4</v>
      </c>
      <c r="H471" s="73">
        <v>3.0922515942132121E-6</v>
      </c>
      <c r="I471" s="73">
        <v>0</v>
      </c>
      <c r="J471" s="74">
        <v>0.99999950715327313</v>
      </c>
      <c r="K471" s="73">
        <v>4.8825025171787599E-7</v>
      </c>
      <c r="L471" s="73">
        <v>0</v>
      </c>
    </row>
    <row r="472" spans="1:12">
      <c r="A472" s="2" t="s">
        <v>631</v>
      </c>
      <c r="B472" s="16" t="s">
        <v>1810</v>
      </c>
      <c r="C472" s="20">
        <v>1.1684239137957815</v>
      </c>
      <c r="D472" s="20">
        <v>-7.2598324451036698</v>
      </c>
      <c r="E472" s="73">
        <v>4.7891597223492332E-7</v>
      </c>
      <c r="F472" s="73">
        <v>0.96611952251426314</v>
      </c>
      <c r="G472" s="73">
        <v>3.0741479255851342E-2</v>
      </c>
      <c r="H472" s="73">
        <v>2.7105394074705214E-3</v>
      </c>
      <c r="I472" s="73">
        <v>0</v>
      </c>
      <c r="J472" s="74">
        <v>0.99957154117758495</v>
      </c>
      <c r="K472" s="73">
        <v>4.279799064427139E-4</v>
      </c>
      <c r="L472" s="73">
        <v>0</v>
      </c>
    </row>
    <row r="473" spans="1:12">
      <c r="A473" s="2" t="s">
        <v>632</v>
      </c>
      <c r="B473" s="16" t="s">
        <v>1811</v>
      </c>
      <c r="C473" s="20">
        <v>-1.648376086204218</v>
      </c>
      <c r="D473" s="20">
        <v>-6.9178281393905872</v>
      </c>
      <c r="E473" s="73">
        <v>1.0891645446977199E-6</v>
      </c>
      <c r="F473" s="73">
        <v>0.9996793620930452</v>
      </c>
      <c r="G473" s="73">
        <v>3.14597038431552E-4</v>
      </c>
      <c r="H473" s="73">
        <v>4.2764716179059038E-6</v>
      </c>
      <c r="I473" s="73">
        <v>0</v>
      </c>
      <c r="J473" s="74">
        <v>0.99999823560309464</v>
      </c>
      <c r="K473" s="73">
        <v>6.7523236072198545E-7</v>
      </c>
      <c r="L473" s="73">
        <v>0</v>
      </c>
    </row>
    <row r="474" spans="1:12">
      <c r="A474" s="2" t="s">
        <v>633</v>
      </c>
      <c r="B474" s="16" t="s">
        <v>1812</v>
      </c>
      <c r="C474" s="20">
        <v>5.4238039137957808</v>
      </c>
      <c r="D474" s="20">
        <v>-7.7593667223147849</v>
      </c>
      <c r="E474" s="73">
        <v>1.6786958425023238E-9</v>
      </c>
      <c r="F474" s="73">
        <v>1.0697389984469405E-2</v>
      </c>
      <c r="G474" s="73">
        <v>0.36362332379275686</v>
      </c>
      <c r="H474" s="73">
        <v>0.54035938210624923</v>
      </c>
      <c r="I474" s="73">
        <v>0</v>
      </c>
      <c r="J474" s="74">
        <v>0.91468009588347554</v>
      </c>
      <c r="K474" s="73">
        <v>8.5319902437828651E-2</v>
      </c>
      <c r="L474" s="73">
        <v>0</v>
      </c>
    </row>
    <row r="475" spans="1:12">
      <c r="A475" s="2" t="s">
        <v>634</v>
      </c>
      <c r="B475" s="16" t="s">
        <v>1813</v>
      </c>
      <c r="C475" s="20">
        <v>4.6592439137957813</v>
      </c>
      <c r="D475" s="20">
        <v>-2.1195476211672797</v>
      </c>
      <c r="E475" s="73">
        <v>3.2861733070345617E-3</v>
      </c>
      <c r="F475" s="73">
        <v>4.7992920240429039E-2</v>
      </c>
      <c r="G475" s="73">
        <v>0.4660055402007095</v>
      </c>
      <c r="H475" s="73">
        <v>0.41689054358112326</v>
      </c>
      <c r="I475" s="73">
        <v>0</v>
      </c>
      <c r="J475" s="74">
        <v>0.93088900402226182</v>
      </c>
      <c r="K475" s="73">
        <v>6.5824822670703664E-2</v>
      </c>
      <c r="L475" s="73">
        <v>0</v>
      </c>
    </row>
    <row r="476" spans="1:12">
      <c r="A476" s="2" t="s">
        <v>635</v>
      </c>
      <c r="B476" s="16" t="s">
        <v>1814</v>
      </c>
      <c r="C476" s="20">
        <v>-0.78321608620421834</v>
      </c>
      <c r="D476" s="20">
        <v>-3.3642679445859502</v>
      </c>
      <c r="E476" s="73">
        <v>3.877271592976678E-3</v>
      </c>
      <c r="F476" s="73">
        <v>0.99479423424705804</v>
      </c>
      <c r="G476" s="73">
        <v>1.2923708775079816E-3</v>
      </c>
      <c r="H476" s="73">
        <v>3.119738030399824E-5</v>
      </c>
      <c r="I476" s="73">
        <v>0</v>
      </c>
      <c r="J476" s="74">
        <v>0.99611780250487003</v>
      </c>
      <c r="K476" s="73">
        <v>4.9259021532628854E-6</v>
      </c>
      <c r="L476" s="73">
        <v>0</v>
      </c>
    </row>
    <row r="477" spans="1:12">
      <c r="A477" s="2" t="s">
        <v>636</v>
      </c>
      <c r="B477" s="16" t="s">
        <v>1815</v>
      </c>
      <c r="C477" s="20">
        <v>4.196483913795781</v>
      </c>
      <c r="D477" s="20">
        <v>-5.4374458707426268</v>
      </c>
      <c r="E477" s="73">
        <v>3.6534881851600652E-6</v>
      </c>
      <c r="F477" s="73">
        <v>0.11094115157620431</v>
      </c>
      <c r="G477" s="73">
        <v>0.50459921795556373</v>
      </c>
      <c r="H477" s="73">
        <v>0.33203016193731327</v>
      </c>
      <c r="I477" s="73">
        <v>0</v>
      </c>
      <c r="J477" s="74">
        <v>0.94757053146908132</v>
      </c>
      <c r="K477" s="73">
        <v>5.2425815042733616E-2</v>
      </c>
      <c r="L477" s="73">
        <v>0</v>
      </c>
    </row>
    <row r="478" spans="1:12">
      <c r="A478" s="2" t="s">
        <v>637</v>
      </c>
      <c r="B478" s="16" t="s">
        <v>1816</v>
      </c>
      <c r="C478" s="20">
        <v>0.83644391379578154</v>
      </c>
      <c r="D478" s="20">
        <v>-6.1935001436146599</v>
      </c>
      <c r="E478" s="73">
        <v>5.6619563545834685E-6</v>
      </c>
      <c r="F478" s="73">
        <v>0.98040553052774626</v>
      </c>
      <c r="G478" s="73">
        <v>1.8105880763675374E-2</v>
      </c>
      <c r="H478" s="73">
        <v>1.280709467829801E-3</v>
      </c>
      <c r="I478" s="73">
        <v>0</v>
      </c>
      <c r="J478" s="74">
        <v>0.99979212075925139</v>
      </c>
      <c r="K478" s="73">
        <v>2.0221728439417919E-4</v>
      </c>
      <c r="L478" s="73">
        <v>0</v>
      </c>
    </row>
    <row r="479" spans="1:12">
      <c r="A479" s="2" t="s">
        <v>638</v>
      </c>
      <c r="B479" s="16" t="s">
        <v>1817</v>
      </c>
      <c r="C479" s="20">
        <v>2.9389839137957816</v>
      </c>
      <c r="D479" s="20">
        <v>-5.5208617293624851</v>
      </c>
      <c r="E479" s="73">
        <v>1.5347230737475984E-5</v>
      </c>
      <c r="F479" s="73">
        <v>0.56471697627583928</v>
      </c>
      <c r="G479" s="73">
        <v>0.32710316554257801</v>
      </c>
      <c r="H479" s="73">
        <v>9.3414804912093641E-2</v>
      </c>
      <c r="I479" s="73">
        <v>0</v>
      </c>
      <c r="J479" s="74">
        <v>0.98523494673051093</v>
      </c>
      <c r="K479" s="73">
        <v>1.4749706038751626E-2</v>
      </c>
      <c r="L479" s="73">
        <v>0</v>
      </c>
    </row>
    <row r="480" spans="1:12">
      <c r="A480" s="2" t="s">
        <v>639</v>
      </c>
      <c r="B480" s="16" t="s">
        <v>1818</v>
      </c>
      <c r="C480" s="20">
        <v>5.534463913795781</v>
      </c>
      <c r="D480" s="20">
        <v>-3.5974392395761297</v>
      </c>
      <c r="E480" s="73">
        <v>1.9437273035701033E-5</v>
      </c>
      <c r="F480" s="73">
        <v>8.5312695986422531E-3</v>
      </c>
      <c r="G480" s="73">
        <v>0.34765427163707657</v>
      </c>
      <c r="H480" s="73">
        <v>0.55600479128789393</v>
      </c>
      <c r="I480" s="73">
        <v>0</v>
      </c>
      <c r="J480" s="74">
        <v>0.9121903325236127</v>
      </c>
      <c r="K480" s="73">
        <v>8.7790230203351458E-2</v>
      </c>
      <c r="L480" s="73">
        <v>0</v>
      </c>
    </row>
    <row r="481" spans="1:12">
      <c r="A481" s="2" t="s">
        <v>640</v>
      </c>
      <c r="B481" s="16" t="s">
        <v>1819</v>
      </c>
      <c r="C481" s="20">
        <v>1.6412439137957815</v>
      </c>
      <c r="D481" s="20">
        <v>-8.4554259081086549</v>
      </c>
      <c r="E481" s="73">
        <v>2.9290798655902275E-8</v>
      </c>
      <c r="F481" s="73">
        <v>0.92703517516460177</v>
      </c>
      <c r="G481" s="73">
        <v>6.4019181418224033E-2</v>
      </c>
      <c r="H481" s="73">
        <v>7.7257576545970482E-3</v>
      </c>
      <c r="I481" s="73">
        <v>0</v>
      </c>
      <c r="J481" s="74">
        <v>0.99878011423742286</v>
      </c>
      <c r="K481" s="73">
        <v>1.2198564717784816E-3</v>
      </c>
      <c r="L481" s="73">
        <v>0</v>
      </c>
    </row>
    <row r="482" spans="1:12">
      <c r="A482" s="2" t="s">
        <v>641</v>
      </c>
      <c r="B482" s="16" t="s">
        <v>1820</v>
      </c>
      <c r="C482" s="20">
        <v>3.7739639137957819</v>
      </c>
      <c r="D482" s="20">
        <v>-5.1301482939266911</v>
      </c>
      <c r="E482" s="73">
        <v>1.4571422103133979E-5</v>
      </c>
      <c r="F482" s="73">
        <v>0.21806668645461758</v>
      </c>
      <c r="G482" s="73">
        <v>0.49627594842126055</v>
      </c>
      <c r="H482" s="73">
        <v>0.24669150365174336</v>
      </c>
      <c r="I482" s="73">
        <v>0</v>
      </c>
      <c r="J482" s="74">
        <v>0.96103413852762154</v>
      </c>
      <c r="K482" s="73">
        <v>3.8951290050275256E-2</v>
      </c>
      <c r="L482" s="73">
        <v>0</v>
      </c>
    </row>
    <row r="483" spans="1:12">
      <c r="A483" s="2" t="s">
        <v>642</v>
      </c>
      <c r="B483" s="16" t="s">
        <v>1821</v>
      </c>
      <c r="C483" s="20">
        <v>5.5143439137957806</v>
      </c>
      <c r="D483" s="20">
        <v>-6.3288686181068776</v>
      </c>
      <c r="E483" s="73">
        <v>3.7595365761748807E-8</v>
      </c>
      <c r="F483" s="73">
        <v>8.8908242234685721E-3</v>
      </c>
      <c r="G483" s="73">
        <v>0.35055480767959007</v>
      </c>
      <c r="H483" s="73">
        <v>0.55320601270590619</v>
      </c>
      <c r="I483" s="73">
        <v>0</v>
      </c>
      <c r="J483" s="74">
        <v>0.91265164460896486</v>
      </c>
      <c r="K483" s="73">
        <v>8.7348317795669372E-2</v>
      </c>
      <c r="L483" s="73">
        <v>0</v>
      </c>
    </row>
    <row r="484" spans="1:12">
      <c r="A484" s="2" t="s">
        <v>643</v>
      </c>
      <c r="B484" s="16" t="s">
        <v>1822</v>
      </c>
      <c r="C484" s="20">
        <v>10.021223913795781</v>
      </c>
      <c r="D484" s="20">
        <v>-1.701013008071135</v>
      </c>
      <c r="E484" s="73">
        <v>7.5471122422759683E-8</v>
      </c>
      <c r="F484" s="73">
        <v>4.2046796079136882E-7</v>
      </c>
      <c r="G484" s="73">
        <v>2.674402762268184E-2</v>
      </c>
      <c r="H484" s="73">
        <v>0.84053882056029383</v>
      </c>
      <c r="I484" s="73">
        <v>0</v>
      </c>
      <c r="J484" s="74">
        <v>0.86728326865093641</v>
      </c>
      <c r="K484" s="73">
        <v>0.1327166558779411</v>
      </c>
      <c r="L484" s="73">
        <v>0</v>
      </c>
    </row>
    <row r="485" spans="1:12">
      <c r="A485" s="2" t="s">
        <v>644</v>
      </c>
      <c r="B485" s="16" t="s">
        <v>1823</v>
      </c>
      <c r="C485" s="20">
        <v>0.32338391379578157</v>
      </c>
      <c r="D485" s="20">
        <v>-3.9098945472436402</v>
      </c>
      <c r="E485" s="73">
        <v>1.0991142341726097E-3</v>
      </c>
      <c r="F485" s="73">
        <v>0.99055015689686199</v>
      </c>
      <c r="G485" s="73">
        <v>7.8909696793525962E-3</v>
      </c>
      <c r="H485" s="73">
        <v>3.9706475466559681E-4</v>
      </c>
      <c r="I485" s="73">
        <v>0</v>
      </c>
      <c r="J485" s="74">
        <v>0.99883819133088014</v>
      </c>
      <c r="K485" s="73">
        <v>6.269443494719952E-5</v>
      </c>
      <c r="L485" s="73">
        <v>0</v>
      </c>
    </row>
    <row r="486" spans="1:12">
      <c r="A486" s="2" t="s">
        <v>645</v>
      </c>
      <c r="B486" s="16" t="s">
        <v>1824</v>
      </c>
      <c r="C486" s="20">
        <v>4.8202039137957806</v>
      </c>
      <c r="D486" s="20">
        <v>-2.9621020879341824</v>
      </c>
      <c r="E486" s="73">
        <v>3.4864611977684842E-4</v>
      </c>
      <c r="F486" s="73">
        <v>3.5434476064645469E-2</v>
      </c>
      <c r="G486" s="73">
        <v>0.44791944789862431</v>
      </c>
      <c r="H486" s="73">
        <v>0.44589323492827809</v>
      </c>
      <c r="I486" s="73">
        <v>0</v>
      </c>
      <c r="J486" s="74">
        <v>0.92924715889154785</v>
      </c>
      <c r="K486" s="73">
        <v>7.0404194988675409E-2</v>
      </c>
      <c r="L486" s="73">
        <v>0</v>
      </c>
    </row>
    <row r="487" spans="1:12">
      <c r="A487" s="2" t="s">
        <v>646</v>
      </c>
      <c r="B487" s="16" t="s">
        <v>1825</v>
      </c>
      <c r="C487" s="20">
        <v>6.6511239137957814</v>
      </c>
      <c r="D487" s="20">
        <v>-5.7853539043258237</v>
      </c>
      <c r="E487" s="73">
        <v>1.1899043890999193E-8</v>
      </c>
      <c r="F487" s="73">
        <v>8.0501701979624949E-4</v>
      </c>
      <c r="G487" s="73">
        <v>0.20450266216340507</v>
      </c>
      <c r="H487" s="73">
        <v>0.68632517588351549</v>
      </c>
      <c r="I487" s="73">
        <v>0</v>
      </c>
      <c r="J487" s="74">
        <v>0.89163285506671686</v>
      </c>
      <c r="K487" s="73">
        <v>0.10836713303423927</v>
      </c>
      <c r="L487" s="73">
        <v>0</v>
      </c>
    </row>
    <row r="488" spans="1:12">
      <c r="A488" s="2" t="s">
        <v>647</v>
      </c>
      <c r="B488" s="16" t="s">
        <v>1826</v>
      </c>
      <c r="C488" s="20">
        <v>0.40386391379578157</v>
      </c>
      <c r="D488" s="20">
        <v>-7.2498432890998492</v>
      </c>
      <c r="E488" s="73">
        <v>5.0239742564265494E-7</v>
      </c>
      <c r="F488" s="73">
        <v>0.99044368210150002</v>
      </c>
      <c r="G488" s="73">
        <v>9.0025115983007192E-3</v>
      </c>
      <c r="H488" s="73">
        <v>4.7785337057714588E-4</v>
      </c>
      <c r="I488" s="73">
        <v>0</v>
      </c>
      <c r="J488" s="74">
        <v>0.99992404707037785</v>
      </c>
      <c r="K488" s="73">
        <v>7.5450532196391507E-5</v>
      </c>
      <c r="L488" s="73">
        <v>0</v>
      </c>
    </row>
    <row r="489" spans="1:12">
      <c r="A489" s="2" t="s">
        <v>648</v>
      </c>
      <c r="B489" s="16" t="s">
        <v>1827</v>
      </c>
      <c r="C489" s="20">
        <v>1.6915439137957813</v>
      </c>
      <c r="D489" s="20">
        <v>-8.2208137041886733</v>
      </c>
      <c r="E489" s="73">
        <v>4.9944396147212871E-8</v>
      </c>
      <c r="F489" s="73">
        <v>0.92095744366625276</v>
      </c>
      <c r="G489" s="73">
        <v>6.9064276396887642E-2</v>
      </c>
      <c r="H489" s="73">
        <v>8.6175622662184176E-3</v>
      </c>
      <c r="I489" s="73">
        <v>0</v>
      </c>
      <c r="J489" s="74">
        <v>0.99863928232935883</v>
      </c>
      <c r="K489" s="73">
        <v>1.3606677262450132E-3</v>
      </c>
      <c r="L489" s="73">
        <v>0</v>
      </c>
    </row>
    <row r="490" spans="1:12">
      <c r="A490" s="2" t="s">
        <v>649</v>
      </c>
      <c r="B490" s="16" t="s">
        <v>1828</v>
      </c>
      <c r="C490" s="20">
        <v>2.3655639137957816</v>
      </c>
      <c r="D490" s="20">
        <v>-4.0699793984462689</v>
      </c>
      <c r="E490" s="73">
        <v>6.0043842806255482E-4</v>
      </c>
      <c r="F490" s="73">
        <v>0.78232456866200362</v>
      </c>
      <c r="G490" s="73">
        <v>0.1770601683737861</v>
      </c>
      <c r="H490" s="73">
        <v>3.4558257553945745E-2</v>
      </c>
      <c r="I490" s="73">
        <v>0</v>
      </c>
      <c r="J490" s="74">
        <v>0.99394299458973545</v>
      </c>
      <c r="K490" s="73">
        <v>5.4565669822019608E-3</v>
      </c>
      <c r="L490" s="73">
        <v>0</v>
      </c>
    </row>
    <row r="491" spans="1:12">
      <c r="A491" s="2" t="s">
        <v>650</v>
      </c>
      <c r="B491" s="16" t="s">
        <v>1829</v>
      </c>
      <c r="C491" s="20">
        <v>2.5667639137957816</v>
      </c>
      <c r="D491" s="20">
        <v>-1.2294336873211034</v>
      </c>
      <c r="E491" s="73">
        <v>0.27580045067973524</v>
      </c>
      <c r="F491" s="73">
        <v>0.51876151561794537</v>
      </c>
      <c r="G491" s="73">
        <v>0.1632682184902868</v>
      </c>
      <c r="H491" s="73">
        <v>3.6419385864937079E-2</v>
      </c>
      <c r="I491" s="73">
        <v>0</v>
      </c>
      <c r="J491" s="74">
        <v>0.71844911997316929</v>
      </c>
      <c r="K491" s="73">
        <v>5.7504293470953269E-3</v>
      </c>
      <c r="L491" s="73">
        <v>0</v>
      </c>
    </row>
    <row r="492" spans="1:12">
      <c r="A492" s="2" t="s">
        <v>651</v>
      </c>
      <c r="B492" s="16" t="s">
        <v>1830</v>
      </c>
      <c r="C492" s="20">
        <v>9.4276839137957822</v>
      </c>
      <c r="D492" s="20">
        <v>-5.0132504446876514</v>
      </c>
      <c r="E492" s="73">
        <v>1.4240015838306685E-10</v>
      </c>
      <c r="F492" s="73">
        <v>1.6281709757533221E-6</v>
      </c>
      <c r="G492" s="73">
        <v>3.9151996406285583E-2</v>
      </c>
      <c r="H492" s="73">
        <v>0.82982186956029269</v>
      </c>
      <c r="I492" s="73">
        <v>0</v>
      </c>
      <c r="J492" s="74">
        <v>0.86897549413755404</v>
      </c>
      <c r="K492" s="73">
        <v>0.13102450572004565</v>
      </c>
      <c r="L492" s="73">
        <v>0</v>
      </c>
    </row>
    <row r="493" spans="1:12">
      <c r="A493" s="2" t="s">
        <v>652</v>
      </c>
      <c r="B493" s="16" t="s">
        <v>1831</v>
      </c>
      <c r="C493" s="20">
        <v>8.3210839137957819</v>
      </c>
      <c r="D493" s="20">
        <v>-2.8433909834209348</v>
      </c>
      <c r="E493" s="73">
        <v>2.5816801589487542E-7</v>
      </c>
      <c r="F493" s="73">
        <v>1.9963308222357324E-5</v>
      </c>
      <c r="G493" s="73">
        <v>7.8286416785871407E-2</v>
      </c>
      <c r="H493" s="73">
        <v>0.79600790331908733</v>
      </c>
      <c r="I493" s="73">
        <v>0</v>
      </c>
      <c r="J493" s="74">
        <v>0.87431428341318107</v>
      </c>
      <c r="K493" s="73">
        <v>0.12568545841880299</v>
      </c>
      <c r="L493" s="73">
        <v>0</v>
      </c>
    </row>
    <row r="494" spans="1:12">
      <c r="A494" s="2" t="s">
        <v>653</v>
      </c>
      <c r="B494" s="16" t="s">
        <v>1832</v>
      </c>
      <c r="C494" s="20">
        <v>0.91692391379578153</v>
      </c>
      <c r="D494" s="20">
        <v>-3.5958210108349165</v>
      </c>
      <c r="E494" s="73">
        <v>2.2306954466990024E-3</v>
      </c>
      <c r="F494" s="73">
        <v>0.97543960116386952</v>
      </c>
      <c r="G494" s="73">
        <v>2.05539022482591E-2</v>
      </c>
      <c r="H494" s="73">
        <v>1.5336464401034362E-3</v>
      </c>
      <c r="I494" s="73">
        <v>0</v>
      </c>
      <c r="J494" s="74">
        <v>0.99752714985223201</v>
      </c>
      <c r="K494" s="73">
        <v>2.4215470106896366E-4</v>
      </c>
      <c r="L494" s="73">
        <v>0</v>
      </c>
    </row>
    <row r="495" spans="1:12">
      <c r="A495" s="2" t="s">
        <v>654</v>
      </c>
      <c r="B495" s="16" t="s">
        <v>1833</v>
      </c>
      <c r="C495" s="20">
        <v>1.3193239137957813</v>
      </c>
      <c r="D495" s="20">
        <v>-5.4319881836902137</v>
      </c>
      <c r="E495" s="73">
        <v>3.1900624253160296E-5</v>
      </c>
      <c r="F495" s="73">
        <v>0.95659136663855282</v>
      </c>
      <c r="G495" s="73">
        <v>3.89780726300515E-2</v>
      </c>
      <c r="H495" s="73">
        <v>3.7988428198048041E-3</v>
      </c>
      <c r="I495" s="73">
        <v>0</v>
      </c>
      <c r="J495" s="74">
        <v>0.99936828208840911</v>
      </c>
      <c r="K495" s="73">
        <v>5.9981728733760054E-4</v>
      </c>
      <c r="L495" s="73">
        <v>0</v>
      </c>
    </row>
    <row r="496" spans="1:12">
      <c r="A496" s="2" t="s">
        <v>655</v>
      </c>
      <c r="B496" s="16" t="s">
        <v>1834</v>
      </c>
      <c r="C496" s="20">
        <v>3.3212639137957813</v>
      </c>
      <c r="D496" s="20">
        <v>-2.0933973610197999E-3</v>
      </c>
      <c r="E496" s="73">
        <v>0.77900956797734044</v>
      </c>
      <c r="F496" s="73">
        <v>8.6811104293014515E-2</v>
      </c>
      <c r="G496" s="73">
        <v>9.4082572603820358E-2</v>
      </c>
      <c r="H496" s="73">
        <v>3.4629015790484899E-2</v>
      </c>
      <c r="I496" s="73">
        <v>0</v>
      </c>
      <c r="J496" s="74">
        <v>0.21552269268731977</v>
      </c>
      <c r="K496" s="73">
        <v>5.4677393353397196E-3</v>
      </c>
      <c r="L496" s="73">
        <v>0</v>
      </c>
    </row>
    <row r="497" spans="1:12">
      <c r="A497" s="2" t="s">
        <v>656</v>
      </c>
      <c r="B497" s="16" t="s">
        <v>1835</v>
      </c>
      <c r="C497" s="20">
        <v>0.21272391379578157</v>
      </c>
      <c r="D497" s="20">
        <v>-6.8667229777190038</v>
      </c>
      <c r="E497" s="73">
        <v>1.2170429154362121E-6</v>
      </c>
      <c r="F497" s="73">
        <v>0.99304278855917194</v>
      </c>
      <c r="G497" s="73">
        <v>6.5987528936240596E-3</v>
      </c>
      <c r="H497" s="73">
        <v>3.0852675370380254E-4</v>
      </c>
      <c r="I497" s="73">
        <v>0</v>
      </c>
      <c r="J497" s="74">
        <v>0.99995006820649979</v>
      </c>
      <c r="K497" s="73">
        <v>4.8714750584810954E-5</v>
      </c>
      <c r="L497" s="73">
        <v>0</v>
      </c>
    </row>
    <row r="498" spans="1:12">
      <c r="A498" s="2" t="s">
        <v>657</v>
      </c>
      <c r="B498" s="16" t="s">
        <v>1836</v>
      </c>
      <c r="C498" s="20">
        <v>0.65536391379578163</v>
      </c>
      <c r="D498" s="20">
        <v>-12.840419059521208</v>
      </c>
      <c r="E498" s="73">
        <v>1.2832005621482382E-12</v>
      </c>
      <c r="F498" s="73">
        <v>0.98549106777826689</v>
      </c>
      <c r="G498" s="73">
        <v>1.3526536097543541E-2</v>
      </c>
      <c r="H498" s="73">
        <v>8.4843301523743577E-4</v>
      </c>
      <c r="I498" s="73">
        <v>0</v>
      </c>
      <c r="J498" s="74">
        <v>0.99986603689104792</v>
      </c>
      <c r="K498" s="73">
        <v>1.339631076690688E-4</v>
      </c>
      <c r="L498" s="73">
        <v>0</v>
      </c>
    </row>
    <row r="499" spans="1:12">
      <c r="A499" s="2" t="s">
        <v>658</v>
      </c>
      <c r="B499" s="16" t="s">
        <v>1837</v>
      </c>
      <c r="C499" s="20">
        <v>0.24290391379578158</v>
      </c>
      <c r="D499" s="20">
        <v>-4.5257024279066718</v>
      </c>
      <c r="E499" s="73">
        <v>2.6671944500480764E-4</v>
      </c>
      <c r="F499" s="73">
        <v>0.99242157759065786</v>
      </c>
      <c r="G499" s="73">
        <v>6.9289926686296726E-3</v>
      </c>
      <c r="H499" s="73">
        <v>3.3052252811135454E-4</v>
      </c>
      <c r="I499" s="73">
        <v>0</v>
      </c>
      <c r="J499" s="74">
        <v>0.99968109278739892</v>
      </c>
      <c r="K499" s="73">
        <v>5.218776759652968E-5</v>
      </c>
      <c r="L499" s="73">
        <v>0</v>
      </c>
    </row>
    <row r="500" spans="1:12">
      <c r="A500" s="2" t="s">
        <v>659</v>
      </c>
      <c r="B500" s="16" t="s">
        <v>1838</v>
      </c>
      <c r="C500" s="20">
        <v>3.3514439137957814</v>
      </c>
      <c r="D500" s="20">
        <v>-7.521667116790252</v>
      </c>
      <c r="E500" s="73">
        <v>1.02992362551044E-7</v>
      </c>
      <c r="F500" s="73">
        <v>0.37967432451507749</v>
      </c>
      <c r="G500" s="73">
        <v>0.43233971555141598</v>
      </c>
      <c r="H500" s="73">
        <v>0.16235142190371513</v>
      </c>
      <c r="I500" s="73">
        <v>0</v>
      </c>
      <c r="J500" s="74">
        <v>0.97436546197020857</v>
      </c>
      <c r="K500" s="73">
        <v>2.5634435037428675E-2</v>
      </c>
      <c r="L500" s="73">
        <v>0</v>
      </c>
    </row>
    <row r="501" spans="1:12">
      <c r="A501" s="2" t="s">
        <v>660</v>
      </c>
      <c r="B501" s="16" t="s">
        <v>1839</v>
      </c>
      <c r="C501" s="20">
        <v>1.4702239137957818</v>
      </c>
      <c r="D501" s="20">
        <v>-2.9390996514282799</v>
      </c>
      <c r="E501" s="73">
        <v>9.7041708154017026E-3</v>
      </c>
      <c r="F501" s="73">
        <v>0.93539959063582001</v>
      </c>
      <c r="G501" s="73">
        <v>4.880800753574057E-2</v>
      </c>
      <c r="H501" s="73">
        <v>5.2580176930779538E-3</v>
      </c>
      <c r="I501" s="73">
        <v>0</v>
      </c>
      <c r="J501" s="74">
        <v>0.98946561586463855</v>
      </c>
      <c r="K501" s="73">
        <v>8.3021331995967703E-4</v>
      </c>
      <c r="L501" s="73">
        <v>0</v>
      </c>
    </row>
    <row r="502" spans="1:12">
      <c r="A502" s="2" t="s">
        <v>661</v>
      </c>
      <c r="B502" s="16" t="s">
        <v>1840</v>
      </c>
      <c r="C502" s="20">
        <v>1.2287839137957814</v>
      </c>
      <c r="D502" s="20">
        <v>-8.2440824476331152</v>
      </c>
      <c r="E502" s="73">
        <v>4.9479009254718182E-8</v>
      </c>
      <c r="F502" s="73">
        <v>0.96259263427873598</v>
      </c>
      <c r="G502" s="73">
        <v>3.3813991385253206E-2</v>
      </c>
      <c r="H502" s="73">
        <v>3.1033260128648563E-3</v>
      </c>
      <c r="I502" s="73">
        <v>0</v>
      </c>
      <c r="J502" s="74">
        <v>0.99950995167685408</v>
      </c>
      <c r="K502" s="73">
        <v>4.8999884413655629E-4</v>
      </c>
      <c r="L502" s="73">
        <v>0</v>
      </c>
    </row>
    <row r="503" spans="1:12">
      <c r="A503" s="2" t="s">
        <v>662</v>
      </c>
      <c r="B503" s="16" t="s">
        <v>1841</v>
      </c>
      <c r="C503" s="20">
        <v>4.1703913795781616E-2</v>
      </c>
      <c r="D503" s="20">
        <v>-3.3625929993990975</v>
      </c>
      <c r="E503" s="73">
        <v>3.8770460635645055E-3</v>
      </c>
      <c r="F503" s="73">
        <v>0.99090735488874504</v>
      </c>
      <c r="G503" s="73">
        <v>4.9751588925928767E-3</v>
      </c>
      <c r="H503" s="73">
        <v>2.0765286122075057E-4</v>
      </c>
      <c r="I503" s="73">
        <v>0</v>
      </c>
      <c r="J503" s="74">
        <v>0.99609016664255867</v>
      </c>
      <c r="K503" s="73">
        <v>3.2787293876960625E-5</v>
      </c>
      <c r="L503" s="73">
        <v>0</v>
      </c>
    </row>
    <row r="504" spans="1:12">
      <c r="A504" s="2" t="s">
        <v>663</v>
      </c>
      <c r="B504" s="16" t="s">
        <v>1842</v>
      </c>
      <c r="C504" s="20">
        <v>3.7840239137957812</v>
      </c>
      <c r="D504" s="20">
        <v>-2.0222096644363363</v>
      </c>
      <c r="E504" s="73">
        <v>1.8075201605121376E-2</v>
      </c>
      <c r="F504" s="73">
        <v>0.21097544228397153</v>
      </c>
      <c r="G504" s="73">
        <v>0.48811910864030367</v>
      </c>
      <c r="H504" s="73">
        <v>0.24426248645188478</v>
      </c>
      <c r="I504" s="73">
        <v>0</v>
      </c>
      <c r="J504" s="74">
        <v>0.94335703737615995</v>
      </c>
      <c r="K504" s="73">
        <v>3.8567761018718609E-2</v>
      </c>
      <c r="L504" s="73">
        <v>0</v>
      </c>
    </row>
    <row r="505" spans="1:12">
      <c r="A505" s="2" t="s">
        <v>664</v>
      </c>
      <c r="B505" s="16" t="s">
        <v>1843</v>
      </c>
      <c r="C505" s="20">
        <v>4.8101439137957813</v>
      </c>
      <c r="D505" s="20">
        <v>0.37341717669883834</v>
      </c>
      <c r="E505" s="73">
        <v>0.43500757762590203</v>
      </c>
      <c r="F505" s="73">
        <v>2.0418260349033292E-2</v>
      </c>
      <c r="G505" s="73">
        <v>0.25388242660446075</v>
      </c>
      <c r="H505" s="73">
        <v>0.25105195331779451</v>
      </c>
      <c r="I505" s="73">
        <v>0</v>
      </c>
      <c r="J505" s="74">
        <v>0.52535264027128858</v>
      </c>
      <c r="K505" s="73">
        <v>3.9639782102809606E-2</v>
      </c>
      <c r="L505" s="73">
        <v>0</v>
      </c>
    </row>
    <row r="506" spans="1:12">
      <c r="A506" s="2" t="s">
        <v>665</v>
      </c>
      <c r="B506" s="16" t="s">
        <v>1844</v>
      </c>
      <c r="C506" s="20">
        <v>1.7720239137957816</v>
      </c>
      <c r="D506" s="20">
        <v>-3.6778711865538161</v>
      </c>
      <c r="E506" s="73">
        <v>1.7202849035486926E-3</v>
      </c>
      <c r="F506" s="73">
        <v>0.90867934503528136</v>
      </c>
      <c r="G506" s="73">
        <v>7.7750745137212154E-2</v>
      </c>
      <c r="H506" s="73">
        <v>1.0233766979781643E-2</v>
      </c>
      <c r="I506" s="73">
        <v>0</v>
      </c>
      <c r="J506" s="74">
        <v>0.99666385715227512</v>
      </c>
      <c r="K506" s="73">
        <v>1.6158579441760488E-3</v>
      </c>
      <c r="L506" s="73">
        <v>0</v>
      </c>
    </row>
    <row r="507" spans="1:12">
      <c r="A507" s="2" t="s">
        <v>666</v>
      </c>
      <c r="B507" s="16" t="s">
        <v>1845</v>
      </c>
      <c r="C507" s="20">
        <v>3.7739639137957819</v>
      </c>
      <c r="D507" s="20">
        <v>-1.2314298717317842</v>
      </c>
      <c r="E507" s="73">
        <v>0.10346510169753338</v>
      </c>
      <c r="F507" s="73">
        <v>0.19550724338231396</v>
      </c>
      <c r="G507" s="73">
        <v>0.44493519028628126</v>
      </c>
      <c r="H507" s="73">
        <v>0.22117076491107066</v>
      </c>
      <c r="I507" s="73">
        <v>0</v>
      </c>
      <c r="J507" s="74">
        <v>0.8616131985796659</v>
      </c>
      <c r="K507" s="73">
        <v>3.4921699722800625E-2</v>
      </c>
      <c r="L507" s="73">
        <v>0</v>
      </c>
    </row>
    <row r="508" spans="1:12">
      <c r="A508" s="2" t="s">
        <v>667</v>
      </c>
      <c r="B508" s="16" t="s">
        <v>1846</v>
      </c>
      <c r="C508" s="20">
        <v>1.8323839137957814</v>
      </c>
      <c r="D508" s="20">
        <v>-7.1965769619340358</v>
      </c>
      <c r="E508" s="73">
        <v>5.1686541706111342E-7</v>
      </c>
      <c r="F508" s="73">
        <v>0.90135013571620637</v>
      </c>
      <c r="G508" s="73">
        <v>8.5142702708069284E-2</v>
      </c>
      <c r="H508" s="73">
        <v>1.1664829522538129E-2</v>
      </c>
      <c r="I508" s="73">
        <v>0</v>
      </c>
      <c r="J508" s="74">
        <v>0.99815766794681382</v>
      </c>
      <c r="K508" s="73">
        <v>1.8418151877691781E-3</v>
      </c>
      <c r="L508" s="73">
        <v>0</v>
      </c>
    </row>
    <row r="509" spans="1:12">
      <c r="A509" s="2" t="s">
        <v>668</v>
      </c>
      <c r="B509" s="16" t="s">
        <v>1847</v>
      </c>
      <c r="C509" s="20">
        <v>4.0757639137957806</v>
      </c>
      <c r="D509" s="20">
        <v>0.86761798219716146</v>
      </c>
      <c r="E509" s="73">
        <v>0.90036694167453291</v>
      </c>
      <c r="F509" s="73">
        <v>1.3543803688487933E-2</v>
      </c>
      <c r="G509" s="73">
        <v>5.0544575535380228E-2</v>
      </c>
      <c r="H509" s="73">
        <v>3.0697677405926507E-2</v>
      </c>
      <c r="I509" s="73">
        <v>0</v>
      </c>
      <c r="J509" s="74">
        <v>9.4786056629794668E-2</v>
      </c>
      <c r="K509" s="73">
        <v>4.8470016956726047E-3</v>
      </c>
      <c r="L509" s="73">
        <v>0</v>
      </c>
    </row>
    <row r="510" spans="1:12">
      <c r="A510" s="2" t="s">
        <v>669</v>
      </c>
      <c r="B510" s="16" t="s">
        <v>1848</v>
      </c>
      <c r="C510" s="20">
        <v>2.1945439137957812</v>
      </c>
      <c r="D510" s="20">
        <v>-1.362981265132853</v>
      </c>
      <c r="E510" s="73">
        <v>0.24486837996559166</v>
      </c>
      <c r="F510" s="73">
        <v>0.62640189761675569</v>
      </c>
      <c r="G510" s="73">
        <v>0.10711911309497729</v>
      </c>
      <c r="H510" s="73">
        <v>1.8663708051401273E-2</v>
      </c>
      <c r="I510" s="73">
        <v>0</v>
      </c>
      <c r="J510" s="74">
        <v>0.75218471876313431</v>
      </c>
      <c r="K510" s="73">
        <v>2.9469012712738853E-3</v>
      </c>
      <c r="L510" s="73">
        <v>0</v>
      </c>
    </row>
    <row r="511" spans="1:12">
      <c r="A511" s="2" t="s">
        <v>670</v>
      </c>
      <c r="B511" s="16" t="s">
        <v>1849</v>
      </c>
      <c r="C511" s="20">
        <v>4.1059439137957812</v>
      </c>
      <c r="D511" s="20">
        <v>-4.0879329970902045</v>
      </c>
      <c r="E511" s="73">
        <v>9.5204540842820485E-5</v>
      </c>
      <c r="F511" s="73">
        <v>0.12927952612274013</v>
      </c>
      <c r="G511" s="73">
        <v>0.50692493604575151</v>
      </c>
      <c r="H511" s="73">
        <v>0.31410483329648392</v>
      </c>
      <c r="I511" s="73">
        <v>0</v>
      </c>
      <c r="J511" s="74">
        <v>0.95030929546497556</v>
      </c>
      <c r="K511" s="73">
        <v>4.9595499994181669E-2</v>
      </c>
      <c r="L511" s="73">
        <v>0</v>
      </c>
    </row>
    <row r="512" spans="1:12">
      <c r="A512" s="2" t="s">
        <v>671</v>
      </c>
      <c r="B512" s="16" t="s">
        <v>1850</v>
      </c>
      <c r="C512" s="20">
        <v>3.3212639137957813</v>
      </c>
      <c r="D512" s="20">
        <v>-0.39242477461486736</v>
      </c>
      <c r="E512" s="73">
        <v>0.5893146037745246</v>
      </c>
      <c r="F512" s="73">
        <v>0.16132849027460203</v>
      </c>
      <c r="G512" s="73">
        <v>0.17484168094549082</v>
      </c>
      <c r="H512" s="73">
        <v>6.4354057959193911E-2</v>
      </c>
      <c r="I512" s="73">
        <v>0</v>
      </c>
      <c r="J512" s="74">
        <v>0.40052422917928676</v>
      </c>
      <c r="K512" s="73">
        <v>1.0161167046188512E-2</v>
      </c>
      <c r="L512" s="73">
        <v>0</v>
      </c>
    </row>
    <row r="513" spans="1:12">
      <c r="A513" s="2" t="s">
        <v>672</v>
      </c>
      <c r="B513" s="16" t="s">
        <v>1851</v>
      </c>
      <c r="C513" s="20">
        <v>1.5808839137957815</v>
      </c>
      <c r="D513" s="20">
        <v>-5.2287457817004874</v>
      </c>
      <c r="E513" s="73">
        <v>4.9719158338781793E-5</v>
      </c>
      <c r="F513" s="73">
        <v>0.93370275758919008</v>
      </c>
      <c r="G513" s="73">
        <v>5.840668330252801E-2</v>
      </c>
      <c r="H513" s="73">
        <v>6.7716345022236502E-3</v>
      </c>
      <c r="I513" s="73">
        <v>0</v>
      </c>
      <c r="J513" s="74">
        <v>0.99888107539394178</v>
      </c>
      <c r="K513" s="73">
        <v>1.0692054477195237E-3</v>
      </c>
      <c r="L513" s="73">
        <v>0</v>
      </c>
    </row>
    <row r="514" spans="1:12">
      <c r="A514" s="2" t="s">
        <v>673</v>
      </c>
      <c r="B514" s="16" t="s">
        <v>1852</v>
      </c>
      <c r="C514" s="20">
        <v>3.2307239137957815</v>
      </c>
      <c r="D514" s="20">
        <v>-0.30415888022296078</v>
      </c>
      <c r="E514" s="73">
        <v>0.65966905704984702</v>
      </c>
      <c r="F514" s="73">
        <v>0.14737509057472306</v>
      </c>
      <c r="G514" s="73">
        <v>0.1376949423470866</v>
      </c>
      <c r="H514" s="73">
        <v>4.7725331388114745E-2</v>
      </c>
      <c r="I514" s="73">
        <v>0</v>
      </c>
      <c r="J514" s="74">
        <v>0.3327953643099244</v>
      </c>
      <c r="K514" s="73">
        <v>7.5355786402286386E-3</v>
      </c>
      <c r="L514" s="73">
        <v>0</v>
      </c>
    </row>
    <row r="515" spans="1:12">
      <c r="A515" s="2" t="s">
        <v>674</v>
      </c>
      <c r="B515" s="16" t="s">
        <v>1853</v>
      </c>
      <c r="C515" s="20">
        <v>4.0053439137957811</v>
      </c>
      <c r="D515" s="20">
        <v>0.10037969443116461</v>
      </c>
      <c r="E515" s="73">
        <v>0.63407654806852065</v>
      </c>
      <c r="F515" s="73">
        <v>5.5808594832437101E-2</v>
      </c>
      <c r="G515" s="73">
        <v>0.18557308661236518</v>
      </c>
      <c r="H515" s="73">
        <v>0.10755880178394844</v>
      </c>
      <c r="I515" s="73">
        <v>0</v>
      </c>
      <c r="J515" s="74">
        <v>0.34894048322875071</v>
      </c>
      <c r="K515" s="73">
        <v>1.6982968702728682E-2</v>
      </c>
      <c r="L515" s="73">
        <v>0</v>
      </c>
    </row>
    <row r="516" spans="1:12">
      <c r="A516" s="2" t="s">
        <v>675</v>
      </c>
      <c r="B516" s="16" t="s">
        <v>1854</v>
      </c>
      <c r="C516" s="20">
        <v>4.0556439137957812</v>
      </c>
      <c r="D516" s="20">
        <v>-5.4966681948089837</v>
      </c>
      <c r="E516" s="73">
        <v>4.0376114163158755E-6</v>
      </c>
      <c r="F516" s="73">
        <v>0.14051795025709085</v>
      </c>
      <c r="G516" s="73">
        <v>0.50739444663585398</v>
      </c>
      <c r="H516" s="73">
        <v>0.30407217020077915</v>
      </c>
      <c r="I516" s="73">
        <v>0</v>
      </c>
      <c r="J516" s="74">
        <v>0.95198456709372392</v>
      </c>
      <c r="K516" s="73">
        <v>4.8011395294859809E-2</v>
      </c>
      <c r="L516" s="73">
        <v>0</v>
      </c>
    </row>
    <row r="517" spans="1:12">
      <c r="A517" s="2" t="s">
        <v>676</v>
      </c>
      <c r="B517" s="16" t="s">
        <v>1855</v>
      </c>
      <c r="C517" s="20">
        <v>3.4319239137957815</v>
      </c>
      <c r="D517" s="20">
        <v>-0.14716544989634386</v>
      </c>
      <c r="E517" s="73">
        <v>0.68937524853174625</v>
      </c>
      <c r="F517" s="73">
        <v>0.10729024273337147</v>
      </c>
      <c r="G517" s="73">
        <v>0.13939722598868831</v>
      </c>
      <c r="H517" s="73">
        <v>5.5218562371712951E-2</v>
      </c>
      <c r="I517" s="73">
        <v>0</v>
      </c>
      <c r="J517" s="74">
        <v>0.30190603109377273</v>
      </c>
      <c r="K517" s="73">
        <v>8.7187203744809906E-3</v>
      </c>
      <c r="L517" s="73">
        <v>0</v>
      </c>
    </row>
    <row r="518" spans="1:12">
      <c r="A518" s="2" t="s">
        <v>677</v>
      </c>
      <c r="B518" s="16" t="s">
        <v>1856</v>
      </c>
      <c r="C518" s="20">
        <v>3.6029439137957815</v>
      </c>
      <c r="D518" s="20">
        <v>-19.293105467595119</v>
      </c>
      <c r="E518" s="73">
        <v>1.2743354679245205E-19</v>
      </c>
      <c r="F518" s="73">
        <v>0.27754175486290356</v>
      </c>
      <c r="G518" s="73">
        <v>0.47724593011635214</v>
      </c>
      <c r="H518" s="73">
        <v>0.21177427206337004</v>
      </c>
      <c r="I518" s="73">
        <v>0</v>
      </c>
      <c r="J518" s="74">
        <v>0.96656195704262571</v>
      </c>
      <c r="K518" s="73">
        <v>3.3438042957374174E-2</v>
      </c>
      <c r="L518" s="73">
        <v>0</v>
      </c>
    </row>
    <row r="519" spans="1:12">
      <c r="A519" s="2" t="s">
        <v>678</v>
      </c>
      <c r="B519" s="16" t="s">
        <v>1857</v>
      </c>
      <c r="C519" s="20">
        <v>-0.54177608620421835</v>
      </c>
      <c r="D519" s="20">
        <v>-25.80977049863181</v>
      </c>
      <c r="E519" s="73">
        <v>1.3945230870860369E-25</v>
      </c>
      <c r="F519" s="73">
        <v>0.99801093287213649</v>
      </c>
      <c r="G519" s="73">
        <v>1.9258799081656457E-3</v>
      </c>
      <c r="H519" s="73">
        <v>5.4570780648063771E-5</v>
      </c>
      <c r="I519" s="73">
        <v>0</v>
      </c>
      <c r="J519" s="74">
        <v>0.99999138356095019</v>
      </c>
      <c r="K519" s="73">
        <v>8.6164390496942823E-6</v>
      </c>
      <c r="L519" s="73">
        <v>0</v>
      </c>
    </row>
    <row r="520" spans="1:12">
      <c r="A520" s="2" t="s">
        <v>679</v>
      </c>
      <c r="B520" s="16" t="s">
        <v>1858</v>
      </c>
      <c r="C520" s="20">
        <v>3.8846239137957816</v>
      </c>
      <c r="D520" s="20">
        <v>-0.55791762474662898</v>
      </c>
      <c r="E520" s="73">
        <v>0.31532656429090816</v>
      </c>
      <c r="F520" s="73">
        <v>0.12636222814600256</v>
      </c>
      <c r="G520" s="73">
        <v>0.34475548046962956</v>
      </c>
      <c r="H520" s="73">
        <v>0.18443449158071509</v>
      </c>
      <c r="I520" s="73">
        <v>0</v>
      </c>
      <c r="J520" s="74">
        <v>0.65555220019634719</v>
      </c>
      <c r="K520" s="73">
        <v>2.9121235512744481E-2</v>
      </c>
      <c r="L520" s="73">
        <v>0</v>
      </c>
    </row>
    <row r="521" spans="1:12">
      <c r="A521" s="2" t="s">
        <v>680</v>
      </c>
      <c r="B521" s="16" t="s">
        <v>1859</v>
      </c>
      <c r="C521" s="20">
        <v>-1.0850160862042182</v>
      </c>
      <c r="D521" s="20">
        <v>-8.8442681923622519</v>
      </c>
      <c r="E521" s="73">
        <v>1.2895581146156131E-8</v>
      </c>
      <c r="F521" s="73">
        <v>0.99919028449069047</v>
      </c>
      <c r="G521" s="73">
        <v>7.9159329343178066E-4</v>
      </c>
      <c r="H521" s="73">
        <v>1.5639867528936546E-5</v>
      </c>
      <c r="I521" s="73">
        <v>0</v>
      </c>
      <c r="J521" s="74">
        <v>0.99999751765165124</v>
      </c>
      <c r="K521" s="73">
        <v>2.4694527677268251E-6</v>
      </c>
      <c r="L521" s="73">
        <v>0</v>
      </c>
    </row>
    <row r="522" spans="1:12">
      <c r="A522" s="2" t="s">
        <v>681</v>
      </c>
      <c r="B522" s="16" t="s">
        <v>1860</v>
      </c>
      <c r="C522" s="20">
        <v>-0.88381608620421848</v>
      </c>
      <c r="D522" s="20">
        <v>-6.4596279805204473</v>
      </c>
      <c r="E522" s="73">
        <v>3.1256538930604323E-6</v>
      </c>
      <c r="F522" s="73">
        <v>0.99886767430354395</v>
      </c>
      <c r="G522" s="73">
        <v>1.1004285821995749E-3</v>
      </c>
      <c r="H522" s="73">
        <v>2.4848079404717444E-5</v>
      </c>
      <c r="I522" s="73">
        <v>0</v>
      </c>
      <c r="J522" s="74">
        <v>0.99999295096514829</v>
      </c>
      <c r="K522" s="73">
        <v>3.9233809586395947E-6</v>
      </c>
      <c r="L522" s="73">
        <v>0</v>
      </c>
    </row>
    <row r="523" spans="1:12">
      <c r="A523" s="2" t="s">
        <v>682</v>
      </c>
      <c r="B523" s="16" t="s">
        <v>1861</v>
      </c>
      <c r="C523" s="20">
        <v>3.7437839137957809</v>
      </c>
      <c r="D523" s="20">
        <v>-2.343782483963945</v>
      </c>
      <c r="E523" s="73">
        <v>9.2255792262343848E-3</v>
      </c>
      <c r="F523" s="73">
        <v>0.22579546669904976</v>
      </c>
      <c r="G523" s="73">
        <v>0.48906785839025313</v>
      </c>
      <c r="H523" s="73">
        <v>0.2382868553638543</v>
      </c>
      <c r="I523" s="73">
        <v>0</v>
      </c>
      <c r="J523" s="74">
        <v>0.95315018045315725</v>
      </c>
      <c r="K523" s="73">
        <v>3.7624240320608564E-2</v>
      </c>
      <c r="L523" s="73">
        <v>0</v>
      </c>
    </row>
    <row r="524" spans="1:12">
      <c r="A524" s="2" t="s">
        <v>683</v>
      </c>
      <c r="B524" s="16" t="s">
        <v>1862</v>
      </c>
      <c r="C524" s="20">
        <v>4.2870239137957808</v>
      </c>
      <c r="D524" s="20">
        <v>0.26206413359339104</v>
      </c>
      <c r="E524" s="73">
        <v>0.60990781139120076</v>
      </c>
      <c r="F524" s="73">
        <v>3.6994669653569831E-2</v>
      </c>
      <c r="G524" s="73">
        <v>0.19517898587840563</v>
      </c>
      <c r="H524" s="73">
        <v>0.13638418765725707</v>
      </c>
      <c r="I524" s="73">
        <v>0</v>
      </c>
      <c r="J524" s="74">
        <v>0.36855784318923251</v>
      </c>
      <c r="K524" s="73">
        <v>2.1534345419566909E-2</v>
      </c>
      <c r="L524" s="73">
        <v>0</v>
      </c>
    </row>
    <row r="525" spans="1:12">
      <c r="A525" s="2" t="s">
        <v>684</v>
      </c>
      <c r="B525" s="16" t="s">
        <v>1863</v>
      </c>
      <c r="C525" s="20">
        <v>0.52458391379578162</v>
      </c>
      <c r="D525" s="20">
        <v>-6.1216668962703027</v>
      </c>
      <c r="E525" s="73">
        <v>6.7342583591785574E-6</v>
      </c>
      <c r="F525" s="73">
        <v>0.9883158534794686</v>
      </c>
      <c r="G525" s="73">
        <v>1.0948375028370696E-2</v>
      </c>
      <c r="H525" s="73">
        <v>6.2962306555585669E-4</v>
      </c>
      <c r="I525" s="73">
        <v>0</v>
      </c>
      <c r="J525" s="74">
        <v>0.99989385157339516</v>
      </c>
      <c r="K525" s="73">
        <v>9.9414168245661645E-5</v>
      </c>
      <c r="L525" s="73">
        <v>0</v>
      </c>
    </row>
    <row r="526" spans="1:12">
      <c r="A526" s="2" t="s">
        <v>685</v>
      </c>
      <c r="B526" s="16" t="s">
        <v>1864</v>
      </c>
      <c r="C526" s="20">
        <v>5.8060839137957805</v>
      </c>
      <c r="D526" s="20">
        <v>-9.7779846463440023</v>
      </c>
      <c r="E526" s="73">
        <v>7.3107455943758189E-12</v>
      </c>
      <c r="F526" s="73">
        <v>4.8627888155521248E-3</v>
      </c>
      <c r="G526" s="73">
        <v>0.30927108123567043</v>
      </c>
      <c r="H526" s="73">
        <v>0.5923389304039941</v>
      </c>
      <c r="I526" s="73">
        <v>0</v>
      </c>
      <c r="J526" s="74">
        <v>0.90647280045521661</v>
      </c>
      <c r="K526" s="73">
        <v>9.352719953747253E-2</v>
      </c>
      <c r="L526" s="73">
        <v>0</v>
      </c>
    </row>
    <row r="527" spans="1:12">
      <c r="A527" s="2" t="s">
        <v>686</v>
      </c>
      <c r="B527" s="16" t="s">
        <v>1865</v>
      </c>
      <c r="C527" s="20">
        <v>4.1864239137957817</v>
      </c>
      <c r="D527" s="20">
        <v>-3.6014764971224551</v>
      </c>
      <c r="E527" s="73">
        <v>2.5470556491517999E-4</v>
      </c>
      <c r="F527" s="73">
        <v>0.11283764730657724</v>
      </c>
      <c r="G527" s="73">
        <v>0.50483322058618119</v>
      </c>
      <c r="H527" s="73">
        <v>0.32997336837746372</v>
      </c>
      <c r="I527" s="73">
        <v>0</v>
      </c>
      <c r="J527" s="74">
        <v>0.9476442362702221</v>
      </c>
      <c r="K527" s="73">
        <v>5.2101058164862685E-2</v>
      </c>
      <c r="L527" s="73">
        <v>0</v>
      </c>
    </row>
    <row r="528" spans="1:12">
      <c r="A528" s="2" t="s">
        <v>687</v>
      </c>
      <c r="B528" s="16" t="s">
        <v>1866</v>
      </c>
      <c r="C528" s="20">
        <v>-0.26009608620421831</v>
      </c>
      <c r="D528" s="20">
        <v>-9.3765033894013516</v>
      </c>
      <c r="E528" s="73">
        <v>3.7772645432072371E-9</v>
      </c>
      <c r="F528" s="73">
        <v>0.99682720710753348</v>
      </c>
      <c r="G528" s="73">
        <v>3.0520650557614615E-3</v>
      </c>
      <c r="H528" s="73">
        <v>1.0426168769858149E-4</v>
      </c>
      <c r="I528" s="73">
        <v>0</v>
      </c>
      <c r="J528" s="74">
        <v>0.99998353385099348</v>
      </c>
      <c r="K528" s="73">
        <v>1.6462371741881295E-5</v>
      </c>
      <c r="L528" s="73">
        <v>0</v>
      </c>
    </row>
    <row r="529" spans="1:12">
      <c r="A529" s="2" t="s">
        <v>688</v>
      </c>
      <c r="B529" s="16" t="s">
        <v>1867</v>
      </c>
      <c r="C529" s="20">
        <v>2.7478439137957817</v>
      </c>
      <c r="D529" s="20">
        <v>-7.4967265552027689</v>
      </c>
      <c r="E529" s="73">
        <v>1.8573720160285032E-7</v>
      </c>
      <c r="F529" s="73">
        <v>0.64649406871598147</v>
      </c>
      <c r="G529" s="73">
        <v>0.27376533041175544</v>
      </c>
      <c r="H529" s="73">
        <v>6.8866722162098562E-2</v>
      </c>
      <c r="I529" s="73">
        <v>0</v>
      </c>
      <c r="J529" s="74">
        <v>0.98912612128983546</v>
      </c>
      <c r="K529" s="73">
        <v>1.0873692972962928E-2</v>
      </c>
      <c r="L529" s="73">
        <v>0</v>
      </c>
    </row>
    <row r="530" spans="1:12">
      <c r="A530" s="2" t="s">
        <v>689</v>
      </c>
      <c r="B530" s="16" t="s">
        <v>1868</v>
      </c>
      <c r="C530" s="20">
        <v>4.6894239137957809</v>
      </c>
      <c r="D530" s="20">
        <v>-4.28955002061244</v>
      </c>
      <c r="E530" s="73">
        <v>2.1056863521718387E-5</v>
      </c>
      <c r="F530" s="73">
        <v>4.548652865238511E-2</v>
      </c>
      <c r="G530" s="73">
        <v>0.46406273795749853</v>
      </c>
      <c r="H530" s="73">
        <v>0.42355290245478633</v>
      </c>
      <c r="I530" s="73">
        <v>0</v>
      </c>
      <c r="J530" s="74">
        <v>0.93310216906466992</v>
      </c>
      <c r="K530" s="73">
        <v>6.6876774071808365E-2</v>
      </c>
      <c r="L530" s="73">
        <v>0</v>
      </c>
    </row>
    <row r="531" spans="1:12">
      <c r="A531" s="2" t="s">
        <v>690</v>
      </c>
      <c r="B531" s="16" t="s">
        <v>1869</v>
      </c>
      <c r="C531" s="20">
        <v>5.7155439137957806</v>
      </c>
      <c r="D531" s="20">
        <v>-1.8854900119404026</v>
      </c>
      <c r="E531" s="73">
        <v>6.8861470986528693E-4</v>
      </c>
      <c r="F531" s="73">
        <v>5.8668556008983404E-3</v>
      </c>
      <c r="G531" s="73">
        <v>0.32167647625270102</v>
      </c>
      <c r="H531" s="73">
        <v>0.58016331887700801</v>
      </c>
      <c r="I531" s="73">
        <v>0</v>
      </c>
      <c r="J531" s="74">
        <v>0.90770665073060741</v>
      </c>
      <c r="K531" s="73">
        <v>9.160473455952757E-2</v>
      </c>
      <c r="L531" s="73">
        <v>0</v>
      </c>
    </row>
    <row r="532" spans="1:12">
      <c r="A532" s="2" t="s">
        <v>691</v>
      </c>
      <c r="B532" s="16" t="s">
        <v>1870</v>
      </c>
      <c r="C532" s="20">
        <v>2.8987439137957813</v>
      </c>
      <c r="D532" s="20">
        <v>-4.5326396427562416</v>
      </c>
      <c r="E532" s="73">
        <v>1.5403540732979211E-4</v>
      </c>
      <c r="F532" s="73">
        <v>0.58237040351166713</v>
      </c>
      <c r="G532" s="73">
        <v>0.31580078064633055</v>
      </c>
      <c r="H532" s="73">
        <v>8.7810037648126296E-2</v>
      </c>
      <c r="I532" s="73">
        <v>0</v>
      </c>
      <c r="J532" s="74">
        <v>0.98598122180612402</v>
      </c>
      <c r="K532" s="73">
        <v>1.3864742786546255E-2</v>
      </c>
      <c r="L532" s="73">
        <v>0</v>
      </c>
    </row>
    <row r="533" spans="1:12">
      <c r="A533" s="2" t="s">
        <v>692</v>
      </c>
      <c r="B533" s="16" t="s">
        <v>1871</v>
      </c>
      <c r="C533" s="20">
        <v>5.4841639137957809</v>
      </c>
      <c r="D533" s="20">
        <v>-4.2229230297512288</v>
      </c>
      <c r="E533" s="73">
        <v>5.1040177218487253E-6</v>
      </c>
      <c r="F533" s="73">
        <v>9.4574552494384231E-3</v>
      </c>
      <c r="G533" s="73">
        <v>0.35490179713495806</v>
      </c>
      <c r="H533" s="73">
        <v>0.54895805583453416</v>
      </c>
      <c r="I533" s="73">
        <v>0</v>
      </c>
      <c r="J533" s="74">
        <v>0.91331730821893065</v>
      </c>
      <c r="K533" s="73">
        <v>8.6677587763347344E-2</v>
      </c>
      <c r="L533" s="73">
        <v>0</v>
      </c>
    </row>
    <row r="534" spans="1:12">
      <c r="A534" s="2" t="s">
        <v>693</v>
      </c>
      <c r="B534" s="16" t="s">
        <v>1872</v>
      </c>
      <c r="C534" s="20">
        <v>5.176391379578172E-2</v>
      </c>
      <c r="D534" s="20">
        <v>-8.6028651547094661</v>
      </c>
      <c r="E534" s="73">
        <v>2.2380889140863513E-8</v>
      </c>
      <c r="F534" s="73">
        <v>0.99467586976118383</v>
      </c>
      <c r="G534" s="73">
        <v>5.0770972924689692E-3</v>
      </c>
      <c r="H534" s="73">
        <v>2.1332730653207872E-4</v>
      </c>
      <c r="I534" s="73">
        <v>0</v>
      </c>
      <c r="J534" s="74">
        <v>0.99996629436018492</v>
      </c>
      <c r="K534" s="73">
        <v>3.3683258926117705E-5</v>
      </c>
      <c r="L534" s="73">
        <v>0</v>
      </c>
    </row>
    <row r="535" spans="1:12">
      <c r="A535" s="2" t="s">
        <v>694</v>
      </c>
      <c r="B535" s="16" t="s">
        <v>1873</v>
      </c>
      <c r="C535" s="20">
        <v>1.2489039137957814</v>
      </c>
      <c r="D535" s="20">
        <v>-3.2266707150606706</v>
      </c>
      <c r="E535" s="73">
        <v>5.1172745888704348E-3</v>
      </c>
      <c r="F535" s="73">
        <v>0.95641973338461184</v>
      </c>
      <c r="G535" s="73">
        <v>3.4723415064037116E-2</v>
      </c>
      <c r="H535" s="73">
        <v>3.2296346494151531E-3</v>
      </c>
      <c r="I535" s="73">
        <v>0</v>
      </c>
      <c r="J535" s="74">
        <v>0.99437278309806409</v>
      </c>
      <c r="K535" s="73">
        <v>5.0994231306555058E-4</v>
      </c>
      <c r="L535" s="73">
        <v>0</v>
      </c>
    </row>
    <row r="536" spans="1:12">
      <c r="A536" s="2" t="s">
        <v>695</v>
      </c>
      <c r="B536" s="16" t="s">
        <v>1874</v>
      </c>
      <c r="C536" s="20">
        <v>4.4479839137957811</v>
      </c>
      <c r="D536" s="20">
        <v>1.2377182683286205</v>
      </c>
      <c r="E536" s="73">
        <v>0.91730531770994028</v>
      </c>
      <c r="F536" s="73">
        <v>5.8848410149281603E-3</v>
      </c>
      <c r="G536" s="73">
        <v>4.0419286041300129E-2</v>
      </c>
      <c r="H536" s="73">
        <v>3.1428206792854449E-2</v>
      </c>
      <c r="I536" s="73">
        <v>0</v>
      </c>
      <c r="J536" s="74">
        <v>7.7732333849082735E-2</v>
      </c>
      <c r="K536" s="73">
        <v>4.9623484409770172E-3</v>
      </c>
      <c r="L536" s="73">
        <v>0</v>
      </c>
    </row>
    <row r="537" spans="1:12">
      <c r="A537" s="2" t="s">
        <v>696</v>
      </c>
      <c r="B537" s="16" t="s">
        <v>1875</v>
      </c>
      <c r="C537" s="20">
        <v>2.5265239137957813</v>
      </c>
      <c r="D537" s="20">
        <v>-2.8292590595212102</v>
      </c>
      <c r="E537" s="73">
        <v>9.6663665278821538E-3</v>
      </c>
      <c r="F537" s="73">
        <v>0.7235381077392723</v>
      </c>
      <c r="G537" s="73">
        <v>0.2131843468483676</v>
      </c>
      <c r="H537" s="73">
        <v>4.630056358204912E-2</v>
      </c>
      <c r="I537" s="73">
        <v>0</v>
      </c>
      <c r="J537" s="74">
        <v>0.98302301816968907</v>
      </c>
      <c r="K537" s="73">
        <v>7.310615302428808E-3</v>
      </c>
      <c r="L537" s="73">
        <v>0</v>
      </c>
    </row>
    <row r="538" spans="1:12">
      <c r="A538" s="2" t="s">
        <v>697</v>
      </c>
      <c r="B538" s="16" t="s">
        <v>1876</v>
      </c>
      <c r="C538" s="20">
        <v>0.91692391379578153</v>
      </c>
      <c r="D538" s="20">
        <v>-2.3179588802229603</v>
      </c>
      <c r="E538" s="73">
        <v>4.0666956927251439E-2</v>
      </c>
      <c r="F538" s="73">
        <v>0.93786352882157042</v>
      </c>
      <c r="G538" s="73">
        <v>1.9762120863870362E-2</v>
      </c>
      <c r="H538" s="73">
        <v>1.4745670163112553E-3</v>
      </c>
      <c r="I538" s="73">
        <v>0</v>
      </c>
      <c r="J538" s="74">
        <v>0.95910021670175205</v>
      </c>
      <c r="K538" s="73">
        <v>2.3282637099651402E-4</v>
      </c>
      <c r="L538" s="73">
        <v>0</v>
      </c>
    </row>
    <row r="539" spans="1:12">
      <c r="A539" s="2" t="s">
        <v>698</v>
      </c>
      <c r="B539" s="16" t="s">
        <v>1877</v>
      </c>
      <c r="C539" s="20">
        <v>3.9952839137957814</v>
      </c>
      <c r="D539" s="20">
        <v>-1.1137037176732349</v>
      </c>
      <c r="E539" s="73">
        <v>9.7126477365174421E-2</v>
      </c>
      <c r="F539" s="73">
        <v>0.13995243113376715</v>
      </c>
      <c r="G539" s="73">
        <v>0.45775632157815466</v>
      </c>
      <c r="H539" s="73">
        <v>0.2635513922061441</v>
      </c>
      <c r="I539" s="73">
        <v>0</v>
      </c>
      <c r="J539" s="74">
        <v>0.86126014491806591</v>
      </c>
      <c r="K539" s="73">
        <v>4.1613377716759589E-2</v>
      </c>
      <c r="L539" s="73">
        <v>0</v>
      </c>
    </row>
    <row r="540" spans="1:12">
      <c r="A540" s="2" t="s">
        <v>699</v>
      </c>
      <c r="B540" s="16" t="s">
        <v>1878</v>
      </c>
      <c r="C540" s="20">
        <v>3.4621039137957812</v>
      </c>
      <c r="D540" s="20">
        <v>-3.3037715537566381</v>
      </c>
      <c r="E540" s="73">
        <v>1.4891911384982365E-3</v>
      </c>
      <c r="F540" s="73">
        <v>0.33240005625337427</v>
      </c>
      <c r="G540" s="73">
        <v>0.45376917672459105</v>
      </c>
      <c r="H540" s="73">
        <v>0.18338590644487229</v>
      </c>
      <c r="I540" s="73">
        <v>0</v>
      </c>
      <c r="J540" s="74">
        <v>0.96955513942283766</v>
      </c>
      <c r="K540" s="73">
        <v>2.8955669438664046E-2</v>
      </c>
      <c r="L540" s="73">
        <v>0</v>
      </c>
    </row>
    <row r="541" spans="1:12">
      <c r="A541" s="2" t="s">
        <v>700</v>
      </c>
      <c r="B541" s="16" t="s">
        <v>1879</v>
      </c>
      <c r="C541" s="20">
        <v>5.4137439137957806</v>
      </c>
      <c r="D541" s="20">
        <v>1.7654875548963296</v>
      </c>
      <c r="E541" s="73">
        <v>0.85157648543838216</v>
      </c>
      <c r="F541" s="73">
        <v>1.6205976225796973E-3</v>
      </c>
      <c r="G541" s="73">
        <v>5.4186250575270288E-2</v>
      </c>
      <c r="H541" s="73">
        <v>7.9987120950526666E-2</v>
      </c>
      <c r="I541" s="73">
        <v>0</v>
      </c>
      <c r="J541" s="74">
        <v>0.13579396914837666</v>
      </c>
      <c r="K541" s="73">
        <v>1.2629545413241025E-2</v>
      </c>
      <c r="L541" s="73">
        <v>0</v>
      </c>
    </row>
    <row r="542" spans="1:12">
      <c r="A542" s="2" t="s">
        <v>701</v>
      </c>
      <c r="B542" s="16" t="s">
        <v>1880</v>
      </c>
      <c r="C542" s="20">
        <v>5.4942239137957811</v>
      </c>
      <c r="D542" s="20">
        <v>2.6848673503938385</v>
      </c>
      <c r="E542" s="73">
        <v>0.97586628084283622</v>
      </c>
      <c r="F542" s="73">
        <v>2.235949822714503E-4</v>
      </c>
      <c r="G542" s="73">
        <v>8.5301360274658931E-3</v>
      </c>
      <c r="H542" s="73">
        <v>1.3282717036413694E-2</v>
      </c>
      <c r="I542" s="73">
        <v>0</v>
      </c>
      <c r="J542" s="74">
        <v>2.2036448046151038E-2</v>
      </c>
      <c r="K542" s="73">
        <v>2.0972711110126881E-3</v>
      </c>
      <c r="L542" s="73">
        <v>0</v>
      </c>
    </row>
    <row r="543" spans="1:12">
      <c r="A543" s="2" t="s">
        <v>702</v>
      </c>
      <c r="B543" s="16" t="s">
        <v>1881</v>
      </c>
      <c r="C543" s="20">
        <v>6.97304391379578</v>
      </c>
      <c r="D543" s="20">
        <v>-5.5692045515796584</v>
      </c>
      <c r="E543" s="73">
        <v>9.7132481902376727E-9</v>
      </c>
      <c r="F543" s="73">
        <v>3.9949203883310577E-4</v>
      </c>
      <c r="G543" s="73">
        <v>0.17199745964533744</v>
      </c>
      <c r="H543" s="73">
        <v>0.71474807879313829</v>
      </c>
      <c r="I543" s="73">
        <v>0</v>
      </c>
      <c r="J543" s="74">
        <v>0.88714503047730886</v>
      </c>
      <c r="K543" s="73">
        <v>0.11285495980944286</v>
      </c>
      <c r="L543" s="73">
        <v>0</v>
      </c>
    </row>
    <row r="544" spans="1:12">
      <c r="A544" s="2" t="s">
        <v>703</v>
      </c>
      <c r="B544" s="16" t="s">
        <v>1882</v>
      </c>
      <c r="C544" s="20">
        <v>4.5888239137957809</v>
      </c>
      <c r="D544" s="20">
        <v>-7.4888266708219806</v>
      </c>
      <c r="E544" s="73">
        <v>1.6071847892218007E-8</v>
      </c>
      <c r="F544" s="73">
        <v>5.4932779728414344E-2</v>
      </c>
      <c r="G544" s="73">
        <v>0.47525367019263309</v>
      </c>
      <c r="H544" s="73">
        <v>0.40574805209704501</v>
      </c>
      <c r="I544" s="73">
        <v>0</v>
      </c>
      <c r="J544" s="74">
        <v>0.93593450201809247</v>
      </c>
      <c r="K544" s="73">
        <v>6.4065481910059674E-2</v>
      </c>
      <c r="L544" s="73">
        <v>0</v>
      </c>
    </row>
    <row r="545" spans="1:12">
      <c r="A545" s="2" t="s">
        <v>704</v>
      </c>
      <c r="B545" s="16" t="s">
        <v>1883</v>
      </c>
      <c r="C545" s="20">
        <v>4.0455839137957801</v>
      </c>
      <c r="D545" s="20">
        <v>0.74046824664852673</v>
      </c>
      <c r="E545" s="73">
        <v>0.87633563685819693</v>
      </c>
      <c r="F545" s="73">
        <v>1.7666125767380848E-2</v>
      </c>
      <c r="G545" s="73">
        <v>6.2747325784133404E-2</v>
      </c>
      <c r="H545" s="73">
        <v>3.7353060009794853E-2</v>
      </c>
      <c r="I545" s="73">
        <v>0</v>
      </c>
      <c r="J545" s="74">
        <v>0.1177665115613091</v>
      </c>
      <c r="K545" s="73">
        <v>5.897851580493922E-3</v>
      </c>
      <c r="L545" s="73">
        <v>0</v>
      </c>
    </row>
    <row r="546" spans="1:12">
      <c r="A546" s="2" t="s">
        <v>705</v>
      </c>
      <c r="B546" s="16" t="s">
        <v>1884</v>
      </c>
      <c r="C546" s="20">
        <v>3.5727639137957814</v>
      </c>
      <c r="D546" s="20">
        <v>-9.0437724882999646</v>
      </c>
      <c r="E546" s="73">
        <v>2.3556766973860498E-9</v>
      </c>
      <c r="F546" s="73">
        <v>0.2889530385582092</v>
      </c>
      <c r="G546" s="73">
        <v>0.47289113134926458</v>
      </c>
      <c r="H546" s="73">
        <v>0.20568003304546106</v>
      </c>
      <c r="I546" s="73">
        <v>0</v>
      </c>
      <c r="J546" s="74">
        <v>0.96752420295293484</v>
      </c>
      <c r="K546" s="73">
        <v>3.2475794691388546E-2</v>
      </c>
      <c r="L546" s="73">
        <v>0</v>
      </c>
    </row>
    <row r="547" spans="1:12">
      <c r="A547" s="2" t="s">
        <v>706</v>
      </c>
      <c r="B547" s="16" t="s">
        <v>1885</v>
      </c>
      <c r="C547" s="20">
        <v>6.8120839137957807</v>
      </c>
      <c r="D547" s="20">
        <v>-1.0152521365159042</v>
      </c>
      <c r="E547" s="73">
        <v>4.9390568670233984E-4</v>
      </c>
      <c r="F547" s="73">
        <v>5.6732935375991219E-4</v>
      </c>
      <c r="G547" s="73">
        <v>0.18762433163011666</v>
      </c>
      <c r="H547" s="73">
        <v>0.70068064696631815</v>
      </c>
      <c r="I547" s="73">
        <v>0</v>
      </c>
      <c r="J547" s="74">
        <v>0.88887230795019467</v>
      </c>
      <c r="K547" s="73">
        <v>0.11063378636310287</v>
      </c>
      <c r="L547" s="73">
        <v>0</v>
      </c>
    </row>
    <row r="548" spans="1:12">
      <c r="A548" s="2" t="s">
        <v>707</v>
      </c>
      <c r="B548" s="16" t="s">
        <v>1886</v>
      </c>
      <c r="C548" s="20">
        <v>4.6491839137957811</v>
      </c>
      <c r="D548" s="20">
        <v>-5.0774344245299128</v>
      </c>
      <c r="E548" s="73">
        <v>3.7020735047203754E-6</v>
      </c>
      <c r="F548" s="73">
        <v>4.9070281969094409E-2</v>
      </c>
      <c r="G548" s="73">
        <v>0.46867572197466401</v>
      </c>
      <c r="H548" s="73">
        <v>0.41648889025781827</v>
      </c>
      <c r="I548" s="73">
        <v>0</v>
      </c>
      <c r="J548" s="74">
        <v>0.93423489420157668</v>
      </c>
      <c r="K548" s="73">
        <v>6.5761403724918593E-2</v>
      </c>
      <c r="L548" s="73">
        <v>0</v>
      </c>
    </row>
    <row r="549" spans="1:12">
      <c r="A549" s="2" t="s">
        <v>708</v>
      </c>
      <c r="B549" s="16" t="s">
        <v>1887</v>
      </c>
      <c r="C549" s="20">
        <v>3.1100039137957816</v>
      </c>
      <c r="D549" s="20">
        <v>-5.3758100508451623</v>
      </c>
      <c r="E549" s="73">
        <v>1.8508282169909623E-5</v>
      </c>
      <c r="F549" s="73">
        <v>0.48765788906899665</v>
      </c>
      <c r="G549" s="73">
        <v>0.37384291803567243</v>
      </c>
      <c r="H549" s="73">
        <v>0.11959695489318459</v>
      </c>
      <c r="I549" s="73">
        <v>0</v>
      </c>
      <c r="J549" s="74">
        <v>0.9810977619978537</v>
      </c>
      <c r="K549" s="73">
        <v>1.8883729719976504E-2</v>
      </c>
      <c r="L549" s="73">
        <v>0</v>
      </c>
    </row>
    <row r="550" spans="1:12">
      <c r="A550" s="2" t="s">
        <v>709</v>
      </c>
      <c r="B550" s="16" t="s">
        <v>1888</v>
      </c>
      <c r="C550" s="20">
        <v>8.0293439137957794</v>
      </c>
      <c r="D550" s="20">
        <v>-3.5070798673957655</v>
      </c>
      <c r="E550" s="73">
        <v>1.0783033519556951E-7</v>
      </c>
      <c r="F550" s="73">
        <v>3.8437923156589649E-5</v>
      </c>
      <c r="G550" s="73">
        <v>9.3448819125526661E-2</v>
      </c>
      <c r="H550" s="73">
        <v>0.78289727578630253</v>
      </c>
      <c r="I550" s="73">
        <v>0</v>
      </c>
      <c r="J550" s="74">
        <v>0.87638453283498574</v>
      </c>
      <c r="K550" s="73">
        <v>0.1236153593346791</v>
      </c>
      <c r="L550" s="73">
        <v>0</v>
      </c>
    </row>
    <row r="551" spans="1:12">
      <c r="A551" s="2" t="s">
        <v>710</v>
      </c>
      <c r="B551" s="16" t="s">
        <v>1889</v>
      </c>
      <c r="C551" s="20">
        <v>5.9469239137957812</v>
      </c>
      <c r="D551" s="20">
        <v>-1.7253130080711352</v>
      </c>
      <c r="E551" s="73">
        <v>6.1416397500081569E-4</v>
      </c>
      <c r="F551" s="73">
        <v>3.6185654989606729E-3</v>
      </c>
      <c r="G551" s="73">
        <v>0.28988806919507637</v>
      </c>
      <c r="H551" s="73">
        <v>0.60962294660401284</v>
      </c>
      <c r="I551" s="73">
        <v>0</v>
      </c>
      <c r="J551" s="74">
        <v>0.90312958129804988</v>
      </c>
      <c r="K551" s="73">
        <v>9.6256254726949375E-2</v>
      </c>
      <c r="L551" s="73">
        <v>0</v>
      </c>
    </row>
    <row r="552" spans="1:12">
      <c r="A552" s="2" t="s">
        <v>711</v>
      </c>
      <c r="B552" s="16" t="s">
        <v>1890</v>
      </c>
      <c r="C552" s="20">
        <v>4.8101439137957813</v>
      </c>
      <c r="D552" s="20">
        <v>-8.2810745559156764</v>
      </c>
      <c r="E552" s="73">
        <v>1.7059349457452262E-9</v>
      </c>
      <c r="F552" s="73">
        <v>3.6138998516835927E-2</v>
      </c>
      <c r="G552" s="73">
        <v>0.4493554534847386</v>
      </c>
      <c r="H552" s="73">
        <v>0.44434569907078736</v>
      </c>
      <c r="I552" s="73">
        <v>0</v>
      </c>
      <c r="J552" s="74">
        <v>0.92984015107236184</v>
      </c>
      <c r="K552" s="73">
        <v>7.0159847221703181E-2</v>
      </c>
      <c r="L552" s="73">
        <v>0</v>
      </c>
    </row>
    <row r="553" spans="1:12">
      <c r="A553" s="2" t="s">
        <v>712</v>
      </c>
      <c r="B553" s="16" t="s">
        <v>1891</v>
      </c>
      <c r="C553" s="20">
        <v>5.3232039137957807</v>
      </c>
      <c r="D553" s="20">
        <v>-0.45893672665080504</v>
      </c>
      <c r="E553" s="73">
        <v>3.9495814889160819E-2</v>
      </c>
      <c r="F553" s="73">
        <v>1.2601635018658413E-2</v>
      </c>
      <c r="G553" s="73">
        <v>0.36324596645032459</v>
      </c>
      <c r="H553" s="73">
        <v>0.50493068587251222</v>
      </c>
      <c r="I553" s="73">
        <v>0</v>
      </c>
      <c r="J553" s="74">
        <v>0.88077828734149521</v>
      </c>
      <c r="K553" s="73">
        <v>7.972589776934394E-2</v>
      </c>
      <c r="L553" s="73">
        <v>0</v>
      </c>
    </row>
    <row r="554" spans="1:12">
      <c r="A554" s="2" t="s">
        <v>713</v>
      </c>
      <c r="B554" s="16" t="s">
        <v>1892</v>
      </c>
      <c r="C554" s="20">
        <v>3.2206639137957813</v>
      </c>
      <c r="D554" s="20">
        <v>-1.0519312286691167</v>
      </c>
      <c r="E554" s="73">
        <v>0.25930147632969641</v>
      </c>
      <c r="F554" s="73">
        <v>0.32409722288955978</v>
      </c>
      <c r="G554" s="73">
        <v>0.29785796169552897</v>
      </c>
      <c r="H554" s="73">
        <v>0.10255106557359459</v>
      </c>
      <c r="I554" s="73">
        <v>0</v>
      </c>
      <c r="J554" s="74">
        <v>0.72450625015868331</v>
      </c>
      <c r="K554" s="73">
        <v>1.6192273511620187E-2</v>
      </c>
      <c r="L554" s="73">
        <v>0</v>
      </c>
    </row>
    <row r="555" spans="1:12">
      <c r="A555" s="2" t="s">
        <v>714</v>
      </c>
      <c r="B555" s="16" t="s">
        <v>1893</v>
      </c>
      <c r="C555" s="20">
        <v>3.5124039137957817</v>
      </c>
      <c r="D555" s="20">
        <v>-4.5565631643883302</v>
      </c>
      <c r="E555" s="73">
        <v>7.8226985976122138E-5</v>
      </c>
      <c r="F555" s="73">
        <v>0.31250635508599545</v>
      </c>
      <c r="G555" s="73">
        <v>0.46326848480039134</v>
      </c>
      <c r="H555" s="73">
        <v>0.19358144224659579</v>
      </c>
      <c r="I555" s="73">
        <v>0</v>
      </c>
      <c r="J555" s="74">
        <v>0.96935628213298264</v>
      </c>
      <c r="K555" s="73">
        <v>3.0565490881041407E-2</v>
      </c>
      <c r="L555" s="73">
        <v>0</v>
      </c>
    </row>
    <row r="556" spans="1:12">
      <c r="A556" s="2" t="s">
        <v>715</v>
      </c>
      <c r="B556" s="16" t="s">
        <v>1894</v>
      </c>
      <c r="C556" s="20">
        <v>8.1299439137957812</v>
      </c>
      <c r="D556" s="20">
        <v>1.7584481500107509</v>
      </c>
      <c r="E556" s="73">
        <v>1.5612343985690598E-2</v>
      </c>
      <c r="F556" s="73">
        <v>3.0196670013460749E-5</v>
      </c>
      <c r="G556" s="73">
        <v>8.657110413897548E-2</v>
      </c>
      <c r="H556" s="73">
        <v>0.77536094313186776</v>
      </c>
      <c r="I556" s="73">
        <v>0</v>
      </c>
      <c r="J556" s="74">
        <v>0.86196224394085674</v>
      </c>
      <c r="K556" s="73">
        <v>0.12242541207345256</v>
      </c>
      <c r="L556" s="73">
        <v>0</v>
      </c>
    </row>
    <row r="557" spans="1:12">
      <c r="A557" s="2" t="s">
        <v>716</v>
      </c>
      <c r="B557" s="16" t="s">
        <v>1895</v>
      </c>
      <c r="C557" s="20">
        <v>6.1581839137957806</v>
      </c>
      <c r="D557" s="20">
        <v>-1.5759904726156979</v>
      </c>
      <c r="E557" s="73">
        <v>5.5437829942217023E-4</v>
      </c>
      <c r="F557" s="73">
        <v>2.315985233916875E-3</v>
      </c>
      <c r="G557" s="73">
        <v>0.26229480535813932</v>
      </c>
      <c r="H557" s="73">
        <v>0.63463008141190513</v>
      </c>
      <c r="I557" s="73">
        <v>0</v>
      </c>
      <c r="J557" s="74">
        <v>0.8992408720039613</v>
      </c>
      <c r="K557" s="73">
        <v>0.10020474969661659</v>
      </c>
      <c r="L557" s="73">
        <v>0</v>
      </c>
    </row>
    <row r="558" spans="1:12">
      <c r="A558" s="2" t="s">
        <v>717</v>
      </c>
      <c r="B558" s="16" t="s">
        <v>1896</v>
      </c>
      <c r="C558" s="20">
        <v>0.28314391379578158</v>
      </c>
      <c r="D558" s="20">
        <v>-4.1287922870455276</v>
      </c>
      <c r="E558" s="73">
        <v>6.6461579763130271E-4</v>
      </c>
      <c r="F558" s="73">
        <v>0.9915212782550229</v>
      </c>
      <c r="G558" s="73">
        <v>7.3946213816818065E-3</v>
      </c>
      <c r="H558" s="73">
        <v>3.6228212489167145E-4</v>
      </c>
      <c r="I558" s="73">
        <v>0</v>
      </c>
      <c r="J558" s="74">
        <v>0.99927818176159633</v>
      </c>
      <c r="K558" s="73">
        <v>5.7202440772369198E-5</v>
      </c>
      <c r="L558" s="73">
        <v>0</v>
      </c>
    </row>
    <row r="559" spans="1:12">
      <c r="A559" s="2" t="s">
        <v>718</v>
      </c>
      <c r="B559" s="16" t="s">
        <v>1897</v>
      </c>
      <c r="C559" s="20">
        <v>0.37368391379578164</v>
      </c>
      <c r="D559" s="20">
        <v>-4.8692513055648252</v>
      </c>
      <c r="E559" s="73">
        <v>1.2072355732388644E-4</v>
      </c>
      <c r="F559" s="73">
        <v>0.99079184041321133</v>
      </c>
      <c r="G559" s="73">
        <v>8.5710953179792826E-3</v>
      </c>
      <c r="H559" s="73">
        <v>4.4593061446458353E-4</v>
      </c>
      <c r="I559" s="73">
        <v>0</v>
      </c>
      <c r="J559" s="74">
        <v>0.99980886634565524</v>
      </c>
      <c r="K559" s="73">
        <v>7.0410097020723729E-5</v>
      </c>
      <c r="L559" s="73">
        <v>0</v>
      </c>
    </row>
    <row r="560" spans="1:12">
      <c r="A560" s="2" t="s">
        <v>719</v>
      </c>
      <c r="B560" s="16" t="s">
        <v>1898</v>
      </c>
      <c r="C560" s="20">
        <v>0.85656391379578156</v>
      </c>
      <c r="D560" s="20">
        <v>-11.467032601700222</v>
      </c>
      <c r="E560" s="73">
        <v>3.013994666536789E-11</v>
      </c>
      <c r="F560" s="73">
        <v>0.9797475198144453</v>
      </c>
      <c r="G560" s="73">
        <v>1.8700278578619806E-2</v>
      </c>
      <c r="H560" s="73">
        <v>1.3405377254137902E-3</v>
      </c>
      <c r="I560" s="73">
        <v>0</v>
      </c>
      <c r="J560" s="74">
        <v>0.99978833611847895</v>
      </c>
      <c r="K560" s="73">
        <v>2.1166385138112479E-4</v>
      </c>
      <c r="L560" s="73">
        <v>0</v>
      </c>
    </row>
    <row r="561" spans="1:12">
      <c r="A561" s="2" t="s">
        <v>720</v>
      </c>
      <c r="B561" s="16" t="s">
        <v>1899</v>
      </c>
      <c r="C561" s="20">
        <v>4.0154039137957822</v>
      </c>
      <c r="D561" s="20">
        <v>0.17962094047878954</v>
      </c>
      <c r="E561" s="73">
        <v>0.67171064875041819</v>
      </c>
      <c r="F561" s="73">
        <v>4.926067793759225E-2</v>
      </c>
      <c r="G561" s="73">
        <v>0.16652302362310076</v>
      </c>
      <c r="H561" s="73">
        <v>9.7163970185858442E-2</v>
      </c>
      <c r="I561" s="73">
        <v>0</v>
      </c>
      <c r="J561" s="74">
        <v>0.31294767174655147</v>
      </c>
      <c r="K561" s="73">
        <v>1.5341679503030279E-2</v>
      </c>
      <c r="L561" s="73">
        <v>0</v>
      </c>
    </row>
    <row r="562" spans="1:12">
      <c r="A562" s="2" t="s">
        <v>721</v>
      </c>
      <c r="B562" s="16" t="s">
        <v>1900</v>
      </c>
      <c r="C562" s="20">
        <v>3.8745639137957815</v>
      </c>
      <c r="D562" s="20">
        <v>-3.7376730080711349</v>
      </c>
      <c r="E562" s="73">
        <v>3.0911264804215927E-4</v>
      </c>
      <c r="F562" s="73">
        <v>0.18738243370531318</v>
      </c>
      <c r="G562" s="73">
        <v>0.50287816478678515</v>
      </c>
      <c r="H562" s="73">
        <v>0.2672352494698787</v>
      </c>
      <c r="I562" s="73">
        <v>0</v>
      </c>
      <c r="J562" s="74">
        <v>0.95749584796197706</v>
      </c>
      <c r="K562" s="73">
        <v>4.2195039389980808E-2</v>
      </c>
      <c r="L562" s="73">
        <v>0</v>
      </c>
    </row>
    <row r="563" spans="1:12">
      <c r="A563" s="2" t="s">
        <v>722</v>
      </c>
      <c r="B563" s="16" t="s">
        <v>1901</v>
      </c>
      <c r="C563" s="20">
        <v>4.4479839137957811</v>
      </c>
      <c r="D563" s="20">
        <v>-1.6528156817192865</v>
      </c>
      <c r="E563" s="73">
        <v>1.4071736520216713E-2</v>
      </c>
      <c r="F563" s="73">
        <v>7.0162082035112358E-2</v>
      </c>
      <c r="G563" s="73">
        <v>0.48189938450953912</v>
      </c>
      <c r="H563" s="73">
        <v>0.37470314280761385</v>
      </c>
      <c r="I563" s="73">
        <v>0</v>
      </c>
      <c r="J563" s="74">
        <v>0.92676460935226534</v>
      </c>
      <c r="K563" s="73">
        <v>5.9163654127517964E-2</v>
      </c>
      <c r="L563" s="73">
        <v>0</v>
      </c>
    </row>
    <row r="564" spans="1:12">
      <c r="A564" s="2" t="s">
        <v>723</v>
      </c>
      <c r="B564" s="16" t="s">
        <v>1902</v>
      </c>
      <c r="C564" s="20">
        <v>0.77608391379578168</v>
      </c>
      <c r="D564" s="20">
        <v>-8.1427076211672791</v>
      </c>
      <c r="E564" s="73">
        <v>6.3765595768612377E-8</v>
      </c>
      <c r="F564" s="73">
        <v>0.98227509850057859</v>
      </c>
      <c r="G564" s="73">
        <v>1.64318718016754E-2</v>
      </c>
      <c r="H564" s="73">
        <v>1.1166523959477849E-3</v>
      </c>
      <c r="I564" s="73">
        <v>0</v>
      </c>
      <c r="J564" s="74">
        <v>0.9998236226982018</v>
      </c>
      <c r="K564" s="73">
        <v>1.7631353620228181E-4</v>
      </c>
      <c r="L564" s="73">
        <v>0</v>
      </c>
    </row>
    <row r="565" spans="1:12">
      <c r="A565" s="2" t="s">
        <v>724</v>
      </c>
      <c r="B565" s="16" t="s">
        <v>1903</v>
      </c>
      <c r="C565" s="20">
        <v>3.2508439137957814</v>
      </c>
      <c r="D565" s="20">
        <v>-7.3738041589183716</v>
      </c>
      <c r="E565" s="73">
        <v>1.616746684059217E-7</v>
      </c>
      <c r="F565" s="73">
        <v>0.42401891400856745</v>
      </c>
      <c r="G565" s="73">
        <v>0.40944835715629113</v>
      </c>
      <c r="H565" s="73">
        <v>0.14382358072949947</v>
      </c>
      <c r="I565" s="73">
        <v>0</v>
      </c>
      <c r="J565" s="74">
        <v>0.97729085189435805</v>
      </c>
      <c r="K565" s="73">
        <v>2.2708986430973587E-2</v>
      </c>
      <c r="L565" s="73">
        <v>0</v>
      </c>
    </row>
    <row r="566" spans="1:12">
      <c r="A566" s="2" t="s">
        <v>725</v>
      </c>
      <c r="B566" s="16" t="s">
        <v>1904</v>
      </c>
      <c r="C566" s="20">
        <v>1.7519039137957817</v>
      </c>
      <c r="D566" s="20">
        <v>-3.4602983967086174</v>
      </c>
      <c r="E566" s="73">
        <v>2.8445680192198627E-3</v>
      </c>
      <c r="F566" s="73">
        <v>0.9104452016201765</v>
      </c>
      <c r="G566" s="73">
        <v>7.5375067642331067E-2</v>
      </c>
      <c r="H566" s="73">
        <v>9.7894587112354551E-3</v>
      </c>
      <c r="I566" s="73">
        <v>0</v>
      </c>
      <c r="J566" s="74">
        <v>0.99560972797374303</v>
      </c>
      <c r="K566" s="73">
        <v>1.5457040070371768E-3</v>
      </c>
      <c r="L566" s="73">
        <v>0</v>
      </c>
    </row>
    <row r="567" spans="1:12">
      <c r="A567" s="2" t="s">
        <v>726</v>
      </c>
      <c r="B567" s="16" t="s">
        <v>1905</v>
      </c>
      <c r="C567" s="20">
        <v>7.6370039137957804</v>
      </c>
      <c r="D567" s="20">
        <v>3.1810175543905022</v>
      </c>
      <c r="E567" s="73">
        <v>0.55801957780697931</v>
      </c>
      <c r="F567" s="73">
        <v>4.0791621891281361E-5</v>
      </c>
      <c r="G567" s="73">
        <v>5.2136860619017553E-2</v>
      </c>
      <c r="H567" s="73">
        <v>0.33664784677682408</v>
      </c>
      <c r="I567" s="73">
        <v>0</v>
      </c>
      <c r="J567" s="74">
        <v>0.38882549901773289</v>
      </c>
      <c r="K567" s="73">
        <v>5.3154923175287888E-2</v>
      </c>
      <c r="L567" s="73">
        <v>0</v>
      </c>
    </row>
    <row r="568" spans="1:12">
      <c r="A568" s="2" t="s">
        <v>727</v>
      </c>
      <c r="B568" s="16" t="s">
        <v>1906</v>
      </c>
      <c r="C568" s="20">
        <v>-0.26009608620421831</v>
      </c>
      <c r="D568" s="20">
        <v>-7.8393481923622508</v>
      </c>
      <c r="E568" s="73">
        <v>1.3011655137344575E-7</v>
      </c>
      <c r="F568" s="73">
        <v>0.99682708116909469</v>
      </c>
      <c r="G568" s="73">
        <v>3.0520646701657382E-3</v>
      </c>
      <c r="H568" s="73">
        <v>1.0426167452623418E-4</v>
      </c>
      <c r="I568" s="73">
        <v>0</v>
      </c>
      <c r="J568" s="74">
        <v>0.99998340751378667</v>
      </c>
      <c r="K568" s="73">
        <v>1.6462369662036983E-5</v>
      </c>
      <c r="L568" s="73">
        <v>0</v>
      </c>
    </row>
    <row r="569" spans="1:12">
      <c r="A569" s="2" t="s">
        <v>728</v>
      </c>
      <c r="B569" s="16" t="s">
        <v>1907</v>
      </c>
      <c r="C569" s="20">
        <v>2.0939439137957816</v>
      </c>
      <c r="D569" s="20">
        <v>1.144497022280996</v>
      </c>
      <c r="E569" s="73">
        <v>0.99076405654217636</v>
      </c>
      <c r="F569" s="73">
        <v>7.8779335265851697E-3</v>
      </c>
      <c r="G569" s="73">
        <v>1.1424210993250712E-3</v>
      </c>
      <c r="H569" s="73">
        <v>1.8619035483447566E-4</v>
      </c>
      <c r="I569" s="73">
        <v>0</v>
      </c>
      <c r="J569" s="74">
        <v>9.2065449807447169E-3</v>
      </c>
      <c r="K569" s="73">
        <v>2.9398477079127738E-5</v>
      </c>
      <c r="L569" s="73">
        <v>0</v>
      </c>
    </row>
    <row r="570" spans="1:12">
      <c r="A570" s="2" t="s">
        <v>729</v>
      </c>
      <c r="B570" s="16" t="s">
        <v>1908</v>
      </c>
      <c r="C570" s="20">
        <v>4.1864239137957817</v>
      </c>
      <c r="D570" s="20">
        <v>-2.0789963700269665</v>
      </c>
      <c r="E570" s="73">
        <v>8.4131753311371699E-3</v>
      </c>
      <c r="F570" s="73">
        <v>0.11191683023530261</v>
      </c>
      <c r="G570" s="73">
        <v>0.5007135047044835</v>
      </c>
      <c r="H570" s="73">
        <v>0.32728060476602094</v>
      </c>
      <c r="I570" s="73">
        <v>0</v>
      </c>
      <c r="J570" s="74">
        <v>0.93991093970580708</v>
      </c>
      <c r="K570" s="73">
        <v>5.1675884963055932E-2</v>
      </c>
      <c r="L570" s="73">
        <v>0</v>
      </c>
    </row>
    <row r="571" spans="1:12">
      <c r="A571" s="2" t="s">
        <v>730</v>
      </c>
      <c r="B571" s="16" t="s">
        <v>1909</v>
      </c>
      <c r="C571" s="20">
        <v>9.7596639137957819</v>
      </c>
      <c r="D571" s="20">
        <v>-2.0578882896752564</v>
      </c>
      <c r="E571" s="73">
        <v>6.0293266796732857E-8</v>
      </c>
      <c r="F571" s="73">
        <v>7.6400499262625488E-7</v>
      </c>
      <c r="G571" s="73">
        <v>3.1654109483771828E-2</v>
      </c>
      <c r="H571" s="73">
        <v>0.83629801173370089</v>
      </c>
      <c r="I571" s="73">
        <v>0</v>
      </c>
      <c r="J571" s="74">
        <v>0.86795288522246539</v>
      </c>
      <c r="K571" s="73">
        <v>0.13204705448426801</v>
      </c>
      <c r="L571" s="73">
        <v>0</v>
      </c>
    </row>
    <row r="572" spans="1:12">
      <c r="A572" s="2" t="s">
        <v>731</v>
      </c>
      <c r="B572" s="16" t="s">
        <v>1910</v>
      </c>
      <c r="C572" s="20">
        <v>3.3715639137957818</v>
      </c>
      <c r="D572" s="20">
        <v>-10.05549128822075</v>
      </c>
      <c r="E572" s="73">
        <v>2.9439638899869739E-10</v>
      </c>
      <c r="F572" s="73">
        <v>0.37099055964486044</v>
      </c>
      <c r="G572" s="73">
        <v>0.43661310007338527</v>
      </c>
      <c r="H572" s="73">
        <v>0.16616047544362733</v>
      </c>
      <c r="I572" s="73">
        <v>0</v>
      </c>
      <c r="J572" s="74">
        <v>0.9737641351618731</v>
      </c>
      <c r="K572" s="73">
        <v>2.6235864543730635E-2</v>
      </c>
      <c r="L572" s="73">
        <v>0</v>
      </c>
    </row>
    <row r="573" spans="1:12">
      <c r="A573" s="2" t="s">
        <v>732</v>
      </c>
      <c r="B573" s="16" t="s">
        <v>1911</v>
      </c>
      <c r="C573" s="20">
        <v>9.5282839137957822</v>
      </c>
      <c r="D573" s="20">
        <v>-1.8252876204106101</v>
      </c>
      <c r="E573" s="73">
        <v>1.7457139725526147E-7</v>
      </c>
      <c r="F573" s="73">
        <v>1.2947913815933149E-6</v>
      </c>
      <c r="G573" s="73">
        <v>3.671585985768757E-2</v>
      </c>
      <c r="H573" s="73">
        <v>0.83192594294596123</v>
      </c>
      <c r="I573" s="73">
        <v>0</v>
      </c>
      <c r="J573" s="74">
        <v>0.86864309759503044</v>
      </c>
      <c r="K573" s="73">
        <v>0.13135672783357227</v>
      </c>
      <c r="L573" s="73">
        <v>0</v>
      </c>
    </row>
    <row r="574" spans="1:12">
      <c r="A574" s="2" t="s">
        <v>733</v>
      </c>
      <c r="B574" s="16" t="s">
        <v>1912</v>
      </c>
      <c r="C574" s="20">
        <v>-9.9136086204218349E-2</v>
      </c>
      <c r="D574" s="20">
        <v>-18.613310472615698</v>
      </c>
      <c r="E574" s="73">
        <v>2.1874941887626067E-18</v>
      </c>
      <c r="F574" s="73">
        <v>0.99585583454448856</v>
      </c>
      <c r="G574" s="73">
        <v>3.969450364134576E-3</v>
      </c>
      <c r="H574" s="73">
        <v>1.5089030618910056E-4</v>
      </c>
      <c r="I574" s="73">
        <v>0</v>
      </c>
      <c r="J574" s="74">
        <v>0.99997617521481219</v>
      </c>
      <c r="K574" s="73">
        <v>2.3824785187752725E-5</v>
      </c>
      <c r="L574" s="73">
        <v>0</v>
      </c>
    </row>
    <row r="575" spans="1:12">
      <c r="A575" s="2" t="s">
        <v>734</v>
      </c>
      <c r="B575" s="16" t="s">
        <v>1913</v>
      </c>
      <c r="C575" s="20">
        <v>1.4098639137957816</v>
      </c>
      <c r="D575" s="20">
        <v>-8.6301571297983077</v>
      </c>
      <c r="E575" s="73">
        <v>2.0068036559303921E-8</v>
      </c>
      <c r="F575" s="73">
        <v>0.94973207365657253</v>
      </c>
      <c r="G575" s="73">
        <v>4.4888491240465837E-2</v>
      </c>
      <c r="H575" s="73">
        <v>4.6458584392534913E-3</v>
      </c>
      <c r="I575" s="73">
        <v>0</v>
      </c>
      <c r="J575" s="74">
        <v>0.9992664233362919</v>
      </c>
      <c r="K575" s="73">
        <v>7.3355659567160406E-4</v>
      </c>
      <c r="L575" s="73">
        <v>0</v>
      </c>
    </row>
    <row r="576" spans="1:12">
      <c r="A576" s="2" t="s">
        <v>735</v>
      </c>
      <c r="B576" s="16" t="s">
        <v>1914</v>
      </c>
      <c r="C576" s="20">
        <v>1.9933439137957818</v>
      </c>
      <c r="D576" s="20">
        <v>-4.0796923889116616</v>
      </c>
      <c r="E576" s="73">
        <v>6.5523796480596269E-4</v>
      </c>
      <c r="F576" s="73">
        <v>0.87303274508150386</v>
      </c>
      <c r="G576" s="73">
        <v>0.10736047807618015</v>
      </c>
      <c r="H576" s="73">
        <v>1.6367238121486032E-2</v>
      </c>
      <c r="I576" s="73">
        <v>0</v>
      </c>
      <c r="J576" s="74">
        <v>0.99676046127917006</v>
      </c>
      <c r="K576" s="73">
        <v>2.5843007560241095E-3</v>
      </c>
      <c r="L576" s="73">
        <v>0</v>
      </c>
    </row>
    <row r="577" spans="1:12">
      <c r="A577" s="2" t="s">
        <v>736</v>
      </c>
      <c r="B577" s="16" t="s">
        <v>1915</v>
      </c>
      <c r="C577" s="20">
        <v>5.0717039137957807</v>
      </c>
      <c r="D577" s="20">
        <v>-2.9872192688400094</v>
      </c>
      <c r="E577" s="73">
        <v>2.0144679456609549E-4</v>
      </c>
      <c r="F577" s="73">
        <v>2.1692955316470995E-2</v>
      </c>
      <c r="G577" s="73">
        <v>0.41408798102655947</v>
      </c>
      <c r="H577" s="73">
        <v>0.487106123653894</v>
      </c>
      <c r="I577" s="73">
        <v>0</v>
      </c>
      <c r="J577" s="74">
        <v>0.92288705999692444</v>
      </c>
      <c r="K577" s="73">
        <v>7.6911493208509582E-2</v>
      </c>
      <c r="L577" s="73">
        <v>0</v>
      </c>
    </row>
    <row r="578" spans="1:12">
      <c r="A578" s="2" t="s">
        <v>737</v>
      </c>
      <c r="B578" s="16" t="s">
        <v>1916</v>
      </c>
      <c r="C578" s="20">
        <v>3.6029439137957815</v>
      </c>
      <c r="D578" s="20">
        <v>-7.7820449884920846</v>
      </c>
      <c r="E578" s="73">
        <v>4.133750228428797E-8</v>
      </c>
      <c r="F578" s="73">
        <v>0.27754174339002063</v>
      </c>
      <c r="G578" s="73">
        <v>0.47724591038819736</v>
      </c>
      <c r="H578" s="73">
        <v>0.21177426330915061</v>
      </c>
      <c r="I578" s="73">
        <v>0</v>
      </c>
      <c r="J578" s="74">
        <v>0.96656191708736861</v>
      </c>
      <c r="K578" s="73">
        <v>3.3438041575129002E-2</v>
      </c>
      <c r="L578" s="73">
        <v>0</v>
      </c>
    </row>
    <row r="579" spans="1:12">
      <c r="A579" s="2" t="s">
        <v>738</v>
      </c>
      <c r="B579" s="16" t="s">
        <v>1917</v>
      </c>
      <c r="C579" s="20">
        <v>2.8383839137957811</v>
      </c>
      <c r="D579" s="20">
        <v>-4.2685450941149403</v>
      </c>
      <c r="E579" s="73">
        <v>2.956077791158514E-4</v>
      </c>
      <c r="F579" s="73">
        <v>0.60841518438853059</v>
      </c>
      <c r="G579" s="73">
        <v>0.29885047321433567</v>
      </c>
      <c r="H579" s="73">
        <v>7.9833452624651899E-2</v>
      </c>
      <c r="I579" s="73">
        <v>0</v>
      </c>
      <c r="J579" s="74">
        <v>0.98709911022751817</v>
      </c>
      <c r="K579" s="73">
        <v>1.2605281993366087E-2</v>
      </c>
      <c r="L579" s="73">
        <v>0</v>
      </c>
    </row>
    <row r="580" spans="1:12">
      <c r="A580" s="2" t="s">
        <v>739</v>
      </c>
      <c r="B580" s="16" t="s">
        <v>1918</v>
      </c>
      <c r="C580" s="20">
        <v>1.8726239137957816</v>
      </c>
      <c r="D580" s="20">
        <v>-5.2213392309040918</v>
      </c>
      <c r="E580" s="73">
        <v>4.8474701870476476E-5</v>
      </c>
      <c r="F580" s="73">
        <v>0.89493907192130839</v>
      </c>
      <c r="G580" s="73">
        <v>9.0299921501470495E-2</v>
      </c>
      <c r="H580" s="73">
        <v>1.2706277528711828E-2</v>
      </c>
      <c r="I580" s="73">
        <v>0</v>
      </c>
      <c r="J580" s="74">
        <v>0.99794527095149077</v>
      </c>
      <c r="K580" s="73">
        <v>2.0062543466387089E-3</v>
      </c>
      <c r="L580" s="73">
        <v>0</v>
      </c>
    </row>
    <row r="581" spans="1:12">
      <c r="A581" s="2" t="s">
        <v>740</v>
      </c>
      <c r="B581" s="16" t="s">
        <v>1919</v>
      </c>
      <c r="C581" s="20">
        <v>3.1643913795781596E-2</v>
      </c>
      <c r="D581" s="20">
        <v>-5.156502017802838</v>
      </c>
      <c r="E581" s="73">
        <v>6.2558985094605328E-5</v>
      </c>
      <c r="F581" s="73">
        <v>0.99478860946448688</v>
      </c>
      <c r="G581" s="73">
        <v>4.9129767329489076E-3</v>
      </c>
      <c r="H581" s="73">
        <v>2.0369279690548713E-4</v>
      </c>
      <c r="I581" s="73">
        <v>0</v>
      </c>
      <c r="J581" s="74">
        <v>0.99990527899434123</v>
      </c>
      <c r="K581" s="73">
        <v>3.2162020564024301E-5</v>
      </c>
      <c r="L581" s="73">
        <v>0</v>
      </c>
    </row>
    <row r="582" spans="1:12">
      <c r="A582" s="2" t="s">
        <v>741</v>
      </c>
      <c r="B582" s="16" t="s">
        <v>1920</v>
      </c>
      <c r="C582" s="20">
        <v>3.723663913795781</v>
      </c>
      <c r="D582" s="20">
        <v>-2.8123592222320539</v>
      </c>
      <c r="E582" s="73">
        <v>3.2481724596903753E-3</v>
      </c>
      <c r="F582" s="73">
        <v>0.23385001042020401</v>
      </c>
      <c r="G582" s="73">
        <v>0.49008487229334463</v>
      </c>
      <c r="H582" s="73">
        <v>0.23561463416856626</v>
      </c>
      <c r="I582" s="73">
        <v>0</v>
      </c>
      <c r="J582" s="74">
        <v>0.95954951688211487</v>
      </c>
      <c r="K582" s="73">
        <v>3.7202310658194668E-2</v>
      </c>
      <c r="L582" s="73">
        <v>0</v>
      </c>
    </row>
    <row r="583" spans="1:12">
      <c r="A583" s="2" t="s">
        <v>172</v>
      </c>
      <c r="B583" s="16" t="s">
        <v>1921</v>
      </c>
      <c r="C583" s="20">
        <v>5.1119439137957805</v>
      </c>
      <c r="D583" s="20">
        <v>-2.93441299072706</v>
      </c>
      <c r="E583" s="73">
        <v>2.100553045466606E-4</v>
      </c>
      <c r="F583" s="73">
        <v>2.0030220749769716E-2</v>
      </c>
      <c r="G583" s="73">
        <v>0.40841307681205619</v>
      </c>
      <c r="H583" s="73">
        <v>0.4934357407063148</v>
      </c>
      <c r="I583" s="73">
        <v>0</v>
      </c>
      <c r="J583" s="74">
        <v>0.92187903826814066</v>
      </c>
      <c r="K583" s="73">
        <v>7.791090642731277E-2</v>
      </c>
      <c r="L583" s="73">
        <v>0</v>
      </c>
    </row>
    <row r="584" spans="1:12">
      <c r="A584" s="2" t="s">
        <v>742</v>
      </c>
      <c r="B584" s="16" t="s">
        <v>1922</v>
      </c>
      <c r="C584" s="20">
        <v>5.6753039137957799</v>
      </c>
      <c r="D584" s="20">
        <v>-2.8518717446794355</v>
      </c>
      <c r="E584" s="73">
        <v>8.0925485214017675E-5</v>
      </c>
      <c r="F584" s="73">
        <v>6.3811087816261465E-3</v>
      </c>
      <c r="G584" s="73">
        <v>0.32754430428632969</v>
      </c>
      <c r="H584" s="73">
        <v>0.57517634397680784</v>
      </c>
      <c r="I584" s="73">
        <v>0</v>
      </c>
      <c r="J584" s="74">
        <v>0.9091017570447637</v>
      </c>
      <c r="K584" s="73">
        <v>9.0817317470022293E-2</v>
      </c>
      <c r="L584" s="73">
        <v>0</v>
      </c>
    </row>
    <row r="585" spans="1:12">
      <c r="A585" s="2" t="s">
        <v>743</v>
      </c>
      <c r="B585" s="16" t="s">
        <v>1923</v>
      </c>
      <c r="C585" s="20">
        <v>5.7155439137957806</v>
      </c>
      <c r="D585" s="20">
        <v>-3.3556251457993991</v>
      </c>
      <c r="E585" s="73">
        <v>2.3341576716014167E-5</v>
      </c>
      <c r="F585" s="73">
        <v>5.8707613518632525E-3</v>
      </c>
      <c r="G585" s="73">
        <v>0.32189062643688499</v>
      </c>
      <c r="H585" s="73">
        <v>0.58054955191164459</v>
      </c>
      <c r="I585" s="73">
        <v>0</v>
      </c>
      <c r="J585" s="74">
        <v>0.90831093970039278</v>
      </c>
      <c r="K585" s="73">
        <v>9.1665718722891226E-2</v>
      </c>
      <c r="L585" s="73">
        <v>0</v>
      </c>
    </row>
    <row r="586" spans="1:12">
      <c r="A586" s="2" t="s">
        <v>744</v>
      </c>
      <c r="B586" s="16" t="s">
        <v>1924</v>
      </c>
      <c r="C586" s="20">
        <v>1.7217239137957816</v>
      </c>
      <c r="D586" s="20">
        <v>-3.8901750015001415</v>
      </c>
      <c r="E586" s="73">
        <v>1.0637375076130201E-3</v>
      </c>
      <c r="F586" s="73">
        <v>0.91611198731412469</v>
      </c>
      <c r="G586" s="73">
        <v>7.2184253484459629E-2</v>
      </c>
      <c r="H586" s="73">
        <v>9.1891096446478065E-3</v>
      </c>
      <c r="I586" s="73">
        <v>0</v>
      </c>
      <c r="J586" s="74">
        <v>0.99748535044323217</v>
      </c>
      <c r="K586" s="73">
        <v>1.4509120491549168E-3</v>
      </c>
      <c r="L586" s="73">
        <v>0</v>
      </c>
    </row>
    <row r="587" spans="1:12">
      <c r="A587" s="2" t="s">
        <v>745</v>
      </c>
      <c r="B587" s="16" t="s">
        <v>1925</v>
      </c>
      <c r="C587" s="20">
        <v>3.9550439137957811</v>
      </c>
      <c r="D587" s="20">
        <v>-0.84440297771900386</v>
      </c>
      <c r="E587" s="73">
        <v>0.17578183095947869</v>
      </c>
      <c r="F587" s="73">
        <v>0.13624358197280928</v>
      </c>
      <c r="G587" s="73">
        <v>0.41718622168489367</v>
      </c>
      <c r="H587" s="73">
        <v>0.2338626791942521</v>
      </c>
      <c r="I587" s="73">
        <v>0</v>
      </c>
      <c r="J587" s="74">
        <v>0.78729248285195508</v>
      </c>
      <c r="K587" s="73">
        <v>3.692568618856612E-2</v>
      </c>
      <c r="L587" s="73">
        <v>0</v>
      </c>
    </row>
    <row r="588" spans="1:12">
      <c r="A588" s="2" t="s">
        <v>746</v>
      </c>
      <c r="B588" s="16" t="s">
        <v>1926</v>
      </c>
      <c r="C588" s="20">
        <v>-4.294156086204219</v>
      </c>
      <c r="D588" s="20">
        <v>-6.7756691426793623</v>
      </c>
      <c r="E588" s="73">
        <v>1.5114344454134331E-6</v>
      </c>
      <c r="F588" s="73">
        <v>0.99999435818182214</v>
      </c>
      <c r="G588" s="73">
        <v>4.1191864793432297E-6</v>
      </c>
      <c r="H588" s="73">
        <v>9.6703550011353606E-9</v>
      </c>
      <c r="I588" s="73">
        <v>0</v>
      </c>
      <c r="J588" s="74">
        <v>0.99999848703865646</v>
      </c>
      <c r="K588" s="73">
        <v>1.5268981580740074E-9</v>
      </c>
      <c r="L588" s="73">
        <v>0</v>
      </c>
    </row>
    <row r="589" spans="1:12">
      <c r="A589" s="2" t="s">
        <v>747</v>
      </c>
      <c r="B589" s="16" t="s">
        <v>1927</v>
      </c>
      <c r="C589" s="20">
        <v>1.2790839137957812</v>
      </c>
      <c r="D589" s="20">
        <v>-6.8569024456094967</v>
      </c>
      <c r="E589" s="73">
        <v>1.2026782612025171E-6</v>
      </c>
      <c r="F589" s="73">
        <v>0.95938074588930777</v>
      </c>
      <c r="G589" s="73">
        <v>3.6596950764678858E-2</v>
      </c>
      <c r="H589" s="73">
        <v>3.4727687585134064E-3</v>
      </c>
      <c r="I589" s="73">
        <v>0</v>
      </c>
      <c r="J589" s="74">
        <v>0.99945046541250004</v>
      </c>
      <c r="K589" s="73">
        <v>5.4833190923895896E-4</v>
      </c>
      <c r="L589" s="73">
        <v>0</v>
      </c>
    </row>
    <row r="590" spans="1:12">
      <c r="A590" s="2" t="s">
        <v>748</v>
      </c>
      <c r="B590" s="16" t="s">
        <v>1928</v>
      </c>
      <c r="C590" s="20">
        <v>1.3796839137957813</v>
      </c>
      <c r="D590" s="20">
        <v>-5.2664769106985458</v>
      </c>
      <c r="E590" s="73">
        <v>4.6479762577345874E-5</v>
      </c>
      <c r="F590" s="73">
        <v>0.9520941643668982</v>
      </c>
      <c r="G590" s="73">
        <v>4.2828592955636346E-2</v>
      </c>
      <c r="H590" s="73">
        <v>4.3447497901305809E-3</v>
      </c>
      <c r="I590" s="73">
        <v>0</v>
      </c>
      <c r="J590" s="74">
        <v>0.9992675071126651</v>
      </c>
      <c r="K590" s="73">
        <v>6.860131247574603E-4</v>
      </c>
      <c r="L590" s="73">
        <v>0</v>
      </c>
    </row>
    <row r="591" spans="1:12">
      <c r="A591" s="2" t="s">
        <v>749</v>
      </c>
      <c r="B591" s="16" t="s">
        <v>1929</v>
      </c>
      <c r="C591" s="20">
        <v>0.67548391379578154</v>
      </c>
      <c r="D591" s="20">
        <v>-7.6204288758869412</v>
      </c>
      <c r="E591" s="73">
        <v>2.1284699690765805E-7</v>
      </c>
      <c r="F591" s="73">
        <v>0.98499833072801657</v>
      </c>
      <c r="G591" s="73">
        <v>1.3972991601778216E-2</v>
      </c>
      <c r="H591" s="73">
        <v>8.8821962004361919E-4</v>
      </c>
      <c r="I591" s="73">
        <v>0</v>
      </c>
      <c r="J591" s="74">
        <v>0.99985954194983839</v>
      </c>
      <c r="K591" s="73">
        <v>1.40245203164782E-4</v>
      </c>
      <c r="L591" s="73">
        <v>0</v>
      </c>
    </row>
    <row r="592" spans="1:12">
      <c r="A592" s="2" t="s">
        <v>750</v>
      </c>
      <c r="B592" s="16" t="s">
        <v>1930</v>
      </c>
      <c r="C592" s="20">
        <v>4.4982839137957811</v>
      </c>
      <c r="D592" s="20">
        <v>-3.4182449969513411</v>
      </c>
      <c r="E592" s="73">
        <v>2.2343521363677588E-4</v>
      </c>
      <c r="F592" s="73">
        <v>6.4913601936736107E-2</v>
      </c>
      <c r="G592" s="73">
        <v>0.48416078615886954</v>
      </c>
      <c r="H592" s="73">
        <v>0.38924278896019981</v>
      </c>
      <c r="I592" s="73">
        <v>0</v>
      </c>
      <c r="J592" s="74">
        <v>0.93831717705580542</v>
      </c>
      <c r="K592" s="73">
        <v>6.1459387730557868E-2</v>
      </c>
      <c r="L592" s="73">
        <v>0</v>
      </c>
    </row>
    <row r="593" spans="1:12">
      <c r="A593" s="2" t="s">
        <v>751</v>
      </c>
      <c r="B593" s="16" t="s">
        <v>1931</v>
      </c>
      <c r="C593" s="20">
        <v>4.5485839137957811</v>
      </c>
      <c r="D593" s="20">
        <v>-0.93777299072706033</v>
      </c>
      <c r="E593" s="73">
        <v>5.8018885335971541E-2</v>
      </c>
      <c r="F593" s="73">
        <v>5.575469740849056E-2</v>
      </c>
      <c r="G593" s="73">
        <v>0.45158069401526502</v>
      </c>
      <c r="H593" s="73">
        <v>0.37537585188932665</v>
      </c>
      <c r="I593" s="73">
        <v>0</v>
      </c>
      <c r="J593" s="74">
        <v>0.88271124331308226</v>
      </c>
      <c r="K593" s="73">
        <v>5.9269871350946308E-2</v>
      </c>
      <c r="L593" s="73">
        <v>0</v>
      </c>
    </row>
    <row r="594" spans="1:12">
      <c r="A594" s="2" t="s">
        <v>752</v>
      </c>
      <c r="B594" s="16" t="s">
        <v>1932</v>
      </c>
      <c r="C594" s="20">
        <v>0.54470391379578165</v>
      </c>
      <c r="D594" s="20">
        <v>-7.0906641769664853</v>
      </c>
      <c r="E594" s="73">
        <v>7.2297075577358429E-7</v>
      </c>
      <c r="F594" s="73">
        <v>0.98792505304697797</v>
      </c>
      <c r="G594" s="73">
        <v>1.1310919264782315E-2</v>
      </c>
      <c r="H594" s="73">
        <v>6.592177105542511E-4</v>
      </c>
      <c r="I594" s="73">
        <v>0</v>
      </c>
      <c r="J594" s="74">
        <v>0.99989519002231453</v>
      </c>
      <c r="K594" s="73">
        <v>1.0408700692961863E-4</v>
      </c>
      <c r="L594" s="73">
        <v>0</v>
      </c>
    </row>
    <row r="595" spans="1:12">
      <c r="A595" s="2" t="s">
        <v>753</v>
      </c>
      <c r="B595" s="16" t="s">
        <v>1933</v>
      </c>
      <c r="C595" s="20">
        <v>1.7418439137957817</v>
      </c>
      <c r="D595" s="20">
        <v>-2.5743017490154543</v>
      </c>
      <c r="E595" s="73">
        <v>2.1501104429106369E-2</v>
      </c>
      <c r="F595" s="73">
        <v>0.89474979823884548</v>
      </c>
      <c r="G595" s="73">
        <v>7.286442006485408E-2</v>
      </c>
      <c r="H595" s="73">
        <v>9.4004030943948737E-3</v>
      </c>
      <c r="I595" s="73">
        <v>0</v>
      </c>
      <c r="J595" s="74">
        <v>0.97701462139809447</v>
      </c>
      <c r="K595" s="73">
        <v>1.4842741727991902E-3</v>
      </c>
      <c r="L595" s="73">
        <v>0</v>
      </c>
    </row>
    <row r="596" spans="1:12">
      <c r="A596" s="2" t="s">
        <v>754</v>
      </c>
      <c r="B596" s="16" t="s">
        <v>1934</v>
      </c>
      <c r="C596" s="20">
        <v>4.8503839137957812</v>
      </c>
      <c r="D596" s="20">
        <v>-2.2648001480119766</v>
      </c>
      <c r="E596" s="73">
        <v>1.6363179557997533E-3</v>
      </c>
      <c r="F596" s="73">
        <v>3.3389270892760274E-2</v>
      </c>
      <c r="G596" s="73">
        <v>0.44346652135195452</v>
      </c>
      <c r="H596" s="73">
        <v>0.45039317755410119</v>
      </c>
      <c r="I596" s="73">
        <v>0</v>
      </c>
      <c r="J596" s="74">
        <v>0.92724896979881599</v>
      </c>
      <c r="K596" s="73">
        <v>7.1114712245384293E-2</v>
      </c>
      <c r="L596" s="73">
        <v>0</v>
      </c>
    </row>
    <row r="597" spans="1:12">
      <c r="A597" s="2" t="s">
        <v>755</v>
      </c>
      <c r="B597" s="16" t="s">
        <v>1935</v>
      </c>
      <c r="C597" s="20">
        <v>2.5567039137957814</v>
      </c>
      <c r="D597" s="20">
        <v>-3.1629015685814985</v>
      </c>
      <c r="E597" s="73">
        <v>4.4414131332919582E-3</v>
      </c>
      <c r="F597" s="73">
        <v>0.71674031399189431</v>
      </c>
      <c r="G597" s="73">
        <v>0.22188898121756495</v>
      </c>
      <c r="H597" s="73">
        <v>4.9166206431260219E-2</v>
      </c>
      <c r="I597" s="73">
        <v>0</v>
      </c>
      <c r="J597" s="74">
        <v>0.9877955016407195</v>
      </c>
      <c r="K597" s="73">
        <v>7.7630852259884557E-3</v>
      </c>
      <c r="L597" s="73">
        <v>0</v>
      </c>
    </row>
    <row r="598" spans="1:12">
      <c r="A598" s="2" t="s">
        <v>756</v>
      </c>
      <c r="B598" s="16" t="s">
        <v>1936</v>
      </c>
      <c r="C598" s="20">
        <v>1.1784839137957817</v>
      </c>
      <c r="D598" s="20">
        <v>-2.7274240693487859</v>
      </c>
      <c r="E598" s="73">
        <v>1.6046803867545121E-2</v>
      </c>
      <c r="F598" s="73">
        <v>0.95006146976134476</v>
      </c>
      <c r="G598" s="73">
        <v>3.0733046208458962E-2</v>
      </c>
      <c r="H598" s="73">
        <v>2.7279510495623977E-3</v>
      </c>
      <c r="I598" s="73">
        <v>0</v>
      </c>
      <c r="J598" s="74">
        <v>0.98352246701936608</v>
      </c>
      <c r="K598" s="73">
        <v>4.307291130887998E-4</v>
      </c>
      <c r="L598" s="73">
        <v>0</v>
      </c>
    </row>
    <row r="599" spans="1:12">
      <c r="A599" s="2" t="s">
        <v>757</v>
      </c>
      <c r="B599" s="16" t="s">
        <v>1937</v>
      </c>
      <c r="C599" s="20">
        <v>3.9248639137957806</v>
      </c>
      <c r="D599" s="20">
        <v>-0.78920464634400378</v>
      </c>
      <c r="E599" s="73">
        <v>0.20253959825649215</v>
      </c>
      <c r="F599" s="73">
        <v>0.13824635264765922</v>
      </c>
      <c r="G599" s="73">
        <v>0.40289101825642193</v>
      </c>
      <c r="H599" s="73">
        <v>0.22136989027041398</v>
      </c>
      <c r="I599" s="73">
        <v>0</v>
      </c>
      <c r="J599" s="74">
        <v>0.76250726117449519</v>
      </c>
      <c r="K599" s="73">
        <v>3.4953140569012699E-2</v>
      </c>
      <c r="L599" s="73">
        <v>0</v>
      </c>
    </row>
    <row r="600" spans="1:12">
      <c r="A600" s="2" t="s">
        <v>758</v>
      </c>
      <c r="B600" s="16" t="s">
        <v>1938</v>
      </c>
      <c r="C600" s="20">
        <v>8.0494639137957797</v>
      </c>
      <c r="D600" s="20">
        <v>-4.2794032612145498</v>
      </c>
      <c r="E600" s="73">
        <v>1.7411536251662695E-8</v>
      </c>
      <c r="F600" s="73">
        <v>3.6743408759535982E-5</v>
      </c>
      <c r="G600" s="73">
        <v>9.2323731169332138E-2</v>
      </c>
      <c r="H600" s="73">
        <v>0.78387048419077587</v>
      </c>
      <c r="I600" s="73">
        <v>0</v>
      </c>
      <c r="J600" s="74">
        <v>0.87623095876886758</v>
      </c>
      <c r="K600" s="73">
        <v>0.12376902381959617</v>
      </c>
      <c r="L600" s="73">
        <v>0</v>
      </c>
    </row>
    <row r="601" spans="1:12">
      <c r="A601" s="2" t="s">
        <v>759</v>
      </c>
      <c r="B601" s="16" t="s">
        <v>1939</v>
      </c>
      <c r="C601" s="20">
        <v>1.2489039137957814</v>
      </c>
      <c r="D601" s="20">
        <v>-5.1793017403434165</v>
      </c>
      <c r="E601" s="73">
        <v>5.7360231334699043E-5</v>
      </c>
      <c r="F601" s="73">
        <v>0.96128402725279971</v>
      </c>
      <c r="G601" s="73">
        <v>3.4900016287415077E-2</v>
      </c>
      <c r="H601" s="73">
        <v>3.2460603791165284E-3</v>
      </c>
      <c r="I601" s="73">
        <v>0</v>
      </c>
      <c r="J601" s="74">
        <v>0.99943010391933129</v>
      </c>
      <c r="K601" s="73">
        <v>5.1253584933418875E-4</v>
      </c>
      <c r="L601" s="73">
        <v>0</v>
      </c>
    </row>
    <row r="602" spans="1:12">
      <c r="A602" s="2" t="s">
        <v>760</v>
      </c>
      <c r="B602" s="16" t="s">
        <v>1940</v>
      </c>
      <c r="C602" s="20">
        <v>-0.76309608620421832</v>
      </c>
      <c r="D602" s="20">
        <v>-6.4155699640831845</v>
      </c>
      <c r="E602" s="73">
        <v>3.4585194108823101E-6</v>
      </c>
      <c r="F602" s="73">
        <v>0.99861773155607036</v>
      </c>
      <c r="G602" s="73">
        <v>1.3408283275835957E-3</v>
      </c>
      <c r="H602" s="73">
        <v>3.2802288262222694E-5</v>
      </c>
      <c r="I602" s="73">
        <v>0</v>
      </c>
      <c r="J602" s="74">
        <v>0.9999913621719162</v>
      </c>
      <c r="K602" s="73">
        <v>5.179308672982536E-6</v>
      </c>
      <c r="L602" s="73">
        <v>0</v>
      </c>
    </row>
    <row r="603" spans="1:12">
      <c r="A603" s="2" t="s">
        <v>761</v>
      </c>
      <c r="B603" s="16" t="s">
        <v>1941</v>
      </c>
      <c r="C603" s="20">
        <v>2.3454439137957817</v>
      </c>
      <c r="D603" s="20">
        <v>-5.6349426452701419</v>
      </c>
      <c r="E603" s="73">
        <v>1.6483682856155611E-5</v>
      </c>
      <c r="F603" s="73">
        <v>0.78874385189447871</v>
      </c>
      <c r="G603" s="73">
        <v>0.17272288783167689</v>
      </c>
      <c r="H603" s="73">
        <v>3.326448887403529E-2</v>
      </c>
      <c r="I603" s="73">
        <v>0</v>
      </c>
      <c r="J603" s="74">
        <v>0.99473122860019092</v>
      </c>
      <c r="K603" s="73">
        <v>5.2522877169529393E-3</v>
      </c>
      <c r="L603" s="73">
        <v>0</v>
      </c>
    </row>
    <row r="604" spans="1:12">
      <c r="A604" s="2" t="s">
        <v>762</v>
      </c>
      <c r="B604" s="16" t="s">
        <v>1942</v>
      </c>
      <c r="C604" s="20">
        <v>3.5928839137957813</v>
      </c>
      <c r="D604" s="20">
        <v>7.771630834287778E-2</v>
      </c>
      <c r="E604" s="73">
        <v>0.75208861799687721</v>
      </c>
      <c r="F604" s="73">
        <v>6.9741582778262021E-2</v>
      </c>
      <c r="G604" s="73">
        <v>0.11796297123026586</v>
      </c>
      <c r="H604" s="73">
        <v>5.1996805995331991E-2</v>
      </c>
      <c r="I604" s="73">
        <v>0</v>
      </c>
      <c r="J604" s="74">
        <v>0.23970136000385989</v>
      </c>
      <c r="K604" s="73">
        <v>8.2100219992629446E-3</v>
      </c>
      <c r="L604" s="73">
        <v>0</v>
      </c>
    </row>
    <row r="605" spans="1:12">
      <c r="A605" s="2" t="s">
        <v>763</v>
      </c>
      <c r="B605" s="16" t="s">
        <v>1943</v>
      </c>
      <c r="C605" s="20">
        <v>1.2891439137957816</v>
      </c>
      <c r="D605" s="20">
        <v>-3.7371049026870051</v>
      </c>
      <c r="E605" s="73">
        <v>1.5810853058534288E-3</v>
      </c>
      <c r="F605" s="73">
        <v>0.95719252133597132</v>
      </c>
      <c r="G605" s="73">
        <v>3.7120447255129418E-2</v>
      </c>
      <c r="H605" s="73">
        <v>3.5460443617213178E-3</v>
      </c>
      <c r="I605" s="73">
        <v>0</v>
      </c>
      <c r="J605" s="74">
        <v>0.99785901295282209</v>
      </c>
      <c r="K605" s="73">
        <v>5.5990174132441875E-4</v>
      </c>
      <c r="L605" s="73">
        <v>0</v>
      </c>
    </row>
    <row r="606" spans="1:12">
      <c r="A606" s="2" t="s">
        <v>764</v>
      </c>
      <c r="B606" s="16" t="s">
        <v>1944</v>
      </c>
      <c r="C606" s="20">
        <v>4.6391239137957809</v>
      </c>
      <c r="D606" s="20">
        <v>-3.8368624456094973</v>
      </c>
      <c r="E606" s="73">
        <v>6.5643386251569338E-5</v>
      </c>
      <c r="F606" s="73">
        <v>5.0002591528790621E-2</v>
      </c>
      <c r="G606" s="73">
        <v>0.46977123115744329</v>
      </c>
      <c r="H606" s="73">
        <v>0.41468409748285345</v>
      </c>
      <c r="I606" s="73">
        <v>0</v>
      </c>
      <c r="J606" s="74">
        <v>0.93445792016908735</v>
      </c>
      <c r="K606" s="73">
        <v>6.5476436444661057E-2</v>
      </c>
      <c r="L606" s="73">
        <v>0</v>
      </c>
    </row>
    <row r="607" spans="1:12">
      <c r="A607" s="2" t="s">
        <v>765</v>
      </c>
      <c r="B607" s="16" t="s">
        <v>1945</v>
      </c>
      <c r="C607" s="20">
        <v>-0.39087608620421838</v>
      </c>
      <c r="D607" s="20">
        <v>-6.9065351503734478</v>
      </c>
      <c r="E607" s="73">
        <v>1.1153587552086841E-6</v>
      </c>
      <c r="F607" s="73">
        <v>0.99744469000316216</v>
      </c>
      <c r="G607" s="73">
        <v>2.4648059074350165E-3</v>
      </c>
      <c r="H607" s="73">
        <v>7.7199358286680303E-5</v>
      </c>
      <c r="I607" s="73">
        <v>0</v>
      </c>
      <c r="J607" s="74">
        <v>0.99998669526888384</v>
      </c>
      <c r="K607" s="73">
        <v>1.2189372361054788E-5</v>
      </c>
      <c r="L607" s="73">
        <v>0</v>
      </c>
    </row>
    <row r="608" spans="1:12">
      <c r="A608" s="2" t="s">
        <v>766</v>
      </c>
      <c r="B608" s="16" t="s">
        <v>1946</v>
      </c>
      <c r="C608" s="20">
        <v>4.0858239137957799</v>
      </c>
      <c r="D608" s="20">
        <v>-1.9573579186892476</v>
      </c>
      <c r="E608" s="73">
        <v>1.3124114062539162E-2</v>
      </c>
      <c r="F608" s="73">
        <v>0.13193712202755711</v>
      </c>
      <c r="G608" s="73">
        <v>0.50056549559676244</v>
      </c>
      <c r="H608" s="73">
        <v>0.3060496408158947</v>
      </c>
      <c r="I608" s="73">
        <v>0</v>
      </c>
      <c r="J608" s="74">
        <v>0.93855225844021428</v>
      </c>
      <c r="K608" s="73">
        <v>4.8323627497246523E-2</v>
      </c>
      <c r="L608" s="73">
        <v>0</v>
      </c>
    </row>
    <row r="609" spans="1:12">
      <c r="A609" s="2" t="s">
        <v>767</v>
      </c>
      <c r="B609" s="16" t="s">
        <v>1947</v>
      </c>
      <c r="C609" s="20">
        <v>4.3675039137957814</v>
      </c>
      <c r="D609" s="20">
        <v>-2.3125126233520179</v>
      </c>
      <c r="E609" s="73">
        <v>3.5986544928387067E-3</v>
      </c>
      <c r="F609" s="73">
        <v>8.1958097199436211E-2</v>
      </c>
      <c r="G609" s="73">
        <v>0.49336208462707515</v>
      </c>
      <c r="H609" s="73">
        <v>0.36366100499692494</v>
      </c>
      <c r="I609" s="73">
        <v>0</v>
      </c>
      <c r="J609" s="74">
        <v>0.93898118682343634</v>
      </c>
      <c r="K609" s="73">
        <v>5.7420158683724978E-2</v>
      </c>
      <c r="L609" s="73">
        <v>0</v>
      </c>
    </row>
    <row r="610" spans="1:12">
      <c r="A610" s="2" t="s">
        <v>768</v>
      </c>
      <c r="B610" s="16" t="s">
        <v>1948</v>
      </c>
      <c r="C610" s="20">
        <v>3.0295239137957815</v>
      </c>
      <c r="D610" s="20">
        <v>-3.8640476204106102</v>
      </c>
      <c r="E610" s="73">
        <v>6.4594485270844993E-4</v>
      </c>
      <c r="F610" s="73">
        <v>0.52382009362855664</v>
      </c>
      <c r="G610" s="73">
        <v>0.35194601923518148</v>
      </c>
      <c r="H610" s="73">
        <v>0.10673504106306887</v>
      </c>
      <c r="I610" s="73">
        <v>0</v>
      </c>
      <c r="J610" s="74">
        <v>0.98250115392680704</v>
      </c>
      <c r="K610" s="73">
        <v>1.6852901220484558E-2</v>
      </c>
      <c r="L610" s="73">
        <v>0</v>
      </c>
    </row>
    <row r="611" spans="1:12">
      <c r="A611" s="2" t="s">
        <v>769</v>
      </c>
      <c r="B611" s="16" t="s">
        <v>1949</v>
      </c>
      <c r="C611" s="20">
        <v>5.836263913795781</v>
      </c>
      <c r="D611" s="20">
        <v>-3.1541186595976907</v>
      </c>
      <c r="E611" s="73">
        <v>2.8870206113910736E-5</v>
      </c>
      <c r="F611" s="73">
        <v>4.5657027742804198E-3</v>
      </c>
      <c r="G611" s="73">
        <v>0.3050995303908986</v>
      </c>
      <c r="H611" s="73">
        <v>0.59617327436115608</v>
      </c>
      <c r="I611" s="73">
        <v>0</v>
      </c>
      <c r="J611" s="74">
        <v>0.9058385075263351</v>
      </c>
      <c r="K611" s="73">
        <v>9.4132622267550953E-2</v>
      </c>
      <c r="L611" s="73">
        <v>0</v>
      </c>
    </row>
    <row r="612" spans="1:12">
      <c r="A612" s="2" t="s">
        <v>770</v>
      </c>
      <c r="B612" s="16" t="s">
        <v>1950</v>
      </c>
      <c r="C612" s="20">
        <v>1.1684239137957815</v>
      </c>
      <c r="D612" s="20">
        <v>-6.5565324499455162</v>
      </c>
      <c r="E612" s="73">
        <v>2.4185689561628883E-6</v>
      </c>
      <c r="F612" s="73">
        <v>0.96611764857675109</v>
      </c>
      <c r="G612" s="73">
        <v>3.0741419628020825E-2</v>
      </c>
      <c r="H612" s="73">
        <v>2.7105341499621539E-3</v>
      </c>
      <c r="I612" s="73">
        <v>0</v>
      </c>
      <c r="J612" s="74">
        <v>0.99956960235473402</v>
      </c>
      <c r="K612" s="73">
        <v>4.2797907630981376E-4</v>
      </c>
      <c r="L612" s="73">
        <v>0</v>
      </c>
    </row>
    <row r="613" spans="1:12">
      <c r="A613" s="2" t="s">
        <v>771</v>
      </c>
      <c r="B613" s="16" t="s">
        <v>1951</v>
      </c>
      <c r="C613" s="20">
        <v>-6.8956086204218378E-2</v>
      </c>
      <c r="D613" s="20">
        <v>-16.063854669330947</v>
      </c>
      <c r="E613" s="73">
        <v>7.7501454507223206E-16</v>
      </c>
      <c r="F613" s="73">
        <v>0.99564292982632774</v>
      </c>
      <c r="G613" s="73">
        <v>4.1698220124411342E-3</v>
      </c>
      <c r="H613" s="73">
        <v>1.617143210624743E-4</v>
      </c>
      <c r="I613" s="73">
        <v>0</v>
      </c>
      <c r="J613" s="74">
        <v>0.99997446615983132</v>
      </c>
      <c r="K613" s="73">
        <v>2.5533840167759119E-5</v>
      </c>
      <c r="L613" s="73">
        <v>0</v>
      </c>
    </row>
    <row r="614" spans="1:12">
      <c r="A614" s="2" t="s">
        <v>772</v>
      </c>
      <c r="B614" s="16" t="s">
        <v>1952</v>
      </c>
      <c r="C614" s="20">
        <v>2.6472439137957813</v>
      </c>
      <c r="D614" s="20">
        <v>-5.3832651720535427</v>
      </c>
      <c r="E614" s="73">
        <v>2.5606102902810034E-5</v>
      </c>
      <c r="F614" s="73">
        <v>0.68635333788603081</v>
      </c>
      <c r="G614" s="73">
        <v>0.24646863145380016</v>
      </c>
      <c r="H614" s="73">
        <v>5.7995275754002609E-2</v>
      </c>
      <c r="I614" s="73">
        <v>0</v>
      </c>
      <c r="J614" s="74">
        <v>0.99081724509383362</v>
      </c>
      <c r="K614" s="73">
        <v>9.1571488032635689E-3</v>
      </c>
      <c r="L614" s="73">
        <v>0</v>
      </c>
    </row>
    <row r="615" spans="1:12">
      <c r="A615" s="2" t="s">
        <v>773</v>
      </c>
      <c r="B615" s="16" t="s">
        <v>1953</v>
      </c>
      <c r="C615" s="20">
        <v>0.21272391379578157</v>
      </c>
      <c r="D615" s="20">
        <v>-13.85304328042781</v>
      </c>
      <c r="E615" s="73">
        <v>1.2559898173235248E-13</v>
      </c>
      <c r="F615" s="73">
        <v>0.99304399713620883</v>
      </c>
      <c r="G615" s="73">
        <v>6.5987609245984659E-3</v>
      </c>
      <c r="H615" s="73">
        <v>3.0852712919452065E-4</v>
      </c>
      <c r="I615" s="73">
        <v>0</v>
      </c>
      <c r="J615" s="74">
        <v>0.99995128519000187</v>
      </c>
      <c r="K615" s="73">
        <v>4.8714809872819078E-5</v>
      </c>
      <c r="L615" s="73">
        <v>0</v>
      </c>
    </row>
    <row r="616" spans="1:12">
      <c r="A616" s="2" t="s">
        <v>774</v>
      </c>
      <c r="B616" s="16" t="s">
        <v>1954</v>
      </c>
      <c r="C616" s="20">
        <v>0.3837439137957816</v>
      </c>
      <c r="D616" s="20">
        <v>-10.954012818965142</v>
      </c>
      <c r="E616" s="73">
        <v>9.9315219737797814E-11</v>
      </c>
      <c r="F616" s="73">
        <v>0.99075829792704939</v>
      </c>
      <c r="G616" s="73">
        <v>8.7132790301397162E-3</v>
      </c>
      <c r="H616" s="73">
        <v>4.5636526938250136E-4</v>
      </c>
      <c r="I616" s="73">
        <v>0</v>
      </c>
      <c r="J616" s="74">
        <v>0.99992794222657166</v>
      </c>
      <c r="K616" s="73">
        <v>7.2057674113026527E-5</v>
      </c>
      <c r="L616" s="73">
        <v>0</v>
      </c>
    </row>
    <row r="617" spans="1:12">
      <c r="A617" s="2" t="s">
        <v>775</v>
      </c>
      <c r="B617" s="16" t="s">
        <v>1955</v>
      </c>
      <c r="C617" s="20">
        <v>1.1885439137957814</v>
      </c>
      <c r="D617" s="20">
        <v>-14.704959959747168</v>
      </c>
      <c r="E617" s="73">
        <v>1.7164064092914341E-14</v>
      </c>
      <c r="F617" s="73">
        <v>0.96498192550799322</v>
      </c>
      <c r="G617" s="73">
        <v>3.1734603934027682E-2</v>
      </c>
      <c r="H617" s="73">
        <v>2.8357245727851977E-3</v>
      </c>
      <c r="I617" s="73">
        <v>0</v>
      </c>
      <c r="J617" s="74">
        <v>0.99955225401480607</v>
      </c>
      <c r="K617" s="73">
        <v>4.477459851766102E-4</v>
      </c>
      <c r="L617" s="73">
        <v>0</v>
      </c>
    </row>
    <row r="618" spans="1:12">
      <c r="A618" s="2" t="s">
        <v>776</v>
      </c>
      <c r="B618" s="16" t="s">
        <v>1956</v>
      </c>
      <c r="C618" s="20">
        <v>0.60506391379578162</v>
      </c>
      <c r="D618" s="20">
        <v>-12.597681010834915</v>
      </c>
      <c r="E618" s="73">
        <v>2.2466963508788447E-12</v>
      </c>
      <c r="F618" s="73">
        <v>0.98665309453116101</v>
      </c>
      <c r="G618" s="73">
        <v>1.2470916915991814E-2</v>
      </c>
      <c r="H618" s="73">
        <v>7.5653556642767887E-4</v>
      </c>
      <c r="I618" s="73">
        <v>0</v>
      </c>
      <c r="J618" s="74">
        <v>0.99988054701358053</v>
      </c>
      <c r="K618" s="73">
        <v>1.1945298417279146E-4</v>
      </c>
      <c r="L618" s="73">
        <v>0</v>
      </c>
    </row>
    <row r="619" spans="1:12">
      <c r="A619" s="2" t="s">
        <v>777</v>
      </c>
      <c r="B619" s="16" t="s">
        <v>1957</v>
      </c>
      <c r="C619" s="20">
        <v>4.790023913795781</v>
      </c>
      <c r="D619" s="20">
        <v>-2.8607860293345295</v>
      </c>
      <c r="E619" s="73">
        <v>4.664589088802541E-4</v>
      </c>
      <c r="F619" s="73">
        <v>3.7543824664565219E-2</v>
      </c>
      <c r="G619" s="73">
        <v>0.45168161799259715</v>
      </c>
      <c r="H619" s="73">
        <v>0.44072063046569065</v>
      </c>
      <c r="I619" s="73">
        <v>0</v>
      </c>
      <c r="J619" s="74">
        <v>0.92994607312285305</v>
      </c>
      <c r="K619" s="73">
        <v>6.958746796826687E-2</v>
      </c>
      <c r="L619" s="73">
        <v>0</v>
      </c>
    </row>
    <row r="620" spans="1:12">
      <c r="A620" s="2" t="s">
        <v>778</v>
      </c>
      <c r="B620" s="16" t="s">
        <v>1958</v>
      </c>
      <c r="C620" s="20">
        <v>2.0738239137957817</v>
      </c>
      <c r="D620" s="20">
        <v>-4.9859220040451255</v>
      </c>
      <c r="E620" s="73">
        <v>7.9843985357647108E-5</v>
      </c>
      <c r="F620" s="73">
        <v>0.85724172583892044</v>
      </c>
      <c r="G620" s="73">
        <v>0.12028104857359381</v>
      </c>
      <c r="H620" s="73">
        <v>1.9343193201837871E-2</v>
      </c>
      <c r="I620" s="73">
        <v>0</v>
      </c>
      <c r="J620" s="74">
        <v>0.99686596761435209</v>
      </c>
      <c r="K620" s="73">
        <v>3.0541884002901905E-3</v>
      </c>
      <c r="L620" s="73">
        <v>0</v>
      </c>
    </row>
    <row r="621" spans="1:12">
      <c r="A621" s="2" t="s">
        <v>779</v>
      </c>
      <c r="B621" s="16" t="s">
        <v>1959</v>
      </c>
      <c r="C621" s="20">
        <v>6.1380639137957811</v>
      </c>
      <c r="D621" s="20">
        <v>-2.2416567214647665</v>
      </c>
      <c r="E621" s="73">
        <v>1.2498828296945939E-4</v>
      </c>
      <c r="F621" s="73">
        <v>2.4180490987976643E-3</v>
      </c>
      <c r="G621" s="73">
        <v>0.26497141108402356</v>
      </c>
      <c r="H621" s="73">
        <v>0.63260115814318063</v>
      </c>
      <c r="I621" s="73">
        <v>0</v>
      </c>
      <c r="J621" s="74">
        <v>0.8999906183260018</v>
      </c>
      <c r="K621" s="73">
        <v>9.9884393391028531E-2</v>
      </c>
      <c r="L621" s="73">
        <v>0</v>
      </c>
    </row>
    <row r="622" spans="1:12">
      <c r="A622" s="2" t="s">
        <v>780</v>
      </c>
      <c r="B622" s="16" t="s">
        <v>1960</v>
      </c>
      <c r="C622" s="20">
        <v>4.9811639137957808</v>
      </c>
      <c r="D622" s="20">
        <v>-9.1717649971641233</v>
      </c>
      <c r="E622" s="73">
        <v>1.5744066693796885E-10</v>
      </c>
      <c r="F622" s="73">
        <v>2.5931104155151336E-2</v>
      </c>
      <c r="G622" s="73">
        <v>0.42673170710706759</v>
      </c>
      <c r="H622" s="73">
        <v>0.47270029922847578</v>
      </c>
      <c r="I622" s="73">
        <v>0</v>
      </c>
      <c r="J622" s="74">
        <v>0.92536311049069475</v>
      </c>
      <c r="K622" s="73">
        <v>7.4636889351864591E-2</v>
      </c>
      <c r="L622" s="73">
        <v>0</v>
      </c>
    </row>
    <row r="623" spans="1:12">
      <c r="A623" s="2" t="s">
        <v>781</v>
      </c>
      <c r="B623" s="16" t="s">
        <v>1961</v>
      </c>
      <c r="C623" s="20">
        <v>0.22278391379578161</v>
      </c>
      <c r="D623" s="20">
        <v>-3.6560769528138475</v>
      </c>
      <c r="E623" s="73">
        <v>1.9726208996371439E-3</v>
      </c>
      <c r="F623" s="73">
        <v>0.99096810012414305</v>
      </c>
      <c r="G623" s="73">
        <v>6.694429588285704E-3</v>
      </c>
      <c r="H623" s="73">
        <v>3.1509719867024851E-4</v>
      </c>
      <c r="I623" s="73">
        <v>0</v>
      </c>
      <c r="J623" s="74">
        <v>0.99797762691109904</v>
      </c>
      <c r="K623" s="73">
        <v>4.9752189263723475E-5</v>
      </c>
      <c r="L623" s="73">
        <v>0</v>
      </c>
    </row>
    <row r="624" spans="1:12">
      <c r="A624" s="2" t="s">
        <v>782</v>
      </c>
      <c r="B624" s="16" t="s">
        <v>1962</v>
      </c>
      <c r="C624" s="20">
        <v>0.59500391379578155</v>
      </c>
      <c r="D624" s="20">
        <v>-7.2085365595387882</v>
      </c>
      <c r="E624" s="73">
        <v>5.505361911733679E-7</v>
      </c>
      <c r="F624" s="73">
        <v>0.98687358589013841</v>
      </c>
      <c r="G624" s="73">
        <v>1.2269741937990282E-2</v>
      </c>
      <c r="H624" s="73">
        <v>7.3937777626922906E-4</v>
      </c>
      <c r="I624" s="73">
        <v>0</v>
      </c>
      <c r="J624" s="74">
        <v>0.99988270560439796</v>
      </c>
      <c r="K624" s="73">
        <v>1.1674385941093092E-4</v>
      </c>
      <c r="L624" s="73">
        <v>0</v>
      </c>
    </row>
    <row r="625" spans="1:12">
      <c r="A625" s="2" t="s">
        <v>783</v>
      </c>
      <c r="B625" s="16" t="s">
        <v>1963</v>
      </c>
      <c r="C625" s="20">
        <v>3.8443839137957818</v>
      </c>
      <c r="D625" s="20">
        <v>-1.8850681393905875</v>
      </c>
      <c r="E625" s="73">
        <v>2.254112017433774E-2</v>
      </c>
      <c r="F625" s="73">
        <v>0.19185924245985816</v>
      </c>
      <c r="G625" s="73">
        <v>0.49004575206541512</v>
      </c>
      <c r="H625" s="73">
        <v>0.25525108275942682</v>
      </c>
      <c r="I625" s="73">
        <v>0</v>
      </c>
      <c r="J625" s="74">
        <v>0.93715607728470007</v>
      </c>
      <c r="K625" s="73">
        <v>4.0302802540962093E-2</v>
      </c>
      <c r="L625" s="73">
        <v>0</v>
      </c>
    </row>
    <row r="626" spans="1:12">
      <c r="A626" s="2" t="s">
        <v>784</v>
      </c>
      <c r="B626" s="16" t="s">
        <v>1964</v>
      </c>
      <c r="C626" s="20">
        <v>10.302903913795781</v>
      </c>
      <c r="D626" s="20">
        <v>-3.8581300119404025</v>
      </c>
      <c r="E626" s="73">
        <v>2.7603817031421415E-10</v>
      </c>
      <c r="F626" s="73">
        <v>2.2081991766038186E-7</v>
      </c>
      <c r="G626" s="73">
        <v>2.2284974790354333E-2</v>
      </c>
      <c r="H626" s="73">
        <v>0.84439005809818668</v>
      </c>
      <c r="I626" s="73">
        <v>0</v>
      </c>
      <c r="J626" s="74">
        <v>0.86667525370845866</v>
      </c>
      <c r="K626" s="73">
        <v>0.13332474601550315</v>
      </c>
      <c r="L626" s="73">
        <v>0</v>
      </c>
    </row>
    <row r="627" spans="1:12">
      <c r="A627" s="2" t="s">
        <v>785</v>
      </c>
      <c r="B627" s="16" t="s">
        <v>1965</v>
      </c>
      <c r="C627" s="20">
        <v>0.36362391379578157</v>
      </c>
      <c r="D627" s="20">
        <v>-3.4028263656909474</v>
      </c>
      <c r="E627" s="73">
        <v>3.5221113086454526E-3</v>
      </c>
      <c r="F627" s="73">
        <v>0.98757146765907766</v>
      </c>
      <c r="G627" s="73">
        <v>8.4035432115955322E-3</v>
      </c>
      <c r="H627" s="73">
        <v>4.3430357240663889E-4</v>
      </c>
      <c r="I627" s="73">
        <v>0</v>
      </c>
      <c r="J627" s="74">
        <v>0.99640931444307979</v>
      </c>
      <c r="K627" s="73">
        <v>6.8574248274732476E-5</v>
      </c>
      <c r="L627" s="73">
        <v>0</v>
      </c>
    </row>
    <row r="628" spans="1:12">
      <c r="A628" s="2" t="s">
        <v>786</v>
      </c>
      <c r="B628" s="16" t="s">
        <v>1966</v>
      </c>
      <c r="C628" s="20">
        <v>5.38356391379578</v>
      </c>
      <c r="D628" s="20">
        <v>-1.4644456603149028</v>
      </c>
      <c r="E628" s="73">
        <v>3.5799352099972902E-3</v>
      </c>
      <c r="F628" s="73">
        <v>1.1568043650744413E-2</v>
      </c>
      <c r="G628" s="73">
        <v>0.36812373711535856</v>
      </c>
      <c r="H628" s="73">
        <v>0.5326289725660952</v>
      </c>
      <c r="I628" s="73">
        <v>0</v>
      </c>
      <c r="J628" s="74">
        <v>0.9123207533321982</v>
      </c>
      <c r="K628" s="73">
        <v>8.4099311457804499E-2</v>
      </c>
      <c r="L628" s="73">
        <v>0</v>
      </c>
    </row>
    <row r="629" spans="1:12">
      <c r="A629" s="2" t="s">
        <v>787</v>
      </c>
      <c r="B629" s="16" t="s">
        <v>1967</v>
      </c>
      <c r="C629" s="20">
        <v>4.890623913795781</v>
      </c>
      <c r="D629" s="20">
        <v>-2.6135136959931411</v>
      </c>
      <c r="E629" s="73">
        <v>6.7880870634279321E-4</v>
      </c>
      <c r="F629" s="73">
        <v>3.0917202570782398E-2</v>
      </c>
      <c r="G629" s="73">
        <v>0.43862572090940327</v>
      </c>
      <c r="H629" s="73">
        <v>0.45753577674799828</v>
      </c>
      <c r="I629" s="73">
        <v>0</v>
      </c>
      <c r="J629" s="74">
        <v>0.92707870022818395</v>
      </c>
      <c r="K629" s="73">
        <v>7.2242491065473341E-2</v>
      </c>
      <c r="L629" s="73">
        <v>0</v>
      </c>
    </row>
    <row r="630" spans="1:12">
      <c r="A630" s="2" t="s">
        <v>788</v>
      </c>
      <c r="B630" s="16" t="s">
        <v>1968</v>
      </c>
      <c r="C630" s="20">
        <v>2.0537039137957818</v>
      </c>
      <c r="D630" s="20">
        <v>-2.9623141359394585</v>
      </c>
      <c r="E630" s="73">
        <v>8.4015749944412327E-3</v>
      </c>
      <c r="F630" s="73">
        <v>0.85430694294491616</v>
      </c>
      <c r="G630" s="73">
        <v>0.11598126450677632</v>
      </c>
      <c r="H630" s="73">
        <v>1.8404278796520852E-2</v>
      </c>
      <c r="I630" s="73">
        <v>0</v>
      </c>
      <c r="J630" s="74">
        <v>0.98869248624821338</v>
      </c>
      <c r="K630" s="73">
        <v>2.9059387573453976E-3</v>
      </c>
      <c r="L630" s="73">
        <v>0</v>
      </c>
    </row>
    <row r="631" spans="1:12">
      <c r="A631" s="2" t="s">
        <v>789</v>
      </c>
      <c r="B631" s="16" t="s">
        <v>1969</v>
      </c>
      <c r="C631" s="20">
        <v>3.180423913795781</v>
      </c>
      <c r="D631" s="20">
        <v>-5.7284490465131537</v>
      </c>
      <c r="E631" s="73">
        <v>7.6789753517382906E-6</v>
      </c>
      <c r="F631" s="73">
        <v>0.45571299361933737</v>
      </c>
      <c r="G631" s="73">
        <v>0.39208959297460005</v>
      </c>
      <c r="H631" s="73">
        <v>0.13143658882652301</v>
      </c>
      <c r="I631" s="73">
        <v>0</v>
      </c>
      <c r="J631" s="74">
        <v>0.97923917542046046</v>
      </c>
      <c r="K631" s="73">
        <v>2.0753145604187846E-2</v>
      </c>
      <c r="L631" s="73">
        <v>0</v>
      </c>
    </row>
    <row r="632" spans="1:12">
      <c r="A632" s="2" t="s">
        <v>790</v>
      </c>
      <c r="B632" s="16" t="s">
        <v>1970</v>
      </c>
      <c r="C632" s="20">
        <v>8.1500639137957833</v>
      </c>
      <c r="D632" s="20">
        <v>-2.0203182583679951</v>
      </c>
      <c r="E632" s="73">
        <v>2.5230277827296897E-6</v>
      </c>
      <c r="F632" s="73">
        <v>2.9321040836704663E-5</v>
      </c>
      <c r="G632" s="73">
        <v>8.6878694510180043E-2</v>
      </c>
      <c r="H632" s="73">
        <v>0.78857726213649171</v>
      </c>
      <c r="I632" s="73">
        <v>0</v>
      </c>
      <c r="J632" s="74">
        <v>0.8754852776875085</v>
      </c>
      <c r="K632" s="73">
        <v>0.12451219928470894</v>
      </c>
      <c r="L632" s="73">
        <v>0</v>
      </c>
    </row>
    <row r="633" spans="1:12">
      <c r="A633" s="2" t="s">
        <v>791</v>
      </c>
      <c r="B633" s="16" t="s">
        <v>1971</v>
      </c>
      <c r="C633" s="20">
        <v>6.379503913795781</v>
      </c>
      <c r="D633" s="20">
        <v>-4.1686983687596708</v>
      </c>
      <c r="E633" s="73">
        <v>8.8367722193742731E-7</v>
      </c>
      <c r="F633" s="73">
        <v>1.4452105422441564E-3</v>
      </c>
      <c r="G633" s="73">
        <v>0.23523667082510971</v>
      </c>
      <c r="H633" s="73">
        <v>0.65922852109786634</v>
      </c>
      <c r="I633" s="73">
        <v>0</v>
      </c>
      <c r="J633" s="74">
        <v>0.89591040246522025</v>
      </c>
      <c r="K633" s="73">
        <v>0.10408871385755784</v>
      </c>
      <c r="L633" s="73">
        <v>0</v>
      </c>
    </row>
    <row r="634" spans="1:12">
      <c r="A634" s="2" t="s">
        <v>792</v>
      </c>
      <c r="B634" s="16" t="s">
        <v>1972</v>
      </c>
      <c r="C634" s="20">
        <v>13.019103913795782</v>
      </c>
      <c r="D634" s="20">
        <v>-3.7766632804278117</v>
      </c>
      <c r="E634" s="73">
        <v>6.5222170535568962E-13</v>
      </c>
      <c r="F634" s="73">
        <v>4.3251146046023159E-10</v>
      </c>
      <c r="G634" s="73">
        <v>3.742583712079404E-3</v>
      </c>
      <c r="H634" s="73">
        <v>0.86040413187456333</v>
      </c>
      <c r="I634" s="73">
        <v>0</v>
      </c>
      <c r="J634" s="74">
        <v>0.86414671601915416</v>
      </c>
      <c r="K634" s="73">
        <v>0.13585328398019364</v>
      </c>
      <c r="L634" s="73">
        <v>0</v>
      </c>
    </row>
    <row r="635" spans="1:12">
      <c r="A635" s="2" t="s">
        <v>793</v>
      </c>
      <c r="B635" s="16" t="s">
        <v>1973</v>
      </c>
      <c r="C635" s="20">
        <v>11.761603913795781</v>
      </c>
      <c r="D635" s="20">
        <v>-4.1520278594223621</v>
      </c>
      <c r="E635" s="73">
        <v>4.9478459578566586E-12</v>
      </c>
      <c r="F635" s="73">
        <v>7.7872321374903483E-9</v>
      </c>
      <c r="G635" s="73">
        <v>8.5813778452227506E-3</v>
      </c>
      <c r="H635" s="73">
        <v>0.85622516694951578</v>
      </c>
      <c r="I635" s="73">
        <v>0</v>
      </c>
      <c r="J635" s="74">
        <v>0.8648065525819707</v>
      </c>
      <c r="K635" s="73">
        <v>0.13519344741308145</v>
      </c>
      <c r="L635" s="73">
        <v>0</v>
      </c>
    </row>
    <row r="636" spans="1:12">
      <c r="A636" s="2" t="s">
        <v>794</v>
      </c>
      <c r="B636" s="16" t="s">
        <v>1974</v>
      </c>
      <c r="C636" s="20">
        <v>3.3514439137957814</v>
      </c>
      <c r="D636" s="20">
        <v>-2.9873057036669648</v>
      </c>
      <c r="E636" s="73">
        <v>3.5126773179666605E-3</v>
      </c>
      <c r="F636" s="73">
        <v>0.37834069009334059</v>
      </c>
      <c r="G636" s="73">
        <v>0.43082109001022434</v>
      </c>
      <c r="H636" s="73">
        <v>0.16178115040867722</v>
      </c>
      <c r="I636" s="73">
        <v>0</v>
      </c>
      <c r="J636" s="74">
        <v>0.97094293051224212</v>
      </c>
      <c r="K636" s="73">
        <v>2.5544392169791114E-2</v>
      </c>
      <c r="L636" s="73">
        <v>0</v>
      </c>
    </row>
    <row r="637" spans="1:12">
      <c r="A637" s="2" t="s">
        <v>795</v>
      </c>
      <c r="B637" s="16" t="s">
        <v>1975</v>
      </c>
      <c r="C637" s="20">
        <v>8.1400039137957823</v>
      </c>
      <c r="D637" s="20">
        <v>-6.3540601262705847</v>
      </c>
      <c r="E637" s="73">
        <v>1.1967081369942741E-10</v>
      </c>
      <c r="F637" s="73">
        <v>2.9990759341212358E-5</v>
      </c>
      <c r="G637" s="73">
        <v>8.7410049344583185E-2</v>
      </c>
      <c r="H637" s="73">
        <v>0.78811996526144079</v>
      </c>
      <c r="I637" s="73">
        <v>0</v>
      </c>
      <c r="J637" s="74">
        <v>0.87556000536536516</v>
      </c>
      <c r="K637" s="73">
        <v>0.12443999451496406</v>
      </c>
      <c r="L637" s="73">
        <v>0</v>
      </c>
    </row>
    <row r="638" spans="1:12">
      <c r="A638" s="2" t="s">
        <v>796</v>
      </c>
      <c r="B638" s="16" t="s">
        <v>1976</v>
      </c>
      <c r="C638" s="20">
        <v>2.9389839137957816</v>
      </c>
      <c r="D638" s="20">
        <v>-7.418456290449404</v>
      </c>
      <c r="E638" s="73">
        <v>1.9428623948733635E-7</v>
      </c>
      <c r="F638" s="73">
        <v>0.56472553353216814</v>
      </c>
      <c r="G638" s="73">
        <v>0.32710812219476149</v>
      </c>
      <c r="H638" s="73">
        <v>9.3416220443172243E-2</v>
      </c>
      <c r="I638" s="73">
        <v>0</v>
      </c>
      <c r="J638" s="74">
        <v>0.98524987617010185</v>
      </c>
      <c r="K638" s="73">
        <v>1.4749929543658776E-2</v>
      </c>
      <c r="L638" s="73">
        <v>0</v>
      </c>
    </row>
    <row r="639" spans="1:12">
      <c r="A639" s="2" t="s">
        <v>797</v>
      </c>
      <c r="B639" s="16" t="s">
        <v>1977</v>
      </c>
      <c r="C639" s="20">
        <v>10.172123913795781</v>
      </c>
      <c r="D639" s="20">
        <v>-1.7001130080711351</v>
      </c>
      <c r="E639" s="73">
        <v>5.3566008450275396E-8</v>
      </c>
      <c r="F639" s="73">
        <v>2.9781144590441889E-7</v>
      </c>
      <c r="G639" s="73">
        <v>2.4256899489693801E-2</v>
      </c>
      <c r="H639" s="73">
        <v>0.84268691970564547</v>
      </c>
      <c r="I639" s="73">
        <v>0</v>
      </c>
      <c r="J639" s="74">
        <v>0.8669441170067852</v>
      </c>
      <c r="K639" s="73">
        <v>0.13305582942720662</v>
      </c>
      <c r="L639" s="73">
        <v>0</v>
      </c>
    </row>
    <row r="640" spans="1:12">
      <c r="A640" s="2" t="s">
        <v>798</v>
      </c>
      <c r="B640" s="16" t="s">
        <v>1978</v>
      </c>
      <c r="C640" s="20">
        <v>4.6994839137957811</v>
      </c>
      <c r="D640" s="20">
        <v>-5.2310092784431417</v>
      </c>
      <c r="E640" s="73">
        <v>2.3641766773756749E-6</v>
      </c>
      <c r="F640" s="73">
        <v>4.4630145092249635E-2</v>
      </c>
      <c r="G640" s="73">
        <v>0.46289469358738589</v>
      </c>
      <c r="H640" s="73">
        <v>0.42531741571500253</v>
      </c>
      <c r="I640" s="73">
        <v>0</v>
      </c>
      <c r="J640" s="74">
        <v>0.93284225439463808</v>
      </c>
      <c r="K640" s="73">
        <v>6.7155381428684588E-2</v>
      </c>
      <c r="L640" s="73">
        <v>0</v>
      </c>
    </row>
    <row r="641" spans="1:12">
      <c r="A641" s="2" t="s">
        <v>799</v>
      </c>
      <c r="B641" s="16" t="s">
        <v>1979</v>
      </c>
      <c r="C641" s="20">
        <v>5.1924239137957811</v>
      </c>
      <c r="D641" s="20">
        <v>-5.1046292178960346</v>
      </c>
      <c r="E641" s="73">
        <v>1.2093790431671998E-6</v>
      </c>
      <c r="F641" s="73">
        <v>1.7065960971822086E-2</v>
      </c>
      <c r="G641" s="73">
        <v>0.3970312139532618</v>
      </c>
      <c r="H641" s="73">
        <v>0.5060059408282539</v>
      </c>
      <c r="I641" s="73">
        <v>0</v>
      </c>
      <c r="J641" s="74">
        <v>0.92010311575333781</v>
      </c>
      <c r="K641" s="73">
        <v>7.9895674867619032E-2</v>
      </c>
      <c r="L641" s="73">
        <v>0</v>
      </c>
    </row>
    <row r="642" spans="1:12">
      <c r="A642" s="2" t="s">
        <v>800</v>
      </c>
      <c r="B642" s="16" t="s">
        <v>1980</v>
      </c>
      <c r="C642" s="20">
        <v>3.4419839137957813</v>
      </c>
      <c r="D642" s="20">
        <v>-5.7038237424444604</v>
      </c>
      <c r="E642" s="73">
        <v>6.0849434031099508E-6</v>
      </c>
      <c r="F642" s="73">
        <v>0.34120813517668497</v>
      </c>
      <c r="G642" s="73">
        <v>0.45068518355709786</v>
      </c>
      <c r="H642" s="73">
        <v>0.17972324227879402</v>
      </c>
      <c r="I642" s="73">
        <v>0</v>
      </c>
      <c r="J642" s="74">
        <v>0.97161656101257687</v>
      </c>
      <c r="K642" s="73">
        <v>2.8377354044020107E-2</v>
      </c>
      <c r="L642" s="73">
        <v>0</v>
      </c>
    </row>
    <row r="643" spans="1:12">
      <c r="A643" s="2" t="s">
        <v>801</v>
      </c>
      <c r="B643" s="16" t="s">
        <v>1981</v>
      </c>
      <c r="C643" s="20">
        <v>5.2427239137957802</v>
      </c>
      <c r="D643" s="20">
        <v>-10.673561602741984</v>
      </c>
      <c r="E643" s="73">
        <v>2.9502022005279651E-12</v>
      </c>
      <c r="F643" s="73">
        <v>1.5429522175027631E-2</v>
      </c>
      <c r="G643" s="73">
        <v>0.38980407999178224</v>
      </c>
      <c r="H643" s="73">
        <v>0.51366188903520715</v>
      </c>
      <c r="I643" s="73">
        <v>0</v>
      </c>
      <c r="J643" s="74">
        <v>0.91889549120201697</v>
      </c>
      <c r="K643" s="73">
        <v>8.1104508795032698E-2</v>
      </c>
      <c r="L643" s="73">
        <v>0</v>
      </c>
    </row>
    <row r="644" spans="1:12">
      <c r="A644" s="2" t="s">
        <v>802</v>
      </c>
      <c r="B644" s="16" t="s">
        <v>1982</v>
      </c>
      <c r="C644" s="20">
        <v>6.7114839137957807</v>
      </c>
      <c r="D644" s="20">
        <v>-3.0550547827477317</v>
      </c>
      <c r="E644" s="73">
        <v>5.6104355823947591E-6</v>
      </c>
      <c r="F644" s="73">
        <v>7.063020302280615E-4</v>
      </c>
      <c r="G644" s="73">
        <v>0.19808170160923549</v>
      </c>
      <c r="H644" s="73">
        <v>0.69195096966246028</v>
      </c>
      <c r="I644" s="73">
        <v>0</v>
      </c>
      <c r="J644" s="74">
        <v>0.89073897330192386</v>
      </c>
      <c r="K644" s="73">
        <v>0.10925541626249372</v>
      </c>
      <c r="L644" s="73">
        <v>0</v>
      </c>
    </row>
    <row r="645" spans="1:12">
      <c r="A645" s="2" t="s">
        <v>803</v>
      </c>
      <c r="B645" s="16" t="s">
        <v>1983</v>
      </c>
      <c r="C645" s="20">
        <v>3.5727639137957814</v>
      </c>
      <c r="D645" s="20">
        <v>-7.6625596234793321</v>
      </c>
      <c r="E645" s="73">
        <v>5.6666778937570753E-8</v>
      </c>
      <c r="F645" s="73">
        <v>0.28895302286485108</v>
      </c>
      <c r="G645" s="73">
        <v>0.47289110566602593</v>
      </c>
      <c r="H645" s="73">
        <v>0.20568002187475173</v>
      </c>
      <c r="I645" s="73">
        <v>0</v>
      </c>
      <c r="J645" s="74">
        <v>0.96752415040562878</v>
      </c>
      <c r="K645" s="73">
        <v>3.247579292759234E-2</v>
      </c>
      <c r="L645" s="73">
        <v>0</v>
      </c>
    </row>
    <row r="646" spans="1:12">
      <c r="A646" s="2" t="s">
        <v>804</v>
      </c>
      <c r="B646" s="16" t="s">
        <v>1984</v>
      </c>
      <c r="C646" s="20">
        <v>2.2146639137957811</v>
      </c>
      <c r="D646" s="20">
        <v>-6.4617345113022244</v>
      </c>
      <c r="E646" s="73">
        <v>2.5674925982215707E-6</v>
      </c>
      <c r="F646" s="73">
        <v>0.82448508407307741</v>
      </c>
      <c r="G646" s="73">
        <v>0.14571917596751952</v>
      </c>
      <c r="H646" s="73">
        <v>2.5730467130422471E-2</v>
      </c>
      <c r="I646" s="73">
        <v>0</v>
      </c>
      <c r="J646" s="74">
        <v>0.99593472717101938</v>
      </c>
      <c r="K646" s="73">
        <v>4.0627053363824946E-3</v>
      </c>
      <c r="L646" s="73">
        <v>0</v>
      </c>
    </row>
    <row r="647" spans="1:12">
      <c r="A647" s="2" t="s">
        <v>805</v>
      </c>
      <c r="B647" s="16" t="s">
        <v>1985</v>
      </c>
      <c r="C647" s="20">
        <v>6.2386639137957811</v>
      </c>
      <c r="D647" s="20">
        <v>2.9786420510780305</v>
      </c>
      <c r="E647" s="73">
        <v>0.94370199735821914</v>
      </c>
      <c r="F647" s="73">
        <v>1.0993397075951254E-4</v>
      </c>
      <c r="G647" s="73">
        <v>1.4205803997990594E-2</v>
      </c>
      <c r="H647" s="73">
        <v>3.625741039943562E-2</v>
      </c>
      <c r="I647" s="73">
        <v>0</v>
      </c>
      <c r="J647" s="74">
        <v>5.057314836818573E-2</v>
      </c>
      <c r="K647" s="73">
        <v>5.7248542735950873E-3</v>
      </c>
      <c r="L647" s="73">
        <v>0</v>
      </c>
    </row>
    <row r="648" spans="1:12">
      <c r="A648" s="2" t="s">
        <v>806</v>
      </c>
      <c r="B648" s="16" t="s">
        <v>1986</v>
      </c>
      <c r="C648" s="20">
        <v>6.5505239137957805</v>
      </c>
      <c r="D648" s="20">
        <v>4.5598884357545186</v>
      </c>
      <c r="E648" s="73">
        <v>0.99695560202146027</v>
      </c>
      <c r="F648" s="73">
        <v>3.0459759775481122E-6</v>
      </c>
      <c r="G648" s="73">
        <v>6.5617605385820063E-4</v>
      </c>
      <c r="H648" s="73">
        <v>2.0599246829717251E-3</v>
      </c>
      <c r="I648" s="73">
        <v>0</v>
      </c>
      <c r="J648" s="74">
        <v>2.7191467128074736E-3</v>
      </c>
      <c r="K648" s="73">
        <v>3.2525126573237695E-4</v>
      </c>
      <c r="L648" s="73">
        <v>0</v>
      </c>
    </row>
    <row r="649" spans="1:12">
      <c r="A649" s="2" t="s">
        <v>807</v>
      </c>
      <c r="B649" s="16" t="s">
        <v>1987</v>
      </c>
      <c r="C649" s="20">
        <v>4.0154039137957822</v>
      </c>
      <c r="D649" s="20">
        <v>-3.8545931600523113</v>
      </c>
      <c r="E649" s="73">
        <v>1.8907286975689176E-4</v>
      </c>
      <c r="F649" s="73">
        <v>0.15002425114424472</v>
      </c>
      <c r="G649" s="73">
        <v>0.50714876374582341</v>
      </c>
      <c r="H649" s="73">
        <v>0.29591456057106025</v>
      </c>
      <c r="I649" s="73">
        <v>0</v>
      </c>
      <c r="J649" s="74">
        <v>0.95308757546112832</v>
      </c>
      <c r="K649" s="73">
        <v>4.6723351669114774E-2</v>
      </c>
      <c r="L649" s="73">
        <v>0</v>
      </c>
    </row>
    <row r="650" spans="1:12">
      <c r="A650" s="2" t="s">
        <v>808</v>
      </c>
      <c r="B650" s="16" t="s">
        <v>1988</v>
      </c>
      <c r="C650" s="20">
        <v>5.1119439137957805</v>
      </c>
      <c r="D650" s="20">
        <v>-2.93441299072706</v>
      </c>
      <c r="E650" s="73">
        <v>2.100553045466606E-4</v>
      </c>
      <c r="F650" s="73">
        <v>2.0030220749769716E-2</v>
      </c>
      <c r="G650" s="73">
        <v>0.40841307681205619</v>
      </c>
      <c r="H650" s="73">
        <v>0.4934357407063148</v>
      </c>
      <c r="I650" s="73">
        <v>0</v>
      </c>
      <c r="J650" s="74">
        <v>0.92187903826814066</v>
      </c>
      <c r="K650" s="73">
        <v>7.791090642731277E-2</v>
      </c>
      <c r="L650" s="73">
        <v>0</v>
      </c>
    </row>
    <row r="651" spans="1:12">
      <c r="A651" s="2" t="s">
        <v>809</v>
      </c>
      <c r="B651" s="16" t="s">
        <v>1989</v>
      </c>
      <c r="C651" s="20">
        <v>11.540283913795781</v>
      </c>
      <c r="D651" s="20">
        <v>-4.1533478594223618</v>
      </c>
      <c r="E651" s="73">
        <v>8.2002448051135245E-12</v>
      </c>
      <c r="F651" s="73">
        <v>1.2945349162892717E-8</v>
      </c>
      <c r="G651" s="73">
        <v>9.9258491875072637E-3</v>
      </c>
      <c r="H651" s="73">
        <v>0.85506402815090554</v>
      </c>
      <c r="I651" s="73">
        <v>0</v>
      </c>
      <c r="J651" s="74">
        <v>0.86498989028376194</v>
      </c>
      <c r="K651" s="73">
        <v>0.1350101097080377</v>
      </c>
      <c r="L651" s="73">
        <v>0</v>
      </c>
    </row>
    <row r="652" spans="1:12">
      <c r="A652" s="2" t="s">
        <v>810</v>
      </c>
      <c r="B652" s="16" t="s">
        <v>1990</v>
      </c>
      <c r="C652" s="20">
        <v>-4.8836086204218386E-2</v>
      </c>
      <c r="D652" s="20">
        <v>-9.4427487572207394</v>
      </c>
      <c r="E652" s="73">
        <v>3.2385544661373321E-9</v>
      </c>
      <c r="F652" s="73">
        <v>0.99549493392148802</v>
      </c>
      <c r="G652" s="73">
        <v>4.3089649133611092E-3</v>
      </c>
      <c r="H652" s="73">
        <v>1.6935730024235005E-4</v>
      </c>
      <c r="I652" s="73">
        <v>0</v>
      </c>
      <c r="J652" s="74">
        <v>0.99997325613509147</v>
      </c>
      <c r="K652" s="73">
        <v>2.674062635405528E-5</v>
      </c>
      <c r="L652" s="73">
        <v>0</v>
      </c>
    </row>
    <row r="653" spans="1:12">
      <c r="A653" s="2" t="s">
        <v>811</v>
      </c>
      <c r="B653" s="16" t="s">
        <v>1991</v>
      </c>
      <c r="C653" s="20">
        <v>4.3574439137957812</v>
      </c>
      <c r="D653" s="20">
        <v>-7.0023992482481665</v>
      </c>
      <c r="E653" s="73">
        <v>7.5094353927430768E-8</v>
      </c>
      <c r="F653" s="73">
        <v>8.3742442753298535E-2</v>
      </c>
      <c r="G653" s="73">
        <v>0.49586051664586256</v>
      </c>
      <c r="H653" s="73">
        <v>0.36307010657378247</v>
      </c>
      <c r="I653" s="73">
        <v>0</v>
      </c>
      <c r="J653" s="74">
        <v>0.94267306597294354</v>
      </c>
      <c r="K653" s="73">
        <v>5.7326858932702424E-2</v>
      </c>
      <c r="L653" s="73">
        <v>0</v>
      </c>
    </row>
    <row r="654" spans="1:12">
      <c r="A654" s="2" t="s">
        <v>812</v>
      </c>
      <c r="B654" s="16" t="s">
        <v>1992</v>
      </c>
      <c r="C654" s="20">
        <v>3.7639039137957808</v>
      </c>
      <c r="D654" s="20">
        <v>-6.2149117336985036</v>
      </c>
      <c r="E654" s="73">
        <v>1.2166236045471547E-6</v>
      </c>
      <c r="F654" s="73">
        <v>0.22131307045605303</v>
      </c>
      <c r="G654" s="73">
        <v>0.49542847820268954</v>
      </c>
      <c r="H654" s="73">
        <v>0.24463124816524573</v>
      </c>
      <c r="I654" s="73">
        <v>0</v>
      </c>
      <c r="J654" s="74">
        <v>0.96137279682398824</v>
      </c>
      <c r="K654" s="73">
        <v>3.862598655240719E-2</v>
      </c>
      <c r="L654" s="73">
        <v>0</v>
      </c>
    </row>
    <row r="655" spans="1:12">
      <c r="A655" s="2" t="s">
        <v>813</v>
      </c>
      <c r="B655" s="16" t="s">
        <v>1993</v>
      </c>
      <c r="C655" s="20">
        <v>7.61688391379578</v>
      </c>
      <c r="D655" s="20">
        <v>-7.3306412651328516</v>
      </c>
      <c r="E655" s="73">
        <v>4.064596735826273E-11</v>
      </c>
      <c r="F655" s="73">
        <v>9.6515667984755502E-5</v>
      </c>
      <c r="G655" s="73">
        <v>0.11935805257152611</v>
      </c>
      <c r="H655" s="73">
        <v>0.76047105466713727</v>
      </c>
      <c r="I655" s="73">
        <v>0</v>
      </c>
      <c r="J655" s="74">
        <v>0.87992562290664811</v>
      </c>
      <c r="K655" s="73">
        <v>0.12007437705270586</v>
      </c>
      <c r="L655" s="73">
        <v>0</v>
      </c>
    </row>
    <row r="656" spans="1:12">
      <c r="A656" s="2" t="s">
        <v>814</v>
      </c>
      <c r="B656" s="16" t="s">
        <v>1994</v>
      </c>
      <c r="C656" s="20">
        <v>6.329203913795781</v>
      </c>
      <c r="D656" s="20">
        <v>-0.32400861810687803</v>
      </c>
      <c r="E656" s="73">
        <v>6.8355547662218982E-3</v>
      </c>
      <c r="F656" s="73">
        <v>1.5985325239129375E-3</v>
      </c>
      <c r="G656" s="73">
        <v>0.23960472629516372</v>
      </c>
      <c r="H656" s="73">
        <v>0.64942102463087847</v>
      </c>
      <c r="I656" s="73">
        <v>0</v>
      </c>
      <c r="J656" s="74">
        <v>0.89062428344995515</v>
      </c>
      <c r="K656" s="73">
        <v>0.1025401617838229</v>
      </c>
      <c r="L656" s="73">
        <v>0</v>
      </c>
    </row>
    <row r="657" spans="1:12">
      <c r="A657" s="2" t="s">
        <v>815</v>
      </c>
      <c r="B657" s="16" t="s">
        <v>1995</v>
      </c>
      <c r="C657" s="20">
        <v>4.0053439137957811</v>
      </c>
      <c r="D657" s="20">
        <v>-5.4552915642454805</v>
      </c>
      <c r="E657" s="73">
        <v>4.8203446874864242E-6</v>
      </c>
      <c r="F657" s="73">
        <v>0.15251366240998351</v>
      </c>
      <c r="G657" s="73">
        <v>0.50713391313566891</v>
      </c>
      <c r="H657" s="73">
        <v>0.29393656718561556</v>
      </c>
      <c r="I657" s="73">
        <v>0</v>
      </c>
      <c r="J657" s="74">
        <v>0.95358414273126801</v>
      </c>
      <c r="K657" s="73">
        <v>4.641103692404451E-2</v>
      </c>
      <c r="L657" s="73">
        <v>0</v>
      </c>
    </row>
    <row r="658" spans="1:12">
      <c r="A658" s="2" t="s">
        <v>816</v>
      </c>
      <c r="B658" s="16" t="s">
        <v>1996</v>
      </c>
      <c r="C658" s="20">
        <v>2.9490439137957813</v>
      </c>
      <c r="D658" s="20">
        <v>-3.2553478879596995</v>
      </c>
      <c r="E658" s="73">
        <v>2.7982398309777954E-3</v>
      </c>
      <c r="F658" s="73">
        <v>0.55869130667691991</v>
      </c>
      <c r="G658" s="73">
        <v>0.32899236345025423</v>
      </c>
      <c r="H658" s="73">
        <v>9.4583805036141583E-2</v>
      </c>
      <c r="I658" s="73">
        <v>0</v>
      </c>
      <c r="J658" s="74">
        <v>0.9822674751633157</v>
      </c>
      <c r="K658" s="73">
        <v>1.4934285005706562E-2</v>
      </c>
      <c r="L658" s="73">
        <v>0</v>
      </c>
    </row>
    <row r="659" spans="1:12">
      <c r="A659" s="2" t="s">
        <v>817</v>
      </c>
      <c r="B659" s="16" t="s">
        <v>1997</v>
      </c>
      <c r="C659" s="20">
        <v>2.2951439137957816</v>
      </c>
      <c r="D659" s="20">
        <v>-3.3830112666600649</v>
      </c>
      <c r="E659" s="73">
        <v>2.9890143790768154E-3</v>
      </c>
      <c r="F659" s="73">
        <v>0.80071573415698305</v>
      </c>
      <c r="G659" s="73">
        <v>0.16147015644538348</v>
      </c>
      <c r="H659" s="73">
        <v>3.007621842511712E-2</v>
      </c>
      <c r="I659" s="73">
        <v>0</v>
      </c>
      <c r="J659" s="74">
        <v>0.99226210902748369</v>
      </c>
      <c r="K659" s="73">
        <v>4.748876593439544E-3</v>
      </c>
      <c r="L659" s="73">
        <v>0</v>
      </c>
    </row>
    <row r="660" spans="1:12">
      <c r="A660" s="2" t="s">
        <v>818</v>
      </c>
      <c r="B660" s="16" t="s">
        <v>1998</v>
      </c>
      <c r="C660" s="20">
        <v>2.5969439137957817</v>
      </c>
      <c r="D660" s="20">
        <v>-3.2574478879596995</v>
      </c>
      <c r="E660" s="73">
        <v>3.5032138793454214E-3</v>
      </c>
      <c r="F660" s="73">
        <v>0.70283540760478513</v>
      </c>
      <c r="G660" s="73">
        <v>0.23241680991359101</v>
      </c>
      <c r="H660" s="73">
        <v>5.2893036520149754E-2</v>
      </c>
      <c r="I660" s="73">
        <v>0</v>
      </c>
      <c r="J660" s="74">
        <v>0.98814525403852593</v>
      </c>
      <c r="K660" s="73">
        <v>8.3515320821289096E-3</v>
      </c>
      <c r="L660" s="73">
        <v>0</v>
      </c>
    </row>
    <row r="661" spans="1:12">
      <c r="A661" s="2" t="s">
        <v>819</v>
      </c>
      <c r="B661" s="16" t="s">
        <v>1999</v>
      </c>
      <c r="C661" s="20">
        <v>5.176391379578172E-2</v>
      </c>
      <c r="D661" s="20">
        <v>-3.2664924451036703</v>
      </c>
      <c r="E661" s="73">
        <v>4.8322162743307702E-3</v>
      </c>
      <c r="F661" s="73">
        <v>0.98986940298979709</v>
      </c>
      <c r="G661" s="73">
        <v>5.0525637733868098E-3</v>
      </c>
      <c r="H661" s="73">
        <v>2.1229646760107898E-4</v>
      </c>
      <c r="I661" s="73">
        <v>0</v>
      </c>
      <c r="J661" s="74">
        <v>0.99513426323078502</v>
      </c>
      <c r="K661" s="73">
        <v>3.3520494884380902E-5</v>
      </c>
      <c r="L661" s="73">
        <v>0</v>
      </c>
    </row>
    <row r="662" spans="1:12">
      <c r="A662" s="2" t="s">
        <v>820</v>
      </c>
      <c r="B662" s="16" t="s">
        <v>2000</v>
      </c>
      <c r="C662" s="20">
        <v>0.70566391379578153</v>
      </c>
      <c r="D662" s="20">
        <v>-9.7328062861133855</v>
      </c>
      <c r="E662" s="73">
        <v>1.6419144017755005E-9</v>
      </c>
      <c r="F662" s="73">
        <v>0.98422839418917407</v>
      </c>
      <c r="G662" s="73">
        <v>1.4669989177439694E-2</v>
      </c>
      <c r="H662" s="73">
        <v>9.5139476536202749E-4</v>
      </c>
      <c r="I662" s="73">
        <v>0</v>
      </c>
      <c r="J662" s="74">
        <v>0.99984977813197584</v>
      </c>
      <c r="K662" s="73">
        <v>1.5022022610979382E-4</v>
      </c>
      <c r="L662" s="73">
        <v>0</v>
      </c>
    </row>
    <row r="663" spans="1:12">
      <c r="A663" s="2" t="s">
        <v>821</v>
      </c>
      <c r="B663" s="16" t="s">
        <v>2001</v>
      </c>
      <c r="C663" s="20">
        <v>2.2649639137957815</v>
      </c>
      <c r="D663" s="20">
        <v>-9.7183968803349039</v>
      </c>
      <c r="E663" s="73">
        <v>1.3991927370035116E-9</v>
      </c>
      <c r="F663" s="73">
        <v>0.81135985211036343</v>
      </c>
      <c r="G663" s="73">
        <v>0.15572108375590857</v>
      </c>
      <c r="H663" s="73">
        <v>2.843009963437115E-2</v>
      </c>
      <c r="I663" s="73">
        <v>0</v>
      </c>
      <c r="J663" s="74">
        <v>0.99551103550064313</v>
      </c>
      <c r="K663" s="73">
        <v>4.4889631001638662E-3</v>
      </c>
      <c r="L663" s="73">
        <v>0</v>
      </c>
    </row>
    <row r="664" spans="1:12">
      <c r="A664" s="2" t="s">
        <v>822</v>
      </c>
      <c r="B664" s="16" t="s">
        <v>2002</v>
      </c>
      <c r="C664" s="20">
        <v>2.1945439137957812</v>
      </c>
      <c r="D664" s="20">
        <v>-12.501563882407698</v>
      </c>
      <c r="E664" s="73">
        <v>2.356825533500753E-12</v>
      </c>
      <c r="F664" s="73">
        <v>0.82952677519547768</v>
      </c>
      <c r="G664" s="73">
        <v>0.14185489026382433</v>
      </c>
      <c r="H664" s="73">
        <v>2.4715834374021924E-2</v>
      </c>
      <c r="I664" s="73">
        <v>0</v>
      </c>
      <c r="J664" s="74">
        <v>0.99609749983332396</v>
      </c>
      <c r="K664" s="73">
        <v>3.9025001643192506E-3</v>
      </c>
      <c r="L664" s="73">
        <v>0</v>
      </c>
    </row>
    <row r="665" spans="1:12">
      <c r="A665" s="2" t="s">
        <v>823</v>
      </c>
      <c r="B665" s="16">
        <v>207134</v>
      </c>
      <c r="C665" s="20">
        <v>2.9591039137957815</v>
      </c>
      <c r="D665" s="20">
        <v>-9.2312496470922607</v>
      </c>
      <c r="E665" s="73">
        <v>2.9424876400645346E-9</v>
      </c>
      <c r="F665" s="73">
        <v>0.55578060340445068</v>
      </c>
      <c r="G665" s="73">
        <v>0.33271876051415389</v>
      </c>
      <c r="H665" s="73">
        <v>9.6296001347238439E-2</v>
      </c>
      <c r="I665" s="73">
        <v>0</v>
      </c>
      <c r="J665" s="74">
        <v>0.98479536526584299</v>
      </c>
      <c r="K665" s="73">
        <v>1.520463179166923E-2</v>
      </c>
      <c r="L665" s="73">
        <v>0</v>
      </c>
    </row>
    <row r="666" spans="1:12">
      <c r="A666" s="2" t="s">
        <v>824</v>
      </c>
      <c r="B666" s="16" t="s">
        <v>2003</v>
      </c>
      <c r="C666" s="20">
        <v>0.43404391379578167</v>
      </c>
      <c r="D666" s="20">
        <v>-12.415770327248927</v>
      </c>
      <c r="E666" s="73">
        <v>3.4269290281971602E-12</v>
      </c>
      <c r="F666" s="73">
        <v>0.98995289291460153</v>
      </c>
      <c r="G666" s="73">
        <v>9.4542793974207E-3</v>
      </c>
      <c r="H666" s="73">
        <v>5.1198754574856135E-4</v>
      </c>
      <c r="I666" s="73">
        <v>0</v>
      </c>
      <c r="J666" s="74">
        <v>0.9999191598577708</v>
      </c>
      <c r="K666" s="73">
        <v>8.0840138802404431E-5</v>
      </c>
      <c r="L666" s="73">
        <v>0</v>
      </c>
    </row>
    <row r="667" spans="1:12">
      <c r="A667" s="2" t="s">
        <v>825</v>
      </c>
      <c r="B667" s="16" t="s">
        <v>2004</v>
      </c>
      <c r="C667" s="20">
        <v>3.8443839137957818</v>
      </c>
      <c r="D667" s="20">
        <v>-2.6915529884181657</v>
      </c>
      <c r="E667" s="73">
        <v>3.5878243641606269E-3</v>
      </c>
      <c r="F667" s="73">
        <v>0.19557946542914234</v>
      </c>
      <c r="G667" s="73">
        <v>0.49954792375889145</v>
      </c>
      <c r="H667" s="73">
        <v>0.26020049738674117</v>
      </c>
      <c r="I667" s="73">
        <v>0</v>
      </c>
      <c r="J667" s="74">
        <v>0.95532788657477496</v>
      </c>
      <c r="K667" s="73">
        <v>4.1084289061064358E-2</v>
      </c>
      <c r="L667" s="73">
        <v>0</v>
      </c>
    </row>
    <row r="668" spans="1:12">
      <c r="A668" s="2" t="s">
        <v>826</v>
      </c>
      <c r="B668" s="16" t="s">
        <v>2005</v>
      </c>
      <c r="C668" s="20">
        <v>4.2870239137957808</v>
      </c>
      <c r="D668" s="20">
        <v>-2.4104162904494055</v>
      </c>
      <c r="E668" s="73">
        <v>3.3126493252212748E-3</v>
      </c>
      <c r="F668" s="73">
        <v>9.4521552501739603E-2</v>
      </c>
      <c r="G668" s="73">
        <v>0.49868321392516596</v>
      </c>
      <c r="H668" s="73">
        <v>0.34846223185043584</v>
      </c>
      <c r="I668" s="73">
        <v>0</v>
      </c>
      <c r="J668" s="74">
        <v>0.94166699827734135</v>
      </c>
      <c r="K668" s="73">
        <v>5.5020352397437224E-2</v>
      </c>
      <c r="L668" s="73">
        <v>0</v>
      </c>
    </row>
    <row r="669" spans="1:12">
      <c r="A669" s="2" t="s">
        <v>827</v>
      </c>
      <c r="B669" s="16" t="s">
        <v>2006</v>
      </c>
      <c r="C669" s="20">
        <v>3.4520439137957815</v>
      </c>
      <c r="D669" s="20">
        <v>-6.1401735583917088</v>
      </c>
      <c r="E669" s="73">
        <v>2.2007451306651212E-6</v>
      </c>
      <c r="F669" s="73">
        <v>0.33704073995965839</v>
      </c>
      <c r="G669" s="73">
        <v>0.45258098481469794</v>
      </c>
      <c r="H669" s="73">
        <v>0.18168842796044304</v>
      </c>
      <c r="I669" s="73">
        <v>0</v>
      </c>
      <c r="J669" s="74">
        <v>0.97131015273479937</v>
      </c>
      <c r="K669" s="73">
        <v>2.868764652006996E-2</v>
      </c>
      <c r="L669" s="73">
        <v>0</v>
      </c>
    </row>
    <row r="670" spans="1:12">
      <c r="A670" s="2" t="s">
        <v>828</v>
      </c>
      <c r="B670" s="16" t="s">
        <v>2007</v>
      </c>
      <c r="C670" s="20">
        <v>2.6271239137957814</v>
      </c>
      <c r="D670" s="20">
        <v>-11.842023021079191</v>
      </c>
      <c r="E670" s="73">
        <v>9.0035894211089421E-12</v>
      </c>
      <c r="F670" s="73">
        <v>0.69402928294896349</v>
      </c>
      <c r="G670" s="73">
        <v>0.2411413558227726</v>
      </c>
      <c r="H670" s="73">
        <v>5.5988993780270224E-2</v>
      </c>
      <c r="I670" s="73">
        <v>0</v>
      </c>
      <c r="J670" s="74">
        <v>0.99115963255200634</v>
      </c>
      <c r="K670" s="73">
        <v>8.8403674389900336E-3</v>
      </c>
      <c r="L670" s="73">
        <v>0</v>
      </c>
    </row>
    <row r="671" spans="1:12">
      <c r="A671" s="2" t="s">
        <v>829</v>
      </c>
      <c r="B671" s="16" t="s">
        <v>2008</v>
      </c>
      <c r="C671" s="20">
        <v>2.5969439137957817</v>
      </c>
      <c r="D671" s="20">
        <v>-8.184490006077171</v>
      </c>
      <c r="E671" s="73">
        <v>4.1586140285916955E-8</v>
      </c>
      <c r="F671" s="73">
        <v>0.70530621690482276</v>
      </c>
      <c r="G671" s="73">
        <v>0.23323386837309096</v>
      </c>
      <c r="H671" s="73">
        <v>5.3078981344680733E-2</v>
      </c>
      <c r="I671" s="73">
        <v>0</v>
      </c>
      <c r="J671" s="74">
        <v>0.99161906662259447</v>
      </c>
      <c r="K671" s="73">
        <v>8.3808917912653776E-3</v>
      </c>
      <c r="L671" s="73">
        <v>0</v>
      </c>
    </row>
    <row r="672" spans="1:12">
      <c r="A672" s="2" t="s">
        <v>830</v>
      </c>
      <c r="B672" s="16" t="s">
        <v>2009</v>
      </c>
      <c r="C672" s="20">
        <v>9.0252839137957821</v>
      </c>
      <c r="D672" s="20">
        <v>-11.428199407118305</v>
      </c>
      <c r="E672" s="73">
        <v>1.3670532250472876E-16</v>
      </c>
      <c r="F672" s="73">
        <v>4.0637213671284981E-6</v>
      </c>
      <c r="G672" s="73">
        <v>5.0533319305187438E-2</v>
      </c>
      <c r="H672" s="73">
        <v>0.81999044193161219</v>
      </c>
      <c r="I672" s="73">
        <v>0</v>
      </c>
      <c r="J672" s="74">
        <v>0.87052782495816672</v>
      </c>
      <c r="K672" s="73">
        <v>0.12947217504183323</v>
      </c>
      <c r="L672" s="73">
        <v>0</v>
      </c>
    </row>
    <row r="673" spans="1:12">
      <c r="A673" s="2" t="s">
        <v>831</v>
      </c>
      <c r="B673" s="16" t="s">
        <v>2010</v>
      </c>
      <c r="C673" s="20">
        <v>2.114063913795782</v>
      </c>
      <c r="D673" s="20">
        <v>-8.6556278004655276</v>
      </c>
      <c r="E673" s="73">
        <v>1.6907858808072991E-8</v>
      </c>
      <c r="F673" s="73">
        <v>0.84850714667338967</v>
      </c>
      <c r="G673" s="73">
        <v>0.12717138704099867</v>
      </c>
      <c r="H673" s="73">
        <v>2.1004888098968368E-2</v>
      </c>
      <c r="I673" s="73">
        <v>0</v>
      </c>
      <c r="J673" s="74">
        <v>0.99668342181335667</v>
      </c>
      <c r="K673" s="73">
        <v>3.3165612787844786E-3</v>
      </c>
      <c r="L673" s="73">
        <v>0</v>
      </c>
    </row>
    <row r="674" spans="1:12">
      <c r="A674" s="2" t="s">
        <v>832</v>
      </c>
      <c r="B674" s="16" t="s">
        <v>2011</v>
      </c>
      <c r="C674" s="20">
        <v>4.3172039137957814</v>
      </c>
      <c r="D674" s="20">
        <v>-6.7838169532619981</v>
      </c>
      <c r="E674" s="73">
        <v>1.334039422809356E-7</v>
      </c>
      <c r="F674" s="73">
        <v>8.9934165389366133E-2</v>
      </c>
      <c r="G674" s="73">
        <v>0.49853839614902834</v>
      </c>
      <c r="H674" s="73">
        <v>0.3554099452770727</v>
      </c>
      <c r="I674" s="73">
        <v>0</v>
      </c>
      <c r="J674" s="74">
        <v>0.94388250681546715</v>
      </c>
      <c r="K674" s="73">
        <v>5.6117359780590424E-2</v>
      </c>
      <c r="L674" s="73">
        <v>0</v>
      </c>
    </row>
    <row r="675" spans="1:12">
      <c r="A675" s="2" t="s">
        <v>833</v>
      </c>
      <c r="B675" s="16" t="s">
        <v>2012</v>
      </c>
      <c r="C675" s="20">
        <v>3.3816239137957811</v>
      </c>
      <c r="D675" s="20">
        <v>-7.0582422655545773</v>
      </c>
      <c r="E675" s="73">
        <v>2.8913525315124927E-7</v>
      </c>
      <c r="F675" s="73">
        <v>0.36667593147152833</v>
      </c>
      <c r="G675" s="73">
        <v>0.43870876109080231</v>
      </c>
      <c r="H675" s="73">
        <v>0.16807660671572297</v>
      </c>
      <c r="I675" s="73">
        <v>0</v>
      </c>
      <c r="J675" s="74">
        <v>0.97346129927805358</v>
      </c>
      <c r="K675" s="73">
        <v>2.653841158669307E-2</v>
      </c>
      <c r="L675" s="73">
        <v>0</v>
      </c>
    </row>
    <row r="676" spans="1:12">
      <c r="A676" s="2" t="s">
        <v>834</v>
      </c>
      <c r="B676" s="16" t="s">
        <v>2013</v>
      </c>
      <c r="C676" s="20">
        <v>2.1341839137957819</v>
      </c>
      <c r="D676" s="20">
        <v>-7.2094478594223608</v>
      </c>
      <c r="E676" s="73">
        <v>4.6981014872079079E-7</v>
      </c>
      <c r="F676" s="73">
        <v>0.84393567349788479</v>
      </c>
      <c r="G676" s="73">
        <v>0.13072638406043063</v>
      </c>
      <c r="H676" s="73">
        <v>2.1882362727235517E-2</v>
      </c>
      <c r="I676" s="73">
        <v>0</v>
      </c>
      <c r="J676" s="74">
        <v>0.9965444202855509</v>
      </c>
      <c r="K676" s="73">
        <v>3.4551099043003447E-3</v>
      </c>
      <c r="L676" s="73">
        <v>0</v>
      </c>
    </row>
    <row r="677" spans="1:12">
      <c r="A677" s="2" t="s">
        <v>835</v>
      </c>
      <c r="B677" s="16" t="s">
        <v>2014</v>
      </c>
      <c r="C677" s="20">
        <v>2.7377839137957811</v>
      </c>
      <c r="D677" s="20">
        <v>-9.2637276290826467</v>
      </c>
      <c r="E677" s="73">
        <v>3.196271219584313E-9</v>
      </c>
      <c r="F677" s="73">
        <v>0.6505944362037015</v>
      </c>
      <c r="G677" s="73">
        <v>0.27099685354965536</v>
      </c>
      <c r="H677" s="73">
        <v>6.7716610634412144E-2</v>
      </c>
      <c r="I677" s="73">
        <v>0</v>
      </c>
      <c r="J677" s="74">
        <v>0.98930790038776895</v>
      </c>
      <c r="K677" s="73">
        <v>1.0692096415959805E-2</v>
      </c>
      <c r="L677" s="73">
        <v>0</v>
      </c>
    </row>
    <row r="678" spans="1:12">
      <c r="A678" s="2" t="s">
        <v>836</v>
      </c>
      <c r="B678" s="16" t="s">
        <v>2015</v>
      </c>
      <c r="C678" s="20">
        <v>0.26302391379578161</v>
      </c>
      <c r="D678" s="20">
        <v>-10.691491384190559</v>
      </c>
      <c r="E678" s="73">
        <v>1.82084424921387E-10</v>
      </c>
      <c r="F678" s="73">
        <v>0.99243774809382745</v>
      </c>
      <c r="G678" s="73">
        <v>7.1613875704976369E-3</v>
      </c>
      <c r="H678" s="73">
        <v>3.4620085991911059E-4</v>
      </c>
      <c r="I678" s="73">
        <v>0</v>
      </c>
      <c r="J678" s="74">
        <v>0.99994533652424422</v>
      </c>
      <c r="K678" s="73">
        <v>5.4663293671438535E-5</v>
      </c>
      <c r="L678" s="73">
        <v>0</v>
      </c>
    </row>
    <row r="679" spans="1:12">
      <c r="A679" s="2" t="s">
        <v>837</v>
      </c>
      <c r="B679" s="16" t="s">
        <v>2016</v>
      </c>
      <c r="C679" s="20">
        <v>2.5466439137957817</v>
      </c>
      <c r="D679" s="20">
        <v>-6.6709593897742305</v>
      </c>
      <c r="E679" s="73">
        <v>1.3917225136050771E-6</v>
      </c>
      <c r="F679" s="73">
        <v>0.72352098872507342</v>
      </c>
      <c r="G679" s="73">
        <v>0.22032563865365226</v>
      </c>
      <c r="H679" s="73">
        <v>4.8494892594384269E-2</v>
      </c>
      <c r="I679" s="73">
        <v>0</v>
      </c>
      <c r="J679" s="74">
        <v>0.99234151997310993</v>
      </c>
      <c r="K679" s="73">
        <v>7.6570883043764601E-3</v>
      </c>
      <c r="L679" s="73">
        <v>0</v>
      </c>
    </row>
    <row r="680" spans="1:12">
      <c r="A680" s="2" t="s">
        <v>838</v>
      </c>
      <c r="B680" s="16" t="s">
        <v>2017</v>
      </c>
      <c r="C680" s="20">
        <v>2.4862839137957815</v>
      </c>
      <c r="D680" s="20">
        <v>-5.1748267309868234</v>
      </c>
      <c r="E680" s="73">
        <v>4.4876280351823098E-5</v>
      </c>
      <c r="F680" s="73">
        <v>0.74435939643655746</v>
      </c>
      <c r="G680" s="73">
        <v>0.20532251655494974</v>
      </c>
      <c r="H680" s="73">
        <v>4.34177729015763E-2</v>
      </c>
      <c r="I680" s="73">
        <v>0</v>
      </c>
      <c r="J680" s="74">
        <v>0.99309968589308351</v>
      </c>
      <c r="K680" s="73">
        <v>6.8554378265646794E-3</v>
      </c>
      <c r="L680" s="73">
        <v>0</v>
      </c>
    </row>
    <row r="681" spans="1:12">
      <c r="A681" s="2" t="s">
        <v>839</v>
      </c>
      <c r="B681" s="16" t="s">
        <v>2018</v>
      </c>
      <c r="C681" s="20">
        <v>6.4599839137957806</v>
      </c>
      <c r="D681" s="20">
        <v>-4.7771538780716805</v>
      </c>
      <c r="E681" s="73">
        <v>1.8315257258312306E-7</v>
      </c>
      <c r="F681" s="73">
        <v>1.2159227741860811E-3</v>
      </c>
      <c r="G681" s="73">
        <v>0.22581869660424073</v>
      </c>
      <c r="H681" s="73">
        <v>0.66756085235959162</v>
      </c>
      <c r="I681" s="73">
        <v>0</v>
      </c>
      <c r="J681" s="74">
        <v>0.89459547173801846</v>
      </c>
      <c r="K681" s="73">
        <v>0.10540434510940898</v>
      </c>
      <c r="L681" s="73">
        <v>0</v>
      </c>
    </row>
    <row r="682" spans="1:12">
      <c r="A682" s="2" t="s">
        <v>840</v>
      </c>
      <c r="B682" s="16" t="s">
        <v>2019</v>
      </c>
      <c r="C682" s="20">
        <v>4.5184039137957814</v>
      </c>
      <c r="D682" s="20">
        <v>-0.12772047273197634</v>
      </c>
      <c r="E682" s="73">
        <v>0.29600956848741378</v>
      </c>
      <c r="F682" s="73">
        <v>4.4051967905615788E-2</v>
      </c>
      <c r="G682" s="73">
        <v>0.33957774315724609</v>
      </c>
      <c r="H682" s="73">
        <v>0.2766751676611256</v>
      </c>
      <c r="I682" s="73">
        <v>0</v>
      </c>
      <c r="J682" s="74">
        <v>0.66030487872398747</v>
      </c>
      <c r="K682" s="73">
        <v>4.3685552788598724E-2</v>
      </c>
      <c r="L682" s="73">
        <v>0</v>
      </c>
    </row>
    <row r="683" spans="1:12">
      <c r="A683" s="2" t="s">
        <v>841</v>
      </c>
      <c r="B683" s="16" t="s">
        <v>2020</v>
      </c>
      <c r="C683" s="20">
        <v>1.7217239137957816</v>
      </c>
      <c r="D683" s="20">
        <v>-2.4892501392786417</v>
      </c>
      <c r="E683" s="73">
        <v>2.6105585104946566E-2</v>
      </c>
      <c r="F683" s="73">
        <v>0.89314642121166732</v>
      </c>
      <c r="G683" s="73">
        <v>7.0374701521479524E-2</v>
      </c>
      <c r="H683" s="73">
        <v>8.9587523216467183E-3</v>
      </c>
      <c r="I683" s="73">
        <v>0</v>
      </c>
      <c r="J683" s="74">
        <v>0.97247987505479361</v>
      </c>
      <c r="K683" s="73">
        <v>1.4145398402600083E-3</v>
      </c>
      <c r="L683" s="73">
        <v>0</v>
      </c>
    </row>
    <row r="684" spans="1:12">
      <c r="A684" s="2" t="s">
        <v>842</v>
      </c>
      <c r="B684" s="16" t="s">
        <v>2021</v>
      </c>
      <c r="C684" s="20">
        <v>0.26302391379578161</v>
      </c>
      <c r="D684" s="20">
        <v>-2.9633329907270602</v>
      </c>
      <c r="E684" s="73">
        <v>9.6432375185177607E-3</v>
      </c>
      <c r="F684" s="73">
        <v>0.98286743534558063</v>
      </c>
      <c r="G684" s="73">
        <v>7.0923286104845711E-3</v>
      </c>
      <c r="H684" s="73">
        <v>3.4286236286022541E-4</v>
      </c>
      <c r="I684" s="73">
        <v>0</v>
      </c>
      <c r="J684" s="74">
        <v>0.99030262631892541</v>
      </c>
      <c r="K684" s="73">
        <v>5.413616255687772E-5</v>
      </c>
      <c r="L684" s="73">
        <v>0</v>
      </c>
    </row>
    <row r="685" spans="1:12">
      <c r="A685" s="2" t="s">
        <v>843</v>
      </c>
      <c r="B685" s="16" t="s">
        <v>2022</v>
      </c>
      <c r="C685" s="20">
        <v>4.2065439137957803</v>
      </c>
      <c r="D685" s="20">
        <v>-1.2993315537566383</v>
      </c>
      <c r="E685" s="73">
        <v>4.7033834912830703E-2</v>
      </c>
      <c r="F685" s="73">
        <v>0.1039156685009241</v>
      </c>
      <c r="G685" s="73">
        <v>0.48050171197073621</v>
      </c>
      <c r="H685" s="73">
        <v>0.31829213216793967</v>
      </c>
      <c r="I685" s="73">
        <v>0</v>
      </c>
      <c r="J685" s="74">
        <v>0.90270951263959998</v>
      </c>
      <c r="K685" s="73">
        <v>5.0256652447569411E-2</v>
      </c>
      <c r="L685" s="73">
        <v>0</v>
      </c>
    </row>
    <row r="686" spans="1:12">
      <c r="A686" s="2" t="s">
        <v>844</v>
      </c>
      <c r="B686" s="16" t="s">
        <v>2023</v>
      </c>
      <c r="C686" s="20">
        <v>5.0113439137957805</v>
      </c>
      <c r="D686" s="20">
        <v>-3.3201157746939258</v>
      </c>
      <c r="E686" s="73">
        <v>1.054374200086222E-4</v>
      </c>
      <c r="F686" s="73">
        <v>2.4437098351763834E-2</v>
      </c>
      <c r="G686" s="73">
        <v>0.42253582835441761</v>
      </c>
      <c r="H686" s="73">
        <v>0.47752323098192678</v>
      </c>
      <c r="I686" s="73">
        <v>0</v>
      </c>
      <c r="J686" s="74">
        <v>0.92449615768810822</v>
      </c>
      <c r="K686" s="73">
        <v>7.5398404891883167E-2</v>
      </c>
      <c r="L686" s="73">
        <v>0</v>
      </c>
    </row>
    <row r="687" spans="1:12">
      <c r="A687" s="2" t="s">
        <v>845</v>
      </c>
      <c r="B687" s="16" t="s">
        <v>2024</v>
      </c>
      <c r="C687" s="20">
        <v>6.2587839137957806</v>
      </c>
      <c r="D687" s="20">
        <v>-7.4866639086618427</v>
      </c>
      <c r="E687" s="73">
        <v>5.5006078839252147E-10</v>
      </c>
      <c r="F687" s="73">
        <v>1.8707410976382449E-3</v>
      </c>
      <c r="G687" s="73">
        <v>0.24984323280235168</v>
      </c>
      <c r="H687" s="73">
        <v>0.64624702206586526</v>
      </c>
      <c r="I687" s="73">
        <v>0</v>
      </c>
      <c r="J687" s="74">
        <v>0.89796099596585521</v>
      </c>
      <c r="K687" s="73">
        <v>0.10203900348408398</v>
      </c>
      <c r="L687" s="73">
        <v>0</v>
      </c>
    </row>
    <row r="688" spans="1:12">
      <c r="A688" s="2" t="s">
        <v>846</v>
      </c>
      <c r="B688" s="16" t="s">
        <v>2025</v>
      </c>
      <c r="C688" s="20">
        <v>3.0898839137957816</v>
      </c>
      <c r="D688" s="20">
        <v>-2.7646294027822873</v>
      </c>
      <c r="E688" s="73">
        <v>7.6433881814579174E-3</v>
      </c>
      <c r="F688" s="73">
        <v>0.4930085043066248</v>
      </c>
      <c r="G688" s="73">
        <v>0.36568598344186637</v>
      </c>
      <c r="H688" s="73">
        <v>0.11543547078777125</v>
      </c>
      <c r="I688" s="73">
        <v>0</v>
      </c>
      <c r="J688" s="74">
        <v>0.97412995853626239</v>
      </c>
      <c r="K688" s="73">
        <v>1.8226653282279657E-2</v>
      </c>
      <c r="L688" s="73">
        <v>0</v>
      </c>
    </row>
    <row r="689" spans="1:12">
      <c r="A689" s="2" t="s">
        <v>847</v>
      </c>
      <c r="B689" s="16" t="s">
        <v>2026</v>
      </c>
      <c r="C689" s="20">
        <v>4.5687039137957806</v>
      </c>
      <c r="D689" s="20">
        <v>7.5184233978111845E-2</v>
      </c>
      <c r="E689" s="73">
        <v>0.37941215682117935</v>
      </c>
      <c r="F689" s="73">
        <v>3.5388821456958416E-2</v>
      </c>
      <c r="G689" s="73">
        <v>0.29623747903224801</v>
      </c>
      <c r="H689" s="73">
        <v>0.24955769595921209</v>
      </c>
      <c r="I689" s="73">
        <v>0</v>
      </c>
      <c r="J689" s="74">
        <v>0.58118399644841856</v>
      </c>
      <c r="K689" s="73">
        <v>3.9403846730401863E-2</v>
      </c>
      <c r="L689" s="73">
        <v>0</v>
      </c>
    </row>
    <row r="690" spans="1:12">
      <c r="A690" s="2" t="s">
        <v>848</v>
      </c>
      <c r="B690" s="16" t="s">
        <v>2027</v>
      </c>
      <c r="C690" s="20">
        <v>7.5062239137957816</v>
      </c>
      <c r="D690" s="20">
        <v>-0.47922390866184283</v>
      </c>
      <c r="E690" s="73">
        <v>3.6896868837363409E-4</v>
      </c>
      <c r="F690" s="73">
        <v>1.233537942784624E-4</v>
      </c>
      <c r="G690" s="73">
        <v>0.1272466671681429</v>
      </c>
      <c r="H690" s="73">
        <v>0.75331632711976793</v>
      </c>
      <c r="I690" s="73">
        <v>0</v>
      </c>
      <c r="J690" s="74">
        <v>0.88068634808218926</v>
      </c>
      <c r="K690" s="73">
        <v>0.11894468322943701</v>
      </c>
      <c r="L690" s="73">
        <v>0</v>
      </c>
    </row>
    <row r="691" spans="1:12">
      <c r="A691" s="2" t="s">
        <v>849</v>
      </c>
      <c r="B691" s="16" t="s">
        <v>2028</v>
      </c>
      <c r="C691" s="20">
        <v>3.0697639137957817</v>
      </c>
      <c r="D691" s="20">
        <v>-2.5041132216626116</v>
      </c>
      <c r="E691" s="73">
        <v>1.4089082221955634E-2</v>
      </c>
      <c r="F691" s="73">
        <v>0.49880984536432771</v>
      </c>
      <c r="G691" s="73">
        <v>0.35798837205081036</v>
      </c>
      <c r="H691" s="73">
        <v>0.11150642304069165</v>
      </c>
      <c r="I691" s="73">
        <v>0</v>
      </c>
      <c r="J691" s="74">
        <v>0.96830464045582976</v>
      </c>
      <c r="K691" s="73">
        <v>1.7606277322214467E-2</v>
      </c>
      <c r="L691" s="73">
        <v>0</v>
      </c>
    </row>
    <row r="692" spans="1:12">
      <c r="A692" s="2" t="s">
        <v>850</v>
      </c>
      <c r="B692" s="16" t="s">
        <v>2029</v>
      </c>
      <c r="C692" s="20">
        <v>4.0355239137957808</v>
      </c>
      <c r="D692" s="20">
        <v>-2.3344516256164551</v>
      </c>
      <c r="E692" s="73">
        <v>6.0258826305595167E-3</v>
      </c>
      <c r="F692" s="73">
        <v>0.14434820430980916</v>
      </c>
      <c r="G692" s="73">
        <v>0.50431895219784562</v>
      </c>
      <c r="H692" s="73">
        <v>0.29821964801699685</v>
      </c>
      <c r="I692" s="73">
        <v>0</v>
      </c>
      <c r="J692" s="74">
        <v>0.94688680452465168</v>
      </c>
      <c r="K692" s="73">
        <v>4.7087312844788926E-2</v>
      </c>
      <c r="L692" s="73">
        <v>0</v>
      </c>
    </row>
    <row r="693" spans="1:12">
      <c r="A693" s="2" t="s">
        <v>851</v>
      </c>
      <c r="B693" s="16" t="s">
        <v>2030</v>
      </c>
      <c r="C693" s="20">
        <v>3.9550439137957811</v>
      </c>
      <c r="D693" s="20">
        <v>-4.8045924235706536</v>
      </c>
      <c r="E693" s="73">
        <v>2.337395495690954E-5</v>
      </c>
      <c r="F693" s="73">
        <v>0.1652965228612463</v>
      </c>
      <c r="G693" s="73">
        <v>0.50614811231178969</v>
      </c>
      <c r="H693" s="73">
        <v>0.28373217393491523</v>
      </c>
      <c r="I693" s="73">
        <v>0</v>
      </c>
      <c r="J693" s="74">
        <v>0.95517680910795122</v>
      </c>
      <c r="K693" s="73">
        <v>4.4799816937091876E-2</v>
      </c>
      <c r="L693" s="73">
        <v>0</v>
      </c>
    </row>
    <row r="694" spans="1:12">
      <c r="A694" s="2" t="s">
        <v>852</v>
      </c>
      <c r="B694" s="16" t="s">
        <v>2031</v>
      </c>
      <c r="C694" s="20">
        <v>6.329203913795781</v>
      </c>
      <c r="D694" s="20">
        <v>-1.3101526496061615</v>
      </c>
      <c r="E694" s="73">
        <v>7.100682332771656E-4</v>
      </c>
      <c r="F694" s="73">
        <v>1.6083917063420851E-3</v>
      </c>
      <c r="G694" s="73">
        <v>0.24108252338223674</v>
      </c>
      <c r="H694" s="73">
        <v>0.65342642349476077</v>
      </c>
      <c r="I694" s="73">
        <v>0</v>
      </c>
      <c r="J694" s="74">
        <v>0.89611733858333964</v>
      </c>
      <c r="K694" s="73">
        <v>0.10317259318338326</v>
      </c>
      <c r="L694" s="73">
        <v>0</v>
      </c>
    </row>
    <row r="695" spans="1:12">
      <c r="A695" s="2" t="s">
        <v>853</v>
      </c>
      <c r="B695" s="16">
        <v>153954</v>
      </c>
      <c r="C695" s="20">
        <v>3.2508439137957814</v>
      </c>
      <c r="D695" s="20">
        <v>-13.995635286690185</v>
      </c>
      <c r="E695" s="73">
        <v>3.8619880117762563E-14</v>
      </c>
      <c r="F695" s="73">
        <v>0.42401898256167947</v>
      </c>
      <c r="G695" s="73">
        <v>0.40944842335371329</v>
      </c>
      <c r="H695" s="73">
        <v>0.1438236039821274</v>
      </c>
      <c r="I695" s="73">
        <v>0</v>
      </c>
      <c r="J695" s="74">
        <v>0.97729100989752016</v>
      </c>
      <c r="K695" s="73">
        <v>2.2708990102441151E-2</v>
      </c>
      <c r="L695" s="73">
        <v>0</v>
      </c>
    </row>
    <row r="696" spans="1:12">
      <c r="A696" s="2" t="s">
        <v>854</v>
      </c>
      <c r="B696" s="16" t="s">
        <v>2032</v>
      </c>
      <c r="C696" s="20">
        <v>10.353203913795781</v>
      </c>
      <c r="D696" s="20">
        <v>-1.0902396340842049</v>
      </c>
      <c r="E696" s="73">
        <v>1.4417082366935709E-7</v>
      </c>
      <c r="F696" s="73">
        <v>1.9681405320145793E-7</v>
      </c>
      <c r="G696" s="73">
        <v>2.156899992087288E-2</v>
      </c>
      <c r="H696" s="73">
        <v>0.84500829649048892</v>
      </c>
      <c r="I696" s="73">
        <v>0</v>
      </c>
      <c r="J696" s="74">
        <v>0.866577493225415</v>
      </c>
      <c r="K696" s="73">
        <v>0.13342236260376136</v>
      </c>
      <c r="L696" s="73">
        <v>0</v>
      </c>
    </row>
    <row r="697" spans="1:12">
      <c r="A697" s="2" t="s">
        <v>855</v>
      </c>
      <c r="B697" s="16" t="s">
        <v>2033</v>
      </c>
      <c r="C697" s="20">
        <v>3.5425839137957817</v>
      </c>
      <c r="D697" s="20">
        <v>-4.2772550101721798</v>
      </c>
      <c r="E697" s="73">
        <v>1.4313994045590526E-4</v>
      </c>
      <c r="F697" s="73">
        <v>0.30057643832366249</v>
      </c>
      <c r="G697" s="73">
        <v>0.46817566658561782</v>
      </c>
      <c r="H697" s="73">
        <v>0.19959047035704597</v>
      </c>
      <c r="I697" s="73">
        <v>0</v>
      </c>
      <c r="J697" s="74">
        <v>0.96834257526632628</v>
      </c>
      <c r="K697" s="73">
        <v>3.151428479321778E-2</v>
      </c>
      <c r="L697" s="73">
        <v>0</v>
      </c>
    </row>
    <row r="698" spans="1:12">
      <c r="A698" s="2" t="s">
        <v>856</v>
      </c>
      <c r="B698" s="16" t="s">
        <v>2034</v>
      </c>
      <c r="C698" s="20">
        <v>2.4259239137957813</v>
      </c>
      <c r="D698" s="20">
        <v>-1.8712517446794357</v>
      </c>
      <c r="E698" s="73">
        <v>8.4819886796987556E-2</v>
      </c>
      <c r="F698" s="73">
        <v>0.69934025051496074</v>
      </c>
      <c r="G698" s="73">
        <v>0.17473601550527218</v>
      </c>
      <c r="H698" s="73">
        <v>3.5498777112400563E-2</v>
      </c>
      <c r="I698" s="73">
        <v>0</v>
      </c>
      <c r="J698" s="74">
        <v>0.90957504313263349</v>
      </c>
      <c r="K698" s="73">
        <v>5.6050700703790353E-3</v>
      </c>
      <c r="L698" s="73">
        <v>0</v>
      </c>
    </row>
    <row r="699" spans="1:12">
      <c r="A699" s="2" t="s">
        <v>857</v>
      </c>
      <c r="B699" s="16" t="s">
        <v>2035</v>
      </c>
      <c r="C699" s="20">
        <v>4.5988839137957811</v>
      </c>
      <c r="D699" s="20">
        <v>0.12322484962655124</v>
      </c>
      <c r="E699" s="73">
        <v>0.39232878787142439</v>
      </c>
      <c r="F699" s="73">
        <v>3.2761548319383493E-2</v>
      </c>
      <c r="G699" s="73">
        <v>0.28814979966265891</v>
      </c>
      <c r="H699" s="73">
        <v>0.2476562463083696</v>
      </c>
      <c r="I699" s="73">
        <v>0</v>
      </c>
      <c r="J699" s="74">
        <v>0.56856759429041204</v>
      </c>
      <c r="K699" s="73">
        <v>3.9103617838163587E-2</v>
      </c>
      <c r="L699" s="73">
        <v>0</v>
      </c>
    </row>
    <row r="700" spans="1:12">
      <c r="A700" s="2" t="s">
        <v>858</v>
      </c>
      <c r="B700" s="16" t="s">
        <v>2036</v>
      </c>
      <c r="C700" s="20">
        <v>2.5265239137957813</v>
      </c>
      <c r="D700" s="20">
        <v>-4.5282290638572293</v>
      </c>
      <c r="E700" s="73">
        <v>1.9517624275565374E-4</v>
      </c>
      <c r="F700" s="73">
        <v>0.73045776275786756</v>
      </c>
      <c r="G700" s="73">
        <v>0.21522316432014452</v>
      </c>
      <c r="H700" s="73">
        <v>4.6743365313882387E-2</v>
      </c>
      <c r="I700" s="73">
        <v>0</v>
      </c>
      <c r="J700" s="74">
        <v>0.99242429239189445</v>
      </c>
      <c r="K700" s="73">
        <v>7.3805313653498511E-3</v>
      </c>
      <c r="L700" s="73">
        <v>0</v>
      </c>
    </row>
    <row r="701" spans="1:12">
      <c r="A701" s="2" t="s">
        <v>859</v>
      </c>
      <c r="B701" s="16" t="s">
        <v>2037</v>
      </c>
      <c r="C701" s="20">
        <v>2.8585039137957811</v>
      </c>
      <c r="D701" s="20">
        <v>-2.9435316169444175</v>
      </c>
      <c r="E701" s="73">
        <v>6.1232018520417522E-3</v>
      </c>
      <c r="F701" s="73">
        <v>0.59627868465141953</v>
      </c>
      <c r="G701" s="73">
        <v>0.30270750485004094</v>
      </c>
      <c r="H701" s="73">
        <v>8.1950980194702566E-2</v>
      </c>
      <c r="I701" s="73">
        <v>0</v>
      </c>
      <c r="J701" s="74">
        <v>0.98093716969616307</v>
      </c>
      <c r="K701" s="73">
        <v>1.2939628451795131E-2</v>
      </c>
      <c r="L701" s="73">
        <v>0</v>
      </c>
    </row>
    <row r="702" spans="1:12">
      <c r="A702" s="2" t="s">
        <v>860</v>
      </c>
      <c r="B702" s="16" t="s">
        <v>2038</v>
      </c>
      <c r="C702" s="20">
        <v>2.6271239137957814</v>
      </c>
      <c r="D702" s="20">
        <v>-2.7111868875982643</v>
      </c>
      <c r="E702" s="73">
        <v>1.2022611701307489E-2</v>
      </c>
      <c r="F702" s="73">
        <v>0.68568523837690487</v>
      </c>
      <c r="G702" s="73">
        <v>0.23824220693873363</v>
      </c>
      <c r="H702" s="73">
        <v>5.5315859849001149E-2</v>
      </c>
      <c r="I702" s="73">
        <v>0</v>
      </c>
      <c r="J702" s="74">
        <v>0.97924330516463964</v>
      </c>
      <c r="K702" s="73">
        <v>8.7340831340528124E-3</v>
      </c>
      <c r="L702" s="73">
        <v>0</v>
      </c>
    </row>
    <row r="703" spans="1:12">
      <c r="A703" s="2" t="s">
        <v>861</v>
      </c>
      <c r="B703" s="16" t="s">
        <v>2039</v>
      </c>
      <c r="C703" s="20">
        <v>2.7981439137957813</v>
      </c>
      <c r="D703" s="20">
        <v>-3.927023691657122</v>
      </c>
      <c r="E703" s="73">
        <v>6.6692861830207665E-4</v>
      </c>
      <c r="F703" s="73">
        <v>0.62523335234378652</v>
      </c>
      <c r="G703" s="73">
        <v>0.28751204283531928</v>
      </c>
      <c r="H703" s="73">
        <v>7.4780265811329572E-2</v>
      </c>
      <c r="I703" s="73">
        <v>0</v>
      </c>
      <c r="J703" s="74">
        <v>0.98752566099043537</v>
      </c>
      <c r="K703" s="73">
        <v>1.1807410391262561E-2</v>
      </c>
      <c r="L703" s="73">
        <v>0</v>
      </c>
    </row>
    <row r="704" spans="1:12">
      <c r="A704" s="2" t="s">
        <v>862</v>
      </c>
      <c r="B704" s="16">
        <v>1601718</v>
      </c>
      <c r="C704" s="20">
        <v>2.7076039137957815</v>
      </c>
      <c r="D704" s="20">
        <v>-2.9642256773832671</v>
      </c>
      <c r="E704" s="73">
        <v>6.4472703285160639E-3</v>
      </c>
      <c r="F704" s="73">
        <v>0.65847705929332123</v>
      </c>
      <c r="G704" s="73">
        <v>0.2610445031759116</v>
      </c>
      <c r="H704" s="73">
        <v>6.3936008038307762E-2</v>
      </c>
      <c r="I704" s="73">
        <v>0</v>
      </c>
      <c r="J704" s="74">
        <v>0.98345757050754057</v>
      </c>
      <c r="K704" s="73">
        <v>1.0095159163943329E-2</v>
      </c>
      <c r="L704" s="73">
        <v>0</v>
      </c>
    </row>
    <row r="705" spans="1:12">
      <c r="A705" s="2" t="s">
        <v>863</v>
      </c>
      <c r="B705" s="16" t="s">
        <v>2040</v>
      </c>
      <c r="C705" s="20">
        <v>2.4158639137957816</v>
      </c>
      <c r="D705" s="20">
        <v>-3.2140964884504175</v>
      </c>
      <c r="E705" s="73">
        <v>4.2084391804767182E-3</v>
      </c>
      <c r="F705" s="73">
        <v>0.76411132286966088</v>
      </c>
      <c r="G705" s="73">
        <v>0.18779781663441372</v>
      </c>
      <c r="H705" s="73">
        <v>3.7898454772432914E-2</v>
      </c>
      <c r="I705" s="73">
        <v>0</v>
      </c>
      <c r="J705" s="74">
        <v>0.98980759427650755</v>
      </c>
      <c r="K705" s="73">
        <v>5.9839665430157229E-3</v>
      </c>
      <c r="L705" s="73">
        <v>0</v>
      </c>
    </row>
    <row r="706" spans="1:12">
      <c r="A706" s="2" t="s">
        <v>864</v>
      </c>
      <c r="B706" s="16" t="s">
        <v>2041</v>
      </c>
      <c r="C706" s="20">
        <v>3.4319239137957815</v>
      </c>
      <c r="D706" s="20">
        <v>-2.7625894027822877</v>
      </c>
      <c r="E706" s="73">
        <v>5.3513747064820759E-3</v>
      </c>
      <c r="F706" s="73">
        <v>0.34355308756862646</v>
      </c>
      <c r="G706" s="73">
        <v>0.4463625597896021</v>
      </c>
      <c r="H706" s="73">
        <v>0.1768148445804773</v>
      </c>
      <c r="I706" s="73">
        <v>0</v>
      </c>
      <c r="J706" s="74">
        <v>0.96673049193870586</v>
      </c>
      <c r="K706" s="73">
        <v>2.7918133354812198E-2</v>
      </c>
      <c r="L706" s="73">
        <v>0</v>
      </c>
    </row>
    <row r="707" spans="1:12">
      <c r="A707" s="2" t="s">
        <v>865</v>
      </c>
      <c r="B707" s="16" t="s">
        <v>2042</v>
      </c>
      <c r="C707" s="20">
        <v>5.0616439137957814</v>
      </c>
      <c r="D707" s="20">
        <v>0.20200757642934633</v>
      </c>
      <c r="E707" s="73">
        <v>0.24114147655068519</v>
      </c>
      <c r="F707" s="73">
        <v>1.6795905829961655E-2</v>
      </c>
      <c r="G707" s="73">
        <v>0.31536778986673164</v>
      </c>
      <c r="H707" s="73">
        <v>0.36850916942271872</v>
      </c>
      <c r="I707" s="73">
        <v>0</v>
      </c>
      <c r="J707" s="74">
        <v>0.70067286511941207</v>
      </c>
      <c r="K707" s="73">
        <v>5.8185658329902884E-2</v>
      </c>
      <c r="L707" s="73">
        <v>0</v>
      </c>
    </row>
    <row r="708" spans="1:12">
      <c r="A708" s="2" t="s">
        <v>866</v>
      </c>
      <c r="B708" s="16" t="s">
        <v>2043</v>
      </c>
      <c r="C708" s="20">
        <v>4.347383913795781</v>
      </c>
      <c r="D708" s="20">
        <v>1.5293743396850967</v>
      </c>
      <c r="E708" s="73">
        <v>0.96297761995218445</v>
      </c>
      <c r="F708" s="73">
        <v>3.1563194091790694E-3</v>
      </c>
      <c r="G708" s="73">
        <v>1.8383781495301801E-2</v>
      </c>
      <c r="H708" s="73">
        <v>1.3371059260152566E-2</v>
      </c>
      <c r="I708" s="73">
        <v>0</v>
      </c>
      <c r="J708" s="74">
        <v>3.4911160164633435E-2</v>
      </c>
      <c r="K708" s="73">
        <v>2.111219883181983E-3</v>
      </c>
      <c r="L708" s="73">
        <v>0</v>
      </c>
    </row>
    <row r="709" spans="1:12">
      <c r="A709" s="2" t="s">
        <v>867</v>
      </c>
      <c r="B709" s="16" t="s">
        <v>2044</v>
      </c>
      <c r="C709" s="20">
        <v>8.8844439137957796</v>
      </c>
      <c r="D709" s="20">
        <v>-8.040340055181181</v>
      </c>
      <c r="E709" s="73">
        <v>4.5955637889592965E-13</v>
      </c>
      <c r="F709" s="73">
        <v>5.5926539198909313E-6</v>
      </c>
      <c r="G709" s="73">
        <v>5.5211792741516171E-2</v>
      </c>
      <c r="H709" s="73">
        <v>0.81594862170354487</v>
      </c>
      <c r="I709" s="73">
        <v>0</v>
      </c>
      <c r="J709" s="74">
        <v>0.87116600709898095</v>
      </c>
      <c r="K709" s="73">
        <v>0.12883399290055947</v>
      </c>
      <c r="L709" s="73">
        <v>0</v>
      </c>
    </row>
    <row r="710" spans="1:12">
      <c r="A710" s="2" t="s">
        <v>868</v>
      </c>
      <c r="B710" s="16" t="s">
        <v>2045</v>
      </c>
      <c r="C710" s="20">
        <v>2.6472439137957813</v>
      </c>
      <c r="D710" s="20">
        <v>-2.3659142167584375</v>
      </c>
      <c r="E710" s="73">
        <v>2.5958699692602585E-2</v>
      </c>
      <c r="F710" s="73">
        <v>0.66855361675753866</v>
      </c>
      <c r="G710" s="73">
        <v>0.24007677369681607</v>
      </c>
      <c r="H710" s="73">
        <v>5.6491240327627708E-2</v>
      </c>
      <c r="I710" s="73">
        <v>0</v>
      </c>
      <c r="J710" s="74">
        <v>0.96512163078198243</v>
      </c>
      <c r="K710" s="73">
        <v>8.9196695254149024E-3</v>
      </c>
      <c r="L710" s="73">
        <v>0</v>
      </c>
    </row>
    <row r="711" spans="1:12">
      <c r="A711" s="2" t="s">
        <v>869</v>
      </c>
      <c r="B711" s="16" t="s">
        <v>2046</v>
      </c>
      <c r="C711" s="20">
        <v>2.8987439137957813</v>
      </c>
      <c r="D711" s="20">
        <v>-2.5858851547094668</v>
      </c>
      <c r="E711" s="73">
        <v>1.3445074727766062E-2</v>
      </c>
      <c r="F711" s="73">
        <v>0.57462890311436809</v>
      </c>
      <c r="G711" s="73">
        <v>0.3116028134177436</v>
      </c>
      <c r="H711" s="73">
        <v>8.6642771184650871E-2</v>
      </c>
      <c r="I711" s="73">
        <v>0</v>
      </c>
      <c r="J711" s="74">
        <v>0.97287448771676255</v>
      </c>
      <c r="K711" s="73">
        <v>1.3680437555471188E-2</v>
      </c>
      <c r="L711" s="73">
        <v>0</v>
      </c>
    </row>
    <row r="712" spans="1:12">
      <c r="A712" s="2" t="s">
        <v>870</v>
      </c>
      <c r="B712" s="16" t="s">
        <v>2047</v>
      </c>
      <c r="C712" s="20">
        <v>3.4922839137957808</v>
      </c>
      <c r="D712" s="20">
        <v>-2.8368630210791919</v>
      </c>
      <c r="E712" s="73">
        <v>4.1912184635228026E-3</v>
      </c>
      <c r="F712" s="73">
        <v>0.3192584577116982</v>
      </c>
      <c r="G712" s="73">
        <v>0.4579270674345452</v>
      </c>
      <c r="H712" s="73">
        <v>0.18881099415520192</v>
      </c>
      <c r="I712" s="73">
        <v>0</v>
      </c>
      <c r="J712" s="74">
        <v>0.96599651930144526</v>
      </c>
      <c r="K712" s="73">
        <v>2.9812262235031851E-2</v>
      </c>
      <c r="L712" s="73">
        <v>0</v>
      </c>
    </row>
    <row r="713" spans="1:12">
      <c r="A713" s="2" t="s">
        <v>871</v>
      </c>
      <c r="B713" s="16" t="s">
        <v>2048</v>
      </c>
      <c r="C713" s="20">
        <v>2.7679639137957817</v>
      </c>
      <c r="D713" s="20">
        <v>-2.2416752083903018</v>
      </c>
      <c r="E713" s="73">
        <v>3.1934735523280057E-2</v>
      </c>
      <c r="F713" s="73">
        <v>0.61784227894571242</v>
      </c>
      <c r="G713" s="73">
        <v>0.27040301349951262</v>
      </c>
      <c r="H713" s="73">
        <v>6.8935430390836563E-2</v>
      </c>
      <c r="I713" s="73">
        <v>0</v>
      </c>
      <c r="J713" s="74">
        <v>0.95718072283606159</v>
      </c>
      <c r="K713" s="73">
        <v>1.0884541640658399E-2</v>
      </c>
      <c r="L713" s="73">
        <v>0</v>
      </c>
    </row>
    <row r="714" spans="1:12">
      <c r="A714" s="2" t="s">
        <v>872</v>
      </c>
      <c r="B714" s="16" t="s">
        <v>2049</v>
      </c>
      <c r="C714" s="20">
        <v>1.0376439137957816</v>
      </c>
      <c r="D714" s="20">
        <v>-3.391686624568</v>
      </c>
      <c r="E714" s="73">
        <v>3.5465189804293439E-3</v>
      </c>
      <c r="F714" s="73">
        <v>0.96923258098819021</v>
      </c>
      <c r="G714" s="73">
        <v>2.4890974973541587E-2</v>
      </c>
      <c r="H714" s="73">
        <v>2.0122080044970105E-3</v>
      </c>
      <c r="I714" s="73">
        <v>0</v>
      </c>
      <c r="J714" s="74">
        <v>0.99613576396622883</v>
      </c>
      <c r="K714" s="73">
        <v>3.1771705334163327E-4</v>
      </c>
      <c r="L714" s="73">
        <v>0</v>
      </c>
    </row>
    <row r="715" spans="1:12">
      <c r="A715" s="2" t="s">
        <v>873</v>
      </c>
      <c r="B715" s="16" t="s">
        <v>2050</v>
      </c>
      <c r="C715" s="20">
        <v>1.9732239137957814</v>
      </c>
      <c r="D715" s="20">
        <v>-1.326792623352018</v>
      </c>
      <c r="E715" s="73">
        <v>0.27156079544654343</v>
      </c>
      <c r="F715" s="73">
        <v>0.63914410412690736</v>
      </c>
      <c r="G715" s="73">
        <v>7.6048856915784169E-2</v>
      </c>
      <c r="H715" s="73">
        <v>1.1439937577478904E-2</v>
      </c>
      <c r="I715" s="73">
        <v>0</v>
      </c>
      <c r="J715" s="74">
        <v>0.72663289862017044</v>
      </c>
      <c r="K715" s="73">
        <v>1.8063059332861424E-3</v>
      </c>
      <c r="L715" s="73">
        <v>0</v>
      </c>
    </row>
    <row r="716" spans="1:12">
      <c r="A716" s="2" t="s">
        <v>874</v>
      </c>
      <c r="B716" s="16" t="s">
        <v>2051</v>
      </c>
      <c r="C716" s="20">
        <v>2.637183913795782</v>
      </c>
      <c r="D716" s="20">
        <v>-1.9077803055688352</v>
      </c>
      <c r="E716" s="73">
        <v>7.1460295645785099E-2</v>
      </c>
      <c r="F716" s="73">
        <v>0.64089104861081103</v>
      </c>
      <c r="G716" s="73">
        <v>0.22638002800993931</v>
      </c>
      <c r="H716" s="73">
        <v>5.291381486071927E-2</v>
      </c>
      <c r="I716" s="73">
        <v>0</v>
      </c>
      <c r="J716" s="74">
        <v>0.92018489148146965</v>
      </c>
      <c r="K716" s="73">
        <v>8.3548128727451466E-3</v>
      </c>
      <c r="L716" s="73">
        <v>0</v>
      </c>
    </row>
    <row r="717" spans="1:12">
      <c r="A717" s="2" t="s">
        <v>875</v>
      </c>
      <c r="B717" s="16" t="s">
        <v>2052</v>
      </c>
      <c r="C717" s="20">
        <v>5.43386391379578</v>
      </c>
      <c r="D717" s="20">
        <v>-3.1937124322426911</v>
      </c>
      <c r="E717" s="73">
        <v>6.0492140474354286E-5</v>
      </c>
      <c r="F717" s="73">
        <v>1.0479739223011878E-2</v>
      </c>
      <c r="G717" s="73">
        <v>0.36214657261788957</v>
      </c>
      <c r="H717" s="73">
        <v>0.54177048747063006</v>
      </c>
      <c r="I717" s="73">
        <v>0</v>
      </c>
      <c r="J717" s="74">
        <v>0.91439679931153151</v>
      </c>
      <c r="K717" s="73">
        <v>8.5542708547994201E-2</v>
      </c>
      <c r="L717" s="73">
        <v>0</v>
      </c>
    </row>
    <row r="718" spans="1:12">
      <c r="A718" s="2" t="s">
        <v>876</v>
      </c>
      <c r="B718" s="16" t="s">
        <v>2053</v>
      </c>
      <c r="C718" s="20">
        <v>3.3011439137957814</v>
      </c>
      <c r="D718" s="20">
        <v>-1.6209305354293675</v>
      </c>
      <c r="E718" s="73">
        <v>7.9780184705147292E-2</v>
      </c>
      <c r="F718" s="73">
        <v>0.36962783153491086</v>
      </c>
      <c r="G718" s="73">
        <v>0.38759535877325796</v>
      </c>
      <c r="H718" s="73">
        <v>0.14076981248849971</v>
      </c>
      <c r="I718" s="73">
        <v>0</v>
      </c>
      <c r="J718" s="74">
        <v>0.89799300279666849</v>
      </c>
      <c r="K718" s="73">
        <v>2.2226812498184145E-2</v>
      </c>
      <c r="L718" s="73">
        <v>0</v>
      </c>
    </row>
    <row r="719" spans="1:12">
      <c r="A719" s="2" t="s">
        <v>877</v>
      </c>
      <c r="B719" s="16" t="s">
        <v>2054</v>
      </c>
      <c r="C719" s="20">
        <v>1.7418439137957817</v>
      </c>
      <c r="D719" s="20">
        <v>-5.183660979084916</v>
      </c>
      <c r="E719" s="73">
        <v>5.4015417773330934E-5</v>
      </c>
      <c r="F719" s="73">
        <v>0.9143612445599012</v>
      </c>
      <c r="G719" s="73">
        <v>7.4461488503013457E-2</v>
      </c>
      <c r="H719" s="73">
        <v>9.606444493951356E-3</v>
      </c>
      <c r="I719" s="73">
        <v>0</v>
      </c>
      <c r="J719" s="74">
        <v>0.998429177556866</v>
      </c>
      <c r="K719" s="73">
        <v>1.5168070253607398E-3</v>
      </c>
      <c r="L719" s="73">
        <v>0</v>
      </c>
    </row>
    <row r="720" spans="1:12">
      <c r="A720" s="2" t="s">
        <v>878</v>
      </c>
      <c r="B720" s="16" t="s">
        <v>2055</v>
      </c>
      <c r="C720" s="20">
        <v>1.3998039137957814</v>
      </c>
      <c r="D720" s="20">
        <v>-3.9151603055688349</v>
      </c>
      <c r="E720" s="73">
        <v>1.0409307348710883E-3</v>
      </c>
      <c r="F720" s="73">
        <v>0.94955741395054327</v>
      </c>
      <c r="G720" s="73">
        <v>4.4146383586070502E-2</v>
      </c>
      <c r="H720" s="73">
        <v>4.538643765535649E-3</v>
      </c>
      <c r="I720" s="73">
        <v>0</v>
      </c>
      <c r="J720" s="74">
        <v>0.99824244130214945</v>
      </c>
      <c r="K720" s="73">
        <v>7.16627962979313E-4</v>
      </c>
      <c r="L720" s="73">
        <v>0</v>
      </c>
    </row>
    <row r="721" spans="1:12">
      <c r="A721" s="2" t="s">
        <v>879</v>
      </c>
      <c r="B721" s="16" t="s">
        <v>2056</v>
      </c>
      <c r="C721" s="20">
        <v>1.1784839137957817</v>
      </c>
      <c r="D721" s="20">
        <v>-1.5281207107246524</v>
      </c>
      <c r="E721" s="73">
        <v>0.20512413885542322</v>
      </c>
      <c r="F721" s="73">
        <v>0.7674967995278229</v>
      </c>
      <c r="G721" s="73">
        <v>2.4827356287439095E-2</v>
      </c>
      <c r="H721" s="73">
        <v>2.2037455116810929E-3</v>
      </c>
      <c r="I721" s="73">
        <v>0</v>
      </c>
      <c r="J721" s="74">
        <v>0.79452790132694306</v>
      </c>
      <c r="K721" s="73">
        <v>3.4795981763385679E-4</v>
      </c>
      <c r="L721" s="73">
        <v>0</v>
      </c>
    </row>
    <row r="722" spans="1:12">
      <c r="A722" s="2" t="s">
        <v>880</v>
      </c>
      <c r="B722" s="16" t="s">
        <v>2057</v>
      </c>
      <c r="C722" s="20">
        <v>4.146183913795781</v>
      </c>
      <c r="D722" s="20">
        <v>-0.77285565597888428</v>
      </c>
      <c r="E722" s="73">
        <v>0.15529251678760339</v>
      </c>
      <c r="F722" s="73">
        <v>0.10208108468265151</v>
      </c>
      <c r="G722" s="73">
        <v>0.42756207847920991</v>
      </c>
      <c r="H722" s="73">
        <v>0.27210100368000767</v>
      </c>
      <c r="I722" s="73">
        <v>0</v>
      </c>
      <c r="J722" s="74">
        <v>0.80174416684186911</v>
      </c>
      <c r="K722" s="73">
        <v>4.296331637052752E-2</v>
      </c>
      <c r="L722" s="73">
        <v>0</v>
      </c>
    </row>
    <row r="723" spans="1:12">
      <c r="A723" s="2" t="s">
        <v>881</v>
      </c>
      <c r="B723" s="16" t="s">
        <v>2058</v>
      </c>
      <c r="C723" s="20">
        <v>6.2789039137957809</v>
      </c>
      <c r="D723" s="20">
        <v>0.67024219519845196</v>
      </c>
      <c r="E723" s="73">
        <v>7.0309489093519431E-2</v>
      </c>
      <c r="F723" s="73">
        <v>1.6661374972996874E-3</v>
      </c>
      <c r="G723" s="73">
        <v>0.22997717879977492</v>
      </c>
      <c r="H723" s="73">
        <v>0.60285894079903246</v>
      </c>
      <c r="I723" s="73">
        <v>0</v>
      </c>
      <c r="J723" s="74">
        <v>0.83450225709610704</v>
      </c>
      <c r="K723" s="73">
        <v>9.5188253810373533E-2</v>
      </c>
      <c r="L723" s="73">
        <v>0</v>
      </c>
    </row>
    <row r="724" spans="1:12">
      <c r="A724" s="2" t="s">
        <v>882</v>
      </c>
      <c r="B724" s="16" t="s">
        <v>2059</v>
      </c>
      <c r="C724" s="20">
        <v>6.2185439137957808</v>
      </c>
      <c r="D724" s="20">
        <v>-5.2420712521247959</v>
      </c>
      <c r="E724" s="73">
        <v>1.0525375850431045E-7</v>
      </c>
      <c r="F724" s="73">
        <v>2.0382054414883164E-3</v>
      </c>
      <c r="G724" s="73">
        <v>0.25483663408954971</v>
      </c>
      <c r="H724" s="73">
        <v>0.64178982041313026</v>
      </c>
      <c r="I724" s="73">
        <v>0</v>
      </c>
      <c r="J724" s="74">
        <v>0.89866465994416833</v>
      </c>
      <c r="K724" s="73">
        <v>0.10133523480207321</v>
      </c>
      <c r="L724" s="73">
        <v>0</v>
      </c>
    </row>
    <row r="725" spans="1:12">
      <c r="A725" s="2" t="s">
        <v>883</v>
      </c>
      <c r="B725" s="16" t="s">
        <v>2060</v>
      </c>
      <c r="C725" s="20">
        <v>3.7337239137957812</v>
      </c>
      <c r="D725" s="20">
        <v>-1.5678846447169561</v>
      </c>
      <c r="E725" s="73">
        <v>5.3383984302167641E-2</v>
      </c>
      <c r="F725" s="73">
        <v>0.21889443494697514</v>
      </c>
      <c r="G725" s="73">
        <v>0.46636787163246202</v>
      </c>
      <c r="H725" s="73">
        <v>0.22571456696588668</v>
      </c>
      <c r="I725" s="73">
        <v>0</v>
      </c>
      <c r="J725" s="74">
        <v>0.91097687354532386</v>
      </c>
      <c r="K725" s="73">
        <v>3.5639142152508387E-2</v>
      </c>
      <c r="L725" s="73">
        <v>0</v>
      </c>
    </row>
    <row r="726" spans="1:12">
      <c r="A726" s="2" t="s">
        <v>884</v>
      </c>
      <c r="B726" s="16" t="s">
        <v>2061</v>
      </c>
      <c r="C726" s="20">
        <v>4.3775639137957807</v>
      </c>
      <c r="D726" s="20">
        <v>0.20733504495117758</v>
      </c>
      <c r="E726" s="73">
        <v>0.54006436262265256</v>
      </c>
      <c r="F726" s="73">
        <v>3.715776356232256E-2</v>
      </c>
      <c r="G726" s="73">
        <v>0.22739634007820017</v>
      </c>
      <c r="H726" s="73">
        <v>0.16873859731816684</v>
      </c>
      <c r="I726" s="73">
        <v>0</v>
      </c>
      <c r="J726" s="74">
        <v>0.43329270095868955</v>
      </c>
      <c r="K726" s="73">
        <v>2.6642936418657899E-2</v>
      </c>
      <c r="L726" s="73">
        <v>0</v>
      </c>
    </row>
    <row r="727" spans="1:12">
      <c r="A727" s="2" t="s">
        <v>885</v>
      </c>
      <c r="B727" s="16" t="s">
        <v>2062</v>
      </c>
      <c r="C727" s="20">
        <v>2.4963439137957817</v>
      </c>
      <c r="D727" s="20">
        <v>-1.6525702878354896E-2</v>
      </c>
      <c r="E727" s="73">
        <v>0.86544721642119882</v>
      </c>
      <c r="F727" s="73">
        <v>9.9702346571969427E-2</v>
      </c>
      <c r="G727" s="73">
        <v>2.7958848668880026E-2</v>
      </c>
      <c r="H727" s="73">
        <v>5.9518262918674576E-3</v>
      </c>
      <c r="I727" s="73">
        <v>0</v>
      </c>
      <c r="J727" s="74">
        <v>0.13361302153271692</v>
      </c>
      <c r="K727" s="73">
        <v>9.3976204608433548E-4</v>
      </c>
      <c r="L727" s="73">
        <v>0</v>
      </c>
    </row>
    <row r="728" spans="1:12">
      <c r="A728" s="2" t="s">
        <v>886</v>
      </c>
      <c r="B728" s="16" t="s">
        <v>2063</v>
      </c>
      <c r="C728" s="20">
        <v>2.8685639137957817</v>
      </c>
      <c r="D728" s="20">
        <v>-7.1843649971641224</v>
      </c>
      <c r="E728" s="73">
        <v>3.5128006326107644E-7</v>
      </c>
      <c r="F728" s="73">
        <v>0.59560397984538271</v>
      </c>
      <c r="G728" s="73">
        <v>0.30739124546514435</v>
      </c>
      <c r="H728" s="73">
        <v>8.3776547489944744E-2</v>
      </c>
      <c r="I728" s="73">
        <v>0</v>
      </c>
      <c r="J728" s="74">
        <v>0.98677177280047179</v>
      </c>
      <c r="K728" s="73">
        <v>1.3227875919464961E-2</v>
      </c>
      <c r="L728" s="73">
        <v>0</v>
      </c>
    </row>
    <row r="729" spans="1:12">
      <c r="A729" s="2" t="s">
        <v>887</v>
      </c>
      <c r="B729" s="16" t="s">
        <v>2064</v>
      </c>
      <c r="C729" s="20">
        <v>3.0094039137957811</v>
      </c>
      <c r="D729" s="20">
        <v>-2.3320557746939254</v>
      </c>
      <c r="E729" s="73">
        <v>2.1893244712561266E-2</v>
      </c>
      <c r="F729" s="73">
        <v>0.52156086594728035</v>
      </c>
      <c r="G729" s="73">
        <v>0.33906182965692172</v>
      </c>
      <c r="H729" s="73">
        <v>0.10146350609006799</v>
      </c>
      <c r="I729" s="73">
        <v>0</v>
      </c>
      <c r="J729" s="74">
        <v>0.96208620169427006</v>
      </c>
      <c r="K729" s="73">
        <v>1.6020553593168618E-2</v>
      </c>
      <c r="L729" s="73">
        <v>0</v>
      </c>
    </row>
    <row r="730" spans="1:12">
      <c r="A730" s="2" t="s">
        <v>888</v>
      </c>
      <c r="B730" s="16" t="s">
        <v>2065</v>
      </c>
      <c r="C730" s="20">
        <v>-1.1856160862042182</v>
      </c>
      <c r="D730" s="20">
        <v>-0.32753440125922173</v>
      </c>
      <c r="E730" s="73">
        <v>0.8091114959899941</v>
      </c>
      <c r="F730" s="73">
        <v>0.19075760651545701</v>
      </c>
      <c r="G730" s="73">
        <v>1.2815506290059467E-4</v>
      </c>
      <c r="H730" s="73">
        <v>2.3684636961566887E-6</v>
      </c>
      <c r="I730" s="73">
        <v>0</v>
      </c>
      <c r="J730" s="74">
        <v>0.19088813004205377</v>
      </c>
      <c r="K730" s="73">
        <v>3.7396795202474029E-7</v>
      </c>
      <c r="L730" s="73">
        <v>0</v>
      </c>
    </row>
    <row r="731" spans="1:12">
      <c r="A731" s="2" t="s">
        <v>889</v>
      </c>
      <c r="B731" s="16" t="s">
        <v>2066</v>
      </c>
      <c r="C731" s="20">
        <v>0.84650391379578149</v>
      </c>
      <c r="D731" s="20">
        <v>-3.6376336959931401</v>
      </c>
      <c r="E731" s="73">
        <v>2.0314516809850258E-3</v>
      </c>
      <c r="F731" s="73">
        <v>0.97809104898603494</v>
      </c>
      <c r="G731" s="73">
        <v>1.836340396095602E-2</v>
      </c>
      <c r="H731" s="73">
        <v>1.307627821293567E-3</v>
      </c>
      <c r="I731" s="73">
        <v>0</v>
      </c>
      <c r="J731" s="74">
        <v>0.99776208076828454</v>
      </c>
      <c r="K731" s="73">
        <v>2.0646755073056323E-4</v>
      </c>
      <c r="L731" s="73">
        <v>0</v>
      </c>
    </row>
    <row r="732" spans="1:12">
      <c r="A732" s="2" t="s">
        <v>890</v>
      </c>
      <c r="B732" s="16" t="s">
        <v>2067</v>
      </c>
      <c r="C732" s="20">
        <v>1.5607639137957814</v>
      </c>
      <c r="D732" s="20">
        <v>-5.5699867171287476</v>
      </c>
      <c r="E732" s="73">
        <v>2.2712901372217363E-5</v>
      </c>
      <c r="F732" s="73">
        <v>0.93583314703658149</v>
      </c>
      <c r="G732" s="73">
        <v>5.6641184551326301E-2</v>
      </c>
      <c r="H732" s="73">
        <v>6.4798252138037801E-3</v>
      </c>
      <c r="I732" s="73">
        <v>0</v>
      </c>
      <c r="J732" s="74">
        <v>0.99895415680171162</v>
      </c>
      <c r="K732" s="73">
        <v>1.0231302969163864E-3</v>
      </c>
      <c r="L732" s="73">
        <v>0</v>
      </c>
    </row>
    <row r="733" spans="1:12">
      <c r="A733" s="2" t="s">
        <v>891</v>
      </c>
      <c r="B733" s="16" t="s">
        <v>2068</v>
      </c>
      <c r="C733" s="20">
        <v>4.1703913795781616E-2</v>
      </c>
      <c r="D733" s="20">
        <v>-4.4789315642454799</v>
      </c>
      <c r="E733" s="73">
        <v>2.9765978043066451E-4</v>
      </c>
      <c r="F733" s="73">
        <v>0.99446799986728807</v>
      </c>
      <c r="G733" s="73">
        <v>4.9930362193086053E-3</v>
      </c>
      <c r="H733" s="73">
        <v>2.0839902393105634E-4</v>
      </c>
      <c r="I733" s="73">
        <v>0</v>
      </c>
      <c r="J733" s="74">
        <v>0.99966943511052775</v>
      </c>
      <c r="K733" s="73">
        <v>3.2905109041745764E-5</v>
      </c>
      <c r="L733" s="73">
        <v>0</v>
      </c>
    </row>
    <row r="734" spans="1:12">
      <c r="A734" s="2" t="s">
        <v>892</v>
      </c>
      <c r="B734" s="16" t="s">
        <v>2069</v>
      </c>
      <c r="C734" s="20">
        <v>1.4501039137957819</v>
      </c>
      <c r="D734" s="20">
        <v>-0.5429532266458087</v>
      </c>
      <c r="E734" s="73">
        <v>0.70966586562420564</v>
      </c>
      <c r="F734" s="73">
        <v>0.27475539873672383</v>
      </c>
      <c r="G734" s="73">
        <v>1.3871394982347698E-2</v>
      </c>
      <c r="H734" s="73">
        <v>1.4745214762605691E-3</v>
      </c>
      <c r="I734" s="73">
        <v>0</v>
      </c>
      <c r="J734" s="74">
        <v>0.29010131519533211</v>
      </c>
      <c r="K734" s="73">
        <v>2.3281918046219512E-4</v>
      </c>
      <c r="L734" s="73">
        <v>0</v>
      </c>
    </row>
    <row r="735" spans="1:12">
      <c r="A735" s="2" t="s">
        <v>893</v>
      </c>
      <c r="B735" s="16" t="s">
        <v>2070</v>
      </c>
      <c r="C735" s="20">
        <v>5.9268039137957809</v>
      </c>
      <c r="D735" s="20">
        <v>-3.0970440780208239</v>
      </c>
      <c r="E735" s="73">
        <v>2.7237271931879352E-5</v>
      </c>
      <c r="F735" s="73">
        <v>3.7769981870269345E-3</v>
      </c>
      <c r="G735" s="73">
        <v>0.29276602750696995</v>
      </c>
      <c r="H735" s="73">
        <v>0.60750750016578881</v>
      </c>
      <c r="I735" s="73">
        <v>0</v>
      </c>
      <c r="J735" s="74">
        <v>0.90405052585978574</v>
      </c>
      <c r="K735" s="73">
        <v>9.5922236868282412E-2</v>
      </c>
      <c r="L735" s="73">
        <v>0</v>
      </c>
    </row>
    <row r="736" spans="1:12">
      <c r="A736" s="2" t="s">
        <v>894</v>
      </c>
      <c r="B736" s="16" t="s">
        <v>2071</v>
      </c>
      <c r="C736" s="20">
        <v>2.928923913795781</v>
      </c>
      <c r="D736" s="20">
        <v>-8.3710916405212679</v>
      </c>
      <c r="E736" s="73">
        <v>2.1838292254786657E-8</v>
      </c>
      <c r="F736" s="73">
        <v>0.56917970446512156</v>
      </c>
      <c r="G736" s="73">
        <v>0.3242972824281814</v>
      </c>
      <c r="H736" s="73">
        <v>9.1997128822713339E-2</v>
      </c>
      <c r="I736" s="73">
        <v>0</v>
      </c>
      <c r="J736" s="74">
        <v>0.98547411571601629</v>
      </c>
      <c r="K736" s="73">
        <v>1.4525862445691569E-2</v>
      </c>
      <c r="L736" s="73">
        <v>0</v>
      </c>
    </row>
    <row r="737" spans="1:12">
      <c r="A737" s="2" t="s">
        <v>895</v>
      </c>
      <c r="B737" s="16" t="s">
        <v>2072</v>
      </c>
      <c r="C737" s="20">
        <v>-0.30033608620421837</v>
      </c>
      <c r="D737" s="20">
        <v>-4.9253003055688342</v>
      </c>
      <c r="E737" s="73">
        <v>1.0676363656443385E-4</v>
      </c>
      <c r="F737" s="73">
        <v>0.99692561611715025</v>
      </c>
      <c r="G737" s="73">
        <v>2.8575685596405318E-3</v>
      </c>
      <c r="H737" s="73">
        <v>9.5044638465980829E-5</v>
      </c>
      <c r="I737" s="73">
        <v>0</v>
      </c>
      <c r="J737" s="74">
        <v>0.99987822931525672</v>
      </c>
      <c r="K737" s="73">
        <v>1.5007048178839093E-5</v>
      </c>
      <c r="L737" s="73">
        <v>0</v>
      </c>
    </row>
    <row r="738" spans="1:12">
      <c r="A738" s="2" t="s">
        <v>896</v>
      </c>
      <c r="B738" s="16" t="s">
        <v>2073</v>
      </c>
      <c r="C738" s="20">
        <v>3.2005439137957814</v>
      </c>
      <c r="D738" s="20">
        <v>-3.6625117620235104</v>
      </c>
      <c r="E738" s="73">
        <v>8.7520535466723177E-4</v>
      </c>
      <c r="F738" s="73">
        <v>0.44623211168437649</v>
      </c>
      <c r="G738" s="73">
        <v>0.39680279559728288</v>
      </c>
      <c r="H738" s="73">
        <v>0.13480490272317244</v>
      </c>
      <c r="I738" s="73">
        <v>0</v>
      </c>
      <c r="J738" s="74">
        <v>0.97783981000483178</v>
      </c>
      <c r="K738" s="73">
        <v>2.1284984640500899E-2</v>
      </c>
      <c r="L738" s="73">
        <v>0</v>
      </c>
    </row>
    <row r="739" spans="1:12">
      <c r="A739" s="2" t="s">
        <v>897</v>
      </c>
      <c r="B739" s="16" t="s">
        <v>2074</v>
      </c>
      <c r="C739" s="20">
        <v>1.8122639137957814</v>
      </c>
      <c r="D739" s="20">
        <v>-10.653062995063078</v>
      </c>
      <c r="E739" s="73">
        <v>1.8128382650395926E-10</v>
      </c>
      <c r="F739" s="73">
        <v>0.90440123406178041</v>
      </c>
      <c r="G739" s="73">
        <v>8.2659933165736346E-2</v>
      </c>
      <c r="H739" s="73">
        <v>1.1174446328763032E-2</v>
      </c>
      <c r="I739" s="73">
        <v>0</v>
      </c>
      <c r="J739" s="74">
        <v>0.99823561355627977</v>
      </c>
      <c r="K739" s="73">
        <v>1.7643862624362686E-3</v>
      </c>
      <c r="L739" s="73">
        <v>0</v>
      </c>
    </row>
    <row r="740" spans="1:12">
      <c r="A740" s="2" t="s">
        <v>898</v>
      </c>
      <c r="B740" s="16" t="s">
        <v>2075</v>
      </c>
      <c r="C740" s="20">
        <v>3.8343239137957816</v>
      </c>
      <c r="D740" s="20">
        <v>-0.70148374244446043</v>
      </c>
      <c r="E740" s="73">
        <v>0.26326358066255828</v>
      </c>
      <c r="F740" s="73">
        <v>0.14682960075375345</v>
      </c>
      <c r="G740" s="73">
        <v>0.36889903692279818</v>
      </c>
      <c r="H740" s="73">
        <v>0.19087035688895054</v>
      </c>
      <c r="I740" s="73">
        <v>0</v>
      </c>
      <c r="J740" s="74">
        <v>0.70659899456550224</v>
      </c>
      <c r="K740" s="73">
        <v>3.0137424771939557E-2</v>
      </c>
      <c r="L740" s="73">
        <v>0</v>
      </c>
    </row>
    <row r="741" spans="1:12">
      <c r="A741" s="2" t="s">
        <v>899</v>
      </c>
      <c r="B741" s="16" t="s">
        <v>2076</v>
      </c>
      <c r="C741" s="20">
        <v>2.5567039137957814</v>
      </c>
      <c r="D741" s="20">
        <v>-3.4611022742266155</v>
      </c>
      <c r="E741" s="73">
        <v>2.2401632191469982E-3</v>
      </c>
      <c r="F741" s="73">
        <v>0.71832507713436744</v>
      </c>
      <c r="G741" s="73">
        <v>0.22237959332949714</v>
      </c>
      <c r="H741" s="73">
        <v>4.927491636467185E-2</v>
      </c>
      <c r="I741" s="73">
        <v>0</v>
      </c>
      <c r="J741" s="74">
        <v>0.98997958682853637</v>
      </c>
      <c r="K741" s="73">
        <v>7.7802499523166061E-3</v>
      </c>
      <c r="L741" s="73">
        <v>0</v>
      </c>
    </row>
    <row r="742" spans="1:12">
      <c r="A742" s="2" t="s">
        <v>900</v>
      </c>
      <c r="B742" s="16" t="s">
        <v>2077</v>
      </c>
      <c r="C742" s="20">
        <v>3.0597039137957815</v>
      </c>
      <c r="D742" s="20">
        <v>-5.9052603055688344</v>
      </c>
      <c r="E742" s="73">
        <v>5.7252401274851587E-6</v>
      </c>
      <c r="F742" s="73">
        <v>0.51049689355664984</v>
      </c>
      <c r="G742" s="73">
        <v>0.3603852496140918</v>
      </c>
      <c r="H742" s="73">
        <v>0.11150593182697666</v>
      </c>
      <c r="I742" s="73">
        <v>0</v>
      </c>
      <c r="J742" s="74">
        <v>0.9823880749977183</v>
      </c>
      <c r="K742" s="73">
        <v>1.7606199762154207E-2</v>
      </c>
      <c r="L742" s="73">
        <v>0</v>
      </c>
    </row>
    <row r="743" spans="1:12">
      <c r="A743" s="2" t="s">
        <v>901</v>
      </c>
      <c r="B743" s="16" t="s">
        <v>2078</v>
      </c>
      <c r="C743" s="20">
        <v>4.1361239137957817</v>
      </c>
      <c r="D743" s="20">
        <v>-16.323232649606162</v>
      </c>
      <c r="E743" s="73">
        <v>5.2654180305564744E-17</v>
      </c>
      <c r="F743" s="73">
        <v>0.12291491848390633</v>
      </c>
      <c r="G743" s="73">
        <v>0.50640560161852799</v>
      </c>
      <c r="H743" s="73">
        <v>0.32013227809335226</v>
      </c>
      <c r="I743" s="73">
        <v>0</v>
      </c>
      <c r="J743" s="74">
        <v>0.94945279819578654</v>
      </c>
      <c r="K743" s="73">
        <v>5.0547201804213474E-2</v>
      </c>
      <c r="L743" s="73">
        <v>0</v>
      </c>
    </row>
    <row r="744" spans="1:12">
      <c r="A744" s="2" t="s">
        <v>902</v>
      </c>
      <c r="B744" s="16" t="s">
        <v>2079</v>
      </c>
      <c r="C744" s="20">
        <v>0.3837439137957816</v>
      </c>
      <c r="D744" s="20">
        <v>-24.294227074037057</v>
      </c>
      <c r="E744" s="73">
        <v>4.5373423923931614E-24</v>
      </c>
      <c r="F744" s="73">
        <v>0.99075829802544713</v>
      </c>
      <c r="G744" s="73">
        <v>8.7132790310050796E-3</v>
      </c>
      <c r="H744" s="73">
        <v>4.5636526942782545E-4</v>
      </c>
      <c r="I744" s="73">
        <v>0</v>
      </c>
      <c r="J744" s="74">
        <v>0.99992794232588</v>
      </c>
      <c r="K744" s="73">
        <v>7.2057674120182979E-5</v>
      </c>
      <c r="L744" s="73">
        <v>0</v>
      </c>
    </row>
    <row r="745" spans="1:12">
      <c r="A745" s="2" t="s">
        <v>903</v>
      </c>
      <c r="B745" s="16" t="s">
        <v>2080</v>
      </c>
      <c r="C745" s="20">
        <v>2.5365839137957815</v>
      </c>
      <c r="D745" s="20">
        <v>-2.0846690160859325</v>
      </c>
      <c r="E745" s="73">
        <v>5.1186193131700836E-2</v>
      </c>
      <c r="F745" s="73">
        <v>0.68985995963294033</v>
      </c>
      <c r="G745" s="73">
        <v>0.20664021364914958</v>
      </c>
      <c r="H745" s="73">
        <v>4.5179956278999005E-2</v>
      </c>
      <c r="I745" s="73">
        <v>0</v>
      </c>
      <c r="J745" s="74">
        <v>0.94168012956108893</v>
      </c>
      <c r="K745" s="73">
        <v>7.1336773072103645E-3</v>
      </c>
      <c r="L745" s="73">
        <v>0</v>
      </c>
    </row>
    <row r="746" spans="1:12">
      <c r="A746" s="2" t="s">
        <v>904</v>
      </c>
      <c r="B746" s="16" t="s">
        <v>2081</v>
      </c>
      <c r="C746" s="20">
        <v>1.7720239137957816</v>
      </c>
      <c r="D746" s="20">
        <v>-1.7502130080711349</v>
      </c>
      <c r="E746" s="73">
        <v>0.12731096998259508</v>
      </c>
      <c r="F746" s="73">
        <v>0.79436102349237203</v>
      </c>
      <c r="G746" s="73">
        <v>6.796914865726629E-2</v>
      </c>
      <c r="H746" s="73">
        <v>8.946286340343907E-3</v>
      </c>
      <c r="I746" s="73">
        <v>0</v>
      </c>
      <c r="J746" s="74">
        <v>0.87127645848998225</v>
      </c>
      <c r="K746" s="73">
        <v>1.4125715274227221E-3</v>
      </c>
      <c r="L746" s="73">
        <v>0</v>
      </c>
    </row>
    <row r="747" spans="1:12">
      <c r="A747" s="2" t="s">
        <v>905</v>
      </c>
      <c r="B747" s="16" t="s">
        <v>2082</v>
      </c>
      <c r="C747" s="20">
        <v>2.6472439137957813</v>
      </c>
      <c r="D747" s="20">
        <v>-3.3289769357533023</v>
      </c>
      <c r="E747" s="73">
        <v>2.8932402880626597E-3</v>
      </c>
      <c r="F747" s="73">
        <v>0.68438507719172437</v>
      </c>
      <c r="G747" s="73">
        <v>0.2457618314822809</v>
      </c>
      <c r="H747" s="73">
        <v>5.7828962260032209E-2</v>
      </c>
      <c r="I747" s="73">
        <v>0</v>
      </c>
      <c r="J747" s="74">
        <v>0.98797587093403749</v>
      </c>
      <c r="K747" s="73">
        <v>9.1308887778998246E-3</v>
      </c>
      <c r="L747" s="73">
        <v>0</v>
      </c>
    </row>
    <row r="748" spans="1:12">
      <c r="A748" s="2" t="s">
        <v>906</v>
      </c>
      <c r="B748" s="16" t="s">
        <v>2083</v>
      </c>
      <c r="C748" s="20">
        <v>6.4096839137957806</v>
      </c>
      <c r="D748" s="20">
        <v>-0.42836243693745979</v>
      </c>
      <c r="E748" s="73">
        <v>4.5347084796478797E-3</v>
      </c>
      <c r="F748" s="73">
        <v>1.3484998471576253E-3</v>
      </c>
      <c r="G748" s="73">
        <v>0.23062416181234227</v>
      </c>
      <c r="H748" s="73">
        <v>0.65937999851619078</v>
      </c>
      <c r="I748" s="73">
        <v>0</v>
      </c>
      <c r="J748" s="74">
        <v>0.8913526601756907</v>
      </c>
      <c r="K748" s="73">
        <v>0.10411263134466149</v>
      </c>
      <c r="L748" s="73">
        <v>0</v>
      </c>
    </row>
    <row r="749" spans="1:12">
      <c r="A749" s="2" t="s">
        <v>907</v>
      </c>
      <c r="B749" s="16" t="s">
        <v>2084</v>
      </c>
      <c r="C749" s="20">
        <v>4.2568439137957803</v>
      </c>
      <c r="D749" s="20">
        <v>-1.176084997164123</v>
      </c>
      <c r="E749" s="73">
        <v>5.6687129106847783E-2</v>
      </c>
      <c r="F749" s="73">
        <v>9.429931796838055E-2</v>
      </c>
      <c r="G749" s="73">
        <v>0.47350269499926012</v>
      </c>
      <c r="H749" s="73">
        <v>0.32430483184475994</v>
      </c>
      <c r="I749" s="73">
        <v>0</v>
      </c>
      <c r="J749" s="74">
        <v>0.89210684481240066</v>
      </c>
      <c r="K749" s="73">
        <v>5.120602608075156E-2</v>
      </c>
      <c r="L749" s="73">
        <v>0</v>
      </c>
    </row>
    <row r="750" spans="1:12">
      <c r="A750" s="2" t="s">
        <v>908</v>
      </c>
      <c r="B750" s="16" t="s">
        <v>2085</v>
      </c>
      <c r="C750" s="20">
        <v>2.9490439137957813</v>
      </c>
      <c r="D750" s="20">
        <v>-1.7459158664066088</v>
      </c>
      <c r="E750" s="73">
        <v>8.3144726066208319E-2</v>
      </c>
      <c r="F750" s="73">
        <v>0.51367646096099218</v>
      </c>
      <c r="G750" s="73">
        <v>0.30248480855286675</v>
      </c>
      <c r="H750" s="73">
        <v>8.6963003817214737E-2</v>
      </c>
      <c r="I750" s="73">
        <v>0</v>
      </c>
      <c r="J750" s="74">
        <v>0.9031242733310737</v>
      </c>
      <c r="K750" s="73">
        <v>1.3731000602718113E-2</v>
      </c>
      <c r="L750" s="73">
        <v>0</v>
      </c>
    </row>
    <row r="751" spans="1:12">
      <c r="A751" s="2" t="s">
        <v>909</v>
      </c>
      <c r="B751" s="16" t="s">
        <v>2086</v>
      </c>
      <c r="C751" s="20">
        <v>7.1883913795781615E-2</v>
      </c>
      <c r="D751" s="20">
        <v>-5.2751641316034394</v>
      </c>
      <c r="E751" s="73">
        <v>4.7585945901127762E-5</v>
      </c>
      <c r="F751" s="73">
        <v>0.99444765895717813</v>
      </c>
      <c r="G751" s="73">
        <v>5.2460911636353609E-3</v>
      </c>
      <c r="H751" s="73">
        <v>2.2339157874641126E-4</v>
      </c>
      <c r="I751" s="73">
        <v>0</v>
      </c>
      <c r="J751" s="74">
        <v>0.99991714169955992</v>
      </c>
      <c r="K751" s="73">
        <v>3.5272354538907066E-5</v>
      </c>
      <c r="L751" s="73">
        <v>0</v>
      </c>
    </row>
    <row r="752" spans="1:12">
      <c r="A752" s="2" t="s">
        <v>910</v>
      </c>
      <c r="B752" s="16" t="s">
        <v>2087</v>
      </c>
      <c r="C752" s="20">
        <v>0.29320391379578159</v>
      </c>
      <c r="D752" s="20">
        <v>-2.4689983967086171</v>
      </c>
      <c r="E752" s="73">
        <v>2.9484783697179655E-2</v>
      </c>
      <c r="F752" s="73">
        <v>0.9627985652029788</v>
      </c>
      <c r="G752" s="73">
        <v>7.2997727107797297E-3</v>
      </c>
      <c r="H752" s="73">
        <v>3.6003133600798708E-4</v>
      </c>
      <c r="I752" s="73">
        <v>0</v>
      </c>
      <c r="J752" s="74">
        <v>0.97045836924976647</v>
      </c>
      <c r="K752" s="73">
        <v>5.6847053053892686E-5</v>
      </c>
      <c r="L752" s="73">
        <v>0</v>
      </c>
    </row>
    <row r="753" spans="1:12">
      <c r="A753" s="2" t="s">
        <v>911</v>
      </c>
      <c r="B753" s="16" t="s">
        <v>2088</v>
      </c>
      <c r="C753" s="20">
        <v>3.180423913795781</v>
      </c>
      <c r="D753" s="20">
        <v>-2.859573160052312</v>
      </c>
      <c r="E753" s="73">
        <v>5.6457756731620717E-3</v>
      </c>
      <c r="F753" s="73">
        <v>0.45314361996470587</v>
      </c>
      <c r="G753" s="73">
        <v>0.38987893695963105</v>
      </c>
      <c r="H753" s="73">
        <v>0.13069553093852349</v>
      </c>
      <c r="I753" s="73">
        <v>0</v>
      </c>
      <c r="J753" s="74">
        <v>0.9737180878628604</v>
      </c>
      <c r="K753" s="73">
        <v>2.0636136463977391E-2</v>
      </c>
      <c r="L753" s="73">
        <v>0</v>
      </c>
    </row>
    <row r="754" spans="1:12">
      <c r="A754" s="2" t="s">
        <v>912</v>
      </c>
      <c r="B754" s="16" t="s">
        <v>2089</v>
      </c>
      <c r="C754" s="20">
        <v>1.0879439137957814</v>
      </c>
      <c r="D754" s="20">
        <v>-3.070233496808735</v>
      </c>
      <c r="E754" s="73">
        <v>7.3879231864698606E-3</v>
      </c>
      <c r="F754" s="73">
        <v>0.9631522860015963</v>
      </c>
      <c r="G754" s="73">
        <v>2.6860176571802268E-2</v>
      </c>
      <c r="H754" s="73">
        <v>2.245121389204496E-3</v>
      </c>
      <c r="I754" s="73">
        <v>0</v>
      </c>
      <c r="J754" s="74">
        <v>0.99225758396260311</v>
      </c>
      <c r="K754" s="73">
        <v>3.5449285092702571E-4</v>
      </c>
      <c r="L754" s="73">
        <v>0</v>
      </c>
    </row>
    <row r="755" spans="1:12">
      <c r="A755" s="2" t="s">
        <v>913</v>
      </c>
      <c r="B755" s="16" t="s">
        <v>2090</v>
      </c>
      <c r="C755" s="20">
        <v>3.1301239137957815</v>
      </c>
      <c r="D755" s="20">
        <v>-6.1253750012873596</v>
      </c>
      <c r="E755" s="73">
        <v>3.2328935823950594E-6</v>
      </c>
      <c r="F755" s="73">
        <v>0.47852595867096814</v>
      </c>
      <c r="G755" s="73">
        <v>0.37913982519990158</v>
      </c>
      <c r="H755" s="73">
        <v>0.12292221279433695</v>
      </c>
      <c r="I755" s="73">
        <v>0</v>
      </c>
      <c r="J755" s="74">
        <v>0.98058799666520668</v>
      </c>
      <c r="K755" s="73">
        <v>1.9408770441211094E-2</v>
      </c>
      <c r="L755" s="73">
        <v>0</v>
      </c>
    </row>
    <row r="756" spans="1:12">
      <c r="A756" s="2" t="s">
        <v>914</v>
      </c>
      <c r="B756" s="16" t="s">
        <v>2091</v>
      </c>
      <c r="C756" s="20">
        <v>6.0978239137957804</v>
      </c>
      <c r="D756" s="20">
        <v>0.8423190209150837</v>
      </c>
      <c r="E756" s="73">
        <v>0.14175686143543598</v>
      </c>
      <c r="F756" s="73">
        <v>2.2602899802774486E-3</v>
      </c>
      <c r="G756" s="73">
        <v>0.2318772084860623</v>
      </c>
      <c r="H756" s="73">
        <v>0.5390003255393756</v>
      </c>
      <c r="I756" s="73">
        <v>0</v>
      </c>
      <c r="J756" s="74">
        <v>0.7731378240057154</v>
      </c>
      <c r="K756" s="73">
        <v>8.5105314558848774E-2</v>
      </c>
      <c r="L756" s="73">
        <v>0</v>
      </c>
    </row>
    <row r="757" spans="1:12">
      <c r="A757" s="2" t="s">
        <v>915</v>
      </c>
      <c r="B757" s="16" t="s">
        <v>2092</v>
      </c>
      <c r="C757" s="20">
        <v>5.6048839137957813</v>
      </c>
      <c r="D757" s="20">
        <v>-5.5773645515796586</v>
      </c>
      <c r="E757" s="73">
        <v>1.7612164960601053E-7</v>
      </c>
      <c r="F757" s="73">
        <v>7.3810200949308725E-3</v>
      </c>
      <c r="G757" s="73">
        <v>0.33757501158104974</v>
      </c>
      <c r="H757" s="73">
        <v>0.56571963872022857</v>
      </c>
      <c r="I757" s="73">
        <v>0</v>
      </c>
      <c r="J757" s="74">
        <v>0.91067567039620922</v>
      </c>
      <c r="K757" s="73">
        <v>8.9324153482141358E-2</v>
      </c>
      <c r="L757" s="73">
        <v>0</v>
      </c>
    </row>
    <row r="758" spans="1:12">
      <c r="A758" s="2" t="s">
        <v>916</v>
      </c>
      <c r="B758" s="16" t="s">
        <v>2093</v>
      </c>
      <c r="C758" s="20">
        <v>-1.5980760862042183</v>
      </c>
      <c r="D758" s="20">
        <v>-7.4929903622247549</v>
      </c>
      <c r="E758" s="73">
        <v>2.8968073656575528E-7</v>
      </c>
      <c r="F758" s="73">
        <v>0.99965253097375706</v>
      </c>
      <c r="G758" s="73">
        <v>3.4161975227614045E-4</v>
      </c>
      <c r="H758" s="73">
        <v>4.8014668805936293E-6</v>
      </c>
      <c r="I758" s="73">
        <v>0</v>
      </c>
      <c r="J758" s="74">
        <v>0.99999895219291379</v>
      </c>
      <c r="K758" s="73">
        <v>7.5812634956741569E-7</v>
      </c>
      <c r="L758" s="73">
        <v>0</v>
      </c>
    </row>
    <row r="759" spans="1:12">
      <c r="A759" s="2" t="s">
        <v>917</v>
      </c>
      <c r="B759" s="16" t="s">
        <v>2094</v>
      </c>
      <c r="C759" s="20">
        <v>5.6853639137957801</v>
      </c>
      <c r="D759" s="20">
        <v>-1.5295924499455162</v>
      </c>
      <c r="E759" s="73">
        <v>1.6619914619429054E-3</v>
      </c>
      <c r="F759" s="73">
        <v>6.2396514421578101E-3</v>
      </c>
      <c r="G759" s="73">
        <v>0.32560737526182015</v>
      </c>
      <c r="H759" s="73">
        <v>0.57560584794761405</v>
      </c>
      <c r="I759" s="73">
        <v>0</v>
      </c>
      <c r="J759" s="74">
        <v>0.90745287465159197</v>
      </c>
      <c r="K759" s="73">
        <v>9.0885133886465158E-2</v>
      </c>
      <c r="L759" s="73">
        <v>0</v>
      </c>
    </row>
    <row r="760" spans="1:12">
      <c r="A760" s="2" t="s">
        <v>918</v>
      </c>
      <c r="B760" s="16" t="s">
        <v>2095</v>
      </c>
      <c r="C760" s="20">
        <v>1.4501039137957819</v>
      </c>
      <c r="D760" s="20">
        <v>-6.0063752866901847</v>
      </c>
      <c r="E760" s="73">
        <v>8.4087241590714647E-6</v>
      </c>
      <c r="F760" s="73">
        <v>0.94633408842908473</v>
      </c>
      <c r="G760" s="73">
        <v>4.7776946281002181E-2</v>
      </c>
      <c r="H760" s="73">
        <v>5.0786624886058921E-3</v>
      </c>
      <c r="I760" s="73">
        <v>0</v>
      </c>
      <c r="J760" s="74">
        <v>0.99918969719869277</v>
      </c>
      <c r="K760" s="73">
        <v>8.0189407714829886E-4</v>
      </c>
      <c r="L760" s="73">
        <v>0</v>
      </c>
    </row>
    <row r="761" spans="1:12">
      <c r="A761" s="2" t="s">
        <v>919</v>
      </c>
      <c r="B761" s="16" t="s">
        <v>2096</v>
      </c>
      <c r="C761" s="20">
        <v>-2.1714960862042183</v>
      </c>
      <c r="D761" s="20">
        <v>-9.5369439086618417</v>
      </c>
      <c r="E761" s="73">
        <v>2.6185349018702078E-9</v>
      </c>
      <c r="F761" s="73">
        <v>0.99986500196618244</v>
      </c>
      <c r="G761" s="73">
        <v>1.3351045337017624E-4</v>
      </c>
      <c r="H761" s="73">
        <v>1.2824671062521368E-6</v>
      </c>
      <c r="I761" s="73">
        <v>0</v>
      </c>
      <c r="J761" s="74">
        <v>0.99999979488665891</v>
      </c>
      <c r="K761" s="73">
        <v>2.0249480625033778E-7</v>
      </c>
      <c r="L761" s="73">
        <v>0</v>
      </c>
    </row>
    <row r="762" spans="1:12">
      <c r="A762" s="2" t="s">
        <v>920</v>
      </c>
      <c r="B762" s="16" t="s">
        <v>2097</v>
      </c>
      <c r="C762" s="20">
        <v>2.0034039137957813</v>
      </c>
      <c r="D762" s="20">
        <v>-4.0727112148315792</v>
      </c>
      <c r="E762" s="73">
        <v>6.6436807110423972E-4</v>
      </c>
      <c r="F762" s="73">
        <v>0.87108203877563373</v>
      </c>
      <c r="G762" s="73">
        <v>0.10890127450076559</v>
      </c>
      <c r="H762" s="73">
        <v>1.6713366108974271E-2</v>
      </c>
      <c r="I762" s="73">
        <v>0</v>
      </c>
      <c r="J762" s="74">
        <v>0.99669667938537354</v>
      </c>
      <c r="K762" s="73">
        <v>2.6389525435222536E-3</v>
      </c>
      <c r="L762" s="73">
        <v>0</v>
      </c>
    </row>
    <row r="763" spans="1:12">
      <c r="A763" s="2" t="s">
        <v>921</v>
      </c>
      <c r="B763" s="16" t="s">
        <v>2098</v>
      </c>
      <c r="C763" s="20">
        <v>4.9208039137957806</v>
      </c>
      <c r="D763" s="20">
        <v>-3.4053532925239782</v>
      </c>
      <c r="E763" s="73">
        <v>1.0343936953908321E-4</v>
      </c>
      <c r="F763" s="73">
        <v>2.9172809024639663E-2</v>
      </c>
      <c r="G763" s="73">
        <v>0.43486269449575216</v>
      </c>
      <c r="H763" s="73">
        <v>0.46278909477687785</v>
      </c>
      <c r="I763" s="73">
        <v>0</v>
      </c>
      <c r="J763" s="74">
        <v>0.92682459829726971</v>
      </c>
      <c r="K763" s="73">
        <v>7.3071962333191229E-2</v>
      </c>
      <c r="L763" s="73">
        <v>0</v>
      </c>
    </row>
    <row r="764" spans="1:12">
      <c r="A764" s="2" t="s">
        <v>922</v>
      </c>
      <c r="B764" s="16" t="s">
        <v>2099</v>
      </c>
      <c r="C764" s="20">
        <v>-0.33051608620421835</v>
      </c>
      <c r="D764" s="20">
        <v>-11.469943342653846</v>
      </c>
      <c r="E764" s="73">
        <v>3.0471216841137608E-11</v>
      </c>
      <c r="F764" s="73">
        <v>0.99717695197024514</v>
      </c>
      <c r="G764" s="73">
        <v>2.7203584661244784E-3</v>
      </c>
      <c r="H764" s="73">
        <v>8.8686415001003381E-5</v>
      </c>
      <c r="I764" s="73">
        <v>0</v>
      </c>
      <c r="J764" s="74">
        <v>0.99998599685137057</v>
      </c>
      <c r="K764" s="73">
        <v>1.4003118158053166E-5</v>
      </c>
      <c r="L764" s="73">
        <v>0</v>
      </c>
    </row>
    <row r="765" spans="1:12">
      <c r="A765" s="2" t="s">
        <v>923</v>
      </c>
      <c r="B765" s="16" t="s">
        <v>2100</v>
      </c>
      <c r="C765" s="20">
        <v>1.4400439137957814</v>
      </c>
      <c r="D765" s="20">
        <v>-7.3089300206124399</v>
      </c>
      <c r="E765" s="73">
        <v>4.193501324042008E-7</v>
      </c>
      <c r="F765" s="73">
        <v>0.94720917619809331</v>
      </c>
      <c r="G765" s="73">
        <v>4.7039186261746732E-2</v>
      </c>
      <c r="H765" s="73">
        <v>4.9669611641147962E-3</v>
      </c>
      <c r="I765" s="73">
        <v>0</v>
      </c>
      <c r="J765" s="74">
        <v>0.99921532362395482</v>
      </c>
      <c r="K765" s="73">
        <v>7.8425702591286258E-4</v>
      </c>
      <c r="L765" s="73">
        <v>0</v>
      </c>
    </row>
    <row r="766" spans="1:12">
      <c r="A766" s="2" t="s">
        <v>924</v>
      </c>
      <c r="B766" s="16" t="s">
        <v>2101</v>
      </c>
      <c r="C766" s="20">
        <v>4.6793639137957808</v>
      </c>
      <c r="D766" s="20">
        <v>-4.4526931513802745</v>
      </c>
      <c r="E766" s="73">
        <v>1.4740214751342871E-5</v>
      </c>
      <c r="F766" s="73">
        <v>4.6359212903221224E-2</v>
      </c>
      <c r="G766" s="73">
        <v>0.46523240516730713</v>
      </c>
      <c r="H766" s="73">
        <v>0.42179450875362229</v>
      </c>
      <c r="I766" s="73">
        <v>0</v>
      </c>
      <c r="J766" s="74">
        <v>0.93338612682415067</v>
      </c>
      <c r="K766" s="73">
        <v>6.6599132961098165E-2</v>
      </c>
      <c r="L766" s="73">
        <v>0</v>
      </c>
    </row>
    <row r="767" spans="1:12">
      <c r="A767" s="2" t="s">
        <v>925</v>
      </c>
      <c r="B767" s="16" t="s">
        <v>2102</v>
      </c>
      <c r="C767" s="20">
        <v>1.8525039137957813</v>
      </c>
      <c r="D767" s="20">
        <v>-4.0213792260499064</v>
      </c>
      <c r="E767" s="73">
        <v>7.7041663106795972E-4</v>
      </c>
      <c r="F767" s="73">
        <v>0.89751965281778379</v>
      </c>
      <c r="G767" s="73">
        <v>8.7622950015080303E-2</v>
      </c>
      <c r="H767" s="73">
        <v>1.2166028644785977E-2</v>
      </c>
      <c r="I767" s="73">
        <v>0</v>
      </c>
      <c r="J767" s="74">
        <v>0.99730863147765003</v>
      </c>
      <c r="K767" s="73">
        <v>1.9209518912819963E-3</v>
      </c>
      <c r="L767" s="73">
        <v>0</v>
      </c>
    </row>
    <row r="768" spans="1:12">
      <c r="A768" s="2" t="s">
        <v>926</v>
      </c>
      <c r="B768" s="16" t="s">
        <v>2103</v>
      </c>
      <c r="C768" s="20">
        <v>4.739723913795781</v>
      </c>
      <c r="D768" s="20">
        <v>-6.1784783687596692</v>
      </c>
      <c r="E768" s="73">
        <v>2.4719674950073253E-7</v>
      </c>
      <c r="F768" s="73">
        <v>4.1348543491612565E-2</v>
      </c>
      <c r="G768" s="73">
        <v>0.4580934895472456</v>
      </c>
      <c r="H768" s="73">
        <v>0.43229984888742984</v>
      </c>
      <c r="I768" s="73">
        <v>0</v>
      </c>
      <c r="J768" s="74">
        <v>0.93174188192628804</v>
      </c>
      <c r="K768" s="73">
        <v>6.8257870876962515E-2</v>
      </c>
      <c r="L768" s="73">
        <v>0</v>
      </c>
    </row>
    <row r="769" spans="1:12">
      <c r="A769" s="2" t="s">
        <v>927</v>
      </c>
      <c r="B769" s="16" t="s">
        <v>2104</v>
      </c>
      <c r="C769" s="20">
        <v>3.0999439137957814</v>
      </c>
      <c r="D769" s="20">
        <v>-3.8895081393905873</v>
      </c>
      <c r="E769" s="73">
        <v>5.7210838110860506E-4</v>
      </c>
      <c r="F769" s="73">
        <v>0.49195518362078799</v>
      </c>
      <c r="G769" s="73">
        <v>0.37097055904925663</v>
      </c>
      <c r="H769" s="73">
        <v>0.11788821954673129</v>
      </c>
      <c r="I769" s="73">
        <v>0</v>
      </c>
      <c r="J769" s="74">
        <v>0.98081396221677597</v>
      </c>
      <c r="K769" s="73">
        <v>1.8613929402115464E-2</v>
      </c>
      <c r="L769" s="73">
        <v>0</v>
      </c>
    </row>
    <row r="770" spans="1:12">
      <c r="A770" s="2" t="s">
        <v>928</v>
      </c>
      <c r="B770" s="16" t="s">
        <v>2105</v>
      </c>
      <c r="C770" s="20">
        <v>1.3998039137957814</v>
      </c>
      <c r="D770" s="20">
        <v>-6.7718615599094605</v>
      </c>
      <c r="E770" s="73">
        <v>1.4493465931311459E-6</v>
      </c>
      <c r="F770" s="73">
        <v>0.95054548972789132</v>
      </c>
      <c r="G770" s="73">
        <v>4.4192320747571283E-2</v>
      </c>
      <c r="H770" s="73">
        <v>4.5433665173154284E-3</v>
      </c>
      <c r="I770" s="73">
        <v>0</v>
      </c>
      <c r="J770" s="74">
        <v>0.99928117699277808</v>
      </c>
      <c r="K770" s="73">
        <v>7.1737366062875189E-4</v>
      </c>
      <c r="L770" s="73">
        <v>0</v>
      </c>
    </row>
    <row r="771" spans="1:12">
      <c r="A771" s="2" t="s">
        <v>929</v>
      </c>
      <c r="B771" s="16" t="s">
        <v>2106</v>
      </c>
      <c r="C771" s="20">
        <v>4.4982839137957811</v>
      </c>
      <c r="D771" s="20">
        <v>0.46332755005448362</v>
      </c>
      <c r="E771" s="73">
        <v>0.6298295114143615</v>
      </c>
      <c r="F771" s="73">
        <v>2.4034469891690152E-2</v>
      </c>
      <c r="G771" s="73">
        <v>0.17926208822941608</v>
      </c>
      <c r="H771" s="73">
        <v>0.1441183944920961</v>
      </c>
      <c r="I771" s="73">
        <v>0</v>
      </c>
      <c r="J771" s="74">
        <v>0.34741495261320232</v>
      </c>
      <c r="K771" s="73">
        <v>2.2755535972436226E-2</v>
      </c>
      <c r="L771" s="73">
        <v>0</v>
      </c>
    </row>
    <row r="772" spans="1:12">
      <c r="A772" s="2" t="s">
        <v>930</v>
      </c>
      <c r="B772" s="16" t="s">
        <v>2107</v>
      </c>
      <c r="C772" s="20">
        <v>1.8927439137957816</v>
      </c>
      <c r="D772" s="20">
        <v>-0.34295282763718044</v>
      </c>
      <c r="E772" s="73">
        <v>0.78495208062574851</v>
      </c>
      <c r="F772" s="73">
        <v>0.19174986381741838</v>
      </c>
      <c r="G772" s="73">
        <v>1.9996268872838875E-2</v>
      </c>
      <c r="H772" s="73">
        <v>2.8515430452678435E-3</v>
      </c>
      <c r="I772" s="73">
        <v>0</v>
      </c>
      <c r="J772" s="74">
        <v>0.2145976757355251</v>
      </c>
      <c r="K772" s="73">
        <v>4.5024363872650161E-4</v>
      </c>
      <c r="L772" s="73">
        <v>0</v>
      </c>
    </row>
    <row r="773" spans="1:12">
      <c r="A773" s="2" t="s">
        <v>931</v>
      </c>
      <c r="B773" s="16" t="s">
        <v>2108</v>
      </c>
      <c r="C773" s="20">
        <v>2.7679639137957817</v>
      </c>
      <c r="D773" s="20">
        <v>-2.2416752083903018</v>
      </c>
      <c r="E773" s="73">
        <v>3.1934735523280057E-2</v>
      </c>
      <c r="F773" s="73">
        <v>0.61784227894571242</v>
      </c>
      <c r="G773" s="73">
        <v>0.27040301349951262</v>
      </c>
      <c r="H773" s="73">
        <v>6.8935430390836563E-2</v>
      </c>
      <c r="I773" s="73">
        <v>0</v>
      </c>
      <c r="J773" s="74">
        <v>0.95718072283606159</v>
      </c>
      <c r="K773" s="73">
        <v>1.0884541640658399E-2</v>
      </c>
      <c r="L773" s="73">
        <v>0</v>
      </c>
    </row>
    <row r="774" spans="1:12">
      <c r="A774" s="2" t="s">
        <v>932</v>
      </c>
      <c r="B774" s="16" t="s">
        <v>2109</v>
      </c>
      <c r="C774" s="20">
        <v>1.2489039137957814</v>
      </c>
      <c r="D774" s="20">
        <v>-4.5492130254152094</v>
      </c>
      <c r="E774" s="73">
        <v>2.4469113759653958E-4</v>
      </c>
      <c r="F774" s="73">
        <v>0.96110393871487909</v>
      </c>
      <c r="G774" s="73">
        <v>3.48934780607012E-2</v>
      </c>
      <c r="H774" s="73">
        <v>3.2454522568018907E-3</v>
      </c>
      <c r="I774" s="73">
        <v>0</v>
      </c>
      <c r="J774" s="74">
        <v>0.99924286903238213</v>
      </c>
      <c r="K774" s="73">
        <v>5.124398300213513E-4</v>
      </c>
      <c r="L774" s="73">
        <v>0</v>
      </c>
    </row>
    <row r="775" spans="1:12">
      <c r="A775" s="2" t="s">
        <v>933</v>
      </c>
      <c r="B775" s="16" t="s">
        <v>2110</v>
      </c>
      <c r="C775" s="20">
        <v>2.7478439137957817</v>
      </c>
      <c r="D775" s="20">
        <v>-5.1703617403434157</v>
      </c>
      <c r="E775" s="73">
        <v>3.9377368676510632E-5</v>
      </c>
      <c r="F775" s="73">
        <v>0.64646873155398366</v>
      </c>
      <c r="G775" s="73">
        <v>0.27375460109982253</v>
      </c>
      <c r="H775" s="73">
        <v>6.8864023162401408E-2</v>
      </c>
      <c r="I775" s="73">
        <v>0</v>
      </c>
      <c r="J775" s="74">
        <v>0.98908735581620755</v>
      </c>
      <c r="K775" s="73">
        <v>1.0873266815116007E-2</v>
      </c>
      <c r="L775" s="73">
        <v>0</v>
      </c>
    </row>
    <row r="776" spans="1:12">
      <c r="A776" s="2" t="s">
        <v>934</v>
      </c>
      <c r="B776" s="16" t="s">
        <v>2111</v>
      </c>
      <c r="C776" s="20">
        <v>4.4882239137957809</v>
      </c>
      <c r="D776" s="20">
        <v>-3.4697856603149031</v>
      </c>
      <c r="E776" s="73">
        <v>2.0212277441966856E-4</v>
      </c>
      <c r="F776" s="73">
        <v>6.6121089779434719E-2</v>
      </c>
      <c r="G776" s="73">
        <v>0.48510293959292733</v>
      </c>
      <c r="H776" s="73">
        <v>0.38740468678232476</v>
      </c>
      <c r="I776" s="73">
        <v>0</v>
      </c>
      <c r="J776" s="74">
        <v>0.93862871615468679</v>
      </c>
      <c r="K776" s="73">
        <v>6.1169161070893319E-2</v>
      </c>
      <c r="L776" s="73">
        <v>0</v>
      </c>
    </row>
    <row r="777" spans="1:12">
      <c r="A777" s="2" t="s">
        <v>935</v>
      </c>
      <c r="B777" s="16" t="s">
        <v>2112</v>
      </c>
      <c r="C777" s="20">
        <v>2.8082039137957819</v>
      </c>
      <c r="D777" s="20">
        <v>-2.5348532266458079</v>
      </c>
      <c r="E777" s="73">
        <v>1.6089637711147475E-2</v>
      </c>
      <c r="F777" s="73">
        <v>0.61141851156971949</v>
      </c>
      <c r="G777" s="73">
        <v>0.28583307863258373</v>
      </c>
      <c r="H777" s="73">
        <v>7.4841666802019938E-2</v>
      </c>
      <c r="I777" s="73">
        <v>0</v>
      </c>
      <c r="J777" s="74">
        <v>0.97209325700432314</v>
      </c>
      <c r="K777" s="73">
        <v>1.1817105284529457E-2</v>
      </c>
      <c r="L777" s="73">
        <v>0</v>
      </c>
    </row>
    <row r="778" spans="1:12">
      <c r="A778" s="2" t="s">
        <v>936</v>
      </c>
      <c r="B778" s="16" t="s">
        <v>2113</v>
      </c>
      <c r="C778" s="20">
        <v>4.196483913795781</v>
      </c>
      <c r="D778" s="20">
        <v>-2.6014164971224552</v>
      </c>
      <c r="E778" s="73">
        <v>2.4983443225944555E-3</v>
      </c>
      <c r="F778" s="73">
        <v>0.11066438669105109</v>
      </c>
      <c r="G778" s="73">
        <v>0.50334039431238264</v>
      </c>
      <c r="H778" s="73">
        <v>0.33120184630933946</v>
      </c>
      <c r="I778" s="73">
        <v>0</v>
      </c>
      <c r="J778" s="74">
        <v>0.94520662731277316</v>
      </c>
      <c r="K778" s="73">
        <v>5.2295028364632491E-2</v>
      </c>
      <c r="L778" s="73">
        <v>0</v>
      </c>
    </row>
    <row r="779" spans="1:12">
      <c r="A779" s="2" t="s">
        <v>937</v>
      </c>
      <c r="B779" s="16" t="s">
        <v>2114</v>
      </c>
      <c r="C779" s="20">
        <v>3.8142039137957817</v>
      </c>
      <c r="D779" s="20">
        <v>-2.6368016212804362</v>
      </c>
      <c r="E779" s="73">
        <v>4.2565391287821205E-3</v>
      </c>
      <c r="F779" s="73">
        <v>0.20454899164671975</v>
      </c>
      <c r="G779" s="73">
        <v>0.4972459407363633</v>
      </c>
      <c r="H779" s="73">
        <v>0.25386463823975275</v>
      </c>
      <c r="I779" s="73">
        <v>0</v>
      </c>
      <c r="J779" s="74">
        <v>0.9556595706228358</v>
      </c>
      <c r="K779" s="73">
        <v>4.0083890248381965E-2</v>
      </c>
      <c r="L779" s="73">
        <v>0</v>
      </c>
    </row>
    <row r="780" spans="1:12">
      <c r="A780" s="2" t="s">
        <v>938</v>
      </c>
      <c r="B780" s="16" t="s">
        <v>2115</v>
      </c>
      <c r="C780" s="20">
        <v>3.3413839137957813</v>
      </c>
      <c r="D780" s="20">
        <v>-7.3450899186533718</v>
      </c>
      <c r="E780" s="73">
        <v>1.564408183216283E-7</v>
      </c>
      <c r="F780" s="73">
        <v>0.38404232412491912</v>
      </c>
      <c r="G780" s="73">
        <v>0.43016294106669833</v>
      </c>
      <c r="H780" s="73">
        <v>0.16045895404471452</v>
      </c>
      <c r="I780" s="73">
        <v>0</v>
      </c>
      <c r="J780" s="74">
        <v>0.97466421923633195</v>
      </c>
      <c r="K780" s="73">
        <v>2.5335624322849658E-2</v>
      </c>
      <c r="L780" s="73">
        <v>0</v>
      </c>
    </row>
    <row r="781" spans="1:12">
      <c r="A781" s="2" t="s">
        <v>939</v>
      </c>
      <c r="B781" s="16" t="s">
        <v>2116</v>
      </c>
      <c r="C781" s="20">
        <v>3.7136039137957813</v>
      </c>
      <c r="D781" s="20">
        <v>-1.8528478792876621</v>
      </c>
      <c r="E781" s="73">
        <v>2.923713614996077E-2</v>
      </c>
      <c r="F781" s="73">
        <v>0.23105842093346279</v>
      </c>
      <c r="G781" s="73">
        <v>0.4763165860476315</v>
      </c>
      <c r="H781" s="73">
        <v>0.22747133093227065</v>
      </c>
      <c r="I781" s="73">
        <v>0</v>
      </c>
      <c r="J781" s="74">
        <v>0.93484633791336491</v>
      </c>
      <c r="K781" s="73">
        <v>3.5916525936674312E-2</v>
      </c>
      <c r="L781" s="73">
        <v>0</v>
      </c>
    </row>
    <row r="782" spans="1:12">
      <c r="A782" s="2" t="s">
        <v>940</v>
      </c>
      <c r="B782" s="16" t="s">
        <v>2117</v>
      </c>
      <c r="C782" s="20">
        <v>-0.90393608620421839</v>
      </c>
      <c r="D782" s="20">
        <v>-6.9839692136762936</v>
      </c>
      <c r="E782" s="73">
        <v>9.3458040711540368E-7</v>
      </c>
      <c r="F782" s="73">
        <v>0.99890681786490543</v>
      </c>
      <c r="G782" s="73">
        <v>1.0647775378977275E-3</v>
      </c>
      <c r="H782" s="73">
        <v>2.3724105409259079E-5</v>
      </c>
      <c r="I782" s="73">
        <v>0</v>
      </c>
      <c r="J782" s="74">
        <v>0.99999531950821241</v>
      </c>
      <c r="K782" s="73">
        <v>3.7459113804093306E-6</v>
      </c>
      <c r="L782" s="73">
        <v>0</v>
      </c>
    </row>
    <row r="783" spans="1:12">
      <c r="A783" s="2" t="s">
        <v>941</v>
      </c>
      <c r="B783" s="16" t="s">
        <v>2118</v>
      </c>
      <c r="C783" s="20">
        <v>1.9329839137957816</v>
      </c>
      <c r="D783" s="20">
        <v>-2.676911186553816</v>
      </c>
      <c r="E783" s="73">
        <v>1.6509455181244696E-2</v>
      </c>
      <c r="F783" s="73">
        <v>0.87012775081566984</v>
      </c>
      <c r="G783" s="73">
        <v>9.6925248530276981E-2</v>
      </c>
      <c r="H783" s="73">
        <v>1.4196061999243757E-2</v>
      </c>
      <c r="I783" s="73">
        <v>0</v>
      </c>
      <c r="J783" s="74">
        <v>0.98124906134519063</v>
      </c>
      <c r="K783" s="73">
        <v>2.2414834735648031E-3</v>
      </c>
      <c r="L783" s="73">
        <v>0</v>
      </c>
    </row>
    <row r="784" spans="1:12">
      <c r="A784" s="2" t="s">
        <v>942</v>
      </c>
      <c r="B784" s="16" t="s">
        <v>2119</v>
      </c>
      <c r="C784" s="20">
        <v>6.1179439137957807</v>
      </c>
      <c r="D784" s="20">
        <v>-4.9284129907270593</v>
      </c>
      <c r="E784" s="73">
        <v>2.6834468222302999E-7</v>
      </c>
      <c r="F784" s="73">
        <v>2.5237426993124992E-3</v>
      </c>
      <c r="G784" s="73">
        <v>0.26758328381744151</v>
      </c>
      <c r="H784" s="73">
        <v>0.63036188171057783</v>
      </c>
      <c r="I784" s="73">
        <v>0</v>
      </c>
      <c r="J784" s="74">
        <v>0.90046890822733183</v>
      </c>
      <c r="K784" s="73">
        <v>9.9530823427985943E-2</v>
      </c>
      <c r="L784" s="73">
        <v>0</v>
      </c>
    </row>
    <row r="785" spans="1:12">
      <c r="A785" s="2" t="s">
        <v>943</v>
      </c>
      <c r="B785" s="16" t="s">
        <v>2120</v>
      </c>
      <c r="C785" s="20">
        <v>3.0295239137957815</v>
      </c>
      <c r="D785" s="20">
        <v>-7.3670493941102491</v>
      </c>
      <c r="E785" s="73">
        <v>2.0298979310748992E-7</v>
      </c>
      <c r="F785" s="73">
        <v>0.52415856482537615</v>
      </c>
      <c r="G785" s="73">
        <v>0.35217343240965748</v>
      </c>
      <c r="H785" s="73">
        <v>0.10680400889674045</v>
      </c>
      <c r="I785" s="73">
        <v>0</v>
      </c>
      <c r="J785" s="74">
        <v>0.9831360061317741</v>
      </c>
      <c r="K785" s="73">
        <v>1.6863790878432698E-2</v>
      </c>
      <c r="L785" s="73">
        <v>0</v>
      </c>
    </row>
    <row r="786" spans="1:12">
      <c r="A786" s="2" t="s">
        <v>944</v>
      </c>
      <c r="B786" s="16" t="s">
        <v>2121</v>
      </c>
      <c r="C786" s="20">
        <v>8.9246839137957821</v>
      </c>
      <c r="D786" s="20">
        <v>-7.5480610108349149</v>
      </c>
      <c r="E786" s="73">
        <v>1.3031982789053765E-12</v>
      </c>
      <c r="F786" s="73">
        <v>5.1051746042170823E-6</v>
      </c>
      <c r="G786" s="73">
        <v>5.3834973510243522E-2</v>
      </c>
      <c r="H786" s="73">
        <v>0.81713811386196045</v>
      </c>
      <c r="I786" s="73">
        <v>0</v>
      </c>
      <c r="J786" s="74">
        <v>0.87097819254680819</v>
      </c>
      <c r="K786" s="73">
        <v>0.12902180745188851</v>
      </c>
      <c r="L786" s="73">
        <v>0</v>
      </c>
    </row>
    <row r="787" spans="1:12">
      <c r="A787" s="2" t="s">
        <v>945</v>
      </c>
      <c r="B787" s="16" t="s">
        <v>2122</v>
      </c>
      <c r="C787" s="20">
        <v>3.9148039137957813</v>
      </c>
      <c r="D787" s="20">
        <v>-8.3804516070780029</v>
      </c>
      <c r="E787" s="73">
        <v>6.612892523592421E-9</v>
      </c>
      <c r="F787" s="73">
        <v>0.1761092481709593</v>
      </c>
      <c r="G787" s="73">
        <v>0.50484268348772565</v>
      </c>
      <c r="H787" s="73">
        <v>0.27554150785636483</v>
      </c>
      <c r="I787" s="73">
        <v>0</v>
      </c>
      <c r="J787" s="74">
        <v>0.95649343951504973</v>
      </c>
      <c r="K787" s="73">
        <v>4.350655387205761E-2</v>
      </c>
      <c r="L787" s="73">
        <v>0</v>
      </c>
    </row>
    <row r="788" spans="1:12">
      <c r="A788" s="2" t="s">
        <v>946</v>
      </c>
      <c r="B788" s="16" t="s">
        <v>2123</v>
      </c>
      <c r="C788" s="20">
        <v>2.7579039137957815</v>
      </c>
      <c r="D788" s="20">
        <v>-8.3885463656909458</v>
      </c>
      <c r="E788" s="73">
        <v>2.3675551769147701E-8</v>
      </c>
      <c r="F788" s="73">
        <v>0.64237046769196471</v>
      </c>
      <c r="G788" s="73">
        <v>0.2765409624699669</v>
      </c>
      <c r="H788" s="73">
        <v>7.0031017140355298E-2</v>
      </c>
      <c r="I788" s="73">
        <v>0</v>
      </c>
      <c r="J788" s="74">
        <v>0.98894244730228686</v>
      </c>
      <c r="K788" s="73">
        <v>1.1057529022161361E-2</v>
      </c>
      <c r="L788" s="73">
        <v>0</v>
      </c>
    </row>
    <row r="789" spans="1:12">
      <c r="A789" s="2" t="s">
        <v>947</v>
      </c>
      <c r="B789" s="16" t="s">
        <v>2124</v>
      </c>
      <c r="C789" s="20">
        <v>2.7981439137957813</v>
      </c>
      <c r="D789" s="20">
        <v>-1.8583078792876619</v>
      </c>
      <c r="E789" s="73">
        <v>7.2509417252435926E-2</v>
      </c>
      <c r="F789" s="73">
        <v>0.58028505502852312</v>
      </c>
      <c r="G789" s="73">
        <v>0.26684267717426474</v>
      </c>
      <c r="H789" s="73">
        <v>6.9404280015943107E-2</v>
      </c>
      <c r="I789" s="73">
        <v>0</v>
      </c>
      <c r="J789" s="74">
        <v>0.91653201221873093</v>
      </c>
      <c r="K789" s="73">
        <v>1.095857052883312E-2</v>
      </c>
      <c r="L789" s="73">
        <v>0</v>
      </c>
    </row>
    <row r="790" spans="1:12">
      <c r="A790" s="2" t="s">
        <v>948</v>
      </c>
      <c r="B790" s="16" t="s">
        <v>2125</v>
      </c>
      <c r="C790" s="20">
        <v>5.7256039137957799</v>
      </c>
      <c r="D790" s="20">
        <v>-2.8338429777190042</v>
      </c>
      <c r="E790" s="73">
        <v>7.6001014751337311E-5</v>
      </c>
      <c r="F790" s="73">
        <v>5.7491211461422236E-3</v>
      </c>
      <c r="G790" s="73">
        <v>0.32046113296800721</v>
      </c>
      <c r="H790" s="73">
        <v>0.58184368875231296</v>
      </c>
      <c r="I790" s="73">
        <v>0</v>
      </c>
      <c r="J790" s="74">
        <v>0.90805394286646235</v>
      </c>
      <c r="K790" s="73">
        <v>9.1870056118786264E-2</v>
      </c>
      <c r="L790" s="73">
        <v>0</v>
      </c>
    </row>
    <row r="791" spans="1:12">
      <c r="A791" s="2" t="s">
        <v>949</v>
      </c>
      <c r="B791" s="16" t="s">
        <v>2126</v>
      </c>
      <c r="C791" s="20">
        <v>3.9449839137957814</v>
      </c>
      <c r="D791" s="20">
        <v>-6.4281553906591204</v>
      </c>
      <c r="E791" s="73">
        <v>5.6506113846508827E-7</v>
      </c>
      <c r="F791" s="73">
        <v>0.16795383405903172</v>
      </c>
      <c r="G791" s="73">
        <v>0.50587570881268906</v>
      </c>
      <c r="H791" s="73">
        <v>0.28169217951253084</v>
      </c>
      <c r="I791" s="73">
        <v>0</v>
      </c>
      <c r="J791" s="74">
        <v>0.95552172238425159</v>
      </c>
      <c r="K791" s="73">
        <v>4.4477712554610131E-2</v>
      </c>
      <c r="L791" s="73">
        <v>0</v>
      </c>
    </row>
    <row r="792" spans="1:12">
      <c r="A792" s="2" t="s">
        <v>950</v>
      </c>
      <c r="B792" s="16" t="s">
        <v>2127</v>
      </c>
      <c r="C792" s="20">
        <v>2.7981439137957813</v>
      </c>
      <c r="D792" s="20">
        <v>-3.9107864927864364</v>
      </c>
      <c r="E792" s="73">
        <v>6.9231783322497721E-4</v>
      </c>
      <c r="F792" s="73">
        <v>0.62521746756581387</v>
      </c>
      <c r="G792" s="73">
        <v>0.28750473825863959</v>
      </c>
      <c r="H792" s="73">
        <v>7.4778365932005014E-2</v>
      </c>
      <c r="I792" s="73">
        <v>0</v>
      </c>
      <c r="J792" s="74">
        <v>0.98750057175645845</v>
      </c>
      <c r="K792" s="73">
        <v>1.180711041031658E-2</v>
      </c>
      <c r="L792" s="73">
        <v>0</v>
      </c>
    </row>
    <row r="793" spans="1:12">
      <c r="A793" s="2" t="s">
        <v>951</v>
      </c>
      <c r="B793" s="16" t="s">
        <v>2128</v>
      </c>
      <c r="C793" s="20">
        <v>2.164363913795782</v>
      </c>
      <c r="D793" s="20">
        <v>-1.4166988706842896</v>
      </c>
      <c r="E793" s="73">
        <v>0.2242523462881196</v>
      </c>
      <c r="F793" s="73">
        <v>0.64919468849870643</v>
      </c>
      <c r="G793" s="73">
        <v>0.1056595754792944</v>
      </c>
      <c r="H793" s="73">
        <v>1.8044291133805061E-2</v>
      </c>
      <c r="I793" s="73">
        <v>0</v>
      </c>
      <c r="J793" s="74">
        <v>0.77289855511180594</v>
      </c>
      <c r="K793" s="73">
        <v>2.8490986000744832E-3</v>
      </c>
      <c r="L793" s="73">
        <v>0</v>
      </c>
    </row>
    <row r="794" spans="1:12">
      <c r="A794" s="2" t="s">
        <v>952</v>
      </c>
      <c r="B794" s="16" t="s">
        <v>2129</v>
      </c>
      <c r="C794" s="20">
        <v>2.4963439137957817</v>
      </c>
      <c r="D794" s="20">
        <v>-4.6851951677175228</v>
      </c>
      <c r="E794" s="73">
        <v>1.379172322435534E-4</v>
      </c>
      <c r="F794" s="73">
        <v>0.74088839523635053</v>
      </c>
      <c r="G794" s="73">
        <v>0.20776227676838044</v>
      </c>
      <c r="H794" s="73">
        <v>4.422803656806748E-2</v>
      </c>
      <c r="I794" s="73">
        <v>0</v>
      </c>
      <c r="J794" s="74">
        <v>0.99287870857279847</v>
      </c>
      <c r="K794" s="73">
        <v>6.9833741949580216E-3</v>
      </c>
      <c r="L794" s="73">
        <v>0</v>
      </c>
    </row>
    <row r="795" spans="1:12">
      <c r="A795" s="2" t="s">
        <v>953</v>
      </c>
      <c r="B795" s="16" t="s">
        <v>2130</v>
      </c>
      <c r="C795" s="20">
        <v>2.9088039137957811</v>
      </c>
      <c r="D795" s="20">
        <v>-2.7714617316713785</v>
      </c>
      <c r="E795" s="73">
        <v>8.7447678172434453E-3</v>
      </c>
      <c r="F795" s="73">
        <v>0.57299272271689039</v>
      </c>
      <c r="G795" s="73">
        <v>0.31588064038062591</v>
      </c>
      <c r="H795" s="73">
        <v>8.8420705119071255E-2</v>
      </c>
      <c r="I795" s="73">
        <v>0</v>
      </c>
      <c r="J795" s="74">
        <v>0.9772940682165876</v>
      </c>
      <c r="K795" s="73">
        <v>1.3961163966169143E-2</v>
      </c>
      <c r="L795" s="73">
        <v>0</v>
      </c>
    </row>
    <row r="796" spans="1:12">
      <c r="A796" s="2" t="s">
        <v>954</v>
      </c>
      <c r="B796" s="16" t="s">
        <v>2131</v>
      </c>
      <c r="C796" s="20">
        <v>1.1181239137957817</v>
      </c>
      <c r="D796" s="20">
        <v>-3.3147803142408723</v>
      </c>
      <c r="E796" s="73">
        <v>4.2139062376270985E-3</v>
      </c>
      <c r="F796" s="73">
        <v>0.96472664563493071</v>
      </c>
      <c r="G796" s="73">
        <v>2.8268201435508546E-2</v>
      </c>
      <c r="H796" s="73">
        <v>2.4106221430336087E-3</v>
      </c>
      <c r="I796" s="73">
        <v>0</v>
      </c>
      <c r="J796" s="74">
        <v>0.99540546921347284</v>
      </c>
      <c r="K796" s="73">
        <v>3.8062454890004345E-4</v>
      </c>
      <c r="L796" s="73">
        <v>0</v>
      </c>
    </row>
    <row r="797" spans="1:12">
      <c r="A797" s="2" t="s">
        <v>955</v>
      </c>
      <c r="B797" s="16" t="s">
        <v>2132</v>
      </c>
      <c r="C797" s="20">
        <v>3.2910839137957812</v>
      </c>
      <c r="D797" s="20">
        <v>-3.4333896297481856</v>
      </c>
      <c r="E797" s="73">
        <v>1.348146706531192E-3</v>
      </c>
      <c r="F797" s="73">
        <v>0.40557005010853353</v>
      </c>
      <c r="G797" s="73">
        <v>0.41833074109827512</v>
      </c>
      <c r="H797" s="73">
        <v>0.15092137180211554</v>
      </c>
      <c r="I797" s="73">
        <v>0</v>
      </c>
      <c r="J797" s="74">
        <v>0.97482216300892421</v>
      </c>
      <c r="K797" s="73">
        <v>2.3829690284544559E-2</v>
      </c>
      <c r="L797" s="73">
        <v>0</v>
      </c>
    </row>
    <row r="798" spans="1:12">
      <c r="A798" s="2" t="s">
        <v>956</v>
      </c>
      <c r="B798" s="16" t="s">
        <v>2133</v>
      </c>
      <c r="C798" s="20">
        <v>2.8082039137957819</v>
      </c>
      <c r="D798" s="20">
        <v>-1.746755866406609</v>
      </c>
      <c r="E798" s="73">
        <v>9.123083957870172E-2</v>
      </c>
      <c r="F798" s="73">
        <v>0.56472450003746544</v>
      </c>
      <c r="G798" s="73">
        <v>0.26400401585902777</v>
      </c>
      <c r="H798" s="73">
        <v>6.9126011180513397E-2</v>
      </c>
      <c r="I798" s="73">
        <v>0</v>
      </c>
      <c r="J798" s="74">
        <v>0.89785452707700664</v>
      </c>
      <c r="K798" s="73">
        <v>1.0914633344291585E-2</v>
      </c>
      <c r="L798" s="73">
        <v>0</v>
      </c>
    </row>
    <row r="799" spans="1:12">
      <c r="A799" s="2" t="s">
        <v>957</v>
      </c>
      <c r="B799" s="16" t="s">
        <v>2134</v>
      </c>
      <c r="C799" s="20">
        <v>3.2910839137957812</v>
      </c>
      <c r="D799" s="20">
        <v>-7.7173862861133857</v>
      </c>
      <c r="E799" s="73">
        <v>7.0198261373343865E-8</v>
      </c>
      <c r="F799" s="73">
        <v>0.40611752764558118</v>
      </c>
      <c r="G799" s="73">
        <v>0.41889544424572533</v>
      </c>
      <c r="H799" s="73">
        <v>0.15112510001355511</v>
      </c>
      <c r="I799" s="73">
        <v>0</v>
      </c>
      <c r="J799" s="74">
        <v>0.97613807190486157</v>
      </c>
      <c r="K799" s="73">
        <v>2.3861857896877125E-2</v>
      </c>
      <c r="L799" s="73">
        <v>0</v>
      </c>
    </row>
    <row r="800" spans="1:12">
      <c r="A800" s="2" t="s">
        <v>958</v>
      </c>
      <c r="B800" s="16" t="s">
        <v>2135</v>
      </c>
      <c r="C800" s="20">
        <v>2.2649639137957815</v>
      </c>
      <c r="D800" s="20">
        <v>-7.2858119997091064</v>
      </c>
      <c r="E800" s="73">
        <v>3.7884560977364526E-7</v>
      </c>
      <c r="F800" s="73">
        <v>0.81135954586549397</v>
      </c>
      <c r="G800" s="73">
        <v>0.15572102497954335</v>
      </c>
      <c r="H800" s="73">
        <v>2.8430088903531894E-2</v>
      </c>
      <c r="I800" s="73">
        <v>0</v>
      </c>
      <c r="J800" s="74">
        <v>0.99551065974856923</v>
      </c>
      <c r="K800" s="73">
        <v>4.4889614058208254E-3</v>
      </c>
      <c r="L800" s="73">
        <v>0</v>
      </c>
    </row>
    <row r="801" spans="1:12">
      <c r="A801" s="2" t="s">
        <v>959</v>
      </c>
      <c r="B801" s="16" t="s">
        <v>2136</v>
      </c>
      <c r="C801" s="20">
        <v>2.8182639137957812</v>
      </c>
      <c r="D801" s="20">
        <v>-0.74669586640660879</v>
      </c>
      <c r="E801" s="73">
        <v>0.49928890684741084</v>
      </c>
      <c r="F801" s="73">
        <v>0.3090202041097273</v>
      </c>
      <c r="G801" s="73">
        <v>0.14686583492483515</v>
      </c>
      <c r="H801" s="73">
        <v>3.8712546738295883E-2</v>
      </c>
      <c r="I801" s="73">
        <v>0</v>
      </c>
      <c r="J801" s="74">
        <v>0.49459858577285831</v>
      </c>
      <c r="K801" s="73">
        <v>6.1125073797309243E-3</v>
      </c>
      <c r="L801" s="73">
        <v>0</v>
      </c>
    </row>
    <row r="802" spans="1:12">
      <c r="A802" s="2" t="s">
        <v>960</v>
      </c>
      <c r="B802" s="16" t="s">
        <v>2137</v>
      </c>
      <c r="C802" s="20">
        <v>2.5969439137957817</v>
      </c>
      <c r="D802" s="20">
        <v>-5.5116624279066722</v>
      </c>
      <c r="E802" s="73">
        <v>1.9577972214741532E-5</v>
      </c>
      <c r="F802" s="73">
        <v>0.70529243776969552</v>
      </c>
      <c r="G802" s="73">
        <v>0.23322931182600326</v>
      </c>
      <c r="H802" s="73">
        <v>5.3077944373165625E-2</v>
      </c>
      <c r="I802" s="73">
        <v>0</v>
      </c>
      <c r="J802" s="74">
        <v>0.99159969396886438</v>
      </c>
      <c r="K802" s="73">
        <v>8.380728058920886E-3</v>
      </c>
      <c r="L802" s="73">
        <v>0</v>
      </c>
    </row>
    <row r="803" spans="1:12">
      <c r="A803" s="2" t="s">
        <v>961</v>
      </c>
      <c r="B803" s="16" t="s">
        <v>2138</v>
      </c>
      <c r="C803" s="20">
        <v>-3.8776086204218359E-2</v>
      </c>
      <c r="D803" s="20">
        <v>-5.0970766289040172</v>
      </c>
      <c r="E803" s="73">
        <v>7.177266314350787E-5</v>
      </c>
      <c r="F803" s="73">
        <v>0.99534761839289887</v>
      </c>
      <c r="G803" s="73">
        <v>4.3799452840182253E-3</v>
      </c>
      <c r="H803" s="73">
        <v>1.7330043358407401E-4</v>
      </c>
      <c r="I803" s="73">
        <v>0</v>
      </c>
      <c r="J803" s="74">
        <v>0.99990086411050116</v>
      </c>
      <c r="K803" s="73">
        <v>2.7363226355380124E-5</v>
      </c>
      <c r="L803" s="73">
        <v>0</v>
      </c>
    </row>
    <row r="804" spans="1:12">
      <c r="A804" s="2" t="s">
        <v>962</v>
      </c>
      <c r="B804" s="16" t="s">
        <v>2139</v>
      </c>
      <c r="C804" s="20">
        <v>1.2086639137957813</v>
      </c>
      <c r="D804" s="20">
        <v>-3.8785117446794346</v>
      </c>
      <c r="E804" s="73">
        <v>1.148259543676651E-3</v>
      </c>
      <c r="F804" s="73">
        <v>0.96269984076360138</v>
      </c>
      <c r="G804" s="73">
        <v>3.2720867069252653E-2</v>
      </c>
      <c r="H804" s="73">
        <v>2.9631645384506707E-3</v>
      </c>
      <c r="I804" s="73">
        <v>0</v>
      </c>
      <c r="J804" s="74">
        <v>0.99838387237130466</v>
      </c>
      <c r="K804" s="73">
        <v>4.6786808501852686E-4</v>
      </c>
      <c r="L804" s="73">
        <v>0</v>
      </c>
    </row>
    <row r="805" spans="1:12">
      <c r="A805" s="2" t="s">
        <v>963</v>
      </c>
      <c r="B805" s="16" t="s">
        <v>2140</v>
      </c>
      <c r="C805" s="20">
        <v>2.5868839137957815</v>
      </c>
      <c r="D805" s="20">
        <v>-2.809593904325824</v>
      </c>
      <c r="E805" s="73">
        <v>9.8137504301816381E-3</v>
      </c>
      <c r="F805" s="73">
        <v>0.70204993798237281</v>
      </c>
      <c r="G805" s="73">
        <v>0.22836098565492804</v>
      </c>
      <c r="H805" s="73">
        <v>5.1624145123537829E-2</v>
      </c>
      <c r="I805" s="73">
        <v>0</v>
      </c>
      <c r="J805" s="74">
        <v>0.98203506876083868</v>
      </c>
      <c r="K805" s="73">
        <v>8.1511808089796568E-3</v>
      </c>
      <c r="L805" s="73">
        <v>0</v>
      </c>
    </row>
    <row r="806" spans="1:12">
      <c r="A806" s="2" t="s">
        <v>964</v>
      </c>
      <c r="B806" s="16" t="s">
        <v>2141</v>
      </c>
      <c r="C806" s="20">
        <v>1.2388439137957816</v>
      </c>
      <c r="D806" s="20">
        <v>-6.7785360434338893</v>
      </c>
      <c r="E806" s="73">
        <v>1.4443957378979724E-6</v>
      </c>
      <c r="F806" s="73">
        <v>0.96196956791546628</v>
      </c>
      <c r="G806" s="73">
        <v>3.4353835899634394E-2</v>
      </c>
      <c r="H806" s="73">
        <v>3.1739947270029781E-3</v>
      </c>
      <c r="I806" s="73">
        <v>0</v>
      </c>
      <c r="J806" s="74">
        <v>0.99949739854210362</v>
      </c>
      <c r="K806" s="73">
        <v>5.0115706215836495E-4</v>
      </c>
      <c r="L806" s="73">
        <v>0</v>
      </c>
    </row>
    <row r="807" spans="1:12">
      <c r="A807" s="2" t="s">
        <v>965</v>
      </c>
      <c r="B807" s="16" t="s">
        <v>2142</v>
      </c>
      <c r="C807" s="20">
        <v>1.7317839137957816</v>
      </c>
      <c r="D807" s="20">
        <v>-4.4373770927770861</v>
      </c>
      <c r="E807" s="73">
        <v>3.0153241384922141E-4</v>
      </c>
      <c r="F807" s="73">
        <v>0.91548279894643281</v>
      </c>
      <c r="G807" s="73">
        <v>7.3333783532144717E-2</v>
      </c>
      <c r="H807" s="73">
        <v>9.3979916838132452E-3</v>
      </c>
      <c r="I807" s="73">
        <v>0</v>
      </c>
      <c r="J807" s="74">
        <v>0.99821457416239079</v>
      </c>
      <c r="K807" s="73">
        <v>1.4838934237599863E-3</v>
      </c>
      <c r="L807" s="73">
        <v>0</v>
      </c>
    </row>
    <row r="808" spans="1:12">
      <c r="A808" s="2" t="s">
        <v>966</v>
      </c>
      <c r="B808" s="16" t="s">
        <v>2143</v>
      </c>
      <c r="C808" s="20">
        <v>4.3272639137957807</v>
      </c>
      <c r="D808" s="20">
        <v>-0.94345779612951031</v>
      </c>
      <c r="E808" s="73">
        <v>8.3193105363130876E-2</v>
      </c>
      <c r="F808" s="73">
        <v>8.0999851617567398E-2</v>
      </c>
      <c r="G808" s="73">
        <v>0.45647618722581301</v>
      </c>
      <c r="H808" s="73">
        <v>0.32760392091255847</v>
      </c>
      <c r="I808" s="73">
        <v>0</v>
      </c>
      <c r="J808" s="74">
        <v>0.86507995975593888</v>
      </c>
      <c r="K808" s="73">
        <v>5.1726934880930227E-2</v>
      </c>
      <c r="L808" s="73">
        <v>0</v>
      </c>
    </row>
    <row r="809" spans="1:12">
      <c r="A809" s="2" t="s">
        <v>967</v>
      </c>
      <c r="B809" s="16" t="s">
        <v>2144</v>
      </c>
      <c r="C809" s="20">
        <v>4.8503839137957812</v>
      </c>
      <c r="D809" s="20">
        <v>-2.7598817316713786</v>
      </c>
      <c r="E809" s="73">
        <v>5.2392574621490157E-4</v>
      </c>
      <c r="F809" s="73">
        <v>3.3426473733261013E-2</v>
      </c>
      <c r="G809" s="73">
        <v>0.44396063858842444</v>
      </c>
      <c r="H809" s="73">
        <v>0.45089501257772235</v>
      </c>
      <c r="I809" s="73">
        <v>0</v>
      </c>
      <c r="J809" s="74">
        <v>0.92828212489940776</v>
      </c>
      <c r="K809" s="73">
        <v>7.1193949354377131E-2</v>
      </c>
      <c r="L809" s="73">
        <v>0</v>
      </c>
    </row>
    <row r="810" spans="1:12">
      <c r="A810" s="2" t="s">
        <v>968</v>
      </c>
      <c r="B810" s="16" t="s">
        <v>2145</v>
      </c>
      <c r="C810" s="20">
        <v>3.5023439137957815</v>
      </c>
      <c r="D810" s="20">
        <v>-2.2060256643936293</v>
      </c>
      <c r="E810" s="73">
        <v>1.7451654832040531E-2</v>
      </c>
      <c r="F810" s="73">
        <v>0.31102934850779113</v>
      </c>
      <c r="G810" s="73">
        <v>0.45353966423311459</v>
      </c>
      <c r="H810" s="73">
        <v>0.18825487800518273</v>
      </c>
      <c r="I810" s="73">
        <v>0</v>
      </c>
      <c r="J810" s="74">
        <v>0.95282389074608842</v>
      </c>
      <c r="K810" s="73">
        <v>2.9724454421870952E-2</v>
      </c>
      <c r="L810" s="73">
        <v>0</v>
      </c>
    </row>
    <row r="811" spans="1:12">
      <c r="A811" s="2" t="s">
        <v>969</v>
      </c>
      <c r="B811" s="16" t="s">
        <v>2146</v>
      </c>
      <c r="C811" s="20">
        <v>-0.70273608620421824</v>
      </c>
      <c r="D811" s="20">
        <v>-8.409186365690946</v>
      </c>
      <c r="E811" s="73">
        <v>3.5092337717995431E-8</v>
      </c>
      <c r="F811" s="73">
        <v>0.99847629232426471</v>
      </c>
      <c r="G811" s="73">
        <v>1.4800338933875442E-3</v>
      </c>
      <c r="H811" s="73">
        <v>3.7687959554150974E-5</v>
      </c>
      <c r="I811" s="73">
        <v>0</v>
      </c>
      <c r="J811" s="74">
        <v>0.99999401417720646</v>
      </c>
      <c r="K811" s="73">
        <v>5.9507304559185815E-6</v>
      </c>
      <c r="L811" s="73">
        <v>0</v>
      </c>
    </row>
    <row r="812" spans="1:12">
      <c r="A812" s="2" t="s">
        <v>970</v>
      </c>
      <c r="B812" s="16" t="s">
        <v>2147</v>
      </c>
      <c r="C812" s="20">
        <v>0.31332391379578162</v>
      </c>
      <c r="D812" s="20">
        <v>-5.9377271254622892</v>
      </c>
      <c r="E812" s="73">
        <v>1.0321529360939186E-5</v>
      </c>
      <c r="F812" s="73">
        <v>0.9917684063890797</v>
      </c>
      <c r="G812" s="73">
        <v>7.7714878594030935E-3</v>
      </c>
      <c r="H812" s="73">
        <v>3.8845001004390552E-4</v>
      </c>
      <c r="I812" s="73">
        <v>0</v>
      </c>
      <c r="J812" s="74">
        <v>0.99992834425852672</v>
      </c>
      <c r="K812" s="73">
        <v>6.1334212112195652E-5</v>
      </c>
      <c r="L812" s="73">
        <v>0</v>
      </c>
    </row>
    <row r="813" spans="1:12">
      <c r="A813" s="2" t="s">
        <v>971</v>
      </c>
      <c r="B813" s="16" t="s">
        <v>2148</v>
      </c>
      <c r="C813" s="20">
        <v>3.1703639137957813</v>
      </c>
      <c r="D813" s="20">
        <v>-1.0802969308109898</v>
      </c>
      <c r="E813" s="73">
        <v>0.25648750569661921</v>
      </c>
      <c r="F813" s="73">
        <v>0.34221751750030027</v>
      </c>
      <c r="G813" s="73">
        <v>0.28962506219283368</v>
      </c>
      <c r="H813" s="73">
        <v>9.6442198981576799E-2</v>
      </c>
      <c r="I813" s="73">
        <v>0</v>
      </c>
      <c r="J813" s="74">
        <v>0.72828477867471075</v>
      </c>
      <c r="K813" s="73">
        <v>1.5227715628670015E-2</v>
      </c>
      <c r="L813" s="73">
        <v>0</v>
      </c>
    </row>
    <row r="814" spans="1:12">
      <c r="A814" s="2" t="s">
        <v>972</v>
      </c>
      <c r="B814" s="16" t="s">
        <v>2149</v>
      </c>
      <c r="C814" s="20">
        <v>1.5507039137957814</v>
      </c>
      <c r="D814" s="20">
        <v>-4.6054049723928969</v>
      </c>
      <c r="E814" s="73">
        <v>2.0953198486776882E-4</v>
      </c>
      <c r="F814" s="73">
        <v>0.93668678038470532</v>
      </c>
      <c r="G814" s="73">
        <v>5.5765845929040408E-2</v>
      </c>
      <c r="H814" s="73">
        <v>6.3372269239246586E-3</v>
      </c>
      <c r="I814" s="73">
        <v>0</v>
      </c>
      <c r="J814" s="74">
        <v>0.99878985323767033</v>
      </c>
      <c r="K814" s="73">
        <v>1.000614777461788E-3</v>
      </c>
      <c r="L814" s="73">
        <v>0</v>
      </c>
    </row>
    <row r="815" spans="1:12">
      <c r="A815" s="2" t="s">
        <v>973</v>
      </c>
      <c r="B815" s="16" t="s">
        <v>2150</v>
      </c>
      <c r="C815" s="20">
        <v>4.2669039137957814</v>
      </c>
      <c r="D815" s="20">
        <v>-2.5432536436313233</v>
      </c>
      <c r="E815" s="73">
        <v>2.529019403443558E-3</v>
      </c>
      <c r="F815" s="73">
        <v>9.7981683383790735E-2</v>
      </c>
      <c r="G815" s="73">
        <v>0.50017133686173509</v>
      </c>
      <c r="H815" s="73">
        <v>0.34486551121225367</v>
      </c>
      <c r="I815" s="73">
        <v>0</v>
      </c>
      <c r="J815" s="74">
        <v>0.94301853145777947</v>
      </c>
      <c r="K815" s="73">
        <v>5.4452449138776907E-2</v>
      </c>
      <c r="L815" s="73">
        <v>0</v>
      </c>
    </row>
    <row r="816" spans="1:12">
      <c r="A816" s="2" t="s">
        <v>974</v>
      </c>
      <c r="B816" s="16" t="s">
        <v>2151</v>
      </c>
      <c r="C816" s="20">
        <v>3.2910839137957812</v>
      </c>
      <c r="D816" s="20">
        <v>-3.1303598094519862</v>
      </c>
      <c r="E816" s="73">
        <v>2.7050573671190069E-3</v>
      </c>
      <c r="F816" s="73">
        <v>0.40501898486713583</v>
      </c>
      <c r="G816" s="73">
        <v>0.41776233736440543</v>
      </c>
      <c r="H816" s="73">
        <v>0.15071630852842963</v>
      </c>
      <c r="I816" s="73">
        <v>0</v>
      </c>
      <c r="J816" s="74">
        <v>0.97349763075997087</v>
      </c>
      <c r="K816" s="73">
        <v>2.3797311872909947E-2</v>
      </c>
      <c r="L816" s="73">
        <v>0</v>
      </c>
    </row>
    <row r="817" spans="1:12">
      <c r="A817" s="2" t="s">
        <v>975</v>
      </c>
      <c r="B817" s="16" t="s">
        <v>2152</v>
      </c>
      <c r="C817" s="20">
        <v>1.6915439137957813</v>
      </c>
      <c r="D817" s="20">
        <v>-7.7816267223147841</v>
      </c>
      <c r="E817" s="73">
        <v>1.3730100324449686E-7</v>
      </c>
      <c r="F817" s="73">
        <v>0.92095736321453125</v>
      </c>
      <c r="G817" s="73">
        <v>6.9064270363666483E-2</v>
      </c>
      <c r="H817" s="73">
        <v>8.6175615134173808E-3</v>
      </c>
      <c r="I817" s="73">
        <v>0</v>
      </c>
      <c r="J817" s="74">
        <v>0.99863919509161514</v>
      </c>
      <c r="K817" s="73">
        <v>1.3606676073816917E-3</v>
      </c>
      <c r="L817" s="73">
        <v>0</v>
      </c>
    </row>
    <row r="818" spans="1:12">
      <c r="A818" s="2" t="s">
        <v>976</v>
      </c>
      <c r="B818" s="16" t="s">
        <v>2153</v>
      </c>
      <c r="C818" s="20">
        <v>2.8685639137957817</v>
      </c>
      <c r="D818" s="20">
        <v>-2.6153545308114547</v>
      </c>
      <c r="E818" s="73">
        <v>1.2854210822852402E-2</v>
      </c>
      <c r="F818" s="73">
        <v>0.58794816725598953</v>
      </c>
      <c r="G818" s="73">
        <v>0.30344008018328672</v>
      </c>
      <c r="H818" s="73">
        <v>8.2699695137252421E-2</v>
      </c>
      <c r="I818" s="73">
        <v>0</v>
      </c>
      <c r="J818" s="74">
        <v>0.97408794257652864</v>
      </c>
      <c r="K818" s="73">
        <v>1.3057846600618803E-2</v>
      </c>
      <c r="L818" s="73">
        <v>0</v>
      </c>
    </row>
    <row r="819" spans="1:12">
      <c r="A819" s="2" t="s">
        <v>977</v>
      </c>
      <c r="B819" s="16" t="s">
        <v>2154</v>
      </c>
      <c r="C819" s="20">
        <v>3.2609039137957816</v>
      </c>
      <c r="D819" s="20">
        <v>-6.2752071376529361</v>
      </c>
      <c r="E819" s="73">
        <v>2.0072991575447625E-6</v>
      </c>
      <c r="F819" s="73">
        <v>0.41952546899116128</v>
      </c>
      <c r="G819" s="73">
        <v>0.41184351807449709</v>
      </c>
      <c r="H819" s="73">
        <v>0.14563414123038637</v>
      </c>
      <c r="I819" s="73">
        <v>0</v>
      </c>
      <c r="J819" s="74">
        <v>0.97700312829604474</v>
      </c>
      <c r="K819" s="73">
        <v>2.2994864404797845E-2</v>
      </c>
      <c r="L819" s="73">
        <v>0</v>
      </c>
    </row>
    <row r="820" spans="1:12">
      <c r="A820" s="2" t="s">
        <v>978</v>
      </c>
      <c r="B820" s="16" t="s">
        <v>2155</v>
      </c>
      <c r="C820" s="20">
        <v>4.2870239137957808</v>
      </c>
      <c r="D820" s="20">
        <v>0.56445769233012077</v>
      </c>
      <c r="E820" s="73">
        <v>0.7582688091708929</v>
      </c>
      <c r="F820" s="73">
        <v>2.2924749099898122E-2</v>
      </c>
      <c r="G820" s="73">
        <v>0.12094794527792854</v>
      </c>
      <c r="H820" s="73">
        <v>8.4514156026105763E-2</v>
      </c>
      <c r="I820" s="73">
        <v>0</v>
      </c>
      <c r="J820" s="74">
        <v>0.22838685040393242</v>
      </c>
      <c r="K820" s="73">
        <v>1.3344340425174593E-2</v>
      </c>
      <c r="L820" s="73">
        <v>0</v>
      </c>
    </row>
    <row r="821" spans="1:12">
      <c r="A821" s="2" t="s">
        <v>979</v>
      </c>
      <c r="B821" s="16" t="s">
        <v>2156</v>
      </c>
      <c r="C821" s="20">
        <v>2.9188639137957817</v>
      </c>
      <c r="D821" s="20">
        <v>-10.646462995063079</v>
      </c>
      <c r="E821" s="73">
        <v>1.167407956606917E-10</v>
      </c>
      <c r="F821" s="73">
        <v>0.57362059497323081</v>
      </c>
      <c r="G821" s="73">
        <v>0.32148346394342825</v>
      </c>
      <c r="H821" s="73">
        <v>9.0591949016608969E-2</v>
      </c>
      <c r="I821" s="73">
        <v>0</v>
      </c>
      <c r="J821" s="74">
        <v>0.98569600793326806</v>
      </c>
      <c r="K821" s="73">
        <v>1.4303991949990888E-2</v>
      </c>
      <c r="L821" s="73">
        <v>0</v>
      </c>
    </row>
    <row r="822" spans="1:12">
      <c r="A822" s="2" t="s">
        <v>980</v>
      </c>
      <c r="B822" s="16" t="s">
        <v>2157</v>
      </c>
      <c r="C822" s="20">
        <v>9.2003913795781572E-2</v>
      </c>
      <c r="D822" s="20">
        <v>-6.3121066497237361</v>
      </c>
      <c r="E822" s="73">
        <v>4.3699177029033034E-6</v>
      </c>
      <c r="F822" s="73">
        <v>0.99430357163854965</v>
      </c>
      <c r="G822" s="73">
        <v>5.4211684601064205E-3</v>
      </c>
      <c r="H822" s="73">
        <v>2.3395044041715979E-4</v>
      </c>
      <c r="I822" s="73">
        <v>0</v>
      </c>
      <c r="J822" s="74">
        <v>0.99995869053907327</v>
      </c>
      <c r="K822" s="73">
        <v>3.6939543223762095E-5</v>
      </c>
      <c r="L822" s="73">
        <v>0</v>
      </c>
    </row>
    <row r="823" spans="1:12">
      <c r="A823" s="2" t="s">
        <v>981</v>
      </c>
      <c r="B823" s="16" t="s">
        <v>2158</v>
      </c>
      <c r="C823" s="20">
        <v>1.5708239137957813</v>
      </c>
      <c r="D823" s="20">
        <v>-5.3120803142408723</v>
      </c>
      <c r="E823" s="73">
        <v>4.1085258655256058E-5</v>
      </c>
      <c r="F823" s="73">
        <v>0.93477143208646407</v>
      </c>
      <c r="G823" s="73">
        <v>5.7517411748941295E-2</v>
      </c>
      <c r="H823" s="73">
        <v>6.6241521460385783E-3</v>
      </c>
      <c r="I823" s="73">
        <v>0</v>
      </c>
      <c r="J823" s="74">
        <v>0.9989129959814439</v>
      </c>
      <c r="K823" s="73">
        <v>1.0459187599008281E-3</v>
      </c>
      <c r="L823" s="73">
        <v>0</v>
      </c>
    </row>
    <row r="824" spans="1:12">
      <c r="A824" s="2" t="s">
        <v>982</v>
      </c>
      <c r="B824" s="16" t="s">
        <v>2159</v>
      </c>
      <c r="C824" s="20">
        <v>-1.0548360862042183</v>
      </c>
      <c r="D824" s="20">
        <v>-5.8128304986318104</v>
      </c>
      <c r="E824" s="73">
        <v>1.3862916289695676E-5</v>
      </c>
      <c r="F824" s="73">
        <v>0.9991350421091757</v>
      </c>
      <c r="G824" s="73">
        <v>8.3168351734192532E-4</v>
      </c>
      <c r="H824" s="73">
        <v>1.6764440302710396E-5</v>
      </c>
      <c r="I824" s="73">
        <v>0</v>
      </c>
      <c r="J824" s="74">
        <v>0.9999834900668203</v>
      </c>
      <c r="K824" s="73">
        <v>2.6470168899016441E-6</v>
      </c>
      <c r="L824" s="73">
        <v>0</v>
      </c>
    </row>
    <row r="825" spans="1:12">
      <c r="A825" s="2" t="s">
        <v>983</v>
      </c>
      <c r="B825" s="16" t="s">
        <v>2160</v>
      </c>
      <c r="C825" s="20">
        <v>4.7497839137957811</v>
      </c>
      <c r="D825" s="20">
        <v>-1.4847865552027699</v>
      </c>
      <c r="E825" s="73">
        <v>1.1837008751114679E-2</v>
      </c>
      <c r="F825" s="73">
        <v>4.0083682686502142E-2</v>
      </c>
      <c r="G825" s="73">
        <v>0.45146233037381328</v>
      </c>
      <c r="H825" s="73">
        <v>0.42889648116285578</v>
      </c>
      <c r="I825" s="73">
        <v>0</v>
      </c>
      <c r="J825" s="74">
        <v>0.92044249422317126</v>
      </c>
      <c r="K825" s="73">
        <v>6.772049702571406E-2</v>
      </c>
      <c r="L825" s="73">
        <v>0</v>
      </c>
    </row>
    <row r="826" spans="1:12">
      <c r="A826" s="2" t="s">
        <v>984</v>
      </c>
      <c r="B826" s="16" t="s">
        <v>2161</v>
      </c>
      <c r="C826" s="20">
        <v>-0.14943608620421839</v>
      </c>
      <c r="D826" s="20">
        <v>-2.851849638420223</v>
      </c>
      <c r="E826" s="73">
        <v>1.247670255796743E-2</v>
      </c>
      <c r="F826" s="73">
        <v>0.9837586220786978</v>
      </c>
      <c r="G826" s="73">
        <v>3.6109581512397608E-3</v>
      </c>
      <c r="H826" s="73">
        <v>1.3275577408213091E-4</v>
      </c>
      <c r="I826" s="73">
        <v>0</v>
      </c>
      <c r="J826" s="74">
        <v>0.98750233600401971</v>
      </c>
      <c r="K826" s="73">
        <v>2.0961438012968047E-5</v>
      </c>
      <c r="L826" s="73">
        <v>0</v>
      </c>
    </row>
    <row r="827" spans="1:12">
      <c r="A827" s="2" t="s">
        <v>985</v>
      </c>
      <c r="B827" s="16" t="s">
        <v>2162</v>
      </c>
      <c r="C827" s="20">
        <v>1.8525039137957813</v>
      </c>
      <c r="D827" s="20">
        <v>-1.1409396340842048</v>
      </c>
      <c r="E827" s="73">
        <v>0.36926968885387873</v>
      </c>
      <c r="F827" s="73">
        <v>0.56652931348661717</v>
      </c>
      <c r="G827" s="73">
        <v>5.5309061547417528E-2</v>
      </c>
      <c r="H827" s="73">
        <v>7.6793993695293819E-3</v>
      </c>
      <c r="I827" s="73">
        <v>0</v>
      </c>
      <c r="J827" s="74">
        <v>0.62951777440356405</v>
      </c>
      <c r="K827" s="73">
        <v>1.2125367425572708E-3</v>
      </c>
      <c r="L827" s="73">
        <v>0</v>
      </c>
    </row>
    <row r="828" spans="1:12">
      <c r="A828" s="2" t="s">
        <v>986</v>
      </c>
      <c r="B828" s="16" t="s">
        <v>2163</v>
      </c>
      <c r="C828" s="20">
        <v>10.383383913795781</v>
      </c>
      <c r="D828" s="20">
        <v>-1.4748381966982713</v>
      </c>
      <c r="E828" s="73">
        <v>5.5498939474736625E-8</v>
      </c>
      <c r="F828" s="73">
        <v>1.8368004308421025E-7</v>
      </c>
      <c r="G828" s="73">
        <v>2.1150268064341914E-2</v>
      </c>
      <c r="H828" s="73">
        <v>0.84537001647167487</v>
      </c>
      <c r="I828" s="73">
        <v>0</v>
      </c>
      <c r="J828" s="74">
        <v>0.86652046821605988</v>
      </c>
      <c r="K828" s="73">
        <v>0.13347947628500073</v>
      </c>
      <c r="L828" s="73">
        <v>0</v>
      </c>
    </row>
    <row r="829" spans="1:12">
      <c r="A829" s="2" t="s">
        <v>987</v>
      </c>
      <c r="B829" s="16" t="s">
        <v>2164</v>
      </c>
      <c r="C829" s="20">
        <v>3.753843913795782</v>
      </c>
      <c r="D829" s="20">
        <v>-6.5292132266458083</v>
      </c>
      <c r="E829" s="73">
        <v>5.9873780945850721E-7</v>
      </c>
      <c r="F829" s="73">
        <v>0.22458926938669621</v>
      </c>
      <c r="G829" s="73">
        <v>0.49454168686257988</v>
      </c>
      <c r="H829" s="73">
        <v>0.24256820251115349</v>
      </c>
      <c r="I829" s="73">
        <v>0</v>
      </c>
      <c r="J829" s="74">
        <v>0.96169915876042955</v>
      </c>
      <c r="K829" s="73">
        <v>3.8300242501761068E-2</v>
      </c>
      <c r="L829" s="73">
        <v>0</v>
      </c>
    </row>
    <row r="830" spans="1:12">
      <c r="A830" s="2" t="s">
        <v>988</v>
      </c>
      <c r="B830" s="16" t="s">
        <v>2165</v>
      </c>
      <c r="C830" s="20">
        <v>-0.2299160862042183</v>
      </c>
      <c r="D830" s="20">
        <v>-6.3545496827197185</v>
      </c>
      <c r="E830" s="73">
        <v>3.9724497404100163E-6</v>
      </c>
      <c r="F830" s="73">
        <v>0.99666036006050451</v>
      </c>
      <c r="G830" s="73">
        <v>3.2062773645741079E-3</v>
      </c>
      <c r="H830" s="73">
        <v>1.1174601720173434E-4</v>
      </c>
      <c r="I830" s="73">
        <v>0</v>
      </c>
      <c r="J830" s="74">
        <v>0.99997838344228041</v>
      </c>
      <c r="K830" s="73">
        <v>1.7644107979221216E-5</v>
      </c>
      <c r="L830" s="73">
        <v>0</v>
      </c>
    </row>
    <row r="831" spans="1:12">
      <c r="A831" s="2" t="s">
        <v>989</v>
      </c>
      <c r="B831" s="16" t="s">
        <v>2166</v>
      </c>
      <c r="C831" s="20">
        <v>3.6532439137957815</v>
      </c>
      <c r="D831" s="20">
        <v>-3.6806619009966304</v>
      </c>
      <c r="E831" s="73">
        <v>4.8716754846273144E-4</v>
      </c>
      <c r="F831" s="73">
        <v>0.25898782216488159</v>
      </c>
      <c r="G831" s="73">
        <v>0.48360774465519096</v>
      </c>
      <c r="H831" s="73">
        <v>0.22188309304535589</v>
      </c>
      <c r="I831" s="73">
        <v>0</v>
      </c>
      <c r="J831" s="74">
        <v>0.96447865986542847</v>
      </c>
      <c r="K831" s="73">
        <v>3.5034172586108782E-2</v>
      </c>
      <c r="L831" s="73">
        <v>0</v>
      </c>
    </row>
    <row r="832" spans="1:12">
      <c r="A832" s="2" t="s">
        <v>990</v>
      </c>
      <c r="B832" s="16" t="s">
        <v>2167</v>
      </c>
      <c r="C832" s="20">
        <v>0.97728391379578172</v>
      </c>
      <c r="D832" s="20">
        <v>-5.4458553906591201</v>
      </c>
      <c r="E832" s="73">
        <v>3.1500530469009735E-5</v>
      </c>
      <c r="F832" s="73">
        <v>0.97524189485782831</v>
      </c>
      <c r="G832" s="73">
        <v>2.2686434893492667E-2</v>
      </c>
      <c r="H832" s="73">
        <v>1.7619647566358364E-3</v>
      </c>
      <c r="I832" s="73">
        <v>0</v>
      </c>
      <c r="J832" s="74">
        <v>0.99969029450795677</v>
      </c>
      <c r="K832" s="73">
        <v>2.7820496157407947E-4</v>
      </c>
      <c r="L832" s="73">
        <v>0</v>
      </c>
    </row>
    <row r="833" spans="1:12">
      <c r="A833" s="2" t="s">
        <v>991</v>
      </c>
      <c r="B833" s="16" t="s">
        <v>2168</v>
      </c>
      <c r="C833" s="20">
        <v>0.66542391379578159</v>
      </c>
      <c r="D833" s="20">
        <v>-2.9438996514282798</v>
      </c>
      <c r="E833" s="73">
        <v>1.0007787836634847E-2</v>
      </c>
      <c r="F833" s="73">
        <v>0.97538670765765378</v>
      </c>
      <c r="G833" s="73">
        <v>1.3610395216467354E-2</v>
      </c>
      <c r="H833" s="73">
        <v>8.5941256798341317E-4</v>
      </c>
      <c r="I833" s="73">
        <v>0</v>
      </c>
      <c r="J833" s="74">
        <v>0.98985651544210451</v>
      </c>
      <c r="K833" s="73">
        <v>1.3569672126053891E-4</v>
      </c>
      <c r="L833" s="73">
        <v>0</v>
      </c>
    </row>
    <row r="834" spans="1:12">
      <c r="A834" s="2" t="s">
        <v>992</v>
      </c>
      <c r="B834" s="16" t="s">
        <v>2169</v>
      </c>
      <c r="C834" s="20">
        <v>7.0937639137957795</v>
      </c>
      <c r="D834" s="20">
        <v>4.4017995954873934E-2</v>
      </c>
      <c r="E834" s="73">
        <v>3.0505157652368125E-3</v>
      </c>
      <c r="F834" s="73">
        <v>3.0569924732036448E-4</v>
      </c>
      <c r="G834" s="73">
        <v>0.1604088306672696</v>
      </c>
      <c r="H834" s="73">
        <v>0.72220291509469525</v>
      </c>
      <c r="I834" s="73">
        <v>0</v>
      </c>
      <c r="J834" s="74">
        <v>0.88291744500928526</v>
      </c>
      <c r="K834" s="73">
        <v>0.11403203922547796</v>
      </c>
      <c r="L834" s="73">
        <v>0</v>
      </c>
    </row>
    <row r="835" spans="1:12">
      <c r="A835" s="2" t="s">
        <v>993</v>
      </c>
      <c r="B835" s="16" t="s">
        <v>2170</v>
      </c>
      <c r="C835" s="20">
        <v>4.2769639137957816</v>
      </c>
      <c r="D835" s="20">
        <v>-1.3528056860553053</v>
      </c>
      <c r="E835" s="73">
        <v>3.718894740932227E-2</v>
      </c>
      <c r="F835" s="73">
        <v>9.2930583484145235E-2</v>
      </c>
      <c r="G835" s="73">
        <v>0.48227257671026097</v>
      </c>
      <c r="H835" s="73">
        <v>0.33475227070587088</v>
      </c>
      <c r="I835" s="73">
        <v>0</v>
      </c>
      <c r="J835" s="74">
        <v>0.90995543090027708</v>
      </c>
      <c r="K835" s="73">
        <v>5.285562169040061E-2</v>
      </c>
      <c r="L835" s="73">
        <v>0</v>
      </c>
    </row>
    <row r="836" spans="1:12">
      <c r="A836" s="2" t="s">
        <v>994</v>
      </c>
      <c r="B836" s="16" t="s">
        <v>2171</v>
      </c>
      <c r="C836" s="20">
        <v>3.2206639137957813</v>
      </c>
      <c r="D836" s="20">
        <v>-0.96342175768749194</v>
      </c>
      <c r="E836" s="73">
        <v>0.30031428402338478</v>
      </c>
      <c r="F836" s="73">
        <v>0.30615181507294514</v>
      </c>
      <c r="G836" s="73">
        <v>0.28136543347700332</v>
      </c>
      <c r="H836" s="73">
        <v>9.6872767323030268E-2</v>
      </c>
      <c r="I836" s="73">
        <v>0</v>
      </c>
      <c r="J836" s="74">
        <v>0.68439001587297876</v>
      </c>
      <c r="K836" s="73">
        <v>1.5295700103636348E-2</v>
      </c>
      <c r="L836" s="73">
        <v>0</v>
      </c>
    </row>
    <row r="837" spans="1:12">
      <c r="A837" s="2" t="s">
        <v>995</v>
      </c>
      <c r="B837" s="16" t="s">
        <v>2172</v>
      </c>
      <c r="C837" s="20">
        <v>1.8525039137957813</v>
      </c>
      <c r="D837" s="20">
        <v>-2.9007745472436399</v>
      </c>
      <c r="E837" s="73">
        <v>1.0075511721197404E-2</v>
      </c>
      <c r="F837" s="73">
        <v>0.88916170800336769</v>
      </c>
      <c r="G837" s="73">
        <v>8.6806981497395852E-2</v>
      </c>
      <c r="H837" s="73">
        <v>1.2052735308306393E-2</v>
      </c>
      <c r="I837" s="73">
        <v>0</v>
      </c>
      <c r="J837" s="74">
        <v>0.98802142480906996</v>
      </c>
      <c r="K837" s="73">
        <v>1.9030634697325881E-3</v>
      </c>
      <c r="L837" s="73">
        <v>0</v>
      </c>
    </row>
    <row r="838" spans="1:12">
      <c r="A838" s="2" t="s">
        <v>996</v>
      </c>
      <c r="B838" s="16" t="s">
        <v>2173</v>
      </c>
      <c r="C838" s="20">
        <v>0.68554391379578161</v>
      </c>
      <c r="D838" s="20">
        <v>-5.4045104899597725</v>
      </c>
      <c r="E838" s="73">
        <v>3.4983196005631051E-5</v>
      </c>
      <c r="F838" s="73">
        <v>0.98471162478551011</v>
      </c>
      <c r="G838" s="73">
        <v>1.4201132137838413E-2</v>
      </c>
      <c r="H838" s="73">
        <v>9.0876989692141748E-4</v>
      </c>
      <c r="I838" s="73">
        <v>0</v>
      </c>
      <c r="J838" s="74">
        <v>0.99982152682026992</v>
      </c>
      <c r="K838" s="73">
        <v>1.4348998372443438E-4</v>
      </c>
      <c r="L838" s="73">
        <v>0</v>
      </c>
    </row>
    <row r="839" spans="1:12">
      <c r="A839" s="2" t="s">
        <v>997</v>
      </c>
      <c r="B839" s="16" t="s">
        <v>2174</v>
      </c>
      <c r="C839" s="20">
        <v>2.6070039137957814</v>
      </c>
      <c r="D839" s="20">
        <v>-2.0611734968087352</v>
      </c>
      <c r="E839" s="73">
        <v>5.208712449731745E-2</v>
      </c>
      <c r="F839" s="73">
        <v>0.66503265510033549</v>
      </c>
      <c r="G839" s="73">
        <v>0.22357172336705627</v>
      </c>
      <c r="H839" s="73">
        <v>5.1220974712296509E-2</v>
      </c>
      <c r="I839" s="73">
        <v>0</v>
      </c>
      <c r="J839" s="74">
        <v>0.93982535317968829</v>
      </c>
      <c r="K839" s="73">
        <v>8.087522322994185E-3</v>
      </c>
      <c r="L839" s="73">
        <v>0</v>
      </c>
    </row>
    <row r="840" spans="1:12">
      <c r="A840" s="2" t="s">
        <v>998</v>
      </c>
      <c r="B840" s="16" t="s">
        <v>2175</v>
      </c>
      <c r="C840" s="20">
        <v>4.0455839137957801</v>
      </c>
      <c r="D840" s="20">
        <v>-1.8301832804278113</v>
      </c>
      <c r="E840" s="73">
        <v>1.8688788168695077E-2</v>
      </c>
      <c r="F840" s="73">
        <v>0.14018563509095983</v>
      </c>
      <c r="G840" s="73">
        <v>0.49791753048366433</v>
      </c>
      <c r="H840" s="73">
        <v>0.29640694903986076</v>
      </c>
      <c r="I840" s="73">
        <v>0</v>
      </c>
      <c r="J840" s="74">
        <v>0.93451011461448497</v>
      </c>
      <c r="K840" s="73">
        <v>4.6801097216820103E-2</v>
      </c>
      <c r="L840" s="73">
        <v>0</v>
      </c>
    </row>
    <row r="841" spans="1:12">
      <c r="A841" s="2" t="s">
        <v>999</v>
      </c>
      <c r="B841" s="16" t="s">
        <v>2176</v>
      </c>
      <c r="C841" s="20">
        <v>0.45416391379578147</v>
      </c>
      <c r="D841" s="20">
        <v>-1.2791459524882107</v>
      </c>
      <c r="E841" s="73">
        <v>0.31936831311819258</v>
      </c>
      <c r="F841" s="73">
        <v>0.67356089984371503</v>
      </c>
      <c r="G841" s="73">
        <v>6.6483025033751402E-3</v>
      </c>
      <c r="H841" s="73">
        <v>3.6487300725582066E-4</v>
      </c>
      <c r="I841" s="73">
        <v>0</v>
      </c>
      <c r="J841" s="74">
        <v>0.680574075354346</v>
      </c>
      <c r="K841" s="73">
        <v>5.7611527461445379E-5</v>
      </c>
      <c r="L841" s="73">
        <v>0</v>
      </c>
    </row>
    <row r="842" spans="1:12">
      <c r="A842" s="2" t="s">
        <v>1000</v>
      </c>
      <c r="B842" s="16" t="s">
        <v>2177</v>
      </c>
      <c r="C842" s="20">
        <v>4.1160039137957813</v>
      </c>
      <c r="D842" s="20">
        <v>-1.4947487874534626</v>
      </c>
      <c r="E842" s="73">
        <v>3.5394262216937269E-2</v>
      </c>
      <c r="F842" s="73">
        <v>0.12263678114981237</v>
      </c>
      <c r="G842" s="73">
        <v>0.48887141769126335</v>
      </c>
      <c r="H842" s="73">
        <v>0.3049478745408068</v>
      </c>
      <c r="I842" s="73">
        <v>0</v>
      </c>
      <c r="J842" s="74">
        <v>0.91645607338188251</v>
      </c>
      <c r="K842" s="73">
        <v>4.8149664401180028E-2</v>
      </c>
      <c r="L842" s="73">
        <v>0</v>
      </c>
    </row>
    <row r="843" spans="1:12">
      <c r="A843" s="2" t="s">
        <v>1001</v>
      </c>
      <c r="B843" s="16" t="s">
        <v>2178</v>
      </c>
      <c r="C843" s="20">
        <v>3.0798239137957815</v>
      </c>
      <c r="D843" s="20">
        <v>-4.0478078091375664</v>
      </c>
      <c r="E843" s="73">
        <v>4.0479795355743335E-4</v>
      </c>
      <c r="F843" s="73">
        <v>0.50117016471798581</v>
      </c>
      <c r="G843" s="73">
        <v>0.36566139564461569</v>
      </c>
      <c r="H843" s="73">
        <v>0.11465950872695385</v>
      </c>
      <c r="I843" s="73">
        <v>0</v>
      </c>
      <c r="J843" s="74">
        <v>0.9814910690895553</v>
      </c>
      <c r="K843" s="73">
        <v>1.8104132956887446E-2</v>
      </c>
      <c r="L843" s="73">
        <v>0</v>
      </c>
    </row>
    <row r="844" spans="1:12">
      <c r="A844" s="2" t="s">
        <v>1002</v>
      </c>
      <c r="B844" s="16" t="s">
        <v>2179</v>
      </c>
      <c r="C844" s="20">
        <v>0.37368391379578164</v>
      </c>
      <c r="D844" s="20">
        <v>-4.9718902989239222</v>
      </c>
      <c r="E844" s="73">
        <v>9.5315617665675772E-5</v>
      </c>
      <c r="F844" s="73">
        <v>0.99081701743196582</v>
      </c>
      <c r="G844" s="73">
        <v>8.571313118145539E-3</v>
      </c>
      <c r="H844" s="73">
        <v>4.4594194601071214E-4</v>
      </c>
      <c r="I844" s="73">
        <v>0</v>
      </c>
      <c r="J844" s="74">
        <v>0.99983427249612211</v>
      </c>
      <c r="K844" s="73">
        <v>7.0411886212217733E-5</v>
      </c>
      <c r="L844" s="73">
        <v>0</v>
      </c>
    </row>
    <row r="845" spans="1:12">
      <c r="A845" s="2" t="s">
        <v>1003</v>
      </c>
      <c r="B845" s="16" t="s">
        <v>2180</v>
      </c>
      <c r="C845" s="20">
        <v>5.6149439137957815</v>
      </c>
      <c r="D845" s="20">
        <v>-1.7883981904729653</v>
      </c>
      <c r="E845" s="73">
        <v>1.060007548203442E-3</v>
      </c>
      <c r="F845" s="73">
        <v>7.2218130197910938E-3</v>
      </c>
      <c r="G845" s="73">
        <v>0.33578411220925081</v>
      </c>
      <c r="H845" s="73">
        <v>0.56648851260146993</v>
      </c>
      <c r="I845" s="73">
        <v>0</v>
      </c>
      <c r="J845" s="74">
        <v>0.90949443783051187</v>
      </c>
      <c r="K845" s="73">
        <v>8.9445554621284701E-2</v>
      </c>
      <c r="L845" s="73">
        <v>0</v>
      </c>
    </row>
    <row r="846" spans="1:12">
      <c r="A846" s="2" t="s">
        <v>1004</v>
      </c>
      <c r="B846" s="16" t="s">
        <v>2181</v>
      </c>
      <c r="C846" s="20">
        <v>2.4460439137957817</v>
      </c>
      <c r="D846" s="20">
        <v>-4.6138532568785315</v>
      </c>
      <c r="E846" s="73">
        <v>1.6619903854008826E-4</v>
      </c>
      <c r="F846" s="73">
        <v>0.75756666370765124</v>
      </c>
      <c r="G846" s="73">
        <v>0.19562968654382684</v>
      </c>
      <c r="H846" s="73">
        <v>4.0277798340438827E-2</v>
      </c>
      <c r="I846" s="73">
        <v>0</v>
      </c>
      <c r="J846" s="74">
        <v>0.99347414859191696</v>
      </c>
      <c r="K846" s="73">
        <v>6.3596523695429704E-3</v>
      </c>
      <c r="L846" s="73">
        <v>0</v>
      </c>
    </row>
    <row r="847" spans="1:12">
      <c r="A847" s="2" t="s">
        <v>1005</v>
      </c>
      <c r="B847" s="16" t="s">
        <v>2182</v>
      </c>
      <c r="C847" s="20">
        <v>-9.9136086204218349E-2</v>
      </c>
      <c r="D847" s="20">
        <v>-8.5925809877569517</v>
      </c>
      <c r="E847" s="73">
        <v>2.2944382964576513E-8</v>
      </c>
      <c r="F847" s="73">
        <v>0.99585581169519088</v>
      </c>
      <c r="G847" s="73">
        <v>3.969450273057987E-3</v>
      </c>
      <c r="H847" s="73">
        <v>1.5089030272701562E-4</v>
      </c>
      <c r="I847" s="73">
        <v>0</v>
      </c>
      <c r="J847" s="74">
        <v>0.99997615227097592</v>
      </c>
      <c r="K847" s="73">
        <v>2.3824784641107731E-5</v>
      </c>
      <c r="L847" s="73">
        <v>0</v>
      </c>
    </row>
    <row r="848" spans="1:12">
      <c r="A848" s="2" t="s">
        <v>1006</v>
      </c>
      <c r="B848" s="16" t="s">
        <v>2183</v>
      </c>
      <c r="C848" s="20">
        <v>3.2910839137957812</v>
      </c>
      <c r="D848" s="20">
        <v>-1.5370330254152107</v>
      </c>
      <c r="E848" s="73">
        <v>9.6115331300554163E-2</v>
      </c>
      <c r="F848" s="73">
        <v>0.36708343269758292</v>
      </c>
      <c r="G848" s="73">
        <v>0.37863319642114668</v>
      </c>
      <c r="H848" s="73">
        <v>0.13659967054698227</v>
      </c>
      <c r="I848" s="73">
        <v>0</v>
      </c>
      <c r="J848" s="74">
        <v>0.8823162996657119</v>
      </c>
      <c r="K848" s="73">
        <v>2.156836903373404E-2</v>
      </c>
      <c r="L848" s="73">
        <v>0</v>
      </c>
    </row>
    <row r="849" spans="1:12">
      <c r="A849" s="2" t="s">
        <v>1007</v>
      </c>
      <c r="B849" s="16" t="s">
        <v>2184</v>
      </c>
      <c r="C849" s="20">
        <v>3.9952839137957814</v>
      </c>
      <c r="D849" s="20">
        <v>-1.3055892439121479</v>
      </c>
      <c r="E849" s="73">
        <v>6.4682145795297047E-2</v>
      </c>
      <c r="F849" s="73">
        <v>0.14498155533098972</v>
      </c>
      <c r="G849" s="73">
        <v>0.47420557776206412</v>
      </c>
      <c r="H849" s="73">
        <v>0.27302198641460595</v>
      </c>
      <c r="I849" s="73">
        <v>0</v>
      </c>
      <c r="J849" s="74">
        <v>0.8922091195076598</v>
      </c>
      <c r="K849" s="73">
        <v>4.310873469704303E-2</v>
      </c>
      <c r="L849" s="73">
        <v>0</v>
      </c>
    </row>
    <row r="850" spans="1:12">
      <c r="A850" s="2" t="s">
        <v>1008</v>
      </c>
      <c r="B850" s="16" t="s">
        <v>2185</v>
      </c>
      <c r="C850" s="20">
        <v>2.9792239137957814</v>
      </c>
      <c r="D850" s="20">
        <v>-0.54919298205502287</v>
      </c>
      <c r="E850" s="73">
        <v>0.5819678156791982</v>
      </c>
      <c r="F850" s="73">
        <v>0.22857621732024727</v>
      </c>
      <c r="G850" s="73">
        <v>0.14142459537862515</v>
      </c>
      <c r="H850" s="73">
        <v>4.1481639128029858E-2</v>
      </c>
      <c r="I850" s="73">
        <v>0</v>
      </c>
      <c r="J850" s="74">
        <v>0.4114824518269023</v>
      </c>
      <c r="K850" s="73">
        <v>6.5497324938994508E-3</v>
      </c>
      <c r="L850" s="73">
        <v>0</v>
      </c>
    </row>
    <row r="851" spans="1:12">
      <c r="A851" s="2" t="s">
        <v>1009</v>
      </c>
      <c r="B851" s="16" t="s">
        <v>2186</v>
      </c>
      <c r="C851" s="20">
        <v>3.7337239137957812</v>
      </c>
      <c r="D851" s="20">
        <v>-1.1107632164465586</v>
      </c>
      <c r="E851" s="73">
        <v>0.13909562748579957</v>
      </c>
      <c r="F851" s="73">
        <v>0.19907456987821551</v>
      </c>
      <c r="G851" s="73">
        <v>0.42414044684480534</v>
      </c>
      <c r="H851" s="73">
        <v>0.20527717091056405</v>
      </c>
      <c r="I851" s="73">
        <v>0</v>
      </c>
      <c r="J851" s="74">
        <v>0.8284921876335849</v>
      </c>
      <c r="K851" s="73">
        <v>3.2412184880615348E-2</v>
      </c>
      <c r="L851" s="73">
        <v>0</v>
      </c>
    </row>
    <row r="852" spans="1:12">
      <c r="A852" s="2" t="s">
        <v>1010</v>
      </c>
      <c r="B852" s="16" t="s">
        <v>2187</v>
      </c>
      <c r="C852" s="20">
        <v>0.68554391379578161</v>
      </c>
      <c r="D852" s="20">
        <v>-3.6775117620235105</v>
      </c>
      <c r="E852" s="73">
        <v>1.8623608670890845E-3</v>
      </c>
      <c r="F852" s="73">
        <v>0.98291212179755516</v>
      </c>
      <c r="G852" s="73">
        <v>1.4175180398190825E-2</v>
      </c>
      <c r="H852" s="73">
        <v>9.071091730062002E-4</v>
      </c>
      <c r="I852" s="73">
        <v>0</v>
      </c>
      <c r="J852" s="74">
        <v>0.99799441136875222</v>
      </c>
      <c r="K852" s="73">
        <v>1.4322776415887374E-4</v>
      </c>
      <c r="L852" s="73">
        <v>0</v>
      </c>
    </row>
    <row r="853" spans="1:12">
      <c r="A853" s="2" t="s">
        <v>1011</v>
      </c>
      <c r="B853" s="16" t="s">
        <v>2188</v>
      </c>
      <c r="C853" s="20">
        <v>4.2870239137957808</v>
      </c>
      <c r="D853" s="20">
        <v>-4.2509131687243489</v>
      </c>
      <c r="E853" s="73">
        <v>4.7984259778896264E-5</v>
      </c>
      <c r="F853" s="73">
        <v>9.4831159330977369E-2</v>
      </c>
      <c r="G853" s="73">
        <v>0.50031665862186236</v>
      </c>
      <c r="H853" s="73">
        <v>0.34960362536182937</v>
      </c>
      <c r="I853" s="73">
        <v>0</v>
      </c>
      <c r="J853" s="74">
        <v>0.94475144331466909</v>
      </c>
      <c r="K853" s="73">
        <v>5.5200572425552007E-2</v>
      </c>
      <c r="L853" s="73">
        <v>0</v>
      </c>
    </row>
    <row r="854" spans="1:12">
      <c r="A854" s="2" t="s">
        <v>1012</v>
      </c>
      <c r="B854" s="16" t="s">
        <v>2189</v>
      </c>
      <c r="C854" s="20">
        <v>4.2266639137957815</v>
      </c>
      <c r="D854" s="20">
        <v>-2.8678109834209344</v>
      </c>
      <c r="E854" s="73">
        <v>1.2860359988529596E-3</v>
      </c>
      <c r="F854" s="73">
        <v>0.10519696264076649</v>
      </c>
      <c r="G854" s="73">
        <v>0.50273266468769617</v>
      </c>
      <c r="H854" s="73">
        <v>0.33749556349004567</v>
      </c>
      <c r="I854" s="73">
        <v>0</v>
      </c>
      <c r="J854" s="74">
        <v>0.94542519081850829</v>
      </c>
      <c r="K854" s="73">
        <v>5.3288773182638728E-2</v>
      </c>
      <c r="L854" s="73">
        <v>0</v>
      </c>
    </row>
    <row r="855" spans="1:12">
      <c r="A855" s="2" t="s">
        <v>1013</v>
      </c>
      <c r="B855" s="16" t="s">
        <v>2190</v>
      </c>
      <c r="C855" s="20">
        <v>5.18236391379578</v>
      </c>
      <c r="D855" s="20">
        <v>-4.3015356985423363</v>
      </c>
      <c r="E855" s="73">
        <v>7.8412657800537558E-6</v>
      </c>
      <c r="F855" s="73">
        <v>1.7412493393966728E-2</v>
      </c>
      <c r="G855" s="73">
        <v>0.39846930121031787</v>
      </c>
      <c r="H855" s="73">
        <v>0.50445895083948944</v>
      </c>
      <c r="I855" s="73">
        <v>0</v>
      </c>
      <c r="J855" s="74">
        <v>0.92034074544377409</v>
      </c>
      <c r="K855" s="73">
        <v>7.9651413290445713E-2</v>
      </c>
      <c r="L855" s="73">
        <v>0</v>
      </c>
    </row>
    <row r="856" spans="1:12">
      <c r="A856" s="2" t="s">
        <v>1014</v>
      </c>
      <c r="B856" s="16" t="s">
        <v>2191</v>
      </c>
      <c r="C856" s="20">
        <v>1.5909439137957815</v>
      </c>
      <c r="D856" s="20">
        <v>-10.041599138343344</v>
      </c>
      <c r="E856" s="73">
        <v>7.6417145545519183E-10</v>
      </c>
      <c r="F856" s="73">
        <v>0.93267221957661584</v>
      </c>
      <c r="G856" s="73">
        <v>5.931205134696823E-2</v>
      </c>
      <c r="H856" s="73">
        <v>6.9226744514839329E-3</v>
      </c>
      <c r="I856" s="73">
        <v>0</v>
      </c>
      <c r="J856" s="74">
        <v>0.99890694537506797</v>
      </c>
      <c r="K856" s="73">
        <v>1.0930538607606211E-3</v>
      </c>
      <c r="L856" s="73">
        <v>0</v>
      </c>
    </row>
    <row r="857" spans="1:12">
      <c r="A857" s="2" t="s">
        <v>1015</v>
      </c>
      <c r="B857" s="16" t="s">
        <v>2192</v>
      </c>
      <c r="C857" s="20">
        <v>4.196483913795781</v>
      </c>
      <c r="D857" s="20">
        <v>-7.3623811908898356</v>
      </c>
      <c r="E857" s="73">
        <v>4.3428412565036862E-8</v>
      </c>
      <c r="F857" s="73">
        <v>0.11094155208185597</v>
      </c>
      <c r="G857" s="73">
        <v>0.50460103959555702</v>
      </c>
      <c r="H857" s="73">
        <v>0.33203136059042337</v>
      </c>
      <c r="I857" s="73">
        <v>0</v>
      </c>
      <c r="J857" s="74">
        <v>0.94757395226783636</v>
      </c>
      <c r="K857" s="73">
        <v>5.2426004303751016E-2</v>
      </c>
      <c r="L857" s="73">
        <v>0</v>
      </c>
    </row>
    <row r="858" spans="1:12">
      <c r="A858" s="2" t="s">
        <v>1016</v>
      </c>
      <c r="B858" s="16" t="s">
        <v>2193</v>
      </c>
      <c r="C858" s="20">
        <v>3.6633039137957812</v>
      </c>
      <c r="D858" s="20">
        <v>-0.68778048562375416</v>
      </c>
      <c r="E858" s="73">
        <v>0.32103495065962384</v>
      </c>
      <c r="F858" s="73">
        <v>0.17348897984085732</v>
      </c>
      <c r="G858" s="73">
        <v>0.32934099768889769</v>
      </c>
      <c r="H858" s="73">
        <v>0.15211665292735466</v>
      </c>
      <c r="I858" s="73">
        <v>0</v>
      </c>
      <c r="J858" s="74">
        <v>0.65494663045710966</v>
      </c>
      <c r="K858" s="73">
        <v>2.4018418883266529E-2</v>
      </c>
      <c r="L858" s="73">
        <v>0</v>
      </c>
    </row>
    <row r="859" spans="1:12">
      <c r="A859" s="2" t="s">
        <v>1017</v>
      </c>
      <c r="B859" s="16" t="s">
        <v>2194</v>
      </c>
      <c r="C859" s="20">
        <v>0.54470391379578165</v>
      </c>
      <c r="D859" s="20">
        <v>-5.3639578048015473</v>
      </c>
      <c r="E859" s="73">
        <v>3.8531035661495445E-5</v>
      </c>
      <c r="F859" s="73">
        <v>0.98788770148544647</v>
      </c>
      <c r="G859" s="73">
        <v>1.1310491620503437E-2</v>
      </c>
      <c r="H859" s="73">
        <v>6.5919278679024446E-4</v>
      </c>
      <c r="I859" s="73">
        <v>0</v>
      </c>
      <c r="J859" s="74">
        <v>0.9998573858927402</v>
      </c>
      <c r="K859" s="73">
        <v>1.0408307159845968E-4</v>
      </c>
      <c r="L859" s="73">
        <v>0</v>
      </c>
    </row>
    <row r="860" spans="1:12">
      <c r="A860" s="2" t="s">
        <v>1018</v>
      </c>
      <c r="B860" s="16" t="s">
        <v>2195</v>
      </c>
      <c r="C860" s="20">
        <v>0.85656391379578156</v>
      </c>
      <c r="D860" s="20">
        <v>-10.615400717041949</v>
      </c>
      <c r="E860" s="73">
        <v>2.1417775600708798E-10</v>
      </c>
      <c r="F860" s="73">
        <v>0.97974751963413464</v>
      </c>
      <c r="G860" s="73">
        <v>1.8700278575178243E-2</v>
      </c>
      <c r="H860" s="73">
        <v>1.3405377251670804E-3</v>
      </c>
      <c r="I860" s="73">
        <v>0</v>
      </c>
      <c r="J860" s="74">
        <v>0.99978833593448002</v>
      </c>
      <c r="K860" s="73">
        <v>2.116638513421706E-4</v>
      </c>
      <c r="L860" s="73">
        <v>0</v>
      </c>
    </row>
    <row r="861" spans="1:12">
      <c r="A861" s="2" t="s">
        <v>1019</v>
      </c>
      <c r="B861" s="16" t="s">
        <v>2196</v>
      </c>
      <c r="C861" s="20">
        <v>8.0494639137957797</v>
      </c>
      <c r="D861" s="20">
        <v>-2.2042432890998489</v>
      </c>
      <c r="E861" s="73">
        <v>2.0701231022057431E-6</v>
      </c>
      <c r="F861" s="73">
        <v>3.6743333335914539E-5</v>
      </c>
      <c r="G861" s="73">
        <v>9.2323541655338057E-2</v>
      </c>
      <c r="H861" s="73">
        <v>0.78386887513073888</v>
      </c>
      <c r="I861" s="73">
        <v>0</v>
      </c>
      <c r="J861" s="74">
        <v>0.87622916011941288</v>
      </c>
      <c r="K861" s="73">
        <v>0.12376876975748506</v>
      </c>
      <c r="L861" s="73">
        <v>0</v>
      </c>
    </row>
    <row r="862" spans="1:12">
      <c r="A862" s="2" t="s">
        <v>1020</v>
      </c>
      <c r="B862" s="16" t="s">
        <v>2197</v>
      </c>
      <c r="C862" s="20">
        <v>2.0335839137957819</v>
      </c>
      <c r="D862" s="20">
        <v>-4.2301390681932478</v>
      </c>
      <c r="E862" s="73">
        <v>4.5927788307271246E-4</v>
      </c>
      <c r="F862" s="73">
        <v>0.86527407524529198</v>
      </c>
      <c r="G862" s="73">
        <v>0.11365998526362681</v>
      </c>
      <c r="H862" s="73">
        <v>1.7796662297825418E-2</v>
      </c>
      <c r="I862" s="73">
        <v>0</v>
      </c>
      <c r="J862" s="74">
        <v>0.99673072280674424</v>
      </c>
      <c r="K862" s="73">
        <v>2.809999310182961E-3</v>
      </c>
      <c r="L862" s="73">
        <v>0</v>
      </c>
    </row>
    <row r="863" spans="1:12">
      <c r="A863" s="2" t="s">
        <v>1021</v>
      </c>
      <c r="B863" s="16" t="s">
        <v>2198</v>
      </c>
      <c r="C863" s="20">
        <v>0.43404391379578167</v>
      </c>
      <c r="D863" s="20">
        <v>-3.2347717336985036</v>
      </c>
      <c r="E863" s="73">
        <v>5.1719192945178325E-3</v>
      </c>
      <c r="F863" s="73">
        <v>0.98483293645044778</v>
      </c>
      <c r="G863" s="73">
        <v>9.4053826274216497E-3</v>
      </c>
      <c r="H863" s="73">
        <v>5.0933958748389707E-4</v>
      </c>
      <c r="I863" s="73">
        <v>0</v>
      </c>
      <c r="J863" s="74">
        <v>0.99474765866535331</v>
      </c>
      <c r="K863" s="73">
        <v>8.0422040129036375E-5</v>
      </c>
      <c r="L863" s="73">
        <v>0</v>
      </c>
    </row>
    <row r="864" spans="1:12">
      <c r="A864" s="2" t="s">
        <v>1022</v>
      </c>
      <c r="B864" s="16" t="s">
        <v>2199</v>
      </c>
      <c r="C864" s="20">
        <v>2.1945439137957812</v>
      </c>
      <c r="D864" s="20">
        <v>-1.3369157746939258</v>
      </c>
      <c r="E864" s="73">
        <v>0.25613532458309479</v>
      </c>
      <c r="F864" s="73">
        <v>0.61705566538187029</v>
      </c>
      <c r="G864" s="73">
        <v>0.10552084190264907</v>
      </c>
      <c r="H864" s="73">
        <v>1.8385236114333129E-2</v>
      </c>
      <c r="I864" s="73">
        <v>0</v>
      </c>
      <c r="J864" s="74">
        <v>0.74096174339885246</v>
      </c>
      <c r="K864" s="73">
        <v>2.9029320180525993E-3</v>
      </c>
      <c r="L864" s="73">
        <v>0</v>
      </c>
    </row>
    <row r="865" spans="1:12">
      <c r="A865" s="2" t="s">
        <v>1023</v>
      </c>
      <c r="B865" s="16" t="s">
        <v>2200</v>
      </c>
      <c r="C865" s="20">
        <v>4.1663039137957805</v>
      </c>
      <c r="D865" s="20">
        <v>-9.8793551503734474</v>
      </c>
      <c r="E865" s="73">
        <v>1.3904310054844199E-10</v>
      </c>
      <c r="F865" s="73">
        <v>0.11680022666799204</v>
      </c>
      <c r="G865" s="73">
        <v>0.50561225186963987</v>
      </c>
      <c r="H865" s="73">
        <v>0.32609831387014449</v>
      </c>
      <c r="I865" s="73">
        <v>0</v>
      </c>
      <c r="J865" s="74">
        <v>0.94851079240777636</v>
      </c>
      <c r="K865" s="73">
        <v>5.1489207453180655E-2</v>
      </c>
      <c r="L865" s="73">
        <v>0</v>
      </c>
    </row>
    <row r="866" spans="1:12">
      <c r="A866" s="2" t="s">
        <v>1024</v>
      </c>
      <c r="B866" s="16" t="s">
        <v>2201</v>
      </c>
      <c r="C866" s="20">
        <v>1.4601639137957816</v>
      </c>
      <c r="D866" s="20">
        <v>-3.2190003480223224</v>
      </c>
      <c r="E866" s="73">
        <v>5.1224032658974475E-3</v>
      </c>
      <c r="F866" s="73">
        <v>0.94061782677015826</v>
      </c>
      <c r="G866" s="73">
        <v>4.8277759714018015E-2</v>
      </c>
      <c r="H866" s="73">
        <v>5.1662815794816718E-3</v>
      </c>
      <c r="I866" s="73">
        <v>0</v>
      </c>
      <c r="J866" s="74">
        <v>0.99406186806365793</v>
      </c>
      <c r="K866" s="73">
        <v>8.1572867044447451E-4</v>
      </c>
      <c r="L866" s="73">
        <v>0</v>
      </c>
    </row>
    <row r="867" spans="1:12">
      <c r="A867" s="2" t="s">
        <v>1025</v>
      </c>
      <c r="B867" s="16" t="s">
        <v>2202</v>
      </c>
      <c r="C867" s="20">
        <v>-2.1111360862042181</v>
      </c>
      <c r="D867" s="20">
        <v>-6.8947076204106104</v>
      </c>
      <c r="E867" s="73">
        <v>1.1489153512653217E-6</v>
      </c>
      <c r="F867" s="73">
        <v>0.99984975451892466</v>
      </c>
      <c r="G867" s="73">
        <v>1.4739021346469767E-4</v>
      </c>
      <c r="H867" s="73">
        <v>1.4736678603405755E-6</v>
      </c>
      <c r="I867" s="73">
        <v>0</v>
      </c>
      <c r="J867" s="74">
        <v>0.99999861840024973</v>
      </c>
      <c r="K867" s="73">
        <v>2.3268439900114375E-7</v>
      </c>
      <c r="L867" s="73">
        <v>0</v>
      </c>
    </row>
    <row r="868" spans="1:12">
      <c r="A868" s="2" t="s">
        <v>1026</v>
      </c>
      <c r="B868" s="16" t="s">
        <v>2203</v>
      </c>
      <c r="C868" s="20">
        <v>5.5143439137957806</v>
      </c>
      <c r="D868" s="20">
        <v>-8.6015992173778688</v>
      </c>
      <c r="E868" s="73">
        <v>2.0063363027107595E-10</v>
      </c>
      <c r="F868" s="73">
        <v>8.890824555938575E-3</v>
      </c>
      <c r="G868" s="73">
        <v>0.3505548207884937</v>
      </c>
      <c r="H868" s="73">
        <v>0.55320603339289753</v>
      </c>
      <c r="I868" s="73">
        <v>0</v>
      </c>
      <c r="J868" s="74">
        <v>0.91265167873732977</v>
      </c>
      <c r="K868" s="73">
        <v>8.7348321062036438E-2</v>
      </c>
      <c r="L868" s="73">
        <v>0</v>
      </c>
    </row>
    <row r="869" spans="1:12">
      <c r="A869" s="2" t="s">
        <v>1027</v>
      </c>
      <c r="B869" s="16" t="s">
        <v>2204</v>
      </c>
      <c r="C869" s="20">
        <v>6.580703913795781</v>
      </c>
      <c r="D869" s="20">
        <v>-1.4499818024026303</v>
      </c>
      <c r="E869" s="73">
        <v>2.9983594549580364E-4</v>
      </c>
      <c r="F869" s="73">
        <v>9.3714024867040202E-4</v>
      </c>
      <c r="G869" s="73">
        <v>0.21211847397839689</v>
      </c>
      <c r="H869" s="73">
        <v>0.67937483848733193</v>
      </c>
      <c r="I869" s="73">
        <v>0</v>
      </c>
      <c r="J869" s="74">
        <v>0.89243045271439925</v>
      </c>
      <c r="K869" s="73">
        <v>0.10726971134010505</v>
      </c>
      <c r="L869" s="73">
        <v>0</v>
      </c>
    </row>
    <row r="870" spans="1:12">
      <c r="A870" s="2" t="s">
        <v>1028</v>
      </c>
      <c r="B870" s="16" t="s">
        <v>2205</v>
      </c>
      <c r="C870" s="20">
        <v>2.164363913795782</v>
      </c>
      <c r="D870" s="20">
        <v>-3.7588683923725985</v>
      </c>
      <c r="E870" s="73">
        <v>1.3130352474965471E-3</v>
      </c>
      <c r="F870" s="73">
        <v>0.83576440081766612</v>
      </c>
      <c r="G870" s="73">
        <v>0.1360246985312133</v>
      </c>
      <c r="H870" s="73">
        <v>2.3229974666766181E-2</v>
      </c>
      <c r="I870" s="73">
        <v>0</v>
      </c>
      <c r="J870" s="74">
        <v>0.9950190740156456</v>
      </c>
      <c r="K870" s="73">
        <v>3.6678907368578179E-3</v>
      </c>
      <c r="L870" s="73">
        <v>0</v>
      </c>
    </row>
    <row r="871" spans="1:12">
      <c r="A871" s="2" t="s">
        <v>1029</v>
      </c>
      <c r="B871" s="16" t="s">
        <v>2206</v>
      </c>
      <c r="C871" s="20">
        <v>-0.61219608620421828</v>
      </c>
      <c r="D871" s="20">
        <v>-4.0047651633815047</v>
      </c>
      <c r="E871" s="73">
        <v>8.8948750981684564E-4</v>
      </c>
      <c r="F871" s="73">
        <v>0.99734200152508412</v>
      </c>
      <c r="G871" s="73">
        <v>1.7148179173118721E-3</v>
      </c>
      <c r="H871" s="73">
        <v>4.6371268543430874E-5</v>
      </c>
      <c r="I871" s="73">
        <v>0</v>
      </c>
      <c r="J871" s="74">
        <v>0.99910319071093945</v>
      </c>
      <c r="K871" s="73">
        <v>7.3217792436996188E-6</v>
      </c>
      <c r="L871" s="73">
        <v>0</v>
      </c>
    </row>
    <row r="872" spans="1:12">
      <c r="A872" s="2" t="s">
        <v>1030</v>
      </c>
      <c r="B872" s="16" t="s">
        <v>2207</v>
      </c>
      <c r="C872" s="20">
        <v>6.1380639137957811</v>
      </c>
      <c r="D872" s="20">
        <v>-5.390473895653785</v>
      </c>
      <c r="E872" s="73">
        <v>8.8737333509717573E-8</v>
      </c>
      <c r="F872" s="73">
        <v>2.418351149784264E-3</v>
      </c>
      <c r="G872" s="73">
        <v>0.26500451002985487</v>
      </c>
      <c r="H872" s="73">
        <v>0.63268017961715983</v>
      </c>
      <c r="I872" s="73">
        <v>0</v>
      </c>
      <c r="J872" s="74">
        <v>0.90010304079679893</v>
      </c>
      <c r="K872" s="73">
        <v>9.9896870465867343E-2</v>
      </c>
      <c r="L872" s="73">
        <v>0</v>
      </c>
    </row>
    <row r="873" spans="1:12">
      <c r="A873" s="2" t="s">
        <v>1031</v>
      </c>
      <c r="B873" s="16" t="s">
        <v>2208</v>
      </c>
      <c r="C873" s="20">
        <v>1.8122639137957814</v>
      </c>
      <c r="D873" s="20">
        <v>-3.8435032804278109</v>
      </c>
      <c r="E873" s="73">
        <v>1.1679150606448575E-3</v>
      </c>
      <c r="F873" s="73">
        <v>0.90334497040341566</v>
      </c>
      <c r="G873" s="73">
        <v>8.2563393399847584E-2</v>
      </c>
      <c r="H873" s="73">
        <v>1.1161395526624682E-2</v>
      </c>
      <c r="I873" s="73">
        <v>0</v>
      </c>
      <c r="J873" s="74">
        <v>0.99706975932988795</v>
      </c>
      <c r="K873" s="73">
        <v>1.7623256094670553E-3</v>
      </c>
      <c r="L873" s="73">
        <v>0</v>
      </c>
    </row>
    <row r="874" spans="1:12">
      <c r="A874" s="2" t="s">
        <v>1032</v>
      </c>
      <c r="B874" s="16" t="s">
        <v>2209</v>
      </c>
      <c r="C874" s="20">
        <v>0.61512391379578168</v>
      </c>
      <c r="D874" s="20">
        <v>-1.0719312882207499</v>
      </c>
      <c r="E874" s="73">
        <v>0.42977515320798765</v>
      </c>
      <c r="F874" s="73">
        <v>0.56248595606589158</v>
      </c>
      <c r="G874" s="73">
        <v>7.2277910201147769E-3</v>
      </c>
      <c r="H874" s="73">
        <v>4.4140429155067027E-4</v>
      </c>
      <c r="I874" s="73">
        <v>0</v>
      </c>
      <c r="J874" s="74">
        <v>0.57015515137755701</v>
      </c>
      <c r="K874" s="73">
        <v>6.9695414455369007E-5</v>
      </c>
      <c r="L874" s="73">
        <v>0</v>
      </c>
    </row>
    <row r="875" spans="1:12">
      <c r="A875" s="2" t="s">
        <v>1033</v>
      </c>
      <c r="B875" s="16" t="s">
        <v>2210</v>
      </c>
      <c r="C875" s="20">
        <v>2.0034039137957813</v>
      </c>
      <c r="D875" s="20">
        <v>-5.5745550897789222</v>
      </c>
      <c r="E875" s="73">
        <v>2.0933623714219403E-5</v>
      </c>
      <c r="F875" s="73">
        <v>0.87164289558123886</v>
      </c>
      <c r="G875" s="73">
        <v>0.10897139191591593</v>
      </c>
      <c r="H875" s="73">
        <v>1.6724127213795084E-2</v>
      </c>
      <c r="I875" s="73">
        <v>0</v>
      </c>
      <c r="J875" s="74">
        <v>0.99733841471094986</v>
      </c>
      <c r="K875" s="73">
        <v>2.6406516653360653E-3</v>
      </c>
      <c r="L875" s="73">
        <v>0</v>
      </c>
    </row>
    <row r="876" spans="1:12">
      <c r="A876" s="2" t="s">
        <v>1034</v>
      </c>
      <c r="B876" s="16" t="s">
        <v>2211</v>
      </c>
      <c r="C876" s="20">
        <v>3.3715639137957818</v>
      </c>
      <c r="D876" s="20">
        <v>-0.78342498849208553</v>
      </c>
      <c r="E876" s="73">
        <v>0.35517408044359156</v>
      </c>
      <c r="F876" s="73">
        <v>0.23922432884017047</v>
      </c>
      <c r="G876" s="73">
        <v>0.28153944382807905</v>
      </c>
      <c r="H876" s="73">
        <v>0.10714458140341</v>
      </c>
      <c r="I876" s="73">
        <v>0</v>
      </c>
      <c r="J876" s="74">
        <v>0.62790835407165957</v>
      </c>
      <c r="K876" s="73">
        <v>1.6917565484748948E-2</v>
      </c>
      <c r="L876" s="73">
        <v>0</v>
      </c>
    </row>
    <row r="877" spans="1:12">
      <c r="A877" s="2" t="s">
        <v>1035</v>
      </c>
      <c r="B877" s="16" t="s">
        <v>2212</v>
      </c>
      <c r="C877" s="20">
        <v>1.3495039137957816</v>
      </c>
      <c r="D877" s="20">
        <v>-10.903774547243639</v>
      </c>
      <c r="E877" s="73">
        <v>1.0740685701898864E-10</v>
      </c>
      <c r="F877" s="73">
        <v>0.95443344005359165</v>
      </c>
      <c r="G877" s="73">
        <v>4.0861993524488847E-2</v>
      </c>
      <c r="H877" s="73">
        <v>4.0630345443518814E-3</v>
      </c>
      <c r="I877" s="73">
        <v>0</v>
      </c>
      <c r="J877" s="74">
        <v>0.99935846812243234</v>
      </c>
      <c r="K877" s="73">
        <v>6.4153177016082323E-4</v>
      </c>
      <c r="L877" s="73">
        <v>0</v>
      </c>
    </row>
    <row r="878" spans="1:12">
      <c r="A878" s="2" t="s">
        <v>1036</v>
      </c>
      <c r="B878" s="16" t="s">
        <v>2213</v>
      </c>
      <c r="C878" s="20">
        <v>2.6070039137957814</v>
      </c>
      <c r="D878" s="20">
        <v>-1.06911121483158</v>
      </c>
      <c r="E878" s="73">
        <v>0.35045564249387773</v>
      </c>
      <c r="F878" s="73">
        <v>0.45570454821458495</v>
      </c>
      <c r="G878" s="73">
        <v>0.15319947134801853</v>
      </c>
      <c r="H878" s="73">
        <v>3.5098473678493482E-2</v>
      </c>
      <c r="I878" s="73">
        <v>0</v>
      </c>
      <c r="J878" s="74">
        <v>0.64400249324109693</v>
      </c>
      <c r="K878" s="73">
        <v>5.5418642650252852E-3</v>
      </c>
      <c r="L878" s="73">
        <v>0</v>
      </c>
    </row>
    <row r="879" spans="1:12">
      <c r="A879" s="2" t="s">
        <v>1037</v>
      </c>
      <c r="B879" s="16" t="s">
        <v>2214</v>
      </c>
      <c r="C879" s="20">
        <v>3.5627039137957817</v>
      </c>
      <c r="D879" s="20">
        <v>-0.83984926977110352</v>
      </c>
      <c r="E879" s="73">
        <v>0.27629131478892227</v>
      </c>
      <c r="F879" s="73">
        <v>0.21191202153383187</v>
      </c>
      <c r="G879" s="73">
        <v>0.34113752791886576</v>
      </c>
      <c r="H879" s="73">
        <v>0.14738743542769187</v>
      </c>
      <c r="I879" s="73">
        <v>0</v>
      </c>
      <c r="J879" s="74">
        <v>0.70043698488038952</v>
      </c>
      <c r="K879" s="73">
        <v>2.3271700330688184E-2</v>
      </c>
      <c r="L879" s="73">
        <v>0</v>
      </c>
    </row>
    <row r="880" spans="1:12">
      <c r="A880" s="2" t="s">
        <v>1038</v>
      </c>
      <c r="B880" s="16" t="s">
        <v>2215</v>
      </c>
      <c r="C880" s="20">
        <v>2.5868839137957815</v>
      </c>
      <c r="D880" s="20">
        <v>-2.7851201349426229</v>
      </c>
      <c r="E880" s="73">
        <v>1.0376760024212376E-2</v>
      </c>
      <c r="F880" s="73">
        <v>0.70165075969571766</v>
      </c>
      <c r="G880" s="73">
        <v>0.22823114197563854</v>
      </c>
      <c r="H880" s="73">
        <v>5.1594792172008956E-2</v>
      </c>
      <c r="I880" s="73">
        <v>0</v>
      </c>
      <c r="J880" s="74">
        <v>0.98147669384336511</v>
      </c>
      <c r="K880" s="73">
        <v>8.1465461324224647E-3</v>
      </c>
      <c r="L880" s="73">
        <v>0</v>
      </c>
    </row>
    <row r="881" spans="1:12">
      <c r="A881" s="2" t="s">
        <v>1039</v>
      </c>
      <c r="B881" s="16" t="s">
        <v>2216</v>
      </c>
      <c r="C881" s="20">
        <v>2.1543039137957813</v>
      </c>
      <c r="D881" s="20">
        <v>-7.8951481393905878</v>
      </c>
      <c r="E881" s="73">
        <v>9.6339420691120004E-8</v>
      </c>
      <c r="F881" s="73">
        <v>0.83924982906108758</v>
      </c>
      <c r="G881" s="73">
        <v>0.13435850566999918</v>
      </c>
      <c r="H881" s="73">
        <v>2.2792718620925266E-2</v>
      </c>
      <c r="I881" s="73">
        <v>0</v>
      </c>
      <c r="J881" s="74">
        <v>0.99640105335201201</v>
      </c>
      <c r="K881" s="73">
        <v>3.5988503085671469E-3</v>
      </c>
      <c r="L881" s="73">
        <v>0</v>
      </c>
    </row>
    <row r="882" spans="1:12">
      <c r="A882" s="2" t="s">
        <v>1040</v>
      </c>
      <c r="B882" s="16" t="s">
        <v>2217</v>
      </c>
      <c r="C882" s="20">
        <v>5.1622439137957805</v>
      </c>
      <c r="D882" s="20">
        <v>0.72198521128577142</v>
      </c>
      <c r="E882" s="73">
        <v>0.46285506245849894</v>
      </c>
      <c r="F882" s="73">
        <v>9.7364110029014139E-3</v>
      </c>
      <c r="G882" s="73">
        <v>0.21558215157496016</v>
      </c>
      <c r="H882" s="73">
        <v>0.269304596559507</v>
      </c>
      <c r="I882" s="73">
        <v>0</v>
      </c>
      <c r="J882" s="74">
        <v>0.4946231591373686</v>
      </c>
      <c r="K882" s="73">
        <v>4.2521778404132647E-2</v>
      </c>
      <c r="L882" s="73">
        <v>0</v>
      </c>
    </row>
    <row r="883" spans="1:12">
      <c r="A883" s="2" t="s">
        <v>1041</v>
      </c>
      <c r="B883" s="16" t="s">
        <v>2218</v>
      </c>
      <c r="C883" s="20">
        <v>3.8745639137957815</v>
      </c>
      <c r="D883" s="20">
        <v>-3.4946349593848405</v>
      </c>
      <c r="E883" s="73">
        <v>5.408217529406504E-4</v>
      </c>
      <c r="F883" s="73">
        <v>0.18733900206405596</v>
      </c>
      <c r="G883" s="73">
        <v>0.50276160730795849</v>
      </c>
      <c r="H883" s="73">
        <v>0.26717330948299334</v>
      </c>
      <c r="I883" s="73">
        <v>0</v>
      </c>
      <c r="J883" s="74">
        <v>0.95727391885500779</v>
      </c>
      <c r="K883" s="73">
        <v>4.218525939205154E-2</v>
      </c>
      <c r="L883" s="73">
        <v>0</v>
      </c>
    </row>
    <row r="884" spans="1:12">
      <c r="A884" s="2" t="s">
        <v>1042</v>
      </c>
      <c r="B884" s="16" t="s">
        <v>2219</v>
      </c>
      <c r="C884" s="20">
        <v>3.6733639137957814</v>
      </c>
      <c r="D884" s="20">
        <v>-2.4544422742266154</v>
      </c>
      <c r="E884" s="73">
        <v>7.9157605767901217E-3</v>
      </c>
      <c r="F884" s="73">
        <v>0.24996201428131362</v>
      </c>
      <c r="G884" s="73">
        <v>0.48240068878920589</v>
      </c>
      <c r="H884" s="73">
        <v>0.2243049632136872</v>
      </c>
      <c r="I884" s="73">
        <v>0</v>
      </c>
      <c r="J884" s="74">
        <v>0.95666766628420674</v>
      </c>
      <c r="K884" s="73">
        <v>3.5416573139003232E-2</v>
      </c>
      <c r="L884" s="73">
        <v>0</v>
      </c>
    </row>
    <row r="885" spans="1:12">
      <c r="A885" s="2" t="s">
        <v>1043</v>
      </c>
      <c r="B885" s="16" t="s">
        <v>2220</v>
      </c>
      <c r="C885" s="20">
        <v>-0.65243608620421845</v>
      </c>
      <c r="D885" s="20">
        <v>-5.5049000017411531</v>
      </c>
      <c r="E885" s="73">
        <v>2.8146791855339798E-5</v>
      </c>
      <c r="F885" s="73">
        <v>0.9983159155509258</v>
      </c>
      <c r="G885" s="73">
        <v>1.6069482773045476E-3</v>
      </c>
      <c r="H885" s="73">
        <v>4.2309009925953896E-5</v>
      </c>
      <c r="I885" s="73">
        <v>0</v>
      </c>
      <c r="J885" s="74">
        <v>0.99996517283815634</v>
      </c>
      <c r="K885" s="73">
        <v>6.6803699883085144E-6</v>
      </c>
      <c r="L885" s="73">
        <v>0</v>
      </c>
    </row>
    <row r="886" spans="1:12">
      <c r="A886" s="2" t="s">
        <v>1044</v>
      </c>
      <c r="B886" s="16" t="s">
        <v>2221</v>
      </c>
      <c r="C886" s="20">
        <v>2.3555039137957814</v>
      </c>
      <c r="D886" s="20">
        <v>-4.4810309747488963</v>
      </c>
      <c r="E886" s="73">
        <v>2.3401060965034851E-4</v>
      </c>
      <c r="F886" s="73">
        <v>0.78560748820614601</v>
      </c>
      <c r="G886" s="73">
        <v>0.17489585540593761</v>
      </c>
      <c r="H886" s="73">
        <v>3.390864862668435E-2</v>
      </c>
      <c r="I886" s="73">
        <v>0</v>
      </c>
      <c r="J886" s="74">
        <v>0.99441199223876797</v>
      </c>
      <c r="K886" s="73">
        <v>5.3539971515817394E-3</v>
      </c>
      <c r="L886" s="73">
        <v>0</v>
      </c>
    </row>
    <row r="887" spans="1:12">
      <c r="A887" s="2" t="s">
        <v>1045</v>
      </c>
      <c r="B887" s="16" t="s">
        <v>2222</v>
      </c>
      <c r="C887" s="20">
        <v>2.9591039137957815</v>
      </c>
      <c r="D887" s="20">
        <v>-2.9613776334186666</v>
      </c>
      <c r="E887" s="73">
        <v>5.4477137846448975E-3</v>
      </c>
      <c r="F887" s="73">
        <v>0.55275287137651452</v>
      </c>
      <c r="G887" s="73">
        <v>0.33090620490977846</v>
      </c>
      <c r="H887" s="73">
        <v>9.5771408575099123E-2</v>
      </c>
      <c r="I887" s="73">
        <v>0</v>
      </c>
      <c r="J887" s="74">
        <v>0.97943048486139206</v>
      </c>
      <c r="K887" s="73">
        <v>1.5121801353963016E-2</v>
      </c>
      <c r="L887" s="73">
        <v>0</v>
      </c>
    </row>
    <row r="888" spans="1:12">
      <c r="A888" s="2" t="s">
        <v>1046</v>
      </c>
      <c r="B888" s="16" t="s">
        <v>2223</v>
      </c>
      <c r="C888" s="20">
        <v>4.4882239137957809</v>
      </c>
      <c r="D888" s="20">
        <v>-5.7367358664066082</v>
      </c>
      <c r="E888" s="73">
        <v>1.0933327560120082E-6</v>
      </c>
      <c r="F888" s="73">
        <v>6.6134384752412095E-2</v>
      </c>
      <c r="G888" s="73">
        <v>0.48520047928101545</v>
      </c>
      <c r="H888" s="73">
        <v>0.38748258227465954</v>
      </c>
      <c r="I888" s="73">
        <v>0</v>
      </c>
      <c r="J888" s="74">
        <v>0.93881744630808706</v>
      </c>
      <c r="K888" s="73">
        <v>6.1181460359156711E-2</v>
      </c>
      <c r="L888" s="73">
        <v>0</v>
      </c>
    </row>
    <row r="889" spans="1:12">
      <c r="A889" s="2" t="s">
        <v>1047</v>
      </c>
      <c r="B889" s="16" t="s">
        <v>2224</v>
      </c>
      <c r="C889" s="20">
        <v>1.0980039137957815</v>
      </c>
      <c r="D889" s="20">
        <v>-1.5586792692460218</v>
      </c>
      <c r="E889" s="73">
        <v>0.19457974774595893</v>
      </c>
      <c r="F889" s="73">
        <v>0.78111683291954237</v>
      </c>
      <c r="G889" s="73">
        <v>2.2145724884955986E-2</v>
      </c>
      <c r="H889" s="73">
        <v>1.8634633882414137E-3</v>
      </c>
      <c r="I889" s="73">
        <v>0</v>
      </c>
      <c r="J889" s="74">
        <v>0.80512602119273979</v>
      </c>
      <c r="K889" s="73">
        <v>2.9423106130127585E-4</v>
      </c>
      <c r="L889" s="73">
        <v>0</v>
      </c>
    </row>
    <row r="890" spans="1:12">
      <c r="A890" s="2" t="s">
        <v>1048</v>
      </c>
      <c r="B890" s="16" t="s">
        <v>2225</v>
      </c>
      <c r="C890" s="20">
        <v>3.6130039137957812</v>
      </c>
      <c r="D890" s="20">
        <v>-2.205365664393629</v>
      </c>
      <c r="E890" s="73">
        <v>1.5152757859152211E-2</v>
      </c>
      <c r="F890" s="73">
        <v>0.26964752552420318</v>
      </c>
      <c r="G890" s="73">
        <v>0.4713791216050871</v>
      </c>
      <c r="H890" s="73">
        <v>0.21057233205543616</v>
      </c>
      <c r="I890" s="73">
        <v>0</v>
      </c>
      <c r="J890" s="74">
        <v>0.95159897918472647</v>
      </c>
      <c r="K890" s="73">
        <v>3.3248262956121495E-2</v>
      </c>
      <c r="L890" s="73">
        <v>0</v>
      </c>
    </row>
    <row r="891" spans="1:12">
      <c r="A891" s="2" t="s">
        <v>1049</v>
      </c>
      <c r="B891" s="16" t="s">
        <v>2226</v>
      </c>
      <c r="C891" s="20">
        <v>3.7437839137957809</v>
      </c>
      <c r="D891" s="20">
        <v>-8.3001084704849379</v>
      </c>
      <c r="E891" s="73">
        <v>1.0296576869587426E-8</v>
      </c>
      <c r="F891" s="73">
        <v>0.22789795501360413</v>
      </c>
      <c r="G891" s="73">
        <v>0.49362180038174647</v>
      </c>
      <c r="H891" s="73">
        <v>0.2405056569024262</v>
      </c>
      <c r="I891" s="73">
        <v>0</v>
      </c>
      <c r="J891" s="74">
        <v>0.96202541229777683</v>
      </c>
      <c r="K891" s="73">
        <v>3.7974577405646234E-2</v>
      </c>
      <c r="L891" s="73">
        <v>0</v>
      </c>
    </row>
    <row r="892" spans="1:12">
      <c r="A892" s="2" t="s">
        <v>1050</v>
      </c>
      <c r="B892" s="16" t="s">
        <v>2227</v>
      </c>
      <c r="C892" s="20">
        <v>0.29320391379578159</v>
      </c>
      <c r="D892" s="20">
        <v>-3.9804296030585142</v>
      </c>
      <c r="E892" s="73">
        <v>9.3488498680205855E-4</v>
      </c>
      <c r="F892" s="73">
        <v>0.99112146117956812</v>
      </c>
      <c r="G892" s="73">
        <v>7.5145120244975187E-3</v>
      </c>
      <c r="H892" s="73">
        <v>3.7062247152335517E-4</v>
      </c>
      <c r="I892" s="73">
        <v>0</v>
      </c>
      <c r="J892" s="74">
        <v>0.99900659567558903</v>
      </c>
      <c r="K892" s="73">
        <v>5.8519337608950812E-5</v>
      </c>
      <c r="L892" s="73">
        <v>0</v>
      </c>
    </row>
    <row r="893" spans="1:12">
      <c r="A893" s="2" t="s">
        <v>1051</v>
      </c>
      <c r="B893" s="16" t="s">
        <v>2228</v>
      </c>
      <c r="C893" s="20">
        <v>5.8463239137957803</v>
      </c>
      <c r="D893" s="20">
        <v>-2.4276058707426276</v>
      </c>
      <c r="E893" s="73">
        <v>1.5058373722094358E-4</v>
      </c>
      <c r="F893" s="73">
        <v>4.4701596461005485E-3</v>
      </c>
      <c r="G893" s="73">
        <v>0.30368052196733036</v>
      </c>
      <c r="H893" s="73">
        <v>0.59737617992443726</v>
      </c>
      <c r="I893" s="73">
        <v>0</v>
      </c>
      <c r="J893" s="74">
        <v>0.90552686153786821</v>
      </c>
      <c r="K893" s="73">
        <v>9.4322554724910926E-2</v>
      </c>
      <c r="L893" s="73">
        <v>0</v>
      </c>
    </row>
    <row r="894" spans="1:12">
      <c r="A894" s="2" t="s">
        <v>1052</v>
      </c>
      <c r="B894" s="16" t="s">
        <v>2229</v>
      </c>
      <c r="C894" s="20">
        <v>1.8323839137957814</v>
      </c>
      <c r="D894" s="20">
        <v>-8.1560133469898641</v>
      </c>
      <c r="E894" s="73">
        <v>5.6746788682699943E-8</v>
      </c>
      <c r="F894" s="73">
        <v>0.9013505504444087</v>
      </c>
      <c r="G894" s="73">
        <v>8.5142741883833126E-2</v>
      </c>
      <c r="H894" s="73">
        <v>1.1664834889746263E-2</v>
      </c>
      <c r="I894" s="73">
        <v>0</v>
      </c>
      <c r="J894" s="74">
        <v>0.99815812721798813</v>
      </c>
      <c r="K894" s="73">
        <v>1.8418160352230938E-3</v>
      </c>
      <c r="L894" s="73">
        <v>0</v>
      </c>
    </row>
    <row r="895" spans="1:12">
      <c r="A895" s="2" t="s">
        <v>1053</v>
      </c>
      <c r="B895" s="16" t="s">
        <v>2230</v>
      </c>
      <c r="C895" s="20">
        <v>5.5646439137957815</v>
      </c>
      <c r="D895" s="20">
        <v>2.5997659263151949</v>
      </c>
      <c r="E895" s="73">
        <v>0.96640798143215301</v>
      </c>
      <c r="F895" s="73">
        <v>2.6936035350588956E-4</v>
      </c>
      <c r="G895" s="73">
        <v>1.1533140343654699E-2</v>
      </c>
      <c r="H895" s="73">
        <v>1.8818219979229233E-2</v>
      </c>
      <c r="I895" s="73">
        <v>0</v>
      </c>
      <c r="J895" s="74">
        <v>3.0620720676389823E-2</v>
      </c>
      <c r="K895" s="73">
        <v>2.9712978914572469E-3</v>
      </c>
      <c r="L895" s="73">
        <v>0</v>
      </c>
    </row>
    <row r="896" spans="1:12">
      <c r="A896" s="2" t="s">
        <v>1054</v>
      </c>
      <c r="B896" s="16" t="s">
        <v>2231</v>
      </c>
      <c r="C896" s="20">
        <v>1.5205239137957813</v>
      </c>
      <c r="D896" s="20">
        <v>-6.6193732568785295</v>
      </c>
      <c r="E896" s="73">
        <v>2.0359040651126157E-6</v>
      </c>
      <c r="F896" s="73">
        <v>0.9398740481360992</v>
      </c>
      <c r="G896" s="73">
        <v>5.3255389027319751E-2</v>
      </c>
      <c r="H896" s="73">
        <v>5.9319096235364143E-3</v>
      </c>
      <c r="I896" s="73">
        <v>0</v>
      </c>
      <c r="J896" s="74">
        <v>0.99906134678695535</v>
      </c>
      <c r="K896" s="73">
        <v>9.366173089794341E-4</v>
      </c>
      <c r="L896" s="73">
        <v>0</v>
      </c>
    </row>
    <row r="897" spans="1:12">
      <c r="A897" s="2" t="s">
        <v>1055</v>
      </c>
      <c r="B897" s="16" t="s">
        <v>2232</v>
      </c>
      <c r="C897" s="20">
        <v>-8.9076086204218405E-2</v>
      </c>
      <c r="D897" s="20">
        <v>-7.9693593362417836</v>
      </c>
      <c r="E897" s="73">
        <v>9.6353516356730144E-8</v>
      </c>
      <c r="F897" s="73">
        <v>0.99578595475273424</v>
      </c>
      <c r="G897" s="73">
        <v>4.0351520105319652E-3</v>
      </c>
      <c r="H897" s="73">
        <v>1.5441549005165415E-4</v>
      </c>
      <c r="I897" s="73">
        <v>0</v>
      </c>
      <c r="J897" s="74">
        <v>0.99997552225331787</v>
      </c>
      <c r="K897" s="73">
        <v>2.4381393166050666E-5</v>
      </c>
      <c r="L897" s="73">
        <v>0</v>
      </c>
    </row>
    <row r="898" spans="1:12">
      <c r="A898" s="2" t="s">
        <v>1056</v>
      </c>
      <c r="B898" s="16" t="s">
        <v>2233</v>
      </c>
      <c r="C898" s="20">
        <v>3.8745639137957815</v>
      </c>
      <c r="D898" s="20">
        <v>-3.7376730080711349</v>
      </c>
      <c r="E898" s="73">
        <v>3.0911264804215927E-4</v>
      </c>
      <c r="F898" s="73">
        <v>0.18738243370531318</v>
      </c>
      <c r="G898" s="73">
        <v>0.50287816478678515</v>
      </c>
      <c r="H898" s="73">
        <v>0.2672352494698787</v>
      </c>
      <c r="I898" s="73">
        <v>0</v>
      </c>
      <c r="J898" s="74">
        <v>0.95749584796197706</v>
      </c>
      <c r="K898" s="73">
        <v>4.2195039389980808E-2</v>
      </c>
      <c r="L898" s="73">
        <v>0</v>
      </c>
    </row>
    <row r="899" spans="1:12">
      <c r="A899" s="2" t="s">
        <v>1057</v>
      </c>
      <c r="B899" s="16" t="s">
        <v>2234</v>
      </c>
      <c r="C899" s="20">
        <v>1.9028039137957813</v>
      </c>
      <c r="D899" s="20">
        <v>-4.3806813885265798</v>
      </c>
      <c r="E899" s="73">
        <v>3.3389317409974502E-4</v>
      </c>
      <c r="F899" s="73">
        <v>0.88966810422890974</v>
      </c>
      <c r="G899" s="73">
        <v>9.431959436540728E-2</v>
      </c>
      <c r="H899" s="73">
        <v>1.3540443472730909E-2</v>
      </c>
      <c r="I899" s="73">
        <v>0</v>
      </c>
      <c r="J899" s="74">
        <v>0.99752814206704787</v>
      </c>
      <c r="K899" s="73">
        <v>2.1379647588522488E-3</v>
      </c>
      <c r="L899" s="73">
        <v>0</v>
      </c>
    </row>
    <row r="900" spans="1:12">
      <c r="A900" s="2" t="s">
        <v>1058</v>
      </c>
      <c r="B900" s="16" t="s">
        <v>2235</v>
      </c>
      <c r="C900" s="20">
        <v>1.8323839137957814</v>
      </c>
      <c r="D900" s="20">
        <v>-7.3857712666600648</v>
      </c>
      <c r="E900" s="73">
        <v>3.3433608255170865E-7</v>
      </c>
      <c r="F900" s="73">
        <v>0.90135030023913176</v>
      </c>
      <c r="G900" s="73">
        <v>8.5142718249118177E-2</v>
      </c>
      <c r="H900" s="73">
        <v>1.1664831651712799E-2</v>
      </c>
      <c r="I900" s="73">
        <v>0</v>
      </c>
      <c r="J900" s="74">
        <v>0.99815785013996272</v>
      </c>
      <c r="K900" s="73">
        <v>1.8418155239546524E-3</v>
      </c>
      <c r="L900" s="73">
        <v>0</v>
      </c>
    </row>
    <row r="901" spans="1:12">
      <c r="A901" s="2" t="s">
        <v>1059</v>
      </c>
      <c r="B901" s="16" t="s">
        <v>2236</v>
      </c>
      <c r="C901" s="20">
        <v>9.4578639137957818</v>
      </c>
      <c r="D901" s="20">
        <v>-2.5904296557642983</v>
      </c>
      <c r="E901" s="73">
        <v>3.5195623060382254E-8</v>
      </c>
      <c r="F901" s="73">
        <v>1.5200483601158569E-6</v>
      </c>
      <c r="G901" s="73">
        <v>3.8405312980853937E-2</v>
      </c>
      <c r="H901" s="73">
        <v>0.83046679562400427</v>
      </c>
      <c r="I901" s="73">
        <v>0</v>
      </c>
      <c r="J901" s="74">
        <v>0.86887362865321838</v>
      </c>
      <c r="K901" s="73">
        <v>0.13112633615115857</v>
      </c>
      <c r="L901" s="73">
        <v>0</v>
      </c>
    </row>
    <row r="902" spans="1:12">
      <c r="A902" s="2" t="s">
        <v>1060</v>
      </c>
      <c r="B902" s="16" t="s">
        <v>2237</v>
      </c>
      <c r="C902" s="20">
        <v>0.96722391379578154</v>
      </c>
      <c r="D902" s="20">
        <v>-6.6624678004655289</v>
      </c>
      <c r="E902" s="73">
        <v>1.9138140658496679E-6</v>
      </c>
      <c r="F902" s="73">
        <v>0.97567827358041448</v>
      </c>
      <c r="G902" s="73">
        <v>2.2325466259817087E-2</v>
      </c>
      <c r="H902" s="73">
        <v>1.7223900258342005E-3</v>
      </c>
      <c r="I902" s="73">
        <v>0</v>
      </c>
      <c r="J902" s="74">
        <v>0.99972612986606579</v>
      </c>
      <c r="K902" s="73">
        <v>2.7195631986855803E-4</v>
      </c>
      <c r="L902" s="73">
        <v>0</v>
      </c>
    </row>
    <row r="903" spans="1:12">
      <c r="A903" s="2" t="s">
        <v>1061</v>
      </c>
      <c r="B903" s="16" t="s">
        <v>2238</v>
      </c>
      <c r="C903" s="20">
        <v>3.1200639137957813</v>
      </c>
      <c r="D903" s="20">
        <v>-8.3924099640831855</v>
      </c>
      <c r="E903" s="73">
        <v>1.764758107055067E-8</v>
      </c>
      <c r="F903" s="73">
        <v>0.48309688962777347</v>
      </c>
      <c r="G903" s="73">
        <v>0.37650274323599553</v>
      </c>
      <c r="H903" s="73">
        <v>0.12125484728565215</v>
      </c>
      <c r="I903" s="73">
        <v>0</v>
      </c>
      <c r="J903" s="74">
        <v>0.98085448014942112</v>
      </c>
      <c r="K903" s="73">
        <v>1.91455022029977E-2</v>
      </c>
      <c r="L903" s="73">
        <v>0</v>
      </c>
    </row>
    <row r="904" spans="1:12">
      <c r="A904" s="2" t="s">
        <v>1062</v>
      </c>
      <c r="B904" s="16" t="s">
        <v>2239</v>
      </c>
      <c r="C904" s="20">
        <v>0.70566391379578153</v>
      </c>
      <c r="D904" s="20">
        <v>-4.2923070740370601</v>
      </c>
      <c r="E904" s="73">
        <v>4.5253601340103882E-4</v>
      </c>
      <c r="F904" s="73">
        <v>0.98378299701067917</v>
      </c>
      <c r="G904" s="73">
        <v>1.4663350503096665E-2</v>
      </c>
      <c r="H904" s="73">
        <v>9.509642265291419E-4</v>
      </c>
      <c r="I904" s="73">
        <v>0</v>
      </c>
      <c r="J904" s="74">
        <v>0.99939731174030499</v>
      </c>
      <c r="K904" s="73">
        <v>1.5015224629407503E-4</v>
      </c>
      <c r="L904" s="73">
        <v>0</v>
      </c>
    </row>
    <row r="905" spans="1:12">
      <c r="A905" s="2" t="s">
        <v>1063</v>
      </c>
      <c r="B905" s="16" t="s">
        <v>2240</v>
      </c>
      <c r="C905" s="20">
        <v>5.9972239137957812</v>
      </c>
      <c r="D905" s="20">
        <v>-4.5617770697010407</v>
      </c>
      <c r="E905" s="73">
        <v>8.0559497255442313E-7</v>
      </c>
      <c r="F905" s="73">
        <v>3.2571136196577278E-3</v>
      </c>
      <c r="G905" s="73">
        <v>0.28335234559347228</v>
      </c>
      <c r="H905" s="73">
        <v>0.6161093167566386</v>
      </c>
      <c r="I905" s="73">
        <v>0</v>
      </c>
      <c r="J905" s="74">
        <v>0.90271877596976857</v>
      </c>
      <c r="K905" s="73">
        <v>9.7280418435258725E-2</v>
      </c>
      <c r="L905" s="73">
        <v>0</v>
      </c>
    </row>
    <row r="906" spans="1:12">
      <c r="A906" s="2" t="s">
        <v>1064</v>
      </c>
      <c r="B906" s="16" t="s">
        <v>2241</v>
      </c>
      <c r="C906" s="20">
        <v>2.2549039137957814</v>
      </c>
      <c r="D906" s="20">
        <v>-1.1338876211672795</v>
      </c>
      <c r="E906" s="73">
        <v>0.35034982958305411</v>
      </c>
      <c r="F906" s="73">
        <v>0.52884526874064985</v>
      </c>
      <c r="G906" s="73">
        <v>9.9839529766774834E-2</v>
      </c>
      <c r="H906" s="73">
        <v>1.8106457558222981E-2</v>
      </c>
      <c r="I906" s="73">
        <v>0</v>
      </c>
      <c r="J906" s="74">
        <v>0.64679125606564769</v>
      </c>
      <c r="K906" s="73">
        <v>2.8589143512983651E-3</v>
      </c>
      <c r="L906" s="73">
        <v>0</v>
      </c>
    </row>
    <row r="907" spans="1:12">
      <c r="A907" s="2" t="s">
        <v>1065</v>
      </c>
      <c r="B907" s="16" t="s">
        <v>2242</v>
      </c>
      <c r="C907" s="20">
        <v>0.45416391379578147</v>
      </c>
      <c r="D907" s="20">
        <v>-6.4345630898557209</v>
      </c>
      <c r="E907" s="73">
        <v>3.2806590553213834E-6</v>
      </c>
      <c r="F907" s="73">
        <v>0.98960818766143321</v>
      </c>
      <c r="G907" s="73">
        <v>9.7678095520636748E-3</v>
      </c>
      <c r="H907" s="73">
        <v>5.3607820097750715E-4</v>
      </c>
      <c r="I907" s="73">
        <v>0</v>
      </c>
      <c r="J907" s="74">
        <v>0.99991207541447436</v>
      </c>
      <c r="K907" s="73">
        <v>8.4643926470132744E-5</v>
      </c>
      <c r="L907" s="73">
        <v>0</v>
      </c>
    </row>
    <row r="908" spans="1:12">
      <c r="A908" s="2" t="s">
        <v>1066</v>
      </c>
      <c r="B908" s="16" t="s">
        <v>2243</v>
      </c>
      <c r="C908" s="20">
        <v>2.7780239137957814</v>
      </c>
      <c r="D908" s="20">
        <v>-3.9109064927864359</v>
      </c>
      <c r="E908" s="73">
        <v>7.01417070290095E-4</v>
      </c>
      <c r="F908" s="73">
        <v>0.63360984315085322</v>
      </c>
      <c r="G908" s="73">
        <v>0.28191346462194006</v>
      </c>
      <c r="H908" s="73">
        <v>7.2351373999155311E-2</v>
      </c>
      <c r="I908" s="73">
        <v>0</v>
      </c>
      <c r="J908" s="74">
        <v>0.98787468177194859</v>
      </c>
      <c r="K908" s="73">
        <v>1.1423901157761361E-2</v>
      </c>
      <c r="L908" s="73">
        <v>0</v>
      </c>
    </row>
    <row r="909" spans="1:12">
      <c r="A909" s="2" t="s">
        <v>1067</v>
      </c>
      <c r="B909" s="16" t="s">
        <v>2244</v>
      </c>
      <c r="C909" s="20">
        <v>3.5023439137957815</v>
      </c>
      <c r="D909" s="20">
        <v>0.59631648406381332</v>
      </c>
      <c r="E909" s="73">
        <v>0.91848332764188512</v>
      </c>
      <c r="F909" s="73">
        <v>2.5804407101956365E-2</v>
      </c>
      <c r="G909" s="73">
        <v>3.7627710018055496E-2</v>
      </c>
      <c r="H909" s="73">
        <v>1.5618479523816323E-2</v>
      </c>
      <c r="I909" s="73">
        <v>0</v>
      </c>
      <c r="J909" s="74">
        <v>7.9050596643828186E-2</v>
      </c>
      <c r="K909" s="73">
        <v>2.4660757142867871E-3</v>
      </c>
      <c r="L909" s="73">
        <v>0</v>
      </c>
    </row>
    <row r="910" spans="1:12">
      <c r="A910" s="2" t="s">
        <v>1068</v>
      </c>
      <c r="B910" s="16" t="s">
        <v>2245</v>
      </c>
      <c r="C910" s="20">
        <v>4.1160039137957813</v>
      </c>
      <c r="D910" s="20">
        <v>-3.002835098709713</v>
      </c>
      <c r="E910" s="73">
        <v>1.1376334747828065E-3</v>
      </c>
      <c r="F910" s="73">
        <v>0.12699205555615931</v>
      </c>
      <c r="G910" s="73">
        <v>0.50623300492066348</v>
      </c>
      <c r="H910" s="73">
        <v>0.31577767340543161</v>
      </c>
      <c r="I910" s="73">
        <v>0</v>
      </c>
      <c r="J910" s="74">
        <v>0.94900273388225442</v>
      </c>
      <c r="K910" s="73">
        <v>4.9859632642962885E-2</v>
      </c>
      <c r="L910" s="73">
        <v>0</v>
      </c>
    </row>
    <row r="911" spans="1:12">
      <c r="A911" s="2" t="s">
        <v>1069</v>
      </c>
      <c r="B911" s="16" t="s">
        <v>2246</v>
      </c>
      <c r="C911" s="20">
        <v>1.5808839137957815</v>
      </c>
      <c r="D911" s="20">
        <v>-7.3437496827197188</v>
      </c>
      <c r="E911" s="73">
        <v>3.815410712493821E-7</v>
      </c>
      <c r="F911" s="73">
        <v>0.9337488265489956</v>
      </c>
      <c r="G911" s="73">
        <v>5.8409565092394831E-2</v>
      </c>
      <c r="H911" s="73">
        <v>6.77196861514681E-3</v>
      </c>
      <c r="I911" s="73">
        <v>0</v>
      </c>
      <c r="J911" s="74">
        <v>0.99893036025653725</v>
      </c>
      <c r="K911" s="73">
        <v>1.0692582023916015E-3</v>
      </c>
      <c r="L911" s="73">
        <v>0</v>
      </c>
    </row>
    <row r="912" spans="1:12">
      <c r="A912" s="2" t="s">
        <v>1070</v>
      </c>
      <c r="B912" s="16" t="s">
        <v>2247</v>
      </c>
      <c r="C912" s="20">
        <v>0.13224391379578154</v>
      </c>
      <c r="D912" s="20">
        <v>-1.8242339043258236</v>
      </c>
      <c r="E912" s="73">
        <v>0.11842305027888109</v>
      </c>
      <c r="F912" s="73">
        <v>0.87621208564736131</v>
      </c>
      <c r="G912" s="73">
        <v>5.1029714982288935E-3</v>
      </c>
      <c r="H912" s="73">
        <v>2.2617995159288656E-4</v>
      </c>
      <c r="I912" s="73">
        <v>0</v>
      </c>
      <c r="J912" s="74">
        <v>0.88154123709718313</v>
      </c>
      <c r="K912" s="73">
        <v>3.5712623935718934E-5</v>
      </c>
      <c r="L912" s="73">
        <v>0</v>
      </c>
    </row>
    <row r="913" spans="1:12">
      <c r="A913" s="2" t="s">
        <v>1071</v>
      </c>
      <c r="B913" s="16" t="s">
        <v>2248</v>
      </c>
      <c r="C913" s="20">
        <v>2.4963439137957817</v>
      </c>
      <c r="D913" s="20">
        <v>-2.5864010108349156</v>
      </c>
      <c r="E913" s="73">
        <v>1.7022223559861733E-2</v>
      </c>
      <c r="F913" s="73">
        <v>0.72837728311864702</v>
      </c>
      <c r="G913" s="73">
        <v>0.204253870974483</v>
      </c>
      <c r="H913" s="73">
        <v>4.3481173845143516E-2</v>
      </c>
      <c r="I913" s="73">
        <v>0</v>
      </c>
      <c r="J913" s="74">
        <v>0.97611232793827352</v>
      </c>
      <c r="K913" s="73">
        <v>6.8654485018647656E-3</v>
      </c>
      <c r="L913" s="73">
        <v>0</v>
      </c>
    </row>
    <row r="914" spans="1:12">
      <c r="A914" s="2" t="s">
        <v>1072</v>
      </c>
      <c r="B914" s="16" t="s">
        <v>2249</v>
      </c>
      <c r="C914" s="20">
        <v>4.1160039137957813</v>
      </c>
      <c r="D914" s="20">
        <v>-6.5406792692460209</v>
      </c>
      <c r="E914" s="73">
        <v>3.3010522456227394E-7</v>
      </c>
      <c r="F914" s="73">
        <v>0.12713664854267212</v>
      </c>
      <c r="G914" s="73">
        <v>0.50680940115058715</v>
      </c>
      <c r="H914" s="73">
        <v>0.31613721744676387</v>
      </c>
      <c r="I914" s="73">
        <v>0</v>
      </c>
      <c r="J914" s="74">
        <v>0.95008326714002311</v>
      </c>
      <c r="K914" s="73">
        <v>4.991640275475219E-2</v>
      </c>
      <c r="L914" s="73">
        <v>0</v>
      </c>
    </row>
    <row r="915" spans="1:12">
      <c r="A915" s="2" t="s">
        <v>1073</v>
      </c>
      <c r="B915" s="16" t="s">
        <v>2250</v>
      </c>
      <c r="C915" s="20">
        <v>4.1864239137957817</v>
      </c>
      <c r="D915" s="20">
        <v>-1.7845969532619983</v>
      </c>
      <c r="E915" s="73">
        <v>1.6437306617048713E-2</v>
      </c>
      <c r="F915" s="73">
        <v>0.1110111754640111</v>
      </c>
      <c r="G915" s="73">
        <v>0.49666162462860669</v>
      </c>
      <c r="H915" s="73">
        <v>0.3246321805689244</v>
      </c>
      <c r="I915" s="73">
        <v>0</v>
      </c>
      <c r="J915" s="74">
        <v>0.93230498066154222</v>
      </c>
      <c r="K915" s="73">
        <v>5.125771272140911E-2</v>
      </c>
      <c r="L915" s="73">
        <v>0</v>
      </c>
    </row>
    <row r="916" spans="1:12">
      <c r="A916" s="2" t="s">
        <v>1074</v>
      </c>
      <c r="B916" s="16" t="s">
        <v>2251</v>
      </c>
      <c r="C916" s="20">
        <v>-0.62225608620421824</v>
      </c>
      <c r="D916" s="20">
        <v>-8.0999685523322338</v>
      </c>
      <c r="E916" s="73">
        <v>7.1504871151432576E-8</v>
      </c>
      <c r="F916" s="73">
        <v>0.99825908728563362</v>
      </c>
      <c r="G916" s="73">
        <v>1.6883293714617714E-3</v>
      </c>
      <c r="H916" s="73">
        <v>4.535113284713714E-5</v>
      </c>
      <c r="I916" s="73">
        <v>0</v>
      </c>
      <c r="J916" s="74">
        <v>0.9999927677899425</v>
      </c>
      <c r="K916" s="73">
        <v>7.1607051863900763E-6</v>
      </c>
      <c r="L916" s="73">
        <v>0</v>
      </c>
    </row>
    <row r="917" spans="1:12">
      <c r="A917" s="2" t="s">
        <v>1075</v>
      </c>
      <c r="B917" s="16" t="s">
        <v>2252</v>
      </c>
      <c r="C917" s="20">
        <v>1.9732239137957814</v>
      </c>
      <c r="D917" s="20">
        <v>-5.4998146506800216</v>
      </c>
      <c r="E917" s="73">
        <v>2.5028848142416652E-5</v>
      </c>
      <c r="F917" s="73">
        <v>0.87739388969046306</v>
      </c>
      <c r="G917" s="73">
        <v>0.10439711787219204</v>
      </c>
      <c r="H917" s="73">
        <v>1.5704332190674974E-2</v>
      </c>
      <c r="I917" s="73">
        <v>0</v>
      </c>
      <c r="J917" s="74">
        <v>0.99749533975333005</v>
      </c>
      <c r="K917" s="73">
        <v>2.4796313985276266E-3</v>
      </c>
      <c r="L917" s="73">
        <v>0</v>
      </c>
    </row>
    <row r="918" spans="1:12">
      <c r="A918" s="2" t="s">
        <v>1076</v>
      </c>
      <c r="B918" s="16" t="s">
        <v>2253</v>
      </c>
      <c r="C918" s="20">
        <v>-1.2560360862042181</v>
      </c>
      <c r="D918" s="20">
        <v>-3.4565191470153809</v>
      </c>
      <c r="E918" s="73">
        <v>3.1398636970046074E-3</v>
      </c>
      <c r="F918" s="73">
        <v>0.99625160519182931</v>
      </c>
      <c r="G918" s="73">
        <v>5.963523537035715E-4</v>
      </c>
      <c r="H918" s="73">
        <v>1.0518017808612864E-5</v>
      </c>
      <c r="I918" s="73">
        <v>0</v>
      </c>
      <c r="J918" s="74">
        <v>0.99685847556334151</v>
      </c>
      <c r="K918" s="73">
        <v>1.6607396539915063E-6</v>
      </c>
      <c r="L918" s="73">
        <v>0</v>
      </c>
    </row>
    <row r="919" spans="1:12">
      <c r="A919" s="2" t="s">
        <v>1077</v>
      </c>
      <c r="B919" s="16" t="s">
        <v>2254</v>
      </c>
      <c r="C919" s="20">
        <v>1.7418439137957817</v>
      </c>
      <c r="D919" s="20">
        <v>-3.5706976247466291</v>
      </c>
      <c r="E919" s="73">
        <v>2.2107689958322354E-3</v>
      </c>
      <c r="F919" s="73">
        <v>0.91238908614709746</v>
      </c>
      <c r="G919" s="73">
        <v>7.4300884746177978E-2</v>
      </c>
      <c r="H919" s="73">
        <v>9.5857246412250994E-3</v>
      </c>
      <c r="I919" s="73">
        <v>0</v>
      </c>
      <c r="J919" s="74">
        <v>0.99627569553450057</v>
      </c>
      <c r="K919" s="73">
        <v>1.5135354696671206E-3</v>
      </c>
      <c r="L919" s="73">
        <v>0</v>
      </c>
    </row>
    <row r="920" spans="1:12">
      <c r="A920" s="2" t="s">
        <v>1078</v>
      </c>
      <c r="B920" s="16" t="s">
        <v>2255</v>
      </c>
      <c r="C920" s="20">
        <v>4.1562439137957812</v>
      </c>
      <c r="D920" s="20">
        <v>1.6221798737294142</v>
      </c>
      <c r="E920" s="73">
        <v>0.97820596551653172</v>
      </c>
      <c r="F920" s="73">
        <v>2.5893426503273836E-3</v>
      </c>
      <c r="G920" s="73">
        <v>1.1025630358835961E-2</v>
      </c>
      <c r="H920" s="73">
        <v>7.0637349096269288E-3</v>
      </c>
      <c r="I920" s="73">
        <v>0</v>
      </c>
      <c r="J920" s="74">
        <v>2.0678707918790274E-2</v>
      </c>
      <c r="K920" s="73">
        <v>1.1153265646779357E-3</v>
      </c>
      <c r="L920" s="73">
        <v>0</v>
      </c>
    </row>
    <row r="921" spans="1:12">
      <c r="A921" s="2" t="s">
        <v>1079</v>
      </c>
      <c r="B921" s="16" t="s">
        <v>2256</v>
      </c>
      <c r="C921" s="20">
        <v>4.8302639137957808</v>
      </c>
      <c r="D921" s="20">
        <v>0.45307309363747206</v>
      </c>
      <c r="E921" s="73">
        <v>0.47084908523669222</v>
      </c>
      <c r="F921" s="73">
        <v>1.8397030525488543E-2</v>
      </c>
      <c r="G921" s="73">
        <v>0.23641859523508738</v>
      </c>
      <c r="H921" s="73">
        <v>0.23692593141145032</v>
      </c>
      <c r="I921" s="73">
        <v>0</v>
      </c>
      <c r="J921" s="74">
        <v>0.49174155717202622</v>
      </c>
      <c r="K921" s="73">
        <v>3.740935759128159E-2</v>
      </c>
      <c r="L921" s="73">
        <v>0</v>
      </c>
    </row>
    <row r="922" spans="1:12">
      <c r="A922" s="2" t="s">
        <v>1080</v>
      </c>
      <c r="B922" s="16" t="s">
        <v>2257</v>
      </c>
      <c r="C922" s="20">
        <v>0.1221839137957816</v>
      </c>
      <c r="D922" s="20">
        <v>-4.0827883339564872</v>
      </c>
      <c r="E922" s="73">
        <v>7.401914584939524E-4</v>
      </c>
      <c r="F922" s="73">
        <v>0.99327955137533541</v>
      </c>
      <c r="G922" s="73">
        <v>5.6901720527429275E-3</v>
      </c>
      <c r="H922" s="73">
        <v>2.5052805250566987E-4</v>
      </c>
      <c r="I922" s="73">
        <v>0</v>
      </c>
      <c r="J922" s="74">
        <v>0.99922025148058402</v>
      </c>
      <c r="K922" s="73">
        <v>3.9557060921947887E-5</v>
      </c>
      <c r="L922" s="73">
        <v>0</v>
      </c>
    </row>
    <row r="923" spans="1:12">
      <c r="A923" s="2" t="s">
        <v>1081</v>
      </c>
      <c r="B923" s="16" t="s">
        <v>2258</v>
      </c>
      <c r="C923" s="20">
        <v>3.6532439137957815</v>
      </c>
      <c r="D923" s="20">
        <v>-8.8639317446794337</v>
      </c>
      <c r="E923" s="73">
        <v>3.1960983265712937E-9</v>
      </c>
      <c r="F923" s="73">
        <v>0.25911405329524712</v>
      </c>
      <c r="G923" s="73">
        <v>0.48384345593980294</v>
      </c>
      <c r="H923" s="73">
        <v>0.22199123926400821</v>
      </c>
      <c r="I923" s="73">
        <v>0</v>
      </c>
      <c r="J923" s="74">
        <v>0.96494874849905821</v>
      </c>
      <c r="K923" s="73">
        <v>3.5051248304843352E-2</v>
      </c>
      <c r="L923" s="73">
        <v>0</v>
      </c>
    </row>
    <row r="924" spans="1:12">
      <c r="A924" s="2" t="s">
        <v>1082</v>
      </c>
      <c r="B924" s="16" t="s">
        <v>2259</v>
      </c>
      <c r="C924" s="20">
        <v>1.6010039137957817</v>
      </c>
      <c r="D924" s="20">
        <v>-6.6012445515796587</v>
      </c>
      <c r="E924" s="73">
        <v>2.1039480384673617E-6</v>
      </c>
      <c r="F924" s="73">
        <v>0.93157677559277186</v>
      </c>
      <c r="G924" s="73">
        <v>6.0227183837360039E-2</v>
      </c>
      <c r="H924" s="73">
        <v>7.0765816279438083E-3</v>
      </c>
      <c r="I924" s="73">
        <v>0</v>
      </c>
      <c r="J924" s="74">
        <v>0.99888054105807567</v>
      </c>
      <c r="K924" s="73">
        <v>1.1173549938858645E-3</v>
      </c>
      <c r="L924" s="73">
        <v>0</v>
      </c>
    </row>
    <row r="925" spans="1:12">
      <c r="A925" s="2" t="s">
        <v>1083</v>
      </c>
      <c r="B925" s="16" t="s">
        <v>2260</v>
      </c>
      <c r="C925" s="20">
        <v>3.7337239137957812</v>
      </c>
      <c r="D925" s="20">
        <v>-2.1297196340842044</v>
      </c>
      <c r="E925" s="73">
        <v>1.5231279660156138E-2</v>
      </c>
      <c r="F925" s="73">
        <v>0.22771682394718173</v>
      </c>
      <c r="G925" s="73">
        <v>0.48516450655713106</v>
      </c>
      <c r="H925" s="73">
        <v>0.23481183667614047</v>
      </c>
      <c r="I925" s="73">
        <v>0</v>
      </c>
      <c r="J925" s="74">
        <v>0.94769316718045327</v>
      </c>
      <c r="K925" s="73">
        <v>3.707555315939056E-2</v>
      </c>
      <c r="L925" s="73">
        <v>0</v>
      </c>
    </row>
    <row r="926" spans="1:12">
      <c r="A926" s="2" t="s">
        <v>1084</v>
      </c>
      <c r="B926" s="16" t="s">
        <v>2261</v>
      </c>
      <c r="C926" s="20">
        <v>5.0214039137957807</v>
      </c>
      <c r="D926" s="20">
        <v>-4.0275416299524736</v>
      </c>
      <c r="E926" s="73">
        <v>2.0277425509533515E-5</v>
      </c>
      <c r="F926" s="73">
        <v>2.3960370882231245E-2</v>
      </c>
      <c r="G926" s="73">
        <v>0.42117970855630044</v>
      </c>
      <c r="H926" s="73">
        <v>0.47917969179923714</v>
      </c>
      <c r="I926" s="73">
        <v>0</v>
      </c>
      <c r="J926" s="74">
        <v>0.92431977123776887</v>
      </c>
      <c r="K926" s="73">
        <v>7.5659951336721654E-2</v>
      </c>
      <c r="L926" s="73">
        <v>0</v>
      </c>
    </row>
    <row r="927" spans="1:12">
      <c r="A927" s="2" t="s">
        <v>1085</v>
      </c>
      <c r="B927" s="16" t="s">
        <v>2262</v>
      </c>
      <c r="C927" s="20">
        <v>1.5205239137957813</v>
      </c>
      <c r="D927" s="20">
        <v>-7.3603367689014867</v>
      </c>
      <c r="E927" s="73">
        <v>3.6965324342574093E-7</v>
      </c>
      <c r="F927" s="73">
        <v>0.93987561420519283</v>
      </c>
      <c r="G927" s="73">
        <v>5.3255477764336145E-2</v>
      </c>
      <c r="H927" s="73">
        <v>5.9319195076058236E-3</v>
      </c>
      <c r="I927" s="73">
        <v>0</v>
      </c>
      <c r="J927" s="74">
        <v>0.99906301147713483</v>
      </c>
      <c r="K927" s="73">
        <v>9.3661886962197215E-4</v>
      </c>
      <c r="L927" s="73">
        <v>0</v>
      </c>
    </row>
    <row r="928" spans="1:12">
      <c r="A928" s="2" t="s">
        <v>1086</v>
      </c>
      <c r="B928" s="16" t="s">
        <v>2263</v>
      </c>
      <c r="C928" s="20">
        <v>0.48434391379578157</v>
      </c>
      <c r="D928" s="20">
        <v>-4.8447416950712956</v>
      </c>
      <c r="E928" s="73">
        <v>1.2749528350719522E-4</v>
      </c>
      <c r="F928" s="73">
        <v>0.98895129994832565</v>
      </c>
      <c r="G928" s="73">
        <v>1.0256254978183563E-2</v>
      </c>
      <c r="H928" s="73">
        <v>5.7427481862212684E-4</v>
      </c>
      <c r="I928" s="73">
        <v>0</v>
      </c>
      <c r="J928" s="74">
        <v>0.9997818297451313</v>
      </c>
      <c r="K928" s="73">
        <v>9.0674971361388453E-5</v>
      </c>
      <c r="L928" s="73">
        <v>0</v>
      </c>
    </row>
    <row r="929" spans="1:12">
      <c r="A929" s="2" t="s">
        <v>1087</v>
      </c>
      <c r="B929" s="16" t="s">
        <v>2264</v>
      </c>
      <c r="C929" s="20">
        <v>1.6513039137957815</v>
      </c>
      <c r="D929" s="20">
        <v>-1.0195457249023474</v>
      </c>
      <c r="E929" s="73">
        <v>0.44385810454704067</v>
      </c>
      <c r="F929" s="73">
        <v>0.51490720717002902</v>
      </c>
      <c r="G929" s="73">
        <v>3.6149548234325563E-2</v>
      </c>
      <c r="H929" s="73">
        <v>4.3917118601586322E-3</v>
      </c>
      <c r="I929" s="73">
        <v>0</v>
      </c>
      <c r="J929" s="74">
        <v>0.55544846726451325</v>
      </c>
      <c r="K929" s="73">
        <v>6.9342818844609993E-4</v>
      </c>
      <c r="L929" s="73">
        <v>0</v>
      </c>
    </row>
    <row r="930" spans="1:12">
      <c r="A930" s="2" t="s">
        <v>1088</v>
      </c>
      <c r="B930" s="16" t="s">
        <v>2265</v>
      </c>
      <c r="C930" s="20">
        <v>0.86662391379578152</v>
      </c>
      <c r="D930" s="20">
        <v>-6.6565369333065716</v>
      </c>
      <c r="E930" s="73">
        <v>1.9475406311015145E-6</v>
      </c>
      <c r="F930" s="73">
        <v>0.97940553018895782</v>
      </c>
      <c r="G930" s="73">
        <v>1.9004500326285898E-2</v>
      </c>
      <c r="H930" s="73">
        <v>1.3714734971991748E-3</v>
      </c>
      <c r="I930" s="73">
        <v>0</v>
      </c>
      <c r="J930" s="74">
        <v>0.99978150401244292</v>
      </c>
      <c r="K930" s="73">
        <v>2.1654844692618549E-4</v>
      </c>
      <c r="L930" s="73">
        <v>0</v>
      </c>
    </row>
    <row r="931" spans="1:12">
      <c r="A931" s="2" t="s">
        <v>1089</v>
      </c>
      <c r="B931" s="16" t="s">
        <v>2266</v>
      </c>
      <c r="C931" s="20">
        <v>5.8966239137957812</v>
      </c>
      <c r="D931" s="20">
        <v>-6.2493974773124954</v>
      </c>
      <c r="E931" s="73">
        <v>2.0432403895409586E-8</v>
      </c>
      <c r="F931" s="73">
        <v>4.0239820407831544E-3</v>
      </c>
      <c r="G931" s="73">
        <v>0.29685880666145326</v>
      </c>
      <c r="H931" s="73">
        <v>0.60378302847462895</v>
      </c>
      <c r="I931" s="73">
        <v>0</v>
      </c>
      <c r="J931" s="74">
        <v>0.90466581717686534</v>
      </c>
      <c r="K931" s="73">
        <v>9.5334162390730864E-2</v>
      </c>
      <c r="L931" s="73">
        <v>0</v>
      </c>
    </row>
    <row r="932" spans="1:12">
      <c r="A932" s="2" t="s">
        <v>1090</v>
      </c>
      <c r="B932" s="16" t="s">
        <v>2267</v>
      </c>
      <c r="C932" s="20">
        <v>0.79620391379578159</v>
      </c>
      <c r="D932" s="20">
        <v>-2.037946713288044</v>
      </c>
      <c r="E932" s="73">
        <v>7.5025891023062119E-2</v>
      </c>
      <c r="F932" s="73">
        <v>0.90802324575752058</v>
      </c>
      <c r="G932" s="73">
        <v>1.5698959544478377E-2</v>
      </c>
      <c r="H932" s="73">
        <v>1.0811895374473093E-3</v>
      </c>
      <c r="I932" s="73">
        <v>0</v>
      </c>
      <c r="J932" s="74">
        <v>0.92480339483944629</v>
      </c>
      <c r="K932" s="73">
        <v>1.7071413749168045E-4</v>
      </c>
      <c r="L932" s="73">
        <v>0</v>
      </c>
    </row>
    <row r="933" spans="1:12">
      <c r="A933" s="2" t="s">
        <v>1091</v>
      </c>
      <c r="B933" s="16" t="s">
        <v>2268</v>
      </c>
      <c r="C933" s="20">
        <v>3.7136039137957813</v>
      </c>
      <c r="D933" s="20">
        <v>-3.6803019009966302</v>
      </c>
      <c r="E933" s="73">
        <v>4.4789178170822003E-4</v>
      </c>
      <c r="F933" s="73">
        <v>0.23791076107883491</v>
      </c>
      <c r="G933" s="73">
        <v>0.49044237835286275</v>
      </c>
      <c r="H933" s="73">
        <v>0.23421729122478596</v>
      </c>
      <c r="I933" s="73">
        <v>0</v>
      </c>
      <c r="J933" s="74">
        <v>0.96257043065648362</v>
      </c>
      <c r="K933" s="73">
        <v>3.6981677561808313E-2</v>
      </c>
      <c r="L933" s="73">
        <v>0</v>
      </c>
    </row>
    <row r="934" spans="1:12">
      <c r="A934" s="2" t="s">
        <v>1092</v>
      </c>
      <c r="B934" s="16" t="s">
        <v>2269</v>
      </c>
      <c r="C934" s="20">
        <v>2.2951439137957816</v>
      </c>
      <c r="D934" s="20">
        <v>-4.2999349767289159</v>
      </c>
      <c r="E934" s="73">
        <v>3.6286637911699278E-4</v>
      </c>
      <c r="F934" s="73">
        <v>0.80282483631746038</v>
      </c>
      <c r="G934" s="73">
        <v>0.16189547224883793</v>
      </c>
      <c r="H934" s="73">
        <v>3.0155439819868644E-2</v>
      </c>
      <c r="I934" s="73">
        <v>0</v>
      </c>
      <c r="J934" s="74">
        <v>0.99487574838616699</v>
      </c>
      <c r="K934" s="73">
        <v>4.7613852347161006E-3</v>
      </c>
      <c r="L934" s="73">
        <v>0</v>
      </c>
    </row>
    <row r="935" spans="1:12">
      <c r="A935" s="2" t="s">
        <v>1093</v>
      </c>
      <c r="B935" s="16" t="s">
        <v>2270</v>
      </c>
      <c r="C935" s="20">
        <v>2.7579039137957815</v>
      </c>
      <c r="D935" s="20">
        <v>-3.5700550897789225</v>
      </c>
      <c r="E935" s="73">
        <v>1.5563774963206927E-3</v>
      </c>
      <c r="F935" s="73">
        <v>0.64137071193655337</v>
      </c>
      <c r="G935" s="73">
        <v>0.27611056687623781</v>
      </c>
      <c r="H935" s="73">
        <v>6.9922024096676097E-2</v>
      </c>
      <c r="I935" s="73">
        <v>0</v>
      </c>
      <c r="J935" s="74">
        <v>0.98740330290946732</v>
      </c>
      <c r="K935" s="73">
        <v>1.1040319594212014E-2</v>
      </c>
      <c r="L935" s="73">
        <v>0</v>
      </c>
    </row>
    <row r="936" spans="1:12">
      <c r="A936" s="2" t="s">
        <v>1094</v>
      </c>
      <c r="B936" s="16" t="s">
        <v>2271</v>
      </c>
      <c r="C936" s="20">
        <v>2.9792239137957814</v>
      </c>
      <c r="D936" s="20">
        <v>-2.8826750015001412</v>
      </c>
      <c r="E936" s="73">
        <v>6.4181649113670318E-3</v>
      </c>
      <c r="F936" s="73">
        <v>0.54328156056133659</v>
      </c>
      <c r="G936" s="73">
        <v>0.33613897272351595</v>
      </c>
      <c r="H936" s="73">
        <v>9.8593851557810377E-2</v>
      </c>
      <c r="I936" s="73">
        <v>0</v>
      </c>
      <c r="J936" s="74">
        <v>0.9780143848426629</v>
      </c>
      <c r="K936" s="73">
        <v>1.5567450245970055E-2</v>
      </c>
      <c r="L936" s="73">
        <v>0</v>
      </c>
    </row>
    <row r="937" spans="1:12">
      <c r="A937" s="2" t="s">
        <v>1095</v>
      </c>
      <c r="B937" s="16" t="s">
        <v>2272</v>
      </c>
      <c r="C937" s="20">
        <v>3.6431839137957813</v>
      </c>
      <c r="D937" s="20">
        <v>-0.83936926977110349</v>
      </c>
      <c r="E937" s="73">
        <v>0.25536432023735184</v>
      </c>
      <c r="F937" s="73">
        <v>0.19564492122026569</v>
      </c>
      <c r="G937" s="73">
        <v>0.35935399883988273</v>
      </c>
      <c r="H937" s="73">
        <v>0.16377720156124972</v>
      </c>
      <c r="I937" s="73">
        <v>0</v>
      </c>
      <c r="J937" s="74">
        <v>0.71877612162139815</v>
      </c>
      <c r="K937" s="73">
        <v>2.5859558141249957E-2</v>
      </c>
      <c r="L937" s="73">
        <v>0</v>
      </c>
    </row>
    <row r="938" spans="1:12">
      <c r="A938" s="2" t="s">
        <v>1096</v>
      </c>
      <c r="B938" s="16" t="s">
        <v>2273</v>
      </c>
      <c r="C938" s="20">
        <v>0.16242391379578161</v>
      </c>
      <c r="D938" s="20">
        <v>-5.4911765414098479</v>
      </c>
      <c r="E938" s="73">
        <v>2.8912396954779797E-5</v>
      </c>
      <c r="F938" s="73">
        <v>0.99357288501804342</v>
      </c>
      <c r="G938" s="73">
        <v>6.0798607770308852E-3</v>
      </c>
      <c r="H938" s="73">
        <v>2.7493156142927656E-4</v>
      </c>
      <c r="I938" s="73">
        <v>0</v>
      </c>
      <c r="J938" s="74">
        <v>0.99992767735650356</v>
      </c>
      <c r="K938" s="73">
        <v>4.3410246541464726E-5</v>
      </c>
      <c r="L938" s="73">
        <v>0</v>
      </c>
    </row>
    <row r="939" spans="1:12">
      <c r="A939" s="2" t="s">
        <v>1097</v>
      </c>
      <c r="B939" s="16" t="s">
        <v>2274</v>
      </c>
      <c r="C939" s="20">
        <v>0.19260391379578162</v>
      </c>
      <c r="D939" s="20">
        <v>-1.7790615599094615</v>
      </c>
      <c r="E939" s="73">
        <v>0.12964720434045032</v>
      </c>
      <c r="F939" s="73">
        <v>0.86449763149569336</v>
      </c>
      <c r="G939" s="73">
        <v>5.5582453237948519E-3</v>
      </c>
      <c r="H939" s="73">
        <v>2.5642990732565484E-4</v>
      </c>
      <c r="I939" s="73">
        <v>0</v>
      </c>
      <c r="J939" s="74">
        <v>0.87031230672681392</v>
      </c>
      <c r="K939" s="73">
        <v>4.0488932735629716E-5</v>
      </c>
      <c r="L939" s="73">
        <v>0</v>
      </c>
    </row>
    <row r="940" spans="1:12">
      <c r="A940" s="2" t="s">
        <v>1098</v>
      </c>
      <c r="B940" s="16" t="s">
        <v>2275</v>
      </c>
      <c r="C940" s="20">
        <v>0.23284391379578159</v>
      </c>
      <c r="D940" s="20">
        <v>-4.4358830898557216</v>
      </c>
      <c r="E940" s="73">
        <v>3.2802006812124323E-4</v>
      </c>
      <c r="F940" s="73">
        <v>0.99248190155226645</v>
      </c>
      <c r="G940" s="73">
        <v>6.8161085698419128E-3</v>
      </c>
      <c r="H940" s="73">
        <v>3.2297392661966652E-4</v>
      </c>
      <c r="I940" s="73">
        <v>0</v>
      </c>
      <c r="J940" s="74">
        <v>0.99962098404872801</v>
      </c>
      <c r="K940" s="73">
        <v>5.0995883150473686E-5</v>
      </c>
      <c r="L940" s="73">
        <v>0</v>
      </c>
    </row>
    <row r="941" spans="1:12">
      <c r="A941" s="2" t="s">
        <v>1099</v>
      </c>
      <c r="B941" s="16" t="s">
        <v>2276</v>
      </c>
      <c r="C941" s="20">
        <v>3.0999439137957814</v>
      </c>
      <c r="D941" s="20">
        <v>-5.3129445351474738</v>
      </c>
      <c r="E941" s="73">
        <v>2.1591413351909511E-5</v>
      </c>
      <c r="F941" s="73">
        <v>0.49222616832937005</v>
      </c>
      <c r="G941" s="73">
        <v>0.37117490154260457</v>
      </c>
      <c r="H941" s="73">
        <v>0.11795315616267261</v>
      </c>
      <c r="I941" s="73">
        <v>0</v>
      </c>
      <c r="J941" s="74">
        <v>0.98135422603464728</v>
      </c>
      <c r="K941" s="73">
        <v>1.8624182552000938E-2</v>
      </c>
      <c r="L941" s="73">
        <v>0</v>
      </c>
    </row>
    <row r="942" spans="1:12">
      <c r="A942" s="2" t="s">
        <v>1100</v>
      </c>
      <c r="B942" s="16" t="s">
        <v>2277</v>
      </c>
      <c r="C942" s="20">
        <v>0.72578391379578155</v>
      </c>
      <c r="D942" s="20">
        <v>-4.5950850058361601</v>
      </c>
      <c r="E942" s="73">
        <v>2.2528783588762527E-4</v>
      </c>
      <c r="F942" s="73">
        <v>0.98347163951881722</v>
      </c>
      <c r="G942" s="73">
        <v>1.5150108536429211E-2</v>
      </c>
      <c r="H942" s="73">
        <v>9.9574173038405821E-4</v>
      </c>
      <c r="I942" s="73">
        <v>0</v>
      </c>
      <c r="J942" s="74">
        <v>0.99961748978563048</v>
      </c>
      <c r="K942" s="73">
        <v>1.5722237848169341E-4</v>
      </c>
      <c r="L942" s="73">
        <v>0</v>
      </c>
    </row>
    <row r="943" spans="1:12">
      <c r="A943" s="2" t="s">
        <v>1101</v>
      </c>
      <c r="B943" s="16" t="s">
        <v>2278</v>
      </c>
      <c r="C943" s="20">
        <v>4.3876239137957809</v>
      </c>
      <c r="D943" s="20">
        <v>-11.956009603058511</v>
      </c>
      <c r="E943" s="73">
        <v>7.917388847001175E-13</v>
      </c>
      <c r="F943" s="73">
        <v>7.9347028922203605E-2</v>
      </c>
      <c r="G943" s="73">
        <v>0.49365617421854951</v>
      </c>
      <c r="H943" s="73">
        <v>0.36876996092321124</v>
      </c>
      <c r="I943" s="73">
        <v>0</v>
      </c>
      <c r="J943" s="74">
        <v>0.94177316406396439</v>
      </c>
      <c r="K943" s="73">
        <v>5.8226835935243811E-2</v>
      </c>
      <c r="L943" s="73">
        <v>0</v>
      </c>
    </row>
    <row r="944" spans="1:12">
      <c r="A944" s="2" t="s">
        <v>1102</v>
      </c>
      <c r="B944" s="16" t="s">
        <v>2279</v>
      </c>
      <c r="C944" s="20">
        <v>5.0817639137957809</v>
      </c>
      <c r="D944" s="20">
        <v>0.25292773010940262</v>
      </c>
      <c r="E944" s="73">
        <v>0.25559804459260266</v>
      </c>
      <c r="F944" s="73">
        <v>1.5833206956500891E-2</v>
      </c>
      <c r="G944" s="73">
        <v>0.30725771183344652</v>
      </c>
      <c r="H944" s="73">
        <v>0.36385953162416135</v>
      </c>
      <c r="I944" s="73">
        <v>0</v>
      </c>
      <c r="J944" s="74">
        <v>0.68695045041410874</v>
      </c>
      <c r="K944" s="73">
        <v>5.7451504993288625E-2</v>
      </c>
      <c r="L944" s="73">
        <v>0</v>
      </c>
    </row>
    <row r="945" spans="1:12">
      <c r="A945" s="2" t="s">
        <v>1103</v>
      </c>
      <c r="B945" s="16" t="s">
        <v>2280</v>
      </c>
      <c r="C945" s="20">
        <v>0.18254391379578164</v>
      </c>
      <c r="D945" s="20">
        <v>-5.4795131513802735</v>
      </c>
      <c r="E945" s="73">
        <v>2.9692863789809604E-5</v>
      </c>
      <c r="F945" s="73">
        <v>0.99335464981006039</v>
      </c>
      <c r="G945" s="73">
        <v>6.2822936500744721E-3</v>
      </c>
      <c r="H945" s="73">
        <v>2.8790499297412481E-4</v>
      </c>
      <c r="I945" s="73">
        <v>0</v>
      </c>
      <c r="J945" s="74">
        <v>0.99992484845310903</v>
      </c>
      <c r="K945" s="73">
        <v>4.5458683101177624E-5</v>
      </c>
      <c r="L945" s="73">
        <v>0</v>
      </c>
    </row>
    <row r="946" spans="1:12">
      <c r="A946" s="2" t="s">
        <v>1104</v>
      </c>
      <c r="B946" s="16" t="s">
        <v>2281</v>
      </c>
      <c r="C946" s="20">
        <v>1.8726239137957816</v>
      </c>
      <c r="D946" s="20">
        <v>-7.9163064927864353</v>
      </c>
      <c r="E946" s="73">
        <v>9.7851817168370966E-8</v>
      </c>
      <c r="F946" s="73">
        <v>0.8949823683533793</v>
      </c>
      <c r="G946" s="73">
        <v>9.0304290139001195E-2</v>
      </c>
      <c r="H946" s="73">
        <v>1.2706892248192913E-2</v>
      </c>
      <c r="I946" s="73">
        <v>0</v>
      </c>
      <c r="J946" s="74">
        <v>0.99799355074057339</v>
      </c>
      <c r="K946" s="73">
        <v>2.0063514076094067E-3</v>
      </c>
      <c r="L946" s="73">
        <v>0</v>
      </c>
    </row>
    <row r="947" spans="1:12">
      <c r="A947" s="2" t="s">
        <v>1105</v>
      </c>
      <c r="B947" s="16" t="s">
        <v>2282</v>
      </c>
      <c r="C947" s="20">
        <v>2.2750239137957817</v>
      </c>
      <c r="D947" s="20">
        <v>-8.8721517446794351</v>
      </c>
      <c r="E947" s="73">
        <v>9.7873672468730164E-9</v>
      </c>
      <c r="F947" s="73">
        <v>0.80864279385051607</v>
      </c>
      <c r="G947" s="73">
        <v>0.15777951772753965</v>
      </c>
      <c r="H947" s="73">
        <v>2.8998904275316612E-2</v>
      </c>
      <c r="I947" s="73">
        <v>0</v>
      </c>
      <c r="J947" s="74">
        <v>0.99542121585337229</v>
      </c>
      <c r="K947" s="73">
        <v>4.5787743592605153E-3</v>
      </c>
      <c r="L947" s="73">
        <v>0</v>
      </c>
    </row>
    <row r="948" spans="1:12">
      <c r="A948" s="2" t="s">
        <v>1106</v>
      </c>
      <c r="B948" s="16" t="s">
        <v>2283</v>
      </c>
      <c r="C948" s="20">
        <v>2.5164639137957816</v>
      </c>
      <c r="D948" s="20">
        <v>-2.6757351414633801</v>
      </c>
      <c r="E948" s="73">
        <v>1.3773810704493282E-2</v>
      </c>
      <c r="F948" s="73">
        <v>0.72398295768096665</v>
      </c>
      <c r="G948" s="73">
        <v>0.20982742291803999</v>
      </c>
      <c r="H948" s="73">
        <v>4.5268198419704475E-2</v>
      </c>
      <c r="I948" s="73">
        <v>0</v>
      </c>
      <c r="J948" s="74">
        <v>0.97907857901871109</v>
      </c>
      <c r="K948" s="73">
        <v>7.1476102767954412E-3</v>
      </c>
      <c r="L948" s="73">
        <v>0</v>
      </c>
    </row>
    <row r="949" spans="1:12">
      <c r="A949" s="2" t="s">
        <v>1107</v>
      </c>
      <c r="B949" s="16" t="s">
        <v>2284</v>
      </c>
      <c r="C949" s="20">
        <v>2.164363913795782</v>
      </c>
      <c r="D949" s="20">
        <v>-3.6531399143173537</v>
      </c>
      <c r="E949" s="73">
        <v>1.674355636341131E-3</v>
      </c>
      <c r="F949" s="73">
        <v>0.83546202506936473</v>
      </c>
      <c r="G949" s="73">
        <v>0.13597548541569218</v>
      </c>
      <c r="H949" s="73">
        <v>2.3221570167883464E-2</v>
      </c>
      <c r="I949" s="73">
        <v>0</v>
      </c>
      <c r="J949" s="74">
        <v>0.9946590806529404</v>
      </c>
      <c r="K949" s="73">
        <v>3.666563710718441E-3</v>
      </c>
      <c r="L949" s="73">
        <v>0</v>
      </c>
    </row>
    <row r="950" spans="1:12">
      <c r="A950" s="2" t="s">
        <v>1108</v>
      </c>
      <c r="B950" s="16" t="s">
        <v>2285</v>
      </c>
      <c r="C950" s="20">
        <v>11.90244391379578</v>
      </c>
      <c r="D950" s="20">
        <v>-4.4196967266508045</v>
      </c>
      <c r="E950" s="73">
        <v>1.9330364613369182E-12</v>
      </c>
      <c r="F950" s="73">
        <v>5.6347657233762865E-9</v>
      </c>
      <c r="G950" s="73">
        <v>7.8214949210305834E-3</v>
      </c>
      <c r="H950" s="73">
        <v>0.85688143133650707</v>
      </c>
      <c r="I950" s="73">
        <v>0</v>
      </c>
      <c r="J950" s="74">
        <v>0.86470293189230341</v>
      </c>
      <c r="K950" s="73">
        <v>0.1352970681057637</v>
      </c>
      <c r="L950" s="73">
        <v>0</v>
      </c>
    </row>
    <row r="951" spans="1:12">
      <c r="A951" s="2" t="s">
        <v>1109</v>
      </c>
      <c r="B951" s="16" t="s">
        <v>2286</v>
      </c>
      <c r="C951" s="20">
        <v>2.9892839137957812</v>
      </c>
      <c r="D951" s="20">
        <v>-2.7652294027822877</v>
      </c>
      <c r="E951" s="73">
        <v>8.3257819609840675E-3</v>
      </c>
      <c r="F951" s="73">
        <v>0.5377662314223538</v>
      </c>
      <c r="G951" s="73">
        <v>0.33825749716695125</v>
      </c>
      <c r="H951" s="73">
        <v>9.9879968161113955E-2</v>
      </c>
      <c r="I951" s="73">
        <v>0</v>
      </c>
      <c r="J951" s="74">
        <v>0.97590369675041899</v>
      </c>
      <c r="K951" s="73">
        <v>1.5770521288596941E-2</v>
      </c>
      <c r="L951" s="73">
        <v>0</v>
      </c>
    </row>
    <row r="952" spans="1:12">
      <c r="A952" s="2" t="s">
        <v>1110</v>
      </c>
      <c r="B952" s="16" t="s">
        <v>2287</v>
      </c>
      <c r="C952" s="20">
        <v>1.1684239137957815</v>
      </c>
      <c r="D952" s="20">
        <v>-1.513888194808984</v>
      </c>
      <c r="E952" s="73">
        <v>0.21061628277452527</v>
      </c>
      <c r="F952" s="73">
        <v>0.76263938520659247</v>
      </c>
      <c r="G952" s="73">
        <v>2.4266834789768533E-2</v>
      </c>
      <c r="H952" s="73">
        <v>2.1396566978709839E-3</v>
      </c>
      <c r="I952" s="73">
        <v>0</v>
      </c>
      <c r="J952" s="74">
        <v>0.78904587669423198</v>
      </c>
      <c r="K952" s="73">
        <v>3.3784053124278696E-4</v>
      </c>
      <c r="L952" s="73">
        <v>0</v>
      </c>
    </row>
    <row r="953" spans="1:12">
      <c r="A953" s="2" t="s">
        <v>1111</v>
      </c>
      <c r="B953" s="16" t="s">
        <v>2288</v>
      </c>
      <c r="C953" s="20">
        <v>4.2367239137957808</v>
      </c>
      <c r="D953" s="20">
        <v>-3.0475383880365796</v>
      </c>
      <c r="E953" s="73">
        <v>8.3593218750088836E-4</v>
      </c>
      <c r="F953" s="73">
        <v>0.10343047702063655</v>
      </c>
      <c r="G953" s="73">
        <v>0.50250736477149405</v>
      </c>
      <c r="H953" s="73">
        <v>0.33960446792668197</v>
      </c>
      <c r="I953" s="73">
        <v>0</v>
      </c>
      <c r="J953" s="74">
        <v>0.94554230971881259</v>
      </c>
      <c r="K953" s="73">
        <v>5.3621758093686626E-2</v>
      </c>
      <c r="L953" s="73">
        <v>0</v>
      </c>
    </row>
    <row r="954" spans="1:12">
      <c r="A954" s="2" t="s">
        <v>1112</v>
      </c>
      <c r="B954" s="16" t="s">
        <v>2289</v>
      </c>
      <c r="C954" s="20">
        <v>3.3011439137957814</v>
      </c>
      <c r="D954" s="20">
        <v>-6.394984637671965</v>
      </c>
      <c r="E954" s="73">
        <v>1.4586420218002947E-6</v>
      </c>
      <c r="F954" s="73">
        <v>0.40167282451072733</v>
      </c>
      <c r="G954" s="73">
        <v>0.42119805177873598</v>
      </c>
      <c r="H954" s="73">
        <v>0.15297389255917188</v>
      </c>
      <c r="I954" s="73">
        <v>0</v>
      </c>
      <c r="J954" s="74">
        <v>0.97584476884863514</v>
      </c>
      <c r="K954" s="73">
        <v>2.4153772509342912E-2</v>
      </c>
      <c r="L954" s="73">
        <v>0</v>
      </c>
    </row>
    <row r="955" spans="1:12">
      <c r="A955" s="2" t="s">
        <v>1113</v>
      </c>
      <c r="B955" s="16" t="s">
        <v>2290</v>
      </c>
      <c r="C955" s="20">
        <v>1.4702239137957818</v>
      </c>
      <c r="D955" s="20">
        <v>-5.4349949070230235</v>
      </c>
      <c r="E955" s="73">
        <v>3.1281289060198243E-5</v>
      </c>
      <c r="F955" s="73">
        <v>0.94453627145033525</v>
      </c>
      <c r="G955" s="73">
        <v>4.9284748375175193E-2</v>
      </c>
      <c r="H955" s="73">
        <v>5.3093763101434936E-3</v>
      </c>
      <c r="I955" s="73">
        <v>0</v>
      </c>
      <c r="J955" s="74">
        <v>0.99913039613565391</v>
      </c>
      <c r="K955" s="73">
        <v>8.3832257528581493E-4</v>
      </c>
      <c r="L955" s="73">
        <v>0</v>
      </c>
    </row>
    <row r="956" spans="1:12">
      <c r="A956" s="2" t="s">
        <v>1114</v>
      </c>
      <c r="B956" s="16" t="s">
        <v>2291</v>
      </c>
      <c r="C956" s="20">
        <v>1.3495039137957816</v>
      </c>
      <c r="D956" s="20">
        <v>-16.401758542148741</v>
      </c>
      <c r="E956" s="73">
        <v>3.4123063428281673E-16</v>
      </c>
      <c r="F956" s="73">
        <v>0.95443344015610387</v>
      </c>
      <c r="G956" s="73">
        <v>4.0861993528877684E-2</v>
      </c>
      <c r="H956" s="73">
        <v>4.0630345447882771E-3</v>
      </c>
      <c r="I956" s="73">
        <v>0</v>
      </c>
      <c r="J956" s="74">
        <v>0.99935846822976981</v>
      </c>
      <c r="K956" s="73">
        <v>6.4153177022972785E-4</v>
      </c>
      <c r="L956" s="73">
        <v>0</v>
      </c>
    </row>
    <row r="957" spans="1:12">
      <c r="A957" s="2" t="s">
        <v>1115</v>
      </c>
      <c r="B957" s="16" t="s">
        <v>2292</v>
      </c>
      <c r="C957" s="20">
        <v>3.4621039137957812</v>
      </c>
      <c r="D957" s="20">
        <v>-5.3867457888214023</v>
      </c>
      <c r="E957" s="73">
        <v>1.2320209335994428E-5</v>
      </c>
      <c r="F957" s="73">
        <v>0.33289170038539145</v>
      </c>
      <c r="G957" s="73">
        <v>0.45444033471277412</v>
      </c>
      <c r="H957" s="73">
        <v>0.18365714768897592</v>
      </c>
      <c r="I957" s="73">
        <v>0</v>
      </c>
      <c r="J957" s="74">
        <v>0.97098918278714152</v>
      </c>
      <c r="K957" s="73">
        <v>2.899849700352251E-2</v>
      </c>
      <c r="L957" s="73">
        <v>0</v>
      </c>
    </row>
    <row r="958" spans="1:12">
      <c r="A958" s="2" t="s">
        <v>1116</v>
      </c>
      <c r="B958" s="16" t="s">
        <v>2293</v>
      </c>
      <c r="C958" s="20">
        <v>1.8726239137957816</v>
      </c>
      <c r="D958" s="20">
        <v>-1.7258462861133868</v>
      </c>
      <c r="E958" s="73">
        <v>0.13172980203033066</v>
      </c>
      <c r="F958" s="73">
        <v>0.77708659418888748</v>
      </c>
      <c r="G958" s="73">
        <v>7.8408531548918317E-2</v>
      </c>
      <c r="H958" s="73">
        <v>1.1033016927518473E-2</v>
      </c>
      <c r="I958" s="73">
        <v>0</v>
      </c>
      <c r="J958" s="74">
        <v>0.8665281426653243</v>
      </c>
      <c r="K958" s="73">
        <v>1.7420553043450216E-3</v>
      </c>
      <c r="L958" s="73">
        <v>0</v>
      </c>
    </row>
    <row r="959" spans="1:12">
      <c r="A959" s="2" t="s">
        <v>1117</v>
      </c>
      <c r="B959" s="16" t="s">
        <v>2294</v>
      </c>
      <c r="C959" s="20">
        <v>3.5627039137957817</v>
      </c>
      <c r="D959" s="20">
        <v>-5.8754671289808975</v>
      </c>
      <c r="E959" s="73">
        <v>3.5170946974364137E-6</v>
      </c>
      <c r="F959" s="73">
        <v>0.29281295160549065</v>
      </c>
      <c r="G959" s="73">
        <v>0.47137243904483328</v>
      </c>
      <c r="H959" s="73">
        <v>0.20365503422020861</v>
      </c>
      <c r="I959" s="73">
        <v>0</v>
      </c>
      <c r="J959" s="74">
        <v>0.96784042487053257</v>
      </c>
      <c r="K959" s="73">
        <v>3.2156058034769779E-2</v>
      </c>
      <c r="L959" s="73">
        <v>0</v>
      </c>
    </row>
    <row r="960" spans="1:12">
      <c r="A960" s="2" t="s">
        <v>1118</v>
      </c>
      <c r="B960" s="16" t="s">
        <v>2295</v>
      </c>
      <c r="C960" s="20">
        <v>5.8765039137957809</v>
      </c>
      <c r="D960" s="20">
        <v>-6.6375969193705835</v>
      </c>
      <c r="E960" s="73">
        <v>8.7182158656899114E-9</v>
      </c>
      <c r="F960" s="73">
        <v>4.1972383180871198E-3</v>
      </c>
      <c r="G960" s="73">
        <v>0.29959704987816083</v>
      </c>
      <c r="H960" s="73">
        <v>0.60126856175569043</v>
      </c>
      <c r="I960" s="73">
        <v>0</v>
      </c>
      <c r="J960" s="74">
        <v>0.90506284995193842</v>
      </c>
      <c r="K960" s="73">
        <v>9.4937141329845848E-2</v>
      </c>
      <c r="L960" s="73">
        <v>0</v>
      </c>
    </row>
    <row r="961" spans="1:12">
      <c r="A961" s="2" t="s">
        <v>1119</v>
      </c>
      <c r="B961" s="16" t="s">
        <v>2296</v>
      </c>
      <c r="C961" s="20">
        <v>4.5184039137957814</v>
      </c>
      <c r="D961" s="20">
        <v>-0.58577047261569781</v>
      </c>
      <c r="E961" s="73">
        <v>0.12774206246693329</v>
      </c>
      <c r="F961" s="73">
        <v>5.4581251320513585E-2</v>
      </c>
      <c r="G961" s="73">
        <v>0.4207434769277506</v>
      </c>
      <c r="H961" s="73">
        <v>0.34280595347323867</v>
      </c>
      <c r="I961" s="73">
        <v>0</v>
      </c>
      <c r="J961" s="74">
        <v>0.81813068172150283</v>
      </c>
      <c r="K961" s="73">
        <v>5.412725581156394E-2</v>
      </c>
      <c r="L961" s="73">
        <v>0</v>
      </c>
    </row>
    <row r="962" spans="1:12">
      <c r="A962" s="2" t="s">
        <v>1120</v>
      </c>
      <c r="B962" s="16" t="s">
        <v>2297</v>
      </c>
      <c r="C962" s="20">
        <v>3.3916839137957817</v>
      </c>
      <c r="D962" s="20">
        <v>-0.81113408235684259</v>
      </c>
      <c r="E962" s="73">
        <v>0.33544569928329271</v>
      </c>
      <c r="F962" s="73">
        <v>0.2408215804029861</v>
      </c>
      <c r="G962" s="73">
        <v>0.29292018899314254</v>
      </c>
      <c r="H962" s="73">
        <v>0.11297445886777245</v>
      </c>
      <c r="I962" s="73">
        <v>0</v>
      </c>
      <c r="J962" s="74">
        <v>0.64671622826390107</v>
      </c>
      <c r="K962" s="73">
        <v>1.7838072452806174E-2</v>
      </c>
      <c r="L962" s="73">
        <v>0</v>
      </c>
    </row>
    <row r="963" spans="1:12">
      <c r="A963" s="2" t="s">
        <v>1121</v>
      </c>
      <c r="B963" s="16" t="s">
        <v>2298</v>
      </c>
      <c r="C963" s="20">
        <v>0.45416391379578147</v>
      </c>
      <c r="D963" s="20">
        <v>-3.7021216027419852</v>
      </c>
      <c r="E963" s="73">
        <v>1.7686228314477324E-3</v>
      </c>
      <c r="F963" s="73">
        <v>0.98786118486228913</v>
      </c>
      <c r="G963" s="73">
        <v>9.7505659693592032E-3</v>
      </c>
      <c r="H963" s="73">
        <v>5.3513183641692194E-4</v>
      </c>
      <c r="I963" s="73">
        <v>0</v>
      </c>
      <c r="J963" s="74">
        <v>0.99814688266806528</v>
      </c>
      <c r="K963" s="73">
        <v>8.4494500486882414E-5</v>
      </c>
      <c r="L963" s="73">
        <v>0</v>
      </c>
    </row>
    <row r="964" spans="1:12">
      <c r="A964" s="2" t="s">
        <v>1122</v>
      </c>
      <c r="B964" s="16" t="s">
        <v>2299</v>
      </c>
      <c r="C964" s="20">
        <v>1.4702239137957818</v>
      </c>
      <c r="D964" s="20">
        <v>-2.2668241316034399</v>
      </c>
      <c r="E964" s="73">
        <v>4.4045953722602324E-2</v>
      </c>
      <c r="F964" s="73">
        <v>0.90296151634891753</v>
      </c>
      <c r="G964" s="73">
        <v>4.7115428460348982E-2</v>
      </c>
      <c r="H964" s="73">
        <v>5.0756785406586387E-3</v>
      </c>
      <c r="I964" s="73">
        <v>0</v>
      </c>
      <c r="J964" s="74">
        <v>0.95515262334992512</v>
      </c>
      <c r="K964" s="73">
        <v>8.0142292747241678E-4</v>
      </c>
      <c r="L964" s="73">
        <v>0</v>
      </c>
    </row>
    <row r="965" spans="1:12">
      <c r="A965" s="2" t="s">
        <v>1123</v>
      </c>
      <c r="B965" s="16" t="s">
        <v>2300</v>
      </c>
      <c r="C965" s="20">
        <v>4.0657039137957813</v>
      </c>
      <c r="D965" s="20">
        <v>1.2661728853047891</v>
      </c>
      <c r="E965" s="73">
        <v>0.95833819865402503</v>
      </c>
      <c r="F965" s="73">
        <v>5.7581769331087728E-3</v>
      </c>
      <c r="G965" s="73">
        <v>2.113775739060551E-2</v>
      </c>
      <c r="H965" s="73">
        <v>1.2752339701043303E-2</v>
      </c>
      <c r="I965" s="73">
        <v>0</v>
      </c>
      <c r="J965" s="74">
        <v>3.9648274024757582E-2</v>
      </c>
      <c r="K965" s="73">
        <v>2.0135273212173632E-3</v>
      </c>
      <c r="L965" s="73">
        <v>0</v>
      </c>
    </row>
    <row r="966" spans="1:12">
      <c r="A966" s="2" t="s">
        <v>1124</v>
      </c>
      <c r="B966" s="16" t="s">
        <v>2301</v>
      </c>
      <c r="C966" s="20">
        <v>7.4861039137957794</v>
      </c>
      <c r="D966" s="20">
        <v>-5.1666699318341536</v>
      </c>
      <c r="E966" s="73">
        <v>7.926447723519107E-9</v>
      </c>
      <c r="F966" s="73">
        <v>1.2902908666857866E-4</v>
      </c>
      <c r="G966" s="73">
        <v>0.12878388631242285</v>
      </c>
      <c r="H966" s="73">
        <v>0.7523024753097618</v>
      </c>
      <c r="I966" s="73">
        <v>0</v>
      </c>
      <c r="J966" s="74">
        <v>0.88121539070885324</v>
      </c>
      <c r="K966" s="73">
        <v>0.11878460136469897</v>
      </c>
      <c r="L966" s="73">
        <v>0</v>
      </c>
    </row>
    <row r="967" spans="1:12">
      <c r="A967" s="2" t="s">
        <v>1125</v>
      </c>
      <c r="B967" s="16" t="s">
        <v>2302</v>
      </c>
      <c r="C967" s="20">
        <v>5.6753039137957799</v>
      </c>
      <c r="D967" s="20">
        <v>-2.3995740736848048</v>
      </c>
      <c r="E967" s="73">
        <v>2.2925486174468876E-4</v>
      </c>
      <c r="F967" s="73">
        <v>6.3801621991363472E-3</v>
      </c>
      <c r="G967" s="73">
        <v>0.327495715911851</v>
      </c>
      <c r="H967" s="73">
        <v>0.57509102152354985</v>
      </c>
      <c r="I967" s="73">
        <v>0</v>
      </c>
      <c r="J967" s="74">
        <v>0.90896689963453725</v>
      </c>
      <c r="K967" s="73">
        <v>9.0803845503718381E-2</v>
      </c>
      <c r="L967" s="73">
        <v>0</v>
      </c>
    </row>
    <row r="968" spans="1:12">
      <c r="A968" s="2" t="s">
        <v>1126</v>
      </c>
      <c r="B968" s="16" t="s">
        <v>2303</v>
      </c>
      <c r="C968" s="20">
        <v>7.3855039137957803</v>
      </c>
      <c r="D968" s="20">
        <v>-2.7747249550488222</v>
      </c>
      <c r="E968" s="73">
        <v>2.4420967500987938E-6</v>
      </c>
      <c r="F968" s="73">
        <v>1.6122296813549379E-4</v>
      </c>
      <c r="G968" s="73">
        <v>0.13645857000014663</v>
      </c>
      <c r="H968" s="73">
        <v>0.74564443335292696</v>
      </c>
      <c r="I968" s="73">
        <v>0</v>
      </c>
      <c r="J968" s="74">
        <v>0.88226422632120904</v>
      </c>
      <c r="K968" s="73">
        <v>0.11773333158204086</v>
      </c>
      <c r="L968" s="73">
        <v>0</v>
      </c>
    </row>
    <row r="969" spans="1:12">
      <c r="A969" s="2" t="s">
        <v>1127</v>
      </c>
      <c r="B969" s="16" t="s">
        <v>2304</v>
      </c>
      <c r="C969" s="20">
        <v>-1.0648960862042183</v>
      </c>
      <c r="D969" s="20">
        <v>-4.0622321365159033</v>
      </c>
      <c r="E969" s="73">
        <v>7.8005670861305647E-4</v>
      </c>
      <c r="F969" s="73">
        <v>0.99838352155075105</v>
      </c>
      <c r="G969" s="73">
        <v>8.1746902913363564E-4</v>
      </c>
      <c r="H969" s="73">
        <v>1.6368250842700557E-5</v>
      </c>
      <c r="I969" s="73">
        <v>0</v>
      </c>
      <c r="J969" s="74">
        <v>0.99921735883072738</v>
      </c>
      <c r="K969" s="73">
        <v>2.5844606593737746E-6</v>
      </c>
      <c r="L969" s="73">
        <v>0</v>
      </c>
    </row>
    <row r="970" spans="1:12">
      <c r="A970" s="2" t="s">
        <v>1128</v>
      </c>
      <c r="B970" s="16" t="s">
        <v>2305</v>
      </c>
      <c r="C970" s="20">
        <v>4.6894239137957809</v>
      </c>
      <c r="D970" s="20">
        <v>7.5904233978111829E-2</v>
      </c>
      <c r="E970" s="73">
        <v>0.32817893378385266</v>
      </c>
      <c r="F970" s="73">
        <v>3.0559451663919674E-2</v>
      </c>
      <c r="G970" s="73">
        <v>0.31177368838179709</v>
      </c>
      <c r="H970" s="73">
        <v>0.28455775441991721</v>
      </c>
      <c r="I970" s="73">
        <v>0</v>
      </c>
      <c r="J970" s="74">
        <v>0.62689089446563395</v>
      </c>
      <c r="K970" s="73">
        <v>4.493017175051324E-2</v>
      </c>
      <c r="L970" s="73">
        <v>0</v>
      </c>
    </row>
    <row r="971" spans="1:12">
      <c r="A971" s="2" t="s">
        <v>1129</v>
      </c>
      <c r="B971" s="16" t="s">
        <v>2306</v>
      </c>
      <c r="C971" s="20">
        <v>7.8382039137957813</v>
      </c>
      <c r="D971" s="20">
        <v>-2.7720249550488218</v>
      </c>
      <c r="E971" s="73">
        <v>8.984023738804759E-7</v>
      </c>
      <c r="F971" s="73">
        <v>5.8943366617196435E-5</v>
      </c>
      <c r="G971" s="73">
        <v>0.10476322061458275</v>
      </c>
      <c r="H971" s="73">
        <v>0.77310735521418616</v>
      </c>
      <c r="I971" s="73">
        <v>0</v>
      </c>
      <c r="J971" s="74">
        <v>0.87792951919538609</v>
      </c>
      <c r="K971" s="73">
        <v>0.12206958240223993</v>
      </c>
      <c r="L971" s="73">
        <v>0</v>
      </c>
    </row>
    <row r="972" spans="1:12">
      <c r="A972" s="2" t="s">
        <v>1130</v>
      </c>
      <c r="B972" s="16" t="s">
        <v>2307</v>
      </c>
      <c r="C972" s="20">
        <v>3.2307239137957815</v>
      </c>
      <c r="D972" s="20">
        <v>-4.5857975083871709</v>
      </c>
      <c r="E972" s="73">
        <v>1.013309322778515E-4</v>
      </c>
      <c r="F972" s="73">
        <v>0.43299076963737571</v>
      </c>
      <c r="G972" s="73">
        <v>0.40455031328248697</v>
      </c>
      <c r="H972" s="73">
        <v>0.14021791530951491</v>
      </c>
      <c r="I972" s="73">
        <v>0</v>
      </c>
      <c r="J972" s="74">
        <v>0.97775899822937762</v>
      </c>
      <c r="K972" s="73">
        <v>2.2139670838344446E-2</v>
      </c>
      <c r="L972" s="73">
        <v>0</v>
      </c>
    </row>
    <row r="973" spans="1:12">
      <c r="A973" s="2" t="s">
        <v>1131</v>
      </c>
      <c r="B973" s="16" t="s">
        <v>2308</v>
      </c>
      <c r="C973" s="20">
        <v>4.4077439137957812</v>
      </c>
      <c r="D973" s="20">
        <v>0.41356952738430208</v>
      </c>
      <c r="E973" s="73">
        <v>0.64137306199879973</v>
      </c>
      <c r="F973" s="73">
        <v>2.7446077136915839E-2</v>
      </c>
      <c r="G973" s="73">
        <v>0.17647946686341573</v>
      </c>
      <c r="H973" s="73">
        <v>0.13360574936438674</v>
      </c>
      <c r="I973" s="73">
        <v>0</v>
      </c>
      <c r="J973" s="74">
        <v>0.33753129336471832</v>
      </c>
      <c r="K973" s="73">
        <v>2.1095644636482093E-2</v>
      </c>
      <c r="L973" s="73">
        <v>0</v>
      </c>
    </row>
    <row r="974" spans="1:12">
      <c r="A974" s="2" t="s">
        <v>1132</v>
      </c>
      <c r="B974" s="16" t="s">
        <v>2309</v>
      </c>
      <c r="C974" s="20">
        <v>9.4578639137957818</v>
      </c>
      <c r="D974" s="20">
        <v>-2.5904296557642983</v>
      </c>
      <c r="E974" s="73">
        <v>3.5195623060382254E-8</v>
      </c>
      <c r="F974" s="73">
        <v>1.5200483601158569E-6</v>
      </c>
      <c r="G974" s="73">
        <v>3.8405312980853937E-2</v>
      </c>
      <c r="H974" s="73">
        <v>0.83046679562400427</v>
      </c>
      <c r="I974" s="73">
        <v>0</v>
      </c>
      <c r="J974" s="74">
        <v>0.86887362865321838</v>
      </c>
      <c r="K974" s="73">
        <v>0.13112633615115857</v>
      </c>
      <c r="L974" s="73">
        <v>0</v>
      </c>
    </row>
    <row r="975" spans="1:12">
      <c r="A975" s="2" t="s">
        <v>1133</v>
      </c>
      <c r="B975" s="16" t="s">
        <v>2310</v>
      </c>
      <c r="C975" s="20">
        <v>5.3634439137957814</v>
      </c>
      <c r="D975" s="20">
        <v>-2.0804329970902038</v>
      </c>
      <c r="E975" s="73">
        <v>9.0527885169092669E-4</v>
      </c>
      <c r="F975" s="73">
        <v>1.2082434892402417E-2</v>
      </c>
      <c r="G975" s="73">
        <v>0.37202178061665275</v>
      </c>
      <c r="H975" s="73">
        <v>0.53112816396117402</v>
      </c>
      <c r="I975" s="73">
        <v>0</v>
      </c>
      <c r="J975" s="74">
        <v>0.91523237947022917</v>
      </c>
      <c r="K975" s="73">
        <v>8.3862341678079946E-2</v>
      </c>
      <c r="L975" s="73">
        <v>0</v>
      </c>
    </row>
    <row r="976" spans="1:12">
      <c r="A976" s="2" t="s">
        <v>1134</v>
      </c>
      <c r="B976" s="16" t="s">
        <v>2311</v>
      </c>
      <c r="C976" s="20">
        <v>10.403503913795783</v>
      </c>
      <c r="D976" s="20">
        <v>-8.7822790595212084</v>
      </c>
      <c r="E976" s="73">
        <v>2.6112335817325584E-15</v>
      </c>
      <c r="F976" s="73">
        <v>1.7541384711567867E-7</v>
      </c>
      <c r="G976" s="73">
        <v>2.0875542813435642E-2</v>
      </c>
      <c r="H976" s="73">
        <v>0.84560733425825407</v>
      </c>
      <c r="I976" s="73">
        <v>0</v>
      </c>
      <c r="J976" s="74">
        <v>0.86648305248553681</v>
      </c>
      <c r="K976" s="73">
        <v>0.13351694751446061</v>
      </c>
      <c r="L976" s="73">
        <v>0</v>
      </c>
    </row>
    <row r="977" spans="1:12">
      <c r="A977" s="2" t="s">
        <v>1135</v>
      </c>
      <c r="B977" s="16" t="s">
        <v>2312</v>
      </c>
      <c r="C977" s="20">
        <v>3.7136039137957813</v>
      </c>
      <c r="D977" s="20">
        <v>-0.83894926977110351</v>
      </c>
      <c r="E977" s="73">
        <v>0.23720678479305574</v>
      </c>
      <c r="F977" s="73">
        <v>0.18155803272641688</v>
      </c>
      <c r="G977" s="73">
        <v>0.37427375279550695</v>
      </c>
      <c r="H977" s="73">
        <v>0.17873941654615402</v>
      </c>
      <c r="I977" s="73">
        <v>0</v>
      </c>
      <c r="J977" s="74">
        <v>0.73457120206807791</v>
      </c>
      <c r="K977" s="73">
        <v>2.8222013138866422E-2</v>
      </c>
      <c r="L977" s="73">
        <v>0</v>
      </c>
    </row>
    <row r="978" spans="1:12">
      <c r="A978" s="2" t="s">
        <v>1136</v>
      </c>
      <c r="B978" s="16" t="s">
        <v>2313</v>
      </c>
      <c r="C978" s="20">
        <v>6.1984239137957813</v>
      </c>
      <c r="D978" s="20">
        <v>-3.8275624456094977</v>
      </c>
      <c r="E978" s="73">
        <v>2.8532378379315512E-6</v>
      </c>
      <c r="F978" s="73">
        <v>2.1273527642619314E-3</v>
      </c>
      <c r="G978" s="73">
        <v>0.25735547711400331</v>
      </c>
      <c r="H978" s="73">
        <v>0.6395350918542746</v>
      </c>
      <c r="I978" s="73">
        <v>0</v>
      </c>
      <c r="J978" s="74">
        <v>0.8990179217325398</v>
      </c>
      <c r="K978" s="73">
        <v>0.1009792250296223</v>
      </c>
      <c r="L978" s="73">
        <v>0</v>
      </c>
    </row>
    <row r="979" spans="1:12">
      <c r="A979" s="2" t="s">
        <v>1137</v>
      </c>
      <c r="B979" s="16" t="s">
        <v>2314</v>
      </c>
      <c r="C979" s="20">
        <v>-2.871608620421838E-2</v>
      </c>
      <c r="D979" s="20">
        <v>-2.5866750897789226</v>
      </c>
      <c r="E979" s="73">
        <v>2.2718404518359745E-2</v>
      </c>
      <c r="F979" s="73">
        <v>0.97272932674620161</v>
      </c>
      <c r="G979" s="73">
        <v>4.3515693895257819E-3</v>
      </c>
      <c r="H979" s="73">
        <v>1.7333125328829874E-4</v>
      </c>
      <c r="I979" s="73">
        <v>0</v>
      </c>
      <c r="J979" s="74">
        <v>0.97725422738901568</v>
      </c>
      <c r="K979" s="73">
        <v>2.7368092624468242E-5</v>
      </c>
      <c r="L979" s="73">
        <v>0</v>
      </c>
    </row>
    <row r="980" spans="1:12">
      <c r="A980" s="2" t="s">
        <v>1138</v>
      </c>
      <c r="B980" s="16" t="s">
        <v>2315</v>
      </c>
      <c r="C980" s="20">
        <v>0.97728391379578172</v>
      </c>
      <c r="D980" s="20">
        <v>-1.5788617490154544</v>
      </c>
      <c r="E980" s="73">
        <v>0.1882543990814334</v>
      </c>
      <c r="F980" s="73">
        <v>0.79167325610985506</v>
      </c>
      <c r="G980" s="73">
        <v>1.8416193845193485E-2</v>
      </c>
      <c r="H980" s="73">
        <v>1.430312195765596E-3</v>
      </c>
      <c r="I980" s="73">
        <v>0</v>
      </c>
      <c r="J980" s="74">
        <v>0.81151976215081412</v>
      </c>
      <c r="K980" s="73">
        <v>2.2583876775246253E-4</v>
      </c>
      <c r="L980" s="73">
        <v>0</v>
      </c>
    </row>
    <row r="981" spans="1:12">
      <c r="A981" s="2" t="s">
        <v>1139</v>
      </c>
      <c r="B981" s="16" t="s">
        <v>2316</v>
      </c>
      <c r="C981" s="20">
        <v>3.2508439137957814</v>
      </c>
      <c r="D981" s="20">
        <v>-7.3500167689014866</v>
      </c>
      <c r="E981" s="73">
        <v>1.7077699402712189E-7</v>
      </c>
      <c r="F981" s="73">
        <v>0.42401891014900855</v>
      </c>
      <c r="G981" s="73">
        <v>0.4094483534293582</v>
      </c>
      <c r="H981" s="73">
        <v>0.14382357942037019</v>
      </c>
      <c r="I981" s="73">
        <v>0</v>
      </c>
      <c r="J981" s="74">
        <v>0.97729084299873692</v>
      </c>
      <c r="K981" s="73">
        <v>2.2708986224268961E-2</v>
      </c>
      <c r="L981" s="73">
        <v>0</v>
      </c>
    </row>
    <row r="982" spans="1:12">
      <c r="A982" s="2" t="s">
        <v>1140</v>
      </c>
      <c r="B982" s="16" t="s">
        <v>2317</v>
      </c>
      <c r="C982" s="20">
        <v>3.5627039137957817</v>
      </c>
      <c r="D982" s="20">
        <v>-4.4317696297481852</v>
      </c>
      <c r="E982" s="73">
        <v>9.7687874686682352E-5</v>
      </c>
      <c r="F982" s="73">
        <v>0.29278537708446489</v>
      </c>
      <c r="G982" s="73">
        <v>0.47132804937846035</v>
      </c>
      <c r="H982" s="73">
        <v>0.20363585579933505</v>
      </c>
      <c r="I982" s="73">
        <v>0</v>
      </c>
      <c r="J982" s="74">
        <v>0.96774928226226031</v>
      </c>
      <c r="K982" s="73">
        <v>3.21530298630529E-2</v>
      </c>
      <c r="L982" s="73">
        <v>0</v>
      </c>
    </row>
    <row r="983" spans="1:12">
      <c r="A983" s="2" t="s">
        <v>1141</v>
      </c>
      <c r="B983" s="16" t="s">
        <v>2318</v>
      </c>
      <c r="C983" s="20">
        <v>2.3555039137957814</v>
      </c>
      <c r="D983" s="20">
        <v>-4.4679794071183059</v>
      </c>
      <c r="E983" s="73">
        <v>2.4114819475451268E-4</v>
      </c>
      <c r="F983" s="73">
        <v>0.78560187955335614</v>
      </c>
      <c r="G983" s="73">
        <v>0.17489460677969348</v>
      </c>
      <c r="H983" s="73">
        <v>3.3908406544169135E-2</v>
      </c>
      <c r="I983" s="73">
        <v>0</v>
      </c>
      <c r="J983" s="74">
        <v>0.99440489287721878</v>
      </c>
      <c r="K983" s="73">
        <v>5.3539589280267048E-3</v>
      </c>
      <c r="L983" s="73">
        <v>0</v>
      </c>
    </row>
    <row r="984" spans="1:12">
      <c r="A984" s="2" t="s">
        <v>1142</v>
      </c>
      <c r="B984" s="16" t="s">
        <v>2319</v>
      </c>
      <c r="C984" s="20">
        <v>11.781723913795782</v>
      </c>
      <c r="D984" s="20">
        <v>-1.961145702878355</v>
      </c>
      <c r="E984" s="73">
        <v>7.3320897181765697E-10</v>
      </c>
      <c r="F984" s="73">
        <v>7.435540867931659E-9</v>
      </c>
      <c r="G984" s="73">
        <v>8.4684995445329318E-3</v>
      </c>
      <c r="H984" s="73">
        <v>0.85632265242943817</v>
      </c>
      <c r="I984" s="73">
        <v>0</v>
      </c>
      <c r="J984" s="74">
        <v>0.86479115940951201</v>
      </c>
      <c r="K984" s="73">
        <v>0.13520883985727916</v>
      </c>
      <c r="L984" s="73">
        <v>0</v>
      </c>
    </row>
    <row r="985" spans="1:12">
      <c r="A985" s="2" t="s">
        <v>1143</v>
      </c>
      <c r="B985" s="16" t="s">
        <v>2320</v>
      </c>
      <c r="C985" s="20">
        <v>2.6673639137957816</v>
      </c>
      <c r="D985" s="20">
        <v>-1.1496524412734785</v>
      </c>
      <c r="E985" s="73">
        <v>0.30242379047696222</v>
      </c>
      <c r="F985" s="73">
        <v>0.47337736214329673</v>
      </c>
      <c r="G985" s="73">
        <v>0.17568771271739017</v>
      </c>
      <c r="H985" s="73">
        <v>4.1895979935666794E-2</v>
      </c>
      <c r="I985" s="73">
        <v>0</v>
      </c>
      <c r="J985" s="74">
        <v>0.69096105479635372</v>
      </c>
      <c r="K985" s="73">
        <v>6.6151547266842282E-3</v>
      </c>
      <c r="L985" s="73">
        <v>0</v>
      </c>
    </row>
    <row r="986" spans="1:12">
      <c r="A986" s="2" t="s">
        <v>1144</v>
      </c>
      <c r="B986" s="16" t="s">
        <v>2321</v>
      </c>
      <c r="C986" s="20">
        <v>3.8041439137957811</v>
      </c>
      <c r="D986" s="20">
        <v>-4.8054924235706533</v>
      </c>
      <c r="E986" s="73">
        <v>2.9426340841962174E-5</v>
      </c>
      <c r="F986" s="73">
        <v>0.20852963170849151</v>
      </c>
      <c r="G986" s="73">
        <v>0.49863376076090088</v>
      </c>
      <c r="H986" s="73">
        <v>0.25287892920934296</v>
      </c>
      <c r="I986" s="73">
        <v>0</v>
      </c>
      <c r="J986" s="74">
        <v>0.96004232167873538</v>
      </c>
      <c r="K986" s="73">
        <v>3.9928251980422567E-2</v>
      </c>
      <c r="L986" s="73">
        <v>0</v>
      </c>
    </row>
    <row r="987" spans="1:12">
      <c r="A987" s="2" t="s">
        <v>1145</v>
      </c>
      <c r="B987" s="16" t="s">
        <v>2322</v>
      </c>
      <c r="C987" s="20">
        <v>0.45416391379578147</v>
      </c>
      <c r="D987" s="20">
        <v>-3.8350881923622526</v>
      </c>
      <c r="E987" s="73">
        <v>1.3027805358747323E-3</v>
      </c>
      <c r="F987" s="73">
        <v>0.9883221877245405</v>
      </c>
      <c r="G987" s="73">
        <v>9.7551162431115546E-3</v>
      </c>
      <c r="H987" s="73">
        <v>5.3538156513594675E-4</v>
      </c>
      <c r="I987" s="73">
        <v>0</v>
      </c>
      <c r="J987" s="74">
        <v>0.99861268553278804</v>
      </c>
      <c r="K987" s="73">
        <v>8.4533931337254766E-5</v>
      </c>
      <c r="L987" s="73">
        <v>0</v>
      </c>
    </row>
    <row r="988" spans="1:12">
      <c r="A988" s="2" t="s">
        <v>1146</v>
      </c>
      <c r="B988" s="16" t="s">
        <v>2323</v>
      </c>
      <c r="C988" s="20">
        <v>4.4681039137957805</v>
      </c>
      <c r="D988" s="20">
        <v>-4.5938607170419488</v>
      </c>
      <c r="E988" s="73">
        <v>1.5760366007749978E-5</v>
      </c>
      <c r="F988" s="73">
        <v>6.8606633256742572E-2</v>
      </c>
      <c r="G988" s="73">
        <v>0.48701239113616285</v>
      </c>
      <c r="H988" s="73">
        <v>0.38376995861730218</v>
      </c>
      <c r="I988" s="73">
        <v>0</v>
      </c>
      <c r="J988" s="74">
        <v>0.93938898301020757</v>
      </c>
      <c r="K988" s="73">
        <v>6.0595256623784559E-2</v>
      </c>
      <c r="L988" s="73">
        <v>0</v>
      </c>
    </row>
    <row r="989" spans="1:12">
      <c r="A989" s="2" t="s">
        <v>1147</v>
      </c>
      <c r="B989" s="16" t="s">
        <v>2324</v>
      </c>
      <c r="C989" s="20">
        <v>0.16242391379578161</v>
      </c>
      <c r="D989" s="20">
        <v>-5.068510444687651</v>
      </c>
      <c r="E989" s="73">
        <v>7.6511994166599304E-5</v>
      </c>
      <c r="F989" s="73">
        <v>0.9935255899815032</v>
      </c>
      <c r="G989" s="73">
        <v>6.0795713697393361E-3</v>
      </c>
      <c r="H989" s="73">
        <v>2.7491847441931489E-4</v>
      </c>
      <c r="I989" s="73">
        <v>0</v>
      </c>
      <c r="J989" s="74">
        <v>0.99988007982566185</v>
      </c>
      <c r="K989" s="73">
        <v>4.3408180171470782E-5</v>
      </c>
      <c r="L989" s="73">
        <v>0</v>
      </c>
    </row>
    <row r="990" spans="1:12">
      <c r="A990" s="2" t="s">
        <v>1148</v>
      </c>
      <c r="B990" s="16" t="s">
        <v>2325</v>
      </c>
      <c r="C990" s="20">
        <v>4.3876239137957809</v>
      </c>
      <c r="D990" s="20">
        <v>-2.5585217490154544</v>
      </c>
      <c r="E990" s="73">
        <v>1.9733855865075459E-3</v>
      </c>
      <c r="F990" s="73">
        <v>7.9190446639059026E-2</v>
      </c>
      <c r="G990" s="73">
        <v>0.49268200024004627</v>
      </c>
      <c r="H990" s="73">
        <v>0.36804223559787985</v>
      </c>
      <c r="I990" s="73">
        <v>0</v>
      </c>
      <c r="J990" s="74">
        <v>0.93991468247698517</v>
      </c>
      <c r="K990" s="73">
        <v>5.811193193650728E-2</v>
      </c>
      <c r="L990" s="73">
        <v>0</v>
      </c>
    </row>
    <row r="991" spans="1:12">
      <c r="A991" s="2" t="s">
        <v>1149</v>
      </c>
      <c r="B991" s="16" t="s">
        <v>2326</v>
      </c>
      <c r="C991" s="20">
        <v>2.8685639137957817</v>
      </c>
      <c r="D991" s="20">
        <v>-3.9103664927864363</v>
      </c>
      <c r="E991" s="73">
        <v>6.5972895908988211E-4</v>
      </c>
      <c r="F991" s="73">
        <v>0.59521125173757572</v>
      </c>
      <c r="G991" s="73">
        <v>0.30718855846795656</v>
      </c>
      <c r="H991" s="73">
        <v>8.3721307085099117E-2</v>
      </c>
      <c r="I991" s="73">
        <v>0</v>
      </c>
      <c r="J991" s="74">
        <v>0.98612111729063145</v>
      </c>
      <c r="K991" s="73">
        <v>1.3219153750278809E-2</v>
      </c>
      <c r="L991" s="73">
        <v>0</v>
      </c>
    </row>
    <row r="992" spans="1:12">
      <c r="A992" s="2" t="s">
        <v>1150</v>
      </c>
      <c r="B992" s="16" t="s">
        <v>2327</v>
      </c>
      <c r="C992" s="20">
        <v>3.1401839137957817</v>
      </c>
      <c r="D992" s="20">
        <v>-7.4705018024026293</v>
      </c>
      <c r="E992" s="73">
        <v>1.4464395014684935E-7</v>
      </c>
      <c r="F992" s="73">
        <v>0.47395942904088628</v>
      </c>
      <c r="G992" s="73">
        <v>0.38176408680061957</v>
      </c>
      <c r="H992" s="73">
        <v>0.12460229321710617</v>
      </c>
      <c r="I992" s="73">
        <v>0</v>
      </c>
      <c r="J992" s="74">
        <v>0.980325809058612</v>
      </c>
      <c r="K992" s="73">
        <v>1.9674046297437797E-2</v>
      </c>
      <c r="L992" s="73">
        <v>0</v>
      </c>
    </row>
    <row r="993" spans="1:12">
      <c r="A993" s="2" t="s">
        <v>1151</v>
      </c>
      <c r="B993" s="16" t="s">
        <v>2328</v>
      </c>
      <c r="C993" s="20">
        <v>6.5203439137957808</v>
      </c>
      <c r="D993" s="20">
        <v>2.5898608529846188</v>
      </c>
      <c r="E993" s="73">
        <v>0.78923418981457227</v>
      </c>
      <c r="F993" s="73">
        <v>2.2505264906768469E-4</v>
      </c>
      <c r="G993" s="73">
        <v>4.6142171907034749E-2</v>
      </c>
      <c r="H993" s="73">
        <v>0.14198059667987181</v>
      </c>
      <c r="I993" s="73">
        <v>0</v>
      </c>
      <c r="J993" s="74">
        <v>0.18834782123597424</v>
      </c>
      <c r="K993" s="73">
        <v>2.2417988949453446E-2</v>
      </c>
      <c r="L993" s="73">
        <v>0</v>
      </c>
    </row>
    <row r="994" spans="1:12">
      <c r="A994" s="2" t="s">
        <v>1152</v>
      </c>
      <c r="B994" s="16" t="s">
        <v>2329</v>
      </c>
      <c r="C994" s="20">
        <v>0.53464391379578169</v>
      </c>
      <c r="D994" s="20">
        <v>-6.1043804942957918</v>
      </c>
      <c r="E994" s="73">
        <v>7.0063141447151811E-6</v>
      </c>
      <c r="F994" s="73">
        <v>0.9881188674447603</v>
      </c>
      <c r="G994" s="73">
        <v>1.1128153188377166E-2</v>
      </c>
      <c r="H994" s="73">
        <v>6.4424945461974751E-4</v>
      </c>
      <c r="I994" s="73">
        <v>0</v>
      </c>
      <c r="J994" s="74">
        <v>0.99989127008775724</v>
      </c>
      <c r="K994" s="73">
        <v>1.0172359809785485E-4</v>
      </c>
      <c r="L994" s="73">
        <v>0</v>
      </c>
    </row>
    <row r="995" spans="1:12">
      <c r="A995" s="2" t="s">
        <v>1153</v>
      </c>
      <c r="B995" s="16" t="s">
        <v>2330</v>
      </c>
      <c r="C995" s="20">
        <v>-3.418936086204218</v>
      </c>
      <c r="D995" s="20">
        <v>-13.396461265132851</v>
      </c>
      <c r="E995" s="73">
        <v>3.619029297934102E-13</v>
      </c>
      <c r="F995" s="73">
        <v>0.9999826287227469</v>
      </c>
      <c r="G995" s="73">
        <v>1.728726777748628E-5</v>
      </c>
      <c r="H995" s="73">
        <v>7.2553325518176166E-8</v>
      </c>
      <c r="I995" s="73">
        <v>0</v>
      </c>
      <c r="J995" s="74">
        <v>0.99999998854384986</v>
      </c>
      <c r="K995" s="73">
        <v>1.1455788239712027E-8</v>
      </c>
      <c r="L995" s="73">
        <v>0</v>
      </c>
    </row>
    <row r="996" spans="1:12">
      <c r="A996" s="2" t="s">
        <v>1154</v>
      </c>
      <c r="B996" s="16" t="s">
        <v>2331</v>
      </c>
      <c r="C996" s="20">
        <v>2.4762239137957813</v>
      </c>
      <c r="D996" s="20">
        <v>-4.0619534968087345</v>
      </c>
      <c r="E996" s="73">
        <v>5.8427628977033306E-4</v>
      </c>
      <c r="F996" s="73">
        <v>0.74732730649168078</v>
      </c>
      <c r="G996" s="73">
        <v>0.20277049189247373</v>
      </c>
      <c r="H996" s="73">
        <v>4.2592753690701209E-2</v>
      </c>
      <c r="I996" s="73">
        <v>0</v>
      </c>
      <c r="J996" s="74">
        <v>0.99269055207485568</v>
      </c>
      <c r="K996" s="73">
        <v>6.7251716353738762E-3</v>
      </c>
      <c r="L996" s="73">
        <v>0</v>
      </c>
    </row>
    <row r="997" spans="1:12">
      <c r="A997" s="2" t="s">
        <v>1155</v>
      </c>
      <c r="B997" s="16" t="s">
        <v>2332</v>
      </c>
      <c r="C997" s="20">
        <v>6.1682439137957807</v>
      </c>
      <c r="D997" s="20">
        <v>-8.3028005397653857</v>
      </c>
      <c r="E997" s="73">
        <v>1.0184958748340333E-10</v>
      </c>
      <c r="F997" s="73">
        <v>2.2682917107132196E-3</v>
      </c>
      <c r="G997" s="73">
        <v>0.2611636978572287</v>
      </c>
      <c r="H997" s="73">
        <v>0.63612691801245291</v>
      </c>
      <c r="I997" s="73">
        <v>0</v>
      </c>
      <c r="J997" s="74">
        <v>0.89955890758039481</v>
      </c>
      <c r="K997" s="73">
        <v>0.10044109231775571</v>
      </c>
      <c r="L997" s="73">
        <v>0</v>
      </c>
    </row>
    <row r="998" spans="1:12">
      <c r="A998" s="2" t="s">
        <v>1156</v>
      </c>
      <c r="B998" s="16" t="s">
        <v>2333</v>
      </c>
      <c r="C998" s="20">
        <v>12.214303913795781</v>
      </c>
      <c r="D998" s="20">
        <v>-1.2782111688509907</v>
      </c>
      <c r="E998" s="73">
        <v>1.3076792025285442E-9</v>
      </c>
      <c r="F998" s="73">
        <v>2.7520193118495876E-9</v>
      </c>
      <c r="G998" s="73">
        <v>6.3683273709320871E-3</v>
      </c>
      <c r="H998" s="73">
        <v>0.85813644103718334</v>
      </c>
      <c r="I998" s="73">
        <v>0</v>
      </c>
      <c r="J998" s="74">
        <v>0.86450477116013469</v>
      </c>
      <c r="K998" s="73">
        <v>0.13549522753218624</v>
      </c>
      <c r="L998" s="73">
        <v>0</v>
      </c>
    </row>
    <row r="999" spans="1:12">
      <c r="A999" s="2" t="s">
        <v>1157</v>
      </c>
      <c r="B999" s="16" t="s">
        <v>2334</v>
      </c>
      <c r="C999" s="20">
        <v>4.0053439137957811</v>
      </c>
      <c r="D999" s="20">
        <v>-4.7396158664066084</v>
      </c>
      <c r="E999" s="73">
        <v>2.5046382460663221E-5</v>
      </c>
      <c r="F999" s="73">
        <v>0.15251057764801709</v>
      </c>
      <c r="G999" s="73">
        <v>0.50712365577654184</v>
      </c>
      <c r="H999" s="73">
        <v>0.29393062198484682</v>
      </c>
      <c r="I999" s="73">
        <v>0</v>
      </c>
      <c r="J999" s="74">
        <v>0.95356485540940572</v>
      </c>
      <c r="K999" s="73">
        <v>4.6410098208133653E-2</v>
      </c>
      <c r="L999" s="73">
        <v>0</v>
      </c>
    </row>
    <row r="1000" spans="1:12">
      <c r="A1000" s="2" t="s">
        <v>1158</v>
      </c>
      <c r="B1000" s="16" t="s">
        <v>2335</v>
      </c>
      <c r="C1000" s="20">
        <v>1.2589639137957818</v>
      </c>
      <c r="D1000" s="20">
        <v>-2.3927269264749707</v>
      </c>
      <c r="E1000" s="73">
        <v>3.3880615250589198E-2</v>
      </c>
      <c r="F1000" s="73">
        <v>0.92814815628692571</v>
      </c>
      <c r="G1000" s="73">
        <v>3.4257148464447003E-2</v>
      </c>
      <c r="H1000" s="73">
        <v>3.2076145437602171E-3</v>
      </c>
      <c r="I1000" s="73">
        <v>0</v>
      </c>
      <c r="J1000" s="74">
        <v>0.96561291929513293</v>
      </c>
      <c r="K1000" s="73">
        <v>5.0646545427792896E-4</v>
      </c>
      <c r="L1000" s="73">
        <v>0</v>
      </c>
    </row>
    <row r="1001" spans="1:12">
      <c r="A1001" s="2" t="s">
        <v>1159</v>
      </c>
      <c r="B1001" s="16" t="s">
        <v>2336</v>
      </c>
      <c r="C1001" s="20">
        <v>4.2970839137957801</v>
      </c>
      <c r="D1001" s="20">
        <v>-3.7602960434338906</v>
      </c>
      <c r="E1001" s="73">
        <v>1.4588452849073668E-4</v>
      </c>
      <c r="F1001" s="73">
        <v>9.3163194350956199E-2</v>
      </c>
      <c r="G1001" s="73">
        <v>0.49968725743042941</v>
      </c>
      <c r="H1001" s="73">
        <v>0.3515031640960159</v>
      </c>
      <c r="I1001" s="73">
        <v>0</v>
      </c>
      <c r="J1001" s="74">
        <v>0.94435361587740152</v>
      </c>
      <c r="K1001" s="73">
        <v>5.5500499594107709E-2</v>
      </c>
      <c r="L1001" s="73">
        <v>0</v>
      </c>
    </row>
    <row r="1002" spans="1:12">
      <c r="A1002" s="2" t="s">
        <v>1160</v>
      </c>
      <c r="B1002" s="16" t="s">
        <v>2337</v>
      </c>
      <c r="C1002" s="20">
        <v>5.6853639137957801</v>
      </c>
      <c r="D1002" s="20">
        <v>-3.327848618106878</v>
      </c>
      <c r="E1002" s="73">
        <v>2.6490094632070919E-5</v>
      </c>
      <c r="F1002" s="73">
        <v>6.2498733894120646E-3</v>
      </c>
      <c r="G1002" s="73">
        <v>0.32614079310516869</v>
      </c>
      <c r="H1002" s="73">
        <v>0.57654881930931645</v>
      </c>
      <c r="I1002" s="73">
        <v>0</v>
      </c>
      <c r="J1002" s="74">
        <v>0.90893948580389716</v>
      </c>
      <c r="K1002" s="73">
        <v>9.1034024101470823E-2</v>
      </c>
      <c r="L1002" s="73">
        <v>0</v>
      </c>
    </row>
    <row r="1003" spans="1:12">
      <c r="A1003" s="2" t="s">
        <v>1161</v>
      </c>
      <c r="B1003" s="16" t="s">
        <v>2338</v>
      </c>
      <c r="C1003" s="20">
        <v>-0.38081608620421831</v>
      </c>
      <c r="D1003" s="20">
        <v>-10.40250692647497</v>
      </c>
      <c r="E1003" s="73">
        <v>3.5597916923044329E-10</v>
      </c>
      <c r="F1003" s="73">
        <v>0.99740284632714638</v>
      </c>
      <c r="G1003" s="73">
        <v>2.5056736549868125E-3</v>
      </c>
      <c r="H1003" s="73">
        <v>7.9005162539213784E-5</v>
      </c>
      <c r="I1003" s="73">
        <v>0</v>
      </c>
      <c r="J1003" s="74">
        <v>0.99998752514467237</v>
      </c>
      <c r="K1003" s="73">
        <v>1.2474499348296918E-5</v>
      </c>
      <c r="L1003" s="73">
        <v>0</v>
      </c>
    </row>
    <row r="1004" spans="1:12">
      <c r="A1004" s="2" t="s">
        <v>1162</v>
      </c>
      <c r="B1004" s="16" t="s">
        <v>2339</v>
      </c>
      <c r="C1004" s="20">
        <v>1.0376439137957816</v>
      </c>
      <c r="D1004" s="20">
        <v>-5.9501128189651418</v>
      </c>
      <c r="E1004" s="73">
        <v>9.8381806464759762E-6</v>
      </c>
      <c r="F1004" s="73">
        <v>0.97267264750910565</v>
      </c>
      <c r="G1004" s="73">
        <v>2.4979319723149693E-2</v>
      </c>
      <c r="H1004" s="73">
        <v>2.0193498706756424E-3</v>
      </c>
      <c r="I1004" s="73">
        <v>0</v>
      </c>
      <c r="J1004" s="74">
        <v>0.999671317102931</v>
      </c>
      <c r="K1004" s="73">
        <v>3.1884471642246994E-4</v>
      </c>
      <c r="L1004" s="73">
        <v>0</v>
      </c>
    </row>
    <row r="1005" spans="1:12">
      <c r="A1005" s="2" t="s">
        <v>1163</v>
      </c>
      <c r="B1005" s="16" t="s">
        <v>2340</v>
      </c>
      <c r="C1005" s="20">
        <v>2.8786239137957814</v>
      </c>
      <c r="D1005" s="20">
        <v>-4.2470292735820401</v>
      </c>
      <c r="E1005" s="73">
        <v>3.0176138472634236E-4</v>
      </c>
      <c r="F1005" s="73">
        <v>0.59106062560169437</v>
      </c>
      <c r="G1005" s="73">
        <v>0.31011725606749069</v>
      </c>
      <c r="H1005" s="73">
        <v>8.5085762817076666E-2</v>
      </c>
      <c r="I1005" s="73">
        <v>0</v>
      </c>
      <c r="J1005" s="74">
        <v>0.98626364448626169</v>
      </c>
      <c r="K1005" s="73">
        <v>1.3434594129012104E-2</v>
      </c>
      <c r="L1005" s="73">
        <v>0</v>
      </c>
    </row>
    <row r="1006" spans="1:12">
      <c r="A1006" s="2" t="s">
        <v>1164</v>
      </c>
      <c r="B1006" s="16" t="s">
        <v>2341</v>
      </c>
      <c r="C1006" s="20">
        <v>1.1281839137957814</v>
      </c>
      <c r="D1006" s="20">
        <v>-4.7820817316713784</v>
      </c>
      <c r="E1006" s="73">
        <v>1.4418542549220504E-4</v>
      </c>
      <c r="F1006" s="73">
        <v>0.96814896751168633</v>
      </c>
      <c r="G1006" s="73">
        <v>2.8840055390953103E-2</v>
      </c>
      <c r="H1006" s="73">
        <v>2.4758655347955584E-3</v>
      </c>
      <c r="I1006" s="73">
        <v>0</v>
      </c>
      <c r="J1006" s="74">
        <v>0.99946488843743497</v>
      </c>
      <c r="K1006" s="73">
        <v>3.90926137072983E-4</v>
      </c>
      <c r="L1006" s="73">
        <v>0</v>
      </c>
    </row>
    <row r="1007" spans="1:12">
      <c r="A1007" s="2" t="s">
        <v>1165</v>
      </c>
      <c r="B1007" s="16" t="s">
        <v>2342</v>
      </c>
      <c r="C1007" s="20">
        <v>2.1341839137957819</v>
      </c>
      <c r="D1007" s="20">
        <v>-4.7141268875982654</v>
      </c>
      <c r="E1007" s="73">
        <v>1.469534357154728E-4</v>
      </c>
      <c r="F1007" s="73">
        <v>0.84381205068260645</v>
      </c>
      <c r="G1007" s="73">
        <v>0.13070723477673973</v>
      </c>
      <c r="H1007" s="73">
        <v>2.1879157317901334E-2</v>
      </c>
      <c r="I1007" s="73">
        <v>0</v>
      </c>
      <c r="J1007" s="74">
        <v>0.99639844277724754</v>
      </c>
      <c r="K1007" s="73">
        <v>3.454603787037052E-3</v>
      </c>
      <c r="L1007" s="73">
        <v>0</v>
      </c>
    </row>
    <row r="1008" spans="1:12">
      <c r="A1008" s="2" t="s">
        <v>1166</v>
      </c>
      <c r="B1008" s="16" t="s">
        <v>2343</v>
      </c>
      <c r="C1008" s="20">
        <v>2.2850839137957815</v>
      </c>
      <c r="D1008" s="20">
        <v>-4.154005449896343</v>
      </c>
      <c r="E1008" s="73">
        <v>5.094629308187924E-4</v>
      </c>
      <c r="F1008" s="73">
        <v>0.80548439516414827</v>
      </c>
      <c r="G1008" s="73">
        <v>0.15977581248323441</v>
      </c>
      <c r="H1008" s="73">
        <v>2.9562557227916939E-2</v>
      </c>
      <c r="I1008" s="73">
        <v>0</v>
      </c>
      <c r="J1008" s="74">
        <v>0.99482276487529964</v>
      </c>
      <c r="K1008" s="73">
        <v>4.6677721938816214E-3</v>
      </c>
      <c r="L1008" s="73">
        <v>0</v>
      </c>
    </row>
    <row r="1009" spans="1:12">
      <c r="A1009" s="2" t="s">
        <v>1167</v>
      </c>
      <c r="B1009" s="16" t="s">
        <v>2344</v>
      </c>
      <c r="C1009" s="20">
        <v>1.9229239137957812</v>
      </c>
      <c r="D1009" s="20">
        <v>-2.7204368803349066</v>
      </c>
      <c r="E1009" s="73">
        <v>1.4988054903871154E-2</v>
      </c>
      <c r="F1009" s="73">
        <v>0.87321512039068605</v>
      </c>
      <c r="G1009" s="73">
        <v>9.5678674644387868E-2</v>
      </c>
      <c r="H1009" s="73">
        <v>1.3920220507274718E-2</v>
      </c>
      <c r="I1009" s="73">
        <v>0</v>
      </c>
      <c r="J1009" s="74">
        <v>0.9828140155423486</v>
      </c>
      <c r="K1009" s="73">
        <v>2.1979295537802182E-3</v>
      </c>
      <c r="L1009" s="73">
        <v>0</v>
      </c>
    </row>
    <row r="1010" spans="1:12">
      <c r="A1010" s="2" t="s">
        <v>1168</v>
      </c>
      <c r="B1010" s="16" t="s">
        <v>2345</v>
      </c>
      <c r="C1010" s="20">
        <v>4.2065439137957803</v>
      </c>
      <c r="D1010" s="20">
        <v>-0.71192628611338682</v>
      </c>
      <c r="E1010" s="73">
        <v>0.16027793607107069</v>
      </c>
      <c r="F1010" s="73">
        <v>9.1567028111820298E-2</v>
      </c>
      <c r="G1010" s="73">
        <v>0.42340211445024684</v>
      </c>
      <c r="H1010" s="73">
        <v>0.28046843208956285</v>
      </c>
      <c r="I1010" s="73">
        <v>0</v>
      </c>
      <c r="J1010" s="74">
        <v>0.79543757465163001</v>
      </c>
      <c r="K1010" s="73">
        <v>4.4284489277299381E-2</v>
      </c>
      <c r="L1010" s="73">
        <v>0</v>
      </c>
    </row>
    <row r="1011" spans="1:12">
      <c r="A1011" s="2" t="s">
        <v>1169</v>
      </c>
      <c r="B1011" s="16" t="s">
        <v>2346</v>
      </c>
      <c r="C1011" s="20">
        <v>3.9751639137957815</v>
      </c>
      <c r="D1011" s="20">
        <v>-6.2152813584320121</v>
      </c>
      <c r="E1011" s="73">
        <v>8.7931285395413616E-7</v>
      </c>
      <c r="F1011" s="73">
        <v>0.1600898773227192</v>
      </c>
      <c r="G1011" s="73">
        <v>0.50663801719830326</v>
      </c>
      <c r="H1011" s="73">
        <v>0.28782514987074315</v>
      </c>
      <c r="I1011" s="73">
        <v>0</v>
      </c>
      <c r="J1011" s="74">
        <v>0.95455304439176558</v>
      </c>
      <c r="K1011" s="73">
        <v>4.5446076295380479E-2</v>
      </c>
      <c r="L1011" s="73">
        <v>0</v>
      </c>
    </row>
    <row r="1012" spans="1:12">
      <c r="A1012" s="2" t="s">
        <v>1170</v>
      </c>
      <c r="B1012" s="16" t="s">
        <v>2347</v>
      </c>
      <c r="C1012" s="20">
        <v>2.2046039137957818</v>
      </c>
      <c r="D1012" s="20">
        <v>-3.6152932568785312</v>
      </c>
      <c r="E1012" s="73">
        <v>1.8050948883136114E-3</v>
      </c>
      <c r="F1012" s="73">
        <v>0.82552909627266013</v>
      </c>
      <c r="G1012" s="73">
        <v>0.14351797182860029</v>
      </c>
      <c r="H1012" s="73">
        <v>2.5173131963549752E-2</v>
      </c>
      <c r="I1012" s="73">
        <v>0</v>
      </c>
      <c r="J1012" s="74">
        <v>0.99422020006481016</v>
      </c>
      <c r="K1012" s="73">
        <v>3.9747050468762765E-3</v>
      </c>
      <c r="L1012" s="73">
        <v>0</v>
      </c>
    </row>
    <row r="1013" spans="1:12">
      <c r="A1013" s="2" t="s">
        <v>1171</v>
      </c>
      <c r="B1013" s="16" t="s">
        <v>2348</v>
      </c>
      <c r="C1013" s="20">
        <v>4.2669039137957814</v>
      </c>
      <c r="D1013" s="20">
        <v>-1.0620816448572863</v>
      </c>
      <c r="E1013" s="73">
        <v>7.1301495160754277E-2</v>
      </c>
      <c r="F1013" s="73">
        <v>9.1226155577716433E-2</v>
      </c>
      <c r="G1013" s="73">
        <v>0.46568610189454551</v>
      </c>
      <c r="H1013" s="73">
        <v>0.32108812272603154</v>
      </c>
      <c r="I1013" s="73">
        <v>0</v>
      </c>
      <c r="J1013" s="74">
        <v>0.87800038019829352</v>
      </c>
      <c r="K1013" s="73">
        <v>5.0698124640952358E-2</v>
      </c>
      <c r="L1013" s="73">
        <v>0</v>
      </c>
    </row>
    <row r="1014" spans="1:12">
      <c r="A1014" s="2" t="s">
        <v>1172</v>
      </c>
      <c r="B1014" s="16" t="s">
        <v>2349</v>
      </c>
      <c r="C1014" s="20">
        <v>4.9308639137957808</v>
      </c>
      <c r="D1014" s="20">
        <v>-1.7681756559788842</v>
      </c>
      <c r="E1014" s="73">
        <v>4.3801793097656173E-3</v>
      </c>
      <c r="F1014" s="73">
        <v>2.8484371216599122E-2</v>
      </c>
      <c r="G1014" s="73">
        <v>0.43165874179985397</v>
      </c>
      <c r="H1014" s="73">
        <v>0.46245715662735654</v>
      </c>
      <c r="I1014" s="73">
        <v>0</v>
      </c>
      <c r="J1014" s="74">
        <v>0.92260026964380959</v>
      </c>
      <c r="K1014" s="73">
        <v>7.301955104642463E-2</v>
      </c>
      <c r="L1014" s="73">
        <v>0</v>
      </c>
    </row>
    <row r="1015" spans="1:12">
      <c r="A1015" s="2" t="s">
        <v>1173</v>
      </c>
      <c r="B1015" s="16" t="s">
        <v>2350</v>
      </c>
      <c r="C1015" s="20">
        <v>5.5747039137957808</v>
      </c>
      <c r="D1015" s="20">
        <v>-4.3988986117345625</v>
      </c>
      <c r="E1015" s="73">
        <v>2.826650056331032E-6</v>
      </c>
      <c r="F1015" s="73">
        <v>7.854340934184658E-3</v>
      </c>
      <c r="G1015" s="73">
        <v>0.34188783835670999</v>
      </c>
      <c r="H1015" s="73">
        <v>0.56158385850554238</v>
      </c>
      <c r="I1015" s="73">
        <v>0</v>
      </c>
      <c r="J1015" s="74">
        <v>0.91132603779643706</v>
      </c>
      <c r="K1015" s="73">
        <v>8.8671135553506683E-2</v>
      </c>
      <c r="L1015" s="73">
        <v>0</v>
      </c>
    </row>
    <row r="1016" spans="1:12">
      <c r="A1016" s="2" t="s">
        <v>1174</v>
      </c>
      <c r="B1016" s="16" t="s">
        <v>2351</v>
      </c>
      <c r="C1016" s="20">
        <v>3.1703639137957813</v>
      </c>
      <c r="D1016" s="20">
        <v>-4.2418424738872611</v>
      </c>
      <c r="E1016" s="73">
        <v>2.3775471164988644E-4</v>
      </c>
      <c r="F1016" s="73">
        <v>0.46016194252883819</v>
      </c>
      <c r="G1016" s="73">
        <v>0.38944362695744522</v>
      </c>
      <c r="H1016" s="73">
        <v>0.1296807654654212</v>
      </c>
      <c r="I1016" s="73">
        <v>0</v>
      </c>
      <c r="J1016" s="74">
        <v>0.97928633495170458</v>
      </c>
      <c r="K1016" s="73">
        <v>2.0475910336645444E-2</v>
      </c>
      <c r="L1016" s="73">
        <v>0</v>
      </c>
    </row>
    <row r="1017" spans="1:12">
      <c r="A1017" s="2" t="s">
        <v>1175</v>
      </c>
      <c r="B1017" s="16" t="s">
        <v>2352</v>
      </c>
      <c r="C1017" s="20">
        <v>1.4903439137957817</v>
      </c>
      <c r="D1017" s="20">
        <v>-5.8192924235706531</v>
      </c>
      <c r="E1017" s="73">
        <v>1.2886998645418377E-5</v>
      </c>
      <c r="F1017" s="73">
        <v>0.94272125292744446</v>
      </c>
      <c r="G1017" s="73">
        <v>5.0839023662172612E-2</v>
      </c>
      <c r="H1017" s="73">
        <v>5.5504496283188777E-3</v>
      </c>
      <c r="I1017" s="73">
        <v>0</v>
      </c>
      <c r="J1017" s="74">
        <v>0.99911072621793595</v>
      </c>
      <c r="K1017" s="73">
        <v>8.7638678341877012E-4</v>
      </c>
      <c r="L1017" s="73">
        <v>0</v>
      </c>
    </row>
    <row r="1018" spans="1:12">
      <c r="A1018" s="2" t="s">
        <v>1176</v>
      </c>
      <c r="B1018" s="16" t="s">
        <v>2353</v>
      </c>
      <c r="C1018" s="20">
        <v>4.0858239137957799</v>
      </c>
      <c r="D1018" s="20">
        <v>-7.4220190508491726</v>
      </c>
      <c r="E1018" s="73">
        <v>4.5619057353122968E-8</v>
      </c>
      <c r="F1018" s="73">
        <v>0.13369170114373527</v>
      </c>
      <c r="G1018" s="73">
        <v>0.5072223162955648</v>
      </c>
      <c r="H1018" s="73">
        <v>0.31011967281323688</v>
      </c>
      <c r="I1018" s="73">
        <v>0</v>
      </c>
      <c r="J1018" s="74">
        <v>0.95103369025253692</v>
      </c>
      <c r="K1018" s="73">
        <v>4.8966264128405816E-2</v>
      </c>
      <c r="L1018" s="73">
        <v>0</v>
      </c>
    </row>
    <row r="1019" spans="1:12">
      <c r="A1019" s="2" t="s">
        <v>1177</v>
      </c>
      <c r="B1019" s="16" t="s">
        <v>2354</v>
      </c>
      <c r="C1019" s="20">
        <v>0.71572391379578149</v>
      </c>
      <c r="D1019" s="20">
        <v>-6.8466896384202229</v>
      </c>
      <c r="E1019" s="73">
        <v>1.2628434284823643E-6</v>
      </c>
      <c r="F1019" s="73">
        <v>0.98396180075476514</v>
      </c>
      <c r="G1019" s="73">
        <v>1.4909811133273733E-2</v>
      </c>
      <c r="H1019" s="73">
        <v>9.7342636827829827E-4</v>
      </c>
      <c r="I1019" s="73">
        <v>0</v>
      </c>
      <c r="J1019" s="74">
        <v>0.99984503825631721</v>
      </c>
      <c r="K1019" s="73">
        <v>1.5369890025446816E-4</v>
      </c>
      <c r="L1019" s="73">
        <v>0</v>
      </c>
    </row>
    <row r="1020" spans="1:12">
      <c r="A1020" s="2" t="s">
        <v>1178</v>
      </c>
      <c r="B1020" s="16" t="s">
        <v>2355</v>
      </c>
      <c r="C1020" s="20">
        <v>1.2287839137957814</v>
      </c>
      <c r="D1020" s="20">
        <v>-8.2148478594223597</v>
      </c>
      <c r="E1020" s="73">
        <v>5.2924355945044356E-8</v>
      </c>
      <c r="F1020" s="73">
        <v>0.96259263096227066</v>
      </c>
      <c r="G1020" s="73">
        <v>3.3813991268752286E-2</v>
      </c>
      <c r="H1020" s="73">
        <v>3.1033260021728227E-3</v>
      </c>
      <c r="I1020" s="73">
        <v>0</v>
      </c>
      <c r="J1020" s="74">
        <v>0.99950994823319572</v>
      </c>
      <c r="K1020" s="73">
        <v>4.8999884244834032E-4</v>
      </c>
      <c r="L1020" s="73">
        <v>0</v>
      </c>
    </row>
    <row r="1021" spans="1:12">
      <c r="A1021" s="2" t="s">
        <v>1179</v>
      </c>
      <c r="B1021" s="16" t="s">
        <v>2356</v>
      </c>
      <c r="C1021" s="20">
        <v>1.6211239137957816</v>
      </c>
      <c r="D1021" s="20">
        <v>-4.2641514986040914</v>
      </c>
      <c r="E1021" s="73">
        <v>4.5591786780071873E-4</v>
      </c>
      <c r="F1021" s="73">
        <v>0.92891762491921059</v>
      </c>
      <c r="G1021" s="73">
        <v>6.2068479510484977E-2</v>
      </c>
      <c r="H1021" s="73">
        <v>7.3909807430712991E-3</v>
      </c>
      <c r="I1021" s="73">
        <v>0</v>
      </c>
      <c r="J1021" s="74">
        <v>0.99837708517276691</v>
      </c>
      <c r="K1021" s="73">
        <v>1.1669969594323101E-3</v>
      </c>
      <c r="L1021" s="73">
        <v>0</v>
      </c>
    </row>
    <row r="1022" spans="1:12">
      <c r="A1022" s="2" t="s">
        <v>1180</v>
      </c>
      <c r="B1022" s="16" t="s">
        <v>2357</v>
      </c>
      <c r="C1022" s="20">
        <v>5.785963913795781</v>
      </c>
      <c r="D1022" s="20">
        <v>-3.0181709341946448</v>
      </c>
      <c r="E1022" s="73">
        <v>4.3850501460757936E-5</v>
      </c>
      <c r="F1022" s="73">
        <v>5.070894673146459E-3</v>
      </c>
      <c r="G1022" s="73">
        <v>0.31204590918226222</v>
      </c>
      <c r="H1022" s="73">
        <v>0.58972488941906742</v>
      </c>
      <c r="I1022" s="73">
        <v>0</v>
      </c>
      <c r="J1022" s="74">
        <v>0.90684169327447606</v>
      </c>
      <c r="K1022" s="73">
        <v>9.3114456224063252E-2</v>
      </c>
      <c r="L1022" s="73">
        <v>0</v>
      </c>
    </row>
    <row r="1023" spans="1:12">
      <c r="A1023" s="2" t="s">
        <v>1181</v>
      </c>
      <c r="B1023" s="16" t="s">
        <v>2358</v>
      </c>
      <c r="C1023" s="20">
        <v>-1.5880160862042181</v>
      </c>
      <c r="D1023" s="20">
        <v>-8.9700516169444153</v>
      </c>
      <c r="E1023" s="73">
        <v>9.6573052775936457E-9</v>
      </c>
      <c r="F1023" s="73">
        <v>0.99964700386289673</v>
      </c>
      <c r="G1023" s="73">
        <v>3.4729663243356741E-4</v>
      </c>
      <c r="H1023" s="73">
        <v>4.9139590873882869E-6</v>
      </c>
      <c r="I1023" s="73">
        <v>0</v>
      </c>
      <c r="J1023" s="74">
        <v>0.99999921445441764</v>
      </c>
      <c r="K1023" s="73">
        <v>7.7588827695604597E-7</v>
      </c>
      <c r="L1023" s="73">
        <v>0</v>
      </c>
    </row>
    <row r="1024" spans="1:12">
      <c r="A1024" s="2" t="s">
        <v>1182</v>
      </c>
      <c r="B1024" s="16" t="s">
        <v>2359</v>
      </c>
      <c r="C1024" s="20">
        <v>9.30696391379578</v>
      </c>
      <c r="D1024" s="20">
        <v>2.8716439478940714</v>
      </c>
      <c r="E1024" s="73">
        <v>1.4174522040128985E-2</v>
      </c>
      <c r="F1024" s="73">
        <v>2.1125333182993567E-6</v>
      </c>
      <c r="G1024" s="73">
        <v>4.1680936741425222E-2</v>
      </c>
      <c r="H1024" s="73">
        <v>0.81539573386442854</v>
      </c>
      <c r="I1024" s="73">
        <v>0</v>
      </c>
      <c r="J1024" s="74">
        <v>0.85707878313917207</v>
      </c>
      <c r="K1024" s="73">
        <v>0.12874669482069895</v>
      </c>
      <c r="L1024" s="73">
        <v>0</v>
      </c>
    </row>
    <row r="1025" spans="1:12">
      <c r="A1025" s="2" t="s">
        <v>1183</v>
      </c>
      <c r="B1025" s="16" t="s">
        <v>2360</v>
      </c>
      <c r="C1025" s="20">
        <v>6.3191439137957808</v>
      </c>
      <c r="D1025" s="20">
        <v>-5.3982962904494052</v>
      </c>
      <c r="E1025" s="73">
        <v>5.9266207988739163E-8</v>
      </c>
      <c r="F1025" s="73">
        <v>1.6445327355651741E-3</v>
      </c>
      <c r="G1025" s="73">
        <v>0.24246911447135125</v>
      </c>
      <c r="H1025" s="73">
        <v>0.65281088986411973</v>
      </c>
      <c r="I1025" s="73">
        <v>0</v>
      </c>
      <c r="J1025" s="74">
        <v>0.89692453707103614</v>
      </c>
      <c r="K1025" s="73">
        <v>0.10307540366275574</v>
      </c>
      <c r="L1025" s="73">
        <v>0</v>
      </c>
    </row>
    <row r="1026" spans="1:12">
      <c r="A1026" s="2" t="s">
        <v>1184</v>
      </c>
      <c r="B1026" s="16" t="s">
        <v>2361</v>
      </c>
      <c r="C1026" s="20">
        <v>-0.1192560862042184</v>
      </c>
      <c r="D1026" s="20">
        <v>-5.0975566289040177</v>
      </c>
      <c r="E1026" s="73">
        <v>7.1734644658054519E-5</v>
      </c>
      <c r="F1026" s="73">
        <v>0.99592049969648688</v>
      </c>
      <c r="G1026" s="73">
        <v>3.8409493069694483E-3</v>
      </c>
      <c r="H1026" s="73">
        <v>1.440686675375745E-4</v>
      </c>
      <c r="I1026" s="73">
        <v>0</v>
      </c>
      <c r="J1026" s="74">
        <v>0.99990551767099389</v>
      </c>
      <c r="K1026" s="73">
        <v>2.2747684348038095E-5</v>
      </c>
      <c r="L1026" s="73">
        <v>0</v>
      </c>
    </row>
    <row r="1027" spans="1:12">
      <c r="A1027" s="2" t="s">
        <v>1185</v>
      </c>
      <c r="B1027" s="16" t="s">
        <v>2362</v>
      </c>
      <c r="C1027" s="20">
        <v>2.4661639137957816</v>
      </c>
      <c r="D1027" s="20">
        <v>-5.7380053863231018</v>
      </c>
      <c r="E1027" s="73">
        <v>1.2380854658951686E-5</v>
      </c>
      <c r="F1027" s="73">
        <v>0.7510954018650432</v>
      </c>
      <c r="G1027" s="73">
        <v>0.20046059118054818</v>
      </c>
      <c r="H1027" s="73">
        <v>4.1827313449783854E-2</v>
      </c>
      <c r="I1027" s="73">
        <v>0</v>
      </c>
      <c r="J1027" s="74">
        <v>0.99338330649537521</v>
      </c>
      <c r="K1027" s="73">
        <v>6.6043126499658704E-3</v>
      </c>
      <c r="L1027" s="73">
        <v>0</v>
      </c>
    </row>
    <row r="1028" spans="1:12">
      <c r="A1028" s="2" t="s">
        <v>1186</v>
      </c>
      <c r="B1028" s="16" t="s">
        <v>2363</v>
      </c>
      <c r="C1028" s="20">
        <v>1.0879439137957814</v>
      </c>
      <c r="D1028" s="20">
        <v>-3.815398190472965</v>
      </c>
      <c r="E1028" s="73">
        <v>1.3365870906438481E-3</v>
      </c>
      <c r="F1028" s="73">
        <v>0.96902402414603728</v>
      </c>
      <c r="G1028" s="73">
        <v>2.7023926298232148E-2</v>
      </c>
      <c r="H1028" s="73">
        <v>2.2588084925748461E-3</v>
      </c>
      <c r="I1028" s="73">
        <v>0</v>
      </c>
      <c r="J1028" s="74">
        <v>0.99830675893684429</v>
      </c>
      <c r="K1028" s="73">
        <v>3.5665397251181778E-4</v>
      </c>
      <c r="L1028" s="73">
        <v>0</v>
      </c>
    </row>
    <row r="1029" spans="1:12">
      <c r="A1029" s="2" t="s">
        <v>1187</v>
      </c>
      <c r="B1029" s="16" t="s">
        <v>2364</v>
      </c>
      <c r="C1029" s="20">
        <v>2.5164639137957816</v>
      </c>
      <c r="D1029" s="20">
        <v>-1.6360257703579069</v>
      </c>
      <c r="E1029" s="73">
        <v>0.13272262618533948</v>
      </c>
      <c r="F1029" s="73">
        <v>0.63666331825222</v>
      </c>
      <c r="G1029" s="73">
        <v>0.18452012152774919</v>
      </c>
      <c r="H1029" s="73">
        <v>3.9808397575415252E-2</v>
      </c>
      <c r="I1029" s="73">
        <v>0</v>
      </c>
      <c r="J1029" s="74">
        <v>0.86099183735538443</v>
      </c>
      <c r="K1029" s="73">
        <v>6.2855364592760907E-3</v>
      </c>
      <c r="L1029" s="73">
        <v>0</v>
      </c>
    </row>
    <row r="1030" spans="1:12">
      <c r="A1030" s="2" t="s">
        <v>1188</v>
      </c>
      <c r="B1030" s="16" t="s">
        <v>2365</v>
      </c>
      <c r="C1030" s="20">
        <v>5.8765039137957809</v>
      </c>
      <c r="D1030" s="20">
        <v>1.557285384750126</v>
      </c>
      <c r="E1030" s="73">
        <v>0.57726663268831735</v>
      </c>
      <c r="F1030" s="73">
        <v>1.7743127030834319E-3</v>
      </c>
      <c r="G1030" s="73">
        <v>0.12664967083580017</v>
      </c>
      <c r="H1030" s="73">
        <v>0.25417628598559905</v>
      </c>
      <c r="I1030" s="73">
        <v>0</v>
      </c>
      <c r="J1030" s="74">
        <v>0.38260026952448267</v>
      </c>
      <c r="K1030" s="73">
        <v>4.0133097787199846E-2</v>
      </c>
      <c r="L1030" s="73">
        <v>0</v>
      </c>
    </row>
    <row r="1031" spans="1:12">
      <c r="A1031" s="2" t="s">
        <v>1189</v>
      </c>
      <c r="B1031" s="16" t="s">
        <v>2366</v>
      </c>
      <c r="C1031" s="20">
        <v>0.25296391379578154</v>
      </c>
      <c r="D1031" s="20">
        <v>-9.5009949928281046</v>
      </c>
      <c r="E1031" s="73">
        <v>2.8237356314901921E-9</v>
      </c>
      <c r="F1031" s="73">
        <v>0.99256308361661427</v>
      </c>
      <c r="G1031" s="73">
        <v>7.0451788391186296E-3</v>
      </c>
      <c r="H1031" s="73">
        <v>3.3831634954984194E-4</v>
      </c>
      <c r="I1031" s="73">
        <v>0</v>
      </c>
      <c r="J1031" s="74">
        <v>0.9999465788052827</v>
      </c>
      <c r="K1031" s="73">
        <v>5.3418370981553985E-5</v>
      </c>
      <c r="L1031" s="73">
        <v>0</v>
      </c>
    </row>
    <row r="1032" spans="1:12">
      <c r="A1032" s="2" t="s">
        <v>1190</v>
      </c>
      <c r="B1032" s="16" t="s">
        <v>2367</v>
      </c>
      <c r="C1032" s="20">
        <v>3.4922839137957808</v>
      </c>
      <c r="D1032" s="20">
        <v>-10.019276994929147</v>
      </c>
      <c r="E1032" s="73">
        <v>2.7653516984466246E-10</v>
      </c>
      <c r="F1032" s="73">
        <v>0.32060217136347613</v>
      </c>
      <c r="G1032" s="73">
        <v>0.459854417633631</v>
      </c>
      <c r="H1032" s="73">
        <v>0.18960567290003641</v>
      </c>
      <c r="I1032" s="73">
        <v>0</v>
      </c>
      <c r="J1032" s="74">
        <v>0.97006226189714351</v>
      </c>
      <c r="K1032" s="73">
        <v>2.99377378263215E-2</v>
      </c>
      <c r="L1032" s="73">
        <v>0</v>
      </c>
    </row>
    <row r="1033" spans="1:12">
      <c r="A1033" s="2" t="s">
        <v>1191</v>
      </c>
      <c r="B1033" s="16" t="s">
        <v>2368</v>
      </c>
      <c r="C1033" s="20">
        <v>1.5004039137957814</v>
      </c>
      <c r="D1033" s="20">
        <v>-5.6441991296713061</v>
      </c>
      <c r="E1033" s="73">
        <v>1.9266821880375024E-5</v>
      </c>
      <c r="F1033" s="73">
        <v>0.94177748514849913</v>
      </c>
      <c r="G1033" s="73">
        <v>5.1632387469079492E-2</v>
      </c>
      <c r="H1033" s="73">
        <v>5.6748341204672318E-3</v>
      </c>
      <c r="I1033" s="73">
        <v>0</v>
      </c>
      <c r="J1033" s="74">
        <v>0.99908470673804584</v>
      </c>
      <c r="K1033" s="73">
        <v>8.9602644007377339E-4</v>
      </c>
      <c r="L1033" s="73">
        <v>0</v>
      </c>
    </row>
    <row r="1034" spans="1:12">
      <c r="A1034" s="2" t="s">
        <v>1192</v>
      </c>
      <c r="B1034" s="16" t="s">
        <v>2369</v>
      </c>
      <c r="C1034" s="20">
        <v>-2.1513760862042179</v>
      </c>
      <c r="D1034" s="20">
        <v>-10.28665149860409</v>
      </c>
      <c r="E1034" s="73">
        <v>4.6596017914940479E-10</v>
      </c>
      <c r="F1034" s="73">
        <v>0.99986045871442131</v>
      </c>
      <c r="G1034" s="73">
        <v>1.3798545096774356E-4</v>
      </c>
      <c r="H1034" s="73">
        <v>1.3432729256531158E-6</v>
      </c>
      <c r="I1034" s="73">
        <v>0</v>
      </c>
      <c r="J1034" s="74">
        <v>0.99999978743831475</v>
      </c>
      <c r="K1034" s="73">
        <v>2.1209572510312375E-7</v>
      </c>
      <c r="L1034" s="73">
        <v>0</v>
      </c>
    </row>
    <row r="1035" spans="1:12">
      <c r="A1035" s="2" t="s">
        <v>1193</v>
      </c>
      <c r="B1035" s="16" t="s">
        <v>2370</v>
      </c>
      <c r="C1035" s="20">
        <v>1.1483039137957816</v>
      </c>
      <c r="D1035" s="20">
        <v>-5.9088349680568779</v>
      </c>
      <c r="E1035" s="73">
        <v>1.0758391947413049E-5</v>
      </c>
      <c r="F1035" s="73">
        <v>0.96721143412810195</v>
      </c>
      <c r="G1035" s="73">
        <v>2.9777986283225796E-2</v>
      </c>
      <c r="H1035" s="73">
        <v>2.5907546698986862E-3</v>
      </c>
      <c r="I1035" s="73">
        <v>0</v>
      </c>
      <c r="J1035" s="74">
        <v>0.99958017508122643</v>
      </c>
      <c r="K1035" s="73">
        <v>4.0906652682610843E-4</v>
      </c>
      <c r="L1035" s="73">
        <v>0</v>
      </c>
    </row>
    <row r="1036" spans="1:12">
      <c r="A1036" s="2" t="s">
        <v>1194</v>
      </c>
      <c r="B1036" s="16" t="s">
        <v>2371</v>
      </c>
      <c r="C1036" s="20">
        <v>4.9509839137957803</v>
      </c>
      <c r="D1036" s="20">
        <v>0.49599077343192699</v>
      </c>
      <c r="E1036" s="73">
        <v>0.43730763301905778</v>
      </c>
      <c r="F1036" s="73">
        <v>1.5478731825214614E-2</v>
      </c>
      <c r="G1036" s="73">
        <v>0.24243162889871928</v>
      </c>
      <c r="H1036" s="73">
        <v>0.26322082358559823</v>
      </c>
      <c r="I1036" s="73">
        <v>0</v>
      </c>
      <c r="J1036" s="74">
        <v>0.52113118430953209</v>
      </c>
      <c r="K1036" s="73">
        <v>4.15611826714102E-2</v>
      </c>
      <c r="L1036" s="73">
        <v>0</v>
      </c>
    </row>
    <row r="1037" spans="1:12">
      <c r="A1037" s="2" t="s">
        <v>1195</v>
      </c>
      <c r="B1037" s="16" t="s">
        <v>2372</v>
      </c>
      <c r="C1037" s="20">
        <v>5.8966239137957812</v>
      </c>
      <c r="D1037" s="20">
        <v>-10.361531266660066</v>
      </c>
      <c r="E1037" s="73">
        <v>1.5782859281332711E-12</v>
      </c>
      <c r="F1037" s="73">
        <v>4.0239821229964313E-3</v>
      </c>
      <c r="G1037" s="73">
        <v>0.29685881272652387</v>
      </c>
      <c r="H1037" s="73">
        <v>0.60378304081041501</v>
      </c>
      <c r="I1037" s="73">
        <v>0</v>
      </c>
      <c r="J1037" s="74">
        <v>0.9046658356599353</v>
      </c>
      <c r="K1037" s="73">
        <v>9.5334164338486543E-2</v>
      </c>
      <c r="L1037" s="73">
        <v>0</v>
      </c>
    </row>
    <row r="1038" spans="1:12">
      <c r="A1038" s="2" t="s">
        <v>1196</v>
      </c>
      <c r="B1038" s="16" t="s">
        <v>2373</v>
      </c>
      <c r="C1038" s="20">
        <v>3.8142039137957817</v>
      </c>
      <c r="D1038" s="20">
        <v>-2.1878046550160413</v>
      </c>
      <c r="E1038" s="73">
        <v>1.1877280638457197E-2</v>
      </c>
      <c r="F1038" s="73">
        <v>0.20298351313477409</v>
      </c>
      <c r="G1038" s="73">
        <v>0.49344035934919406</v>
      </c>
      <c r="H1038" s="73">
        <v>0.2519217313942691</v>
      </c>
      <c r="I1038" s="73">
        <v>0</v>
      </c>
      <c r="J1038" s="74">
        <v>0.94834560387823719</v>
      </c>
      <c r="K1038" s="73">
        <v>3.9777115483305599E-2</v>
      </c>
      <c r="L1038" s="73">
        <v>0</v>
      </c>
    </row>
    <row r="1039" spans="1:12">
      <c r="A1039" s="2" t="s">
        <v>1197</v>
      </c>
      <c r="B1039" s="16" t="s">
        <v>2374</v>
      </c>
      <c r="C1039" s="20">
        <v>3.9651039137957813</v>
      </c>
      <c r="D1039" s="20">
        <v>-4.4175065239154954</v>
      </c>
      <c r="E1039" s="73">
        <v>5.6086952631984389E-5</v>
      </c>
      <c r="F1039" s="73">
        <v>0.16266999737708701</v>
      </c>
      <c r="G1039" s="73">
        <v>0.50638561861679909</v>
      </c>
      <c r="H1039" s="73">
        <v>0.28576716563709792</v>
      </c>
      <c r="I1039" s="73">
        <v>0</v>
      </c>
      <c r="J1039" s="74">
        <v>0.954822781630984</v>
      </c>
      <c r="K1039" s="73">
        <v>4.5121131416383881E-2</v>
      </c>
      <c r="L1039" s="73">
        <v>0</v>
      </c>
    </row>
    <row r="1040" spans="1:12">
      <c r="A1040" s="2" t="s">
        <v>1198</v>
      </c>
      <c r="B1040" s="16" t="s">
        <v>2375</v>
      </c>
      <c r="C1040" s="20">
        <v>1.0376439137957816</v>
      </c>
      <c r="D1040" s="20">
        <v>-7.606530472615697</v>
      </c>
      <c r="E1040" s="73">
        <v>2.1702077872314748E-7</v>
      </c>
      <c r="F1040" s="73">
        <v>0.97268200584021514</v>
      </c>
      <c r="G1040" s="73">
        <v>2.4979560055542575E-2</v>
      </c>
      <c r="H1040" s="73">
        <v>2.0193692993547203E-3</v>
      </c>
      <c r="I1040" s="73">
        <v>0</v>
      </c>
      <c r="J1040" s="74">
        <v>0.99968093519511247</v>
      </c>
      <c r="K1040" s="73">
        <v>3.1884778410864008E-4</v>
      </c>
      <c r="L1040" s="73">
        <v>0</v>
      </c>
    </row>
    <row r="1041" spans="1:12">
      <c r="A1041" s="2" t="s">
        <v>1199</v>
      </c>
      <c r="B1041" s="16" t="s">
        <v>2376</v>
      </c>
      <c r="C1041" s="20">
        <v>3.5425839137957817</v>
      </c>
      <c r="D1041" s="20">
        <v>-4.5012932216626114</v>
      </c>
      <c r="E1041" s="73">
        <v>8.5457006354322333E-5</v>
      </c>
      <c r="F1041" s="73">
        <v>0.30059377893668116</v>
      </c>
      <c r="G1041" s="73">
        <v>0.46820267619789585</v>
      </c>
      <c r="H1041" s="73">
        <v>0.19960198496919584</v>
      </c>
      <c r="I1041" s="73">
        <v>0</v>
      </c>
      <c r="J1041" s="74">
        <v>0.96839844010377285</v>
      </c>
      <c r="K1041" s="73">
        <v>3.151610288987302E-2</v>
      </c>
      <c r="L1041" s="73">
        <v>0</v>
      </c>
    </row>
    <row r="1042" spans="1:12">
      <c r="A1042" s="2" t="s">
        <v>1200</v>
      </c>
      <c r="B1042" s="16" t="s">
        <v>2377</v>
      </c>
      <c r="C1042" s="20">
        <v>2.5064039137957814</v>
      </c>
      <c r="D1042" s="20">
        <v>-1.1464958750786465</v>
      </c>
      <c r="E1042" s="73">
        <v>0.32186672665428556</v>
      </c>
      <c r="F1042" s="73">
        <v>0.50016241116799398</v>
      </c>
      <c r="G1042" s="73">
        <v>0.14258864877949154</v>
      </c>
      <c r="H1042" s="73">
        <v>3.0557366116652118E-2</v>
      </c>
      <c r="I1042" s="73">
        <v>0</v>
      </c>
      <c r="J1042" s="74">
        <v>0.67330842606413766</v>
      </c>
      <c r="K1042" s="73">
        <v>4.8248472815766493E-3</v>
      </c>
      <c r="L1042" s="73">
        <v>0</v>
      </c>
    </row>
    <row r="1043" spans="1:12">
      <c r="A1043" s="2" t="s">
        <v>1201</v>
      </c>
      <c r="B1043" s="16" t="s">
        <v>2378</v>
      </c>
      <c r="C1043" s="20">
        <v>4.5586439137957813</v>
      </c>
      <c r="D1043" s="20">
        <v>-3.6566796234793326</v>
      </c>
      <c r="E1043" s="73">
        <v>1.1547530244945069E-4</v>
      </c>
      <c r="F1043" s="73">
        <v>5.8090862339228548E-2</v>
      </c>
      <c r="G1043" s="73">
        <v>0.47832350964049813</v>
      </c>
      <c r="H1043" s="73">
        <v>0.40026967734721136</v>
      </c>
      <c r="I1043" s="73">
        <v>0</v>
      </c>
      <c r="J1043" s="74">
        <v>0.93668404932693805</v>
      </c>
      <c r="K1043" s="73">
        <v>6.3200475370612325E-2</v>
      </c>
      <c r="L1043" s="73">
        <v>0</v>
      </c>
    </row>
    <row r="1044" spans="1:12">
      <c r="A1044" s="2" t="s">
        <v>1202</v>
      </c>
      <c r="B1044" s="16" t="s">
        <v>2379</v>
      </c>
      <c r="C1044" s="20">
        <v>0.73584391379578151</v>
      </c>
      <c r="D1044" s="20">
        <v>-6.9352071254622887</v>
      </c>
      <c r="E1044" s="73">
        <v>1.0294183612914306E-6</v>
      </c>
      <c r="F1044" s="73">
        <v>0.98341794161834051</v>
      </c>
      <c r="G1044" s="73">
        <v>1.5401110288411094E-2</v>
      </c>
      <c r="H1044" s="73">
        <v>1.0190206737660562E-3</v>
      </c>
      <c r="I1044" s="73">
        <v>0</v>
      </c>
      <c r="J1044" s="74">
        <v>0.99983807258051771</v>
      </c>
      <c r="K1044" s="73">
        <v>1.608980011209563E-4</v>
      </c>
      <c r="L1044" s="73">
        <v>0</v>
      </c>
    </row>
    <row r="1045" spans="1:12">
      <c r="A1045" s="2" t="s">
        <v>1203</v>
      </c>
      <c r="B1045" s="16" t="s">
        <v>2380</v>
      </c>
      <c r="C1045" s="20">
        <v>5.9972239137957812</v>
      </c>
      <c r="D1045" s="20">
        <v>-0.63027991431735364</v>
      </c>
      <c r="E1045" s="73">
        <v>6.83339242206118E-3</v>
      </c>
      <c r="F1045" s="73">
        <v>3.2348590901175867E-3</v>
      </c>
      <c r="G1045" s="73">
        <v>0.28141631452988874</v>
      </c>
      <c r="H1045" s="73">
        <v>0.61189969296366886</v>
      </c>
      <c r="I1045" s="73">
        <v>0</v>
      </c>
      <c r="J1045" s="74">
        <v>0.89655086658367522</v>
      </c>
      <c r="K1045" s="73">
        <v>9.661574099426351E-2</v>
      </c>
      <c r="L1045" s="73">
        <v>0</v>
      </c>
    </row>
    <row r="1046" spans="1:12">
      <c r="A1046" s="2" t="s">
        <v>1204</v>
      </c>
      <c r="B1046" s="16" t="s">
        <v>2381</v>
      </c>
      <c r="C1046" s="20">
        <v>8.4418039137957805</v>
      </c>
      <c r="D1046" s="20">
        <v>-5.5012532266458081</v>
      </c>
      <c r="E1046" s="73">
        <v>4.3246246553003924E-10</v>
      </c>
      <c r="F1046" s="73">
        <v>1.5210403607557957E-5</v>
      </c>
      <c r="G1046" s="73">
        <v>7.2696690762801164E-2</v>
      </c>
      <c r="H1046" s="73">
        <v>0.80083972134642967</v>
      </c>
      <c r="I1046" s="73">
        <v>0</v>
      </c>
      <c r="J1046" s="74">
        <v>0.87355162251283835</v>
      </c>
      <c r="K1046" s="73">
        <v>0.12644837705469913</v>
      </c>
      <c r="L1046" s="73">
        <v>0</v>
      </c>
    </row>
    <row r="1047" spans="1:12">
      <c r="A1047" s="2" t="s">
        <v>1205</v>
      </c>
      <c r="B1047" s="16" t="s">
        <v>2382</v>
      </c>
      <c r="C1047" s="20">
        <v>2.7277239137957814</v>
      </c>
      <c r="D1047" s="20">
        <v>-1.0894946934325291</v>
      </c>
      <c r="E1047" s="73">
        <v>0.32449991100528164</v>
      </c>
      <c r="F1047" s="73">
        <v>0.44223016917471719</v>
      </c>
      <c r="G1047" s="73">
        <v>0.18119335669305831</v>
      </c>
      <c r="H1047" s="73">
        <v>4.497521360963247E-2</v>
      </c>
      <c r="I1047" s="73">
        <v>0</v>
      </c>
      <c r="J1047" s="74">
        <v>0.66839873947740802</v>
      </c>
      <c r="K1047" s="73">
        <v>7.1013495173103854E-3</v>
      </c>
      <c r="L1047" s="73">
        <v>0</v>
      </c>
    </row>
    <row r="1048" spans="1:12">
      <c r="A1048" s="2" t="s">
        <v>1206</v>
      </c>
      <c r="B1048" s="16" t="s">
        <v>2383</v>
      </c>
      <c r="C1048" s="20">
        <v>3.9852239137957812</v>
      </c>
      <c r="D1048" s="20">
        <v>-0.71324628611338681</v>
      </c>
      <c r="E1048" s="73">
        <v>0.21562915335082422</v>
      </c>
      <c r="F1048" s="73">
        <v>0.12356425509599969</v>
      </c>
      <c r="G1048" s="73">
        <v>0.39754542408510718</v>
      </c>
      <c r="H1048" s="73">
        <v>0.22736191735878677</v>
      </c>
      <c r="I1048" s="73">
        <v>0</v>
      </c>
      <c r="J1048" s="74">
        <v>0.74847159653989359</v>
      </c>
      <c r="K1048" s="73">
        <v>3.5899250109282119E-2</v>
      </c>
      <c r="L1048" s="73">
        <v>0</v>
      </c>
    </row>
    <row r="1049" spans="1:12">
      <c r="A1049" s="2" t="s">
        <v>1207</v>
      </c>
      <c r="B1049" s="16" t="s">
        <v>2384</v>
      </c>
      <c r="C1049" s="20">
        <v>6.1179439137957807</v>
      </c>
      <c r="D1049" s="20">
        <v>-3.2303124451036704</v>
      </c>
      <c r="E1049" s="73">
        <v>1.339022393567477E-5</v>
      </c>
      <c r="F1049" s="73">
        <v>2.5237095830566453E-3</v>
      </c>
      <c r="G1049" s="73">
        <v>0.26757977262095883</v>
      </c>
      <c r="H1049" s="73">
        <v>0.63035361017586033</v>
      </c>
      <c r="I1049" s="73">
        <v>0</v>
      </c>
      <c r="J1049" s="74">
        <v>0.90045709237987581</v>
      </c>
      <c r="K1049" s="73">
        <v>9.9529517396188441E-2</v>
      </c>
      <c r="L1049" s="73">
        <v>0</v>
      </c>
    </row>
    <row r="1050" spans="1:12">
      <c r="A1050" s="2" t="s">
        <v>1208</v>
      </c>
      <c r="B1050" s="16" t="s">
        <v>2385</v>
      </c>
      <c r="C1050" s="20">
        <v>1.4601639137957816</v>
      </c>
      <c r="D1050" s="20">
        <v>-11.009740725713986</v>
      </c>
      <c r="E1050" s="73">
        <v>8.3361157573419798E-11</v>
      </c>
      <c r="F1050" s="73">
        <v>0.94546085848100869</v>
      </c>
      <c r="G1050" s="73">
        <v>4.8526331147143678E-2</v>
      </c>
      <c r="H1050" s="73">
        <v>5.1928816127837481E-3</v>
      </c>
      <c r="I1050" s="73">
        <v>0</v>
      </c>
      <c r="J1050" s="74">
        <v>0.99918007124093611</v>
      </c>
      <c r="K1050" s="73">
        <v>8.1992867570269696E-4</v>
      </c>
      <c r="L1050" s="73">
        <v>0</v>
      </c>
    </row>
    <row r="1051" spans="1:12">
      <c r="A1051" s="2" t="s">
        <v>1209</v>
      </c>
      <c r="B1051" s="16" t="s">
        <v>2386</v>
      </c>
      <c r="C1051" s="20">
        <v>0.71572391379578149</v>
      </c>
      <c r="D1051" s="20">
        <v>-7.6574369333065704</v>
      </c>
      <c r="E1051" s="73">
        <v>1.9525523085603262E-7</v>
      </c>
      <c r="F1051" s="73">
        <v>0.98396285122209715</v>
      </c>
      <c r="G1051" s="73">
        <v>1.490982705083223E-2</v>
      </c>
      <c r="H1051" s="73">
        <v>9.7342740749811264E-4</v>
      </c>
      <c r="I1051" s="73">
        <v>0</v>
      </c>
      <c r="J1051" s="74">
        <v>0.99984610568042753</v>
      </c>
      <c r="K1051" s="73">
        <v>1.5369906434180725E-4</v>
      </c>
      <c r="L1051" s="73">
        <v>0</v>
      </c>
    </row>
    <row r="1052" spans="1:12">
      <c r="A1052" s="2" t="s">
        <v>1210</v>
      </c>
      <c r="B1052" s="16" t="s">
        <v>2387</v>
      </c>
      <c r="C1052" s="20">
        <v>0.49440391379578152</v>
      </c>
      <c r="D1052" s="20">
        <v>-3.8650429777190034</v>
      </c>
      <c r="E1052" s="73">
        <v>1.2151764135921769E-3</v>
      </c>
      <c r="F1052" s="73">
        <v>0.9876916918758587</v>
      </c>
      <c r="G1052" s="73">
        <v>1.0413466018699007E-2</v>
      </c>
      <c r="H1052" s="73">
        <v>5.8698400659804527E-4</v>
      </c>
      <c r="I1052" s="73">
        <v>0</v>
      </c>
      <c r="J1052" s="74">
        <v>0.99869214190115574</v>
      </c>
      <c r="K1052" s="73">
        <v>9.2681685252322946E-5</v>
      </c>
      <c r="L1052" s="73">
        <v>0</v>
      </c>
    </row>
    <row r="1053" spans="1:12">
      <c r="A1053" s="2" t="s">
        <v>1211</v>
      </c>
      <c r="B1053" s="16" t="s">
        <v>2388</v>
      </c>
      <c r="C1053" s="20">
        <v>5.8563839137957814</v>
      </c>
      <c r="D1053" s="20">
        <v>-11.321446957149865</v>
      </c>
      <c r="E1053" s="73">
        <v>1.8830666847829149E-13</v>
      </c>
      <c r="F1053" s="73">
        <v>4.3777579828399703E-3</v>
      </c>
      <c r="G1053" s="73">
        <v>0.30234699194868975</v>
      </c>
      <c r="H1053" s="73">
        <v>0.59873771596806202</v>
      </c>
      <c r="I1053" s="73">
        <v>0</v>
      </c>
      <c r="J1053" s="74">
        <v>0.90546246589959178</v>
      </c>
      <c r="K1053" s="73">
        <v>9.4537534100220089E-2</v>
      </c>
      <c r="L1053" s="73">
        <v>0</v>
      </c>
    </row>
    <row r="1054" spans="1:12">
      <c r="A1054" s="2" t="s">
        <v>1212</v>
      </c>
      <c r="B1054" s="16" t="s">
        <v>2389</v>
      </c>
      <c r="C1054" s="20">
        <v>3.6934839137957813</v>
      </c>
      <c r="D1054" s="20">
        <v>-3.6165371297983082</v>
      </c>
      <c r="E1054" s="73">
        <v>5.3373132563174842E-4</v>
      </c>
      <c r="F1054" s="73">
        <v>0.24479295473950571</v>
      </c>
      <c r="G1054" s="73">
        <v>0.48826187885066791</v>
      </c>
      <c r="H1054" s="73">
        <v>0.23008260302725905</v>
      </c>
      <c r="I1054" s="73">
        <v>0</v>
      </c>
      <c r="J1054" s="74">
        <v>0.96313743661743267</v>
      </c>
      <c r="K1054" s="73">
        <v>3.6328832056935628E-2</v>
      </c>
      <c r="L1054" s="73">
        <v>0</v>
      </c>
    </row>
    <row r="1055" spans="1:12">
      <c r="A1055" s="2" t="s">
        <v>1213</v>
      </c>
      <c r="B1055" s="16" t="s">
        <v>2390</v>
      </c>
      <c r="C1055" s="20">
        <v>5.4137439137957806</v>
      </c>
      <c r="D1055" s="20">
        <v>-2.1844249637208599</v>
      </c>
      <c r="E1055" s="73">
        <v>6.4347086122684238E-4</v>
      </c>
      <c r="F1055" s="73">
        <v>1.0911713147443622E-2</v>
      </c>
      <c r="G1055" s="73">
        <v>0.36484369381689274</v>
      </c>
      <c r="H1055" s="73">
        <v>0.53856460551428642</v>
      </c>
      <c r="I1055" s="73">
        <v>0</v>
      </c>
      <c r="J1055" s="74">
        <v>0.91432001247862282</v>
      </c>
      <c r="K1055" s="73">
        <v>8.5036516660150302E-2</v>
      </c>
      <c r="L1055" s="73">
        <v>0</v>
      </c>
    </row>
    <row r="1056" spans="1:12">
      <c r="A1056" s="2" t="s">
        <v>1214</v>
      </c>
      <c r="B1056" s="16" t="s">
        <v>2391</v>
      </c>
      <c r="C1056" s="20">
        <v>6.0777039137957809</v>
      </c>
      <c r="D1056" s="20">
        <v>1.5527896377752446</v>
      </c>
      <c r="E1056" s="73">
        <v>0.46946871291993664</v>
      </c>
      <c r="F1056" s="73">
        <v>1.4579952477829301E-3</v>
      </c>
      <c r="G1056" s="73">
        <v>0.14472048588784911</v>
      </c>
      <c r="H1056" s="73">
        <v>0.33194105967928161</v>
      </c>
      <c r="I1056" s="73">
        <v>0</v>
      </c>
      <c r="J1056" s="74">
        <v>0.47811954081491365</v>
      </c>
      <c r="K1056" s="73">
        <v>5.241174626514962E-2</v>
      </c>
      <c r="L1056" s="73">
        <v>0</v>
      </c>
    </row>
    <row r="1057" spans="1:12">
      <c r="A1057" s="2" t="s">
        <v>1215</v>
      </c>
      <c r="B1057" s="16" t="s">
        <v>2392</v>
      </c>
      <c r="C1057" s="20">
        <v>4.1059439137957812</v>
      </c>
      <c r="D1057" s="20">
        <v>-4.9275757660218877</v>
      </c>
      <c r="E1057" s="73">
        <v>1.3773688622598922E-5</v>
      </c>
      <c r="F1057" s="73">
        <v>0.12929005446707312</v>
      </c>
      <c r="G1057" s="73">
        <v>0.50696621930565922</v>
      </c>
      <c r="H1057" s="73">
        <v>0.31413041355610255</v>
      </c>
      <c r="I1057" s="73">
        <v>0</v>
      </c>
      <c r="J1057" s="74">
        <v>0.95038668732883491</v>
      </c>
      <c r="K1057" s="73">
        <v>4.9599538982542504E-2</v>
      </c>
      <c r="L1057" s="73">
        <v>0</v>
      </c>
    </row>
    <row r="1058" spans="1:12">
      <c r="A1058" s="2" t="s">
        <v>1216</v>
      </c>
      <c r="B1058" s="16" t="s">
        <v>2393</v>
      </c>
      <c r="C1058" s="20">
        <v>0.86662391379578152</v>
      </c>
      <c r="D1058" s="20">
        <v>-4.8457896384202233</v>
      </c>
      <c r="E1058" s="73">
        <v>1.2594472056769537E-4</v>
      </c>
      <c r="F1058" s="73">
        <v>0.97928408642868325</v>
      </c>
      <c r="G1058" s="73">
        <v>1.900214381724994E-2</v>
      </c>
      <c r="H1058" s="73">
        <v>1.3713034380219674E-3</v>
      </c>
      <c r="I1058" s="73">
        <v>0</v>
      </c>
      <c r="J1058" s="74">
        <v>0.99965753368395516</v>
      </c>
      <c r="K1058" s="73">
        <v>2.1652159547715276E-4</v>
      </c>
      <c r="L1058" s="73">
        <v>0</v>
      </c>
    </row>
    <row r="1059" spans="1:12">
      <c r="A1059" s="2" t="s">
        <v>1217</v>
      </c>
      <c r="B1059" s="16" t="s">
        <v>2394</v>
      </c>
      <c r="C1059" s="20">
        <v>1.5004039137957814</v>
      </c>
      <c r="D1059" s="20">
        <v>-2.7656212925567685</v>
      </c>
      <c r="E1059" s="73">
        <v>1.4358701894953746E-2</v>
      </c>
      <c r="F1059" s="73">
        <v>0.92827266785202045</v>
      </c>
      <c r="G1059" s="73">
        <v>5.0891993936268538E-2</v>
      </c>
      <c r="H1059" s="73">
        <v>5.5934586371993878E-3</v>
      </c>
      <c r="I1059" s="73">
        <v>0</v>
      </c>
      <c r="J1059" s="74">
        <v>0.98475812042548838</v>
      </c>
      <c r="K1059" s="73">
        <v>8.8317767955779813E-4</v>
      </c>
      <c r="L1059" s="73">
        <v>0</v>
      </c>
    </row>
    <row r="1060" spans="1:12">
      <c r="A1060" s="2" t="s">
        <v>1218</v>
      </c>
      <c r="B1060" s="16" t="s">
        <v>2395</v>
      </c>
      <c r="C1060" s="20">
        <v>2.3152639137957816</v>
      </c>
      <c r="D1060" s="20">
        <v>-3.7389053863231019</v>
      </c>
      <c r="E1060" s="73">
        <v>1.3100814528270697E-3</v>
      </c>
      <c r="F1060" s="73">
        <v>0.79642113424656802</v>
      </c>
      <c r="G1060" s="73">
        <v>0.16598799525207114</v>
      </c>
      <c r="H1060" s="73">
        <v>3.1333408723733781E-2</v>
      </c>
      <c r="I1060" s="73">
        <v>0</v>
      </c>
      <c r="J1060" s="74">
        <v>0.99374253822237291</v>
      </c>
      <c r="K1060" s="73">
        <v>4.9473803248000709E-3</v>
      </c>
      <c r="L1060" s="73">
        <v>0</v>
      </c>
    </row>
    <row r="1061" spans="1:12">
      <c r="A1061" s="2" t="s">
        <v>1219</v>
      </c>
      <c r="B1061" s="16" t="s">
        <v>2396</v>
      </c>
      <c r="C1061" s="20">
        <v>2.8182639137957812</v>
      </c>
      <c r="D1061" s="20">
        <v>0.25873288530478933</v>
      </c>
      <c r="E1061" s="73">
        <v>0.90988576219764306</v>
      </c>
      <c r="F1061" s="73">
        <v>5.5615145219861425E-2</v>
      </c>
      <c r="G1061" s="73">
        <v>2.6431814582196737E-2</v>
      </c>
      <c r="H1061" s="73">
        <v>6.9671946366215813E-3</v>
      </c>
      <c r="I1061" s="73">
        <v>0</v>
      </c>
      <c r="J1061" s="74">
        <v>8.9014154438679743E-2</v>
      </c>
      <c r="K1061" s="73">
        <v>1.100083363677091E-3</v>
      </c>
      <c r="L1061" s="73">
        <v>0</v>
      </c>
    </row>
    <row r="1062" spans="1:12">
      <c r="A1062" s="2" t="s">
        <v>1220</v>
      </c>
      <c r="B1062" s="16" t="s">
        <v>2397</v>
      </c>
      <c r="C1062" s="20">
        <v>6.92274391379578</v>
      </c>
      <c r="D1062" s="20">
        <v>-3.7533512753321023</v>
      </c>
      <c r="E1062" s="73">
        <v>7.0952481637934092E-7</v>
      </c>
      <c r="F1062" s="73">
        <v>4.4592103243603297E-4</v>
      </c>
      <c r="G1062" s="73">
        <v>0.17679576613487144</v>
      </c>
      <c r="H1062" s="73">
        <v>0.71056338467498392</v>
      </c>
      <c r="I1062" s="73">
        <v>0</v>
      </c>
      <c r="J1062" s="74">
        <v>0.8878050718422914</v>
      </c>
      <c r="K1062" s="73">
        <v>0.11219421863289218</v>
      </c>
      <c r="L1062" s="73">
        <v>0</v>
      </c>
    </row>
    <row r="1063" spans="1:12">
      <c r="A1063" s="2" t="s">
        <v>1221</v>
      </c>
      <c r="B1063" s="16" t="s">
        <v>2398</v>
      </c>
      <c r="C1063" s="20">
        <v>2.3957439137957817</v>
      </c>
      <c r="D1063" s="20">
        <v>-2.6764551414633804</v>
      </c>
      <c r="E1063" s="73">
        <v>1.4480927328944668E-2</v>
      </c>
      <c r="F1063" s="73">
        <v>0.76241355163730684</v>
      </c>
      <c r="G1063" s="73">
        <v>0.18130279973551194</v>
      </c>
      <c r="H1063" s="73">
        <v>3.6102350212113388E-2</v>
      </c>
      <c r="I1063" s="73">
        <v>0</v>
      </c>
      <c r="J1063" s="74">
        <v>0.97981870158493223</v>
      </c>
      <c r="K1063" s="73">
        <v>5.7003710861231651E-3</v>
      </c>
      <c r="L1063" s="73">
        <v>0</v>
      </c>
    </row>
    <row r="1064" spans="1:12">
      <c r="A1064" s="2" t="s">
        <v>1222</v>
      </c>
      <c r="B1064" s="16" t="s">
        <v>2399</v>
      </c>
      <c r="C1064" s="20">
        <v>4.5888239137957809</v>
      </c>
      <c r="D1064" s="20">
        <v>-6.2833564488490996</v>
      </c>
      <c r="E1064" s="73">
        <v>2.5795023651808411E-7</v>
      </c>
      <c r="F1064" s="73">
        <v>5.4932766441361885E-2</v>
      </c>
      <c r="G1064" s="73">
        <v>0.47525355523903928</v>
      </c>
      <c r="H1064" s="73">
        <v>0.40574795395535851</v>
      </c>
      <c r="I1064" s="73">
        <v>0</v>
      </c>
      <c r="J1064" s="74">
        <v>0.9359342756357597</v>
      </c>
      <c r="K1064" s="73">
        <v>6.4065466414003888E-2</v>
      </c>
      <c r="L1064" s="73">
        <v>0</v>
      </c>
    </row>
    <row r="1065" spans="1:12">
      <c r="A1065" s="2" t="s">
        <v>1223</v>
      </c>
      <c r="B1065" s="16" t="s">
        <v>2400</v>
      </c>
      <c r="C1065" s="20">
        <v>5.6451239137957812</v>
      </c>
      <c r="D1065" s="20">
        <v>-2.1972337041886729</v>
      </c>
      <c r="E1065" s="73">
        <v>3.8877866927963415E-4</v>
      </c>
      <c r="F1065" s="73">
        <v>6.7900852153320477E-3</v>
      </c>
      <c r="G1065" s="73">
        <v>0.33171806871280018</v>
      </c>
      <c r="H1065" s="73">
        <v>0.57095264912041721</v>
      </c>
      <c r="I1065" s="73">
        <v>0</v>
      </c>
      <c r="J1065" s="74">
        <v>0.90946080304854948</v>
      </c>
      <c r="K1065" s="73">
        <v>9.0150418282170949E-2</v>
      </c>
      <c r="L1065" s="73">
        <v>0</v>
      </c>
    </row>
    <row r="1066" spans="1:12">
      <c r="A1066" s="2" t="s">
        <v>1224</v>
      </c>
      <c r="B1066" s="16" t="s">
        <v>2401</v>
      </c>
      <c r="C1066" s="20">
        <v>1.8424439137957813</v>
      </c>
      <c r="D1066" s="20">
        <v>-4.7552559037726372</v>
      </c>
      <c r="E1066" s="73">
        <v>1.4252313567391503E-4</v>
      </c>
      <c r="F1066" s="73">
        <v>0.89966404467646766</v>
      </c>
      <c r="G1066" s="73">
        <v>8.6396125699934462E-2</v>
      </c>
      <c r="H1066" s="73">
        <v>1.191585560320711E-2</v>
      </c>
      <c r="I1066" s="73">
        <v>0</v>
      </c>
      <c r="J1066" s="74">
        <v>0.99797602597960922</v>
      </c>
      <c r="K1066" s="73">
        <v>1.8814508847169121E-3</v>
      </c>
      <c r="L1066" s="73">
        <v>0</v>
      </c>
    </row>
    <row r="1067" spans="1:12">
      <c r="A1067" s="2" t="s">
        <v>1225</v>
      </c>
      <c r="B1067" s="16" t="s">
        <v>2402</v>
      </c>
      <c r="C1067" s="20">
        <v>1.1080639137957815</v>
      </c>
      <c r="D1067" s="20">
        <v>-5.2861951327913426</v>
      </c>
      <c r="E1067" s="73">
        <v>4.5218263448020885E-5</v>
      </c>
      <c r="F1067" s="73">
        <v>0.96927743897690255</v>
      </c>
      <c r="G1067" s="73">
        <v>2.793714408659434E-2</v>
      </c>
      <c r="H1067" s="73">
        <v>2.3665352176383565E-3</v>
      </c>
      <c r="I1067" s="73">
        <v>0</v>
      </c>
      <c r="J1067" s="74">
        <v>0.99958111828113527</v>
      </c>
      <c r="K1067" s="73">
        <v>3.7366345541658269E-4</v>
      </c>
      <c r="L1067" s="73">
        <v>0</v>
      </c>
    </row>
    <row r="1068" spans="1:12">
      <c r="A1068" s="2" t="s">
        <v>1226</v>
      </c>
      <c r="B1068" s="16" t="s">
        <v>2403</v>
      </c>
      <c r="C1068" s="20">
        <v>5.5445239137957802</v>
      </c>
      <c r="D1068" s="20">
        <v>-6.4003540736848041</v>
      </c>
      <c r="E1068" s="73">
        <v>2.9975055590993181E-8</v>
      </c>
      <c r="F1068" s="73">
        <v>8.357053115986092E-3</v>
      </c>
      <c r="G1068" s="73">
        <v>0.34621594543134931</v>
      </c>
      <c r="H1068" s="73">
        <v>0.55741420263975328</v>
      </c>
      <c r="I1068" s="73">
        <v>0</v>
      </c>
      <c r="J1068" s="74">
        <v>0.91198720118708865</v>
      </c>
      <c r="K1068" s="73">
        <v>8.8012768837855776E-2</v>
      </c>
      <c r="L1068" s="73">
        <v>0</v>
      </c>
    </row>
    <row r="1069" spans="1:12">
      <c r="A1069" s="2" t="s">
        <v>1227</v>
      </c>
      <c r="B1069" s="16" t="s">
        <v>2404</v>
      </c>
      <c r="C1069" s="20">
        <v>11.540283913795781</v>
      </c>
      <c r="D1069" s="20">
        <v>1.17947397066547</v>
      </c>
      <c r="E1069" s="73">
        <v>1.7646065277794864E-6</v>
      </c>
      <c r="F1069" s="73">
        <v>1.2945326319551237E-8</v>
      </c>
      <c r="G1069" s="73">
        <v>9.9258316723703898E-3</v>
      </c>
      <c r="H1069" s="73">
        <v>0.85506251930635169</v>
      </c>
      <c r="I1069" s="73">
        <v>0</v>
      </c>
      <c r="J1069" s="74">
        <v>0.86498836392404843</v>
      </c>
      <c r="K1069" s="73">
        <v>0.13500987146942395</v>
      </c>
      <c r="L1069" s="73">
        <v>0</v>
      </c>
    </row>
    <row r="1070" spans="1:12">
      <c r="A1070" s="2" t="s">
        <v>1228</v>
      </c>
      <c r="B1070" s="16" t="s">
        <v>2405</v>
      </c>
      <c r="C1070" s="20">
        <v>4.0556439137957812</v>
      </c>
      <c r="D1070" s="20">
        <v>-1.9072892352401103</v>
      </c>
      <c r="E1070" s="73">
        <v>1.5443505043958092E-2</v>
      </c>
      <c r="F1070" s="73">
        <v>0.13834841918068552</v>
      </c>
      <c r="G1070" s="73">
        <v>0.49956051497119525</v>
      </c>
      <c r="H1070" s="73">
        <v>0.29937743887632112</v>
      </c>
      <c r="I1070" s="73">
        <v>0</v>
      </c>
      <c r="J1070" s="74">
        <v>0.93728637302820195</v>
      </c>
      <c r="K1070" s="73">
        <v>4.7270121927840122E-2</v>
      </c>
      <c r="L1070" s="73">
        <v>0</v>
      </c>
    </row>
    <row r="1071" spans="1:12">
      <c r="A1071" s="2" t="s">
        <v>1229</v>
      </c>
      <c r="B1071" s="16" t="s">
        <v>2406</v>
      </c>
      <c r="C1071" s="20">
        <v>2.6774239137957814</v>
      </c>
      <c r="D1071" s="20">
        <v>-3.8958545472436397</v>
      </c>
      <c r="E1071" s="73">
        <v>7.7262336920571955E-4</v>
      </c>
      <c r="F1071" s="73">
        <v>0.67415766819143441</v>
      </c>
      <c r="G1071" s="73">
        <v>0.25436384562484199</v>
      </c>
      <c r="H1071" s="73">
        <v>6.1064154248901915E-2</v>
      </c>
      <c r="I1071" s="73">
        <v>0</v>
      </c>
      <c r="J1071" s="74">
        <v>0.98958566806517834</v>
      </c>
      <c r="K1071" s="73">
        <v>9.6417085656160893E-3</v>
      </c>
      <c r="L1071" s="73">
        <v>0</v>
      </c>
    </row>
    <row r="1072" spans="1:12">
      <c r="A1072" s="2" t="s">
        <v>1230</v>
      </c>
      <c r="B1072" s="16" t="s">
        <v>2407</v>
      </c>
      <c r="C1072" s="20">
        <v>2.7981439137957813</v>
      </c>
      <c r="D1072" s="20">
        <v>-5.9939704812877341</v>
      </c>
      <c r="E1072" s="73">
        <v>5.720313354350775E-6</v>
      </c>
      <c r="F1072" s="73">
        <v>0.62564703772750807</v>
      </c>
      <c r="G1072" s="73">
        <v>0.28770227505712737</v>
      </c>
      <c r="H1072" s="73">
        <v>7.4829744142645385E-2</v>
      </c>
      <c r="I1072" s="73">
        <v>0</v>
      </c>
      <c r="J1072" s="74">
        <v>0.98817905692728081</v>
      </c>
      <c r="K1072" s="73">
        <v>1.1815222759365057E-2</v>
      </c>
      <c r="L1072" s="73">
        <v>0</v>
      </c>
    </row>
    <row r="1073" spans="1:12">
      <c r="A1073" s="2" t="s">
        <v>1231</v>
      </c>
      <c r="B1073" s="16" t="s">
        <v>2408</v>
      </c>
      <c r="C1073" s="20">
        <v>0.46422391379578154</v>
      </c>
      <c r="D1073" s="20">
        <v>-4.3536069571498661</v>
      </c>
      <c r="E1073" s="73">
        <v>3.9506651261900336E-4</v>
      </c>
      <c r="F1073" s="73">
        <v>0.98904549126506025</v>
      </c>
      <c r="G1073" s="73">
        <v>9.9245350765613683E-3</v>
      </c>
      <c r="H1073" s="73">
        <v>5.4832889861031815E-4</v>
      </c>
      <c r="I1073" s="73">
        <v>0</v>
      </c>
      <c r="J1073" s="74">
        <v>0.99951835524023191</v>
      </c>
      <c r="K1073" s="73">
        <v>8.6578247148997621E-5</v>
      </c>
      <c r="L1073" s="73">
        <v>0</v>
      </c>
    </row>
    <row r="1074" spans="1:12">
      <c r="A1074" s="2" t="s">
        <v>1232</v>
      </c>
      <c r="B1074" s="16" t="s">
        <v>2409</v>
      </c>
      <c r="C1074" s="20">
        <v>4.2166039137957805</v>
      </c>
      <c r="D1074" s="20">
        <v>-1.1328949612082426</v>
      </c>
      <c r="E1074" s="73">
        <v>6.643590371445933E-2</v>
      </c>
      <c r="F1074" s="73">
        <v>0.10005456307486799</v>
      </c>
      <c r="G1074" s="73">
        <v>0.47033879624543756</v>
      </c>
      <c r="H1074" s="73">
        <v>0.31364745465179411</v>
      </c>
      <c r="I1074" s="73">
        <v>0</v>
      </c>
      <c r="J1074" s="74">
        <v>0.88404081397209966</v>
      </c>
      <c r="K1074" s="73">
        <v>4.9523282313441115E-2</v>
      </c>
      <c r="L1074" s="73">
        <v>0</v>
      </c>
    </row>
    <row r="1075" spans="1:12">
      <c r="A1075" s="2" t="s">
        <v>1233</v>
      </c>
      <c r="B1075" s="16" t="s">
        <v>2410</v>
      </c>
      <c r="C1075" s="20">
        <v>0.29320391379578159</v>
      </c>
      <c r="D1075" s="20">
        <v>-5.425333895653786</v>
      </c>
      <c r="E1075" s="73">
        <v>3.3592746207325463E-5</v>
      </c>
      <c r="F1075" s="73">
        <v>0.99201558716697791</v>
      </c>
      <c r="G1075" s="73">
        <v>7.5212911335643447E-3</v>
      </c>
      <c r="H1075" s="73">
        <v>3.7095682326154951E-4</v>
      </c>
      <c r="I1075" s="73">
        <v>0</v>
      </c>
      <c r="J1075" s="74">
        <v>0.99990783512380377</v>
      </c>
      <c r="K1075" s="73">
        <v>5.8572129988665713E-5</v>
      </c>
      <c r="L1075" s="73">
        <v>0</v>
      </c>
    </row>
    <row r="1076" spans="1:12">
      <c r="A1076" s="2" t="s">
        <v>1234</v>
      </c>
      <c r="B1076" s="16" t="s">
        <v>2411</v>
      </c>
      <c r="C1076" s="20">
        <v>0.13224391379578154</v>
      </c>
      <c r="D1076" s="20">
        <v>-3.0942947827477316</v>
      </c>
      <c r="E1076" s="73">
        <v>7.1613322228045312E-3</v>
      </c>
      <c r="F1076" s="73">
        <v>0.98679671704166405</v>
      </c>
      <c r="G1076" s="73">
        <v>5.7470053245032163E-3</v>
      </c>
      <c r="H1076" s="73">
        <v>2.5472558225170271E-4</v>
      </c>
      <c r="I1076" s="73">
        <v>0</v>
      </c>
      <c r="J1076" s="74">
        <v>0.99279844794841898</v>
      </c>
      <c r="K1076" s="73">
        <v>4.0219828776584648E-5</v>
      </c>
      <c r="L1076" s="73">
        <v>0</v>
      </c>
    </row>
    <row r="1077" spans="1:12">
      <c r="A1077" s="2" t="s">
        <v>1235</v>
      </c>
      <c r="B1077" s="16" t="s">
        <v>2412</v>
      </c>
      <c r="C1077" s="20">
        <v>2.6673639137957816</v>
      </c>
      <c r="D1077" s="20">
        <v>-9.2296617037433339</v>
      </c>
      <c r="E1077" s="73">
        <v>3.6059112007240684E-9</v>
      </c>
      <c r="F1077" s="73">
        <v>0.67860307443685319</v>
      </c>
      <c r="G1077" s="73">
        <v>0.25185450662659631</v>
      </c>
      <c r="H1077" s="73">
        <v>6.0059358694643052E-2</v>
      </c>
      <c r="I1077" s="73">
        <v>0</v>
      </c>
      <c r="J1077" s="74">
        <v>0.99051693975809252</v>
      </c>
      <c r="K1077" s="73">
        <v>9.4830566359962679E-3</v>
      </c>
      <c r="L1077" s="73">
        <v>0</v>
      </c>
    </row>
    <row r="1078" spans="1:12">
      <c r="A1078" s="2" t="s">
        <v>1236</v>
      </c>
      <c r="B1078" s="16" t="s">
        <v>2413</v>
      </c>
      <c r="C1078" s="20">
        <v>4.3172039137957814</v>
      </c>
      <c r="D1078" s="20">
        <v>-0.62528577035790678</v>
      </c>
      <c r="E1078" s="73">
        <v>0.16119791057853325</v>
      </c>
      <c r="F1078" s="73">
        <v>7.5436975902566067E-2</v>
      </c>
      <c r="G1078" s="73">
        <v>0.41817510413283943</v>
      </c>
      <c r="H1078" s="73">
        <v>0.2981186444697802</v>
      </c>
      <c r="I1078" s="73">
        <v>0</v>
      </c>
      <c r="J1078" s="74">
        <v>0.79173072450518567</v>
      </c>
      <c r="K1078" s="73">
        <v>4.7071364916281076E-2</v>
      </c>
      <c r="L1078" s="73">
        <v>0</v>
      </c>
    </row>
    <row r="1079" spans="1:12">
      <c r="A1079" s="2" t="s">
        <v>1237</v>
      </c>
      <c r="B1079" s="16" t="s">
        <v>2414</v>
      </c>
      <c r="C1079" s="20">
        <v>5.6451239137957812</v>
      </c>
      <c r="D1079" s="20">
        <v>-7.4206879805204471</v>
      </c>
      <c r="E1079" s="73">
        <v>2.324968262527341E-9</v>
      </c>
      <c r="F1079" s="73">
        <v>6.7927260665462475E-3</v>
      </c>
      <c r="G1079" s="73">
        <v>0.33184708300890264</v>
      </c>
      <c r="H1079" s="73">
        <v>0.57117470833600348</v>
      </c>
      <c r="I1079" s="73">
        <v>0</v>
      </c>
      <c r="J1079" s="74">
        <v>0.90981451741145236</v>
      </c>
      <c r="K1079" s="73">
        <v>9.0185480263579296E-2</v>
      </c>
      <c r="L1079" s="73">
        <v>0</v>
      </c>
    </row>
    <row r="1080" spans="1:12">
      <c r="A1080" s="2" t="s">
        <v>1238</v>
      </c>
      <c r="B1080" s="16" t="s">
        <v>2415</v>
      </c>
      <c r="C1080" s="20">
        <v>2.1442439137957816</v>
      </c>
      <c r="D1080" s="20">
        <v>0.37010630400685901</v>
      </c>
      <c r="E1080" s="73">
        <v>0.94679190095650778</v>
      </c>
      <c r="F1080" s="73">
        <v>4.4780333310904218E-2</v>
      </c>
      <c r="G1080" s="73">
        <v>7.0518201149821881E-3</v>
      </c>
      <c r="H1080" s="73">
        <v>1.188316669750471E-3</v>
      </c>
      <c r="I1080" s="73">
        <v>0</v>
      </c>
      <c r="J1080" s="74">
        <v>5.3020470095636874E-2</v>
      </c>
      <c r="K1080" s="73">
        <v>1.8762894785533753E-4</v>
      </c>
      <c r="L1080" s="73">
        <v>0</v>
      </c>
    </row>
    <row r="1081" spans="1:12">
      <c r="A1081" s="2" t="s">
        <v>1239</v>
      </c>
      <c r="B1081" s="16" t="s">
        <v>2416</v>
      </c>
      <c r="C1081" s="20">
        <v>1.1986039137957816</v>
      </c>
      <c r="D1081" s="20">
        <v>-5.6075049723928965</v>
      </c>
      <c r="E1081" s="73">
        <v>2.1468581497670984E-5</v>
      </c>
      <c r="F1081" s="73">
        <v>0.96437826564807094</v>
      </c>
      <c r="G1081" s="73">
        <v>3.2241951293775925E-2</v>
      </c>
      <c r="H1081" s="73">
        <v>2.9003625025661975E-3</v>
      </c>
      <c r="I1081" s="73">
        <v>0</v>
      </c>
      <c r="J1081" s="74">
        <v>0.99952057944441308</v>
      </c>
      <c r="K1081" s="73">
        <v>4.5795197408939975E-4</v>
      </c>
      <c r="L1081" s="73">
        <v>0</v>
      </c>
    </row>
    <row r="1082" spans="1:12">
      <c r="A1082" s="2" t="s">
        <v>1240</v>
      </c>
      <c r="B1082" s="16" t="s">
        <v>2417</v>
      </c>
      <c r="C1082" s="20">
        <v>2.114063913795782</v>
      </c>
      <c r="D1082" s="20">
        <v>-1.8383496384202231</v>
      </c>
      <c r="E1082" s="73">
        <v>9.9919061539545356E-2</v>
      </c>
      <c r="F1082" s="73">
        <v>0.76372512178114371</v>
      </c>
      <c r="G1082" s="73">
        <v>0.11446454332853012</v>
      </c>
      <c r="H1082" s="73">
        <v>1.8906099712037949E-2</v>
      </c>
      <c r="I1082" s="73">
        <v>0</v>
      </c>
      <c r="J1082" s="74">
        <v>0.89709576482171183</v>
      </c>
      <c r="K1082" s="73">
        <v>2.9851736387428341E-3</v>
      </c>
      <c r="L1082" s="73">
        <v>0</v>
      </c>
    </row>
    <row r="1083" spans="1:12">
      <c r="A1083" s="2" t="s">
        <v>1241</v>
      </c>
      <c r="B1083" s="16" t="s">
        <v>2418</v>
      </c>
      <c r="C1083" s="20">
        <v>2.0637639137957815</v>
      </c>
      <c r="D1083" s="20">
        <v>-3.5023438824076987</v>
      </c>
      <c r="E1083" s="73">
        <v>2.4315098403509066E-3</v>
      </c>
      <c r="F1083" s="73">
        <v>0.85735168453898369</v>
      </c>
      <c r="G1083" s="73">
        <v>0.11832946719912206</v>
      </c>
      <c r="H1083" s="73">
        <v>1.890270136406012E-2</v>
      </c>
      <c r="I1083" s="73">
        <v>0</v>
      </c>
      <c r="J1083" s="74">
        <v>0.9945838531021659</v>
      </c>
      <c r="K1083" s="73">
        <v>2.9846370574831767E-3</v>
      </c>
      <c r="L1083" s="73">
        <v>0</v>
      </c>
    </row>
    <row r="1084" spans="1:12">
      <c r="A1084" s="2" t="s">
        <v>1242</v>
      </c>
      <c r="B1084" s="16" t="s">
        <v>2419</v>
      </c>
      <c r="C1084" s="20">
        <v>7.6671839137957809</v>
      </c>
      <c r="D1084" s="20">
        <v>-2.2564151590454862</v>
      </c>
      <c r="E1084" s="73">
        <v>4.3117320395169014E-6</v>
      </c>
      <c r="F1084" s="73">
        <v>8.6299049741377773E-5</v>
      </c>
      <c r="G1084" s="73">
        <v>0.11589372371411168</v>
      </c>
      <c r="H1084" s="73">
        <v>0.76346807475354739</v>
      </c>
      <c r="I1084" s="73">
        <v>0</v>
      </c>
      <c r="J1084" s="74">
        <v>0.8794480975174005</v>
      </c>
      <c r="K1084" s="73">
        <v>0.12054759075056008</v>
      </c>
      <c r="L1084" s="73">
        <v>0</v>
      </c>
    </row>
    <row r="1085" spans="1:12">
      <c r="A1085" s="2" t="s">
        <v>1243</v>
      </c>
      <c r="B1085" s="16" t="s">
        <v>2420</v>
      </c>
      <c r="C1085" s="20">
        <v>3.5627039137957817</v>
      </c>
      <c r="D1085" s="20">
        <v>-5.1374730167431721</v>
      </c>
      <c r="E1085" s="73">
        <v>1.9238506139072116E-5</v>
      </c>
      <c r="F1085" s="73">
        <v>0.29280834815641232</v>
      </c>
      <c r="G1085" s="73">
        <v>0.4713650283787128</v>
      </c>
      <c r="H1085" s="73">
        <v>0.20365183246436264</v>
      </c>
      <c r="I1085" s="73">
        <v>0</v>
      </c>
      <c r="J1085" s="74">
        <v>0.96782520899948776</v>
      </c>
      <c r="K1085" s="73">
        <v>3.2155552494373046E-2</v>
      </c>
      <c r="L1085" s="73">
        <v>0</v>
      </c>
    </row>
    <row r="1086" spans="1:12">
      <c r="A1086" s="2" t="s">
        <v>1244</v>
      </c>
      <c r="B1086" s="16" t="s">
        <v>2421</v>
      </c>
      <c r="C1086" s="20">
        <v>3.3413839137957813</v>
      </c>
      <c r="D1086" s="20">
        <v>-2.425144996951341</v>
      </c>
      <c r="E1086" s="73">
        <v>1.2843432508510862E-2</v>
      </c>
      <c r="F1086" s="73">
        <v>0.37910996176288175</v>
      </c>
      <c r="G1086" s="73">
        <v>0.42463823879619927</v>
      </c>
      <c r="H1086" s="73">
        <v>0.15839813507798886</v>
      </c>
      <c r="I1086" s="73">
        <v>0</v>
      </c>
      <c r="J1086" s="74">
        <v>0.96214633563706986</v>
      </c>
      <c r="K1086" s="73">
        <v>2.501023185441929E-2</v>
      </c>
      <c r="L1086" s="73">
        <v>0</v>
      </c>
    </row>
    <row r="1087" spans="1:12">
      <c r="A1087" s="2" t="s">
        <v>1245</v>
      </c>
      <c r="B1087" s="16" t="s">
        <v>2422</v>
      </c>
      <c r="C1087" s="20">
        <v>0.67548391379578154</v>
      </c>
      <c r="D1087" s="20">
        <v>-6.4155658742612358</v>
      </c>
      <c r="E1087" s="73">
        <v>3.4113724636964201E-6</v>
      </c>
      <c r="F1087" s="73">
        <v>0.98499518018510024</v>
      </c>
      <c r="G1087" s="73">
        <v>1.3972946908799216E-2</v>
      </c>
      <c r="H1087" s="73">
        <v>8.8821677904993952E-4</v>
      </c>
      <c r="I1087" s="73">
        <v>0</v>
      </c>
      <c r="J1087" s="74">
        <v>0.99985634387294942</v>
      </c>
      <c r="K1087" s="73">
        <v>1.4024475458683256E-4</v>
      </c>
      <c r="L1087" s="73">
        <v>0</v>
      </c>
    </row>
    <row r="1088" spans="1:12">
      <c r="A1088" s="2" t="s">
        <v>1246</v>
      </c>
      <c r="B1088" s="16" t="s">
        <v>2423</v>
      </c>
      <c r="C1088" s="20">
        <v>3.9047439137957816</v>
      </c>
      <c r="D1088" s="20">
        <v>-3.9066211413068944E-2</v>
      </c>
      <c r="E1088" s="73">
        <v>0.59584634365120337</v>
      </c>
      <c r="F1088" s="73">
        <v>7.2300213822158288E-2</v>
      </c>
      <c r="G1088" s="73">
        <v>0.20387007618672184</v>
      </c>
      <c r="H1088" s="73">
        <v>0.11053108911174608</v>
      </c>
      <c r="I1088" s="73">
        <v>0</v>
      </c>
      <c r="J1088" s="74">
        <v>0.38670137912062619</v>
      </c>
      <c r="K1088" s="73">
        <v>1.7452277228170433E-2</v>
      </c>
      <c r="L1088" s="73">
        <v>0</v>
      </c>
    </row>
    <row r="1089" spans="1:12">
      <c r="A1089" s="2" t="s">
        <v>1247</v>
      </c>
      <c r="B1089" s="16" t="s">
        <v>2424</v>
      </c>
      <c r="C1089" s="20">
        <v>3.9449839137957814</v>
      </c>
      <c r="D1089" s="20">
        <v>-3.8960500119404027</v>
      </c>
      <c r="E1089" s="73">
        <v>1.9236121645811879E-4</v>
      </c>
      <c r="F1089" s="73">
        <v>0.16792162114118572</v>
      </c>
      <c r="G1089" s="73">
        <v>0.50577868374184409</v>
      </c>
      <c r="H1089" s="73">
        <v>0.28163815200498787</v>
      </c>
      <c r="I1089" s="73">
        <v>0</v>
      </c>
      <c r="J1089" s="74">
        <v>0.95533845688801766</v>
      </c>
      <c r="K1089" s="73">
        <v>4.4469181895524401E-2</v>
      </c>
      <c r="L1089" s="73">
        <v>0</v>
      </c>
    </row>
    <row r="1090" spans="1:12">
      <c r="A1090" s="2" t="s">
        <v>1248</v>
      </c>
      <c r="B1090" s="16" t="s">
        <v>2425</v>
      </c>
      <c r="C1090" s="20">
        <v>1.7519039137957817</v>
      </c>
      <c r="D1090" s="20">
        <v>-5.7422653863231012</v>
      </c>
      <c r="E1090" s="73">
        <v>1.4903216194196908E-5</v>
      </c>
      <c r="F1090" s="73">
        <v>0.91302880559953881</v>
      </c>
      <c r="G1090" s="73">
        <v>7.5588962256041892E-2</v>
      </c>
      <c r="H1090" s="73">
        <v>9.8172386198308783E-3</v>
      </c>
      <c r="I1090" s="73">
        <v>0</v>
      </c>
      <c r="J1090" s="74">
        <v>0.99843500647541161</v>
      </c>
      <c r="K1090" s="73">
        <v>1.550090308394349E-3</v>
      </c>
      <c r="L1090" s="73">
        <v>0</v>
      </c>
    </row>
    <row r="1091" spans="1:12">
      <c r="A1091" s="2" t="s">
        <v>1249</v>
      </c>
      <c r="B1091" s="16" t="s">
        <v>2426</v>
      </c>
      <c r="C1091" s="20">
        <v>2.8987439137957813</v>
      </c>
      <c r="D1091" s="20">
        <v>-7.2672774773124962</v>
      </c>
      <c r="E1091" s="73">
        <v>2.8382425425221643E-7</v>
      </c>
      <c r="F1091" s="73">
        <v>0.58245995767765579</v>
      </c>
      <c r="G1091" s="73">
        <v>0.31584934299661283</v>
      </c>
      <c r="H1091" s="73">
        <v>8.78235406603666E-2</v>
      </c>
      <c r="I1091" s="73">
        <v>0</v>
      </c>
      <c r="J1091" s="74">
        <v>0.98613284133463519</v>
      </c>
      <c r="K1091" s="73">
        <v>1.3866874841110512E-2</v>
      </c>
      <c r="L1091" s="73">
        <v>0</v>
      </c>
    </row>
    <row r="1092" spans="1:12">
      <c r="A1092" s="2" t="s">
        <v>1250</v>
      </c>
      <c r="B1092" s="16" t="s">
        <v>2427</v>
      </c>
      <c r="C1092" s="20">
        <v>0.48434391379578157</v>
      </c>
      <c r="D1092" s="20">
        <v>-1.7043344158578755</v>
      </c>
      <c r="E1092" s="73">
        <v>0.14979004698322965</v>
      </c>
      <c r="F1092" s="73">
        <v>0.84092345203886543</v>
      </c>
      <c r="G1092" s="73">
        <v>8.7210819599464386E-3</v>
      </c>
      <c r="H1092" s="73">
        <v>4.8831642460042842E-4</v>
      </c>
      <c r="I1092" s="73">
        <v>0</v>
      </c>
      <c r="J1092" s="74">
        <v>0.85013285042341225</v>
      </c>
      <c r="K1092" s="73">
        <v>7.7102593357962395E-5</v>
      </c>
      <c r="L1092" s="73">
        <v>0</v>
      </c>
    </row>
    <row r="1093" spans="1:12">
      <c r="A1093" s="2" t="s">
        <v>1251</v>
      </c>
      <c r="B1093" s="16" t="s">
        <v>2428</v>
      </c>
      <c r="C1093" s="20">
        <v>0.20266391379578164</v>
      </c>
      <c r="D1093" s="20">
        <v>-1.4808194071183065</v>
      </c>
      <c r="E1093" s="73">
        <v>0.22838235923374808</v>
      </c>
      <c r="F1093" s="73">
        <v>0.76633922190841253</v>
      </c>
      <c r="G1093" s="73">
        <v>5.0090452759267625E-3</v>
      </c>
      <c r="H1093" s="73">
        <v>2.3264082074286849E-4</v>
      </c>
      <c r="I1093" s="73">
        <v>0</v>
      </c>
      <c r="J1093" s="74">
        <v>0.77158090800508217</v>
      </c>
      <c r="K1093" s="73">
        <v>3.6732761169926629E-5</v>
      </c>
      <c r="L1093" s="73">
        <v>0</v>
      </c>
    </row>
    <row r="1094" spans="1:12">
      <c r="A1094" s="2" t="s">
        <v>1252</v>
      </c>
      <c r="B1094" s="16" t="s">
        <v>2429</v>
      </c>
      <c r="C1094" s="20">
        <v>2.5969439137957817</v>
      </c>
      <c r="D1094" s="20">
        <v>-5.0697437850950067</v>
      </c>
      <c r="E1094" s="73">
        <v>5.4159086647550349E-5</v>
      </c>
      <c r="F1094" s="73">
        <v>0.70526804749368432</v>
      </c>
      <c r="G1094" s="73">
        <v>0.23322124633857605</v>
      </c>
      <c r="H1094" s="73">
        <v>5.307610884276142E-2</v>
      </c>
      <c r="I1094" s="73">
        <v>0</v>
      </c>
      <c r="J1094" s="74">
        <v>0.9915654026750218</v>
      </c>
      <c r="K1094" s="73">
        <v>8.3804382383307497E-3</v>
      </c>
      <c r="L1094" s="73">
        <v>0</v>
      </c>
    </row>
    <row r="1095" spans="1:12">
      <c r="A1095" s="2" t="s">
        <v>1253</v>
      </c>
      <c r="B1095" s="16" t="s">
        <v>2430</v>
      </c>
      <c r="C1095" s="20">
        <v>3.4520439137957815</v>
      </c>
      <c r="D1095" s="20">
        <v>-1.1838905073038481</v>
      </c>
      <c r="E1095" s="73">
        <v>0.16597185979737339</v>
      </c>
      <c r="F1095" s="73">
        <v>0.28110208015510507</v>
      </c>
      <c r="G1095" s="73">
        <v>0.37746610776277434</v>
      </c>
      <c r="H1095" s="73">
        <v>0.15153359515500889</v>
      </c>
      <c r="I1095" s="73">
        <v>0</v>
      </c>
      <c r="J1095" s="74">
        <v>0.81010178307288827</v>
      </c>
      <c r="K1095" s="73">
        <v>2.3926357129738247E-2</v>
      </c>
      <c r="L1095" s="73">
        <v>0</v>
      </c>
    </row>
    <row r="1096" spans="1:12">
      <c r="A1096" s="2" t="s">
        <v>1254</v>
      </c>
      <c r="B1096" s="16" t="s">
        <v>2431</v>
      </c>
      <c r="C1096" s="20">
        <v>3.0194639137957817</v>
      </c>
      <c r="D1096" s="20">
        <v>-4.1227671568105109</v>
      </c>
      <c r="E1096" s="73">
        <v>3.592090765006927E-4</v>
      </c>
      <c r="F1096" s="73">
        <v>0.52851041526187015</v>
      </c>
      <c r="G1096" s="73">
        <v>0.34929104687243506</v>
      </c>
      <c r="H1096" s="73">
        <v>0.10522487486339509</v>
      </c>
      <c r="I1096" s="73">
        <v>0</v>
      </c>
      <c r="J1096" s="74">
        <v>0.98302633699770026</v>
      </c>
      <c r="K1096" s="73">
        <v>1.6614453925799223E-2</v>
      </c>
      <c r="L1096" s="73">
        <v>0</v>
      </c>
    </row>
    <row r="1097" spans="1:12">
      <c r="A1097" s="2" t="s">
        <v>1255</v>
      </c>
      <c r="B1097" s="16" t="s">
        <v>2432</v>
      </c>
      <c r="C1097" s="20">
        <v>3.3413839137957813</v>
      </c>
      <c r="D1097" s="20">
        <v>-0.44528590810865648</v>
      </c>
      <c r="E1097" s="73">
        <v>0.55398819548185263</v>
      </c>
      <c r="F1097" s="73">
        <v>0.1712874367906452</v>
      </c>
      <c r="G1097" s="73">
        <v>0.19185777959637967</v>
      </c>
      <c r="H1097" s="73">
        <v>7.1566598840514875E-2</v>
      </c>
      <c r="I1097" s="73">
        <v>0</v>
      </c>
      <c r="J1097" s="74">
        <v>0.43471181522753977</v>
      </c>
      <c r="K1097" s="73">
        <v>1.1299989290607611E-2</v>
      </c>
      <c r="L1097" s="73">
        <v>0</v>
      </c>
    </row>
    <row r="1098" spans="1:12">
      <c r="A1098" s="2" t="s">
        <v>1256</v>
      </c>
      <c r="B1098" s="16" t="s">
        <v>2433</v>
      </c>
      <c r="C1098" s="20">
        <v>2.3655639137957816</v>
      </c>
      <c r="D1098" s="20">
        <v>-3.2870920653374118</v>
      </c>
      <c r="E1098" s="73">
        <v>3.6310884342062514E-3</v>
      </c>
      <c r="F1098" s="73">
        <v>0.77995219223721035</v>
      </c>
      <c r="G1098" s="73">
        <v>0.17652323858013502</v>
      </c>
      <c r="H1098" s="73">
        <v>3.445346064638713E-2</v>
      </c>
      <c r="I1098" s="73">
        <v>0</v>
      </c>
      <c r="J1098" s="74">
        <v>0.99092889146373253</v>
      </c>
      <c r="K1098" s="73">
        <v>5.4400201020611254E-3</v>
      </c>
      <c r="L1098" s="73">
        <v>0</v>
      </c>
    </row>
    <row r="1099" spans="1:12">
      <c r="A1099" s="2" t="s">
        <v>1257</v>
      </c>
      <c r="B1099" s="16" t="s">
        <v>2434</v>
      </c>
      <c r="C1099" s="20">
        <v>4.33732391379578</v>
      </c>
      <c r="D1099" s="20">
        <v>-2.1726201436146604</v>
      </c>
      <c r="E1099" s="73">
        <v>5.2315814606752453E-3</v>
      </c>
      <c r="F1099" s="73">
        <v>8.6336060360747063E-2</v>
      </c>
      <c r="G1099" s="73">
        <v>0.49463646621785107</v>
      </c>
      <c r="H1099" s="73">
        <v>0.35736917942062751</v>
      </c>
      <c r="I1099" s="73">
        <v>0</v>
      </c>
      <c r="J1099" s="74">
        <v>0.93834170599922562</v>
      </c>
      <c r="K1099" s="73">
        <v>5.642671254009908E-2</v>
      </c>
      <c r="L1099" s="73">
        <v>0</v>
      </c>
    </row>
    <row r="1100" spans="1:12">
      <c r="A1100" s="2" t="s">
        <v>1258</v>
      </c>
      <c r="B1100" s="16" t="s">
        <v>2435</v>
      </c>
      <c r="C1100" s="20">
        <v>3.753843913795782</v>
      </c>
      <c r="D1100" s="20">
        <v>-1.6848344158578756</v>
      </c>
      <c r="E1100" s="73">
        <v>4.0161854675939808E-2</v>
      </c>
      <c r="F1100" s="73">
        <v>0.2155694768574086</v>
      </c>
      <c r="G1100" s="73">
        <v>0.47468025971262973</v>
      </c>
      <c r="H1100" s="73">
        <v>0.23282635301483723</v>
      </c>
      <c r="I1100" s="73">
        <v>0</v>
      </c>
      <c r="J1100" s="74">
        <v>0.92307608958487553</v>
      </c>
      <c r="K1100" s="73">
        <v>3.6762055739184812E-2</v>
      </c>
      <c r="L1100" s="73">
        <v>0</v>
      </c>
    </row>
    <row r="1101" spans="1:12">
      <c r="A1101" s="2" t="s">
        <v>1259</v>
      </c>
      <c r="B1101" s="16" t="s">
        <v>2436</v>
      </c>
      <c r="C1101" s="20">
        <v>3.7035439137957811</v>
      </c>
      <c r="D1101" s="20">
        <v>-0.79052464634400377</v>
      </c>
      <c r="E1101" s="73">
        <v>0.26072284040326621</v>
      </c>
      <c r="F1101" s="73">
        <v>0.17850188914962567</v>
      </c>
      <c r="G1101" s="73">
        <v>0.36195678354971117</v>
      </c>
      <c r="H1101" s="73">
        <v>0.17170687504775192</v>
      </c>
      <c r="I1101" s="73">
        <v>0</v>
      </c>
      <c r="J1101" s="74">
        <v>0.71216554774708873</v>
      </c>
      <c r="K1101" s="73">
        <v>2.7111611849645008E-2</v>
      </c>
      <c r="L1101" s="73">
        <v>0</v>
      </c>
    </row>
    <row r="1102" spans="1:12">
      <c r="A1102" s="2" t="s">
        <v>1260</v>
      </c>
      <c r="B1102" s="16" t="s">
        <v>2437</v>
      </c>
      <c r="C1102" s="20">
        <v>5.5948239137957803</v>
      </c>
      <c r="D1102" s="20">
        <v>-1.6738544158578756</v>
      </c>
      <c r="E1102" s="73">
        <v>1.437811641218738E-3</v>
      </c>
      <c r="F1102" s="73">
        <v>7.524809383901516E-3</v>
      </c>
      <c r="G1102" s="73">
        <v>0.33852395530819002</v>
      </c>
      <c r="H1102" s="73">
        <v>0.56353432043941387</v>
      </c>
      <c r="I1102" s="73">
        <v>0</v>
      </c>
      <c r="J1102" s="74">
        <v>0.90958308513150543</v>
      </c>
      <c r="K1102" s="73">
        <v>8.8979103227275869E-2</v>
      </c>
      <c r="L1102" s="73">
        <v>0</v>
      </c>
    </row>
    <row r="1103" spans="1:12">
      <c r="A1103" s="2" t="s">
        <v>1261</v>
      </c>
      <c r="B1103" s="16" t="s">
        <v>2438</v>
      </c>
      <c r="C1103" s="20">
        <v>3.9550439137957811</v>
      </c>
      <c r="D1103" s="20">
        <v>-4.4375223076698784</v>
      </c>
      <c r="E1103" s="73">
        <v>5.4423796417295797E-5</v>
      </c>
      <c r="F1103" s="73">
        <v>0.16529139031044948</v>
      </c>
      <c r="G1103" s="73">
        <v>0.50613239612579752</v>
      </c>
      <c r="H1103" s="73">
        <v>0.28372336388997171</v>
      </c>
      <c r="I1103" s="73">
        <v>0</v>
      </c>
      <c r="J1103" s="74">
        <v>0.95514715032621877</v>
      </c>
      <c r="K1103" s="73">
        <v>4.4798425877363948E-2</v>
      </c>
      <c r="L1103" s="73">
        <v>0</v>
      </c>
    </row>
    <row r="1104" spans="1:12">
      <c r="A1104" s="2" t="s">
        <v>1262</v>
      </c>
      <c r="B1104" s="16" t="s">
        <v>2439</v>
      </c>
      <c r="C1104" s="20">
        <v>3.0295239137957815</v>
      </c>
      <c r="D1104" s="20">
        <v>-6.2701393811021937</v>
      </c>
      <c r="E1104" s="73">
        <v>2.5373664906593845E-6</v>
      </c>
      <c r="F1104" s="73">
        <v>0.52415734124158819</v>
      </c>
      <c r="G1104" s="73">
        <v>0.35217261030403652</v>
      </c>
      <c r="H1104" s="73">
        <v>0.10680375957590027</v>
      </c>
      <c r="I1104" s="73">
        <v>0</v>
      </c>
      <c r="J1104" s="74">
        <v>0.98313371112152503</v>
      </c>
      <c r="K1104" s="73">
        <v>1.686375151198425E-2</v>
      </c>
      <c r="L1104" s="73">
        <v>0</v>
      </c>
    </row>
    <row r="1105" spans="1:12">
      <c r="A1105" s="2" t="s">
        <v>1263</v>
      </c>
      <c r="B1105" s="16" t="s">
        <v>2440</v>
      </c>
      <c r="C1105" s="20">
        <v>2.8383839137957811</v>
      </c>
      <c r="D1105" s="20">
        <v>-1.7465758664066089</v>
      </c>
      <c r="E1105" s="73">
        <v>8.9550750215371996E-2</v>
      </c>
      <c r="F1105" s="73">
        <v>0.55409494295962136</v>
      </c>
      <c r="G1105" s="73">
        <v>0.27216864430426074</v>
      </c>
      <c r="H1105" s="73">
        <v>7.270579944973514E-2</v>
      </c>
      <c r="I1105" s="73">
        <v>0</v>
      </c>
      <c r="J1105" s="74">
        <v>0.89896938671361726</v>
      </c>
      <c r="K1105" s="73">
        <v>1.1479863071010806E-2</v>
      </c>
      <c r="L1105" s="73">
        <v>0</v>
      </c>
    </row>
    <row r="1106" spans="1:12">
      <c r="A1106" s="2" t="s">
        <v>1264</v>
      </c>
      <c r="B1106" s="16" t="s">
        <v>2441</v>
      </c>
      <c r="C1106" s="20">
        <v>1.5708239137957813</v>
      </c>
      <c r="D1106" s="20">
        <v>-9.3689456860553051</v>
      </c>
      <c r="E1106" s="73">
        <v>3.6044457677153609E-9</v>
      </c>
      <c r="F1106" s="73">
        <v>0.93480983562102127</v>
      </c>
      <c r="G1106" s="73">
        <v>5.7519774756446582E-2</v>
      </c>
      <c r="H1106" s="73">
        <v>6.6244242883475102E-3</v>
      </c>
      <c r="I1106" s="73">
        <v>0</v>
      </c>
      <c r="J1106" s="74">
        <v>0.99895403466581534</v>
      </c>
      <c r="K1106" s="73">
        <v>1.0459617297390806E-3</v>
      </c>
      <c r="L1106" s="73">
        <v>0</v>
      </c>
    </row>
    <row r="1107" spans="1:12">
      <c r="A1107" s="2" t="s">
        <v>1265</v>
      </c>
      <c r="B1107" s="16" t="s">
        <v>2442</v>
      </c>
      <c r="C1107" s="20">
        <v>2.2951439137957816</v>
      </c>
      <c r="D1107" s="20">
        <v>-4.1532533469898629</v>
      </c>
      <c r="E1107" s="73">
        <v>5.0858675727490435E-4</v>
      </c>
      <c r="F1107" s="73">
        <v>0.80270780591231827</v>
      </c>
      <c r="G1107" s="73">
        <v>0.1618718722157412</v>
      </c>
      <c r="H1107" s="73">
        <v>3.0151043962665783E-2</v>
      </c>
      <c r="I1107" s="73">
        <v>0</v>
      </c>
      <c r="J1107" s="74">
        <v>0.99473072209072522</v>
      </c>
      <c r="K1107" s="73">
        <v>4.7606911519998589E-3</v>
      </c>
      <c r="L1107" s="73">
        <v>0</v>
      </c>
    </row>
    <row r="1108" spans="1:12">
      <c r="A1108" s="2" t="s">
        <v>1266</v>
      </c>
      <c r="B1108" s="16" t="s">
        <v>2443</v>
      </c>
      <c r="C1108" s="20">
        <v>-1.2660960862042183</v>
      </c>
      <c r="D1108" s="20">
        <v>-7.4579052380667736</v>
      </c>
      <c r="E1108" s="73">
        <v>3.1397473939607582E-7</v>
      </c>
      <c r="F1108" s="73">
        <v>0.9993992939637184</v>
      </c>
      <c r="G1108" s="73">
        <v>5.8845457250333681E-4</v>
      </c>
      <c r="H1108" s="73">
        <v>1.0309649624415942E-5</v>
      </c>
      <c r="I1108" s="73">
        <v>0</v>
      </c>
      <c r="J1108" s="74">
        <v>0.99999805818584619</v>
      </c>
      <c r="K1108" s="73">
        <v>1.6278394143814661E-6</v>
      </c>
      <c r="L1108" s="73">
        <v>0</v>
      </c>
    </row>
    <row r="1109" spans="1:12">
      <c r="A1109" s="2" t="s">
        <v>1267</v>
      </c>
      <c r="B1109" s="16" t="s">
        <v>2444</v>
      </c>
      <c r="C1109" s="20">
        <v>4.5485839137957811</v>
      </c>
      <c r="D1109" s="20">
        <v>-16.572285005836161</v>
      </c>
      <c r="E1109" s="73">
        <v>1.4289438703605256E-17</v>
      </c>
      <c r="F1109" s="73">
        <v>5.9188763490631444E-2</v>
      </c>
      <c r="G1109" s="73">
        <v>0.4793946364586385</v>
      </c>
      <c r="H1109" s="73">
        <v>0.3984961545892669</v>
      </c>
      <c r="I1109" s="73">
        <v>0</v>
      </c>
      <c r="J1109" s="74">
        <v>0.93707955453853686</v>
      </c>
      <c r="K1109" s="73">
        <v>6.2920445461463193E-2</v>
      </c>
      <c r="L1109" s="73">
        <v>0</v>
      </c>
    </row>
    <row r="1110" spans="1:12">
      <c r="A1110" s="2" t="s">
        <v>1268</v>
      </c>
      <c r="B1110" s="16" t="s">
        <v>2445</v>
      </c>
      <c r="C1110" s="20">
        <v>3.3916839137957817</v>
      </c>
      <c r="D1110" s="20">
        <v>-3.8654917446794346</v>
      </c>
      <c r="E1110" s="73">
        <v>4.4518519023718789E-4</v>
      </c>
      <c r="F1110" s="73">
        <v>0.36221926476481459</v>
      </c>
      <c r="G1110" s="73">
        <v>0.44058067933246975</v>
      </c>
      <c r="H1110" s="73">
        <v>0.16992466106986778</v>
      </c>
      <c r="I1110" s="73">
        <v>0</v>
      </c>
      <c r="J1110" s="74">
        <v>0.97272460516715209</v>
      </c>
      <c r="K1110" s="73">
        <v>2.6830209642610695E-2</v>
      </c>
      <c r="L1110" s="73">
        <v>0</v>
      </c>
    </row>
    <row r="1111" spans="1:12">
      <c r="A1111" s="2" t="s">
        <v>1269</v>
      </c>
      <c r="B1111" s="16" t="s">
        <v>2446</v>
      </c>
      <c r="C1111" s="20">
        <v>3.3715639137957818</v>
      </c>
      <c r="D1111" s="20">
        <v>-1.2801510151709345</v>
      </c>
      <c r="E1111" s="73">
        <v>0.14929689332671386</v>
      </c>
      <c r="F1111" s="73">
        <v>0.31560282172925613</v>
      </c>
      <c r="G1111" s="73">
        <v>0.37142812075603032</v>
      </c>
      <c r="H1111" s="73">
        <v>0.14135323270781794</v>
      </c>
      <c r="I1111" s="73">
        <v>0</v>
      </c>
      <c r="J1111" s="74">
        <v>0.82838417519310437</v>
      </c>
      <c r="K1111" s="73">
        <v>2.231893148018178E-2</v>
      </c>
      <c r="L1111" s="73">
        <v>0</v>
      </c>
    </row>
    <row r="1112" spans="1:12">
      <c r="A1112" s="2" t="s">
        <v>1270</v>
      </c>
      <c r="B1112" s="16" t="s">
        <v>2447</v>
      </c>
      <c r="C1112" s="20">
        <v>0.34350391379578155</v>
      </c>
      <c r="D1112" s="20">
        <v>-2.2320707150606709</v>
      </c>
      <c r="E1112" s="73">
        <v>4.9778809749229262E-2</v>
      </c>
      <c r="F1112" s="73">
        <v>0.94200740062067334</v>
      </c>
      <c r="G1112" s="73">
        <v>7.7558288755623355E-3</v>
      </c>
      <c r="H1112" s="73">
        <v>3.9551156073487501E-4</v>
      </c>
      <c r="I1112" s="73">
        <v>0</v>
      </c>
      <c r="J1112" s="74">
        <v>0.95015874105697051</v>
      </c>
      <c r="K1112" s="73">
        <v>6.2449193800243429E-5</v>
      </c>
      <c r="L1112" s="73">
        <v>0</v>
      </c>
    </row>
    <row r="1113" spans="1:12">
      <c r="A1113" s="2" t="s">
        <v>1271</v>
      </c>
      <c r="B1113" s="16" t="s">
        <v>2448</v>
      </c>
      <c r="C1113" s="20">
        <v>14.507983913795782</v>
      </c>
      <c r="D1113" s="20">
        <v>-3.3969303622247549</v>
      </c>
      <c r="E1113" s="73">
        <v>5.0847516910837518E-14</v>
      </c>
      <c r="F1113" s="73">
        <v>1.4064982729890538E-11</v>
      </c>
      <c r="G1113" s="73">
        <v>1.3963461977188603E-3</v>
      </c>
      <c r="H1113" s="73">
        <v>0.86243042827159766</v>
      </c>
      <c r="I1113" s="73">
        <v>0</v>
      </c>
      <c r="J1113" s="74">
        <v>0.86382677448338152</v>
      </c>
      <c r="K1113" s="73">
        <v>0.13617322551656752</v>
      </c>
      <c r="L1113" s="73">
        <v>0</v>
      </c>
    </row>
    <row r="1114" spans="1:12">
      <c r="A1114" s="2" t="s">
        <v>1272</v>
      </c>
      <c r="B1114" s="16" t="s">
        <v>2449</v>
      </c>
      <c r="C1114" s="20">
        <v>2.8283239137957819</v>
      </c>
      <c r="D1114" s="20">
        <v>-2.8873351503734481</v>
      </c>
      <c r="E1114" s="73">
        <v>7.1122568231862734E-3</v>
      </c>
      <c r="F1114" s="73">
        <v>0.6085295503881587</v>
      </c>
      <c r="G1114" s="73">
        <v>0.29401912181215839</v>
      </c>
      <c r="H1114" s="73">
        <v>7.8020106752428944E-2</v>
      </c>
      <c r="I1114" s="73">
        <v>0</v>
      </c>
      <c r="J1114" s="74">
        <v>0.98056877895274608</v>
      </c>
      <c r="K1114" s="73">
        <v>1.231896422406773E-2</v>
      </c>
      <c r="L1114" s="73">
        <v>0</v>
      </c>
    </row>
    <row r="1115" spans="1:12">
      <c r="A1115" s="2" t="s">
        <v>1273</v>
      </c>
      <c r="B1115" s="16" t="s">
        <v>2450</v>
      </c>
      <c r="C1115" s="20">
        <v>0.65536391379578163</v>
      </c>
      <c r="D1115" s="20">
        <v>-5.8437216950712951</v>
      </c>
      <c r="E1115" s="73">
        <v>1.2734631284800429E-5</v>
      </c>
      <c r="F1115" s="73">
        <v>0.98547851791414898</v>
      </c>
      <c r="G1115" s="73">
        <v>1.3526363842111137E-2</v>
      </c>
      <c r="H1115" s="73">
        <v>8.4842221075690557E-4</v>
      </c>
      <c r="I1115" s="73">
        <v>0</v>
      </c>
      <c r="J1115" s="74">
        <v>0.99985330396701699</v>
      </c>
      <c r="K1115" s="73">
        <v>1.3396140169845877E-4</v>
      </c>
      <c r="L1115" s="73">
        <v>0</v>
      </c>
    </row>
    <row r="1116" spans="1:12">
      <c r="A1116" s="2" t="s">
        <v>1274</v>
      </c>
      <c r="B1116" s="16" t="s">
        <v>2451</v>
      </c>
      <c r="C1116" s="20">
        <v>3.723663913795781</v>
      </c>
      <c r="D1116" s="20">
        <v>1.1576775543905025</v>
      </c>
      <c r="E1116" s="73">
        <v>0.96816814318357625</v>
      </c>
      <c r="F1116" s="73">
        <v>7.4681378478978315E-3</v>
      </c>
      <c r="G1116" s="73">
        <v>1.5651149114252454E-2</v>
      </c>
      <c r="H1116" s="73">
        <v>7.5244921468724741E-3</v>
      </c>
      <c r="I1116" s="73">
        <v>0</v>
      </c>
      <c r="J1116" s="74">
        <v>3.0643779109022759E-2</v>
      </c>
      <c r="K1116" s="73">
        <v>1.188077707400917E-3</v>
      </c>
      <c r="L1116" s="73">
        <v>0</v>
      </c>
    </row>
    <row r="1117" spans="1:12">
      <c r="A1117" s="2" t="s">
        <v>1275</v>
      </c>
      <c r="B1117" s="16" t="s">
        <v>2452</v>
      </c>
      <c r="C1117" s="20">
        <v>4.246783913795781</v>
      </c>
      <c r="D1117" s="20">
        <v>-2.1563842996518026</v>
      </c>
      <c r="E1117" s="73">
        <v>6.3584060921672795E-3</v>
      </c>
      <c r="F1117" s="73">
        <v>0.10108149412696101</v>
      </c>
      <c r="G1117" s="73">
        <v>0.49925860200324845</v>
      </c>
      <c r="H1117" s="73">
        <v>0.33966947535340186</v>
      </c>
      <c r="I1117" s="73">
        <v>0</v>
      </c>
      <c r="J1117" s="74">
        <v>0.94000957148361131</v>
      </c>
      <c r="K1117" s="73">
        <v>5.3632022424221298E-2</v>
      </c>
      <c r="L1117" s="73">
        <v>0</v>
      </c>
    </row>
    <row r="1118" spans="1:12">
      <c r="A1118" s="2" t="s">
        <v>1276</v>
      </c>
      <c r="B1118" s="16" t="s">
        <v>2453</v>
      </c>
      <c r="C1118" s="20">
        <v>0.46422391379578154</v>
      </c>
      <c r="D1118" s="20">
        <v>-0.89025098342093478</v>
      </c>
      <c r="E1118" s="73">
        <v>0.53459726508701444</v>
      </c>
      <c r="F1118" s="73">
        <v>0.4604863993440137</v>
      </c>
      <c r="G1118" s="73">
        <v>4.6207312635575606E-3</v>
      </c>
      <c r="H1118" s="73">
        <v>2.5529462740320582E-4</v>
      </c>
      <c r="I1118" s="73">
        <v>0</v>
      </c>
      <c r="J1118" s="74">
        <v>0.46536242523497445</v>
      </c>
      <c r="K1118" s="73">
        <v>4.0309678011032507E-5</v>
      </c>
      <c r="L1118" s="73">
        <v>0</v>
      </c>
    </row>
    <row r="1119" spans="1:12">
      <c r="A1119" s="2" t="s">
        <v>1277</v>
      </c>
      <c r="B1119" s="16" t="s">
        <v>2454</v>
      </c>
      <c r="C1119" s="20">
        <v>4.0254639137957815</v>
      </c>
      <c r="D1119" s="20">
        <v>-0.71300628611338679</v>
      </c>
      <c r="E1119" s="73">
        <v>0.204932419296915</v>
      </c>
      <c r="F1119" s="73">
        <v>0.11736971358417388</v>
      </c>
      <c r="G1119" s="73">
        <v>0.40335732512688083</v>
      </c>
      <c r="H1119" s="73">
        <v>0.23693046808402626</v>
      </c>
      <c r="I1119" s="73">
        <v>0</v>
      </c>
      <c r="J1119" s="74">
        <v>0.75765750679508093</v>
      </c>
      <c r="K1119" s="73">
        <v>3.7410073908004139E-2</v>
      </c>
      <c r="L1119" s="73">
        <v>0</v>
      </c>
    </row>
    <row r="1120" spans="1:12">
      <c r="A1120" s="2" t="s">
        <v>1278</v>
      </c>
      <c r="B1120" s="16" t="s">
        <v>2455</v>
      </c>
      <c r="C1120" s="20">
        <v>6.7416639137957812</v>
      </c>
      <c r="D1120" s="20">
        <v>0.17567755439050245</v>
      </c>
      <c r="E1120" s="73">
        <v>8.8596531121031448E-3</v>
      </c>
      <c r="F1120" s="73">
        <v>6.5565934452114529E-4</v>
      </c>
      <c r="G1120" s="73">
        <v>0.1932022406121188</v>
      </c>
      <c r="H1120" s="73">
        <v>0.68856211325881289</v>
      </c>
      <c r="I1120" s="73">
        <v>0</v>
      </c>
      <c r="J1120" s="74">
        <v>0.88242001321545283</v>
      </c>
      <c r="K1120" s="73">
        <v>0.10872033367244414</v>
      </c>
      <c r="L1120" s="73">
        <v>0</v>
      </c>
    </row>
    <row r="1121" spans="1:12">
      <c r="A1121" s="2" t="s">
        <v>1279</v>
      </c>
      <c r="B1121" s="16" t="s">
        <v>2456</v>
      </c>
      <c r="C1121" s="20">
        <v>2.7277239137957814</v>
      </c>
      <c r="D1121" s="20">
        <v>-4.1066481861369466</v>
      </c>
      <c r="E1121" s="73">
        <v>4.6156745185422371E-4</v>
      </c>
      <c r="F1121" s="73">
        <v>0.65436860382982764</v>
      </c>
      <c r="G1121" s="73">
        <v>0.26811206495419521</v>
      </c>
      <c r="H1121" s="73">
        <v>6.6549886887197096E-2</v>
      </c>
      <c r="I1121" s="73">
        <v>0</v>
      </c>
      <c r="J1121" s="74">
        <v>0.98903055567122</v>
      </c>
      <c r="K1121" s="73">
        <v>1.0507876876925851E-2</v>
      </c>
      <c r="L1121" s="73">
        <v>0</v>
      </c>
    </row>
    <row r="1122" spans="1:12">
      <c r="A1122" s="2" t="s">
        <v>1280</v>
      </c>
      <c r="B1122" s="16" t="s">
        <v>2457</v>
      </c>
      <c r="C1122" s="20">
        <v>2.0637639137957815</v>
      </c>
      <c r="D1122" s="20">
        <v>-3.5871050058361607</v>
      </c>
      <c r="E1122" s="73">
        <v>2.0012538524225906E-3</v>
      </c>
      <c r="F1122" s="73">
        <v>0.85772146435828656</v>
      </c>
      <c r="G1122" s="73">
        <v>0.11838050325560641</v>
      </c>
      <c r="H1122" s="73">
        <v>1.891085418818211E-2</v>
      </c>
      <c r="I1122" s="73">
        <v>0</v>
      </c>
      <c r="J1122" s="74">
        <v>0.99501282180207506</v>
      </c>
      <c r="K1122" s="73">
        <v>2.9859243455024379E-3</v>
      </c>
      <c r="L1122" s="73">
        <v>0</v>
      </c>
    </row>
    <row r="1123" spans="1:12">
      <c r="A1123" s="2" t="s">
        <v>1281</v>
      </c>
      <c r="B1123" s="16" t="s">
        <v>2458</v>
      </c>
      <c r="C1123" s="20">
        <v>2.9188639137957817</v>
      </c>
      <c r="D1123" s="20">
        <v>-1.0747541632543913</v>
      </c>
      <c r="E1123" s="73">
        <v>0.30335103305608646</v>
      </c>
      <c r="F1123" s="73">
        <v>0.39961219495250538</v>
      </c>
      <c r="G1123" s="73">
        <v>0.22396112307188559</v>
      </c>
      <c r="H1123" s="73">
        <v>6.3110787703223939E-2</v>
      </c>
      <c r="I1123" s="73">
        <v>0</v>
      </c>
      <c r="J1123" s="74">
        <v>0.68668410572761496</v>
      </c>
      <c r="K1123" s="73">
        <v>9.964861216298514E-3</v>
      </c>
      <c r="L1123" s="73">
        <v>0</v>
      </c>
    </row>
    <row r="1124" spans="1:12">
      <c r="A1124" s="2" t="s">
        <v>1282</v>
      </c>
      <c r="B1124" s="16" t="s">
        <v>2459</v>
      </c>
      <c r="C1124" s="20">
        <v>0.69560391379578168</v>
      </c>
      <c r="D1124" s="20">
        <v>-3.0065104812877355</v>
      </c>
      <c r="E1124" s="73">
        <v>8.6692206043826429E-3</v>
      </c>
      <c r="F1124" s="73">
        <v>0.97595462699424962</v>
      </c>
      <c r="G1124" s="73">
        <v>1.4308810461263104E-2</v>
      </c>
      <c r="H1124" s="73">
        <v>9.21795311908576E-4</v>
      </c>
      <c r="I1124" s="73">
        <v>0</v>
      </c>
      <c r="J1124" s="74">
        <v>0.99118523276742132</v>
      </c>
      <c r="K1124" s="73">
        <v>1.4554662819609099E-4</v>
      </c>
      <c r="L1124" s="73">
        <v>0</v>
      </c>
    </row>
    <row r="1125" spans="1:12">
      <c r="A1125" s="2" t="s">
        <v>1283</v>
      </c>
      <c r="B1125" s="16" t="s">
        <v>2460</v>
      </c>
      <c r="C1125" s="20">
        <v>8.5625239137957827</v>
      </c>
      <c r="D1125" s="20">
        <v>-0.94581727673341831</v>
      </c>
      <c r="E1125" s="73">
        <v>1.1833107604627067E-5</v>
      </c>
      <c r="F1125" s="73">
        <v>1.1583910199042616E-5</v>
      </c>
      <c r="G1125" s="73">
        <v>6.7475962104332946E-2</v>
      </c>
      <c r="H1125" s="73">
        <v>0.80534144530360952</v>
      </c>
      <c r="I1125" s="73">
        <v>0</v>
      </c>
      <c r="J1125" s="74">
        <v>0.87282899131814151</v>
      </c>
      <c r="K1125" s="73">
        <v>0.12715917557425385</v>
      </c>
      <c r="L1125" s="73">
        <v>0</v>
      </c>
    </row>
    <row r="1126" spans="1:12">
      <c r="A1126" s="2" t="s">
        <v>1284</v>
      </c>
      <c r="B1126" s="16" t="s">
        <v>2461</v>
      </c>
      <c r="C1126" s="20">
        <v>3.7437839137957809</v>
      </c>
      <c r="D1126" s="20">
        <v>-2.0346244691147879</v>
      </c>
      <c r="E1126" s="73">
        <v>1.8621447393128068E-2</v>
      </c>
      <c r="F1126" s="73">
        <v>0.22365416753618919</v>
      </c>
      <c r="G1126" s="73">
        <v>0.48442985298180585</v>
      </c>
      <c r="H1126" s="73">
        <v>0.23602709589493914</v>
      </c>
      <c r="I1126" s="73">
        <v>0</v>
      </c>
      <c r="J1126" s="74">
        <v>0.94411111641293421</v>
      </c>
      <c r="K1126" s="73">
        <v>3.7267436193937749E-2</v>
      </c>
      <c r="L1126" s="73">
        <v>0</v>
      </c>
    </row>
    <row r="1127" spans="1:12">
      <c r="A1127" s="2" t="s">
        <v>1285</v>
      </c>
      <c r="B1127" s="16" t="s">
        <v>2462</v>
      </c>
      <c r="C1127" s="20">
        <v>2.0939439137957816</v>
      </c>
      <c r="D1127" s="20">
        <v>-6.3703496278153517</v>
      </c>
      <c r="E1127" s="73">
        <v>3.2782411941375128E-6</v>
      </c>
      <c r="F1127" s="73">
        <v>0.8529618805911503</v>
      </c>
      <c r="G1127" s="73">
        <v>0.12369254526189322</v>
      </c>
      <c r="H1127" s="73">
        <v>2.0159255554976538E-2</v>
      </c>
      <c r="I1127" s="73">
        <v>0</v>
      </c>
      <c r="J1127" s="74">
        <v>0.99681368140802007</v>
      </c>
      <c r="K1127" s="73">
        <v>3.1830403507857683E-3</v>
      </c>
      <c r="L1127" s="73">
        <v>0</v>
      </c>
    </row>
    <row r="1128" spans="1:12">
      <c r="A1128" s="2" t="s">
        <v>1286</v>
      </c>
      <c r="B1128" s="16" t="s">
        <v>2463</v>
      </c>
      <c r="C1128" s="20">
        <v>4.940923913795781</v>
      </c>
      <c r="D1128" s="20">
        <v>-7.0269479718484105</v>
      </c>
      <c r="E1128" s="73">
        <v>2.3774226307654722E-8</v>
      </c>
      <c r="F1128" s="73">
        <v>2.8053913649599593E-2</v>
      </c>
      <c r="G1128" s="73">
        <v>0.43220258435454706</v>
      </c>
      <c r="H1128" s="73">
        <v>0.46614209482776892</v>
      </c>
      <c r="I1128" s="73">
        <v>0</v>
      </c>
      <c r="J1128" s="74">
        <v>0.92639859283191561</v>
      </c>
      <c r="K1128" s="73">
        <v>7.3601383393858175E-2</v>
      </c>
      <c r="L1128" s="73">
        <v>0</v>
      </c>
    </row>
    <row r="1129" spans="1:12">
      <c r="A1129" s="2" t="s">
        <v>1287</v>
      </c>
      <c r="B1129" s="16" t="s">
        <v>2464</v>
      </c>
      <c r="C1129" s="20">
        <v>6.2587839137957806</v>
      </c>
      <c r="D1129" s="20">
        <v>-0.9521411822177972</v>
      </c>
      <c r="E1129" s="73">
        <v>1.8798199308729573E-3</v>
      </c>
      <c r="F1129" s="73">
        <v>1.8672244422644883E-3</v>
      </c>
      <c r="G1129" s="73">
        <v>0.24937357265090671</v>
      </c>
      <c r="H1129" s="73">
        <v>0.64503219438832538</v>
      </c>
      <c r="I1129" s="73">
        <v>0</v>
      </c>
      <c r="J1129" s="74">
        <v>0.89627299148149653</v>
      </c>
      <c r="K1129" s="73">
        <v>0.10184718858763032</v>
      </c>
      <c r="L1129" s="73">
        <v>0</v>
      </c>
    </row>
    <row r="1130" spans="1:12">
      <c r="A1130" s="2" t="s">
        <v>1288</v>
      </c>
      <c r="B1130" s="16" t="s">
        <v>2465</v>
      </c>
      <c r="C1130" s="20">
        <v>5.3936239137957811</v>
      </c>
      <c r="D1130" s="20">
        <v>-3.7178891426793617</v>
      </c>
      <c r="E1130" s="73">
        <v>1.9638376488520373E-5</v>
      </c>
      <c r="F1130" s="73">
        <v>1.1374539309330689E-2</v>
      </c>
      <c r="G1130" s="73">
        <v>0.36798296929328567</v>
      </c>
      <c r="H1130" s="73">
        <v>0.53599246397259126</v>
      </c>
      <c r="I1130" s="73">
        <v>0</v>
      </c>
      <c r="J1130" s="74">
        <v>0.91534997257520767</v>
      </c>
      <c r="K1130" s="73">
        <v>8.4630389048303861E-2</v>
      </c>
      <c r="L1130" s="73">
        <v>0</v>
      </c>
    </row>
    <row r="1131" spans="1:12">
      <c r="A1131" s="2" t="s">
        <v>1289</v>
      </c>
      <c r="B1131" s="16" t="s">
        <v>2466</v>
      </c>
      <c r="C1131" s="20">
        <v>2.6170639137957816</v>
      </c>
      <c r="D1131" s="20">
        <v>-1.1995566751579991</v>
      </c>
      <c r="E1131" s="73">
        <v>0.284393576716992</v>
      </c>
      <c r="F1131" s="73">
        <v>0.49936206814308792</v>
      </c>
      <c r="G1131" s="73">
        <v>0.17066696032012352</v>
      </c>
      <c r="H1131" s="73">
        <v>3.9362295526187772E-2</v>
      </c>
      <c r="I1131" s="73">
        <v>0</v>
      </c>
      <c r="J1131" s="74">
        <v>0.70939132398939919</v>
      </c>
      <c r="K1131" s="73">
        <v>6.2150992936085949E-3</v>
      </c>
      <c r="L1131" s="73">
        <v>0</v>
      </c>
    </row>
    <row r="1132" spans="1:12">
      <c r="A1132" s="2" t="s">
        <v>1290</v>
      </c>
      <c r="B1132" s="16" t="s">
        <v>2467</v>
      </c>
      <c r="C1132" s="20">
        <v>3.4922839137957808</v>
      </c>
      <c r="D1132" s="20">
        <v>-4.6745600465091437</v>
      </c>
      <c r="E1132" s="73">
        <v>6.1156237813455813E-5</v>
      </c>
      <c r="F1132" s="73">
        <v>0.32058256462949308</v>
      </c>
      <c r="G1132" s="73">
        <v>0.45982629479466469</v>
      </c>
      <c r="H1132" s="73">
        <v>0.18959407738284312</v>
      </c>
      <c r="I1132" s="73">
        <v>0</v>
      </c>
      <c r="J1132" s="74">
        <v>0.97000293680700089</v>
      </c>
      <c r="K1132" s="73">
        <v>2.9935906955185727E-2</v>
      </c>
      <c r="L1132" s="73">
        <v>0</v>
      </c>
    </row>
    <row r="1133" spans="1:12">
      <c r="A1133" s="2" t="s">
        <v>1291</v>
      </c>
      <c r="B1133" s="16" t="s">
        <v>2468</v>
      </c>
      <c r="C1133" s="20">
        <v>2.8987439137957813</v>
      </c>
      <c r="D1133" s="20">
        <v>-4.4882205029678293</v>
      </c>
      <c r="E1133" s="73">
        <v>1.70621005477115E-4</v>
      </c>
      <c r="F1133" s="73">
        <v>0.58236074306213026</v>
      </c>
      <c r="G1133" s="73">
        <v>0.31579554209456567</v>
      </c>
      <c r="H1133" s="73">
        <v>8.7808581041759606E-2</v>
      </c>
      <c r="I1133" s="73">
        <v>0</v>
      </c>
      <c r="J1133" s="74">
        <v>0.98596486619845558</v>
      </c>
      <c r="K1133" s="73">
        <v>1.3864512796067303E-2</v>
      </c>
      <c r="L1133" s="73">
        <v>0</v>
      </c>
    </row>
    <row r="1134" spans="1:12">
      <c r="A1134" s="2" t="s">
        <v>1292</v>
      </c>
      <c r="B1134" s="16" t="s">
        <v>2469</v>
      </c>
      <c r="C1134" s="20">
        <v>0.7660239137957815</v>
      </c>
      <c r="D1134" s="20">
        <v>-3.4524771190312293</v>
      </c>
      <c r="E1134" s="73">
        <v>3.1159548888152308E-3</v>
      </c>
      <c r="F1134" s="73">
        <v>0.97950661245053294</v>
      </c>
      <c r="G1134" s="73">
        <v>1.6117633485401604E-2</v>
      </c>
      <c r="H1134" s="73">
        <v>1.0880083786253025E-3</v>
      </c>
      <c r="I1134" s="73">
        <v>0</v>
      </c>
      <c r="J1134" s="74">
        <v>0.9967122543145599</v>
      </c>
      <c r="K1134" s="73">
        <v>1.7179079662504778E-4</v>
      </c>
      <c r="L1134" s="73">
        <v>0</v>
      </c>
    </row>
    <row r="1135" spans="1:12">
      <c r="A1135" s="2" t="s">
        <v>1293</v>
      </c>
      <c r="B1135" s="16" t="s">
        <v>2470</v>
      </c>
      <c r="C1135" s="20">
        <v>-3.2881560862042178</v>
      </c>
      <c r="D1135" s="20">
        <v>-10.013237141988952</v>
      </c>
      <c r="E1135" s="73">
        <v>8.7460995116982594E-10</v>
      </c>
      <c r="F1135" s="73">
        <v>0.99997846633258636</v>
      </c>
      <c r="G1135" s="73">
        <v>2.1419264383284338E-5</v>
      </c>
      <c r="H1135" s="73">
        <v>9.8047272211646586E-8</v>
      </c>
      <c r="I1135" s="73">
        <v>0</v>
      </c>
      <c r="J1135" s="74">
        <v>0.99999998364424181</v>
      </c>
      <c r="K1135" s="73">
        <v>1.5481148243944227E-8</v>
      </c>
      <c r="L1135" s="73">
        <v>0</v>
      </c>
    </row>
    <row r="1136" spans="1:12">
      <c r="A1136" s="2" t="s">
        <v>1294</v>
      </c>
      <c r="B1136" s="16" t="s">
        <v>2471</v>
      </c>
      <c r="C1136" s="20">
        <v>2.4058039137957814</v>
      </c>
      <c r="D1136" s="20">
        <v>-8.0060703185768904</v>
      </c>
      <c r="E1136" s="73">
        <v>6.8510931761144506E-8</v>
      </c>
      <c r="F1136" s="73">
        <v>0.7704940409547687</v>
      </c>
      <c r="G1136" s="73">
        <v>0.18627011716375563</v>
      </c>
      <c r="H1136" s="73">
        <v>3.733998609274241E-2</v>
      </c>
      <c r="I1136" s="73">
        <v>0</v>
      </c>
      <c r="J1136" s="74">
        <v>0.99410414421126669</v>
      </c>
      <c r="K1136" s="73">
        <v>5.8957872778014325E-3</v>
      </c>
      <c r="L1136" s="73">
        <v>0</v>
      </c>
    </row>
    <row r="1137" spans="1:12">
      <c r="A1137" s="2" t="s">
        <v>1295</v>
      </c>
      <c r="B1137" s="16" t="s">
        <v>2472</v>
      </c>
      <c r="C1137" s="20">
        <v>1.6714239137957814</v>
      </c>
      <c r="D1137" s="20">
        <v>-3.2161524322426911</v>
      </c>
      <c r="E1137" s="73">
        <v>5.0364654184454141E-3</v>
      </c>
      <c r="F1137" s="73">
        <v>0.91879237035612393</v>
      </c>
      <c r="G1137" s="73">
        <v>6.6667056993395549E-2</v>
      </c>
      <c r="H1137" s="73">
        <v>8.208092609484987E-3</v>
      </c>
      <c r="I1137" s="73">
        <v>0</v>
      </c>
      <c r="J1137" s="74">
        <v>0.99366751995900449</v>
      </c>
      <c r="K1137" s="73">
        <v>1.2960146225502612E-3</v>
      </c>
      <c r="L1137" s="73">
        <v>0</v>
      </c>
    </row>
    <row r="1138" spans="1:12">
      <c r="A1138" s="2" t="s">
        <v>1296</v>
      </c>
      <c r="B1138" s="16" t="s">
        <v>2473</v>
      </c>
      <c r="C1138" s="20">
        <v>3.9148039137957813</v>
      </c>
      <c r="D1138" s="20">
        <v>-5.1648518067386489</v>
      </c>
      <c r="E1138" s="73">
        <v>1.0863919763138276E-5</v>
      </c>
      <c r="F1138" s="73">
        <v>0.17610733609879653</v>
      </c>
      <c r="G1138" s="73">
        <v>0.50483720225575346</v>
      </c>
      <c r="H1138" s="73">
        <v>0.2755385162176387</v>
      </c>
      <c r="I1138" s="73">
        <v>0</v>
      </c>
      <c r="J1138" s="74">
        <v>0.95648305457218874</v>
      </c>
      <c r="K1138" s="73">
        <v>4.3506081508048217E-2</v>
      </c>
      <c r="L1138" s="73">
        <v>0</v>
      </c>
    </row>
    <row r="1139" spans="1:12">
      <c r="A1139" s="2" t="s">
        <v>1297</v>
      </c>
      <c r="B1139" s="16" t="s">
        <v>2474</v>
      </c>
      <c r="C1139" s="20">
        <v>4.7699039137957806</v>
      </c>
      <c r="D1139" s="20">
        <v>-6.8430313055648249</v>
      </c>
      <c r="E1139" s="73">
        <v>5.0523332205231367E-8</v>
      </c>
      <c r="F1139" s="73">
        <v>3.9035737002824568E-2</v>
      </c>
      <c r="G1139" s="73">
        <v>0.45439786992994363</v>
      </c>
      <c r="H1139" s="73">
        <v>0.43748911401518614</v>
      </c>
      <c r="I1139" s="73">
        <v>0</v>
      </c>
      <c r="J1139" s="74">
        <v>0.93092272094795436</v>
      </c>
      <c r="K1139" s="73">
        <v>6.9077228528713522E-2</v>
      </c>
      <c r="L1139" s="73">
        <v>0</v>
      </c>
    </row>
    <row r="1140" spans="1:12">
      <c r="A1140" s="2" t="s">
        <v>1298</v>
      </c>
      <c r="B1140" s="16" t="s">
        <v>2475</v>
      </c>
      <c r="C1140" s="20">
        <v>1.5406439137957815</v>
      </c>
      <c r="D1140" s="20">
        <v>-11.54747302541521</v>
      </c>
      <c r="E1140" s="73">
        <v>2.3974116657314091E-11</v>
      </c>
      <c r="F1140" s="73">
        <v>0.93789610281491964</v>
      </c>
      <c r="G1140" s="73">
        <v>5.4924819047732755E-2</v>
      </c>
      <c r="H1140" s="73">
        <v>6.2001129160952871E-3</v>
      </c>
      <c r="I1140" s="73">
        <v>0</v>
      </c>
      <c r="J1140" s="74">
        <v>0.99902103477874771</v>
      </c>
      <c r="K1140" s="73">
        <v>9.7896519727820315E-4</v>
      </c>
      <c r="L1140" s="73">
        <v>0</v>
      </c>
    </row>
    <row r="1141" spans="1:12">
      <c r="A1141" s="2" t="s">
        <v>1299</v>
      </c>
      <c r="B1141" s="16" t="s">
        <v>2476</v>
      </c>
      <c r="C1141" s="20">
        <v>2.1844839137957819</v>
      </c>
      <c r="D1141" s="20">
        <v>-1.5205092265680729</v>
      </c>
      <c r="E1141" s="73">
        <v>0.18453587954165229</v>
      </c>
      <c r="F1141" s="73">
        <v>0.6784676380894562</v>
      </c>
      <c r="G1141" s="73">
        <v>0.114125591332045</v>
      </c>
      <c r="H1141" s="73">
        <v>1.9752133168185634E-2</v>
      </c>
      <c r="I1141" s="73">
        <v>0</v>
      </c>
      <c r="J1141" s="74">
        <v>0.81234536258968681</v>
      </c>
      <c r="K1141" s="73">
        <v>3.1187578686608887E-3</v>
      </c>
      <c r="L1141" s="73">
        <v>0</v>
      </c>
    </row>
    <row r="1142" spans="1:12">
      <c r="A1142" s="2" t="s">
        <v>1300</v>
      </c>
      <c r="B1142" s="16" t="s">
        <v>2477</v>
      </c>
      <c r="C1142" s="20">
        <v>5.4036839137957813</v>
      </c>
      <c r="D1142" s="20">
        <v>-3.1891632259986302</v>
      </c>
      <c r="E1142" s="73">
        <v>6.5002509677699905E-5</v>
      </c>
      <c r="F1142" s="73">
        <v>1.1143777755376781E-2</v>
      </c>
      <c r="G1142" s="73">
        <v>0.36651043641874337</v>
      </c>
      <c r="H1142" s="73">
        <v>0.53742431286399273</v>
      </c>
      <c r="I1142" s="73">
        <v>0</v>
      </c>
      <c r="J1142" s="74">
        <v>0.91507852703811288</v>
      </c>
      <c r="K1142" s="73">
        <v>8.4856470452209357E-2</v>
      </c>
      <c r="L1142" s="73">
        <v>0</v>
      </c>
    </row>
    <row r="1143" spans="1:12">
      <c r="A1143" s="2" t="s">
        <v>1301</v>
      </c>
      <c r="B1143" s="16" t="s">
        <v>2478</v>
      </c>
      <c r="C1143" s="20">
        <v>-0.46129608620421836</v>
      </c>
      <c r="D1143" s="20">
        <v>-4.5510124833887788</v>
      </c>
      <c r="E1143" s="73">
        <v>2.5290090719487599E-4</v>
      </c>
      <c r="F1143" s="73">
        <v>0.99747486806744334</v>
      </c>
      <c r="G1143" s="73">
        <v>2.1962201192462288E-3</v>
      </c>
      <c r="H1143" s="73">
        <v>6.5645782554194933E-5</v>
      </c>
      <c r="I1143" s="73">
        <v>0</v>
      </c>
      <c r="J1143" s="74">
        <v>0.99973673396924378</v>
      </c>
      <c r="K1143" s="73">
        <v>1.0365123561188679E-5</v>
      </c>
      <c r="L1143" s="73">
        <v>0</v>
      </c>
    </row>
    <row r="1144" spans="1:12">
      <c r="A1144" s="2" t="s">
        <v>1302</v>
      </c>
      <c r="B1144" s="16" t="s">
        <v>2479</v>
      </c>
      <c r="C1144" s="20">
        <v>1.7921439137957815</v>
      </c>
      <c r="D1144" s="20">
        <v>-3.750093008071135</v>
      </c>
      <c r="E1144" s="73">
        <v>1.4525091373340402E-3</v>
      </c>
      <c r="F1144" s="73">
        <v>0.906047513299862</v>
      </c>
      <c r="G1144" s="73">
        <v>8.0124415847497202E-2</v>
      </c>
      <c r="H1144" s="73">
        <v>1.0687985117764911E-2</v>
      </c>
      <c r="I1144" s="73">
        <v>0</v>
      </c>
      <c r="J1144" s="74">
        <v>0.9968599142651241</v>
      </c>
      <c r="K1144" s="73">
        <v>1.687576597541828E-3</v>
      </c>
      <c r="L1144" s="73">
        <v>0</v>
      </c>
    </row>
    <row r="1145" spans="1:12">
      <c r="A1145" s="2" t="s">
        <v>1303</v>
      </c>
      <c r="B1145" s="16" t="s">
        <v>2480</v>
      </c>
      <c r="C1145" s="20">
        <v>4.739723913795781</v>
      </c>
      <c r="D1145" s="20">
        <v>-0.80309408235684265</v>
      </c>
      <c r="E1145" s="73">
        <v>5.5419924528195878E-2</v>
      </c>
      <c r="F1145" s="73">
        <v>3.9057019986724964E-2</v>
      </c>
      <c r="G1145" s="73">
        <v>0.4327060898932184</v>
      </c>
      <c r="H1145" s="73">
        <v>0.40834192482933457</v>
      </c>
      <c r="I1145" s="73">
        <v>0</v>
      </c>
      <c r="J1145" s="74">
        <v>0.88010503470927792</v>
      </c>
      <c r="K1145" s="73">
        <v>6.4475040762526428E-2</v>
      </c>
      <c r="L1145" s="73">
        <v>0</v>
      </c>
    </row>
    <row r="1146" spans="1:12">
      <c r="A1146" s="2" t="s">
        <v>1304</v>
      </c>
      <c r="B1146" s="16" t="s">
        <v>2481</v>
      </c>
      <c r="C1146" s="20">
        <v>0.57488391379578152</v>
      </c>
      <c r="D1146" s="20">
        <v>-0.24048724657332124</v>
      </c>
      <c r="E1146" s="73">
        <v>0.83652423129331899</v>
      </c>
      <c r="F1146" s="73">
        <v>0.16140049550718877</v>
      </c>
      <c r="G1146" s="73">
        <v>1.9415955467264314E-3</v>
      </c>
      <c r="H1146" s="73">
        <v>1.1544888193412267E-4</v>
      </c>
      <c r="I1146" s="73">
        <v>0</v>
      </c>
      <c r="J1146" s="74">
        <v>0.16345753993584933</v>
      </c>
      <c r="K1146" s="73">
        <v>1.8228770831703584E-5</v>
      </c>
      <c r="L1146" s="73">
        <v>0</v>
      </c>
    </row>
    <row r="1147" spans="1:12">
      <c r="A1147" s="2" t="s">
        <v>1305</v>
      </c>
      <c r="B1147" s="16" t="s">
        <v>2482</v>
      </c>
      <c r="C1147" s="20">
        <v>2.0436439137957811</v>
      </c>
      <c r="D1147" s="20">
        <v>-1.5706959481521918</v>
      </c>
      <c r="E1147" s="73">
        <v>0.17304877488701517</v>
      </c>
      <c r="F1147" s="73">
        <v>0.71417323271109245</v>
      </c>
      <c r="G1147" s="73">
        <v>9.537124944167337E-2</v>
      </c>
      <c r="H1147" s="73">
        <v>1.5033096192916413E-2</v>
      </c>
      <c r="I1147" s="73">
        <v>0</v>
      </c>
      <c r="J1147" s="74">
        <v>0.82457757834568224</v>
      </c>
      <c r="K1147" s="73">
        <v>2.3736467673025913E-3</v>
      </c>
      <c r="L1147" s="73">
        <v>0</v>
      </c>
    </row>
    <row r="1148" spans="1:12">
      <c r="A1148" s="2" t="s">
        <v>1306</v>
      </c>
      <c r="B1148" s="16" t="s">
        <v>2483</v>
      </c>
      <c r="C1148" s="20">
        <v>-0.27015608620421838</v>
      </c>
      <c r="D1148" s="20">
        <v>-3.2045851523065307</v>
      </c>
      <c r="E1148" s="73">
        <v>5.5806921185988035E-3</v>
      </c>
      <c r="F1148" s="73">
        <v>0.99131643745167086</v>
      </c>
      <c r="G1148" s="73">
        <v>2.9855628012741579E-3</v>
      </c>
      <c r="H1148" s="73">
        <v>1.01311133666639E-4</v>
      </c>
      <c r="I1148" s="73">
        <v>0</v>
      </c>
      <c r="J1148" s="74">
        <v>0.99440331138661164</v>
      </c>
      <c r="K1148" s="73">
        <v>1.5996494789469325E-5</v>
      </c>
      <c r="L1148" s="73">
        <v>0</v>
      </c>
    </row>
    <row r="1149" spans="1:12">
      <c r="A1149" s="2" t="s">
        <v>1307</v>
      </c>
      <c r="B1149" s="16" t="s">
        <v>2484</v>
      </c>
      <c r="C1149" s="20">
        <v>3.0999439137957814</v>
      </c>
      <c r="D1149" s="20">
        <v>-9.0288546484760007E-2</v>
      </c>
      <c r="E1149" s="73">
        <v>0.78286084841175341</v>
      </c>
      <c r="F1149" s="73">
        <v>0.10688388035461421</v>
      </c>
      <c r="G1149" s="73">
        <v>8.0598343443960843E-2</v>
      </c>
      <c r="H1149" s="73">
        <v>2.5612801272898063E-2</v>
      </c>
      <c r="I1149" s="73">
        <v>0</v>
      </c>
      <c r="J1149" s="74">
        <v>0.21309502507147313</v>
      </c>
      <c r="K1149" s="73">
        <v>4.0441265167733779E-3</v>
      </c>
      <c r="L1149" s="73">
        <v>0</v>
      </c>
    </row>
    <row r="1150" spans="1:12">
      <c r="A1150" s="2" t="s">
        <v>1308</v>
      </c>
      <c r="B1150" s="16" t="s">
        <v>2485</v>
      </c>
      <c r="C1150" s="20">
        <v>-7.6541960862042187</v>
      </c>
      <c r="D1150" s="20">
        <v>-17.660304972392897</v>
      </c>
      <c r="E1150" s="73">
        <v>1.9713145561882072E-17</v>
      </c>
      <c r="F1150" s="73">
        <v>0.99999998326981365</v>
      </c>
      <c r="G1150" s="73">
        <v>1.6725299224238098E-8</v>
      </c>
      <c r="H1150" s="73">
        <v>4.2208980295097362E-12</v>
      </c>
      <c r="I1150" s="73">
        <v>0</v>
      </c>
      <c r="J1150" s="74">
        <v>0.99999999999933376</v>
      </c>
      <c r="K1150" s="73">
        <v>6.6645758360680174E-13</v>
      </c>
      <c r="L1150" s="73">
        <v>0</v>
      </c>
    </row>
    <row r="1151" spans="1:12">
      <c r="A1151" s="2" t="s">
        <v>1309</v>
      </c>
      <c r="B1151" s="16" t="s">
        <v>2486</v>
      </c>
      <c r="C1151" s="20">
        <v>0.68554391379578161</v>
      </c>
      <c r="D1151" s="20">
        <v>-1.6533169528138472</v>
      </c>
      <c r="E1151" s="73">
        <v>0.16476878225708882</v>
      </c>
      <c r="F1151" s="73">
        <v>0.82249066284727335</v>
      </c>
      <c r="G1151" s="73">
        <v>1.1861643847026416E-2</v>
      </c>
      <c r="H1151" s="73">
        <v>7.5905954198251233E-4</v>
      </c>
      <c r="I1151" s="73">
        <v>0</v>
      </c>
      <c r="J1151" s="74">
        <v>0.83511136623628224</v>
      </c>
      <c r="K1151" s="73">
        <v>1.1985150662881777E-4</v>
      </c>
      <c r="L1151" s="73">
        <v>0</v>
      </c>
    </row>
    <row r="1152" spans="1:12">
      <c r="A1152" s="2" t="s">
        <v>1310</v>
      </c>
      <c r="B1152" s="16" t="s">
        <v>2487</v>
      </c>
      <c r="C1152" s="20">
        <v>2.7478439137957817</v>
      </c>
      <c r="D1152" s="20">
        <v>-3.9671474816485155</v>
      </c>
      <c r="E1152" s="73">
        <v>6.2835500013633423E-4</v>
      </c>
      <c r="F1152" s="73">
        <v>0.64608796093791521</v>
      </c>
      <c r="G1152" s="73">
        <v>0.27359335941399221</v>
      </c>
      <c r="H1152" s="73">
        <v>6.8823462195962276E-2</v>
      </c>
      <c r="I1152" s="73">
        <v>0</v>
      </c>
      <c r="J1152" s="74">
        <v>0.98850478254786966</v>
      </c>
      <c r="K1152" s="73">
        <v>1.0866862451994041E-2</v>
      </c>
      <c r="L1152" s="73">
        <v>0</v>
      </c>
    </row>
    <row r="1153" spans="1:12">
      <c r="A1153" s="2" t="s">
        <v>1311</v>
      </c>
      <c r="B1153" s="16" t="s">
        <v>2488</v>
      </c>
      <c r="C1153" s="20">
        <v>4.146183913795781</v>
      </c>
      <c r="D1153" s="20">
        <v>0.4697601326042341</v>
      </c>
      <c r="E1153" s="73">
        <v>0.76270165335256868</v>
      </c>
      <c r="F1153" s="73">
        <v>2.8676995410349352E-2</v>
      </c>
      <c r="G1153" s="73">
        <v>0.12011231855838127</v>
      </c>
      <c r="H1153" s="73">
        <v>7.6439619131605324E-2</v>
      </c>
      <c r="I1153" s="73">
        <v>0</v>
      </c>
      <c r="J1153" s="74">
        <v>0.22522893310033595</v>
      </c>
      <c r="K1153" s="73">
        <v>1.2069413547095576E-2</v>
      </c>
      <c r="L1153" s="73">
        <v>0</v>
      </c>
    </row>
    <row r="1154" spans="1:12">
      <c r="A1154" s="2" t="s">
        <v>1312</v>
      </c>
      <c r="B1154" s="16" t="s">
        <v>2489</v>
      </c>
      <c r="C1154" s="20">
        <v>0.56482391379578156</v>
      </c>
      <c r="D1154" s="20">
        <v>-1.5688360374673944</v>
      </c>
      <c r="E1154" s="73">
        <v>0.19374886567355701</v>
      </c>
      <c r="F1154" s="73">
        <v>0.79618556158256826</v>
      </c>
      <c r="G1154" s="73">
        <v>9.4212429032644734E-3</v>
      </c>
      <c r="H1154" s="73">
        <v>5.5646668052703157E-4</v>
      </c>
      <c r="I1154" s="73">
        <v>0</v>
      </c>
      <c r="J1154" s="74">
        <v>0.80616327116635977</v>
      </c>
      <c r="K1154" s="73">
        <v>8.7863160083215546E-5</v>
      </c>
      <c r="L1154" s="73">
        <v>0</v>
      </c>
    </row>
    <row r="1155" spans="1:12">
      <c r="A1155" s="2" t="s">
        <v>1313</v>
      </c>
      <c r="B1155" s="16" t="s">
        <v>2490</v>
      </c>
      <c r="C1155" s="20">
        <v>7.4760439137957801</v>
      </c>
      <c r="D1155" s="20">
        <v>-2.3303633894013522</v>
      </c>
      <c r="E1155" s="73">
        <v>5.5598984255899445E-6</v>
      </c>
      <c r="F1155" s="73">
        <v>1.3193783047656287E-4</v>
      </c>
      <c r="G1155" s="73">
        <v>0.12953384051407871</v>
      </c>
      <c r="H1155" s="73">
        <v>0.75164748060833486</v>
      </c>
      <c r="I1155" s="73">
        <v>0</v>
      </c>
      <c r="J1155" s="74">
        <v>0.88131325895289014</v>
      </c>
      <c r="K1155" s="73">
        <v>0.11868118114868419</v>
      </c>
      <c r="L1155" s="73">
        <v>0</v>
      </c>
    </row>
    <row r="1156" spans="1:12">
      <c r="A1156" s="2" t="s">
        <v>1314</v>
      </c>
      <c r="B1156" s="16" t="s">
        <v>2491</v>
      </c>
      <c r="C1156" s="20">
        <v>3.5023439137957815</v>
      </c>
      <c r="D1156" s="20">
        <v>-1.1516213012288063</v>
      </c>
      <c r="E1156" s="73">
        <v>0.16758236709376828</v>
      </c>
      <c r="F1156" s="73">
        <v>0.26350491079903526</v>
      </c>
      <c r="G1156" s="73">
        <v>0.38424003825020903</v>
      </c>
      <c r="H1156" s="73">
        <v>0.1594900451492163</v>
      </c>
      <c r="I1156" s="73">
        <v>0</v>
      </c>
      <c r="J1156" s="74">
        <v>0.80723499419846056</v>
      </c>
      <c r="K1156" s="73">
        <v>2.5182638707770991E-2</v>
      </c>
      <c r="L1156" s="73">
        <v>0</v>
      </c>
    </row>
    <row r="1157" spans="1:12">
      <c r="A1157" s="2" t="s">
        <v>1315</v>
      </c>
      <c r="B1157" s="16" t="s">
        <v>2492</v>
      </c>
      <c r="C1157" s="20">
        <v>2.637183913795782</v>
      </c>
      <c r="D1157" s="20">
        <v>-2.0406879718484099</v>
      </c>
      <c r="E1157" s="73">
        <v>5.3631148930009857E-2</v>
      </c>
      <c r="F1157" s="73">
        <v>0.65319697422812895</v>
      </c>
      <c r="G1157" s="73">
        <v>0.23072681330515471</v>
      </c>
      <c r="H1157" s="73">
        <v>5.3929827599882928E-2</v>
      </c>
      <c r="I1157" s="73">
        <v>0</v>
      </c>
      <c r="J1157" s="74">
        <v>0.93785361513316656</v>
      </c>
      <c r="K1157" s="73">
        <v>8.5152359368236199E-3</v>
      </c>
      <c r="L1157" s="73">
        <v>0</v>
      </c>
    </row>
    <row r="1158" spans="1:12">
      <c r="A1158" s="2" t="s">
        <v>1316</v>
      </c>
      <c r="B1158" s="16" t="s">
        <v>2493</v>
      </c>
      <c r="C1158" s="20">
        <v>8.5625239137957827</v>
      </c>
      <c r="D1158" s="20">
        <v>-3.4163785095006907E-2</v>
      </c>
      <c r="E1158" s="73">
        <v>9.65418273501664E-5</v>
      </c>
      <c r="F1158" s="73">
        <v>1.1582928929228539E-5</v>
      </c>
      <c r="G1158" s="73">
        <v>6.7470246234332995E-2</v>
      </c>
      <c r="H1158" s="73">
        <v>0.80527322505356225</v>
      </c>
      <c r="I1158" s="73">
        <v>0</v>
      </c>
      <c r="J1158" s="74">
        <v>0.87275505421682442</v>
      </c>
      <c r="K1158" s="73">
        <v>0.12714840395582536</v>
      </c>
      <c r="L1158" s="73">
        <v>0</v>
      </c>
    </row>
    <row r="1159" spans="1:12">
      <c r="A1159" s="2" t="s">
        <v>1317</v>
      </c>
      <c r="B1159" s="16" t="s">
        <v>2494</v>
      </c>
      <c r="C1159" s="20">
        <v>5.0616439137957814</v>
      </c>
      <c r="D1159" s="20">
        <v>-0.58836001627642176</v>
      </c>
      <c r="E1159" s="73">
        <v>4.8970817092554672E-2</v>
      </c>
      <c r="F1159" s="73">
        <v>2.1049241860068152E-2</v>
      </c>
      <c r="G1159" s="73">
        <v>0.39523041811405174</v>
      </c>
      <c r="H1159" s="73">
        <v>0.46182913344241744</v>
      </c>
      <c r="I1159" s="73">
        <v>0</v>
      </c>
      <c r="J1159" s="74">
        <v>0.87810879341653736</v>
      </c>
      <c r="K1159" s="73">
        <v>7.2920389490907928E-2</v>
      </c>
      <c r="L1159" s="73">
        <v>0</v>
      </c>
    </row>
    <row r="1160" spans="1:12">
      <c r="A1160" s="2" t="s">
        <v>1318</v>
      </c>
      <c r="B1160" s="16" t="s">
        <v>2495</v>
      </c>
      <c r="C1160" s="20">
        <v>4.3876239137957809</v>
      </c>
      <c r="D1160" s="20">
        <v>-1.9551067036025258</v>
      </c>
      <c r="E1160" s="73">
        <v>7.8714154855444671E-3</v>
      </c>
      <c r="F1160" s="73">
        <v>7.8722455490075768E-2</v>
      </c>
      <c r="G1160" s="73">
        <v>0.48977040136465883</v>
      </c>
      <c r="H1160" s="73">
        <v>0.36586721934248634</v>
      </c>
      <c r="I1160" s="73">
        <v>0</v>
      </c>
      <c r="J1160" s="74">
        <v>0.93436007619722095</v>
      </c>
      <c r="K1160" s="73">
        <v>5.7768508317234617E-2</v>
      </c>
      <c r="L1160" s="73">
        <v>0</v>
      </c>
    </row>
    <row r="1161" spans="1:12">
      <c r="A1161" s="2" t="s">
        <v>1319</v>
      </c>
      <c r="B1161" s="16" t="s">
        <v>2496</v>
      </c>
      <c r="C1161" s="20">
        <v>3.8645039137957817</v>
      </c>
      <c r="D1161" s="20">
        <v>-0.92901576602188807</v>
      </c>
      <c r="E1161" s="73">
        <v>0.1681365097712679</v>
      </c>
      <c r="F1161" s="73">
        <v>0.15834956897552085</v>
      </c>
      <c r="G1161" s="73">
        <v>0.41801396324776036</v>
      </c>
      <c r="H1161" s="73">
        <v>0.22065905464107141</v>
      </c>
      <c r="I1161" s="73">
        <v>0</v>
      </c>
      <c r="J1161" s="74">
        <v>0.79702258686435257</v>
      </c>
      <c r="K1161" s="73">
        <v>3.4840903364379651E-2</v>
      </c>
      <c r="L1161" s="73">
        <v>0</v>
      </c>
    </row>
    <row r="1162" spans="1:12">
      <c r="A1162" s="2" t="s">
        <v>1320</v>
      </c>
      <c r="B1162" s="16" t="s">
        <v>2497</v>
      </c>
      <c r="C1162" s="20">
        <v>8.4418039137957805</v>
      </c>
      <c r="D1162" s="20">
        <v>0.36648037652066706</v>
      </c>
      <c r="E1162" s="73">
        <v>3.1881851906089172E-4</v>
      </c>
      <c r="F1162" s="73">
        <v>1.5205554255781307E-5</v>
      </c>
      <c r="G1162" s="73">
        <v>7.2673513742940107E-2</v>
      </c>
      <c r="H1162" s="73">
        <v>0.8005843991586874</v>
      </c>
      <c r="I1162" s="73">
        <v>0</v>
      </c>
      <c r="J1162" s="74">
        <v>0.87327311845588329</v>
      </c>
      <c r="K1162" s="73">
        <v>0.12640806302505564</v>
      </c>
      <c r="L1162" s="73">
        <v>0</v>
      </c>
    </row>
    <row r="1163" spans="1:12">
      <c r="A1163" s="2" t="s">
        <v>1321</v>
      </c>
      <c r="B1163" s="16" t="s">
        <v>2498</v>
      </c>
      <c r="C1163" s="20">
        <v>3.5727639137957814</v>
      </c>
      <c r="D1163" s="20">
        <v>-6.097255878597255</v>
      </c>
      <c r="E1163" s="73">
        <v>2.0827224197652859E-6</v>
      </c>
      <c r="F1163" s="73">
        <v>0.28895243742991605</v>
      </c>
      <c r="G1163" s="73">
        <v>0.47289014756227954</v>
      </c>
      <c r="H1163" s="73">
        <v>0.20567960515555961</v>
      </c>
      <c r="I1163" s="73">
        <v>0</v>
      </c>
      <c r="J1163" s="74">
        <v>0.9675221901477552</v>
      </c>
      <c r="K1163" s="73">
        <v>3.2475727129825167E-2</v>
      </c>
      <c r="L1163" s="73">
        <v>0</v>
      </c>
    </row>
    <row r="1164" spans="1:12">
      <c r="A1164" s="2" t="s">
        <v>1322</v>
      </c>
      <c r="B1164" s="16" t="s">
        <v>2499</v>
      </c>
      <c r="C1164" s="20">
        <v>4.1260639137957806</v>
      </c>
      <c r="D1164" s="20">
        <v>1.266532885304789</v>
      </c>
      <c r="E1164" s="73">
        <v>0.95417670088518292</v>
      </c>
      <c r="F1164" s="73">
        <v>5.7284221324547177E-3</v>
      </c>
      <c r="G1164" s="73">
        <v>2.3215012270277544E-2</v>
      </c>
      <c r="H1164" s="73">
        <v>1.4578064978618794E-2</v>
      </c>
      <c r="I1164" s="73">
        <v>0</v>
      </c>
      <c r="J1164" s="74">
        <v>4.3521499381351053E-2</v>
      </c>
      <c r="K1164" s="73">
        <v>2.3017997334661253E-3</v>
      </c>
      <c r="L1164" s="73">
        <v>0</v>
      </c>
    </row>
    <row r="1165" spans="1:12">
      <c r="A1165" s="2" t="s">
        <v>1323</v>
      </c>
      <c r="B1165" s="16" t="s">
        <v>2500</v>
      </c>
      <c r="C1165" s="20">
        <v>3.9952839137957814</v>
      </c>
      <c r="D1165" s="20">
        <v>-2.1376158750786463</v>
      </c>
      <c r="E1165" s="73">
        <v>1.0078578561510298E-2</v>
      </c>
      <c r="F1165" s="73">
        <v>0.15344553371928429</v>
      </c>
      <c r="G1165" s="73">
        <v>0.50188955282098635</v>
      </c>
      <c r="H1165" s="73">
        <v>0.28896092559391645</v>
      </c>
      <c r="I1165" s="73">
        <v>0</v>
      </c>
      <c r="J1165" s="74">
        <v>0.94429601213418712</v>
      </c>
      <c r="K1165" s="73">
        <v>4.5625409304302596E-2</v>
      </c>
      <c r="L1165" s="73">
        <v>0</v>
      </c>
    </row>
    <row r="1166" spans="1:12">
      <c r="A1166" s="2" t="s">
        <v>1324</v>
      </c>
      <c r="B1166" s="16" t="s">
        <v>2501</v>
      </c>
      <c r="C1166" s="20">
        <v>4.5586439137957813</v>
      </c>
      <c r="D1166" s="20">
        <v>-5.8442913055648251</v>
      </c>
      <c r="E1166" s="73">
        <v>7.4976860948689651E-7</v>
      </c>
      <c r="F1166" s="73">
        <v>5.809752761409627E-2</v>
      </c>
      <c r="G1166" s="73">
        <v>0.47837839189803522</v>
      </c>
      <c r="H1166" s="73">
        <v>0.40031560380299647</v>
      </c>
      <c r="I1166" s="73">
        <v>0</v>
      </c>
      <c r="J1166" s="74">
        <v>0.93679152331512794</v>
      </c>
      <c r="K1166" s="73">
        <v>6.3207726916262599E-2</v>
      </c>
      <c r="L1166" s="73">
        <v>0</v>
      </c>
    </row>
    <row r="1167" spans="1:12">
      <c r="A1167" s="2" t="s">
        <v>1325</v>
      </c>
      <c r="B1167" s="16" t="s">
        <v>2502</v>
      </c>
      <c r="C1167" s="20">
        <v>0.28314391379578158</v>
      </c>
      <c r="D1167" s="20">
        <v>-5.0389337046651779</v>
      </c>
      <c r="E1167" s="73">
        <v>8.1786656906082637E-5</v>
      </c>
      <c r="F1167" s="73">
        <v>0.99209955007822803</v>
      </c>
      <c r="G1167" s="73">
        <v>7.3989340487743589E-3</v>
      </c>
      <c r="H1167" s="73">
        <v>3.6249341389723314E-4</v>
      </c>
      <c r="I1167" s="73">
        <v>0</v>
      </c>
      <c r="J1167" s="74">
        <v>0.99986097754089964</v>
      </c>
      <c r="K1167" s="73">
        <v>5.723580219429999E-5</v>
      </c>
      <c r="L1167" s="73">
        <v>0</v>
      </c>
    </row>
    <row r="1168" spans="1:12">
      <c r="A1168" s="2" t="s">
        <v>1326</v>
      </c>
      <c r="B1168" s="16" t="s">
        <v>2503</v>
      </c>
      <c r="C1168" s="20">
        <v>7.8683839137957801</v>
      </c>
      <c r="D1168" s="20">
        <v>-3.0534619096686679</v>
      </c>
      <c r="E1168" s="73">
        <v>4.3929794200426139E-7</v>
      </c>
      <c r="F1168" s="73">
        <v>5.5101087449575657E-5</v>
      </c>
      <c r="G1168" s="73">
        <v>0.10289969168431852</v>
      </c>
      <c r="H1168" s="73">
        <v>0.77472048139434135</v>
      </c>
      <c r="I1168" s="73">
        <v>0</v>
      </c>
      <c r="J1168" s="74">
        <v>0.87767527416610946</v>
      </c>
      <c r="K1168" s="73">
        <v>0.1223242865359484</v>
      </c>
      <c r="L1168" s="73">
        <v>0</v>
      </c>
    </row>
    <row r="1169" spans="1:12">
      <c r="A1169" s="2" t="s">
        <v>1327</v>
      </c>
      <c r="B1169" s="16" t="s">
        <v>2504</v>
      </c>
      <c r="C1169" s="20">
        <v>2.0738239137957817</v>
      </c>
      <c r="D1169" s="20">
        <v>-4.3962304899597724</v>
      </c>
      <c r="E1169" s="73">
        <v>3.1033702965175733E-4</v>
      </c>
      <c r="F1169" s="73">
        <v>0.85704412180634237</v>
      </c>
      <c r="G1169" s="73">
        <v>0.12025332241477017</v>
      </c>
      <c r="H1169" s="73">
        <v>1.9338734374339854E-2</v>
      </c>
      <c r="I1169" s="73">
        <v>0</v>
      </c>
      <c r="J1169" s="74">
        <v>0.99663617859545239</v>
      </c>
      <c r="K1169" s="73">
        <v>3.0534843748957667E-3</v>
      </c>
      <c r="L1169" s="73">
        <v>0</v>
      </c>
    </row>
    <row r="1170" spans="1:12">
      <c r="A1170" s="2" t="s">
        <v>1328</v>
      </c>
      <c r="B1170" s="16" t="s">
        <v>2505</v>
      </c>
      <c r="C1170" s="20">
        <v>2.4561039137957814</v>
      </c>
      <c r="D1170" s="20">
        <v>-1.8820671289808986</v>
      </c>
      <c r="E1170" s="73">
        <v>8.1936316478140592E-2</v>
      </c>
      <c r="F1170" s="73">
        <v>0.6926002700062418</v>
      </c>
      <c r="G1170" s="73">
        <v>0.1818262408531274</v>
      </c>
      <c r="H1170" s="73">
        <v>3.7686649117605178E-2</v>
      </c>
      <c r="I1170" s="73">
        <v>0</v>
      </c>
      <c r="J1170" s="74">
        <v>0.9121131599769744</v>
      </c>
      <c r="K1170" s="73">
        <v>5.9505235448850296E-3</v>
      </c>
      <c r="L1170" s="73">
        <v>0</v>
      </c>
    </row>
    <row r="1171" spans="1:12">
      <c r="A1171" s="2" t="s">
        <v>1329</v>
      </c>
      <c r="B1171" s="16" t="s">
        <v>2506</v>
      </c>
      <c r="C1171" s="20">
        <v>3.5023439137957815</v>
      </c>
      <c r="D1171" s="20">
        <v>-2.2618679143532283</v>
      </c>
      <c r="E1171" s="73">
        <v>1.537835265552441E-2</v>
      </c>
      <c r="F1171" s="73">
        <v>0.31168566005560755</v>
      </c>
      <c r="G1171" s="73">
        <v>0.45449669070170035</v>
      </c>
      <c r="H1171" s="73">
        <v>0.18865211977982663</v>
      </c>
      <c r="I1171" s="73">
        <v>0</v>
      </c>
      <c r="J1171" s="74">
        <v>0.95483447053713455</v>
      </c>
      <c r="K1171" s="73">
        <v>2.9787176807341043E-2</v>
      </c>
      <c r="L1171" s="73">
        <v>0</v>
      </c>
    </row>
    <row r="1172" spans="1:12">
      <c r="A1172" s="2" t="s">
        <v>1330</v>
      </c>
      <c r="B1172" s="16" t="s">
        <v>2507</v>
      </c>
      <c r="C1172" s="20">
        <v>5.5445239137957802</v>
      </c>
      <c r="D1172" s="20">
        <v>-2.101886294785424</v>
      </c>
      <c r="E1172" s="73">
        <v>5.956196783250394E-4</v>
      </c>
      <c r="F1172" s="73">
        <v>8.3520757410513388E-3</v>
      </c>
      <c r="G1172" s="73">
        <v>0.34600974277296176</v>
      </c>
      <c r="H1172" s="73">
        <v>0.55708221247025358</v>
      </c>
      <c r="I1172" s="73">
        <v>0</v>
      </c>
      <c r="J1172" s="74">
        <v>0.91144403098426663</v>
      </c>
      <c r="K1172" s="73">
        <v>8.7960349337408428E-2</v>
      </c>
      <c r="L1172" s="73">
        <v>0</v>
      </c>
    </row>
    <row r="1173" spans="1:12">
      <c r="A1173" s="2" t="s">
        <v>1331</v>
      </c>
      <c r="B1173" s="16" t="s">
        <v>2508</v>
      </c>
      <c r="C1173" s="20">
        <v>3.4319239137957815</v>
      </c>
      <c r="D1173" s="20">
        <v>-6.6796151677175226</v>
      </c>
      <c r="E1173" s="73">
        <v>6.5128282733392662E-7</v>
      </c>
      <c r="F1173" s="73">
        <v>0.34540123525231714</v>
      </c>
      <c r="G1173" s="73">
        <v>0.44876377218096675</v>
      </c>
      <c r="H1173" s="73">
        <v>0.17776602201790395</v>
      </c>
      <c r="I1173" s="73">
        <v>0</v>
      </c>
      <c r="J1173" s="74">
        <v>0.97193102945118781</v>
      </c>
      <c r="K1173" s="73">
        <v>2.8068319265984826E-2</v>
      </c>
      <c r="L1173" s="73">
        <v>0</v>
      </c>
    </row>
    <row r="1174" spans="1:12">
      <c r="A1174" s="2" t="s">
        <v>1332</v>
      </c>
      <c r="B1174" s="16" t="s">
        <v>2509</v>
      </c>
      <c r="C1174" s="20">
        <v>3.9148039137957813</v>
      </c>
      <c r="D1174" s="20">
        <v>-3.3710100508451624</v>
      </c>
      <c r="E1174" s="73">
        <v>6.7536665817109006E-4</v>
      </c>
      <c r="F1174" s="73">
        <v>0.17599031102035409</v>
      </c>
      <c r="G1174" s="73">
        <v>0.50450173290789213</v>
      </c>
      <c r="H1174" s="73">
        <v>0.27535541812991232</v>
      </c>
      <c r="I1174" s="73">
        <v>0</v>
      </c>
      <c r="J1174" s="74">
        <v>0.95584746205815851</v>
      </c>
      <c r="K1174" s="73">
        <v>4.347717128367036E-2</v>
      </c>
      <c r="L1174" s="73">
        <v>0</v>
      </c>
    </row>
    <row r="1175" spans="1:12">
      <c r="A1175" s="2" t="s">
        <v>1333</v>
      </c>
      <c r="B1175" s="16" t="s">
        <v>2510</v>
      </c>
      <c r="C1175" s="20">
        <v>3.0094039137957811</v>
      </c>
      <c r="D1175" s="20">
        <v>-2.3320557746939254</v>
      </c>
      <c r="E1175" s="73">
        <v>2.1893244712561266E-2</v>
      </c>
      <c r="F1175" s="73">
        <v>0.52156086594728035</v>
      </c>
      <c r="G1175" s="73">
        <v>0.33906182965692172</v>
      </c>
      <c r="H1175" s="73">
        <v>0.10146350609006799</v>
      </c>
      <c r="I1175" s="73">
        <v>0</v>
      </c>
      <c r="J1175" s="74">
        <v>0.96208620169427006</v>
      </c>
      <c r="K1175" s="73">
        <v>1.6020553593168618E-2</v>
      </c>
      <c r="L1175" s="73">
        <v>0</v>
      </c>
    </row>
    <row r="1176" spans="1:12">
      <c r="A1176" s="2" t="s">
        <v>1334</v>
      </c>
      <c r="B1176" s="16" t="s">
        <v>2511</v>
      </c>
      <c r="C1176" s="20">
        <v>3.5526439137957815</v>
      </c>
      <c r="D1176" s="20">
        <v>-3.7823449884920848</v>
      </c>
      <c r="E1176" s="73">
        <v>4.4141388615678335E-4</v>
      </c>
      <c r="F1176" s="73">
        <v>0.29657194903023471</v>
      </c>
      <c r="G1176" s="73">
        <v>0.469617178400137</v>
      </c>
      <c r="H1176" s="73">
        <v>0.2015463506811799</v>
      </c>
      <c r="I1176" s="73">
        <v>0</v>
      </c>
      <c r="J1176" s="74">
        <v>0.96773547811155158</v>
      </c>
      <c r="K1176" s="73">
        <v>3.1823108002291559E-2</v>
      </c>
      <c r="L1176" s="73">
        <v>0</v>
      </c>
    </row>
    <row r="1177" spans="1:12">
      <c r="A1177" s="2" t="s">
        <v>1335</v>
      </c>
      <c r="B1177" s="16" t="s">
        <v>2512</v>
      </c>
      <c r="C1177" s="20">
        <v>-5.1794360862042179</v>
      </c>
      <c r="D1177" s="20">
        <v>-16.4643140736848</v>
      </c>
      <c r="E1177" s="73">
        <v>3.0956112393536091E-16</v>
      </c>
      <c r="F1177" s="73">
        <v>0.99999903308352645</v>
      </c>
      <c r="G1177" s="73">
        <v>9.6545821795628798E-7</v>
      </c>
      <c r="H1177" s="73">
        <v>1.2594022003077702E-9</v>
      </c>
      <c r="I1177" s="73">
        <v>0</v>
      </c>
      <c r="J1177" s="74">
        <v>0.99999999980114662</v>
      </c>
      <c r="K1177" s="73">
        <v>1.9885297899596412E-10</v>
      </c>
      <c r="L1177" s="73">
        <v>0</v>
      </c>
    </row>
    <row r="1178" spans="1:12">
      <c r="A1178" s="2" t="s">
        <v>1336</v>
      </c>
      <c r="B1178" s="16" t="s">
        <v>2513</v>
      </c>
      <c r="C1178" s="20">
        <v>1.6513039137957815</v>
      </c>
      <c r="D1178" s="20">
        <v>-4.0552324882999642</v>
      </c>
      <c r="E1178" s="73">
        <v>7.3460288037784397E-4</v>
      </c>
      <c r="F1178" s="73">
        <v>0.92517567739335249</v>
      </c>
      <c r="G1178" s="73">
        <v>6.495283482041446E-2</v>
      </c>
      <c r="H1178" s="73">
        <v>7.8909460550568543E-3</v>
      </c>
      <c r="I1178" s="73">
        <v>0</v>
      </c>
      <c r="J1178" s="74">
        <v>0.99801945826882377</v>
      </c>
      <c r="K1178" s="73">
        <v>1.2459388507984508E-3</v>
      </c>
      <c r="L1178" s="73">
        <v>0</v>
      </c>
    </row>
    <row r="1179" spans="1:12">
      <c r="A1179" s="2" t="s">
        <v>1337</v>
      </c>
      <c r="B1179" s="16" t="s">
        <v>2514</v>
      </c>
      <c r="C1179" s="20">
        <v>-1.336516086204218</v>
      </c>
      <c r="D1179" s="20">
        <v>-6.8115049884920849</v>
      </c>
      <c r="E1179" s="73">
        <v>1.3909871646904891E-6</v>
      </c>
      <c r="F1179" s="73">
        <v>0.99946410792543572</v>
      </c>
      <c r="G1179" s="73">
        <v>5.2434979937747471E-4</v>
      </c>
      <c r="H1179" s="73">
        <v>8.7670214735648621E-6</v>
      </c>
      <c r="I1179" s="73">
        <v>0</v>
      </c>
      <c r="J1179" s="74">
        <v>0.99999722474628672</v>
      </c>
      <c r="K1179" s="73">
        <v>1.3842665484576113E-6</v>
      </c>
      <c r="L1179" s="73">
        <v>0</v>
      </c>
    </row>
    <row r="1180" spans="1:12">
      <c r="A1180" s="2" t="s">
        <v>1338</v>
      </c>
      <c r="B1180" s="16" t="s">
        <v>2515</v>
      </c>
      <c r="C1180" s="20">
        <v>1.9631639137957815</v>
      </c>
      <c r="D1180" s="20">
        <v>-3.8850071289808983</v>
      </c>
      <c r="E1180" s="73">
        <v>1.0321289576205213E-3</v>
      </c>
      <c r="F1180" s="73">
        <v>0.87837543868884116</v>
      </c>
      <c r="G1180" s="73">
        <v>0.10280496438721068</v>
      </c>
      <c r="H1180" s="73">
        <v>1.5361904152737511E-2</v>
      </c>
      <c r="I1180" s="73">
        <v>0</v>
      </c>
      <c r="J1180" s="74">
        <v>0.99654230722878934</v>
      </c>
      <c r="K1180" s="73">
        <v>2.4255638135901336E-3</v>
      </c>
      <c r="L1180" s="73">
        <v>0</v>
      </c>
    </row>
    <row r="1181" spans="1:12">
      <c r="A1181" s="2" t="s">
        <v>1339</v>
      </c>
      <c r="B1181" s="16" t="s">
        <v>2516</v>
      </c>
      <c r="C1181" s="20">
        <v>2.5466439137957817</v>
      </c>
      <c r="D1181" s="20">
        <v>-6.9411128189651414</v>
      </c>
      <c r="E1181" s="73">
        <v>7.471357257400618E-7</v>
      </c>
      <c r="F1181" s="73">
        <v>0.72352145509779242</v>
      </c>
      <c r="G1181" s="73">
        <v>0.22032578067284561</v>
      </c>
      <c r="H1181" s="73">
        <v>4.8494923853594815E-2</v>
      </c>
      <c r="I1181" s="73">
        <v>0</v>
      </c>
      <c r="J1181" s="74">
        <v>0.99234215962423289</v>
      </c>
      <c r="K1181" s="73">
        <v>7.6570932400412831E-3</v>
      </c>
      <c r="L1181" s="73">
        <v>0</v>
      </c>
    </row>
    <row r="1182" spans="1:12">
      <c r="A1182" s="2" t="s">
        <v>1340</v>
      </c>
      <c r="B1182" s="16" t="s">
        <v>2517</v>
      </c>
      <c r="C1182" s="20">
        <v>0.6352439137957816</v>
      </c>
      <c r="D1182" s="20">
        <v>-9.5666613099008426</v>
      </c>
      <c r="E1182" s="73">
        <v>2.4113608012715285E-9</v>
      </c>
      <c r="F1182" s="73">
        <v>0.98596749675327788</v>
      </c>
      <c r="G1182" s="73">
        <v>1.3094125582687962E-2</v>
      </c>
      <c r="H1182" s="73">
        <v>8.1041499094522136E-4</v>
      </c>
      <c r="I1182" s="73">
        <v>0</v>
      </c>
      <c r="J1182" s="74">
        <v>0.9998720373269111</v>
      </c>
      <c r="K1182" s="73">
        <v>1.2796026172819287E-4</v>
      </c>
      <c r="L1182" s="73">
        <v>0</v>
      </c>
    </row>
    <row r="1183" spans="1:12">
      <c r="A1183" s="2" t="s">
        <v>1341</v>
      </c>
      <c r="B1183" s="16" t="s">
        <v>2518</v>
      </c>
      <c r="C1183" s="20">
        <v>2.0235239137957812</v>
      </c>
      <c r="D1183" s="20">
        <v>-4.8594113055648256</v>
      </c>
      <c r="E1183" s="73">
        <v>1.0813581019577338E-4</v>
      </c>
      <c r="F1183" s="73">
        <v>0.86760078372029592</v>
      </c>
      <c r="G1183" s="73">
        <v>0.11210212346359734</v>
      </c>
      <c r="H1183" s="73">
        <v>1.7435917414195798E-2</v>
      </c>
      <c r="I1183" s="73">
        <v>0</v>
      </c>
      <c r="J1183" s="74">
        <v>0.997138824598089</v>
      </c>
      <c r="K1183" s="73">
        <v>2.7530395917151253E-3</v>
      </c>
      <c r="L1183" s="73">
        <v>0</v>
      </c>
    </row>
    <row r="1184" spans="1:12">
      <c r="A1184" s="2" t="s">
        <v>1342</v>
      </c>
      <c r="B1184" s="16" t="s">
        <v>2519</v>
      </c>
      <c r="C1184" s="20">
        <v>-1.0648960862042183</v>
      </c>
      <c r="D1184" s="20">
        <v>-4.0622321365159033</v>
      </c>
      <c r="E1184" s="73">
        <v>7.8005670861305647E-4</v>
      </c>
      <c r="F1184" s="73">
        <v>0.99838352155075105</v>
      </c>
      <c r="G1184" s="73">
        <v>8.1746902913363564E-4</v>
      </c>
      <c r="H1184" s="73">
        <v>1.6368250842700557E-5</v>
      </c>
      <c r="I1184" s="73">
        <v>0</v>
      </c>
      <c r="J1184" s="74">
        <v>0.99921735883072738</v>
      </c>
      <c r="K1184" s="73">
        <v>2.5844606593737746E-6</v>
      </c>
      <c r="L1184" s="73">
        <v>0</v>
      </c>
    </row>
    <row r="1185" spans="1:12">
      <c r="A1185" s="2" t="s">
        <v>1343</v>
      </c>
      <c r="B1185" s="16" t="s">
        <v>2520</v>
      </c>
      <c r="C1185" s="20">
        <v>1.8927439137957816</v>
      </c>
      <c r="D1185" s="20">
        <v>-2.1668615685814987</v>
      </c>
      <c r="E1185" s="73">
        <v>5.1909738901614336E-2</v>
      </c>
      <c r="F1185" s="73">
        <v>0.84537520279772183</v>
      </c>
      <c r="G1185" s="73">
        <v>8.8158340856346218E-2</v>
      </c>
      <c r="H1185" s="73">
        <v>1.2571710520092469E-2</v>
      </c>
      <c r="I1185" s="73">
        <v>0</v>
      </c>
      <c r="J1185" s="74">
        <v>0.94610525417416047</v>
      </c>
      <c r="K1185" s="73">
        <v>1.9850069242251262E-3</v>
      </c>
      <c r="L1185" s="73">
        <v>0</v>
      </c>
    </row>
    <row r="1186" spans="1:12">
      <c r="A1186" s="2" t="s">
        <v>1344</v>
      </c>
      <c r="B1186" s="16" t="s">
        <v>2521</v>
      </c>
      <c r="C1186" s="20">
        <v>0.57488391379578152</v>
      </c>
      <c r="D1186" s="20">
        <v>-4.8508832804278113</v>
      </c>
      <c r="E1186" s="73">
        <v>1.2548002737304179E-4</v>
      </c>
      <c r="F1186" s="73">
        <v>0.98718142906031248</v>
      </c>
      <c r="G1186" s="73">
        <v>1.1875472008009836E-2</v>
      </c>
      <c r="H1186" s="73">
        <v>7.0612541735391601E-4</v>
      </c>
      <c r="I1186" s="73">
        <v>0</v>
      </c>
      <c r="J1186" s="74">
        <v>0.99976302648567628</v>
      </c>
      <c r="K1186" s="73">
        <v>1.1149348695061835E-4</v>
      </c>
      <c r="L1186" s="73">
        <v>0</v>
      </c>
    </row>
    <row r="1187" spans="1:12">
      <c r="A1187" s="2" t="s">
        <v>1345</v>
      </c>
      <c r="B1187" s="16" t="s">
        <v>2522</v>
      </c>
      <c r="C1187" s="20">
        <v>0.35356391379578156</v>
      </c>
      <c r="D1187" s="20">
        <v>-4.354266957149866</v>
      </c>
      <c r="E1187" s="73">
        <v>3.9517373669545347E-4</v>
      </c>
      <c r="F1187" s="73">
        <v>0.99081853524537133</v>
      </c>
      <c r="G1187" s="73">
        <v>8.2933124148470861E-3</v>
      </c>
      <c r="H1187" s="73">
        <v>4.2575424811982978E-4</v>
      </c>
      <c r="I1187" s="73">
        <v>0</v>
      </c>
      <c r="J1187" s="74">
        <v>0.99953760190833829</v>
      </c>
      <c r="K1187" s="73">
        <v>6.7224354966288939E-5</v>
      </c>
      <c r="L1187" s="73">
        <v>0</v>
      </c>
    </row>
    <row r="1188" spans="1:12">
      <c r="A1188" s="2" t="s">
        <v>1346</v>
      </c>
      <c r="B1188" s="16" t="s">
        <v>2523</v>
      </c>
      <c r="C1188" s="20">
        <v>10.021223913795781</v>
      </c>
      <c r="D1188" s="20">
        <v>-1.701013008071135</v>
      </c>
      <c r="E1188" s="73">
        <v>7.5471122422759683E-8</v>
      </c>
      <c r="F1188" s="73">
        <v>4.2046796079136882E-7</v>
      </c>
      <c r="G1188" s="73">
        <v>2.674402762268184E-2</v>
      </c>
      <c r="H1188" s="73">
        <v>0.84053882056029383</v>
      </c>
      <c r="I1188" s="73">
        <v>0</v>
      </c>
      <c r="J1188" s="74">
        <v>0.86728326865093641</v>
      </c>
      <c r="K1188" s="73">
        <v>0.1327166558779411</v>
      </c>
      <c r="L1188" s="73">
        <v>0</v>
      </c>
    </row>
    <row r="1189" spans="1:12">
      <c r="A1189" s="2" t="s">
        <v>1347</v>
      </c>
      <c r="B1189" s="16" t="s">
        <v>2524</v>
      </c>
      <c r="C1189" s="20">
        <v>1.3998039137957814</v>
      </c>
      <c r="D1189" s="20">
        <v>-6.8135381904729648</v>
      </c>
      <c r="E1189" s="73">
        <v>1.3167268180571134E-6</v>
      </c>
      <c r="F1189" s="73">
        <v>0.95054561578920316</v>
      </c>
      <c r="G1189" s="73">
        <v>4.4192326608355412E-2</v>
      </c>
      <c r="H1189" s="73">
        <v>4.543367119856547E-3</v>
      </c>
      <c r="I1189" s="73">
        <v>0</v>
      </c>
      <c r="J1189" s="74">
        <v>0.99928130951741512</v>
      </c>
      <c r="K1189" s="73">
        <v>7.1737375576682325E-4</v>
      </c>
      <c r="L1189" s="73">
        <v>0</v>
      </c>
    </row>
    <row r="1190" spans="1:12">
      <c r="A1190" s="2" t="s">
        <v>1348</v>
      </c>
      <c r="B1190" s="16" t="s">
        <v>2525</v>
      </c>
      <c r="C1190" s="20">
        <v>1.0477039137957813</v>
      </c>
      <c r="D1190" s="20">
        <v>-2.8094338780716797</v>
      </c>
      <c r="E1190" s="73">
        <v>1.3413103144380715E-2</v>
      </c>
      <c r="F1190" s="73">
        <v>0.95918468059443474</v>
      </c>
      <c r="G1190" s="73">
        <v>2.5042410911023424E-2</v>
      </c>
      <c r="H1190" s="73">
        <v>2.038013711502926E-3</v>
      </c>
      <c r="I1190" s="73">
        <v>0</v>
      </c>
      <c r="J1190" s="74">
        <v>0.98626510521696109</v>
      </c>
      <c r="K1190" s="73">
        <v>3.2179163865835671E-4</v>
      </c>
      <c r="L1190" s="73">
        <v>0</v>
      </c>
    </row>
    <row r="1191" spans="1:12">
      <c r="A1191" s="2" t="s">
        <v>1349</v>
      </c>
      <c r="B1191" s="16" t="s">
        <v>2526</v>
      </c>
      <c r="C1191" s="20">
        <v>8.5826439137957813</v>
      </c>
      <c r="D1191" s="20">
        <v>1.2133918076377472</v>
      </c>
      <c r="E1191" s="73">
        <v>1.6288242880885435E-3</v>
      </c>
      <c r="F1191" s="73">
        <v>1.105150744535227E-5</v>
      </c>
      <c r="G1191" s="73">
        <v>6.6532742280287285E-2</v>
      </c>
      <c r="H1191" s="73">
        <v>0.80476001166179101</v>
      </c>
      <c r="I1191" s="73">
        <v>0</v>
      </c>
      <c r="J1191" s="74">
        <v>0.87130380544952368</v>
      </c>
      <c r="K1191" s="73">
        <v>0.12706737026238776</v>
      </c>
      <c r="L1191" s="73">
        <v>0</v>
      </c>
    </row>
    <row r="1192" spans="1:12">
      <c r="A1192" s="2" t="s">
        <v>1350</v>
      </c>
      <c r="B1192" s="16" t="s">
        <v>2527</v>
      </c>
      <c r="C1192" s="20">
        <v>7.0032239137957806</v>
      </c>
      <c r="D1192" s="20">
        <v>2.6159431080657161</v>
      </c>
      <c r="E1192" s="73">
        <v>0.58204546005448843</v>
      </c>
      <c r="F1192" s="73">
        <v>1.5629780883512283E-4</v>
      </c>
      <c r="G1192" s="73">
        <v>7.070445730002746E-2</v>
      </c>
      <c r="H1192" s="73">
        <v>0.29976281417710599</v>
      </c>
      <c r="I1192" s="73">
        <v>0</v>
      </c>
      <c r="J1192" s="74">
        <v>0.37062356928596857</v>
      </c>
      <c r="K1192" s="73">
        <v>4.7330970659542962E-2</v>
      </c>
      <c r="L1192" s="73">
        <v>0</v>
      </c>
    </row>
    <row r="1193" spans="1:12">
      <c r="A1193" s="2" t="s">
        <v>1351</v>
      </c>
      <c r="B1193" s="16" t="s">
        <v>2528</v>
      </c>
      <c r="C1193" s="20">
        <v>3.5928839137957813</v>
      </c>
      <c r="D1193" s="20">
        <v>-8.3694417229993405</v>
      </c>
      <c r="E1193" s="73">
        <v>1.0834640700055724E-8</v>
      </c>
      <c r="F1193" s="73">
        <v>0.28131657957422268</v>
      </c>
      <c r="G1193" s="73">
        <v>0.47582716452564294</v>
      </c>
      <c r="H1193" s="73">
        <v>0.20973948437474446</v>
      </c>
      <c r="I1193" s="73">
        <v>0</v>
      </c>
      <c r="J1193" s="74">
        <v>0.96688322847461006</v>
      </c>
      <c r="K1193" s="73">
        <v>3.311676069074912E-2</v>
      </c>
      <c r="L1193" s="73">
        <v>0</v>
      </c>
    </row>
    <row r="1194" spans="1:12">
      <c r="A1194" s="2" t="s">
        <v>1352</v>
      </c>
      <c r="B1194" s="16" t="s">
        <v>2529</v>
      </c>
      <c r="C1194" s="20">
        <v>1.2287839137957814</v>
      </c>
      <c r="D1194" s="20">
        <v>-8.1180949433528617</v>
      </c>
      <c r="E1194" s="73">
        <v>6.6131518038028985E-8</v>
      </c>
      <c r="F1194" s="73">
        <v>0.96259261824915299</v>
      </c>
      <c r="G1194" s="73">
        <v>3.38139908221654E-2</v>
      </c>
      <c r="H1194" s="73">
        <v>3.1033259611866907E-3</v>
      </c>
      <c r="I1194" s="73">
        <v>0</v>
      </c>
      <c r="J1194" s="74">
        <v>0.99950993503250507</v>
      </c>
      <c r="K1194" s="73">
        <v>4.8999883597684586E-4</v>
      </c>
      <c r="L1194" s="73">
        <v>0</v>
      </c>
    </row>
    <row r="1195" spans="1:12">
      <c r="A1195" s="2" t="s">
        <v>1353</v>
      </c>
      <c r="B1195" s="16" t="s">
        <v>2530</v>
      </c>
      <c r="C1195" s="20">
        <v>2.7679639137957817</v>
      </c>
      <c r="D1195" s="20">
        <v>-3.3179651157020364</v>
      </c>
      <c r="E1195" s="73">
        <v>2.7597426240013154E-3</v>
      </c>
      <c r="F1195" s="73">
        <v>0.63646245339320573</v>
      </c>
      <c r="G1195" s="73">
        <v>0.27855226364646024</v>
      </c>
      <c r="H1195" s="73">
        <v>7.1012966654105461E-2</v>
      </c>
      <c r="I1195" s="73">
        <v>0</v>
      </c>
      <c r="J1195" s="74">
        <v>0.98602768369377147</v>
      </c>
      <c r="K1195" s="73">
        <v>1.1212573682227171E-2</v>
      </c>
      <c r="L1195" s="73">
        <v>0</v>
      </c>
    </row>
    <row r="1196" spans="1:12">
      <c r="C1196" s="20"/>
      <c r="D1196" s="20"/>
    </row>
    <row r="1197" spans="1:12">
      <c r="C1197" s="20"/>
      <c r="D1197" s="20"/>
    </row>
    <row r="1198" spans="1:12">
      <c r="C1198" s="20"/>
      <c r="D1198" s="20"/>
    </row>
    <row r="1199" spans="1:12">
      <c r="C1199" s="20"/>
      <c r="D1199" s="20"/>
    </row>
    <row r="1200" spans="1:12">
      <c r="C1200" s="20"/>
      <c r="D1200" s="20"/>
    </row>
    <row r="1201" spans="3:4">
      <c r="C1201" s="20"/>
      <c r="D1201" s="20"/>
    </row>
    <row r="1202" spans="3:4">
      <c r="C1202" s="20"/>
      <c r="D1202" s="20"/>
    </row>
    <row r="1203" spans="3:4">
      <c r="C1203" s="20"/>
      <c r="D1203" s="20"/>
    </row>
    <row r="1204" spans="3:4">
      <c r="C1204" s="20"/>
      <c r="D1204" s="20"/>
    </row>
    <row r="1205" spans="3:4">
      <c r="C1205" s="20"/>
      <c r="D1205" s="20"/>
    </row>
    <row r="1206" spans="3:4">
      <c r="C1206" s="20"/>
      <c r="D1206" s="20"/>
    </row>
    <row r="1207" spans="3:4">
      <c r="C1207" s="20"/>
      <c r="D1207" s="20"/>
    </row>
    <row r="1208" spans="3:4">
      <c r="C1208" s="20"/>
      <c r="D1208" s="20"/>
    </row>
    <row r="1209" spans="3:4">
      <c r="C1209" s="20"/>
      <c r="D1209" s="20"/>
    </row>
    <row r="1210" spans="3:4">
      <c r="C1210" s="20"/>
      <c r="D1210" s="20"/>
    </row>
    <row r="1211" spans="3:4">
      <c r="C1211" s="20"/>
      <c r="D1211" s="20"/>
    </row>
    <row r="1212" spans="3:4">
      <c r="C1212" s="20"/>
      <c r="D1212" s="20"/>
    </row>
    <row r="1213" spans="3:4">
      <c r="C1213" s="20"/>
      <c r="D1213" s="20"/>
    </row>
    <row r="1214" spans="3:4">
      <c r="C1214" s="20"/>
      <c r="D1214" s="20"/>
    </row>
    <row r="1215" spans="3:4">
      <c r="C1215" s="20"/>
      <c r="D1215" s="20"/>
    </row>
    <row r="1216" spans="3:4">
      <c r="C1216" s="20"/>
      <c r="D1216" s="20"/>
    </row>
    <row r="1217" spans="3:4">
      <c r="C1217" s="20"/>
      <c r="D1217" s="20"/>
    </row>
    <row r="1218" spans="3:4">
      <c r="C1218" s="20"/>
      <c r="D1218" s="20"/>
    </row>
    <row r="1219" spans="3:4">
      <c r="C1219" s="20"/>
      <c r="D1219" s="20"/>
    </row>
    <row r="1220" spans="3:4">
      <c r="C1220" s="20"/>
      <c r="D1220" s="20"/>
    </row>
    <row r="1221" spans="3:4">
      <c r="C1221" s="20"/>
      <c r="D1221" s="20"/>
    </row>
    <row r="1222" spans="3:4">
      <c r="C1222" s="20"/>
      <c r="D1222" s="20"/>
    </row>
    <row r="1223" spans="3:4">
      <c r="C1223" s="20"/>
      <c r="D1223" s="20"/>
    </row>
    <row r="1224" spans="3:4">
      <c r="C1224" s="20"/>
      <c r="D1224" s="20"/>
    </row>
    <row r="1225" spans="3:4">
      <c r="C1225" s="20"/>
      <c r="D1225" s="20"/>
    </row>
    <row r="1226" spans="3:4">
      <c r="C1226" s="20"/>
      <c r="D1226" s="20"/>
    </row>
    <row r="1227" spans="3:4">
      <c r="C1227" s="20"/>
      <c r="D1227" s="20"/>
    </row>
    <row r="1228" spans="3:4">
      <c r="C1228" s="20"/>
      <c r="D1228" s="20"/>
    </row>
    <row r="1229" spans="3:4">
      <c r="C1229" s="20"/>
      <c r="D1229" s="20"/>
    </row>
    <row r="1230" spans="3:4">
      <c r="C1230" s="20"/>
      <c r="D1230" s="20"/>
    </row>
    <row r="1231" spans="3:4">
      <c r="C1231" s="20"/>
      <c r="D1231" s="20"/>
    </row>
    <row r="1232" spans="3:4">
      <c r="C1232" s="20"/>
      <c r="D1232" s="20"/>
    </row>
    <row r="1233" spans="3:4">
      <c r="C1233" s="20"/>
      <c r="D1233" s="20"/>
    </row>
    <row r="1234" spans="3:4">
      <c r="C1234" s="20"/>
      <c r="D1234" s="20"/>
    </row>
    <row r="1235" spans="3:4">
      <c r="C1235" s="20"/>
      <c r="D1235" s="20"/>
    </row>
    <row r="1236" spans="3:4">
      <c r="C1236" s="20"/>
      <c r="D1236" s="20"/>
    </row>
    <row r="1237" spans="3:4">
      <c r="C1237" s="20"/>
      <c r="D1237" s="20"/>
    </row>
    <row r="1238" spans="3:4">
      <c r="C1238" s="20"/>
      <c r="D1238" s="20"/>
    </row>
    <row r="1239" spans="3:4">
      <c r="C1239" s="20"/>
      <c r="D1239" s="20"/>
    </row>
    <row r="1240" spans="3:4">
      <c r="C1240" s="20"/>
      <c r="D1240" s="20"/>
    </row>
    <row r="1241" spans="3:4">
      <c r="C1241" s="20"/>
      <c r="D1241" s="20"/>
    </row>
    <row r="1242" spans="3:4">
      <c r="C1242" s="20"/>
      <c r="D1242" s="20"/>
    </row>
    <row r="1243" spans="3:4">
      <c r="C1243" s="20"/>
      <c r="D1243" s="20"/>
    </row>
    <row r="1244" spans="3:4">
      <c r="C1244" s="20"/>
      <c r="D1244" s="20"/>
    </row>
    <row r="1245" spans="3:4">
      <c r="C1245" s="20"/>
      <c r="D1245" s="20"/>
    </row>
    <row r="1246" spans="3:4">
      <c r="C1246" s="20"/>
      <c r="D1246" s="20"/>
    </row>
    <row r="1247" spans="3:4">
      <c r="C1247" s="20"/>
      <c r="D1247" s="20"/>
    </row>
    <row r="1248" spans="3:4">
      <c r="C1248" s="20"/>
      <c r="D1248" s="20"/>
    </row>
    <row r="1249" spans="3:4">
      <c r="C1249" s="20"/>
      <c r="D1249" s="20"/>
    </row>
    <row r="1250" spans="3:4">
      <c r="C1250" s="20"/>
      <c r="D1250" s="20"/>
    </row>
    <row r="1251" spans="3:4">
      <c r="C1251" s="20"/>
      <c r="D1251" s="20"/>
    </row>
    <row r="1252" spans="3:4">
      <c r="C1252" s="20"/>
      <c r="D1252" s="20"/>
    </row>
    <row r="1253" spans="3:4">
      <c r="C1253" s="20"/>
      <c r="D1253" s="20"/>
    </row>
    <row r="1254" spans="3:4">
      <c r="C1254" s="20"/>
      <c r="D1254" s="20"/>
    </row>
    <row r="1255" spans="3:4">
      <c r="C1255" s="20"/>
      <c r="D1255" s="20"/>
    </row>
    <row r="1256" spans="3:4">
      <c r="C1256" s="20"/>
      <c r="D1256" s="20"/>
    </row>
    <row r="1257" spans="3:4">
      <c r="C1257" s="20"/>
      <c r="D1257" s="20"/>
    </row>
    <row r="1258" spans="3:4">
      <c r="C1258" s="20"/>
      <c r="D1258" s="20"/>
    </row>
    <row r="1259" spans="3:4">
      <c r="C1259" s="20"/>
      <c r="D1259" s="20"/>
    </row>
    <row r="1260" spans="3:4">
      <c r="C1260" s="20"/>
      <c r="D1260" s="20"/>
    </row>
    <row r="1261" spans="3:4">
      <c r="C1261" s="20"/>
      <c r="D1261" s="20"/>
    </row>
    <row r="1262" spans="3:4">
      <c r="C1262" s="20"/>
      <c r="D1262" s="20"/>
    </row>
    <row r="1263" spans="3:4">
      <c r="C1263" s="20"/>
      <c r="D1263" s="20"/>
    </row>
    <row r="1264" spans="3:4">
      <c r="C1264" s="20"/>
      <c r="D1264" s="20"/>
    </row>
    <row r="1265" spans="3:4">
      <c r="C1265" s="20"/>
      <c r="D1265" s="20"/>
    </row>
    <row r="1266" spans="3:4">
      <c r="C1266" s="20"/>
      <c r="D1266" s="20"/>
    </row>
    <row r="1267" spans="3:4">
      <c r="C1267" s="20"/>
      <c r="D1267" s="20"/>
    </row>
    <row r="1268" spans="3:4">
      <c r="C1268" s="20"/>
      <c r="D1268" s="20"/>
    </row>
    <row r="1269" spans="3:4">
      <c r="C1269" s="20"/>
      <c r="D1269" s="20"/>
    </row>
    <row r="1270" spans="3:4">
      <c r="C1270" s="20"/>
      <c r="D1270" s="20"/>
    </row>
    <row r="1271" spans="3:4">
      <c r="C1271" s="20"/>
      <c r="D1271" s="20"/>
    </row>
    <row r="1272" spans="3:4">
      <c r="C1272" s="20"/>
      <c r="D1272" s="20"/>
    </row>
    <row r="1273" spans="3:4">
      <c r="C1273" s="20"/>
      <c r="D1273" s="20"/>
    </row>
    <row r="1274" spans="3:4">
      <c r="C1274" s="20"/>
      <c r="D1274" s="20"/>
    </row>
    <row r="1275" spans="3:4">
      <c r="C1275" s="20"/>
      <c r="D1275" s="20"/>
    </row>
    <row r="1276" spans="3:4">
      <c r="C1276" s="20"/>
      <c r="D1276" s="20"/>
    </row>
    <row r="1277" spans="3:4">
      <c r="C1277" s="20"/>
      <c r="D1277" s="20"/>
    </row>
    <row r="1278" spans="3:4">
      <c r="C1278" s="20"/>
      <c r="D1278" s="20"/>
    </row>
    <row r="1279" spans="3:4">
      <c r="C1279" s="20"/>
      <c r="D1279" s="20"/>
    </row>
    <row r="1280" spans="3:4">
      <c r="C1280" s="20"/>
      <c r="D1280" s="20"/>
    </row>
    <row r="1281" spans="3:4">
      <c r="C1281" s="20"/>
      <c r="D1281" s="20"/>
    </row>
    <row r="1282" spans="3:4">
      <c r="C1282" s="20"/>
      <c r="D1282" s="20"/>
    </row>
    <row r="1283" spans="3:4">
      <c r="C1283" s="20"/>
      <c r="D1283" s="20"/>
    </row>
    <row r="1284" spans="3:4">
      <c r="C1284" s="20"/>
      <c r="D1284" s="20"/>
    </row>
    <row r="1285" spans="3:4">
      <c r="C1285" s="20"/>
      <c r="D1285" s="20"/>
    </row>
    <row r="1286" spans="3:4">
      <c r="C1286" s="20"/>
      <c r="D1286" s="20"/>
    </row>
    <row r="1287" spans="3:4">
      <c r="C1287" s="20"/>
      <c r="D1287" s="20"/>
    </row>
    <row r="1288" spans="3:4">
      <c r="C1288" s="20"/>
      <c r="D1288" s="20"/>
    </row>
    <row r="1289" spans="3:4">
      <c r="C1289" s="20"/>
      <c r="D1289" s="20"/>
    </row>
    <row r="1290" spans="3:4">
      <c r="C1290" s="20"/>
      <c r="D1290" s="20"/>
    </row>
    <row r="1291" spans="3:4">
      <c r="C1291" s="20"/>
      <c r="D1291" s="20"/>
    </row>
    <row r="1292" spans="3:4">
      <c r="C1292" s="20"/>
      <c r="D1292" s="20"/>
    </row>
    <row r="1293" spans="3:4">
      <c r="C1293" s="20"/>
      <c r="D1293" s="20"/>
    </row>
    <row r="1294" spans="3:4">
      <c r="C1294" s="20"/>
      <c r="D1294" s="20"/>
    </row>
    <row r="1295" spans="3:4">
      <c r="C1295" s="20"/>
      <c r="D1295" s="20"/>
    </row>
    <row r="1296" spans="3:4">
      <c r="C1296" s="20"/>
      <c r="D1296" s="20"/>
    </row>
    <row r="1297" spans="3:4">
      <c r="C1297" s="20"/>
      <c r="D1297" s="20"/>
    </row>
    <row r="1298" spans="3:4">
      <c r="C1298" s="20"/>
      <c r="D1298" s="20"/>
    </row>
    <row r="1299" spans="3:4">
      <c r="C1299" s="20"/>
      <c r="D1299" s="20"/>
    </row>
    <row r="1300" spans="3:4">
      <c r="C1300" s="20"/>
      <c r="D1300" s="20"/>
    </row>
    <row r="1301" spans="3:4">
      <c r="C1301" s="20"/>
      <c r="D1301" s="20"/>
    </row>
    <row r="1302" spans="3:4">
      <c r="C1302" s="20"/>
      <c r="D1302" s="20"/>
    </row>
    <row r="1303" spans="3:4">
      <c r="C1303" s="20"/>
      <c r="D1303" s="20"/>
    </row>
    <row r="1304" spans="3:4">
      <c r="C1304" s="20"/>
      <c r="D1304" s="20"/>
    </row>
    <row r="1305" spans="3:4">
      <c r="C1305" s="20"/>
      <c r="D1305" s="20"/>
    </row>
    <row r="1306" spans="3:4">
      <c r="C1306" s="20"/>
      <c r="D1306" s="20"/>
    </row>
    <row r="1307" spans="3:4">
      <c r="C1307" s="20"/>
      <c r="D1307" s="20"/>
    </row>
    <row r="1308" spans="3:4">
      <c r="C1308" s="20"/>
      <c r="D1308" s="20"/>
    </row>
    <row r="1309" spans="3:4">
      <c r="C1309" s="20"/>
      <c r="D1309" s="20"/>
    </row>
    <row r="1310" spans="3:4">
      <c r="C1310" s="20"/>
      <c r="D1310" s="20"/>
    </row>
    <row r="1311" spans="3:4">
      <c r="C1311" s="20"/>
      <c r="D1311" s="20"/>
    </row>
    <row r="1312" spans="3:4">
      <c r="C1312" s="20"/>
      <c r="D1312" s="20"/>
    </row>
    <row r="1313" spans="3:4">
      <c r="C1313" s="20"/>
      <c r="D1313" s="20"/>
    </row>
    <row r="1314" spans="3:4">
      <c r="C1314" s="20"/>
      <c r="D1314" s="20"/>
    </row>
    <row r="1315" spans="3:4">
      <c r="C1315" s="20"/>
      <c r="D1315" s="20"/>
    </row>
    <row r="1316" spans="3:4">
      <c r="C1316" s="20"/>
      <c r="D1316" s="20"/>
    </row>
    <row r="1317" spans="3:4">
      <c r="C1317" s="20"/>
      <c r="D1317" s="20"/>
    </row>
    <row r="1318" spans="3:4">
      <c r="C1318" s="20"/>
      <c r="D1318" s="20"/>
    </row>
    <row r="1319" spans="3:4">
      <c r="C1319" s="20"/>
      <c r="D1319" s="20"/>
    </row>
    <row r="1320" spans="3:4">
      <c r="C1320" s="20"/>
      <c r="D1320" s="20"/>
    </row>
    <row r="1321" spans="3:4">
      <c r="C1321" s="20"/>
      <c r="D1321" s="20"/>
    </row>
    <row r="1322" spans="3:4">
      <c r="C1322" s="20"/>
      <c r="D1322" s="20"/>
    </row>
    <row r="1323" spans="3:4">
      <c r="C1323" s="20"/>
      <c r="D1323" s="20"/>
    </row>
    <row r="1324" spans="3:4">
      <c r="C1324" s="20"/>
      <c r="D1324" s="20"/>
    </row>
    <row r="1325" spans="3:4">
      <c r="C1325" s="20"/>
      <c r="D1325" s="20"/>
    </row>
    <row r="1326" spans="3:4">
      <c r="C1326" s="20"/>
      <c r="D1326" s="20"/>
    </row>
    <row r="1327" spans="3:4">
      <c r="C1327" s="20"/>
      <c r="D1327" s="20"/>
    </row>
    <row r="1328" spans="3:4">
      <c r="C1328" s="20"/>
      <c r="D1328" s="20"/>
    </row>
    <row r="1329" spans="3:4">
      <c r="C1329" s="20"/>
      <c r="D1329" s="20"/>
    </row>
    <row r="1330" spans="3:4">
      <c r="C1330" s="20"/>
      <c r="D1330" s="20"/>
    </row>
    <row r="1331" spans="3:4">
      <c r="C1331" s="20"/>
      <c r="D1331" s="20"/>
    </row>
    <row r="1332" spans="3:4">
      <c r="C1332" s="20"/>
      <c r="D1332" s="20"/>
    </row>
    <row r="1333" spans="3:4">
      <c r="C1333" s="20"/>
      <c r="D1333" s="20"/>
    </row>
    <row r="1334" spans="3:4">
      <c r="C1334" s="20"/>
      <c r="D1334" s="20"/>
    </row>
    <row r="1335" spans="3:4">
      <c r="C1335" s="20"/>
      <c r="D1335" s="20"/>
    </row>
    <row r="1336" spans="3:4">
      <c r="C1336" s="20"/>
      <c r="D1336" s="20"/>
    </row>
    <row r="1337" spans="3:4">
      <c r="C1337" s="20"/>
      <c r="D1337" s="20"/>
    </row>
    <row r="1338" spans="3:4">
      <c r="C1338" s="20"/>
      <c r="D1338" s="20"/>
    </row>
    <row r="1339" spans="3:4">
      <c r="C1339" s="20"/>
      <c r="D1339" s="20"/>
    </row>
    <row r="1340" spans="3:4">
      <c r="C1340" s="20"/>
      <c r="D1340" s="20"/>
    </row>
    <row r="1341" spans="3:4">
      <c r="C1341" s="20"/>
      <c r="D1341" s="20"/>
    </row>
    <row r="1342" spans="3:4">
      <c r="C1342" s="20"/>
      <c r="D1342" s="20"/>
    </row>
    <row r="1343" spans="3:4">
      <c r="C1343" s="20"/>
      <c r="D1343" s="20"/>
    </row>
    <row r="1344" spans="3:4">
      <c r="C1344" s="20"/>
      <c r="D1344" s="20"/>
    </row>
    <row r="1345" spans="3:4">
      <c r="C1345" s="20"/>
      <c r="D1345" s="20"/>
    </row>
    <row r="1346" spans="3:4">
      <c r="C1346" s="20"/>
      <c r="D1346" s="20"/>
    </row>
    <row r="1347" spans="3:4">
      <c r="C1347" s="20"/>
      <c r="D1347" s="20"/>
    </row>
    <row r="1348" spans="3:4">
      <c r="C1348" s="20"/>
      <c r="D1348" s="20"/>
    </row>
    <row r="1349" spans="3:4">
      <c r="C1349" s="20"/>
      <c r="D1349" s="20"/>
    </row>
    <row r="1350" spans="3:4">
      <c r="C1350" s="20"/>
      <c r="D1350" s="20"/>
    </row>
    <row r="1351" spans="3:4">
      <c r="C1351" s="20"/>
      <c r="D1351" s="20"/>
    </row>
    <row r="1352" spans="3:4">
      <c r="C1352" s="20"/>
      <c r="D1352" s="20"/>
    </row>
    <row r="1353" spans="3:4">
      <c r="C1353" s="20"/>
      <c r="D1353" s="20"/>
    </row>
    <row r="1354" spans="3:4">
      <c r="C1354" s="20"/>
      <c r="D1354" s="20"/>
    </row>
    <row r="1355" spans="3:4">
      <c r="C1355" s="20"/>
      <c r="D1355" s="20"/>
    </row>
    <row r="1356" spans="3:4">
      <c r="C1356" s="20"/>
      <c r="D1356" s="20"/>
    </row>
    <row r="1357" spans="3:4">
      <c r="C1357" s="20"/>
      <c r="D1357" s="20"/>
    </row>
    <row r="1358" spans="3:4">
      <c r="C1358" s="20"/>
      <c r="D1358" s="20"/>
    </row>
    <row r="1359" spans="3:4">
      <c r="C1359" s="20"/>
      <c r="D1359" s="20"/>
    </row>
    <row r="1360" spans="3:4">
      <c r="C1360" s="20"/>
      <c r="D1360" s="20"/>
    </row>
    <row r="1361" spans="3:4">
      <c r="C1361" s="20"/>
      <c r="D1361" s="20"/>
    </row>
    <row r="1362" spans="3:4">
      <c r="C1362" s="20"/>
      <c r="D1362" s="20"/>
    </row>
    <row r="1363" spans="3:4">
      <c r="C1363" s="20"/>
      <c r="D1363" s="20"/>
    </row>
    <row r="1364" spans="3:4">
      <c r="C1364" s="20"/>
      <c r="D1364" s="20"/>
    </row>
    <row r="1365" spans="3:4">
      <c r="C1365" s="20"/>
      <c r="D1365" s="20"/>
    </row>
    <row r="1366" spans="3:4">
      <c r="C1366" s="20"/>
      <c r="D1366" s="20"/>
    </row>
    <row r="1367" spans="3:4">
      <c r="C1367" s="20"/>
      <c r="D1367" s="20"/>
    </row>
    <row r="1368" spans="3:4">
      <c r="C1368" s="20"/>
      <c r="D1368" s="20"/>
    </row>
    <row r="1369" spans="3:4">
      <c r="C1369" s="20"/>
      <c r="D1369" s="20"/>
    </row>
    <row r="1370" spans="3:4">
      <c r="C1370" s="20"/>
      <c r="D1370" s="20"/>
    </row>
    <row r="1371" spans="3:4">
      <c r="C1371" s="20"/>
      <c r="D1371" s="20"/>
    </row>
    <row r="1372" spans="3:4">
      <c r="C1372" s="20"/>
      <c r="D1372" s="20"/>
    </row>
    <row r="1373" spans="3:4">
      <c r="C1373" s="20"/>
      <c r="D1373" s="20"/>
    </row>
    <row r="1374" spans="3:4">
      <c r="C1374" s="20"/>
      <c r="D1374" s="20"/>
    </row>
    <row r="1375" spans="3:4">
      <c r="C1375" s="20"/>
      <c r="D1375" s="20"/>
    </row>
    <row r="1376" spans="3:4">
      <c r="C1376" s="20"/>
      <c r="D1376" s="20"/>
    </row>
    <row r="1377" spans="3:4">
      <c r="C1377" s="20"/>
      <c r="D1377" s="20"/>
    </row>
    <row r="1378" spans="3:4">
      <c r="C1378" s="20"/>
      <c r="D1378" s="20"/>
    </row>
    <row r="1379" spans="3:4">
      <c r="C1379" s="20"/>
      <c r="D1379" s="20"/>
    </row>
    <row r="1380" spans="3:4">
      <c r="C1380" s="20"/>
      <c r="D1380" s="20"/>
    </row>
    <row r="1381" spans="3:4">
      <c r="C1381" s="20"/>
      <c r="D1381" s="20"/>
    </row>
    <row r="1382" spans="3:4">
      <c r="C1382" s="20"/>
      <c r="D1382" s="20"/>
    </row>
    <row r="1383" spans="3:4">
      <c r="C1383" s="20"/>
      <c r="D1383" s="20"/>
    </row>
    <row r="1384" spans="3:4">
      <c r="C1384" s="20"/>
      <c r="D1384" s="20"/>
    </row>
    <row r="1385" spans="3:4">
      <c r="C1385" s="20"/>
      <c r="D1385" s="20"/>
    </row>
    <row r="1386" spans="3:4">
      <c r="C1386" s="20"/>
      <c r="D1386" s="20"/>
    </row>
    <row r="1387" spans="3:4">
      <c r="C1387" s="20"/>
      <c r="D1387" s="20"/>
    </row>
    <row r="1388" spans="3:4">
      <c r="C1388" s="20"/>
      <c r="D1388" s="20"/>
    </row>
    <row r="1389" spans="3:4">
      <c r="C1389" s="20"/>
      <c r="D1389" s="20"/>
    </row>
    <row r="1390" spans="3:4">
      <c r="C1390" s="20"/>
      <c r="D1390" s="20"/>
    </row>
    <row r="1391" spans="3:4">
      <c r="C1391" s="20"/>
      <c r="D1391" s="20"/>
    </row>
    <row r="1392" spans="3:4">
      <c r="C1392" s="20"/>
      <c r="D1392" s="20"/>
    </row>
    <row r="1393" spans="3:4">
      <c r="C1393" s="20"/>
      <c r="D1393" s="20"/>
    </row>
    <row r="1394" spans="3:4">
      <c r="C1394" s="20"/>
      <c r="D1394" s="20"/>
    </row>
    <row r="1395" spans="3:4">
      <c r="C1395" s="20"/>
      <c r="D1395" s="20"/>
    </row>
    <row r="1396" spans="3:4">
      <c r="C1396" s="20"/>
      <c r="D1396" s="20"/>
    </row>
    <row r="1397" spans="3:4">
      <c r="C1397" s="20"/>
      <c r="D1397" s="20"/>
    </row>
    <row r="1398" spans="3:4">
      <c r="C1398" s="20"/>
      <c r="D1398" s="20"/>
    </row>
    <row r="1399" spans="3:4">
      <c r="C1399" s="20"/>
      <c r="D1399" s="20"/>
    </row>
    <row r="1400" spans="3:4">
      <c r="C1400" s="20"/>
      <c r="D1400" s="20"/>
    </row>
    <row r="1401" spans="3:4">
      <c r="C1401" s="20"/>
      <c r="D1401" s="20"/>
    </row>
    <row r="1402" spans="3:4">
      <c r="C1402" s="20"/>
      <c r="D1402" s="20"/>
    </row>
    <row r="1403" spans="3:4">
      <c r="C1403" s="20"/>
      <c r="D1403" s="20"/>
    </row>
    <row r="1404" spans="3:4">
      <c r="C1404" s="20"/>
      <c r="D1404" s="20"/>
    </row>
    <row r="1405" spans="3:4">
      <c r="C1405" s="20"/>
      <c r="D1405" s="20"/>
    </row>
    <row r="1406" spans="3:4">
      <c r="C1406" s="20"/>
      <c r="D1406" s="20"/>
    </row>
    <row r="1407" spans="3:4">
      <c r="C1407" s="20"/>
      <c r="D1407" s="20"/>
    </row>
    <row r="1408" spans="3:4">
      <c r="C1408" s="20"/>
      <c r="D1408" s="20"/>
    </row>
    <row r="1409" spans="3:4">
      <c r="C1409" s="20"/>
      <c r="D1409" s="20"/>
    </row>
    <row r="1410" spans="3:4">
      <c r="C1410" s="20"/>
      <c r="D1410" s="20"/>
    </row>
    <row r="1411" spans="3:4">
      <c r="C1411" s="20"/>
      <c r="D1411" s="20"/>
    </row>
    <row r="1412" spans="3:4">
      <c r="C1412" s="20"/>
      <c r="D1412" s="20"/>
    </row>
    <row r="1413" spans="3:4">
      <c r="C1413" s="20"/>
      <c r="D1413" s="20"/>
    </row>
    <row r="1414" spans="3:4">
      <c r="C1414" s="20"/>
      <c r="D1414" s="20"/>
    </row>
    <row r="1415" spans="3:4">
      <c r="C1415" s="20"/>
      <c r="D1415" s="20"/>
    </row>
    <row r="1416" spans="3:4">
      <c r="C1416" s="20"/>
      <c r="D1416" s="20"/>
    </row>
    <row r="1417" spans="3:4">
      <c r="C1417" s="20"/>
      <c r="D1417" s="20"/>
    </row>
    <row r="1418" spans="3:4">
      <c r="C1418" s="20"/>
      <c r="D1418" s="20"/>
    </row>
    <row r="1419" spans="3:4">
      <c r="C1419" s="20"/>
      <c r="D1419" s="20"/>
    </row>
    <row r="1420" spans="3:4">
      <c r="C1420" s="20"/>
      <c r="D1420" s="20"/>
    </row>
    <row r="1421" spans="3:4">
      <c r="C1421" s="20"/>
      <c r="D1421" s="20"/>
    </row>
    <row r="1422" spans="3:4">
      <c r="C1422" s="20"/>
      <c r="D1422" s="20"/>
    </row>
    <row r="1423" spans="3:4">
      <c r="C1423" s="20"/>
      <c r="D1423" s="20"/>
    </row>
    <row r="1424" spans="3:4">
      <c r="C1424" s="20"/>
      <c r="D1424" s="20"/>
    </row>
    <row r="1425" spans="3:4">
      <c r="C1425" s="20"/>
      <c r="D1425" s="20"/>
    </row>
    <row r="1426" spans="3:4">
      <c r="C1426" s="20"/>
      <c r="D1426" s="20"/>
    </row>
    <row r="1427" spans="3:4">
      <c r="C1427" s="20"/>
      <c r="D1427" s="20"/>
    </row>
    <row r="1428" spans="3:4">
      <c r="C1428" s="20"/>
      <c r="D1428" s="20"/>
    </row>
    <row r="1429" spans="3:4">
      <c r="C1429" s="20"/>
      <c r="D1429" s="20"/>
    </row>
    <row r="1430" spans="3:4">
      <c r="C1430" s="20"/>
      <c r="D1430" s="20"/>
    </row>
    <row r="1431" spans="3:4">
      <c r="C1431" s="20"/>
      <c r="D1431" s="20"/>
    </row>
    <row r="1432" spans="3:4">
      <c r="C1432" s="20"/>
      <c r="D1432" s="20"/>
    </row>
    <row r="1433" spans="3:4">
      <c r="C1433" s="20"/>
      <c r="D1433" s="20"/>
    </row>
    <row r="1434" spans="3:4">
      <c r="C1434" s="20"/>
      <c r="D1434" s="20"/>
    </row>
    <row r="1435" spans="3:4">
      <c r="C1435" s="20"/>
      <c r="D1435" s="20"/>
    </row>
    <row r="1436" spans="3:4">
      <c r="C1436" s="20"/>
      <c r="D1436" s="20"/>
    </row>
    <row r="1437" spans="3:4">
      <c r="C1437" s="20"/>
      <c r="D1437" s="20"/>
    </row>
    <row r="1438" spans="3:4">
      <c r="C1438" s="20"/>
      <c r="D1438" s="20"/>
    </row>
    <row r="1439" spans="3:4">
      <c r="C1439" s="20"/>
      <c r="D1439" s="20"/>
    </row>
    <row r="1440" spans="3:4">
      <c r="C1440" s="20"/>
      <c r="D1440" s="20"/>
    </row>
    <row r="1441" spans="3:4">
      <c r="C1441" s="20"/>
      <c r="D1441" s="20"/>
    </row>
    <row r="1442" spans="3:4">
      <c r="C1442" s="20"/>
      <c r="D1442" s="20"/>
    </row>
    <row r="1443" spans="3:4">
      <c r="C1443" s="20"/>
      <c r="D1443" s="20"/>
    </row>
    <row r="1444" spans="3:4">
      <c r="C1444" s="20"/>
      <c r="D1444" s="20"/>
    </row>
    <row r="1445" spans="3:4">
      <c r="C1445" s="20"/>
      <c r="D1445" s="20"/>
    </row>
    <row r="1446" spans="3:4">
      <c r="C1446" s="20"/>
      <c r="D1446" s="20"/>
    </row>
    <row r="1447" spans="3:4">
      <c r="C1447" s="20"/>
      <c r="D1447" s="20"/>
    </row>
    <row r="1448" spans="3:4">
      <c r="C1448" s="20"/>
      <c r="D1448" s="20"/>
    </row>
    <row r="1449" spans="3:4">
      <c r="C1449" s="20"/>
      <c r="D1449" s="20"/>
    </row>
    <row r="1450" spans="3:4">
      <c r="C1450" s="20"/>
      <c r="D1450" s="20"/>
    </row>
    <row r="1451" spans="3:4">
      <c r="C1451" s="20"/>
      <c r="D1451" s="20"/>
    </row>
    <row r="1452" spans="3:4">
      <c r="C1452" s="20"/>
      <c r="D1452" s="20"/>
    </row>
    <row r="1453" spans="3:4">
      <c r="C1453" s="20"/>
      <c r="D1453" s="20"/>
    </row>
    <row r="1454" spans="3:4">
      <c r="C1454" s="20"/>
      <c r="D1454" s="20"/>
    </row>
    <row r="1455" spans="3:4">
      <c r="C1455" s="20"/>
      <c r="D1455" s="20"/>
    </row>
    <row r="1456" spans="3:4">
      <c r="C1456" s="20"/>
      <c r="D1456" s="20"/>
    </row>
    <row r="1457" spans="3:4">
      <c r="C1457" s="20"/>
      <c r="D1457" s="20"/>
    </row>
    <row r="1458" spans="3:4">
      <c r="C1458" s="20"/>
      <c r="D1458" s="20"/>
    </row>
    <row r="1459" spans="3:4">
      <c r="C1459" s="20"/>
      <c r="D1459" s="20"/>
    </row>
    <row r="1460" spans="3:4">
      <c r="C1460" s="20"/>
      <c r="D1460" s="20"/>
    </row>
    <row r="1461" spans="3:4">
      <c r="C1461" s="20"/>
      <c r="D1461" s="20"/>
    </row>
    <row r="1462" spans="3:4">
      <c r="C1462" s="20"/>
      <c r="D1462" s="20"/>
    </row>
    <row r="1463" spans="3:4">
      <c r="C1463" s="20"/>
      <c r="D1463" s="20"/>
    </row>
    <row r="1464" spans="3:4">
      <c r="C1464" s="20"/>
      <c r="D1464" s="20"/>
    </row>
    <row r="1465" spans="3:4">
      <c r="C1465" s="20"/>
      <c r="D1465" s="20"/>
    </row>
    <row r="1466" spans="3:4">
      <c r="C1466" s="20"/>
      <c r="D1466" s="20"/>
    </row>
    <row r="1467" spans="3:4">
      <c r="C1467" s="20"/>
      <c r="D1467" s="20"/>
    </row>
    <row r="1468" spans="3:4">
      <c r="C1468" s="20"/>
      <c r="D1468" s="20"/>
    </row>
    <row r="1469" spans="3:4">
      <c r="C1469" s="20"/>
      <c r="D1469" s="20"/>
    </row>
    <row r="1470" spans="3:4">
      <c r="C1470" s="20"/>
      <c r="D1470" s="20"/>
    </row>
    <row r="1471" spans="3:4">
      <c r="C1471" s="20"/>
      <c r="D1471" s="20"/>
    </row>
    <row r="1472" spans="3:4">
      <c r="C1472" s="20"/>
      <c r="D1472" s="20"/>
    </row>
    <row r="1473" spans="3:4">
      <c r="C1473" s="20"/>
      <c r="D1473" s="20"/>
    </row>
    <row r="1474" spans="3:4">
      <c r="C1474" s="20"/>
      <c r="D1474" s="20"/>
    </row>
    <row r="1475" spans="3:4">
      <c r="C1475" s="20"/>
      <c r="D1475" s="20"/>
    </row>
    <row r="1476" spans="3:4">
      <c r="C1476" s="20"/>
      <c r="D1476" s="20"/>
    </row>
    <row r="1477" spans="3:4">
      <c r="C1477" s="20"/>
      <c r="D1477" s="20"/>
    </row>
    <row r="1478" spans="3:4">
      <c r="C1478" s="20"/>
      <c r="D1478" s="20"/>
    </row>
    <row r="1479" spans="3:4">
      <c r="C1479" s="20"/>
      <c r="D1479" s="20"/>
    </row>
    <row r="1480" spans="3:4">
      <c r="C1480" s="20"/>
      <c r="D1480" s="20"/>
    </row>
    <row r="1481" spans="3:4">
      <c r="C1481" s="20"/>
      <c r="D1481" s="20"/>
    </row>
    <row r="1482" spans="3:4">
      <c r="C1482" s="20"/>
      <c r="D1482" s="20"/>
    </row>
    <row r="1483" spans="3:4">
      <c r="C1483" s="20"/>
      <c r="D1483" s="20"/>
    </row>
    <row r="1484" spans="3:4">
      <c r="C1484" s="20"/>
      <c r="D1484" s="20"/>
    </row>
    <row r="1485" spans="3:4">
      <c r="C1485" s="20"/>
      <c r="D1485" s="20"/>
    </row>
    <row r="1486" spans="3:4">
      <c r="C1486" s="20"/>
      <c r="D1486" s="20"/>
    </row>
    <row r="1487" spans="3:4">
      <c r="C1487" s="20"/>
      <c r="D1487" s="20"/>
    </row>
    <row r="1488" spans="3:4">
      <c r="C1488" s="20"/>
      <c r="D1488" s="20"/>
    </row>
    <row r="1489" spans="3:4">
      <c r="C1489" s="20"/>
      <c r="D1489" s="20"/>
    </row>
    <row r="1490" spans="3:4">
      <c r="C1490" s="20"/>
      <c r="D1490" s="20"/>
    </row>
    <row r="1491" spans="3:4">
      <c r="C1491" s="20"/>
      <c r="D1491" s="20"/>
    </row>
    <row r="1492" spans="3:4">
      <c r="C1492" s="20"/>
      <c r="D1492" s="20"/>
    </row>
    <row r="1493" spans="3:4">
      <c r="C1493" s="20"/>
      <c r="D1493" s="20"/>
    </row>
    <row r="1494" spans="3:4">
      <c r="C1494" s="20"/>
      <c r="D1494" s="20"/>
    </row>
    <row r="1495" spans="3:4">
      <c r="C1495" s="20"/>
      <c r="D1495" s="20"/>
    </row>
    <row r="1496" spans="3:4">
      <c r="C1496" s="20"/>
      <c r="D1496" s="20"/>
    </row>
    <row r="1497" spans="3:4">
      <c r="C1497" s="20"/>
      <c r="D1497" s="20"/>
    </row>
    <row r="1498" spans="3:4">
      <c r="C1498" s="20"/>
      <c r="D1498" s="20"/>
    </row>
    <row r="1499" spans="3:4">
      <c r="C1499" s="20"/>
      <c r="D1499" s="20"/>
    </row>
    <row r="1500" spans="3:4">
      <c r="C1500" s="20"/>
      <c r="D1500" s="20"/>
    </row>
    <row r="1501" spans="3:4">
      <c r="C1501" s="20"/>
      <c r="D1501" s="20"/>
    </row>
    <row r="1502" spans="3:4">
      <c r="C1502" s="20"/>
      <c r="D1502" s="20"/>
    </row>
    <row r="1503" spans="3:4">
      <c r="C1503" s="20"/>
      <c r="D1503" s="20"/>
    </row>
    <row r="1504" spans="3:4">
      <c r="C1504" s="20"/>
      <c r="D1504" s="20"/>
    </row>
    <row r="1505" spans="3:4">
      <c r="C1505" s="20"/>
      <c r="D1505" s="20"/>
    </row>
    <row r="1506" spans="3:4">
      <c r="C1506" s="20"/>
      <c r="D1506" s="20"/>
    </row>
    <row r="1507" spans="3:4">
      <c r="C1507" s="20"/>
      <c r="D1507" s="20"/>
    </row>
    <row r="1508" spans="3:4">
      <c r="C1508" s="20"/>
      <c r="D1508" s="20"/>
    </row>
    <row r="1509" spans="3:4">
      <c r="C1509" s="20"/>
      <c r="D1509" s="20"/>
    </row>
    <row r="1510" spans="3:4">
      <c r="C1510" s="20"/>
      <c r="D1510" s="20"/>
    </row>
    <row r="1511" spans="3:4">
      <c r="C1511" s="20"/>
      <c r="D1511" s="20"/>
    </row>
    <row r="1512" spans="3:4">
      <c r="C1512" s="20"/>
      <c r="D1512" s="20"/>
    </row>
    <row r="1513" spans="3:4">
      <c r="C1513" s="20"/>
      <c r="D1513" s="20"/>
    </row>
    <row r="1514" spans="3:4">
      <c r="C1514" s="20"/>
      <c r="D1514" s="20"/>
    </row>
    <row r="1515" spans="3:4">
      <c r="C1515" s="20"/>
      <c r="D1515" s="20"/>
    </row>
    <row r="1516" spans="3:4">
      <c r="C1516" s="20"/>
      <c r="D1516" s="20"/>
    </row>
    <row r="1517" spans="3:4">
      <c r="C1517" s="20"/>
      <c r="D1517" s="20"/>
    </row>
    <row r="1518" spans="3:4">
      <c r="C1518" s="20"/>
      <c r="D1518" s="20"/>
    </row>
    <row r="1519" spans="3:4">
      <c r="C1519" s="20"/>
      <c r="D1519" s="20"/>
    </row>
    <row r="1520" spans="3:4">
      <c r="C1520" s="20"/>
      <c r="D1520" s="20"/>
    </row>
    <row r="1521" spans="3:4">
      <c r="C1521" s="20"/>
      <c r="D1521" s="20"/>
    </row>
    <row r="1522" spans="3:4">
      <c r="C1522" s="20"/>
      <c r="D1522" s="20"/>
    </row>
    <row r="1523" spans="3:4">
      <c r="C1523" s="20"/>
      <c r="D1523" s="20"/>
    </row>
    <row r="1524" spans="3:4">
      <c r="C1524" s="20"/>
      <c r="D1524" s="20"/>
    </row>
    <row r="1525" spans="3:4">
      <c r="C1525" s="20"/>
      <c r="D1525" s="20"/>
    </row>
    <row r="1526" spans="3:4">
      <c r="C1526" s="20"/>
      <c r="D1526" s="20"/>
    </row>
    <row r="1527" spans="3:4">
      <c r="C1527" s="20"/>
      <c r="D1527" s="20"/>
    </row>
    <row r="1528" spans="3:4">
      <c r="C1528" s="20"/>
      <c r="D1528" s="20"/>
    </row>
    <row r="1529" spans="3:4">
      <c r="C1529" s="20"/>
      <c r="D1529" s="20"/>
    </row>
    <row r="1530" spans="3:4">
      <c r="C1530" s="20"/>
      <c r="D1530" s="20"/>
    </row>
    <row r="1531" spans="3:4">
      <c r="C1531" s="20"/>
      <c r="D1531" s="20"/>
    </row>
    <row r="1532" spans="3:4">
      <c r="C1532" s="20"/>
      <c r="D1532" s="20"/>
    </row>
    <row r="1533" spans="3:4">
      <c r="C1533" s="20"/>
      <c r="D1533" s="20"/>
    </row>
    <row r="1534" spans="3:4">
      <c r="C1534" s="20"/>
      <c r="D1534" s="20"/>
    </row>
    <row r="1535" spans="3:4">
      <c r="C1535" s="20"/>
      <c r="D1535" s="20"/>
    </row>
    <row r="1536" spans="3:4">
      <c r="C1536" s="20"/>
      <c r="D1536" s="20"/>
    </row>
    <row r="1537" spans="3:4">
      <c r="C1537" s="20"/>
      <c r="D1537" s="20"/>
    </row>
    <row r="1538" spans="3:4">
      <c r="C1538" s="20"/>
      <c r="D1538" s="20"/>
    </row>
    <row r="1539" spans="3:4">
      <c r="C1539" s="20"/>
      <c r="D1539" s="20"/>
    </row>
    <row r="1540" spans="3:4">
      <c r="C1540" s="20"/>
      <c r="D1540" s="20"/>
    </row>
    <row r="1541" spans="3:4">
      <c r="C1541" s="20"/>
      <c r="D1541" s="20"/>
    </row>
    <row r="1542" spans="3:4">
      <c r="C1542" s="20"/>
      <c r="D1542" s="20"/>
    </row>
    <row r="1543" spans="3:4">
      <c r="C1543" s="20"/>
      <c r="D1543" s="20"/>
    </row>
    <row r="1544" spans="3:4">
      <c r="C1544" s="20"/>
      <c r="D1544" s="20"/>
    </row>
    <row r="1545" spans="3:4">
      <c r="C1545" s="20"/>
      <c r="D1545" s="20"/>
    </row>
    <row r="1546" spans="3:4">
      <c r="C1546" s="20"/>
      <c r="D1546" s="20"/>
    </row>
    <row r="1547" spans="3:4">
      <c r="C1547" s="20"/>
      <c r="D1547" s="20"/>
    </row>
    <row r="1548" spans="3:4">
      <c r="C1548" s="20"/>
      <c r="D1548" s="20"/>
    </row>
    <row r="1549" spans="3:4">
      <c r="C1549" s="20"/>
      <c r="D1549" s="20"/>
    </row>
    <row r="1550" spans="3:4">
      <c r="C1550" s="20"/>
      <c r="D1550" s="20"/>
    </row>
    <row r="1551" spans="3:4">
      <c r="C1551" s="20"/>
      <c r="D1551" s="20"/>
    </row>
    <row r="1552" spans="3:4">
      <c r="C1552" s="20"/>
      <c r="D1552" s="20"/>
    </row>
    <row r="1553" spans="3:4">
      <c r="C1553" s="20"/>
      <c r="D1553" s="20"/>
    </row>
    <row r="1554" spans="3:4">
      <c r="C1554" s="20"/>
      <c r="D1554" s="20"/>
    </row>
    <row r="1555" spans="3:4">
      <c r="C1555" s="20"/>
      <c r="D1555" s="20"/>
    </row>
    <row r="1556" spans="3:4">
      <c r="C1556" s="20"/>
      <c r="D1556" s="20"/>
    </row>
    <row r="1557" spans="3:4">
      <c r="C1557" s="20"/>
      <c r="D1557" s="20"/>
    </row>
    <row r="1558" spans="3:4">
      <c r="C1558" s="20"/>
      <c r="D1558" s="20"/>
    </row>
    <row r="1559" spans="3:4">
      <c r="C1559" s="20"/>
      <c r="D1559" s="20"/>
    </row>
    <row r="1560" spans="3:4">
      <c r="C1560" s="20"/>
      <c r="D1560" s="20"/>
    </row>
    <row r="1561" spans="3:4">
      <c r="C1561" s="20"/>
      <c r="D1561" s="20"/>
    </row>
    <row r="1562" spans="3:4">
      <c r="C1562" s="20"/>
      <c r="D1562" s="20"/>
    </row>
    <row r="1563" spans="3:4">
      <c r="C1563" s="20"/>
      <c r="D1563" s="20"/>
    </row>
    <row r="1564" spans="3:4">
      <c r="C1564" s="20"/>
      <c r="D1564" s="20"/>
    </row>
    <row r="1565" spans="3:4">
      <c r="C1565" s="20"/>
      <c r="D1565" s="20"/>
    </row>
    <row r="1566" spans="3:4">
      <c r="C1566" s="20"/>
      <c r="D1566" s="20"/>
    </row>
    <row r="1567" spans="3:4">
      <c r="C1567" s="20"/>
      <c r="D1567" s="20"/>
    </row>
    <row r="1568" spans="3:4">
      <c r="C1568" s="20"/>
      <c r="D1568" s="20"/>
    </row>
    <row r="1569" spans="3:4">
      <c r="C1569" s="20"/>
      <c r="D1569" s="20"/>
    </row>
    <row r="1570" spans="3:4">
      <c r="C1570" s="20"/>
      <c r="D1570" s="20"/>
    </row>
    <row r="1571" spans="3:4">
      <c r="C1571" s="20"/>
      <c r="D1571" s="20"/>
    </row>
    <row r="1572" spans="3:4">
      <c r="C1572" s="20"/>
      <c r="D1572" s="20"/>
    </row>
    <row r="1573" spans="3:4">
      <c r="C1573" s="20"/>
      <c r="D1573" s="20"/>
    </row>
    <row r="1574" spans="3:4">
      <c r="C1574" s="20"/>
      <c r="D1574" s="20"/>
    </row>
    <row r="1575" spans="3:4">
      <c r="C1575" s="20"/>
      <c r="D1575" s="20"/>
    </row>
    <row r="1576" spans="3:4">
      <c r="C1576" s="20"/>
      <c r="D1576" s="20"/>
    </row>
    <row r="1577" spans="3:4">
      <c r="C1577" s="20"/>
      <c r="D1577" s="20"/>
    </row>
    <row r="1578" spans="3:4">
      <c r="C1578" s="20"/>
      <c r="D1578" s="20"/>
    </row>
    <row r="1579" spans="3:4">
      <c r="C1579" s="20"/>
      <c r="D1579" s="20"/>
    </row>
    <row r="1580" spans="3:4">
      <c r="C1580" s="20"/>
      <c r="D1580" s="20"/>
    </row>
    <row r="1581" spans="3:4">
      <c r="C1581" s="20"/>
      <c r="D1581" s="20"/>
    </row>
    <row r="1582" spans="3:4">
      <c r="C1582" s="20"/>
      <c r="D1582" s="20"/>
    </row>
    <row r="1583" spans="3:4">
      <c r="C1583" s="20"/>
      <c r="D1583" s="20"/>
    </row>
    <row r="1584" spans="3:4">
      <c r="C1584" s="20"/>
      <c r="D1584" s="20"/>
    </row>
    <row r="1585" spans="3:4">
      <c r="C1585" s="20"/>
      <c r="D1585" s="20"/>
    </row>
    <row r="1586" spans="3:4">
      <c r="C1586" s="20"/>
      <c r="D1586" s="20"/>
    </row>
    <row r="1587" spans="3:4">
      <c r="C1587" s="20"/>
      <c r="D1587" s="20"/>
    </row>
    <row r="1588" spans="3:4">
      <c r="C1588" s="20"/>
      <c r="D1588" s="20"/>
    </row>
    <row r="1589" spans="3:4">
      <c r="C1589" s="20"/>
      <c r="D1589" s="20"/>
    </row>
    <row r="1590" spans="3:4">
      <c r="C1590" s="20"/>
      <c r="D1590" s="20"/>
    </row>
    <row r="1591" spans="3:4">
      <c r="C1591" s="20"/>
      <c r="D1591" s="20"/>
    </row>
    <row r="1592" spans="3:4">
      <c r="C1592" s="20"/>
      <c r="D1592" s="20"/>
    </row>
    <row r="1593" spans="3:4">
      <c r="C1593" s="20"/>
      <c r="D1593" s="20"/>
    </row>
    <row r="1594" spans="3:4">
      <c r="C1594" s="20"/>
      <c r="D1594" s="20"/>
    </row>
    <row r="1595" spans="3:4">
      <c r="C1595" s="20"/>
      <c r="D1595" s="20"/>
    </row>
    <row r="1596" spans="3:4">
      <c r="C1596" s="20"/>
      <c r="D1596" s="20"/>
    </row>
    <row r="1597" spans="3:4">
      <c r="C1597" s="20"/>
      <c r="D1597" s="20"/>
    </row>
    <row r="1598" spans="3:4">
      <c r="C1598" s="20"/>
      <c r="D1598" s="20"/>
    </row>
    <row r="1599" spans="3:4">
      <c r="C1599" s="20"/>
      <c r="D1599" s="20"/>
    </row>
    <row r="1600" spans="3:4">
      <c r="C1600" s="20"/>
      <c r="D1600" s="20"/>
    </row>
    <row r="1601" spans="3:4">
      <c r="C1601" s="20"/>
      <c r="D1601" s="20"/>
    </row>
    <row r="1602" spans="3:4">
      <c r="C1602" s="20"/>
      <c r="D1602" s="20"/>
    </row>
    <row r="1603" spans="3:4">
      <c r="C1603" s="20"/>
      <c r="D1603" s="20"/>
    </row>
    <row r="1604" spans="3:4">
      <c r="C1604" s="20"/>
      <c r="D1604" s="20"/>
    </row>
    <row r="1605" spans="3:4">
      <c r="C1605" s="20"/>
      <c r="D1605" s="20"/>
    </row>
    <row r="1606" spans="3:4">
      <c r="C1606" s="20"/>
      <c r="D1606" s="20"/>
    </row>
    <row r="1607" spans="3:4">
      <c r="C1607" s="20"/>
      <c r="D1607" s="20"/>
    </row>
    <row r="1608" spans="3:4">
      <c r="C1608" s="20"/>
      <c r="D1608" s="20"/>
    </row>
    <row r="1609" spans="3:4">
      <c r="C1609" s="20"/>
      <c r="D1609" s="20"/>
    </row>
    <row r="1610" spans="3:4">
      <c r="C1610" s="20"/>
      <c r="D1610" s="20"/>
    </row>
    <row r="1611" spans="3:4">
      <c r="C1611" s="20"/>
      <c r="D1611" s="20"/>
    </row>
    <row r="1612" spans="3:4">
      <c r="C1612" s="20"/>
      <c r="D1612" s="20"/>
    </row>
    <row r="1613" spans="3:4">
      <c r="C1613" s="20"/>
      <c r="D1613" s="20"/>
    </row>
    <row r="1614" spans="3:4">
      <c r="C1614" s="20"/>
      <c r="D1614" s="20"/>
    </row>
    <row r="1615" spans="3:4">
      <c r="C1615" s="20"/>
      <c r="D1615" s="20"/>
    </row>
    <row r="1616" spans="3:4">
      <c r="C1616" s="20"/>
      <c r="D1616" s="20"/>
    </row>
    <row r="1617" spans="3:4">
      <c r="C1617" s="20"/>
      <c r="D1617" s="20"/>
    </row>
    <row r="1618" spans="3:4">
      <c r="C1618" s="20"/>
      <c r="D1618" s="20"/>
    </row>
    <row r="1619" spans="3:4">
      <c r="C1619" s="20"/>
      <c r="D1619" s="20"/>
    </row>
    <row r="1620" spans="3:4">
      <c r="C1620" s="20"/>
      <c r="D1620" s="20"/>
    </row>
    <row r="1621" spans="3:4">
      <c r="C1621" s="20"/>
      <c r="D1621" s="20"/>
    </row>
    <row r="1622" spans="3:4">
      <c r="C1622" s="20"/>
      <c r="D1622" s="20"/>
    </row>
    <row r="1623" spans="3:4">
      <c r="C1623" s="20"/>
      <c r="D1623" s="20"/>
    </row>
    <row r="1624" spans="3:4">
      <c r="C1624" s="20"/>
      <c r="D1624" s="20"/>
    </row>
    <row r="1625" spans="3:4">
      <c r="C1625" s="20"/>
      <c r="D1625" s="20"/>
    </row>
    <row r="1626" spans="3:4">
      <c r="C1626" s="20"/>
      <c r="D1626" s="20"/>
    </row>
    <row r="1627" spans="3:4">
      <c r="C1627" s="20"/>
      <c r="D1627" s="20"/>
    </row>
    <row r="1628" spans="3:4">
      <c r="C1628" s="20"/>
      <c r="D1628" s="20"/>
    </row>
    <row r="1629" spans="3:4">
      <c r="C1629" s="20"/>
      <c r="D1629" s="20"/>
    </row>
    <row r="1630" spans="3:4">
      <c r="C1630" s="20"/>
      <c r="D1630" s="20"/>
    </row>
    <row r="1631" spans="3:4">
      <c r="C1631" s="20"/>
      <c r="D1631" s="20"/>
    </row>
    <row r="1632" spans="3:4">
      <c r="C1632" s="20"/>
      <c r="D1632" s="20"/>
    </row>
    <row r="1633" spans="3:4">
      <c r="C1633" s="20"/>
      <c r="D1633" s="20"/>
    </row>
    <row r="1634" spans="3:4">
      <c r="C1634" s="20"/>
      <c r="D1634" s="20"/>
    </row>
    <row r="1635" spans="3:4">
      <c r="C1635" s="20"/>
      <c r="D1635" s="20"/>
    </row>
    <row r="1636" spans="3:4">
      <c r="C1636" s="20"/>
      <c r="D1636" s="20"/>
    </row>
    <row r="1637" spans="3:4">
      <c r="C1637" s="20"/>
      <c r="D1637" s="20"/>
    </row>
    <row r="1638" spans="3:4">
      <c r="C1638" s="20"/>
      <c r="D1638" s="20"/>
    </row>
    <row r="1639" spans="3:4">
      <c r="C1639" s="20"/>
      <c r="D1639" s="20"/>
    </row>
    <row r="1640" spans="3:4">
      <c r="C1640" s="20"/>
      <c r="D1640" s="20"/>
    </row>
    <row r="1641" spans="3:4">
      <c r="C1641" s="20"/>
      <c r="D1641" s="20"/>
    </row>
    <row r="1642" spans="3:4">
      <c r="C1642" s="20"/>
      <c r="D1642" s="20"/>
    </row>
    <row r="1643" spans="3:4">
      <c r="C1643" s="20"/>
      <c r="D1643" s="20"/>
    </row>
    <row r="1644" spans="3:4">
      <c r="C1644" s="20"/>
      <c r="D1644" s="20"/>
    </row>
    <row r="1645" spans="3:4">
      <c r="C1645" s="20"/>
      <c r="D1645" s="20"/>
    </row>
    <row r="1646" spans="3:4">
      <c r="C1646" s="20"/>
      <c r="D1646" s="20"/>
    </row>
    <row r="1647" spans="3:4">
      <c r="C1647" s="20"/>
      <c r="D1647" s="20"/>
    </row>
    <row r="1648" spans="3:4">
      <c r="C1648" s="20"/>
      <c r="D1648" s="20"/>
    </row>
    <row r="1649" spans="3:4">
      <c r="C1649" s="20"/>
      <c r="D1649" s="20"/>
    </row>
    <row r="1650" spans="3:4">
      <c r="C1650" s="20"/>
      <c r="D1650" s="20"/>
    </row>
    <row r="1651" spans="3:4">
      <c r="C1651" s="20"/>
      <c r="D1651" s="20"/>
    </row>
    <row r="1652" spans="3:4">
      <c r="C1652" s="20"/>
      <c r="D1652" s="20"/>
    </row>
    <row r="1653" spans="3:4">
      <c r="C1653" s="20"/>
      <c r="D1653" s="20"/>
    </row>
    <row r="1654" spans="3:4">
      <c r="C1654" s="20"/>
      <c r="D1654" s="20"/>
    </row>
    <row r="1655" spans="3:4">
      <c r="C1655" s="20"/>
      <c r="D1655" s="20"/>
    </row>
    <row r="1656" spans="3:4">
      <c r="C1656" s="20"/>
      <c r="D1656" s="20"/>
    </row>
    <row r="1657" spans="3:4">
      <c r="C1657" s="20"/>
      <c r="D1657" s="20"/>
    </row>
    <row r="1658" spans="3:4">
      <c r="C1658" s="20"/>
      <c r="D1658" s="20"/>
    </row>
    <row r="1659" spans="3:4">
      <c r="C1659" s="20"/>
      <c r="D1659" s="20"/>
    </row>
    <row r="1660" spans="3:4">
      <c r="C1660" s="20"/>
      <c r="D1660" s="20"/>
    </row>
    <row r="1661" spans="3:4">
      <c r="C1661" s="20"/>
      <c r="D1661" s="20"/>
    </row>
    <row r="1662" spans="3:4">
      <c r="C1662" s="20"/>
      <c r="D1662" s="20"/>
    </row>
    <row r="1663" spans="3:4">
      <c r="C1663" s="20"/>
      <c r="D1663" s="20"/>
    </row>
    <row r="1664" spans="3:4">
      <c r="C1664" s="20"/>
      <c r="D1664" s="20"/>
    </row>
    <row r="1665" spans="3:4">
      <c r="C1665" s="20"/>
      <c r="D1665" s="20"/>
    </row>
    <row r="1666" spans="3:4">
      <c r="C1666" s="20"/>
      <c r="D1666" s="20"/>
    </row>
    <row r="1667" spans="3:4">
      <c r="C1667" s="20"/>
      <c r="D1667" s="20"/>
    </row>
    <row r="1668" spans="3:4">
      <c r="C1668" s="20"/>
      <c r="D1668" s="20"/>
    </row>
    <row r="1669" spans="3:4">
      <c r="C1669" s="20"/>
      <c r="D1669" s="20"/>
    </row>
    <row r="1670" spans="3:4">
      <c r="C1670" s="20"/>
      <c r="D1670" s="20"/>
    </row>
    <row r="1671" spans="3:4">
      <c r="C1671" s="20"/>
      <c r="D1671" s="20"/>
    </row>
    <row r="1672" spans="3:4">
      <c r="C1672" s="20"/>
      <c r="D1672" s="20"/>
    </row>
    <row r="1673" spans="3:4">
      <c r="C1673" s="20"/>
      <c r="D1673" s="20"/>
    </row>
    <row r="1674" spans="3:4">
      <c r="C1674" s="20"/>
      <c r="D1674" s="20"/>
    </row>
    <row r="1675" spans="3:4">
      <c r="C1675" s="20"/>
      <c r="D1675" s="20"/>
    </row>
    <row r="1676" spans="3:4">
      <c r="C1676" s="20"/>
      <c r="D1676" s="20"/>
    </row>
    <row r="1677" spans="3:4">
      <c r="C1677" s="20"/>
      <c r="D1677" s="20"/>
    </row>
    <row r="1678" spans="3:4">
      <c r="C1678" s="20"/>
      <c r="D1678" s="20"/>
    </row>
    <row r="1679" spans="3:4">
      <c r="C1679" s="20"/>
      <c r="D1679" s="20"/>
    </row>
    <row r="1680" spans="3:4">
      <c r="C1680" s="20"/>
      <c r="D1680" s="20"/>
    </row>
    <row r="1681" spans="3:4">
      <c r="C1681" s="20"/>
      <c r="D1681" s="20"/>
    </row>
    <row r="1682" spans="3:4">
      <c r="C1682" s="20"/>
      <c r="D1682" s="20"/>
    </row>
    <row r="1683" spans="3:4">
      <c r="C1683" s="20"/>
      <c r="D1683" s="20"/>
    </row>
    <row r="1684" spans="3:4">
      <c r="C1684" s="20"/>
      <c r="D1684" s="20"/>
    </row>
    <row r="1685" spans="3:4">
      <c r="C1685" s="20"/>
      <c r="D1685" s="20"/>
    </row>
    <row r="1686" spans="3:4">
      <c r="C1686" s="20"/>
      <c r="D1686" s="20"/>
    </row>
    <row r="1687" spans="3:4">
      <c r="C1687" s="20"/>
      <c r="D1687" s="20"/>
    </row>
    <row r="1688" spans="3:4">
      <c r="C1688" s="20"/>
      <c r="D1688" s="20"/>
    </row>
    <row r="1689" spans="3:4">
      <c r="C1689" s="20"/>
      <c r="D1689" s="20"/>
    </row>
    <row r="1690" spans="3:4">
      <c r="C1690" s="20"/>
      <c r="D1690" s="20"/>
    </row>
    <row r="1691" spans="3:4">
      <c r="C1691" s="20"/>
      <c r="D1691" s="20"/>
    </row>
    <row r="1692" spans="3:4">
      <c r="C1692" s="20"/>
      <c r="D1692" s="20"/>
    </row>
    <row r="1693" spans="3:4">
      <c r="C1693" s="20"/>
      <c r="D1693" s="20"/>
    </row>
    <row r="1694" spans="3:4">
      <c r="C1694" s="20"/>
      <c r="D1694" s="20"/>
    </row>
    <row r="1695" spans="3:4">
      <c r="C1695" s="20"/>
      <c r="D1695" s="20"/>
    </row>
    <row r="1696" spans="3:4">
      <c r="C1696" s="20"/>
      <c r="D1696" s="20"/>
    </row>
    <row r="1697" spans="3:4">
      <c r="C1697" s="20"/>
      <c r="D1697" s="20"/>
    </row>
    <row r="1698" spans="3:4">
      <c r="C1698" s="20"/>
      <c r="D1698" s="20"/>
    </row>
    <row r="1699" spans="3:4">
      <c r="C1699" s="20"/>
      <c r="D1699" s="20"/>
    </row>
    <row r="1700" spans="3:4">
      <c r="C1700" s="20"/>
      <c r="D1700" s="20"/>
    </row>
    <row r="1701" spans="3:4">
      <c r="C1701" s="20"/>
      <c r="D1701" s="20"/>
    </row>
    <row r="1702" spans="3:4">
      <c r="C1702" s="20"/>
      <c r="D1702" s="20"/>
    </row>
    <row r="1703" spans="3:4">
      <c r="C1703" s="20"/>
      <c r="D1703" s="20"/>
    </row>
    <row r="1704" spans="3:4">
      <c r="C1704" s="20"/>
      <c r="D1704" s="20"/>
    </row>
    <row r="1705" spans="3:4">
      <c r="C1705" s="20"/>
      <c r="D1705" s="20"/>
    </row>
    <row r="1706" spans="3:4">
      <c r="C1706" s="20"/>
      <c r="D1706" s="20"/>
    </row>
    <row r="1707" spans="3:4">
      <c r="C1707" s="20"/>
      <c r="D1707" s="20"/>
    </row>
    <row r="1708" spans="3:4">
      <c r="C1708" s="20"/>
      <c r="D1708" s="20"/>
    </row>
    <row r="1709" spans="3:4">
      <c r="C1709" s="20"/>
      <c r="D1709" s="20"/>
    </row>
    <row r="1710" spans="3:4">
      <c r="C1710" s="20"/>
      <c r="D1710" s="20"/>
    </row>
    <row r="1711" spans="3:4">
      <c r="C1711" s="20"/>
      <c r="D1711" s="20"/>
    </row>
    <row r="1712" spans="3:4">
      <c r="C1712" s="20"/>
      <c r="D1712" s="20"/>
    </row>
    <row r="1713" spans="3:4">
      <c r="C1713" s="20"/>
      <c r="D1713" s="20"/>
    </row>
    <row r="1714" spans="3:4">
      <c r="C1714" s="20"/>
      <c r="D1714" s="20"/>
    </row>
    <row r="1715" spans="3:4">
      <c r="C1715" s="20"/>
      <c r="D1715" s="20"/>
    </row>
    <row r="1716" spans="3:4">
      <c r="C1716" s="20"/>
      <c r="D1716" s="20"/>
    </row>
    <row r="1717" spans="3:4">
      <c r="C1717" s="20"/>
      <c r="D1717" s="20"/>
    </row>
    <row r="1718" spans="3:4">
      <c r="C1718" s="20"/>
      <c r="D1718" s="20"/>
    </row>
    <row r="1719" spans="3:4">
      <c r="C1719" s="20"/>
      <c r="D1719" s="20"/>
    </row>
    <row r="1720" spans="3:4">
      <c r="C1720" s="20"/>
      <c r="D1720" s="20"/>
    </row>
    <row r="1721" spans="3:4">
      <c r="C1721" s="20"/>
      <c r="D1721" s="20"/>
    </row>
    <row r="1722" spans="3:4">
      <c r="C1722" s="20"/>
      <c r="D1722" s="20"/>
    </row>
    <row r="1723" spans="3:4">
      <c r="C1723" s="20"/>
      <c r="D1723" s="20"/>
    </row>
    <row r="1724" spans="3:4">
      <c r="C1724" s="20"/>
      <c r="D1724" s="20"/>
    </row>
    <row r="1725" spans="3:4">
      <c r="C1725" s="20"/>
      <c r="D1725" s="20"/>
    </row>
    <row r="1726" spans="3:4">
      <c r="C1726" s="20"/>
      <c r="D1726" s="20"/>
    </row>
    <row r="1727" spans="3:4">
      <c r="C1727" s="20"/>
      <c r="D1727" s="20"/>
    </row>
    <row r="1728" spans="3:4">
      <c r="C1728" s="20"/>
      <c r="D1728" s="20"/>
    </row>
    <row r="1729" spans="3:4">
      <c r="C1729" s="20"/>
      <c r="D1729" s="20"/>
    </row>
    <row r="1730" spans="3:4">
      <c r="C1730" s="20"/>
      <c r="D1730" s="20"/>
    </row>
    <row r="1731" spans="3:4">
      <c r="C1731" s="20"/>
      <c r="D1731" s="20"/>
    </row>
    <row r="1732" spans="3:4">
      <c r="C1732" s="20"/>
      <c r="D1732" s="20"/>
    </row>
    <row r="1733" spans="3:4">
      <c r="C1733" s="20"/>
      <c r="D1733" s="20"/>
    </row>
    <row r="1734" spans="3:4">
      <c r="C1734" s="20"/>
      <c r="D1734" s="20"/>
    </row>
    <row r="1735" spans="3:4">
      <c r="C1735" s="20"/>
      <c r="D1735" s="20"/>
    </row>
    <row r="1736" spans="3:4">
      <c r="C1736" s="20"/>
      <c r="D1736" s="20"/>
    </row>
    <row r="1737" spans="3:4">
      <c r="C1737" s="20"/>
      <c r="D1737" s="20"/>
    </row>
    <row r="1738" spans="3:4">
      <c r="C1738" s="20"/>
      <c r="D1738" s="20"/>
    </row>
    <row r="1739" spans="3:4">
      <c r="C1739" s="20"/>
      <c r="D1739" s="20"/>
    </row>
    <row r="1740" spans="3:4">
      <c r="C1740" s="20"/>
      <c r="D1740" s="20"/>
    </row>
    <row r="1741" spans="3:4">
      <c r="C1741" s="20"/>
      <c r="D1741" s="20"/>
    </row>
    <row r="1742" spans="3:4">
      <c r="C1742" s="20"/>
      <c r="D1742" s="20"/>
    </row>
    <row r="1743" spans="3:4">
      <c r="C1743" s="20"/>
      <c r="D1743" s="20"/>
    </row>
    <row r="1744" spans="3:4">
      <c r="C1744" s="20"/>
      <c r="D1744" s="20"/>
    </row>
    <row r="1745" spans="3:4">
      <c r="C1745" s="20"/>
      <c r="D1745" s="20"/>
    </row>
    <row r="1746" spans="3:4">
      <c r="C1746" s="20"/>
      <c r="D1746" s="20"/>
    </row>
    <row r="1747" spans="3:4">
      <c r="C1747" s="20"/>
      <c r="D1747" s="20"/>
    </row>
    <row r="1748" spans="3:4">
      <c r="C1748" s="20"/>
      <c r="D1748" s="20"/>
    </row>
    <row r="1749" spans="3:4">
      <c r="C1749" s="20"/>
      <c r="D1749" s="20"/>
    </row>
    <row r="1750" spans="3:4">
      <c r="C1750" s="20"/>
      <c r="D1750" s="20"/>
    </row>
    <row r="1751" spans="3:4">
      <c r="C1751" s="20"/>
      <c r="D1751" s="20"/>
    </row>
    <row r="1752" spans="3:4">
      <c r="C1752" s="20"/>
      <c r="D1752" s="20"/>
    </row>
    <row r="1753" spans="3:4">
      <c r="C1753" s="20"/>
      <c r="D1753" s="20"/>
    </row>
    <row r="1754" spans="3:4">
      <c r="C1754" s="20"/>
      <c r="D1754" s="20"/>
    </row>
    <row r="1755" spans="3:4">
      <c r="C1755" s="20"/>
      <c r="D1755" s="20"/>
    </row>
    <row r="1756" spans="3:4">
      <c r="C1756" s="20"/>
      <c r="D1756" s="20"/>
    </row>
    <row r="1757" spans="3:4">
      <c r="C1757" s="20"/>
      <c r="D1757" s="20"/>
    </row>
    <row r="1758" spans="3:4">
      <c r="C1758" s="20"/>
      <c r="D1758" s="20"/>
    </row>
    <row r="1759" spans="3:4">
      <c r="C1759" s="20"/>
      <c r="D1759" s="20"/>
    </row>
    <row r="1760" spans="3:4">
      <c r="C1760" s="20"/>
      <c r="D1760" s="20"/>
    </row>
    <row r="1761" spans="3:4">
      <c r="C1761" s="20"/>
      <c r="D1761" s="20"/>
    </row>
    <row r="1762" spans="3:4">
      <c r="C1762" s="20"/>
      <c r="D1762" s="20"/>
    </row>
    <row r="1763" spans="3:4">
      <c r="C1763" s="20"/>
      <c r="D1763" s="20"/>
    </row>
    <row r="1764" spans="3:4">
      <c r="C1764" s="20"/>
      <c r="D1764" s="20"/>
    </row>
    <row r="1765" spans="3:4">
      <c r="C1765" s="20"/>
      <c r="D1765" s="20"/>
    </row>
    <row r="1766" spans="3:4">
      <c r="C1766" s="20"/>
      <c r="D1766" s="20"/>
    </row>
    <row r="1767" spans="3:4">
      <c r="C1767" s="20"/>
      <c r="D1767" s="20"/>
    </row>
    <row r="1768" spans="3:4">
      <c r="C1768" s="20"/>
      <c r="D1768" s="20"/>
    </row>
    <row r="1769" spans="3:4">
      <c r="C1769" s="20"/>
      <c r="D1769" s="20"/>
    </row>
    <row r="1770" spans="3:4">
      <c r="C1770" s="20"/>
      <c r="D1770" s="20"/>
    </row>
    <row r="1771" spans="3:4">
      <c r="C1771" s="20"/>
      <c r="D1771" s="20"/>
    </row>
    <row r="1772" spans="3:4">
      <c r="C1772" s="20"/>
      <c r="D1772" s="20"/>
    </row>
    <row r="1773" spans="3:4">
      <c r="C1773" s="20"/>
      <c r="D1773" s="20"/>
    </row>
    <row r="1774" spans="3:4">
      <c r="C1774" s="20"/>
      <c r="D1774" s="20"/>
    </row>
    <row r="1775" spans="3:4">
      <c r="C1775" s="20"/>
      <c r="D1775" s="20"/>
    </row>
    <row r="1776" spans="3:4">
      <c r="C1776" s="20"/>
      <c r="D1776" s="20"/>
    </row>
    <row r="1777" spans="3:4">
      <c r="C1777" s="20"/>
      <c r="D1777" s="20"/>
    </row>
    <row r="1778" spans="3:4">
      <c r="C1778" s="20"/>
      <c r="D1778" s="20"/>
    </row>
    <row r="1779" spans="3:4">
      <c r="C1779" s="20"/>
      <c r="D1779" s="20"/>
    </row>
    <row r="1780" spans="3:4">
      <c r="C1780" s="20"/>
      <c r="D1780" s="20"/>
    </row>
    <row r="1781" spans="3:4">
      <c r="C1781" s="20"/>
      <c r="D1781" s="20"/>
    </row>
    <row r="1782" spans="3:4">
      <c r="C1782" s="20"/>
      <c r="D1782" s="20"/>
    </row>
    <row r="1783" spans="3:4">
      <c r="C1783" s="20"/>
      <c r="D1783" s="20"/>
    </row>
    <row r="1784" spans="3:4">
      <c r="C1784" s="20"/>
      <c r="D1784" s="20"/>
    </row>
    <row r="1785" spans="3:4">
      <c r="C1785" s="20"/>
      <c r="D1785" s="20"/>
    </row>
    <row r="1786" spans="3:4">
      <c r="C1786" s="20"/>
      <c r="D1786" s="20"/>
    </row>
    <row r="1787" spans="3:4">
      <c r="C1787" s="20"/>
      <c r="D1787" s="20"/>
    </row>
    <row r="1788" spans="3:4">
      <c r="C1788" s="20"/>
      <c r="D1788" s="20"/>
    </row>
    <row r="1789" spans="3:4">
      <c r="C1789" s="20"/>
      <c r="D1789" s="20"/>
    </row>
    <row r="1790" spans="3:4">
      <c r="C1790" s="20"/>
      <c r="D1790" s="20"/>
    </row>
    <row r="1791" spans="3:4">
      <c r="C1791" s="20"/>
      <c r="D1791" s="20"/>
    </row>
    <row r="1792" spans="3:4">
      <c r="C1792" s="20"/>
      <c r="D1792" s="20"/>
    </row>
    <row r="1793" spans="3:4">
      <c r="C1793" s="20"/>
      <c r="D1793" s="20"/>
    </row>
    <row r="1794" spans="3:4">
      <c r="C1794" s="20"/>
      <c r="D1794" s="20"/>
    </row>
    <row r="1795" spans="3:4">
      <c r="C1795" s="20"/>
      <c r="D1795" s="20"/>
    </row>
    <row r="1796" spans="3:4">
      <c r="C1796" s="20"/>
      <c r="D1796" s="20"/>
    </row>
    <row r="1797" spans="3:4">
      <c r="C1797" s="20"/>
      <c r="D1797" s="20"/>
    </row>
    <row r="1798" spans="3:4">
      <c r="C1798" s="20"/>
      <c r="D1798" s="20"/>
    </row>
    <row r="1799" spans="3:4">
      <c r="C1799" s="20"/>
      <c r="D1799" s="20"/>
    </row>
    <row r="1800" spans="3:4">
      <c r="C1800" s="20"/>
      <c r="D1800" s="20"/>
    </row>
    <row r="1801" spans="3:4">
      <c r="C1801" s="20"/>
      <c r="D1801" s="20"/>
    </row>
    <row r="1802" spans="3:4">
      <c r="C1802" s="20"/>
      <c r="D1802" s="20"/>
    </row>
    <row r="1803" spans="3:4">
      <c r="C1803" s="20"/>
      <c r="D1803" s="20"/>
    </row>
    <row r="1804" spans="3:4">
      <c r="C1804" s="20"/>
      <c r="D1804" s="20"/>
    </row>
    <row r="1805" spans="3:4">
      <c r="C1805" s="20"/>
      <c r="D1805" s="20"/>
    </row>
    <row r="1806" spans="3:4">
      <c r="C1806" s="20"/>
      <c r="D1806" s="20"/>
    </row>
    <row r="1807" spans="3:4">
      <c r="C1807" s="20"/>
      <c r="D1807" s="20"/>
    </row>
    <row r="1808" spans="3:4">
      <c r="C1808" s="20"/>
      <c r="D1808" s="20"/>
    </row>
    <row r="1809" spans="3:4">
      <c r="C1809" s="20"/>
      <c r="D1809" s="20"/>
    </row>
    <row r="1810" spans="3:4">
      <c r="C1810" s="20"/>
      <c r="D1810" s="20"/>
    </row>
    <row r="1811" spans="3:4">
      <c r="C1811" s="20"/>
      <c r="D1811" s="20"/>
    </row>
    <row r="1812" spans="3:4">
      <c r="C1812" s="20"/>
      <c r="D1812" s="20"/>
    </row>
    <row r="1813" spans="3:4">
      <c r="C1813" s="20"/>
      <c r="D1813" s="20"/>
    </row>
    <row r="1814" spans="3:4">
      <c r="C1814" s="20"/>
      <c r="D1814" s="20"/>
    </row>
    <row r="1815" spans="3:4">
      <c r="C1815" s="20"/>
      <c r="D1815" s="20"/>
    </row>
    <row r="1816" spans="3:4">
      <c r="C1816" s="20"/>
      <c r="D1816" s="20"/>
    </row>
    <row r="1817" spans="3:4">
      <c r="C1817" s="20"/>
      <c r="D1817" s="20"/>
    </row>
    <row r="1818" spans="3:4">
      <c r="C1818" s="20"/>
      <c r="D1818" s="20"/>
    </row>
    <row r="1819" spans="3:4">
      <c r="C1819" s="20"/>
      <c r="D1819" s="20"/>
    </row>
    <row r="1820" spans="3:4">
      <c r="C1820" s="20"/>
      <c r="D1820" s="20"/>
    </row>
    <row r="1821" spans="3:4">
      <c r="C1821" s="20"/>
      <c r="D1821" s="20"/>
    </row>
    <row r="1822" spans="3:4">
      <c r="C1822" s="20"/>
      <c r="D1822" s="20"/>
    </row>
    <row r="1823" spans="3:4">
      <c r="C1823" s="20"/>
      <c r="D1823" s="20"/>
    </row>
    <row r="1824" spans="3:4">
      <c r="C1824" s="20"/>
      <c r="D1824" s="20"/>
    </row>
    <row r="1825" spans="3:4">
      <c r="C1825" s="20"/>
      <c r="D1825" s="20"/>
    </row>
    <row r="1826" spans="3:4">
      <c r="C1826" s="20"/>
      <c r="D1826" s="20"/>
    </row>
    <row r="1827" spans="3:4">
      <c r="C1827" s="20"/>
      <c r="D1827" s="20"/>
    </row>
    <row r="1828" spans="3:4">
      <c r="C1828" s="20"/>
      <c r="D1828" s="20"/>
    </row>
    <row r="1829" spans="3:4">
      <c r="C1829" s="20"/>
      <c r="D1829" s="20"/>
    </row>
    <row r="1830" spans="3:4">
      <c r="C1830" s="20"/>
      <c r="D1830" s="20"/>
    </row>
    <row r="1831" spans="3:4">
      <c r="C1831" s="20"/>
      <c r="D1831" s="20"/>
    </row>
    <row r="1832" spans="3:4">
      <c r="C1832" s="20"/>
      <c r="D1832" s="20"/>
    </row>
    <row r="1833" spans="3:4">
      <c r="C1833" s="20"/>
      <c r="D1833" s="20"/>
    </row>
    <row r="1834" spans="3:4">
      <c r="C1834" s="20"/>
      <c r="D1834" s="20"/>
    </row>
    <row r="1835" spans="3:4">
      <c r="C1835" s="20"/>
      <c r="D1835" s="20"/>
    </row>
    <row r="1836" spans="3:4">
      <c r="C1836" s="20"/>
      <c r="D1836" s="20"/>
    </row>
    <row r="1837" spans="3:4">
      <c r="C1837" s="20"/>
      <c r="D1837" s="20"/>
    </row>
    <row r="1838" spans="3:4">
      <c r="C1838" s="20"/>
      <c r="D1838" s="20"/>
    </row>
    <row r="1839" spans="3:4">
      <c r="C1839" s="20"/>
      <c r="D1839" s="20"/>
    </row>
    <row r="1840" spans="3:4">
      <c r="C1840" s="20"/>
      <c r="D1840" s="20"/>
    </row>
    <row r="1841" spans="3:4">
      <c r="C1841" s="20"/>
      <c r="D1841" s="20"/>
    </row>
    <row r="1842" spans="3:4">
      <c r="C1842" s="20"/>
      <c r="D1842" s="20"/>
    </row>
    <row r="1843" spans="3:4">
      <c r="C1843" s="20"/>
      <c r="D1843" s="20"/>
    </row>
    <row r="1844" spans="3:4">
      <c r="C1844" s="20"/>
      <c r="D1844" s="20"/>
    </row>
    <row r="1845" spans="3:4">
      <c r="C1845" s="20"/>
      <c r="D1845" s="20"/>
    </row>
    <row r="1846" spans="3:4">
      <c r="C1846" s="20"/>
      <c r="D1846" s="20"/>
    </row>
    <row r="1847" spans="3:4">
      <c r="C1847" s="20"/>
      <c r="D1847" s="20"/>
    </row>
    <row r="1848" spans="3:4">
      <c r="C1848" s="20"/>
      <c r="D1848" s="20"/>
    </row>
    <row r="1849" spans="3:4">
      <c r="C1849" s="20"/>
      <c r="D1849" s="20"/>
    </row>
    <row r="1850" spans="3:4">
      <c r="C1850" s="20"/>
      <c r="D1850" s="20"/>
    </row>
    <row r="1851" spans="3:4">
      <c r="C1851" s="20"/>
      <c r="D1851" s="20"/>
    </row>
    <row r="1852" spans="3:4">
      <c r="C1852" s="20"/>
      <c r="D1852" s="20"/>
    </row>
    <row r="1853" spans="3:4">
      <c r="C1853" s="20"/>
      <c r="D1853" s="20"/>
    </row>
    <row r="1854" spans="3:4">
      <c r="C1854" s="20"/>
      <c r="D1854" s="20"/>
    </row>
    <row r="1855" spans="3:4">
      <c r="C1855" s="20"/>
      <c r="D1855" s="20"/>
    </row>
    <row r="1856" spans="3:4">
      <c r="C1856" s="20"/>
      <c r="D1856" s="20"/>
    </row>
    <row r="1857" spans="3:4">
      <c r="C1857" s="20"/>
      <c r="D1857" s="20"/>
    </row>
    <row r="1858" spans="3:4">
      <c r="C1858" s="20"/>
      <c r="D1858" s="20"/>
    </row>
    <row r="1859" spans="3:4">
      <c r="C1859" s="20"/>
      <c r="D1859" s="20"/>
    </row>
    <row r="1860" spans="3:4">
      <c r="C1860" s="20"/>
      <c r="D1860" s="20"/>
    </row>
    <row r="1861" spans="3:4">
      <c r="C1861" s="20"/>
      <c r="D1861" s="20"/>
    </row>
    <row r="1862" spans="3:4">
      <c r="C1862" s="20"/>
      <c r="D1862" s="20"/>
    </row>
    <row r="1863" spans="3:4">
      <c r="C1863" s="20"/>
      <c r="D1863" s="20"/>
    </row>
    <row r="1864" spans="3:4">
      <c r="C1864" s="20"/>
      <c r="D1864" s="20"/>
    </row>
    <row r="1865" spans="3:4">
      <c r="C1865" s="20"/>
      <c r="D1865" s="20"/>
    </row>
    <row r="1866" spans="3:4">
      <c r="C1866" s="20"/>
      <c r="D1866" s="20"/>
    </row>
    <row r="1867" spans="3:4">
      <c r="C1867" s="20"/>
      <c r="D1867" s="20"/>
    </row>
    <row r="1868" spans="3:4">
      <c r="C1868" s="20"/>
      <c r="D1868" s="20"/>
    </row>
    <row r="1869" spans="3:4">
      <c r="C1869" s="20"/>
      <c r="D1869" s="20"/>
    </row>
    <row r="1870" spans="3:4">
      <c r="C1870" s="20"/>
      <c r="D1870" s="20"/>
    </row>
    <row r="1871" spans="3:4">
      <c r="C1871" s="20"/>
      <c r="D1871" s="20"/>
    </row>
    <row r="1872" spans="3:4">
      <c r="C1872" s="20"/>
      <c r="D1872" s="20"/>
    </row>
    <row r="1873" spans="3:4">
      <c r="C1873" s="20"/>
      <c r="D1873" s="20"/>
    </row>
    <row r="1874" spans="3:4">
      <c r="C1874" s="20"/>
      <c r="D1874" s="20"/>
    </row>
    <row r="1875" spans="3:4">
      <c r="C1875" s="20"/>
      <c r="D1875" s="20"/>
    </row>
    <row r="1876" spans="3:4">
      <c r="C1876" s="20"/>
      <c r="D1876" s="20"/>
    </row>
    <row r="1877" spans="3:4">
      <c r="C1877" s="20"/>
      <c r="D1877" s="20"/>
    </row>
    <row r="1878" spans="3:4">
      <c r="C1878" s="20"/>
      <c r="D1878" s="20"/>
    </row>
    <row r="1879" spans="3:4">
      <c r="C1879" s="20"/>
      <c r="D1879" s="20"/>
    </row>
    <row r="1880" spans="3:4">
      <c r="C1880" s="20"/>
      <c r="D1880" s="20"/>
    </row>
    <row r="1881" spans="3:4">
      <c r="C1881" s="20"/>
      <c r="D1881" s="20"/>
    </row>
    <row r="1882" spans="3:4">
      <c r="C1882" s="20"/>
      <c r="D1882" s="20"/>
    </row>
    <row r="1883" spans="3:4">
      <c r="C1883" s="20"/>
      <c r="D1883" s="20"/>
    </row>
    <row r="1884" spans="3:4">
      <c r="C1884" s="20"/>
      <c r="D1884" s="20"/>
    </row>
    <row r="1885" spans="3:4">
      <c r="C1885" s="20"/>
      <c r="D1885" s="20"/>
    </row>
    <row r="1886" spans="3:4">
      <c r="C1886" s="20"/>
      <c r="D1886" s="20"/>
    </row>
    <row r="1887" spans="3:4">
      <c r="C1887" s="20"/>
      <c r="D1887" s="20"/>
    </row>
    <row r="1888" spans="3:4">
      <c r="C1888" s="20"/>
      <c r="D1888" s="20"/>
    </row>
    <row r="1889" spans="3:4">
      <c r="C1889" s="20"/>
      <c r="D1889" s="20"/>
    </row>
    <row r="1890" spans="3:4">
      <c r="C1890" s="20"/>
      <c r="D1890" s="20"/>
    </row>
    <row r="1891" spans="3:4">
      <c r="C1891" s="20"/>
      <c r="D1891" s="20"/>
    </row>
    <row r="1892" spans="3:4">
      <c r="C1892" s="20"/>
      <c r="D1892" s="20"/>
    </row>
    <row r="1893" spans="3:4">
      <c r="C1893" s="20"/>
      <c r="D1893" s="20"/>
    </row>
    <row r="1894" spans="3:4">
      <c r="C1894" s="20"/>
      <c r="D1894" s="20"/>
    </row>
    <row r="1895" spans="3:4">
      <c r="C1895" s="20"/>
      <c r="D1895" s="20"/>
    </row>
    <row r="1896" spans="3:4">
      <c r="C1896" s="20"/>
      <c r="D1896" s="20"/>
    </row>
    <row r="1897" spans="3:4">
      <c r="C1897" s="20"/>
      <c r="D1897" s="20"/>
    </row>
    <row r="1898" spans="3:4">
      <c r="C1898" s="20"/>
      <c r="D1898" s="20"/>
    </row>
    <row r="1899" spans="3:4">
      <c r="C1899" s="20"/>
      <c r="D1899" s="20"/>
    </row>
    <row r="1900" spans="3:4">
      <c r="C1900" s="20"/>
      <c r="D1900" s="20"/>
    </row>
    <row r="1901" spans="3:4">
      <c r="C1901" s="20"/>
      <c r="D1901" s="20"/>
    </row>
    <row r="1902" spans="3:4">
      <c r="C1902" s="20"/>
      <c r="D1902" s="20"/>
    </row>
    <row r="1903" spans="3:4">
      <c r="C1903" s="20"/>
      <c r="D1903" s="20"/>
    </row>
    <row r="1904" spans="3:4">
      <c r="C1904" s="20"/>
      <c r="D1904" s="20"/>
    </row>
    <row r="1905" spans="3:4">
      <c r="C1905" s="20"/>
      <c r="D1905" s="20"/>
    </row>
    <row r="1906" spans="3:4">
      <c r="C1906" s="20"/>
      <c r="D1906" s="20"/>
    </row>
    <row r="1907" spans="3:4">
      <c r="C1907" s="20"/>
      <c r="D1907" s="20"/>
    </row>
    <row r="1908" spans="3:4">
      <c r="C1908" s="20"/>
      <c r="D1908" s="20"/>
    </row>
    <row r="1909" spans="3:4">
      <c r="C1909" s="20"/>
      <c r="D1909" s="20"/>
    </row>
    <row r="1910" spans="3:4">
      <c r="C1910" s="20"/>
      <c r="D1910" s="20"/>
    </row>
    <row r="1911" spans="3:4">
      <c r="C1911" s="20"/>
      <c r="D1911" s="20"/>
    </row>
    <row r="1912" spans="3:4">
      <c r="C1912" s="20"/>
      <c r="D1912" s="20"/>
    </row>
    <row r="1913" spans="3:4">
      <c r="C1913" s="20"/>
      <c r="D1913" s="20"/>
    </row>
    <row r="1914" spans="3:4">
      <c r="C1914" s="20"/>
      <c r="D1914" s="20"/>
    </row>
    <row r="1915" spans="3:4">
      <c r="C1915" s="20"/>
      <c r="D1915" s="20"/>
    </row>
    <row r="1916" spans="3:4">
      <c r="C1916" s="20"/>
      <c r="D1916" s="20"/>
    </row>
    <row r="1917" spans="3:4">
      <c r="C1917" s="20"/>
      <c r="D1917" s="20"/>
    </row>
    <row r="1918" spans="3:4">
      <c r="C1918" s="20"/>
      <c r="D1918" s="20"/>
    </row>
    <row r="1919" spans="3:4">
      <c r="C1919" s="20"/>
      <c r="D1919" s="20"/>
    </row>
    <row r="1920" spans="3:4">
      <c r="C1920" s="20"/>
      <c r="D1920" s="20"/>
    </row>
    <row r="1921" spans="3:4">
      <c r="C1921" s="20"/>
      <c r="D1921" s="20"/>
    </row>
    <row r="1922" spans="3:4">
      <c r="C1922" s="20"/>
      <c r="D1922" s="20"/>
    </row>
    <row r="1923" spans="3:4">
      <c r="C1923" s="20"/>
      <c r="D1923" s="20"/>
    </row>
    <row r="1924" spans="3:4">
      <c r="C1924" s="20"/>
      <c r="D1924" s="20"/>
    </row>
    <row r="1925" spans="3:4">
      <c r="C1925" s="20"/>
      <c r="D1925" s="20"/>
    </row>
    <row r="1926" spans="3:4">
      <c r="C1926" s="20"/>
      <c r="D1926" s="20"/>
    </row>
    <row r="1927" spans="3:4">
      <c r="C1927" s="20"/>
      <c r="D1927" s="20"/>
    </row>
    <row r="1928" spans="3:4">
      <c r="C1928" s="20"/>
      <c r="D1928" s="20"/>
    </row>
    <row r="1929" spans="3:4">
      <c r="C1929" s="20"/>
      <c r="D1929" s="20"/>
    </row>
    <row r="1930" spans="3:4">
      <c r="C1930" s="20"/>
      <c r="D1930" s="20"/>
    </row>
    <row r="1931" spans="3:4">
      <c r="C1931" s="20"/>
      <c r="D1931" s="20"/>
    </row>
    <row r="1932" spans="3:4">
      <c r="C1932" s="20"/>
      <c r="D1932" s="20"/>
    </row>
    <row r="1933" spans="3:4">
      <c r="C1933" s="20"/>
      <c r="D1933" s="20"/>
    </row>
    <row r="1934" spans="3:4">
      <c r="C1934" s="20"/>
      <c r="D1934" s="20"/>
    </row>
    <row r="1935" spans="3:4">
      <c r="C1935" s="20"/>
      <c r="D1935" s="20"/>
    </row>
    <row r="1936" spans="3:4">
      <c r="C1936" s="20"/>
      <c r="D1936" s="20"/>
    </row>
    <row r="1937" spans="3:4">
      <c r="C1937" s="20"/>
      <c r="D1937" s="20"/>
    </row>
    <row r="1938" spans="3:4">
      <c r="C1938" s="20"/>
      <c r="D1938" s="20"/>
    </row>
    <row r="1939" spans="3:4">
      <c r="C1939" s="20"/>
      <c r="D1939" s="20"/>
    </row>
    <row r="1940" spans="3:4">
      <c r="C1940" s="20"/>
      <c r="D1940" s="20"/>
    </row>
    <row r="1941" spans="3:4">
      <c r="C1941" s="20"/>
      <c r="D1941" s="20"/>
    </row>
    <row r="1942" spans="3:4">
      <c r="C1942" s="20"/>
      <c r="D1942" s="20"/>
    </row>
    <row r="1943" spans="3:4">
      <c r="C1943" s="20"/>
      <c r="D1943" s="20"/>
    </row>
    <row r="1944" spans="3:4">
      <c r="C1944" s="20"/>
      <c r="D1944" s="20"/>
    </row>
    <row r="1945" spans="3:4">
      <c r="C1945" s="20"/>
      <c r="D1945" s="20"/>
    </row>
    <row r="1946" spans="3:4">
      <c r="C1946" s="20"/>
      <c r="D1946" s="20"/>
    </row>
    <row r="1947" spans="3:4">
      <c r="C1947" s="20"/>
      <c r="D1947" s="20"/>
    </row>
    <row r="1948" spans="3:4">
      <c r="C1948" s="20"/>
      <c r="D1948" s="20"/>
    </row>
    <row r="1949" spans="3:4">
      <c r="C1949" s="20"/>
      <c r="D1949" s="20"/>
    </row>
    <row r="1950" spans="3:4">
      <c r="C1950" s="20"/>
      <c r="D1950" s="20"/>
    </row>
    <row r="1951" spans="3:4">
      <c r="C1951" s="20"/>
      <c r="D1951" s="20"/>
    </row>
    <row r="1952" spans="3:4">
      <c r="C1952" s="20"/>
      <c r="D1952" s="20"/>
    </row>
    <row r="1953" spans="3:4">
      <c r="C1953" s="20"/>
      <c r="D1953" s="20"/>
    </row>
    <row r="1954" spans="3:4">
      <c r="C1954" s="20"/>
      <c r="D1954" s="20"/>
    </row>
    <row r="1955" spans="3:4">
      <c r="C1955" s="20"/>
      <c r="D1955" s="20"/>
    </row>
    <row r="1956" spans="3:4">
      <c r="C1956" s="20"/>
      <c r="D1956" s="20"/>
    </row>
    <row r="1957" spans="3:4">
      <c r="C1957" s="20"/>
      <c r="D1957" s="20"/>
    </row>
    <row r="1958" spans="3:4">
      <c r="C1958" s="20"/>
      <c r="D1958" s="20"/>
    </row>
    <row r="1959" spans="3:4">
      <c r="C1959" s="20"/>
      <c r="D1959" s="20"/>
    </row>
    <row r="1960" spans="3:4">
      <c r="C1960" s="20"/>
      <c r="D1960" s="20"/>
    </row>
    <row r="1961" spans="3:4">
      <c r="C1961" s="20"/>
      <c r="D1961" s="20"/>
    </row>
    <row r="1962" spans="3:4">
      <c r="C1962" s="20"/>
      <c r="D1962" s="20"/>
    </row>
    <row r="1963" spans="3:4">
      <c r="C1963" s="20"/>
      <c r="D1963" s="20"/>
    </row>
    <row r="1964" spans="3:4">
      <c r="C1964" s="20"/>
      <c r="D1964" s="20"/>
    </row>
    <row r="1965" spans="3:4">
      <c r="C1965" s="20"/>
      <c r="D1965" s="20"/>
    </row>
    <row r="1966" spans="3:4">
      <c r="C1966" s="20"/>
      <c r="D1966" s="20"/>
    </row>
    <row r="1967" spans="3:4">
      <c r="C1967" s="20"/>
      <c r="D1967" s="20"/>
    </row>
    <row r="1968" spans="3:4">
      <c r="C1968" s="20"/>
      <c r="D1968" s="20"/>
    </row>
    <row r="1969" spans="3:4">
      <c r="C1969" s="20"/>
      <c r="D1969" s="20"/>
    </row>
    <row r="1970" spans="3:4">
      <c r="C1970" s="20"/>
      <c r="D1970" s="20"/>
    </row>
    <row r="1971" spans="3:4">
      <c r="C1971" s="20"/>
      <c r="D1971" s="20"/>
    </row>
    <row r="1972" spans="3:4">
      <c r="C1972" s="20"/>
      <c r="D1972" s="20"/>
    </row>
    <row r="1973" spans="3:4">
      <c r="C1973" s="20"/>
      <c r="D1973" s="20"/>
    </row>
    <row r="1974" spans="3:4">
      <c r="C1974" s="20"/>
      <c r="D1974" s="20"/>
    </row>
    <row r="1975" spans="3:4">
      <c r="C1975" s="20"/>
      <c r="D1975" s="20"/>
    </row>
    <row r="1976" spans="3:4">
      <c r="C1976" s="20"/>
      <c r="D1976" s="20"/>
    </row>
    <row r="1977" spans="3:4">
      <c r="C1977" s="20"/>
      <c r="D1977" s="20"/>
    </row>
    <row r="1978" spans="3:4">
      <c r="C1978" s="20"/>
      <c r="D1978" s="20"/>
    </row>
    <row r="1979" spans="3:4">
      <c r="C1979" s="20"/>
      <c r="D1979" s="20"/>
    </row>
    <row r="1980" spans="3:4">
      <c r="C1980" s="20"/>
      <c r="D1980" s="20"/>
    </row>
    <row r="1981" spans="3:4">
      <c r="C1981" s="20"/>
      <c r="D1981" s="20"/>
    </row>
    <row r="1982" spans="3:4">
      <c r="C1982" s="20"/>
      <c r="D1982" s="20"/>
    </row>
    <row r="1983" spans="3:4">
      <c r="C1983" s="20"/>
      <c r="D1983" s="20"/>
    </row>
    <row r="1984" spans="3:4">
      <c r="C1984" s="20"/>
      <c r="D1984" s="20"/>
    </row>
    <row r="1985" spans="3:4">
      <c r="C1985" s="20"/>
      <c r="D1985" s="20"/>
    </row>
    <row r="1986" spans="3:4">
      <c r="C1986" s="20"/>
      <c r="D1986" s="20"/>
    </row>
    <row r="1987" spans="3:4">
      <c r="C1987" s="20"/>
      <c r="D1987" s="20"/>
    </row>
    <row r="1988" spans="3:4">
      <c r="C1988" s="20"/>
      <c r="D1988" s="20"/>
    </row>
    <row r="1989" spans="3:4">
      <c r="C1989" s="20"/>
      <c r="D1989" s="20"/>
    </row>
    <row r="1990" spans="3:4">
      <c r="C1990" s="20"/>
      <c r="D1990" s="20"/>
    </row>
    <row r="1991" spans="3:4">
      <c r="C1991" s="20"/>
      <c r="D1991" s="20"/>
    </row>
    <row r="1992" spans="3:4">
      <c r="C1992" s="20"/>
      <c r="D1992" s="20"/>
    </row>
    <row r="1993" spans="3:4">
      <c r="C1993" s="20"/>
      <c r="D1993" s="20"/>
    </row>
    <row r="1994" spans="3:4">
      <c r="C1994" s="20"/>
      <c r="D1994" s="20"/>
    </row>
    <row r="1995" spans="3:4">
      <c r="C1995" s="20"/>
      <c r="D1995" s="20"/>
    </row>
    <row r="1996" spans="3:4">
      <c r="C1996" s="20"/>
      <c r="D1996" s="20"/>
    </row>
    <row r="1997" spans="3:4">
      <c r="C1997" s="20"/>
      <c r="D1997" s="20"/>
    </row>
    <row r="1998" spans="3:4">
      <c r="C1998" s="20"/>
      <c r="D1998" s="20"/>
    </row>
    <row r="1999" spans="3:4">
      <c r="C1999" s="20"/>
      <c r="D1999" s="20"/>
    </row>
    <row r="2000" spans="3:4">
      <c r="C2000" s="20"/>
      <c r="D2000" s="20"/>
    </row>
    <row r="2001" spans="3:4">
      <c r="C2001" s="20"/>
      <c r="D2001" s="20"/>
    </row>
    <row r="2002" spans="3:4">
      <c r="C2002" s="20"/>
      <c r="D2002" s="20"/>
    </row>
    <row r="2003" spans="3:4">
      <c r="C2003" s="20"/>
      <c r="D2003" s="20"/>
    </row>
    <row r="2004" spans="3:4">
      <c r="C2004" s="20"/>
      <c r="D2004" s="20"/>
    </row>
    <row r="2005" spans="3:4">
      <c r="C2005" s="20"/>
      <c r="D2005" s="20"/>
    </row>
    <row r="2006" spans="3:4">
      <c r="C2006" s="20"/>
      <c r="D2006" s="20"/>
    </row>
    <row r="2007" spans="3:4">
      <c r="C2007" s="20"/>
      <c r="D2007" s="20"/>
    </row>
    <row r="2008" spans="3:4">
      <c r="C2008" s="20"/>
      <c r="D2008" s="20"/>
    </row>
    <row r="2009" spans="3:4">
      <c r="C2009" s="20"/>
      <c r="D2009" s="20"/>
    </row>
    <row r="2010" spans="3:4">
      <c r="C2010" s="20"/>
      <c r="D2010" s="20"/>
    </row>
    <row r="2011" spans="3:4">
      <c r="C2011" s="20"/>
      <c r="D2011" s="20"/>
    </row>
    <row r="2012" spans="3:4">
      <c r="C2012" s="20"/>
      <c r="D2012" s="20"/>
    </row>
    <row r="2013" spans="3:4">
      <c r="C2013" s="20"/>
      <c r="D2013" s="20"/>
    </row>
    <row r="2014" spans="3:4">
      <c r="C2014" s="20"/>
      <c r="D2014" s="20"/>
    </row>
    <row r="2015" spans="3:4">
      <c r="C2015" s="20"/>
      <c r="D2015" s="20"/>
    </row>
    <row r="2016" spans="3:4">
      <c r="C2016" s="20"/>
      <c r="D2016" s="20"/>
    </row>
    <row r="2017" spans="3:4">
      <c r="C2017" s="20"/>
      <c r="D2017" s="20"/>
    </row>
    <row r="2018" spans="3:4">
      <c r="C2018" s="20"/>
      <c r="D2018" s="20"/>
    </row>
    <row r="2019" spans="3:4">
      <c r="C2019" s="20"/>
      <c r="D2019" s="20"/>
    </row>
    <row r="2020" spans="3:4">
      <c r="C2020" s="20"/>
      <c r="D2020" s="20"/>
    </row>
    <row r="2021" spans="3:4">
      <c r="C2021" s="20"/>
      <c r="D2021" s="20"/>
    </row>
    <row r="2022" spans="3:4">
      <c r="C2022" s="20"/>
      <c r="D2022" s="20"/>
    </row>
    <row r="2023" spans="3:4">
      <c r="C2023" s="20"/>
      <c r="D2023" s="20"/>
    </row>
    <row r="2024" spans="3:4">
      <c r="C2024" s="20"/>
      <c r="D2024" s="20"/>
    </row>
    <row r="2025" spans="3:4">
      <c r="C2025" s="20"/>
      <c r="D2025" s="20"/>
    </row>
    <row r="2026" spans="3:4">
      <c r="C2026" s="20"/>
      <c r="D2026" s="20"/>
    </row>
    <row r="2027" spans="3:4">
      <c r="C2027" s="20"/>
      <c r="D2027" s="20"/>
    </row>
    <row r="2028" spans="3:4">
      <c r="C2028" s="20"/>
      <c r="D2028" s="20"/>
    </row>
    <row r="2029" spans="3:4">
      <c r="C2029" s="20"/>
      <c r="D2029" s="20"/>
    </row>
    <row r="2030" spans="3:4">
      <c r="C2030" s="20"/>
      <c r="D2030" s="20"/>
    </row>
    <row r="2031" spans="3:4">
      <c r="C2031" s="20"/>
      <c r="D2031" s="20"/>
    </row>
    <row r="2032" spans="3:4">
      <c r="C2032" s="20"/>
      <c r="D2032" s="20"/>
    </row>
    <row r="2033" spans="3:4">
      <c r="C2033" s="20"/>
      <c r="D2033" s="20"/>
    </row>
    <row r="2034" spans="3:4">
      <c r="C2034" s="20"/>
      <c r="D2034" s="20"/>
    </row>
    <row r="2035" spans="3:4">
      <c r="C2035" s="20"/>
      <c r="D2035" s="20"/>
    </row>
    <row r="2036" spans="3:4">
      <c r="C2036" s="20"/>
      <c r="D2036" s="20"/>
    </row>
    <row r="2037" spans="3:4">
      <c r="C2037" s="20"/>
      <c r="D2037" s="20"/>
    </row>
    <row r="2038" spans="3:4">
      <c r="C2038" s="20"/>
      <c r="D2038" s="20"/>
    </row>
    <row r="2039" spans="3:4">
      <c r="C2039" s="20"/>
      <c r="D2039" s="20"/>
    </row>
    <row r="2040" spans="3:4">
      <c r="C2040" s="20"/>
      <c r="D2040" s="20"/>
    </row>
    <row r="2041" spans="3:4">
      <c r="C2041" s="20"/>
      <c r="D2041" s="20"/>
    </row>
    <row r="2042" spans="3:4">
      <c r="C2042" s="20"/>
      <c r="D2042" s="20"/>
    </row>
    <row r="2043" spans="3:4">
      <c r="C2043" s="20"/>
      <c r="D2043" s="20"/>
    </row>
    <row r="2044" spans="3:4">
      <c r="C2044" s="20"/>
      <c r="D2044" s="20"/>
    </row>
    <row r="2045" spans="3:4">
      <c r="C2045" s="20"/>
      <c r="D2045" s="20"/>
    </row>
    <row r="2046" spans="3:4">
      <c r="C2046" s="20"/>
      <c r="D2046" s="20"/>
    </row>
    <row r="2047" spans="3:4">
      <c r="C2047" s="20"/>
      <c r="D2047" s="20"/>
    </row>
    <row r="2048" spans="3:4">
      <c r="C2048" s="20"/>
      <c r="D2048" s="20"/>
    </row>
    <row r="2049" spans="3:4">
      <c r="C2049" s="20"/>
      <c r="D2049" s="20"/>
    </row>
    <row r="2050" spans="3:4">
      <c r="C2050" s="20"/>
      <c r="D2050" s="20"/>
    </row>
    <row r="2051" spans="3:4">
      <c r="C2051" s="20"/>
      <c r="D2051" s="20"/>
    </row>
    <row r="2052" spans="3:4">
      <c r="C2052" s="20"/>
      <c r="D2052" s="20"/>
    </row>
    <row r="2053" spans="3:4">
      <c r="C2053" s="20"/>
      <c r="D2053" s="20"/>
    </row>
    <row r="2054" spans="3:4">
      <c r="C2054" s="20"/>
      <c r="D2054" s="20"/>
    </row>
    <row r="2055" spans="3:4">
      <c r="C2055" s="20"/>
      <c r="D2055" s="20"/>
    </row>
    <row r="2056" spans="3:4">
      <c r="C2056" s="20"/>
      <c r="D2056" s="20"/>
    </row>
    <row r="2057" spans="3:4">
      <c r="C2057" s="20"/>
      <c r="D2057" s="20"/>
    </row>
    <row r="2058" spans="3:4">
      <c r="C2058" s="20"/>
      <c r="D2058" s="20"/>
    </row>
    <row r="2059" spans="3:4">
      <c r="C2059" s="20"/>
      <c r="D2059" s="20"/>
    </row>
    <row r="2060" spans="3:4">
      <c r="C2060" s="20"/>
      <c r="D2060" s="20"/>
    </row>
    <row r="2061" spans="3:4">
      <c r="C2061" s="20"/>
      <c r="D2061" s="20"/>
    </row>
    <row r="2062" spans="3:4">
      <c r="C2062" s="20"/>
      <c r="D2062" s="20"/>
    </row>
    <row r="2063" spans="3:4">
      <c r="C2063" s="20"/>
      <c r="D2063" s="20"/>
    </row>
    <row r="2064" spans="3:4">
      <c r="C2064" s="20"/>
      <c r="D2064" s="20"/>
    </row>
    <row r="2065" spans="3:4">
      <c r="C2065" s="20"/>
      <c r="D2065" s="20"/>
    </row>
    <row r="2066" spans="3:4">
      <c r="C2066" s="20"/>
      <c r="D2066" s="20"/>
    </row>
    <row r="2067" spans="3:4">
      <c r="C2067" s="20"/>
      <c r="D2067" s="20"/>
    </row>
    <row r="2068" spans="3:4">
      <c r="C2068" s="20"/>
      <c r="D2068" s="20"/>
    </row>
    <row r="2069" spans="3:4">
      <c r="C2069" s="20"/>
      <c r="D2069" s="20"/>
    </row>
    <row r="2070" spans="3:4">
      <c r="C2070" s="20"/>
      <c r="D2070" s="20"/>
    </row>
    <row r="2071" spans="3:4">
      <c r="C2071" s="20"/>
      <c r="D2071" s="20"/>
    </row>
    <row r="2072" spans="3:4">
      <c r="C2072" s="20"/>
      <c r="D2072" s="20"/>
    </row>
    <row r="2073" spans="3:4">
      <c r="C2073" s="20"/>
      <c r="D2073" s="20"/>
    </row>
    <row r="2074" spans="3:4">
      <c r="C2074" s="20"/>
      <c r="D2074" s="20"/>
    </row>
    <row r="2075" spans="3:4">
      <c r="C2075" s="20"/>
      <c r="D2075" s="20"/>
    </row>
    <row r="2076" spans="3:4">
      <c r="C2076" s="20"/>
      <c r="D2076" s="20"/>
    </row>
    <row r="2077" spans="3:4">
      <c r="C2077" s="20"/>
      <c r="D2077" s="20"/>
    </row>
    <row r="2078" spans="3:4">
      <c r="C2078" s="20"/>
      <c r="D2078" s="20"/>
    </row>
    <row r="2079" spans="3:4">
      <c r="C2079" s="20"/>
      <c r="D2079" s="20"/>
    </row>
    <row r="2080" spans="3:4">
      <c r="C2080" s="20"/>
      <c r="D2080" s="20"/>
    </row>
    <row r="2081" spans="3:4">
      <c r="C2081" s="20"/>
      <c r="D2081" s="20"/>
    </row>
    <row r="2082" spans="3:4">
      <c r="C2082" s="20"/>
      <c r="D2082" s="20"/>
    </row>
    <row r="2083" spans="3:4">
      <c r="C2083" s="20"/>
      <c r="D2083" s="20"/>
    </row>
    <row r="2084" spans="3:4">
      <c r="C2084" s="20"/>
      <c r="D2084" s="20"/>
    </row>
    <row r="2085" spans="3:4">
      <c r="C2085" s="20"/>
      <c r="D2085" s="20"/>
    </row>
    <row r="2086" spans="3:4">
      <c r="C2086" s="20"/>
      <c r="D2086" s="20"/>
    </row>
    <row r="2087" spans="3:4">
      <c r="C2087" s="20"/>
      <c r="D2087" s="20"/>
    </row>
    <row r="2088" spans="3:4">
      <c r="C2088" s="20"/>
      <c r="D2088" s="20"/>
    </row>
    <row r="2089" spans="3:4">
      <c r="C2089" s="20"/>
      <c r="D2089" s="20"/>
    </row>
    <row r="2090" spans="3:4">
      <c r="C2090" s="20"/>
      <c r="D2090" s="20"/>
    </row>
    <row r="2091" spans="3:4">
      <c r="C2091" s="20"/>
      <c r="D2091" s="20"/>
    </row>
    <row r="2092" spans="3:4">
      <c r="C2092" s="20"/>
      <c r="D2092" s="20"/>
    </row>
    <row r="2093" spans="3:4">
      <c r="C2093" s="20"/>
      <c r="D2093" s="20"/>
    </row>
    <row r="2094" spans="3:4">
      <c r="C2094" s="20"/>
      <c r="D2094" s="20"/>
    </row>
    <row r="2095" spans="3:4">
      <c r="C2095" s="20"/>
      <c r="D2095" s="20"/>
    </row>
    <row r="2096" spans="3:4">
      <c r="C2096" s="20"/>
      <c r="D2096" s="20"/>
    </row>
    <row r="2097" spans="3:4">
      <c r="C2097" s="20"/>
      <c r="D2097" s="20"/>
    </row>
    <row r="2098" spans="3:4">
      <c r="C2098" s="20"/>
      <c r="D2098" s="20"/>
    </row>
    <row r="2099" spans="3:4">
      <c r="C2099" s="20"/>
      <c r="D2099" s="20"/>
    </row>
    <row r="2100" spans="3:4">
      <c r="C2100" s="20"/>
      <c r="D2100" s="20"/>
    </row>
    <row r="2101" spans="3:4">
      <c r="C2101" s="20"/>
      <c r="D2101" s="20"/>
    </row>
    <row r="2102" spans="3:4">
      <c r="C2102" s="20"/>
      <c r="D2102" s="20"/>
    </row>
    <row r="2103" spans="3:4">
      <c r="C2103" s="20"/>
      <c r="D2103" s="20"/>
    </row>
    <row r="2104" spans="3:4">
      <c r="C2104" s="20"/>
      <c r="D2104" s="20"/>
    </row>
    <row r="2105" spans="3:4">
      <c r="C2105" s="20"/>
      <c r="D2105" s="20"/>
    </row>
    <row r="2106" spans="3:4">
      <c r="C2106" s="20"/>
      <c r="D2106" s="20"/>
    </row>
    <row r="2107" spans="3:4">
      <c r="C2107" s="20"/>
      <c r="D2107" s="20"/>
    </row>
    <row r="2108" spans="3:4">
      <c r="C2108" s="20"/>
      <c r="D2108" s="20"/>
    </row>
    <row r="2109" spans="3:4">
      <c r="C2109" s="20"/>
      <c r="D2109" s="20"/>
    </row>
    <row r="2110" spans="3:4">
      <c r="C2110" s="20"/>
      <c r="D2110" s="20"/>
    </row>
    <row r="2111" spans="3:4">
      <c r="C2111" s="20"/>
      <c r="D2111" s="20"/>
    </row>
    <row r="2112" spans="3:4">
      <c r="C2112" s="20"/>
      <c r="D2112" s="20"/>
    </row>
    <row r="2113" spans="3:4">
      <c r="C2113" s="20"/>
      <c r="D2113" s="20"/>
    </row>
    <row r="2114" spans="3:4">
      <c r="C2114" s="20"/>
      <c r="D2114" s="20"/>
    </row>
    <row r="2115" spans="3:4">
      <c r="C2115" s="20"/>
      <c r="D2115" s="20"/>
    </row>
    <row r="2116" spans="3:4">
      <c r="C2116" s="20"/>
      <c r="D2116" s="20"/>
    </row>
    <row r="2117" spans="3:4">
      <c r="C2117" s="20"/>
      <c r="D2117" s="20"/>
    </row>
    <row r="2118" spans="3:4">
      <c r="C2118" s="20"/>
      <c r="D2118" s="20"/>
    </row>
    <row r="2119" spans="3:4">
      <c r="C2119" s="20"/>
      <c r="D2119" s="20"/>
    </row>
    <row r="2120" spans="3:4">
      <c r="C2120" s="20"/>
      <c r="D2120" s="20"/>
    </row>
    <row r="2121" spans="3:4">
      <c r="C2121" s="20"/>
      <c r="D2121" s="20"/>
    </row>
    <row r="2122" spans="3:4">
      <c r="C2122" s="20"/>
      <c r="D2122" s="20"/>
    </row>
    <row r="2123" spans="3:4">
      <c r="C2123" s="20"/>
      <c r="D2123" s="20"/>
    </row>
    <row r="2124" spans="3:4">
      <c r="C2124" s="20"/>
      <c r="D2124" s="20"/>
    </row>
    <row r="2125" spans="3:4">
      <c r="C2125" s="20"/>
      <c r="D2125" s="20"/>
    </row>
    <row r="2126" spans="3:4">
      <c r="C2126" s="20"/>
      <c r="D2126" s="20"/>
    </row>
    <row r="2127" spans="3:4">
      <c r="C2127" s="20"/>
      <c r="D2127" s="20"/>
    </row>
    <row r="2128" spans="3:4">
      <c r="C2128" s="20"/>
      <c r="D2128" s="20"/>
    </row>
    <row r="2129" spans="3:4">
      <c r="C2129" s="20"/>
      <c r="D2129" s="20"/>
    </row>
    <row r="2130" spans="3:4">
      <c r="C2130" s="20"/>
      <c r="D2130" s="20"/>
    </row>
    <row r="2131" spans="3:4">
      <c r="C2131" s="20"/>
      <c r="D2131" s="20"/>
    </row>
    <row r="2132" spans="3:4">
      <c r="C2132" s="20"/>
      <c r="D2132" s="20"/>
    </row>
    <row r="2133" spans="3:4">
      <c r="C2133" s="20"/>
      <c r="D2133" s="20"/>
    </row>
    <row r="2134" spans="3:4">
      <c r="C2134" s="20"/>
      <c r="D2134" s="20"/>
    </row>
    <row r="2135" spans="3:4">
      <c r="C2135" s="20"/>
      <c r="D2135" s="20"/>
    </row>
    <row r="2136" spans="3:4">
      <c r="C2136" s="20"/>
      <c r="D2136" s="20"/>
    </row>
    <row r="2137" spans="3:4">
      <c r="C2137" s="20"/>
      <c r="D2137" s="20"/>
    </row>
    <row r="2138" spans="3:4">
      <c r="C2138" s="20"/>
      <c r="D2138" s="20"/>
    </row>
    <row r="2139" spans="3:4">
      <c r="C2139" s="20"/>
      <c r="D2139" s="20"/>
    </row>
    <row r="2140" spans="3:4">
      <c r="C2140" s="20"/>
      <c r="D2140" s="20"/>
    </row>
    <row r="2141" spans="3:4">
      <c r="C2141" s="20"/>
      <c r="D2141" s="20"/>
    </row>
    <row r="2142" spans="3:4">
      <c r="C2142" s="20"/>
      <c r="D2142" s="20"/>
    </row>
    <row r="2143" spans="3:4">
      <c r="C2143" s="20"/>
      <c r="D2143" s="20"/>
    </row>
    <row r="2144" spans="3:4">
      <c r="C2144" s="20"/>
      <c r="D2144" s="20"/>
    </row>
    <row r="2145" spans="3:4">
      <c r="C2145" s="20"/>
      <c r="D2145" s="20"/>
    </row>
    <row r="2146" spans="3:4">
      <c r="C2146" s="20"/>
      <c r="D2146" s="20"/>
    </row>
    <row r="2147" spans="3:4">
      <c r="C2147" s="20"/>
      <c r="D2147" s="20"/>
    </row>
    <row r="2148" spans="3:4">
      <c r="C2148" s="20"/>
      <c r="D2148" s="20"/>
    </row>
    <row r="2149" spans="3:4">
      <c r="C2149" s="20"/>
      <c r="D2149" s="20"/>
    </row>
    <row r="2150" spans="3:4">
      <c r="C2150" s="20"/>
      <c r="D2150" s="20"/>
    </row>
    <row r="2151" spans="3:4">
      <c r="C2151" s="20"/>
      <c r="D2151" s="20"/>
    </row>
    <row r="2152" spans="3:4">
      <c r="C2152" s="20"/>
      <c r="D2152" s="20"/>
    </row>
    <row r="2153" spans="3:4">
      <c r="C2153" s="20"/>
      <c r="D2153" s="20"/>
    </row>
    <row r="2154" spans="3:4">
      <c r="C2154" s="20"/>
      <c r="D2154" s="20"/>
    </row>
    <row r="2155" spans="3:4">
      <c r="C2155" s="20"/>
      <c r="D2155" s="20"/>
    </row>
    <row r="2156" spans="3:4">
      <c r="C2156" s="20"/>
      <c r="D2156" s="20"/>
    </row>
    <row r="2157" spans="3:4">
      <c r="C2157" s="20"/>
      <c r="D2157" s="20"/>
    </row>
    <row r="2158" spans="3:4">
      <c r="C2158" s="20"/>
      <c r="D2158" s="20"/>
    </row>
    <row r="2159" spans="3:4">
      <c r="C2159" s="20"/>
      <c r="D2159" s="20"/>
    </row>
    <row r="2160" spans="3:4">
      <c r="C2160" s="20"/>
      <c r="D2160" s="20"/>
    </row>
    <row r="2161" spans="3:4">
      <c r="C2161" s="20"/>
      <c r="D2161" s="20"/>
    </row>
    <row r="2162" spans="3:4">
      <c r="C2162" s="20"/>
      <c r="D2162" s="20"/>
    </row>
    <row r="2163" spans="3:4">
      <c r="C2163" s="20"/>
      <c r="D2163" s="20"/>
    </row>
    <row r="2164" spans="3:4">
      <c r="C2164" s="20"/>
      <c r="D2164" s="20"/>
    </row>
    <row r="2165" spans="3:4">
      <c r="C2165" s="20"/>
      <c r="D2165" s="20"/>
    </row>
    <row r="2166" spans="3:4">
      <c r="C2166" s="20"/>
      <c r="D2166" s="20"/>
    </row>
    <row r="2167" spans="3:4">
      <c r="C2167" s="20"/>
      <c r="D2167" s="20"/>
    </row>
    <row r="2168" spans="3:4">
      <c r="C2168" s="20"/>
      <c r="D2168" s="20"/>
    </row>
    <row r="2169" spans="3:4">
      <c r="C2169" s="20"/>
      <c r="D2169" s="20"/>
    </row>
    <row r="2170" spans="3:4">
      <c r="C2170" s="20"/>
      <c r="D2170" s="20"/>
    </row>
    <row r="2171" spans="3:4">
      <c r="C2171" s="20"/>
      <c r="D2171" s="20"/>
    </row>
    <row r="2172" spans="3:4">
      <c r="C2172" s="20"/>
      <c r="D2172" s="20"/>
    </row>
    <row r="2173" spans="3:4">
      <c r="C2173" s="20"/>
      <c r="D2173" s="20"/>
    </row>
    <row r="2174" spans="3:4">
      <c r="C2174" s="20"/>
      <c r="D2174" s="20"/>
    </row>
    <row r="2175" spans="3:4">
      <c r="C2175" s="20"/>
      <c r="D2175" s="20"/>
    </row>
    <row r="2176" spans="3:4">
      <c r="C2176" s="20"/>
      <c r="D2176" s="20"/>
    </row>
    <row r="2177" spans="3:4">
      <c r="C2177" s="20"/>
      <c r="D2177" s="20"/>
    </row>
    <row r="2178" spans="3:4">
      <c r="C2178" s="20"/>
      <c r="D2178" s="20"/>
    </row>
    <row r="2179" spans="3:4">
      <c r="C2179" s="20"/>
      <c r="D2179" s="20"/>
    </row>
    <row r="2180" spans="3:4">
      <c r="C2180" s="20"/>
      <c r="D2180" s="20"/>
    </row>
    <row r="2181" spans="3:4">
      <c r="C2181" s="20"/>
      <c r="D2181" s="20"/>
    </row>
    <row r="2182" spans="3:4">
      <c r="C2182" s="20"/>
      <c r="D2182" s="20"/>
    </row>
    <row r="2183" spans="3:4">
      <c r="C2183" s="20"/>
      <c r="D2183" s="20"/>
    </row>
    <row r="2184" spans="3:4">
      <c r="C2184" s="20"/>
      <c r="D2184" s="20"/>
    </row>
    <row r="2185" spans="3:4">
      <c r="C2185" s="20"/>
      <c r="D2185" s="20"/>
    </row>
    <row r="2186" spans="3:4">
      <c r="C2186" s="20"/>
      <c r="D2186" s="20"/>
    </row>
    <row r="2187" spans="3:4">
      <c r="C2187" s="20"/>
      <c r="D2187" s="20"/>
    </row>
    <row r="2188" spans="3:4">
      <c r="C2188" s="20"/>
      <c r="D2188" s="20"/>
    </row>
    <row r="2189" spans="3:4">
      <c r="C2189" s="20"/>
      <c r="D2189" s="20"/>
    </row>
    <row r="2190" spans="3:4">
      <c r="C2190" s="20"/>
      <c r="D2190" s="20"/>
    </row>
    <row r="2191" spans="3:4">
      <c r="C2191" s="20"/>
      <c r="D2191" s="20"/>
    </row>
    <row r="2192" spans="3:4">
      <c r="C2192" s="20"/>
      <c r="D2192" s="20"/>
    </row>
    <row r="2193" spans="3:4">
      <c r="C2193" s="20"/>
      <c r="D2193" s="20"/>
    </row>
    <row r="2194" spans="3:4">
      <c r="C2194" s="20"/>
      <c r="D2194" s="20"/>
    </row>
    <row r="2195" spans="3:4">
      <c r="C2195" s="20"/>
      <c r="D2195" s="20"/>
    </row>
    <row r="2196" spans="3:4">
      <c r="C2196" s="20"/>
      <c r="D2196" s="20"/>
    </row>
    <row r="2197" spans="3:4">
      <c r="C2197" s="20"/>
      <c r="D2197" s="20"/>
    </row>
    <row r="2198" spans="3:4">
      <c r="C2198" s="20"/>
      <c r="D2198" s="20"/>
    </row>
    <row r="2199" spans="3:4">
      <c r="C2199" s="20"/>
      <c r="D2199" s="20"/>
    </row>
    <row r="2200" spans="3:4">
      <c r="C2200" s="20"/>
      <c r="D2200" s="20"/>
    </row>
    <row r="2201" spans="3:4">
      <c r="C2201" s="20"/>
      <c r="D2201" s="20"/>
    </row>
    <row r="2202" spans="3:4">
      <c r="C2202" s="20"/>
      <c r="D2202" s="20"/>
    </row>
    <row r="2203" spans="3:4">
      <c r="C2203" s="20"/>
      <c r="D2203" s="20"/>
    </row>
    <row r="2204" spans="3:4">
      <c r="C2204" s="20"/>
      <c r="D2204" s="20"/>
    </row>
    <row r="2205" spans="3:4">
      <c r="C2205" s="20"/>
      <c r="D2205" s="20"/>
    </row>
    <row r="2206" spans="3:4">
      <c r="C2206" s="20"/>
      <c r="D2206" s="20"/>
    </row>
    <row r="2207" spans="3:4">
      <c r="C2207" s="20"/>
      <c r="D2207" s="20"/>
    </row>
    <row r="2208" spans="3:4">
      <c r="C2208" s="20"/>
      <c r="D2208" s="20"/>
    </row>
    <row r="2209" spans="3:4">
      <c r="C2209" s="20"/>
      <c r="D2209" s="20"/>
    </row>
    <row r="2210" spans="3:4">
      <c r="C2210" s="20"/>
      <c r="D2210" s="20"/>
    </row>
    <row r="2211" spans="3:4">
      <c r="C2211" s="20"/>
      <c r="D2211" s="20"/>
    </row>
    <row r="2212" spans="3:4">
      <c r="C2212" s="20"/>
      <c r="D2212" s="20"/>
    </row>
    <row r="2213" spans="3:4">
      <c r="C2213" s="20"/>
      <c r="D2213" s="20"/>
    </row>
    <row r="2214" spans="3:4">
      <c r="C2214" s="20"/>
      <c r="D2214" s="20"/>
    </row>
    <row r="2215" spans="3:4">
      <c r="C2215" s="20"/>
      <c r="D2215" s="20"/>
    </row>
    <row r="2216" spans="3:4">
      <c r="C2216" s="20"/>
      <c r="D2216" s="20"/>
    </row>
    <row r="2217" spans="3:4">
      <c r="C2217" s="20"/>
      <c r="D2217" s="20"/>
    </row>
    <row r="2218" spans="3:4">
      <c r="C2218" s="20"/>
      <c r="D2218" s="20"/>
    </row>
    <row r="2219" spans="3:4">
      <c r="C2219" s="20"/>
      <c r="D2219" s="20"/>
    </row>
    <row r="2220" spans="3:4">
      <c r="C2220" s="20"/>
      <c r="D2220" s="20"/>
    </row>
    <row r="2221" spans="3:4">
      <c r="C2221" s="20"/>
      <c r="D2221" s="20"/>
    </row>
    <row r="2222" spans="3:4">
      <c r="C2222" s="20"/>
      <c r="D2222" s="20"/>
    </row>
    <row r="2223" spans="3:4">
      <c r="C2223" s="20"/>
      <c r="D2223" s="20"/>
    </row>
    <row r="2224" spans="3:4">
      <c r="C2224" s="20"/>
      <c r="D2224" s="20"/>
    </row>
    <row r="2225" spans="3:4">
      <c r="C2225" s="20"/>
      <c r="D2225" s="20"/>
    </row>
    <row r="2226" spans="3:4">
      <c r="C2226" s="20"/>
      <c r="D2226" s="20"/>
    </row>
    <row r="2227" spans="3:4">
      <c r="C2227" s="20"/>
      <c r="D2227" s="20"/>
    </row>
    <row r="2228" spans="3:4">
      <c r="C2228" s="20"/>
      <c r="D2228" s="20"/>
    </row>
    <row r="2229" spans="3:4">
      <c r="C2229" s="20"/>
      <c r="D2229" s="20"/>
    </row>
    <row r="2230" spans="3:4">
      <c r="C2230" s="20"/>
      <c r="D2230" s="20"/>
    </row>
    <row r="2231" spans="3:4">
      <c r="C2231" s="20"/>
      <c r="D2231" s="20"/>
    </row>
    <row r="2232" spans="3:4">
      <c r="C2232" s="20"/>
      <c r="D2232" s="20"/>
    </row>
    <row r="2233" spans="3:4">
      <c r="C2233" s="20"/>
      <c r="D2233" s="20"/>
    </row>
    <row r="2234" spans="3:4">
      <c r="C2234" s="20"/>
      <c r="D2234" s="20"/>
    </row>
    <row r="2235" spans="3:4">
      <c r="C2235" s="20"/>
      <c r="D2235" s="20"/>
    </row>
    <row r="2236" spans="3:4">
      <c r="C2236" s="20"/>
      <c r="D2236" s="20"/>
    </row>
    <row r="2237" spans="3:4">
      <c r="C2237" s="20"/>
      <c r="D2237" s="20"/>
    </row>
    <row r="2238" spans="3:4">
      <c r="C2238" s="20"/>
      <c r="D2238" s="20"/>
    </row>
    <row r="2239" spans="3:4">
      <c r="C2239" s="20"/>
      <c r="D2239" s="20"/>
    </row>
    <row r="2240" spans="3:4">
      <c r="C2240" s="20"/>
      <c r="D2240" s="20"/>
    </row>
    <row r="2241" spans="3:4">
      <c r="C2241" s="20"/>
      <c r="D2241" s="20"/>
    </row>
    <row r="2242" spans="3:4">
      <c r="C2242" s="20"/>
      <c r="D2242" s="20"/>
    </row>
    <row r="2243" spans="3:4">
      <c r="C2243" s="20"/>
      <c r="D2243" s="20"/>
    </row>
    <row r="2244" spans="3:4">
      <c r="C2244" s="20"/>
      <c r="D2244" s="20"/>
    </row>
    <row r="2245" spans="3:4">
      <c r="C2245" s="20"/>
      <c r="D2245" s="20"/>
    </row>
    <row r="2246" spans="3:4">
      <c r="C2246" s="20"/>
      <c r="D2246" s="20"/>
    </row>
    <row r="2247" spans="3:4">
      <c r="C2247" s="20"/>
      <c r="D2247" s="20"/>
    </row>
    <row r="2248" spans="3:4">
      <c r="C2248" s="20"/>
      <c r="D2248" s="20"/>
    </row>
    <row r="2249" spans="3:4">
      <c r="C2249" s="20"/>
      <c r="D2249" s="20"/>
    </row>
    <row r="2250" spans="3:4">
      <c r="C2250" s="20"/>
      <c r="D2250" s="20"/>
    </row>
    <row r="2251" spans="3:4">
      <c r="C2251" s="20"/>
      <c r="D2251" s="20"/>
    </row>
    <row r="2252" spans="3:4">
      <c r="C2252" s="20"/>
      <c r="D2252" s="20"/>
    </row>
    <row r="2253" spans="3:4">
      <c r="C2253" s="20"/>
      <c r="D2253" s="20"/>
    </row>
    <row r="2254" spans="3:4">
      <c r="C2254" s="20"/>
      <c r="D2254" s="20"/>
    </row>
    <row r="2255" spans="3:4">
      <c r="C2255" s="20"/>
      <c r="D2255" s="20"/>
    </row>
    <row r="2256" spans="3:4">
      <c r="C2256" s="20"/>
      <c r="D2256" s="20"/>
    </row>
    <row r="2257" spans="3:4">
      <c r="C2257" s="20"/>
      <c r="D2257" s="20"/>
    </row>
    <row r="2258" spans="3:4">
      <c r="C2258" s="20"/>
      <c r="D2258" s="20"/>
    </row>
    <row r="2259" spans="3:4">
      <c r="C2259" s="20"/>
      <c r="D2259" s="20"/>
    </row>
    <row r="2260" spans="3:4">
      <c r="C2260" s="20"/>
      <c r="D2260" s="20"/>
    </row>
    <row r="2261" spans="3:4">
      <c r="C2261" s="20"/>
      <c r="D2261" s="20"/>
    </row>
    <row r="2262" spans="3:4">
      <c r="C2262" s="20"/>
      <c r="D2262" s="20"/>
    </row>
    <row r="2263" spans="3:4">
      <c r="C2263" s="20"/>
      <c r="D2263" s="20"/>
    </row>
    <row r="2264" spans="3:4">
      <c r="C2264" s="20"/>
      <c r="D2264" s="20"/>
    </row>
    <row r="2265" spans="3:4">
      <c r="C2265" s="20"/>
      <c r="D2265" s="20"/>
    </row>
    <row r="2266" spans="3:4">
      <c r="C2266" s="20"/>
      <c r="D2266" s="20"/>
    </row>
    <row r="2267" spans="3:4">
      <c r="C2267" s="20"/>
      <c r="D2267" s="20"/>
    </row>
    <row r="2268" spans="3:4">
      <c r="C2268" s="20"/>
      <c r="D2268" s="20"/>
    </row>
    <row r="2269" spans="3:4">
      <c r="C2269" s="20"/>
      <c r="D2269" s="20"/>
    </row>
    <row r="2270" spans="3:4">
      <c r="C2270" s="20"/>
      <c r="D2270" s="20"/>
    </row>
    <row r="2271" spans="3:4">
      <c r="C2271" s="20"/>
      <c r="D2271" s="20"/>
    </row>
    <row r="2272" spans="3:4">
      <c r="C2272" s="20"/>
      <c r="D2272" s="20"/>
    </row>
    <row r="2273" spans="3:4">
      <c r="C2273" s="20"/>
      <c r="D2273" s="20"/>
    </row>
    <row r="2274" spans="3:4">
      <c r="C2274" s="20"/>
      <c r="D2274" s="20"/>
    </row>
    <row r="2275" spans="3:4">
      <c r="C2275" s="20"/>
      <c r="D2275" s="20"/>
    </row>
    <row r="2276" spans="3:4">
      <c r="C2276" s="20"/>
      <c r="D2276" s="20"/>
    </row>
    <row r="2277" spans="3:4">
      <c r="C2277" s="20"/>
      <c r="D2277" s="20"/>
    </row>
    <row r="2278" spans="3:4">
      <c r="C2278" s="20"/>
      <c r="D2278" s="20"/>
    </row>
    <row r="2279" spans="3:4">
      <c r="C2279" s="20"/>
      <c r="D2279" s="20"/>
    </row>
    <row r="2280" spans="3:4">
      <c r="C2280" s="20"/>
      <c r="D2280" s="20"/>
    </row>
    <row r="2281" spans="3:4">
      <c r="C2281" s="20"/>
      <c r="D2281" s="20"/>
    </row>
    <row r="2282" spans="3:4">
      <c r="C2282" s="20"/>
      <c r="D2282" s="20"/>
    </row>
    <row r="2283" spans="3:4">
      <c r="C2283" s="20"/>
      <c r="D2283" s="20"/>
    </row>
    <row r="2284" spans="3:4">
      <c r="C2284" s="20"/>
      <c r="D2284" s="20"/>
    </row>
    <row r="2285" spans="3:4">
      <c r="C2285" s="20"/>
      <c r="D2285" s="20"/>
    </row>
    <row r="2286" spans="3:4">
      <c r="C2286" s="20"/>
      <c r="D2286" s="20"/>
    </row>
    <row r="2287" spans="3:4">
      <c r="C2287" s="20"/>
      <c r="D2287" s="20"/>
    </row>
    <row r="2288" spans="3:4">
      <c r="C2288" s="20"/>
      <c r="D2288" s="20"/>
    </row>
    <row r="2289" spans="3:4">
      <c r="C2289" s="20"/>
      <c r="D2289" s="20"/>
    </row>
    <row r="2290" spans="3:4">
      <c r="C2290" s="20"/>
      <c r="D2290" s="20"/>
    </row>
    <row r="2291" spans="3:4">
      <c r="C2291" s="20"/>
      <c r="D2291" s="20"/>
    </row>
    <row r="2292" spans="3:4">
      <c r="C2292" s="20"/>
      <c r="D2292" s="20"/>
    </row>
    <row r="2293" spans="3:4">
      <c r="C2293" s="20"/>
      <c r="D2293" s="20"/>
    </row>
    <row r="2294" spans="3:4">
      <c r="C2294" s="20"/>
      <c r="D2294" s="20"/>
    </row>
    <row r="2295" spans="3:4">
      <c r="C2295" s="20"/>
      <c r="D2295" s="20"/>
    </row>
    <row r="2296" spans="3:4">
      <c r="C2296" s="20"/>
      <c r="D2296" s="20"/>
    </row>
    <row r="2297" spans="3:4">
      <c r="C2297" s="20"/>
      <c r="D2297" s="20"/>
    </row>
    <row r="2298" spans="3:4">
      <c r="C2298" s="20"/>
      <c r="D2298" s="20"/>
    </row>
    <row r="2299" spans="3:4">
      <c r="C2299" s="20"/>
      <c r="D2299" s="20"/>
    </row>
    <row r="2300" spans="3:4">
      <c r="C2300" s="20"/>
      <c r="D2300" s="20"/>
    </row>
    <row r="2301" spans="3:4">
      <c r="C2301" s="20"/>
      <c r="D2301" s="20"/>
    </row>
    <row r="2302" spans="3:4">
      <c r="C2302" s="20"/>
      <c r="D2302" s="20"/>
    </row>
    <row r="2303" spans="3:4">
      <c r="C2303" s="20"/>
      <c r="D2303" s="20"/>
    </row>
    <row r="2304" spans="3:4">
      <c r="C2304" s="20"/>
      <c r="D2304" s="20"/>
    </row>
    <row r="2305" spans="3:4">
      <c r="C2305" s="20"/>
      <c r="D2305" s="20"/>
    </row>
    <row r="2306" spans="3:4">
      <c r="C2306" s="20"/>
      <c r="D2306" s="20"/>
    </row>
    <row r="2307" spans="3:4">
      <c r="C2307" s="20"/>
      <c r="D2307" s="20"/>
    </row>
    <row r="2308" spans="3:4">
      <c r="C2308" s="20"/>
      <c r="D2308" s="20"/>
    </row>
    <row r="2309" spans="3:4">
      <c r="C2309" s="20"/>
      <c r="D2309" s="20"/>
    </row>
    <row r="2310" spans="3:4">
      <c r="C2310" s="20"/>
      <c r="D2310" s="20"/>
    </row>
    <row r="2311" spans="3:4">
      <c r="C2311" s="20"/>
      <c r="D2311" s="20"/>
    </row>
    <row r="2312" spans="3:4">
      <c r="C2312" s="20"/>
      <c r="D2312" s="20"/>
    </row>
    <row r="2313" spans="3:4">
      <c r="C2313" s="20"/>
      <c r="D2313" s="20"/>
    </row>
    <row r="2314" spans="3:4">
      <c r="C2314" s="20"/>
      <c r="D2314" s="20"/>
    </row>
    <row r="2315" spans="3:4">
      <c r="C2315" s="20"/>
      <c r="D2315" s="20"/>
    </row>
    <row r="2316" spans="3:4">
      <c r="C2316" s="20"/>
      <c r="D2316" s="20"/>
    </row>
    <row r="2317" spans="3:4">
      <c r="C2317" s="20"/>
      <c r="D2317" s="20"/>
    </row>
    <row r="2318" spans="3:4">
      <c r="C2318" s="20"/>
      <c r="D2318" s="20"/>
    </row>
    <row r="2319" spans="3:4">
      <c r="C2319" s="20"/>
      <c r="D2319" s="20"/>
    </row>
    <row r="2320" spans="3:4">
      <c r="C2320" s="20"/>
      <c r="D2320" s="20"/>
    </row>
    <row r="2321" spans="3:4">
      <c r="C2321" s="20"/>
      <c r="D2321" s="20"/>
    </row>
    <row r="2322" spans="3:4">
      <c r="C2322" s="20"/>
      <c r="D2322" s="20"/>
    </row>
    <row r="2323" spans="3:4">
      <c r="C2323" s="20"/>
      <c r="D2323" s="20"/>
    </row>
    <row r="2324" spans="3:4">
      <c r="C2324" s="20"/>
      <c r="D2324" s="20"/>
    </row>
    <row r="2325" spans="3:4">
      <c r="C2325" s="20"/>
      <c r="D2325" s="20"/>
    </row>
    <row r="2326" spans="3:4">
      <c r="C2326" s="20"/>
      <c r="D2326" s="20"/>
    </row>
    <row r="2327" spans="3:4">
      <c r="C2327" s="20"/>
      <c r="D2327" s="20"/>
    </row>
    <row r="2328" spans="3:4">
      <c r="C2328" s="20"/>
      <c r="D2328" s="20"/>
    </row>
    <row r="2329" spans="3:4">
      <c r="C2329" s="20"/>
      <c r="D2329" s="20"/>
    </row>
    <row r="2330" spans="3:4">
      <c r="C2330" s="20"/>
      <c r="D2330" s="20"/>
    </row>
    <row r="2331" spans="3:4">
      <c r="C2331" s="20"/>
      <c r="D2331" s="20"/>
    </row>
    <row r="2332" spans="3:4">
      <c r="C2332" s="20"/>
      <c r="D2332" s="20"/>
    </row>
    <row r="2333" spans="3:4">
      <c r="C2333" s="20"/>
      <c r="D2333" s="20"/>
    </row>
    <row r="2334" spans="3:4">
      <c r="C2334" s="20"/>
      <c r="D2334" s="20"/>
    </row>
    <row r="2335" spans="3:4">
      <c r="C2335" s="20"/>
      <c r="D2335" s="20"/>
    </row>
    <row r="2336" spans="3:4">
      <c r="C2336" s="20"/>
      <c r="D2336" s="20"/>
    </row>
    <row r="2337" spans="3:4">
      <c r="C2337" s="20"/>
      <c r="D2337" s="20"/>
    </row>
    <row r="2338" spans="3:4">
      <c r="C2338" s="20"/>
      <c r="D2338" s="20"/>
    </row>
    <row r="2339" spans="3:4">
      <c r="C2339" s="20"/>
      <c r="D2339" s="20"/>
    </row>
    <row r="2340" spans="3:4">
      <c r="C2340" s="20"/>
      <c r="D2340" s="20"/>
    </row>
    <row r="2341" spans="3:4">
      <c r="C2341" s="20"/>
      <c r="D2341" s="20"/>
    </row>
    <row r="2342" spans="3:4">
      <c r="C2342" s="20"/>
      <c r="D2342" s="20"/>
    </row>
    <row r="2343" spans="3:4">
      <c r="C2343" s="20"/>
      <c r="D2343" s="20"/>
    </row>
    <row r="2344" spans="3:4">
      <c r="C2344" s="20"/>
      <c r="D2344" s="20"/>
    </row>
    <row r="2345" spans="3:4">
      <c r="C2345" s="20"/>
      <c r="D2345" s="20"/>
    </row>
    <row r="2346" spans="3:4">
      <c r="C2346" s="20"/>
      <c r="D2346" s="20"/>
    </row>
    <row r="2347" spans="3:4">
      <c r="C2347" s="20"/>
      <c r="D2347" s="20"/>
    </row>
    <row r="2348" spans="3:4">
      <c r="C2348" s="20"/>
      <c r="D2348" s="20"/>
    </row>
    <row r="2349" spans="3:4">
      <c r="C2349" s="20"/>
      <c r="D2349" s="20"/>
    </row>
    <row r="2350" spans="3:4">
      <c r="C2350" s="20"/>
      <c r="D2350" s="20"/>
    </row>
    <row r="2351" spans="3:4">
      <c r="C2351" s="20"/>
      <c r="D2351" s="20"/>
    </row>
    <row r="2352" spans="3:4">
      <c r="C2352" s="20"/>
      <c r="D2352" s="20"/>
    </row>
    <row r="2353" spans="3:4">
      <c r="C2353" s="20"/>
      <c r="D2353" s="20"/>
    </row>
    <row r="2354" spans="3:4">
      <c r="C2354" s="20"/>
      <c r="D2354" s="20"/>
    </row>
    <row r="2355" spans="3:4">
      <c r="C2355" s="20"/>
      <c r="D2355" s="20"/>
    </row>
    <row r="2356" spans="3:4">
      <c r="C2356" s="20"/>
      <c r="D2356" s="20"/>
    </row>
    <row r="2357" spans="3:4">
      <c r="C2357" s="20"/>
      <c r="D2357" s="20"/>
    </row>
    <row r="2358" spans="3:4">
      <c r="C2358" s="20"/>
      <c r="D2358" s="20"/>
    </row>
    <row r="2359" spans="3:4">
      <c r="C2359" s="20"/>
      <c r="D2359" s="20"/>
    </row>
    <row r="2360" spans="3:4">
      <c r="C2360" s="20"/>
      <c r="D2360" s="20"/>
    </row>
    <row r="2361" spans="3:4">
      <c r="C2361" s="20"/>
      <c r="D2361" s="20"/>
    </row>
    <row r="2362" spans="3:4">
      <c r="C2362" s="20"/>
      <c r="D2362" s="20"/>
    </row>
    <row r="2363" spans="3:4">
      <c r="C2363" s="20"/>
      <c r="D2363" s="20"/>
    </row>
    <row r="2364" spans="3:4">
      <c r="C2364" s="20"/>
      <c r="D2364" s="20"/>
    </row>
    <row r="2365" spans="3:4">
      <c r="C2365" s="20"/>
      <c r="D2365" s="20"/>
    </row>
    <row r="2366" spans="3:4">
      <c r="C2366" s="20"/>
      <c r="D2366" s="20"/>
    </row>
    <row r="2367" spans="3:4">
      <c r="C2367" s="20"/>
      <c r="D2367" s="20"/>
    </row>
    <row r="2368" spans="3:4">
      <c r="C2368" s="20"/>
      <c r="D2368" s="20"/>
    </row>
    <row r="2369" spans="3:4">
      <c r="C2369" s="20"/>
      <c r="D2369" s="20"/>
    </row>
    <row r="2370" spans="3:4">
      <c r="C2370" s="20"/>
      <c r="D2370" s="20"/>
    </row>
    <row r="2371" spans="3:4">
      <c r="C2371" s="20"/>
      <c r="D2371" s="20"/>
    </row>
    <row r="2372" spans="3:4">
      <c r="C2372" s="20"/>
      <c r="D2372" s="20"/>
    </row>
    <row r="2373" spans="3:4">
      <c r="C2373" s="20"/>
      <c r="D2373" s="20"/>
    </row>
    <row r="2374" spans="3:4">
      <c r="C2374" s="20"/>
      <c r="D2374" s="20"/>
    </row>
    <row r="2375" spans="3:4">
      <c r="C2375" s="20"/>
      <c r="D2375" s="20"/>
    </row>
    <row r="2376" spans="3:4">
      <c r="C2376" s="20"/>
      <c r="D2376" s="20"/>
    </row>
    <row r="2377" spans="3:4">
      <c r="C2377" s="20"/>
      <c r="D2377" s="20"/>
    </row>
    <row r="2378" spans="3:4">
      <c r="C2378" s="20"/>
      <c r="D2378" s="20"/>
    </row>
    <row r="2379" spans="3:4">
      <c r="C2379" s="20"/>
      <c r="D2379" s="20"/>
    </row>
    <row r="2380" spans="3:4">
      <c r="C2380" s="20"/>
      <c r="D2380" s="20"/>
    </row>
    <row r="2381" spans="3:4">
      <c r="C2381" s="20"/>
      <c r="D2381" s="20"/>
    </row>
    <row r="2382" spans="3:4">
      <c r="C2382" s="20"/>
      <c r="D2382" s="20"/>
    </row>
    <row r="2383" spans="3:4">
      <c r="C2383" s="20"/>
      <c r="D2383" s="20"/>
    </row>
    <row r="2384" spans="3:4">
      <c r="C2384" s="20"/>
      <c r="D2384" s="20"/>
    </row>
    <row r="2385" spans="3:4">
      <c r="C2385" s="20"/>
      <c r="D2385" s="20"/>
    </row>
    <row r="2386" spans="3:4">
      <c r="C2386" s="20"/>
      <c r="D2386" s="20"/>
    </row>
    <row r="2387" spans="3:4">
      <c r="C2387" s="20"/>
      <c r="D2387" s="20"/>
    </row>
    <row r="2388" spans="3:4">
      <c r="C2388" s="20"/>
      <c r="D2388" s="20"/>
    </row>
    <row r="2389" spans="3:4">
      <c r="C2389" s="20"/>
      <c r="D2389" s="20"/>
    </row>
    <row r="2390" spans="3:4">
      <c r="C2390" s="20"/>
      <c r="D2390" s="20"/>
    </row>
    <row r="2391" spans="3:4">
      <c r="C2391" s="20"/>
      <c r="D2391" s="20"/>
    </row>
    <row r="2392" spans="3:4">
      <c r="C2392" s="20"/>
      <c r="D2392" s="20"/>
    </row>
    <row r="2393" spans="3:4">
      <c r="C2393" s="20"/>
      <c r="D2393" s="20"/>
    </row>
    <row r="2394" spans="3:4">
      <c r="C2394" s="20"/>
      <c r="D2394" s="20"/>
    </row>
    <row r="2395" spans="3:4">
      <c r="C2395" s="20"/>
      <c r="D2395" s="20"/>
    </row>
    <row r="2396" spans="3:4">
      <c r="C2396" s="20"/>
      <c r="D2396" s="20"/>
    </row>
    <row r="2397" spans="3:4">
      <c r="C2397" s="20"/>
      <c r="D2397" s="20"/>
    </row>
    <row r="2398" spans="3:4">
      <c r="C2398" s="20"/>
      <c r="D2398" s="20"/>
    </row>
    <row r="2399" spans="3:4">
      <c r="C2399" s="20"/>
      <c r="D2399" s="20"/>
    </row>
    <row r="2400" spans="3:4">
      <c r="C2400" s="20"/>
      <c r="D2400" s="20"/>
    </row>
    <row r="2401" spans="3:4">
      <c r="C2401" s="20"/>
      <c r="D2401" s="20"/>
    </row>
    <row r="2402" spans="3:4">
      <c r="C2402" s="20"/>
      <c r="D2402" s="20"/>
    </row>
    <row r="2403" spans="3:4">
      <c r="C2403" s="20"/>
      <c r="D2403" s="20"/>
    </row>
    <row r="2404" spans="3:4">
      <c r="C2404" s="20"/>
      <c r="D2404" s="20"/>
    </row>
    <row r="2405" spans="3:4">
      <c r="C2405" s="20"/>
      <c r="D2405" s="20"/>
    </row>
    <row r="2406" spans="3:4">
      <c r="C2406" s="20"/>
      <c r="D2406" s="20"/>
    </row>
    <row r="2407" spans="3:4">
      <c r="C2407" s="20"/>
      <c r="D2407" s="20"/>
    </row>
    <row r="2408" spans="3:4">
      <c r="C2408" s="20"/>
      <c r="D2408" s="20"/>
    </row>
    <row r="2409" spans="3:4">
      <c r="C2409" s="20"/>
      <c r="D2409" s="20"/>
    </row>
    <row r="2410" spans="3:4">
      <c r="C2410" s="20"/>
      <c r="D2410" s="20"/>
    </row>
    <row r="2411" spans="3:4">
      <c r="C2411" s="20"/>
      <c r="D2411" s="20"/>
    </row>
    <row r="2412" spans="3:4">
      <c r="C2412" s="20"/>
      <c r="D2412" s="20"/>
    </row>
    <row r="2413" spans="3:4">
      <c r="C2413" s="20"/>
      <c r="D2413" s="20"/>
    </row>
    <row r="2414" spans="3:4">
      <c r="C2414" s="20"/>
      <c r="D2414" s="20"/>
    </row>
    <row r="2415" spans="3:4">
      <c r="C2415" s="20"/>
      <c r="D2415" s="20"/>
    </row>
    <row r="2416" spans="3:4">
      <c r="C2416" s="20"/>
      <c r="D2416" s="20"/>
    </row>
    <row r="2417" spans="3:4">
      <c r="C2417" s="20"/>
      <c r="D2417" s="20"/>
    </row>
    <row r="2418" spans="3:4">
      <c r="C2418" s="20"/>
      <c r="D2418" s="20"/>
    </row>
    <row r="2419" spans="3:4">
      <c r="C2419" s="20"/>
      <c r="D2419" s="20"/>
    </row>
    <row r="2420" spans="3:4">
      <c r="C2420" s="20"/>
      <c r="D2420" s="20"/>
    </row>
    <row r="2421" spans="3:4">
      <c r="C2421" s="20"/>
      <c r="D2421" s="20"/>
    </row>
    <row r="2422" spans="3:4">
      <c r="C2422" s="20"/>
      <c r="D2422" s="20"/>
    </row>
    <row r="2423" spans="3:4">
      <c r="C2423" s="20"/>
      <c r="D2423" s="20"/>
    </row>
    <row r="2424" spans="3:4">
      <c r="C2424" s="20"/>
      <c r="D2424" s="20"/>
    </row>
    <row r="2425" spans="3:4">
      <c r="C2425" s="20"/>
      <c r="D2425" s="20"/>
    </row>
    <row r="2426" spans="3:4">
      <c r="C2426" s="20"/>
      <c r="D2426" s="20"/>
    </row>
    <row r="2427" spans="3:4">
      <c r="C2427" s="20"/>
      <c r="D2427" s="20"/>
    </row>
    <row r="2428" spans="3:4">
      <c r="C2428" s="20"/>
      <c r="D2428" s="20"/>
    </row>
    <row r="2429" spans="3:4">
      <c r="C2429" s="20"/>
      <c r="D2429" s="20"/>
    </row>
    <row r="2430" spans="3:4">
      <c r="C2430" s="20"/>
      <c r="D2430" s="20"/>
    </row>
    <row r="2431" spans="3:4">
      <c r="C2431" s="20"/>
      <c r="D2431" s="20"/>
    </row>
    <row r="2432" spans="3:4">
      <c r="C2432" s="20"/>
      <c r="D2432" s="20"/>
    </row>
    <row r="2433" spans="3:4">
      <c r="C2433" s="20"/>
      <c r="D2433" s="20"/>
    </row>
    <row r="2434" spans="3:4">
      <c r="C2434" s="20"/>
      <c r="D2434" s="20"/>
    </row>
    <row r="2435" spans="3:4">
      <c r="C2435" s="20"/>
      <c r="D2435" s="20"/>
    </row>
    <row r="2436" spans="3:4">
      <c r="C2436" s="20"/>
      <c r="D2436" s="20"/>
    </row>
    <row r="2437" spans="3:4">
      <c r="C2437" s="20"/>
      <c r="D2437" s="20"/>
    </row>
    <row r="2438" spans="3:4">
      <c r="C2438" s="20"/>
      <c r="D2438" s="20"/>
    </row>
    <row r="2439" spans="3:4">
      <c r="C2439" s="20"/>
      <c r="D2439" s="20"/>
    </row>
    <row r="2440" spans="3:4">
      <c r="C2440" s="20"/>
      <c r="D2440" s="20"/>
    </row>
    <row r="2441" spans="3:4">
      <c r="C2441" s="20"/>
      <c r="D2441" s="20"/>
    </row>
    <row r="2442" spans="3:4">
      <c r="C2442" s="20"/>
      <c r="D2442" s="20"/>
    </row>
    <row r="2443" spans="3:4">
      <c r="C2443" s="20"/>
      <c r="D2443" s="20"/>
    </row>
    <row r="2444" spans="3:4">
      <c r="C2444" s="20"/>
      <c r="D2444" s="20"/>
    </row>
    <row r="2445" spans="3:4">
      <c r="C2445" s="20"/>
      <c r="D2445" s="20"/>
    </row>
    <row r="2446" spans="3:4">
      <c r="C2446" s="20"/>
      <c r="D2446" s="20"/>
    </row>
    <row r="2447" spans="3:4">
      <c r="C2447" s="20"/>
      <c r="D2447" s="20"/>
    </row>
    <row r="2448" spans="3:4">
      <c r="C2448" s="20"/>
      <c r="D2448" s="20"/>
    </row>
    <row r="2449" spans="3:4">
      <c r="C2449" s="20"/>
      <c r="D2449" s="20"/>
    </row>
    <row r="2450" spans="3:4">
      <c r="C2450" s="20"/>
      <c r="D2450" s="20"/>
    </row>
    <row r="2451" spans="3:4">
      <c r="C2451" s="20"/>
      <c r="D2451" s="20"/>
    </row>
    <row r="2452" spans="3:4">
      <c r="C2452" s="20"/>
      <c r="D2452" s="20"/>
    </row>
    <row r="2453" spans="3:4">
      <c r="C2453" s="20"/>
      <c r="D2453" s="20"/>
    </row>
    <row r="2454" spans="3:4">
      <c r="C2454" s="20"/>
      <c r="D2454" s="20"/>
    </row>
    <row r="2455" spans="3:4">
      <c r="C2455" s="20"/>
      <c r="D2455" s="20"/>
    </row>
    <row r="2456" spans="3:4">
      <c r="C2456" s="20"/>
      <c r="D2456" s="20"/>
    </row>
    <row r="2457" spans="3:4">
      <c r="C2457" s="20"/>
      <c r="D2457" s="20"/>
    </row>
    <row r="2458" spans="3:4">
      <c r="C2458" s="20"/>
      <c r="D2458" s="20"/>
    </row>
    <row r="2459" spans="3:4">
      <c r="C2459" s="20"/>
      <c r="D2459" s="20"/>
    </row>
    <row r="2460" spans="3:4">
      <c r="C2460" s="20"/>
      <c r="D2460" s="20"/>
    </row>
    <row r="2461" spans="3:4">
      <c r="C2461" s="20"/>
      <c r="D2461" s="20"/>
    </row>
    <row r="2462" spans="3:4">
      <c r="C2462" s="20"/>
      <c r="D2462" s="20"/>
    </row>
    <row r="2463" spans="3:4">
      <c r="C2463" s="20"/>
      <c r="D2463" s="20"/>
    </row>
    <row r="2464" spans="3:4">
      <c r="C2464" s="20"/>
      <c r="D2464" s="20"/>
    </row>
    <row r="2465" spans="3:4">
      <c r="C2465" s="20"/>
      <c r="D2465" s="20"/>
    </row>
    <row r="2466" spans="3:4">
      <c r="C2466" s="20"/>
      <c r="D2466" s="20"/>
    </row>
    <row r="2467" spans="3:4">
      <c r="C2467" s="20"/>
      <c r="D2467" s="20"/>
    </row>
    <row r="2468" spans="3:4">
      <c r="C2468" s="20"/>
      <c r="D2468" s="20"/>
    </row>
    <row r="2469" spans="3:4">
      <c r="C2469" s="20"/>
      <c r="D2469" s="20"/>
    </row>
    <row r="2470" spans="3:4">
      <c r="C2470" s="20"/>
      <c r="D2470" s="20"/>
    </row>
    <row r="2471" spans="3:4">
      <c r="C2471" s="20"/>
      <c r="D2471" s="20"/>
    </row>
    <row r="2472" spans="3:4">
      <c r="C2472" s="20"/>
      <c r="D2472" s="20"/>
    </row>
    <row r="2473" spans="3:4">
      <c r="C2473" s="20"/>
      <c r="D2473" s="20"/>
    </row>
    <row r="2474" spans="3:4">
      <c r="C2474" s="20"/>
      <c r="D2474" s="20"/>
    </row>
    <row r="2475" spans="3:4">
      <c r="C2475" s="20"/>
      <c r="D2475" s="20"/>
    </row>
    <row r="2476" spans="3:4">
      <c r="C2476" s="20"/>
      <c r="D2476" s="20"/>
    </row>
    <row r="2477" spans="3:4">
      <c r="C2477" s="20"/>
      <c r="D2477" s="20"/>
    </row>
    <row r="2478" spans="3:4">
      <c r="C2478" s="20"/>
      <c r="D2478" s="20"/>
    </row>
    <row r="2479" spans="3:4">
      <c r="C2479" s="20"/>
      <c r="D2479" s="20"/>
    </row>
    <row r="2480" spans="3:4">
      <c r="C2480" s="20"/>
      <c r="D2480" s="20"/>
    </row>
    <row r="2481" spans="3:4">
      <c r="C2481" s="20"/>
      <c r="D2481" s="20"/>
    </row>
    <row r="2482" spans="3:4">
      <c r="C2482" s="20"/>
      <c r="D2482" s="20"/>
    </row>
    <row r="2483" spans="3:4">
      <c r="C2483" s="20"/>
      <c r="D2483" s="20"/>
    </row>
    <row r="2484" spans="3:4">
      <c r="C2484" s="20"/>
      <c r="D2484" s="20"/>
    </row>
    <row r="2485" spans="3:4">
      <c r="C2485" s="20"/>
      <c r="D2485" s="20"/>
    </row>
    <row r="2486" spans="3:4">
      <c r="C2486" s="20"/>
      <c r="D2486" s="20"/>
    </row>
    <row r="2487" spans="3:4">
      <c r="C2487" s="20"/>
      <c r="D2487" s="20"/>
    </row>
    <row r="2488" spans="3:4">
      <c r="C2488" s="20"/>
      <c r="D2488" s="20"/>
    </row>
    <row r="2489" spans="3:4">
      <c r="C2489" s="20"/>
      <c r="D2489" s="20"/>
    </row>
    <row r="2490" spans="3:4">
      <c r="C2490" s="20"/>
      <c r="D2490" s="20"/>
    </row>
    <row r="2491" spans="3:4">
      <c r="C2491" s="20"/>
      <c r="D2491" s="20"/>
    </row>
    <row r="2492" spans="3:4">
      <c r="C2492" s="20"/>
      <c r="D2492" s="20"/>
    </row>
    <row r="2493" spans="3:4">
      <c r="C2493" s="20"/>
      <c r="D2493" s="20"/>
    </row>
    <row r="2494" spans="3:4">
      <c r="C2494" s="20"/>
      <c r="D2494" s="20"/>
    </row>
    <row r="2495" spans="3:4">
      <c r="C2495" s="20"/>
      <c r="D2495" s="20"/>
    </row>
    <row r="2496" spans="3:4">
      <c r="C2496" s="20"/>
      <c r="D2496" s="20"/>
    </row>
    <row r="2497" spans="3:4">
      <c r="C2497" s="20"/>
      <c r="D2497" s="20"/>
    </row>
    <row r="2498" spans="3:4">
      <c r="C2498" s="20"/>
      <c r="D2498" s="20"/>
    </row>
    <row r="2499" spans="3:4">
      <c r="C2499" s="20"/>
      <c r="D2499" s="20"/>
    </row>
    <row r="2500" spans="3:4">
      <c r="C2500" s="20"/>
      <c r="D2500" s="20"/>
    </row>
    <row r="2501" spans="3:4">
      <c r="C2501" s="20"/>
      <c r="D2501" s="20"/>
    </row>
    <row r="2502" spans="3:4">
      <c r="C2502" s="20"/>
      <c r="D2502" s="20"/>
    </row>
    <row r="2503" spans="3:4">
      <c r="C2503" s="20"/>
      <c r="D2503" s="20"/>
    </row>
    <row r="2504" spans="3:4">
      <c r="C2504" s="20"/>
      <c r="D2504" s="20"/>
    </row>
    <row r="2505" spans="3:4">
      <c r="C2505" s="20"/>
      <c r="D2505" s="20"/>
    </row>
    <row r="2506" spans="3:4">
      <c r="C2506" s="20"/>
      <c r="D2506" s="20"/>
    </row>
    <row r="2507" spans="3:4">
      <c r="C2507" s="20"/>
      <c r="D2507" s="20"/>
    </row>
    <row r="2508" spans="3:4">
      <c r="C2508" s="20"/>
      <c r="D2508" s="20"/>
    </row>
    <row r="2509" spans="3:4">
      <c r="C2509" s="20"/>
      <c r="D2509" s="20"/>
    </row>
    <row r="2510" spans="3:4">
      <c r="C2510" s="20"/>
      <c r="D2510" s="20"/>
    </row>
    <row r="2511" spans="3:4">
      <c r="C2511" s="20"/>
      <c r="D2511" s="20"/>
    </row>
    <row r="2512" spans="3:4">
      <c r="C2512" s="20"/>
      <c r="D2512" s="20"/>
    </row>
    <row r="2513" spans="3:4">
      <c r="C2513" s="20"/>
      <c r="D2513" s="20"/>
    </row>
    <row r="2514" spans="3:4">
      <c r="C2514" s="20"/>
      <c r="D2514" s="20"/>
    </row>
    <row r="2515" spans="3:4">
      <c r="C2515" s="20"/>
      <c r="D2515" s="20"/>
    </row>
    <row r="2516" spans="3:4">
      <c r="C2516" s="20"/>
      <c r="D2516" s="20"/>
    </row>
    <row r="2517" spans="3:4">
      <c r="C2517" s="20"/>
      <c r="D2517" s="20"/>
    </row>
    <row r="2518" spans="3:4">
      <c r="C2518" s="20"/>
      <c r="D2518" s="20"/>
    </row>
    <row r="2519" spans="3:4">
      <c r="C2519" s="20"/>
      <c r="D2519" s="20"/>
    </row>
    <row r="2520" spans="3:4">
      <c r="C2520" s="20"/>
      <c r="D2520" s="20"/>
    </row>
    <row r="2521" spans="3:4">
      <c r="C2521" s="20"/>
      <c r="D2521" s="20"/>
    </row>
    <row r="2522" spans="3:4">
      <c r="C2522" s="20"/>
      <c r="D2522" s="20"/>
    </row>
    <row r="2523" spans="3:4">
      <c r="C2523" s="20"/>
      <c r="D2523" s="20"/>
    </row>
    <row r="2524" spans="3:4">
      <c r="C2524" s="20"/>
      <c r="D2524" s="20"/>
    </row>
    <row r="2525" spans="3:4">
      <c r="C2525" s="20"/>
      <c r="D2525" s="20"/>
    </row>
    <row r="2526" spans="3:4">
      <c r="C2526" s="20"/>
      <c r="D2526" s="20"/>
    </row>
    <row r="2527" spans="3:4">
      <c r="C2527" s="20"/>
      <c r="D2527" s="20"/>
    </row>
    <row r="2528" spans="3:4">
      <c r="C2528" s="20"/>
      <c r="D2528" s="20"/>
    </row>
    <row r="2529" spans="3:4">
      <c r="C2529" s="20"/>
      <c r="D2529" s="20"/>
    </row>
    <row r="2530" spans="3:4">
      <c r="C2530" s="20"/>
      <c r="D2530" s="20"/>
    </row>
    <row r="2531" spans="3:4">
      <c r="C2531" s="20"/>
      <c r="D2531" s="20"/>
    </row>
    <row r="2532" spans="3:4">
      <c r="C2532" s="20"/>
      <c r="D2532" s="20"/>
    </row>
    <row r="2533" spans="3:4">
      <c r="C2533" s="20"/>
      <c r="D2533" s="20"/>
    </row>
    <row r="2534" spans="3:4">
      <c r="C2534" s="20"/>
      <c r="D2534" s="20"/>
    </row>
    <row r="2535" spans="3:4">
      <c r="C2535" s="20"/>
      <c r="D2535" s="20"/>
    </row>
    <row r="2536" spans="3:4">
      <c r="C2536" s="20"/>
      <c r="D2536" s="20"/>
    </row>
    <row r="2537" spans="3:4">
      <c r="C2537" s="20"/>
      <c r="D2537" s="20"/>
    </row>
    <row r="2538" spans="3:4">
      <c r="C2538" s="20"/>
      <c r="D2538" s="20"/>
    </row>
    <row r="2539" spans="3:4">
      <c r="C2539" s="20"/>
      <c r="D2539" s="20"/>
    </row>
    <row r="2540" spans="3:4">
      <c r="C2540" s="20"/>
      <c r="D2540" s="20"/>
    </row>
    <row r="2541" spans="3:4">
      <c r="C2541" s="20"/>
      <c r="D2541" s="20"/>
    </row>
    <row r="2542" spans="3:4">
      <c r="C2542" s="20"/>
      <c r="D2542" s="20"/>
    </row>
    <row r="2543" spans="3:4">
      <c r="C2543" s="20"/>
      <c r="D2543" s="20"/>
    </row>
    <row r="2544" spans="3:4">
      <c r="C2544" s="20"/>
      <c r="D2544" s="20"/>
    </row>
    <row r="2545" spans="3:4">
      <c r="C2545" s="20"/>
      <c r="D2545" s="20"/>
    </row>
    <row r="2546" spans="3:4">
      <c r="C2546" s="20"/>
      <c r="D2546" s="20"/>
    </row>
    <row r="2547" spans="3:4">
      <c r="C2547" s="20"/>
      <c r="D2547" s="20"/>
    </row>
    <row r="2548" spans="3:4">
      <c r="C2548" s="20"/>
      <c r="D2548" s="20"/>
    </row>
    <row r="2549" spans="3:4">
      <c r="C2549" s="20"/>
      <c r="D2549" s="20"/>
    </row>
    <row r="2550" spans="3:4">
      <c r="C2550" s="20"/>
      <c r="D2550" s="20"/>
    </row>
    <row r="2551" spans="3:4">
      <c r="C2551" s="20"/>
      <c r="D2551" s="20"/>
    </row>
    <row r="2552" spans="3:4">
      <c r="C2552" s="20"/>
      <c r="D2552" s="20"/>
    </row>
    <row r="2553" spans="3:4">
      <c r="C2553" s="20"/>
      <c r="D2553" s="20"/>
    </row>
    <row r="2554" spans="3:4">
      <c r="C2554" s="20"/>
      <c r="D2554" s="20"/>
    </row>
    <row r="2555" spans="3:4">
      <c r="C2555" s="20"/>
      <c r="D2555" s="20"/>
    </row>
    <row r="2556" spans="3:4">
      <c r="C2556" s="20"/>
      <c r="D2556" s="20"/>
    </row>
    <row r="2557" spans="3:4">
      <c r="C2557" s="20"/>
      <c r="D2557" s="20"/>
    </row>
    <row r="2558" spans="3:4">
      <c r="C2558" s="20"/>
      <c r="D2558" s="20"/>
    </row>
    <row r="2559" spans="3:4">
      <c r="C2559" s="20"/>
      <c r="D2559" s="20"/>
    </row>
    <row r="2560" spans="3:4">
      <c r="C2560" s="20"/>
      <c r="D2560" s="20"/>
    </row>
    <row r="2561" spans="3:4">
      <c r="C2561" s="20"/>
      <c r="D2561" s="20"/>
    </row>
    <row r="2562" spans="3:4">
      <c r="C2562" s="20"/>
      <c r="D2562" s="20"/>
    </row>
    <row r="2563" spans="3:4">
      <c r="C2563" s="20"/>
      <c r="D2563" s="20"/>
    </row>
    <row r="2564" spans="3:4">
      <c r="C2564" s="20"/>
      <c r="D2564" s="20"/>
    </row>
    <row r="2565" spans="3:4">
      <c r="C2565" s="20"/>
      <c r="D2565" s="20"/>
    </row>
    <row r="2566" spans="3:4">
      <c r="C2566" s="20"/>
      <c r="D2566" s="20"/>
    </row>
    <row r="2567" spans="3:4">
      <c r="C2567" s="20"/>
      <c r="D2567" s="20"/>
    </row>
    <row r="2568" spans="3:4">
      <c r="C2568" s="20"/>
      <c r="D2568" s="20"/>
    </row>
    <row r="2569" spans="3:4">
      <c r="C2569" s="20"/>
      <c r="D2569" s="20"/>
    </row>
    <row r="2570" spans="3:4">
      <c r="C2570" s="20"/>
      <c r="D2570" s="20"/>
    </row>
    <row r="2571" spans="3:4">
      <c r="C2571" s="20"/>
      <c r="D2571" s="20"/>
    </row>
    <row r="2572" spans="3:4">
      <c r="C2572" s="20"/>
      <c r="D2572" s="20"/>
    </row>
    <row r="2573" spans="3:4">
      <c r="C2573" s="20"/>
      <c r="D2573" s="20"/>
    </row>
    <row r="2574" spans="3:4">
      <c r="C2574" s="20"/>
      <c r="D2574" s="20"/>
    </row>
    <row r="2575" spans="3:4">
      <c r="C2575" s="20"/>
      <c r="D2575" s="20"/>
    </row>
    <row r="2576" spans="3:4">
      <c r="C2576" s="20"/>
      <c r="D2576" s="20"/>
    </row>
    <row r="2577" spans="3:4">
      <c r="C2577" s="20"/>
      <c r="D2577" s="20"/>
    </row>
    <row r="2578" spans="3:4">
      <c r="C2578" s="20"/>
      <c r="D2578" s="20"/>
    </row>
    <row r="2579" spans="3:4">
      <c r="C2579" s="20"/>
      <c r="D2579" s="20"/>
    </row>
    <row r="2580" spans="3:4">
      <c r="C2580" s="20"/>
      <c r="D2580" s="20"/>
    </row>
    <row r="2581" spans="3:4">
      <c r="C2581" s="20"/>
      <c r="D2581" s="20"/>
    </row>
    <row r="2582" spans="3:4">
      <c r="C2582" s="20"/>
      <c r="D2582" s="20"/>
    </row>
    <row r="2583" spans="3:4">
      <c r="C2583" s="20"/>
      <c r="D2583" s="20"/>
    </row>
    <row r="2584" spans="3:4">
      <c r="C2584" s="20"/>
      <c r="D2584" s="20"/>
    </row>
    <row r="2585" spans="3:4">
      <c r="C2585" s="20"/>
      <c r="D2585" s="20"/>
    </row>
    <row r="2586" spans="3:4">
      <c r="C2586" s="20"/>
      <c r="D2586" s="20"/>
    </row>
    <row r="2587" spans="3:4">
      <c r="C2587" s="20"/>
      <c r="D2587" s="20"/>
    </row>
    <row r="2588" spans="3:4">
      <c r="C2588" s="20"/>
      <c r="D2588" s="20"/>
    </row>
    <row r="2589" spans="3:4">
      <c r="C2589" s="20"/>
      <c r="D2589" s="20"/>
    </row>
    <row r="2590" spans="3:4">
      <c r="C2590" s="20"/>
      <c r="D2590" s="20"/>
    </row>
    <row r="2591" spans="3:4">
      <c r="C2591" s="20"/>
      <c r="D2591" s="20"/>
    </row>
    <row r="2592" spans="3:4">
      <c r="C2592" s="20"/>
      <c r="D2592" s="20"/>
    </row>
    <row r="2593" spans="3:4">
      <c r="C2593" s="20"/>
      <c r="D2593" s="20"/>
    </row>
    <row r="2594" spans="3:4">
      <c r="C2594" s="20"/>
      <c r="D2594" s="20"/>
    </row>
    <row r="2595" spans="3:4">
      <c r="C2595" s="20"/>
      <c r="D2595" s="20"/>
    </row>
    <row r="2596" spans="3:4">
      <c r="C2596" s="20"/>
      <c r="D2596" s="20"/>
    </row>
    <row r="2597" spans="3:4">
      <c r="C2597" s="20"/>
      <c r="D2597" s="20"/>
    </row>
    <row r="2598" spans="3:4">
      <c r="C2598" s="20"/>
      <c r="D2598" s="20"/>
    </row>
    <row r="2599" spans="3:4">
      <c r="C2599" s="20"/>
      <c r="D2599" s="20"/>
    </row>
    <row r="2600" spans="3:4">
      <c r="C2600" s="20"/>
      <c r="D2600" s="20"/>
    </row>
    <row r="2601" spans="3:4">
      <c r="C2601" s="20"/>
      <c r="D2601" s="20"/>
    </row>
    <row r="2602" spans="3:4">
      <c r="C2602" s="20"/>
      <c r="D2602" s="20"/>
    </row>
    <row r="2603" spans="3:4">
      <c r="C2603" s="20"/>
      <c r="D2603" s="20"/>
    </row>
    <row r="2604" spans="3:4">
      <c r="C2604" s="20"/>
      <c r="D2604" s="20"/>
    </row>
    <row r="2605" spans="3:4">
      <c r="C2605" s="20"/>
      <c r="D2605" s="20"/>
    </row>
    <row r="2606" spans="3:4">
      <c r="C2606" s="20"/>
      <c r="D2606" s="20"/>
    </row>
    <row r="2607" spans="3:4">
      <c r="C2607" s="20"/>
      <c r="D2607" s="20"/>
    </row>
    <row r="2608" spans="3:4">
      <c r="C2608" s="20"/>
      <c r="D2608" s="20"/>
    </row>
    <row r="2609" spans="3:4">
      <c r="C2609" s="20"/>
      <c r="D2609" s="20"/>
    </row>
    <row r="2610" spans="3:4">
      <c r="C2610" s="20"/>
      <c r="D2610" s="20"/>
    </row>
    <row r="2611" spans="3:4">
      <c r="C2611" s="20"/>
      <c r="D2611" s="20"/>
    </row>
    <row r="2612" spans="3:4">
      <c r="C2612" s="20"/>
      <c r="D2612" s="20"/>
    </row>
    <row r="2613" spans="3:4">
      <c r="C2613" s="20"/>
      <c r="D2613" s="20"/>
    </row>
    <row r="2614" spans="3:4">
      <c r="C2614" s="20"/>
      <c r="D2614" s="20"/>
    </row>
    <row r="2615" spans="3:4">
      <c r="C2615" s="20"/>
      <c r="D2615" s="20"/>
    </row>
    <row r="2616" spans="3:4">
      <c r="C2616" s="20"/>
      <c r="D2616" s="20"/>
    </row>
    <row r="2617" spans="3:4">
      <c r="C2617" s="20"/>
      <c r="D2617" s="20"/>
    </row>
    <row r="2618" spans="3:4">
      <c r="C2618" s="20"/>
      <c r="D2618" s="20"/>
    </row>
    <row r="2619" spans="3:4">
      <c r="C2619" s="20"/>
      <c r="D2619" s="20"/>
    </row>
    <row r="2620" spans="3:4">
      <c r="C2620" s="20"/>
      <c r="D2620" s="20"/>
    </row>
    <row r="2621" spans="3:4">
      <c r="C2621" s="20"/>
      <c r="D2621" s="20"/>
    </row>
    <row r="2622" spans="3:4">
      <c r="C2622" s="20"/>
      <c r="D2622" s="20"/>
    </row>
    <row r="2623" spans="3:4">
      <c r="C2623" s="20"/>
      <c r="D2623" s="20"/>
    </row>
    <row r="2624" spans="3:4">
      <c r="C2624" s="20"/>
      <c r="D2624" s="20"/>
    </row>
    <row r="2625" spans="3:4">
      <c r="C2625" s="20"/>
      <c r="D2625" s="20"/>
    </row>
    <row r="2626" spans="3:4">
      <c r="C2626" s="20"/>
      <c r="D2626" s="20"/>
    </row>
    <row r="2627" spans="3:4">
      <c r="C2627" s="20"/>
      <c r="D2627" s="20"/>
    </row>
    <row r="2628" spans="3:4">
      <c r="C2628" s="20"/>
      <c r="D2628" s="20"/>
    </row>
    <row r="2629" spans="3:4">
      <c r="C2629" s="20"/>
      <c r="D2629" s="20"/>
    </row>
    <row r="2630" spans="3:4">
      <c r="C2630" s="20"/>
      <c r="D2630" s="20"/>
    </row>
    <row r="2631" spans="3:4">
      <c r="C2631" s="20"/>
      <c r="D2631" s="20"/>
    </row>
    <row r="2632" spans="3:4">
      <c r="C2632" s="20"/>
      <c r="D2632" s="20"/>
    </row>
    <row r="2633" spans="3:4">
      <c r="C2633" s="20"/>
      <c r="D2633" s="20"/>
    </row>
    <row r="2634" spans="3:4">
      <c r="C2634" s="20"/>
      <c r="D2634" s="20"/>
    </row>
    <row r="2635" spans="3:4">
      <c r="C2635" s="20"/>
      <c r="D2635" s="20"/>
    </row>
    <row r="2636" spans="3:4">
      <c r="C2636" s="20"/>
      <c r="D2636" s="20"/>
    </row>
    <row r="2637" spans="3:4">
      <c r="C2637" s="20"/>
      <c r="D2637" s="20"/>
    </row>
    <row r="2638" spans="3:4">
      <c r="C2638" s="20"/>
      <c r="D2638" s="20"/>
    </row>
    <row r="2639" spans="3:4">
      <c r="C2639" s="20"/>
      <c r="D2639" s="20"/>
    </row>
    <row r="2640" spans="3:4">
      <c r="C2640" s="20"/>
      <c r="D2640" s="20"/>
    </row>
    <row r="2641" spans="3:4">
      <c r="C2641" s="20"/>
      <c r="D2641" s="20"/>
    </row>
    <row r="2642" spans="3:4">
      <c r="C2642" s="20"/>
      <c r="D2642" s="20"/>
    </row>
    <row r="2643" spans="3:4">
      <c r="C2643" s="20"/>
      <c r="D2643" s="20"/>
    </row>
    <row r="2644" spans="3:4">
      <c r="C2644" s="20"/>
      <c r="D2644" s="20"/>
    </row>
    <row r="2645" spans="3:4">
      <c r="C2645" s="20"/>
      <c r="D2645" s="20"/>
    </row>
    <row r="2646" spans="3:4">
      <c r="C2646" s="20"/>
      <c r="D2646" s="20"/>
    </row>
    <row r="2647" spans="3:4">
      <c r="C2647" s="20"/>
      <c r="D2647" s="20"/>
    </row>
    <row r="2648" spans="3:4">
      <c r="C2648" s="20"/>
      <c r="D2648" s="20"/>
    </row>
    <row r="2649" spans="3:4">
      <c r="C2649" s="20"/>
      <c r="D2649" s="20"/>
    </row>
    <row r="2650" spans="3:4">
      <c r="C2650" s="20"/>
      <c r="D2650" s="20"/>
    </row>
    <row r="2651" spans="3:4">
      <c r="C2651" s="20"/>
      <c r="D2651" s="20"/>
    </row>
    <row r="2652" spans="3:4">
      <c r="C2652" s="20"/>
      <c r="D2652" s="20"/>
    </row>
    <row r="2653" spans="3:4">
      <c r="C2653" s="20"/>
      <c r="D2653" s="20"/>
    </row>
    <row r="2654" spans="3:4">
      <c r="C2654" s="20"/>
      <c r="D2654" s="20"/>
    </row>
    <row r="2655" spans="3:4">
      <c r="C2655" s="20"/>
      <c r="D2655" s="20"/>
    </row>
    <row r="2656" spans="3:4">
      <c r="C2656" s="20"/>
      <c r="D2656" s="20"/>
    </row>
    <row r="2657" spans="3:4">
      <c r="C2657" s="20"/>
      <c r="D2657" s="20"/>
    </row>
    <row r="2658" spans="3:4">
      <c r="C2658" s="20"/>
      <c r="D2658" s="20"/>
    </row>
    <row r="2659" spans="3:4">
      <c r="C2659" s="20"/>
      <c r="D2659" s="20"/>
    </row>
    <row r="2660" spans="3:4">
      <c r="C2660" s="20"/>
      <c r="D2660" s="20"/>
    </row>
    <row r="2661" spans="3:4">
      <c r="C2661" s="20"/>
      <c r="D2661" s="20"/>
    </row>
    <row r="2662" spans="3:4">
      <c r="C2662" s="20"/>
      <c r="D2662" s="20"/>
    </row>
    <row r="2663" spans="3:4">
      <c r="C2663" s="20"/>
      <c r="D2663" s="20"/>
    </row>
    <row r="2664" spans="3:4">
      <c r="C2664" s="20"/>
      <c r="D2664" s="20"/>
    </row>
    <row r="2665" spans="3:4">
      <c r="C2665" s="20"/>
      <c r="D2665" s="20"/>
    </row>
    <row r="2666" spans="3:4">
      <c r="C2666" s="20"/>
      <c r="D2666" s="20"/>
    </row>
    <row r="2667" spans="3:4">
      <c r="C2667" s="20"/>
      <c r="D2667" s="20"/>
    </row>
    <row r="2668" spans="3:4">
      <c r="C2668" s="20"/>
      <c r="D2668" s="20"/>
    </row>
    <row r="2669" spans="3:4">
      <c r="C2669" s="20"/>
      <c r="D2669" s="20"/>
    </row>
    <row r="2670" spans="3:4">
      <c r="C2670" s="20"/>
      <c r="D2670" s="20"/>
    </row>
    <row r="2671" spans="3:4">
      <c r="C2671" s="20"/>
      <c r="D2671" s="20"/>
    </row>
    <row r="2672" spans="3:4">
      <c r="C2672" s="20"/>
      <c r="D2672" s="20"/>
    </row>
    <row r="2673" spans="3:4">
      <c r="C2673" s="20"/>
      <c r="D2673" s="20"/>
    </row>
    <row r="2674" spans="3:4">
      <c r="C2674" s="20"/>
      <c r="D2674" s="20"/>
    </row>
    <row r="2675" spans="3:4">
      <c r="C2675" s="20"/>
      <c r="D2675" s="20"/>
    </row>
    <row r="2676" spans="3:4">
      <c r="C2676" s="20"/>
      <c r="D2676" s="20"/>
    </row>
    <row r="2677" spans="3:4">
      <c r="C2677" s="20"/>
      <c r="D2677" s="20"/>
    </row>
    <row r="2678" spans="3:4">
      <c r="C2678" s="20"/>
      <c r="D2678" s="20"/>
    </row>
    <row r="2679" spans="3:4">
      <c r="C2679" s="20"/>
      <c r="D2679" s="20"/>
    </row>
    <row r="2680" spans="3:4">
      <c r="C2680" s="20"/>
      <c r="D2680" s="20"/>
    </row>
    <row r="2681" spans="3:4">
      <c r="C2681" s="20"/>
      <c r="D2681" s="20"/>
    </row>
    <row r="2682" spans="3:4">
      <c r="C2682" s="20"/>
      <c r="D2682" s="20"/>
    </row>
    <row r="2683" spans="3:4">
      <c r="C2683" s="20"/>
      <c r="D2683" s="20"/>
    </row>
    <row r="2684" spans="3:4">
      <c r="C2684" s="20"/>
      <c r="D2684" s="20"/>
    </row>
    <row r="2685" spans="3:4">
      <c r="C2685" s="20"/>
      <c r="D2685" s="20"/>
    </row>
    <row r="2686" spans="3:4">
      <c r="C2686" s="20"/>
      <c r="D2686" s="20"/>
    </row>
    <row r="2687" spans="3:4">
      <c r="C2687" s="20"/>
      <c r="D2687" s="20"/>
    </row>
    <row r="2688" spans="3:4">
      <c r="C2688" s="20"/>
      <c r="D2688" s="20"/>
    </row>
    <row r="2689" spans="3:4">
      <c r="C2689" s="20"/>
      <c r="D2689" s="20"/>
    </row>
    <row r="2690" spans="3:4">
      <c r="C2690" s="20"/>
      <c r="D2690" s="20"/>
    </row>
    <row r="2691" spans="3:4">
      <c r="C2691" s="20"/>
      <c r="D2691" s="20"/>
    </row>
    <row r="2692" spans="3:4">
      <c r="C2692" s="20"/>
      <c r="D2692" s="20"/>
    </row>
    <row r="2693" spans="3:4">
      <c r="C2693" s="20"/>
      <c r="D2693" s="20"/>
    </row>
    <row r="2694" spans="3:4">
      <c r="C2694" s="20"/>
      <c r="D2694" s="20"/>
    </row>
    <row r="2695" spans="3:4">
      <c r="C2695" s="20"/>
      <c r="D2695" s="20"/>
    </row>
    <row r="2696" spans="3:4">
      <c r="C2696" s="20"/>
      <c r="D2696" s="20"/>
    </row>
    <row r="2697" spans="3:4">
      <c r="C2697" s="20"/>
      <c r="D2697" s="20"/>
    </row>
    <row r="2698" spans="3:4">
      <c r="C2698" s="20"/>
      <c r="D2698" s="20"/>
    </row>
    <row r="2699" spans="3:4">
      <c r="C2699" s="20"/>
      <c r="D2699" s="20"/>
    </row>
    <row r="2700" spans="3:4">
      <c r="C2700" s="20"/>
      <c r="D2700" s="20"/>
    </row>
    <row r="2701" spans="3:4">
      <c r="C2701" s="20"/>
      <c r="D2701" s="20"/>
    </row>
    <row r="2702" spans="3:4">
      <c r="C2702" s="20"/>
      <c r="D2702" s="20"/>
    </row>
    <row r="2703" spans="3:4">
      <c r="C2703" s="20"/>
      <c r="D2703" s="20"/>
    </row>
    <row r="2704" spans="3:4">
      <c r="C2704" s="20"/>
      <c r="D2704" s="20"/>
    </row>
    <row r="2705" spans="3:4">
      <c r="C2705" s="20"/>
      <c r="D2705" s="20"/>
    </row>
    <row r="2706" spans="3:4">
      <c r="C2706" s="20"/>
      <c r="D2706" s="20"/>
    </row>
    <row r="2707" spans="3:4">
      <c r="C2707" s="20"/>
      <c r="D2707" s="20"/>
    </row>
    <row r="2708" spans="3:4">
      <c r="C2708" s="20"/>
      <c r="D2708" s="20"/>
    </row>
    <row r="2709" spans="3:4">
      <c r="C2709" s="20"/>
      <c r="D2709" s="20"/>
    </row>
    <row r="2710" spans="3:4">
      <c r="C2710" s="20"/>
      <c r="D2710" s="20"/>
    </row>
    <row r="2711" spans="3:4">
      <c r="C2711" s="20"/>
      <c r="D2711" s="20"/>
    </row>
    <row r="2712" spans="3:4">
      <c r="C2712" s="20"/>
      <c r="D2712" s="20"/>
    </row>
    <row r="2713" spans="3:4">
      <c r="C2713" s="20"/>
      <c r="D2713" s="20"/>
    </row>
    <row r="2714" spans="3:4">
      <c r="C2714" s="20"/>
      <c r="D2714" s="20"/>
    </row>
    <row r="2715" spans="3:4">
      <c r="C2715" s="20"/>
      <c r="D2715" s="20"/>
    </row>
    <row r="2716" spans="3:4">
      <c r="C2716" s="20"/>
      <c r="D2716" s="20"/>
    </row>
    <row r="2717" spans="3:4">
      <c r="C2717" s="20"/>
      <c r="D2717" s="20"/>
    </row>
    <row r="2718" spans="3:4">
      <c r="C2718" s="20"/>
      <c r="D2718" s="20"/>
    </row>
    <row r="2719" spans="3:4">
      <c r="C2719" s="20"/>
      <c r="D2719" s="20"/>
    </row>
    <row r="2720" spans="3:4">
      <c r="C2720" s="20"/>
      <c r="D2720" s="20"/>
    </row>
    <row r="2721" spans="3:4">
      <c r="C2721" s="20"/>
      <c r="D2721" s="20"/>
    </row>
    <row r="2722" spans="3:4">
      <c r="C2722" s="20"/>
      <c r="D2722" s="20"/>
    </row>
    <row r="2723" spans="3:4">
      <c r="C2723" s="20"/>
      <c r="D2723" s="20"/>
    </row>
    <row r="2724" spans="3:4">
      <c r="C2724" s="20"/>
      <c r="D2724" s="20"/>
    </row>
    <row r="2725" spans="3:4">
      <c r="C2725" s="20"/>
      <c r="D2725" s="20"/>
    </row>
    <row r="2726" spans="3:4">
      <c r="C2726" s="20"/>
      <c r="D2726" s="20"/>
    </row>
    <row r="2727" spans="3:4">
      <c r="C2727" s="20"/>
      <c r="D2727" s="20"/>
    </row>
    <row r="2728" spans="3:4">
      <c r="C2728" s="20"/>
      <c r="D2728" s="20"/>
    </row>
    <row r="2729" spans="3:4">
      <c r="C2729" s="20"/>
      <c r="D2729" s="20"/>
    </row>
    <row r="2730" spans="3:4">
      <c r="C2730" s="20"/>
      <c r="D2730" s="20"/>
    </row>
    <row r="2731" spans="3:4">
      <c r="C2731" s="20"/>
      <c r="D2731" s="20"/>
    </row>
    <row r="2732" spans="3:4">
      <c r="C2732" s="20"/>
      <c r="D2732" s="20"/>
    </row>
    <row r="2733" spans="3:4">
      <c r="C2733" s="20"/>
      <c r="D2733" s="20"/>
    </row>
    <row r="2734" spans="3:4">
      <c r="C2734" s="20"/>
      <c r="D2734" s="20"/>
    </row>
    <row r="2735" spans="3:4">
      <c r="C2735" s="20"/>
      <c r="D2735" s="20"/>
    </row>
    <row r="2736" spans="3:4">
      <c r="C2736" s="20"/>
      <c r="D2736" s="20"/>
    </row>
    <row r="2737" spans="3:4">
      <c r="C2737" s="20"/>
      <c r="D2737" s="20"/>
    </row>
    <row r="2738" spans="3:4">
      <c r="C2738" s="20"/>
      <c r="D2738" s="20"/>
    </row>
    <row r="2739" spans="3:4">
      <c r="C2739" s="20"/>
      <c r="D2739" s="20"/>
    </row>
    <row r="2740" spans="3:4">
      <c r="C2740" s="20"/>
      <c r="D2740" s="20"/>
    </row>
    <row r="2741" spans="3:4">
      <c r="C2741" s="20"/>
      <c r="D2741" s="20"/>
    </row>
    <row r="2742" spans="3:4">
      <c r="C2742" s="20"/>
      <c r="D2742" s="20"/>
    </row>
    <row r="2743" spans="3:4">
      <c r="C2743" s="20"/>
      <c r="D2743" s="20"/>
    </row>
    <row r="2744" spans="3:4">
      <c r="C2744" s="20"/>
      <c r="D2744" s="20"/>
    </row>
    <row r="2745" spans="3:4">
      <c r="C2745" s="20"/>
      <c r="D2745" s="20"/>
    </row>
    <row r="2746" spans="3:4">
      <c r="C2746" s="20"/>
      <c r="D2746" s="20"/>
    </row>
    <row r="2747" spans="3:4">
      <c r="C2747" s="20"/>
      <c r="D2747" s="20"/>
    </row>
    <row r="2748" spans="3:4">
      <c r="C2748" s="20"/>
      <c r="D2748" s="20"/>
    </row>
    <row r="2749" spans="3:4">
      <c r="C2749" s="20"/>
      <c r="D2749" s="20"/>
    </row>
    <row r="2750" spans="3:4">
      <c r="C2750" s="20"/>
      <c r="D2750" s="20"/>
    </row>
    <row r="2751" spans="3:4">
      <c r="C2751" s="20"/>
      <c r="D2751" s="20"/>
    </row>
    <row r="2752" spans="3:4">
      <c r="C2752" s="20"/>
      <c r="D2752" s="20"/>
    </row>
    <row r="2753" spans="3:4">
      <c r="C2753" s="20"/>
      <c r="D2753" s="20"/>
    </row>
    <row r="2754" spans="3:4">
      <c r="C2754" s="20"/>
      <c r="D2754" s="20"/>
    </row>
    <row r="2755" spans="3:4">
      <c r="C2755" s="20"/>
      <c r="D2755" s="20"/>
    </row>
    <row r="2756" spans="3:4">
      <c r="C2756" s="20"/>
      <c r="D2756" s="20"/>
    </row>
    <row r="2757" spans="3:4">
      <c r="C2757" s="20"/>
      <c r="D2757" s="20"/>
    </row>
    <row r="2758" spans="3:4">
      <c r="C2758" s="20"/>
      <c r="D2758" s="20"/>
    </row>
    <row r="2759" spans="3:4">
      <c r="C2759" s="20"/>
      <c r="D2759" s="20"/>
    </row>
    <row r="2760" spans="3:4">
      <c r="C2760" s="20"/>
      <c r="D2760" s="20"/>
    </row>
    <row r="2761" spans="3:4">
      <c r="C2761" s="20"/>
      <c r="D2761" s="20"/>
    </row>
    <row r="2762" spans="3:4">
      <c r="C2762" s="20"/>
      <c r="D2762" s="20"/>
    </row>
    <row r="2763" spans="3:4">
      <c r="C2763" s="20"/>
      <c r="D2763" s="20"/>
    </row>
    <row r="2764" spans="3:4">
      <c r="C2764" s="20"/>
      <c r="D2764" s="20"/>
    </row>
    <row r="2765" spans="3:4">
      <c r="C2765" s="20"/>
      <c r="D2765" s="20"/>
    </row>
    <row r="2766" spans="3:4">
      <c r="C2766" s="20"/>
      <c r="D2766" s="20"/>
    </row>
    <row r="2767" spans="3:4">
      <c r="C2767" s="20"/>
      <c r="D2767" s="20"/>
    </row>
    <row r="2768" spans="3:4">
      <c r="C2768" s="20"/>
      <c r="D2768" s="20"/>
    </row>
    <row r="2769" spans="3:4">
      <c r="C2769" s="20"/>
      <c r="D2769" s="20"/>
    </row>
    <row r="2770" spans="3:4">
      <c r="C2770" s="20"/>
      <c r="D2770" s="20"/>
    </row>
    <row r="2771" spans="3:4">
      <c r="C2771" s="20"/>
      <c r="D2771" s="20"/>
    </row>
    <row r="2772" spans="3:4">
      <c r="C2772" s="20"/>
      <c r="D2772" s="20"/>
    </row>
    <row r="2773" spans="3:4">
      <c r="C2773" s="20"/>
      <c r="D2773" s="20"/>
    </row>
    <row r="2774" spans="3:4">
      <c r="C2774" s="20"/>
      <c r="D2774" s="20"/>
    </row>
    <row r="2775" spans="3:4">
      <c r="C2775" s="20"/>
      <c r="D2775" s="20"/>
    </row>
    <row r="2776" spans="3:4">
      <c r="C2776" s="20"/>
      <c r="D2776" s="20"/>
    </row>
    <row r="2777" spans="3:4">
      <c r="C2777" s="20"/>
      <c r="D2777" s="20"/>
    </row>
    <row r="2778" spans="3:4">
      <c r="C2778" s="20"/>
      <c r="D2778" s="20"/>
    </row>
    <row r="2779" spans="3:4">
      <c r="C2779" s="20"/>
      <c r="D2779" s="20"/>
    </row>
    <row r="2780" spans="3:4">
      <c r="C2780" s="20"/>
      <c r="D2780" s="20"/>
    </row>
    <row r="2781" spans="3:4">
      <c r="C2781" s="20"/>
      <c r="D2781" s="20"/>
    </row>
    <row r="2782" spans="3:4">
      <c r="C2782" s="20"/>
      <c r="D2782" s="20"/>
    </row>
    <row r="2783" spans="3:4">
      <c r="C2783" s="20"/>
      <c r="D2783" s="20"/>
    </row>
    <row r="2784" spans="3:4">
      <c r="C2784" s="20"/>
      <c r="D2784" s="20"/>
    </row>
    <row r="2785" spans="3:4">
      <c r="C2785" s="20"/>
      <c r="D2785" s="20"/>
    </row>
    <row r="2786" spans="3:4">
      <c r="C2786" s="20"/>
      <c r="D2786" s="20"/>
    </row>
    <row r="2787" spans="3:4">
      <c r="C2787" s="20"/>
      <c r="D2787" s="20"/>
    </row>
    <row r="2788" spans="3:4">
      <c r="C2788" s="20"/>
      <c r="D2788" s="20"/>
    </row>
    <row r="2789" spans="3:4">
      <c r="C2789" s="20"/>
      <c r="D2789" s="20"/>
    </row>
    <row r="2790" spans="3:4">
      <c r="C2790" s="20"/>
      <c r="D2790" s="20"/>
    </row>
    <row r="2791" spans="3:4">
      <c r="C2791" s="20"/>
      <c r="D2791" s="20"/>
    </row>
    <row r="2792" spans="3:4">
      <c r="C2792" s="20"/>
      <c r="D2792" s="20"/>
    </row>
    <row r="2793" spans="3:4">
      <c r="C2793" s="20"/>
      <c r="D2793" s="20"/>
    </row>
    <row r="2794" spans="3:4">
      <c r="C2794" s="20"/>
      <c r="D2794" s="20"/>
    </row>
    <row r="2795" spans="3:4">
      <c r="C2795" s="20"/>
      <c r="D2795" s="20"/>
    </row>
    <row r="2796" spans="3:4">
      <c r="C2796" s="20"/>
      <c r="D2796" s="20"/>
    </row>
    <row r="2797" spans="3:4">
      <c r="C2797" s="20"/>
      <c r="D2797" s="20"/>
    </row>
    <row r="2798" spans="3:4">
      <c r="C2798" s="20"/>
      <c r="D2798" s="20"/>
    </row>
    <row r="2799" spans="3:4">
      <c r="C2799" s="20"/>
      <c r="D2799" s="20"/>
    </row>
    <row r="2800" spans="3:4">
      <c r="C2800" s="20"/>
      <c r="D2800" s="20"/>
    </row>
    <row r="2801" spans="3:4">
      <c r="C2801" s="20"/>
      <c r="D2801" s="20"/>
    </row>
    <row r="2802" spans="3:4">
      <c r="C2802" s="20"/>
      <c r="D2802" s="20"/>
    </row>
    <row r="2803" spans="3:4">
      <c r="C2803" s="20"/>
      <c r="D2803" s="20"/>
    </row>
    <row r="2804" spans="3:4">
      <c r="C2804" s="20"/>
      <c r="D2804" s="20"/>
    </row>
    <row r="2805" spans="3:4">
      <c r="C2805" s="20"/>
      <c r="D2805" s="20"/>
    </row>
    <row r="2806" spans="3:4">
      <c r="C2806" s="20"/>
      <c r="D2806" s="20"/>
    </row>
    <row r="2807" spans="3:4">
      <c r="C2807" s="20"/>
      <c r="D2807" s="20"/>
    </row>
    <row r="2808" spans="3:4">
      <c r="C2808" s="20"/>
      <c r="D2808" s="20"/>
    </row>
    <row r="2809" spans="3:4">
      <c r="C2809" s="20"/>
      <c r="D2809" s="20"/>
    </row>
    <row r="2810" spans="3:4">
      <c r="C2810" s="20"/>
      <c r="D2810" s="20"/>
    </row>
    <row r="2811" spans="3:4">
      <c r="C2811" s="20"/>
      <c r="D2811" s="20"/>
    </row>
    <row r="2812" spans="3:4">
      <c r="C2812" s="20"/>
      <c r="D2812" s="20"/>
    </row>
    <row r="2813" spans="3:4">
      <c r="C2813" s="20"/>
      <c r="D2813" s="20"/>
    </row>
    <row r="2814" spans="3:4">
      <c r="C2814" s="20"/>
      <c r="D2814" s="20"/>
    </row>
    <row r="2815" spans="3:4">
      <c r="C2815" s="20"/>
      <c r="D2815" s="20"/>
    </row>
    <row r="2816" spans="3:4">
      <c r="C2816" s="20"/>
      <c r="D2816" s="20"/>
    </row>
    <row r="2817" spans="3:4">
      <c r="C2817" s="20"/>
      <c r="D2817" s="20"/>
    </row>
    <row r="2818" spans="3:4">
      <c r="C2818" s="20"/>
      <c r="D2818" s="20"/>
    </row>
    <row r="2819" spans="3:4">
      <c r="C2819" s="20"/>
      <c r="D2819" s="20"/>
    </row>
    <row r="2820" spans="3:4">
      <c r="C2820" s="20"/>
      <c r="D2820" s="20"/>
    </row>
    <row r="2821" spans="3:4">
      <c r="C2821" s="20"/>
      <c r="D2821" s="20"/>
    </row>
    <row r="2822" spans="3:4">
      <c r="C2822" s="20"/>
      <c r="D2822" s="20"/>
    </row>
    <row r="2823" spans="3:4">
      <c r="C2823" s="20"/>
      <c r="D2823" s="20"/>
    </row>
    <row r="2824" spans="3:4">
      <c r="C2824" s="20"/>
      <c r="D2824" s="20"/>
    </row>
    <row r="2825" spans="3:4">
      <c r="C2825" s="20"/>
      <c r="D2825" s="20"/>
    </row>
    <row r="2826" spans="3:4">
      <c r="C2826" s="20"/>
      <c r="D2826" s="20"/>
    </row>
    <row r="2827" spans="3:4">
      <c r="C2827" s="20"/>
      <c r="D2827" s="20"/>
    </row>
    <row r="2828" spans="3:4">
      <c r="C2828" s="20"/>
      <c r="D2828" s="20"/>
    </row>
    <row r="2829" spans="3:4">
      <c r="C2829" s="20"/>
      <c r="D2829" s="20"/>
    </row>
    <row r="2830" spans="3:4">
      <c r="C2830" s="20"/>
      <c r="D2830" s="20"/>
    </row>
    <row r="2831" spans="3:4">
      <c r="C2831" s="20"/>
      <c r="D2831" s="20"/>
    </row>
    <row r="2832" spans="3:4">
      <c r="C2832" s="20"/>
      <c r="D2832" s="20"/>
    </row>
    <row r="2833" spans="3:4">
      <c r="C2833" s="20"/>
      <c r="D2833" s="20"/>
    </row>
    <row r="2834" spans="3:4">
      <c r="C2834" s="20"/>
      <c r="D2834" s="20"/>
    </row>
    <row r="2835" spans="3:4">
      <c r="C2835" s="20"/>
      <c r="D2835" s="20"/>
    </row>
    <row r="2836" spans="3:4">
      <c r="C2836" s="20"/>
      <c r="D2836" s="20"/>
    </row>
    <row r="2837" spans="3:4">
      <c r="C2837" s="20"/>
      <c r="D2837" s="20"/>
    </row>
    <row r="2838" spans="3:4">
      <c r="C2838" s="20"/>
      <c r="D2838" s="20"/>
    </row>
    <row r="2839" spans="3:4">
      <c r="C2839" s="20"/>
      <c r="D2839" s="20"/>
    </row>
    <row r="2840" spans="3:4">
      <c r="C2840" s="20"/>
      <c r="D2840" s="20"/>
    </row>
    <row r="2841" spans="3:4">
      <c r="C2841" s="20"/>
      <c r="D2841" s="20"/>
    </row>
    <row r="2842" spans="3:4">
      <c r="C2842" s="20"/>
      <c r="D2842" s="20"/>
    </row>
    <row r="2843" spans="3:4">
      <c r="C2843" s="20"/>
      <c r="D2843" s="20"/>
    </row>
    <row r="2844" spans="3:4">
      <c r="C2844" s="20"/>
      <c r="D2844" s="20"/>
    </row>
    <row r="2845" spans="3:4">
      <c r="C2845" s="20"/>
      <c r="D2845" s="20"/>
    </row>
    <row r="2846" spans="3:4">
      <c r="C2846" s="20"/>
      <c r="D2846" s="20"/>
    </row>
    <row r="2847" spans="3:4">
      <c r="C2847" s="20"/>
      <c r="D2847" s="20"/>
    </row>
    <row r="2848" spans="3:4">
      <c r="C2848" s="20"/>
      <c r="D2848" s="20"/>
    </row>
    <row r="2849" spans="3:4">
      <c r="C2849" s="20"/>
      <c r="D2849" s="20"/>
    </row>
    <row r="2850" spans="3:4">
      <c r="C2850" s="20"/>
      <c r="D2850" s="20"/>
    </row>
    <row r="2851" spans="3:4">
      <c r="C2851" s="20"/>
      <c r="D2851" s="20"/>
    </row>
    <row r="2852" spans="3:4">
      <c r="C2852" s="20"/>
      <c r="D2852" s="20"/>
    </row>
    <row r="2853" spans="3:4">
      <c r="C2853" s="20"/>
      <c r="D2853" s="20"/>
    </row>
    <row r="2854" spans="3:4">
      <c r="C2854" s="20"/>
      <c r="D2854" s="20"/>
    </row>
    <row r="2855" spans="3:4">
      <c r="C2855" s="20"/>
      <c r="D2855" s="20"/>
    </row>
    <row r="2856" spans="3:4">
      <c r="C2856" s="20"/>
      <c r="D2856" s="20"/>
    </row>
    <row r="2857" spans="3:4">
      <c r="C2857" s="20"/>
      <c r="D2857" s="20"/>
    </row>
    <row r="2858" spans="3:4">
      <c r="C2858" s="20"/>
      <c r="D2858" s="20"/>
    </row>
    <row r="2859" spans="3:4">
      <c r="C2859" s="20"/>
      <c r="D2859" s="20"/>
    </row>
    <row r="2860" spans="3:4">
      <c r="C2860" s="20"/>
      <c r="D2860" s="20"/>
    </row>
    <row r="2861" spans="3:4">
      <c r="C2861" s="20"/>
      <c r="D2861" s="20"/>
    </row>
    <row r="2862" spans="3:4">
      <c r="C2862" s="20"/>
      <c r="D2862" s="20"/>
    </row>
    <row r="2863" spans="3:4">
      <c r="C2863" s="20"/>
      <c r="D2863" s="20"/>
    </row>
    <row r="2864" spans="3:4">
      <c r="C2864" s="20"/>
      <c r="D2864" s="20"/>
    </row>
    <row r="2865" spans="3:4">
      <c r="C2865" s="20"/>
      <c r="D2865" s="20"/>
    </row>
    <row r="2866" spans="3:4">
      <c r="C2866" s="20"/>
      <c r="D2866" s="20"/>
    </row>
    <row r="2867" spans="3:4">
      <c r="C2867" s="20"/>
      <c r="D2867" s="20"/>
    </row>
    <row r="2868" spans="3:4">
      <c r="C2868" s="20"/>
      <c r="D2868" s="20"/>
    </row>
    <row r="2869" spans="3:4">
      <c r="C2869" s="20"/>
      <c r="D2869" s="20"/>
    </row>
    <row r="2870" spans="3:4">
      <c r="C2870" s="20"/>
      <c r="D2870" s="20"/>
    </row>
    <row r="2871" spans="3:4">
      <c r="C2871" s="20"/>
      <c r="D2871" s="20"/>
    </row>
    <row r="2872" spans="3:4">
      <c r="C2872" s="20"/>
      <c r="D2872" s="20"/>
    </row>
    <row r="2873" spans="3:4">
      <c r="C2873" s="20"/>
      <c r="D2873" s="20"/>
    </row>
    <row r="2874" spans="3:4">
      <c r="C2874" s="20"/>
      <c r="D2874" s="20"/>
    </row>
    <row r="2875" spans="3:4">
      <c r="C2875" s="20"/>
      <c r="D2875" s="20"/>
    </row>
    <row r="2876" spans="3:4">
      <c r="C2876" s="20"/>
      <c r="D2876" s="20"/>
    </row>
    <row r="2877" spans="3:4">
      <c r="C2877" s="20"/>
      <c r="D2877" s="20"/>
    </row>
    <row r="2878" spans="3:4">
      <c r="C2878" s="20"/>
      <c r="D2878" s="20"/>
    </row>
    <row r="2879" spans="3:4">
      <c r="C2879" s="20"/>
      <c r="D2879" s="20"/>
    </row>
    <row r="2880" spans="3:4">
      <c r="C2880" s="20"/>
      <c r="D2880" s="20"/>
    </row>
    <row r="2881" spans="3:4">
      <c r="C2881" s="20"/>
      <c r="D2881" s="20"/>
    </row>
    <row r="2882" spans="3:4">
      <c r="C2882" s="20"/>
      <c r="D2882" s="20"/>
    </row>
    <row r="2883" spans="3:4">
      <c r="C2883" s="20"/>
      <c r="D2883" s="20"/>
    </row>
    <row r="2884" spans="3:4">
      <c r="C2884" s="20"/>
      <c r="D2884" s="20"/>
    </row>
    <row r="2885" spans="3:4">
      <c r="C2885" s="20"/>
      <c r="D2885" s="20"/>
    </row>
    <row r="2886" spans="3:4">
      <c r="C2886" s="20"/>
      <c r="D2886" s="20"/>
    </row>
    <row r="2887" spans="3:4">
      <c r="C2887" s="20"/>
      <c r="D2887" s="20"/>
    </row>
    <row r="2888" spans="3:4">
      <c r="C2888" s="20"/>
      <c r="D2888" s="20"/>
    </row>
    <row r="2889" spans="3:4">
      <c r="C2889" s="20"/>
      <c r="D2889" s="20"/>
    </row>
    <row r="2890" spans="3:4">
      <c r="C2890" s="20"/>
      <c r="D2890" s="20"/>
    </row>
    <row r="2891" spans="3:4">
      <c r="C2891" s="20"/>
      <c r="D2891" s="20"/>
    </row>
    <row r="2892" spans="3:4">
      <c r="C2892" s="20"/>
      <c r="D2892" s="20"/>
    </row>
    <row r="2893" spans="3:4">
      <c r="C2893" s="20"/>
      <c r="D2893" s="20"/>
    </row>
    <row r="2894" spans="3:4">
      <c r="C2894" s="20"/>
      <c r="D2894" s="20"/>
    </row>
    <row r="2895" spans="3:4">
      <c r="C2895" s="20"/>
      <c r="D2895" s="20"/>
    </row>
    <row r="2896" spans="3:4">
      <c r="C2896" s="20"/>
      <c r="D2896" s="20"/>
    </row>
    <row r="2897" spans="3:4">
      <c r="C2897" s="20"/>
      <c r="D2897" s="20"/>
    </row>
    <row r="2898" spans="3:4">
      <c r="C2898" s="20"/>
      <c r="D2898" s="20"/>
    </row>
    <row r="2899" spans="3:4">
      <c r="C2899" s="20"/>
      <c r="D2899" s="20"/>
    </row>
    <row r="2900" spans="3:4">
      <c r="C2900" s="20"/>
      <c r="D2900" s="20"/>
    </row>
    <row r="2901" spans="3:4">
      <c r="C2901" s="20"/>
      <c r="D2901" s="20"/>
    </row>
    <row r="2902" spans="3:4">
      <c r="C2902" s="20"/>
      <c r="D2902" s="20"/>
    </row>
    <row r="2903" spans="3:4">
      <c r="C2903" s="20"/>
      <c r="D2903" s="20"/>
    </row>
    <row r="2904" spans="3:4">
      <c r="C2904" s="20"/>
      <c r="D2904" s="20"/>
    </row>
    <row r="2905" spans="3:4">
      <c r="C2905" s="20"/>
      <c r="D2905" s="20"/>
    </row>
    <row r="2906" spans="3:4">
      <c r="C2906" s="20"/>
      <c r="D2906" s="20"/>
    </row>
    <row r="2907" spans="3:4">
      <c r="C2907" s="20"/>
      <c r="D2907" s="20"/>
    </row>
    <row r="2908" spans="3:4">
      <c r="C2908" s="20"/>
      <c r="D2908" s="20"/>
    </row>
    <row r="2909" spans="3:4">
      <c r="C2909" s="20"/>
      <c r="D2909" s="20"/>
    </row>
    <row r="2910" spans="3:4">
      <c r="C2910" s="20"/>
      <c r="D2910" s="20"/>
    </row>
    <row r="2911" spans="3:4">
      <c r="C2911" s="20"/>
      <c r="D2911" s="20"/>
    </row>
    <row r="2912" spans="3:4">
      <c r="C2912" s="20"/>
      <c r="D2912" s="20"/>
    </row>
    <row r="2913" spans="3:4">
      <c r="C2913" s="20"/>
      <c r="D2913" s="20"/>
    </row>
    <row r="2914" spans="3:4">
      <c r="C2914" s="20"/>
      <c r="D2914" s="20"/>
    </row>
    <row r="2915" spans="3:4">
      <c r="C2915" s="20"/>
      <c r="D2915" s="20"/>
    </row>
    <row r="2916" spans="3:4">
      <c r="C2916" s="20"/>
      <c r="D2916" s="20"/>
    </row>
    <row r="2917" spans="3:4">
      <c r="C2917" s="20"/>
      <c r="D2917" s="20"/>
    </row>
    <row r="2918" spans="3:4">
      <c r="C2918" s="20"/>
      <c r="D2918" s="20"/>
    </row>
    <row r="2919" spans="3:4">
      <c r="C2919" s="20"/>
      <c r="D2919" s="20"/>
    </row>
    <row r="2920" spans="3:4">
      <c r="C2920" s="20"/>
      <c r="D2920" s="20"/>
    </row>
    <row r="2921" spans="3:4">
      <c r="C2921" s="20"/>
      <c r="D2921" s="20"/>
    </row>
    <row r="2922" spans="3:4">
      <c r="C2922" s="20"/>
      <c r="D2922" s="20"/>
    </row>
    <row r="2923" spans="3:4">
      <c r="C2923" s="20"/>
      <c r="D2923" s="20"/>
    </row>
    <row r="2924" spans="3:4">
      <c r="C2924" s="20"/>
      <c r="D2924" s="20"/>
    </row>
    <row r="2925" spans="3:4">
      <c r="C2925" s="20"/>
      <c r="D2925" s="20"/>
    </row>
    <row r="2926" spans="3:4">
      <c r="C2926" s="20"/>
      <c r="D2926" s="20"/>
    </row>
    <row r="2927" spans="3:4">
      <c r="C2927" s="20"/>
      <c r="D2927" s="20"/>
    </row>
    <row r="2928" spans="3:4">
      <c r="C2928" s="20"/>
      <c r="D2928" s="20"/>
    </row>
    <row r="2929" spans="3:4">
      <c r="C2929" s="20"/>
      <c r="D2929" s="20"/>
    </row>
    <row r="2930" spans="3:4">
      <c r="C2930" s="20"/>
      <c r="D2930" s="20"/>
    </row>
    <row r="2931" spans="3:4">
      <c r="C2931" s="20"/>
      <c r="D2931" s="20"/>
    </row>
    <row r="2932" spans="3:4">
      <c r="C2932" s="20"/>
      <c r="D2932" s="20"/>
    </row>
    <row r="2933" spans="3:4">
      <c r="C2933" s="20"/>
      <c r="D2933" s="20"/>
    </row>
    <row r="2934" spans="3:4">
      <c r="C2934" s="20"/>
      <c r="D2934" s="20"/>
    </row>
    <row r="2935" spans="3:4">
      <c r="C2935" s="20"/>
      <c r="D2935" s="20"/>
    </row>
    <row r="2936" spans="3:4">
      <c r="C2936" s="20"/>
      <c r="D2936" s="20"/>
    </row>
    <row r="2937" spans="3:4">
      <c r="C2937" s="20"/>
      <c r="D2937" s="20"/>
    </row>
    <row r="2938" spans="3:4">
      <c r="C2938" s="20"/>
      <c r="D2938" s="20"/>
    </row>
    <row r="2939" spans="3:4">
      <c r="C2939" s="20"/>
      <c r="D2939" s="20"/>
    </row>
    <row r="2940" spans="3:4">
      <c r="C2940" s="20"/>
      <c r="D2940" s="20"/>
    </row>
    <row r="2941" spans="3:4">
      <c r="C2941" s="20"/>
      <c r="D2941" s="20"/>
    </row>
    <row r="2942" spans="3:4">
      <c r="C2942" s="20"/>
      <c r="D2942" s="20"/>
    </row>
    <row r="2943" spans="3:4">
      <c r="C2943" s="20"/>
      <c r="D2943" s="20"/>
    </row>
    <row r="2944" spans="3:4">
      <c r="C2944" s="20"/>
      <c r="D2944" s="20"/>
    </row>
    <row r="2945" spans="3:4">
      <c r="C2945" s="20"/>
      <c r="D2945" s="20"/>
    </row>
    <row r="2946" spans="3:4">
      <c r="C2946" s="20"/>
      <c r="D2946" s="20"/>
    </row>
    <row r="2947" spans="3:4">
      <c r="C2947" s="20"/>
      <c r="D2947" s="20"/>
    </row>
    <row r="2948" spans="3:4">
      <c r="C2948" s="20"/>
      <c r="D2948" s="20"/>
    </row>
    <row r="2949" spans="3:4">
      <c r="C2949" s="20"/>
      <c r="D2949" s="20"/>
    </row>
    <row r="2950" spans="3:4">
      <c r="C2950" s="20"/>
      <c r="D2950" s="20"/>
    </row>
    <row r="2951" spans="3:4">
      <c r="C2951" s="20"/>
      <c r="D2951" s="20"/>
    </row>
    <row r="2952" spans="3:4">
      <c r="C2952" s="20"/>
      <c r="D2952" s="20"/>
    </row>
    <row r="2953" spans="3:4">
      <c r="C2953" s="20"/>
      <c r="D2953" s="20"/>
    </row>
    <row r="2954" spans="3:4">
      <c r="C2954" s="20"/>
      <c r="D2954" s="20"/>
    </row>
    <row r="2955" spans="3:4">
      <c r="C2955" s="20"/>
      <c r="D2955" s="20"/>
    </row>
    <row r="2956" spans="3:4">
      <c r="C2956" s="20"/>
      <c r="D2956" s="20"/>
    </row>
    <row r="2957" spans="3:4">
      <c r="C2957" s="20"/>
      <c r="D2957" s="20"/>
    </row>
    <row r="2958" spans="3:4">
      <c r="C2958" s="20"/>
      <c r="D2958" s="20"/>
    </row>
    <row r="2959" spans="3:4">
      <c r="C2959" s="20"/>
      <c r="D2959" s="20"/>
    </row>
    <row r="2960" spans="3:4">
      <c r="C2960" s="20"/>
      <c r="D2960" s="20"/>
    </row>
    <row r="2961" spans="3:4">
      <c r="C2961" s="20"/>
      <c r="D2961" s="20"/>
    </row>
    <row r="2962" spans="3:4">
      <c r="C2962" s="20"/>
      <c r="D2962" s="20"/>
    </row>
    <row r="2963" spans="3:4">
      <c r="C2963" s="20"/>
      <c r="D2963" s="20"/>
    </row>
    <row r="2964" spans="3:4">
      <c r="C2964" s="20"/>
      <c r="D2964" s="20"/>
    </row>
    <row r="2965" spans="3:4">
      <c r="C2965" s="20"/>
      <c r="D2965" s="20"/>
    </row>
    <row r="2966" spans="3:4">
      <c r="C2966" s="20"/>
      <c r="D2966" s="20"/>
    </row>
    <row r="2967" spans="3:4">
      <c r="C2967" s="20"/>
      <c r="D2967" s="20"/>
    </row>
    <row r="2968" spans="3:4">
      <c r="C2968" s="20"/>
      <c r="D2968" s="20"/>
    </row>
    <row r="2969" spans="3:4">
      <c r="C2969" s="20"/>
      <c r="D2969" s="20"/>
    </row>
    <row r="2970" spans="3:4">
      <c r="C2970" s="20"/>
      <c r="D2970" s="20"/>
    </row>
    <row r="2971" spans="3:4">
      <c r="C2971" s="20"/>
      <c r="D2971" s="20"/>
    </row>
    <row r="2972" spans="3:4">
      <c r="C2972" s="20"/>
      <c r="D2972" s="20"/>
    </row>
    <row r="2973" spans="3:4">
      <c r="C2973" s="20"/>
      <c r="D2973" s="20"/>
    </row>
    <row r="2974" spans="3:4">
      <c r="C2974" s="20"/>
      <c r="D2974" s="20"/>
    </row>
    <row r="2975" spans="3:4">
      <c r="C2975" s="20"/>
      <c r="D2975" s="20"/>
    </row>
    <row r="2976" spans="3:4">
      <c r="C2976" s="20"/>
      <c r="D2976" s="20"/>
    </row>
    <row r="2977" spans="3:4">
      <c r="C2977" s="20"/>
      <c r="D2977" s="20"/>
    </row>
    <row r="2978" spans="3:4">
      <c r="C2978" s="20"/>
      <c r="D2978" s="20"/>
    </row>
    <row r="2979" spans="3:4">
      <c r="C2979" s="20"/>
      <c r="D2979" s="20"/>
    </row>
    <row r="2980" spans="3:4">
      <c r="C2980" s="20"/>
      <c r="D2980" s="20"/>
    </row>
    <row r="2981" spans="3:4">
      <c r="C2981" s="20"/>
      <c r="D2981" s="20"/>
    </row>
    <row r="2982" spans="3:4">
      <c r="C2982" s="20"/>
      <c r="D2982" s="20"/>
    </row>
    <row r="2983" spans="3:4">
      <c r="C2983" s="20"/>
      <c r="D2983" s="20"/>
    </row>
    <row r="2984" spans="3:4">
      <c r="C2984" s="20"/>
      <c r="D2984" s="20"/>
    </row>
    <row r="2985" spans="3:4">
      <c r="C2985" s="20"/>
      <c r="D2985" s="20"/>
    </row>
    <row r="2986" spans="3:4">
      <c r="C2986" s="20"/>
      <c r="D2986" s="20"/>
    </row>
    <row r="2987" spans="3:4">
      <c r="C2987" s="20"/>
      <c r="D2987" s="20"/>
    </row>
    <row r="2988" spans="3:4">
      <c r="C2988" s="20"/>
      <c r="D2988" s="20"/>
    </row>
    <row r="2989" spans="3:4">
      <c r="C2989" s="20"/>
      <c r="D2989" s="20"/>
    </row>
    <row r="2990" spans="3:4">
      <c r="C2990" s="20"/>
      <c r="D2990" s="20"/>
    </row>
    <row r="2991" spans="3:4">
      <c r="C2991" s="20"/>
      <c r="D2991" s="20"/>
    </row>
    <row r="2992" spans="3:4">
      <c r="C2992" s="20"/>
      <c r="D2992" s="20"/>
    </row>
    <row r="2993" spans="3:4">
      <c r="C2993" s="20"/>
      <c r="D2993" s="20"/>
    </row>
    <row r="2994" spans="3:4">
      <c r="C2994" s="20"/>
      <c r="D2994" s="20"/>
    </row>
    <row r="2995" spans="3:4">
      <c r="C2995" s="20"/>
      <c r="D2995" s="20"/>
    </row>
    <row r="2996" spans="3:4">
      <c r="C2996" s="20"/>
      <c r="D2996" s="20"/>
    </row>
    <row r="2997" spans="3:4">
      <c r="C2997" s="20"/>
      <c r="D2997" s="20"/>
    </row>
    <row r="2998" spans="3:4">
      <c r="C2998" s="20"/>
      <c r="D2998" s="20"/>
    </row>
    <row r="2999" spans="3:4">
      <c r="C2999" s="20"/>
      <c r="D2999" s="20"/>
    </row>
    <row r="3000" spans="3:4">
      <c r="C3000" s="20"/>
      <c r="D3000" s="20"/>
    </row>
    <row r="3001" spans="3:4">
      <c r="C3001" s="20"/>
      <c r="D3001" s="20"/>
    </row>
    <row r="3002" spans="3:4">
      <c r="C3002" s="20"/>
      <c r="D3002" s="20"/>
    </row>
    <row r="3003" spans="3:4">
      <c r="C3003" s="20"/>
      <c r="D3003" s="20"/>
    </row>
    <row r="3004" spans="3:4">
      <c r="C3004" s="20"/>
      <c r="D3004" s="20"/>
    </row>
    <row r="3005" spans="3:4">
      <c r="C3005" s="20"/>
      <c r="D3005" s="20"/>
    </row>
    <row r="3006" spans="3:4">
      <c r="C3006" s="20"/>
      <c r="D3006" s="20"/>
    </row>
    <row r="3007" spans="3:4">
      <c r="C3007" s="20"/>
      <c r="D3007" s="20"/>
    </row>
    <row r="3008" spans="3:4">
      <c r="C3008" s="20"/>
      <c r="D3008" s="20"/>
    </row>
    <row r="3009" spans="3:4">
      <c r="C3009" s="20"/>
      <c r="D3009" s="20"/>
    </row>
    <row r="3010" spans="3:4">
      <c r="C3010" s="20"/>
      <c r="D3010" s="20"/>
    </row>
    <row r="3011" spans="3:4">
      <c r="C3011" s="20"/>
      <c r="D3011" s="20"/>
    </row>
    <row r="3012" spans="3:4">
      <c r="C3012" s="20"/>
      <c r="D3012" s="20"/>
    </row>
    <row r="3013" spans="3:4">
      <c r="C3013" s="20"/>
      <c r="D3013" s="20"/>
    </row>
    <row r="3014" spans="3:4">
      <c r="C3014" s="20"/>
      <c r="D3014" s="20"/>
    </row>
    <row r="3015" spans="3:4">
      <c r="C3015" s="20"/>
      <c r="D3015" s="20"/>
    </row>
    <row r="3016" spans="3:4">
      <c r="C3016" s="20"/>
      <c r="D3016" s="20"/>
    </row>
    <row r="3017" spans="3:4">
      <c r="C3017" s="20"/>
      <c r="D3017" s="20"/>
    </row>
    <row r="3018" spans="3:4">
      <c r="C3018" s="20"/>
      <c r="D3018" s="20"/>
    </row>
    <row r="3019" spans="3:4">
      <c r="C3019" s="20"/>
      <c r="D3019" s="20"/>
    </row>
    <row r="3020" spans="3:4">
      <c r="C3020" s="20"/>
      <c r="D3020" s="20"/>
    </row>
    <row r="3021" spans="3:4">
      <c r="C3021" s="20"/>
      <c r="D3021" s="20"/>
    </row>
    <row r="3022" spans="3:4">
      <c r="C3022" s="20"/>
      <c r="D3022" s="20"/>
    </row>
    <row r="3023" spans="3:4">
      <c r="C3023" s="20"/>
      <c r="D3023" s="20"/>
    </row>
    <row r="3024" spans="3:4">
      <c r="C3024" s="20"/>
      <c r="D3024" s="20"/>
    </row>
    <row r="3025" spans="3:4">
      <c r="C3025" s="20"/>
      <c r="D3025" s="20"/>
    </row>
    <row r="3026" spans="3:4">
      <c r="C3026" s="20"/>
      <c r="D3026" s="20"/>
    </row>
    <row r="3027" spans="3:4">
      <c r="C3027" s="20"/>
      <c r="D3027" s="20"/>
    </row>
    <row r="3028" spans="3:4">
      <c r="C3028" s="20"/>
      <c r="D3028" s="20"/>
    </row>
    <row r="3029" spans="3:4">
      <c r="C3029" s="20"/>
      <c r="D3029" s="20"/>
    </row>
    <row r="3030" spans="3:4">
      <c r="C3030" s="20"/>
      <c r="D3030" s="20"/>
    </row>
    <row r="3031" spans="3:4">
      <c r="C3031" s="20"/>
      <c r="D3031" s="20"/>
    </row>
    <row r="3032" spans="3:4">
      <c r="C3032" s="20"/>
      <c r="D3032" s="20"/>
    </row>
    <row r="3033" spans="3:4">
      <c r="C3033" s="20"/>
      <c r="D3033" s="20"/>
    </row>
    <row r="3034" spans="3:4">
      <c r="C3034" s="20"/>
      <c r="D3034" s="20"/>
    </row>
    <row r="3035" spans="3:4">
      <c r="C3035" s="20"/>
      <c r="D3035" s="20"/>
    </row>
    <row r="3036" spans="3:4">
      <c r="C3036" s="20"/>
      <c r="D3036" s="20"/>
    </row>
    <row r="3037" spans="3:4">
      <c r="C3037" s="20"/>
      <c r="D3037" s="20"/>
    </row>
    <row r="3038" spans="3:4">
      <c r="C3038" s="20"/>
      <c r="D3038" s="20"/>
    </row>
    <row r="3039" spans="3:4">
      <c r="C3039" s="20"/>
      <c r="D3039" s="20"/>
    </row>
    <row r="3040" spans="3:4">
      <c r="C3040" s="20"/>
      <c r="D3040" s="20"/>
    </row>
    <row r="3041" spans="3:4">
      <c r="C3041" s="20"/>
      <c r="D3041" s="20"/>
    </row>
    <row r="3042" spans="3:4">
      <c r="C3042" s="20"/>
      <c r="D3042" s="20"/>
    </row>
    <row r="3043" spans="3:4">
      <c r="C3043" s="20"/>
      <c r="D3043" s="20"/>
    </row>
    <row r="3044" spans="3:4">
      <c r="C3044" s="20"/>
      <c r="D3044" s="20"/>
    </row>
    <row r="3045" spans="3:4">
      <c r="C3045" s="20"/>
      <c r="D3045" s="20"/>
    </row>
    <row r="3046" spans="3:4">
      <c r="C3046" s="20"/>
      <c r="D3046" s="20"/>
    </row>
    <row r="3047" spans="3:4">
      <c r="C3047" s="20"/>
      <c r="D3047" s="20"/>
    </row>
    <row r="3048" spans="3:4">
      <c r="C3048" s="20"/>
      <c r="D3048" s="20"/>
    </row>
    <row r="3049" spans="3:4">
      <c r="C3049" s="20"/>
      <c r="D3049" s="20"/>
    </row>
    <row r="3050" spans="3:4">
      <c r="C3050" s="20"/>
      <c r="D3050" s="20"/>
    </row>
    <row r="3051" spans="3:4">
      <c r="C3051" s="20"/>
      <c r="D3051" s="20"/>
    </row>
    <row r="3052" spans="3:4">
      <c r="C3052" s="20"/>
      <c r="D3052" s="20"/>
    </row>
    <row r="3053" spans="3:4">
      <c r="C3053" s="20"/>
      <c r="D3053" s="20"/>
    </row>
    <row r="3054" spans="3:4">
      <c r="C3054" s="20"/>
      <c r="D3054" s="20"/>
    </row>
    <row r="3055" spans="3:4">
      <c r="C3055" s="20"/>
      <c r="D3055" s="20"/>
    </row>
    <row r="3056" spans="3:4">
      <c r="C3056" s="20"/>
      <c r="D3056" s="20"/>
    </row>
    <row r="3057" spans="3:4">
      <c r="C3057" s="20"/>
      <c r="D3057" s="20"/>
    </row>
    <row r="3058" spans="3:4">
      <c r="C3058" s="20"/>
      <c r="D3058" s="20"/>
    </row>
    <row r="3059" spans="3:4">
      <c r="C3059" s="20"/>
      <c r="D3059" s="20"/>
    </row>
    <row r="3060" spans="3:4">
      <c r="C3060" s="20"/>
      <c r="D3060" s="20"/>
    </row>
    <row r="3061" spans="3:4">
      <c r="C3061" s="20"/>
      <c r="D3061" s="20"/>
    </row>
    <row r="3062" spans="3:4">
      <c r="C3062" s="20"/>
      <c r="D3062" s="20"/>
    </row>
    <row r="3063" spans="3:4">
      <c r="C3063" s="20"/>
      <c r="D3063" s="20"/>
    </row>
    <row r="3064" spans="3:4">
      <c r="C3064" s="20"/>
      <c r="D3064" s="20"/>
    </row>
    <row r="3065" spans="3:4">
      <c r="C3065" s="20"/>
      <c r="D3065" s="20"/>
    </row>
    <row r="3066" spans="3:4">
      <c r="C3066" s="20"/>
      <c r="D3066" s="20"/>
    </row>
    <row r="3067" spans="3:4">
      <c r="C3067" s="20"/>
      <c r="D3067" s="20"/>
    </row>
    <row r="3068" spans="3:4">
      <c r="C3068" s="20"/>
      <c r="D3068" s="20"/>
    </row>
    <row r="3069" spans="3:4">
      <c r="C3069" s="20"/>
      <c r="D3069" s="20"/>
    </row>
    <row r="3070" spans="3:4">
      <c r="C3070" s="20"/>
      <c r="D3070" s="20"/>
    </row>
    <row r="3071" spans="3:4">
      <c r="C3071" s="20"/>
      <c r="D3071" s="20"/>
    </row>
    <row r="3072" spans="3:4">
      <c r="C3072" s="20"/>
      <c r="D3072" s="20"/>
    </row>
    <row r="3073" spans="3:4">
      <c r="C3073" s="20"/>
      <c r="D3073" s="20"/>
    </row>
    <row r="3074" spans="3:4">
      <c r="C3074" s="20"/>
      <c r="D3074" s="20"/>
    </row>
    <row r="3075" spans="3:4">
      <c r="C3075" s="20"/>
      <c r="D3075" s="20"/>
    </row>
    <row r="3076" spans="3:4">
      <c r="C3076" s="20"/>
      <c r="D3076" s="20"/>
    </row>
    <row r="3077" spans="3:4">
      <c r="C3077" s="20"/>
      <c r="D3077" s="20"/>
    </row>
    <row r="3078" spans="3:4">
      <c r="C3078" s="20"/>
      <c r="D3078" s="20"/>
    </row>
    <row r="3079" spans="3:4">
      <c r="C3079" s="20"/>
      <c r="D3079" s="20"/>
    </row>
    <row r="3080" spans="3:4">
      <c r="C3080" s="20"/>
      <c r="D3080" s="20"/>
    </row>
    <row r="3081" spans="3:4">
      <c r="C3081" s="20"/>
      <c r="D3081" s="20"/>
    </row>
    <row r="3082" spans="3:4">
      <c r="C3082" s="20"/>
      <c r="D3082" s="20"/>
    </row>
    <row r="3083" spans="3:4">
      <c r="C3083" s="20"/>
      <c r="D3083" s="20"/>
    </row>
    <row r="3084" spans="3:4">
      <c r="C3084" s="20"/>
      <c r="D3084" s="20"/>
    </row>
    <row r="3085" spans="3:4">
      <c r="C3085" s="20"/>
      <c r="D3085" s="20"/>
    </row>
    <row r="3086" spans="3:4">
      <c r="C3086" s="20"/>
      <c r="D3086" s="20"/>
    </row>
    <row r="3087" spans="3:4">
      <c r="C3087" s="20"/>
      <c r="D3087" s="20"/>
    </row>
    <row r="3088" spans="3:4">
      <c r="C3088" s="20"/>
      <c r="D3088" s="20"/>
    </row>
    <row r="3089" spans="3:4">
      <c r="C3089" s="20"/>
      <c r="D3089" s="20"/>
    </row>
    <row r="3090" spans="3:4">
      <c r="C3090" s="20"/>
      <c r="D3090" s="20"/>
    </row>
    <row r="3091" spans="3:4">
      <c r="C3091" s="20"/>
      <c r="D3091" s="20"/>
    </row>
    <row r="3092" spans="3:4">
      <c r="C3092" s="20"/>
      <c r="D3092" s="20"/>
    </row>
    <row r="3093" spans="3:4">
      <c r="C3093" s="20"/>
      <c r="D3093" s="20"/>
    </row>
    <row r="3094" spans="3:4">
      <c r="C3094" s="20"/>
      <c r="D3094" s="20"/>
    </row>
    <row r="3095" spans="3:4">
      <c r="C3095" s="20"/>
      <c r="D3095" s="20"/>
    </row>
    <row r="3096" spans="3:4">
      <c r="C3096" s="20"/>
      <c r="D3096" s="20"/>
    </row>
    <row r="3097" spans="3:4">
      <c r="C3097" s="20"/>
      <c r="D3097" s="20"/>
    </row>
    <row r="3098" spans="3:4">
      <c r="C3098" s="20"/>
      <c r="D3098" s="20"/>
    </row>
    <row r="3099" spans="3:4">
      <c r="C3099" s="20"/>
      <c r="D3099" s="20"/>
    </row>
    <row r="3100" spans="3:4">
      <c r="C3100" s="20"/>
      <c r="D3100" s="20"/>
    </row>
    <row r="3101" spans="3:4">
      <c r="C3101" s="20"/>
      <c r="D3101" s="20"/>
    </row>
    <row r="3102" spans="3:4">
      <c r="C3102" s="20"/>
      <c r="D3102" s="20"/>
    </row>
    <row r="3103" spans="3:4">
      <c r="C3103" s="20"/>
      <c r="D3103" s="20"/>
    </row>
    <row r="3104" spans="3:4">
      <c r="C3104" s="20"/>
      <c r="D3104" s="20"/>
    </row>
    <row r="3105" spans="3:4">
      <c r="C3105" s="20"/>
      <c r="D3105" s="20"/>
    </row>
    <row r="3106" spans="3:4">
      <c r="C3106" s="20"/>
      <c r="D3106" s="20"/>
    </row>
    <row r="3107" spans="3:4">
      <c r="C3107" s="20"/>
      <c r="D3107" s="20"/>
    </row>
    <row r="3108" spans="3:4">
      <c r="C3108" s="20"/>
      <c r="D3108" s="20"/>
    </row>
    <row r="3109" spans="3:4">
      <c r="C3109" s="20"/>
      <c r="D3109" s="20"/>
    </row>
    <row r="3110" spans="3:4">
      <c r="C3110" s="20"/>
      <c r="D3110" s="20"/>
    </row>
    <row r="3111" spans="3:4">
      <c r="C3111" s="20"/>
      <c r="D3111" s="20"/>
    </row>
    <row r="3112" spans="3:4">
      <c r="C3112" s="20"/>
      <c r="D3112" s="20"/>
    </row>
    <row r="3113" spans="3:4">
      <c r="C3113" s="20"/>
      <c r="D3113" s="20"/>
    </row>
    <row r="3114" spans="3:4">
      <c r="C3114" s="20"/>
      <c r="D3114" s="20"/>
    </row>
    <row r="3115" spans="3:4">
      <c r="C3115" s="20"/>
      <c r="D3115" s="20"/>
    </row>
    <row r="3116" spans="3:4">
      <c r="C3116" s="20"/>
      <c r="D3116" s="20"/>
    </row>
    <row r="3117" spans="3:4">
      <c r="C3117" s="20"/>
      <c r="D3117" s="20"/>
    </row>
    <row r="3118" spans="3:4">
      <c r="C3118" s="20"/>
      <c r="D3118" s="20"/>
    </row>
    <row r="3119" spans="3:4">
      <c r="C3119" s="20"/>
      <c r="D3119" s="20"/>
    </row>
    <row r="3120" spans="3:4">
      <c r="C3120" s="20"/>
      <c r="D3120" s="20"/>
    </row>
    <row r="3121" spans="3:4">
      <c r="C3121" s="20"/>
      <c r="D3121" s="20"/>
    </row>
    <row r="3122" spans="3:4">
      <c r="C3122" s="20"/>
      <c r="D3122" s="20"/>
    </row>
    <row r="3123" spans="3:4">
      <c r="C3123" s="20"/>
      <c r="D3123" s="20"/>
    </row>
    <row r="3124" spans="3:4">
      <c r="C3124" s="20"/>
      <c r="D3124" s="20"/>
    </row>
    <row r="3125" spans="3:4">
      <c r="C3125" s="20"/>
      <c r="D3125" s="20"/>
    </row>
    <row r="3126" spans="3:4">
      <c r="C3126" s="20"/>
      <c r="D3126" s="20"/>
    </row>
    <row r="3127" spans="3:4">
      <c r="C3127" s="20"/>
      <c r="D3127" s="20"/>
    </row>
    <row r="3128" spans="3:4">
      <c r="C3128" s="20"/>
      <c r="D3128" s="20"/>
    </row>
    <row r="3129" spans="3:4">
      <c r="C3129" s="20"/>
      <c r="D3129" s="20"/>
    </row>
    <row r="3130" spans="3:4">
      <c r="C3130" s="20"/>
      <c r="D3130" s="20"/>
    </row>
    <row r="3131" spans="3:4">
      <c r="C3131" s="20"/>
      <c r="D3131" s="20"/>
    </row>
    <row r="3132" spans="3:4">
      <c r="C3132" s="20"/>
      <c r="D3132" s="20"/>
    </row>
    <row r="3133" spans="3:4">
      <c r="C3133" s="20"/>
      <c r="D3133" s="20"/>
    </row>
    <row r="3134" spans="3:4">
      <c r="C3134" s="20"/>
      <c r="D3134" s="20"/>
    </row>
    <row r="3135" spans="3:4">
      <c r="C3135" s="20"/>
      <c r="D3135" s="20"/>
    </row>
    <row r="3136" spans="3:4">
      <c r="C3136" s="20"/>
      <c r="D3136" s="20"/>
    </row>
    <row r="3137" spans="3:4">
      <c r="C3137" s="20"/>
      <c r="D3137" s="20"/>
    </row>
    <row r="3138" spans="3:4">
      <c r="C3138" s="20"/>
      <c r="D3138" s="20"/>
    </row>
    <row r="3139" spans="3:4">
      <c r="C3139" s="20"/>
      <c r="D3139" s="20"/>
    </row>
    <row r="3140" spans="3:4">
      <c r="C3140" s="20"/>
      <c r="D3140" s="20"/>
    </row>
    <row r="3141" spans="3:4">
      <c r="C3141" s="20"/>
      <c r="D3141" s="20"/>
    </row>
    <row r="3142" spans="3:4">
      <c r="C3142" s="20"/>
      <c r="D3142" s="20"/>
    </row>
    <row r="3143" spans="3:4">
      <c r="C3143" s="20"/>
      <c r="D3143" s="20"/>
    </row>
    <row r="3144" spans="3:4">
      <c r="C3144" s="20"/>
      <c r="D3144" s="20"/>
    </row>
    <row r="3145" spans="3:4">
      <c r="C3145" s="20"/>
      <c r="D3145" s="20"/>
    </row>
    <row r="3146" spans="3:4">
      <c r="C3146" s="20"/>
      <c r="D3146" s="20"/>
    </row>
    <row r="3147" spans="3:4">
      <c r="C3147" s="20"/>
      <c r="D3147" s="20"/>
    </row>
    <row r="3148" spans="3:4">
      <c r="C3148" s="20"/>
      <c r="D3148" s="20"/>
    </row>
    <row r="3149" spans="3:4">
      <c r="C3149" s="20"/>
      <c r="D3149" s="20"/>
    </row>
    <row r="3150" spans="3:4">
      <c r="C3150" s="20"/>
      <c r="D3150" s="20"/>
    </row>
    <row r="3151" spans="3:4">
      <c r="C3151" s="20"/>
      <c r="D3151" s="20"/>
    </row>
    <row r="3152" spans="3:4">
      <c r="C3152" s="20"/>
      <c r="D3152" s="20"/>
    </row>
    <row r="3153" spans="3:4">
      <c r="C3153" s="20"/>
      <c r="D3153" s="20"/>
    </row>
    <row r="3154" spans="3:4">
      <c r="C3154" s="20"/>
      <c r="D3154" s="20"/>
    </row>
    <row r="3155" spans="3:4">
      <c r="C3155" s="20"/>
      <c r="D3155" s="20"/>
    </row>
    <row r="3156" spans="3:4">
      <c r="C3156" s="20"/>
      <c r="D3156" s="20"/>
    </row>
    <row r="3157" spans="3:4">
      <c r="C3157" s="20"/>
      <c r="D3157" s="20"/>
    </row>
    <row r="3158" spans="3:4">
      <c r="C3158" s="20"/>
      <c r="D3158" s="20"/>
    </row>
    <row r="3159" spans="3:4">
      <c r="C3159" s="20"/>
      <c r="D3159" s="20"/>
    </row>
    <row r="3160" spans="3:4">
      <c r="C3160" s="20"/>
      <c r="D3160" s="20"/>
    </row>
    <row r="3161" spans="3:4">
      <c r="C3161" s="20"/>
      <c r="D3161" s="20"/>
    </row>
    <row r="3162" spans="3:4">
      <c r="C3162" s="20"/>
      <c r="D3162" s="20"/>
    </row>
    <row r="3163" spans="3:4">
      <c r="C3163" s="20"/>
      <c r="D3163" s="20"/>
    </row>
    <row r="3164" spans="3:4">
      <c r="C3164" s="20"/>
      <c r="D3164" s="20"/>
    </row>
    <row r="3165" spans="3:4">
      <c r="C3165" s="20"/>
      <c r="D3165" s="20"/>
    </row>
    <row r="3166" spans="3:4">
      <c r="C3166" s="20"/>
      <c r="D3166" s="20"/>
    </row>
    <row r="3167" spans="3:4">
      <c r="C3167" s="20"/>
      <c r="D3167" s="20"/>
    </row>
    <row r="3168" spans="3:4">
      <c r="C3168" s="20"/>
      <c r="D3168" s="20"/>
    </row>
    <row r="3169" spans="3:4">
      <c r="C3169" s="20"/>
      <c r="D3169" s="20"/>
    </row>
    <row r="3170" spans="3:4">
      <c r="C3170" s="20"/>
      <c r="D3170" s="20"/>
    </row>
    <row r="3171" spans="3:4">
      <c r="C3171" s="20"/>
      <c r="D3171" s="20"/>
    </row>
    <row r="3172" spans="3:4">
      <c r="C3172" s="20"/>
      <c r="D3172" s="20"/>
    </row>
    <row r="3173" spans="3:4">
      <c r="C3173" s="20"/>
      <c r="D3173" s="20"/>
    </row>
    <row r="3174" spans="3:4">
      <c r="C3174" s="20"/>
      <c r="D3174" s="20"/>
    </row>
    <row r="3175" spans="3:4">
      <c r="C3175" s="20"/>
      <c r="D3175" s="20"/>
    </row>
    <row r="3176" spans="3:4">
      <c r="C3176" s="20"/>
      <c r="D3176" s="20"/>
    </row>
    <row r="3177" spans="3:4">
      <c r="C3177" s="20"/>
      <c r="D3177" s="20"/>
    </row>
    <row r="3178" spans="3:4">
      <c r="C3178" s="20"/>
      <c r="D3178" s="20"/>
    </row>
    <row r="3179" spans="3:4">
      <c r="C3179" s="20"/>
      <c r="D3179" s="20"/>
    </row>
    <row r="3180" spans="3:4">
      <c r="C3180" s="20"/>
      <c r="D3180" s="20"/>
    </row>
    <row r="3181" spans="3:4">
      <c r="C3181" s="20"/>
      <c r="D3181" s="20"/>
    </row>
    <row r="3182" spans="3:4">
      <c r="C3182" s="20"/>
      <c r="D3182" s="20"/>
    </row>
    <row r="3183" spans="3:4">
      <c r="C3183" s="20"/>
      <c r="D3183" s="20"/>
    </row>
    <row r="3184" spans="3:4">
      <c r="C3184" s="20"/>
      <c r="D3184" s="20"/>
    </row>
    <row r="3185" spans="3:4">
      <c r="C3185" s="20"/>
      <c r="D3185" s="20"/>
    </row>
    <row r="3186" spans="3:4">
      <c r="C3186" s="20"/>
      <c r="D3186" s="20"/>
    </row>
    <row r="3187" spans="3:4">
      <c r="C3187" s="20"/>
      <c r="D3187" s="20"/>
    </row>
    <row r="3188" spans="3:4">
      <c r="C3188" s="20"/>
      <c r="D3188" s="20"/>
    </row>
    <row r="3189" spans="3:4">
      <c r="C3189" s="20"/>
      <c r="D3189" s="20"/>
    </row>
    <row r="3190" spans="3:4">
      <c r="C3190" s="20"/>
      <c r="D3190" s="20"/>
    </row>
    <row r="3191" spans="3:4">
      <c r="C3191" s="20"/>
      <c r="D3191" s="20"/>
    </row>
    <row r="3192" spans="3:4">
      <c r="C3192" s="20"/>
      <c r="D3192" s="20"/>
    </row>
    <row r="3193" spans="3:4">
      <c r="C3193" s="20"/>
      <c r="D3193" s="20"/>
    </row>
    <row r="3194" spans="3:4">
      <c r="C3194" s="20"/>
      <c r="D3194" s="20"/>
    </row>
    <row r="3195" spans="3:4">
      <c r="C3195" s="20"/>
      <c r="D3195" s="20"/>
    </row>
    <row r="3196" spans="3:4">
      <c r="C3196" s="20"/>
      <c r="D3196" s="20"/>
    </row>
    <row r="3197" spans="3:4">
      <c r="C3197" s="20"/>
      <c r="D3197" s="20"/>
    </row>
    <row r="3198" spans="3:4">
      <c r="C3198" s="20"/>
      <c r="D3198" s="20"/>
    </row>
    <row r="3199" spans="3:4">
      <c r="C3199" s="20"/>
      <c r="D3199" s="20"/>
    </row>
    <row r="3200" spans="3:4">
      <c r="C3200" s="20"/>
      <c r="D3200" s="20"/>
    </row>
    <row r="3201" spans="3:4">
      <c r="C3201" s="20"/>
      <c r="D3201" s="20"/>
    </row>
    <row r="3202" spans="3:4">
      <c r="C3202" s="20"/>
      <c r="D3202" s="20"/>
    </row>
    <row r="3203" spans="3:4">
      <c r="C3203" s="20"/>
      <c r="D3203" s="20"/>
    </row>
    <row r="3204" spans="3:4">
      <c r="C3204" s="20"/>
      <c r="D3204" s="20"/>
    </row>
    <row r="3205" spans="3:4">
      <c r="C3205" s="20"/>
      <c r="D3205" s="20"/>
    </row>
    <row r="3206" spans="3:4">
      <c r="C3206" s="20"/>
      <c r="D3206" s="20"/>
    </row>
    <row r="3207" spans="3:4">
      <c r="C3207" s="20"/>
      <c r="D3207" s="20"/>
    </row>
    <row r="3208" spans="3:4">
      <c r="C3208" s="20"/>
      <c r="D3208" s="20"/>
    </row>
    <row r="3209" spans="3:4">
      <c r="C3209" s="20"/>
      <c r="D3209" s="20"/>
    </row>
    <row r="3210" spans="3:4">
      <c r="C3210" s="20"/>
      <c r="D3210" s="20"/>
    </row>
    <row r="3211" spans="3:4">
      <c r="C3211" s="20"/>
      <c r="D3211" s="20"/>
    </row>
    <row r="3212" spans="3:4">
      <c r="C3212" s="20"/>
      <c r="D3212" s="20"/>
    </row>
    <row r="3213" spans="3:4">
      <c r="C3213" s="20"/>
      <c r="D3213" s="20"/>
    </row>
    <row r="3214" spans="3:4">
      <c r="C3214" s="20"/>
      <c r="D3214" s="20"/>
    </row>
    <row r="3215" spans="3:4">
      <c r="C3215" s="20"/>
      <c r="D3215" s="20"/>
    </row>
    <row r="3216" spans="3:4">
      <c r="C3216" s="20"/>
      <c r="D3216" s="20"/>
    </row>
    <row r="3217" spans="3:4">
      <c r="C3217" s="20"/>
      <c r="D3217" s="20"/>
    </row>
    <row r="3218" spans="3:4">
      <c r="C3218" s="20"/>
      <c r="D3218" s="20"/>
    </row>
    <row r="3219" spans="3:4">
      <c r="C3219" s="20"/>
      <c r="D3219" s="20"/>
    </row>
    <row r="3220" spans="3:4">
      <c r="C3220" s="20"/>
      <c r="D3220" s="20"/>
    </row>
    <row r="3221" spans="3:4">
      <c r="C3221" s="20"/>
      <c r="D3221" s="20"/>
    </row>
    <row r="3222" spans="3:4">
      <c r="C3222" s="20"/>
      <c r="D3222" s="20"/>
    </row>
    <row r="3223" spans="3:4">
      <c r="C3223" s="20"/>
      <c r="D3223" s="20"/>
    </row>
    <row r="3224" spans="3:4">
      <c r="C3224" s="20"/>
      <c r="D3224" s="20"/>
    </row>
    <row r="3225" spans="3:4">
      <c r="C3225" s="20"/>
      <c r="D3225" s="20"/>
    </row>
    <row r="3226" spans="3:4">
      <c r="C3226" s="20"/>
      <c r="D3226" s="20"/>
    </row>
    <row r="3227" spans="3:4">
      <c r="C3227" s="20"/>
      <c r="D3227" s="20"/>
    </row>
    <row r="3228" spans="3:4">
      <c r="C3228" s="20"/>
      <c r="D3228" s="20"/>
    </row>
    <row r="3229" spans="3:4">
      <c r="C3229" s="20"/>
      <c r="D3229" s="20"/>
    </row>
    <row r="3230" spans="3:4">
      <c r="C3230" s="20"/>
      <c r="D3230" s="20"/>
    </row>
    <row r="3231" spans="3:4">
      <c r="C3231" s="20"/>
      <c r="D3231" s="20"/>
    </row>
    <row r="3232" spans="3:4">
      <c r="C3232" s="20"/>
      <c r="D3232" s="20"/>
    </row>
    <row r="3233" spans="3:4">
      <c r="C3233" s="20"/>
      <c r="D3233" s="20"/>
    </row>
    <row r="3234" spans="3:4">
      <c r="C3234" s="20"/>
      <c r="D3234" s="20"/>
    </row>
    <row r="3235" spans="3:4">
      <c r="C3235" s="20"/>
      <c r="D3235" s="20"/>
    </row>
    <row r="3236" spans="3:4">
      <c r="C3236" s="20"/>
      <c r="D3236" s="20"/>
    </row>
    <row r="3237" spans="3:4">
      <c r="C3237" s="20"/>
      <c r="D3237" s="20"/>
    </row>
    <row r="3238" spans="3:4">
      <c r="C3238" s="20"/>
      <c r="D3238" s="20"/>
    </row>
    <row r="3239" spans="3:4">
      <c r="C3239" s="20"/>
      <c r="D3239" s="20"/>
    </row>
    <row r="3240" spans="3:4">
      <c r="C3240" s="20"/>
      <c r="D3240" s="20"/>
    </row>
    <row r="3241" spans="3:4">
      <c r="C3241" s="20"/>
      <c r="D3241" s="20"/>
    </row>
    <row r="3242" spans="3:4">
      <c r="C3242" s="20"/>
      <c r="D3242" s="20"/>
    </row>
    <row r="3243" spans="3:4">
      <c r="C3243" s="20"/>
      <c r="D3243" s="20"/>
    </row>
    <row r="3244" spans="3:4">
      <c r="C3244" s="20"/>
      <c r="D3244" s="20"/>
    </row>
    <row r="3245" spans="3:4">
      <c r="C3245" s="20"/>
      <c r="D3245" s="20"/>
    </row>
    <row r="3246" spans="3:4">
      <c r="C3246" s="20"/>
      <c r="D3246" s="20"/>
    </row>
    <row r="3247" spans="3:4">
      <c r="C3247" s="20"/>
      <c r="D3247" s="20"/>
    </row>
    <row r="3248" spans="3:4">
      <c r="C3248" s="20"/>
      <c r="D3248" s="20"/>
    </row>
    <row r="3249" spans="3:4">
      <c r="C3249" s="20"/>
      <c r="D3249" s="20"/>
    </row>
    <row r="3250" spans="3:4">
      <c r="C3250" s="20"/>
      <c r="D3250" s="20"/>
    </row>
    <row r="3251" spans="3:4">
      <c r="C3251" s="20"/>
      <c r="D3251" s="20"/>
    </row>
    <row r="3252" spans="3:4">
      <c r="C3252" s="20"/>
      <c r="D3252" s="20"/>
    </row>
    <row r="3253" spans="3:4">
      <c r="C3253" s="20"/>
      <c r="D3253" s="20"/>
    </row>
    <row r="3254" spans="3:4">
      <c r="C3254" s="20"/>
      <c r="D3254" s="20"/>
    </row>
    <row r="3255" spans="3:4">
      <c r="C3255" s="20"/>
      <c r="D3255" s="20"/>
    </row>
    <row r="3256" spans="3:4">
      <c r="C3256" s="20"/>
      <c r="D3256" s="20"/>
    </row>
    <row r="3257" spans="3:4">
      <c r="C3257" s="20"/>
      <c r="D3257" s="20"/>
    </row>
    <row r="3258" spans="3:4">
      <c r="C3258" s="20"/>
      <c r="D3258" s="20"/>
    </row>
    <row r="3259" spans="3:4">
      <c r="C3259" s="20"/>
      <c r="D3259" s="20"/>
    </row>
    <row r="3260" spans="3:4">
      <c r="C3260" s="20"/>
      <c r="D3260" s="20"/>
    </row>
    <row r="3261" spans="3:4">
      <c r="C3261" s="20"/>
      <c r="D3261" s="20"/>
    </row>
    <row r="3262" spans="3:4">
      <c r="C3262" s="20"/>
      <c r="D3262" s="20"/>
    </row>
    <row r="3263" spans="3:4">
      <c r="C3263" s="20"/>
      <c r="D3263" s="20"/>
    </row>
    <row r="3264" spans="3:4">
      <c r="C3264" s="20"/>
      <c r="D3264" s="20"/>
    </row>
    <row r="3265" spans="3:4">
      <c r="C3265" s="20"/>
      <c r="D3265" s="20"/>
    </row>
    <row r="3266" spans="3:4">
      <c r="C3266" s="20"/>
      <c r="D3266" s="20"/>
    </row>
    <row r="3267" spans="3:4">
      <c r="C3267" s="20"/>
      <c r="D3267" s="20"/>
    </row>
    <row r="3268" spans="3:4">
      <c r="C3268" s="20"/>
      <c r="D3268" s="20"/>
    </row>
    <row r="3269" spans="3:4">
      <c r="C3269" s="20"/>
      <c r="D3269" s="20"/>
    </row>
    <row r="3270" spans="3:4">
      <c r="C3270" s="20"/>
      <c r="D3270" s="20"/>
    </row>
    <row r="3271" spans="3:4">
      <c r="C3271" s="20"/>
      <c r="D3271" s="20"/>
    </row>
    <row r="3272" spans="3:4">
      <c r="C3272" s="20"/>
      <c r="D3272" s="20"/>
    </row>
    <row r="3273" spans="3:4">
      <c r="C3273" s="20"/>
      <c r="D3273" s="20"/>
    </row>
    <row r="3274" spans="3:4">
      <c r="C3274" s="20"/>
      <c r="D3274" s="20"/>
    </row>
    <row r="3275" spans="3:4">
      <c r="C3275" s="20"/>
      <c r="D3275" s="20"/>
    </row>
    <row r="3276" spans="3:4">
      <c r="C3276" s="20"/>
      <c r="D3276" s="20"/>
    </row>
    <row r="3277" spans="3:4">
      <c r="C3277" s="20"/>
      <c r="D3277" s="20"/>
    </row>
    <row r="3278" spans="3:4">
      <c r="C3278" s="20"/>
      <c r="D3278" s="20"/>
    </row>
    <row r="3279" spans="3:4">
      <c r="C3279" s="20"/>
      <c r="D3279" s="20"/>
    </row>
    <row r="3280" spans="3:4">
      <c r="C3280" s="20"/>
      <c r="D3280" s="20"/>
    </row>
    <row r="3281" spans="3:4">
      <c r="C3281" s="20"/>
      <c r="D3281" s="20"/>
    </row>
    <row r="3282" spans="3:4">
      <c r="C3282" s="20"/>
      <c r="D3282" s="20"/>
    </row>
    <row r="3283" spans="3:4">
      <c r="C3283" s="20"/>
      <c r="D3283" s="20"/>
    </row>
    <row r="3284" spans="3:4">
      <c r="C3284" s="20"/>
      <c r="D3284" s="20"/>
    </row>
    <row r="3285" spans="3:4">
      <c r="C3285" s="20"/>
      <c r="D3285" s="20"/>
    </row>
    <row r="3286" spans="3:4">
      <c r="C3286" s="20"/>
      <c r="D3286" s="20"/>
    </row>
    <row r="3287" spans="3:4">
      <c r="C3287" s="20"/>
      <c r="D3287" s="20"/>
    </row>
    <row r="3288" spans="3:4">
      <c r="C3288" s="20"/>
      <c r="D3288" s="20"/>
    </row>
    <row r="3289" spans="3:4">
      <c r="C3289" s="20"/>
      <c r="D3289" s="20"/>
    </row>
    <row r="3290" spans="3:4">
      <c r="C3290" s="20"/>
      <c r="D3290" s="20"/>
    </row>
    <row r="3291" spans="3:4">
      <c r="C3291" s="20"/>
      <c r="D3291" s="20"/>
    </row>
    <row r="3292" spans="3:4">
      <c r="C3292" s="20"/>
      <c r="D3292" s="20"/>
    </row>
    <row r="3293" spans="3:4">
      <c r="C3293" s="20"/>
      <c r="D3293" s="20"/>
    </row>
    <row r="3294" spans="3:4">
      <c r="C3294" s="20"/>
      <c r="D3294" s="20"/>
    </row>
    <row r="3295" spans="3:4">
      <c r="C3295" s="20"/>
      <c r="D3295" s="20"/>
    </row>
    <row r="3296" spans="3:4">
      <c r="C3296" s="20"/>
      <c r="D3296" s="20"/>
    </row>
    <row r="3297" spans="3:4">
      <c r="C3297" s="20"/>
      <c r="D3297" s="20"/>
    </row>
    <row r="3298" spans="3:4">
      <c r="C3298" s="20"/>
      <c r="D3298" s="20"/>
    </row>
    <row r="3299" spans="3:4">
      <c r="C3299" s="20"/>
      <c r="D3299" s="20"/>
    </row>
    <row r="3300" spans="3:4">
      <c r="C3300" s="20"/>
      <c r="D3300" s="20"/>
    </row>
    <row r="3301" spans="3:4">
      <c r="C3301" s="20"/>
      <c r="D3301" s="20"/>
    </row>
    <row r="3302" spans="3:4">
      <c r="C3302" s="20"/>
      <c r="D3302" s="20"/>
    </row>
    <row r="3303" spans="3:4">
      <c r="C3303" s="20"/>
      <c r="D3303" s="20"/>
    </row>
    <row r="3304" spans="3:4">
      <c r="C3304" s="20"/>
      <c r="D3304" s="20"/>
    </row>
    <row r="3305" spans="3:4">
      <c r="C3305" s="20"/>
      <c r="D3305" s="20"/>
    </row>
    <row r="3306" spans="3:4">
      <c r="C3306" s="20"/>
      <c r="D3306" s="20"/>
    </row>
    <row r="3307" spans="3:4">
      <c r="C3307" s="20"/>
      <c r="D3307" s="20"/>
    </row>
    <row r="3308" spans="3:4">
      <c r="C3308" s="20"/>
      <c r="D3308" s="20"/>
    </row>
    <row r="3309" spans="3:4">
      <c r="C3309" s="20"/>
      <c r="D3309" s="20"/>
    </row>
    <row r="3310" spans="3:4">
      <c r="C3310" s="20"/>
      <c r="D3310" s="20"/>
    </row>
    <row r="3311" spans="3:4">
      <c r="C3311" s="20"/>
      <c r="D3311" s="20"/>
    </row>
    <row r="3312" spans="3:4">
      <c r="C3312" s="20"/>
      <c r="D3312" s="20"/>
    </row>
    <row r="3313" spans="3:4">
      <c r="C3313" s="20"/>
      <c r="D3313" s="20"/>
    </row>
    <row r="3314" spans="3:4">
      <c r="C3314" s="20"/>
      <c r="D3314" s="20"/>
    </row>
    <row r="3315" spans="3:4">
      <c r="C3315" s="20"/>
      <c r="D3315" s="20"/>
    </row>
    <row r="3316" spans="3:4">
      <c r="C3316" s="20"/>
      <c r="D3316" s="20"/>
    </row>
    <row r="3317" spans="3:4">
      <c r="C3317" s="20"/>
      <c r="D3317" s="20"/>
    </row>
    <row r="3318" spans="3:4">
      <c r="C3318" s="20"/>
      <c r="D3318" s="20"/>
    </row>
    <row r="3319" spans="3:4">
      <c r="C3319" s="20"/>
      <c r="D3319" s="20"/>
    </row>
    <row r="3320" spans="3:4">
      <c r="C3320" s="20"/>
      <c r="D3320" s="20"/>
    </row>
    <row r="3321" spans="3:4">
      <c r="C3321" s="20"/>
      <c r="D3321" s="20"/>
    </row>
    <row r="3322" spans="3:4">
      <c r="C3322" s="20"/>
      <c r="D3322" s="20"/>
    </row>
    <row r="3323" spans="3:4">
      <c r="C3323" s="20"/>
      <c r="D3323" s="20"/>
    </row>
    <row r="3324" spans="3:4">
      <c r="C3324" s="20"/>
      <c r="D3324" s="20"/>
    </row>
    <row r="3325" spans="3:4">
      <c r="C3325" s="20"/>
      <c r="D3325" s="20"/>
    </row>
    <row r="3326" spans="3:4">
      <c r="C3326" s="20"/>
      <c r="D3326" s="20"/>
    </row>
    <row r="3327" spans="3:4">
      <c r="C3327" s="20"/>
      <c r="D3327" s="20"/>
    </row>
    <row r="3328" spans="3:4">
      <c r="C3328" s="20"/>
      <c r="D3328" s="20"/>
    </row>
    <row r="3329" spans="3:4">
      <c r="C3329" s="20"/>
      <c r="D3329" s="20"/>
    </row>
    <row r="3330" spans="3:4">
      <c r="C3330" s="20"/>
      <c r="D3330" s="20"/>
    </row>
    <row r="3331" spans="3:4">
      <c r="C3331" s="20"/>
      <c r="D3331" s="20"/>
    </row>
    <row r="3332" spans="3:4">
      <c r="C3332" s="20"/>
      <c r="D3332" s="20"/>
    </row>
    <row r="3333" spans="3:4">
      <c r="C3333" s="20"/>
      <c r="D3333" s="20"/>
    </row>
    <row r="3334" spans="3:4">
      <c r="C3334" s="20"/>
      <c r="D3334" s="20"/>
    </row>
    <row r="3335" spans="3:4">
      <c r="C3335" s="20"/>
      <c r="D3335" s="20"/>
    </row>
    <row r="3336" spans="3:4">
      <c r="C3336" s="20"/>
      <c r="D3336" s="20"/>
    </row>
    <row r="3337" spans="3:4">
      <c r="C3337" s="20"/>
      <c r="D3337" s="20"/>
    </row>
    <row r="3338" spans="3:4">
      <c r="C3338" s="20"/>
      <c r="D3338" s="20"/>
    </row>
    <row r="3339" spans="3:4">
      <c r="C3339" s="20"/>
      <c r="D3339" s="20"/>
    </row>
    <row r="3340" spans="3:4">
      <c r="C3340" s="20"/>
      <c r="D3340" s="20"/>
    </row>
    <row r="3341" spans="3:4">
      <c r="C3341" s="20"/>
      <c r="D3341" s="20"/>
    </row>
    <row r="3342" spans="3:4">
      <c r="C3342" s="20"/>
      <c r="D3342" s="20"/>
    </row>
    <row r="3343" spans="3:4">
      <c r="C3343" s="20"/>
      <c r="D3343" s="20"/>
    </row>
    <row r="3344" spans="3:4">
      <c r="C3344" s="20"/>
      <c r="D3344" s="20"/>
    </row>
    <row r="3345" spans="3:4">
      <c r="C3345" s="20"/>
      <c r="D3345" s="20"/>
    </row>
    <row r="3346" spans="3:4">
      <c r="C3346" s="20"/>
      <c r="D3346" s="20"/>
    </row>
    <row r="3347" spans="3:4">
      <c r="C3347" s="20"/>
      <c r="D3347" s="20"/>
    </row>
    <row r="3348" spans="3:4">
      <c r="C3348" s="20"/>
      <c r="D3348" s="20"/>
    </row>
    <row r="3349" spans="3:4">
      <c r="C3349" s="20"/>
      <c r="D3349" s="20"/>
    </row>
    <row r="3350" spans="3:4">
      <c r="C3350" s="20"/>
      <c r="D3350" s="20"/>
    </row>
    <row r="3351" spans="3:4">
      <c r="C3351" s="20"/>
      <c r="D3351" s="20"/>
    </row>
    <row r="3352" spans="3:4">
      <c r="C3352" s="20"/>
      <c r="D3352" s="20"/>
    </row>
    <row r="3353" spans="3:4">
      <c r="C3353" s="20"/>
      <c r="D3353" s="20"/>
    </row>
    <row r="3354" spans="3:4">
      <c r="C3354" s="20"/>
      <c r="D3354" s="20"/>
    </row>
    <row r="3355" spans="3:4">
      <c r="C3355" s="20"/>
      <c r="D3355" s="20"/>
    </row>
    <row r="3356" spans="3:4">
      <c r="C3356" s="20"/>
      <c r="D3356" s="20"/>
    </row>
    <row r="3357" spans="3:4">
      <c r="C3357" s="20"/>
      <c r="D3357" s="20"/>
    </row>
    <row r="3358" spans="3:4">
      <c r="C3358" s="20"/>
      <c r="D3358" s="20"/>
    </row>
    <row r="3359" spans="3:4">
      <c r="C3359" s="20"/>
      <c r="D3359" s="20"/>
    </row>
    <row r="3360" spans="3:4">
      <c r="C3360" s="20"/>
      <c r="D3360" s="20"/>
    </row>
    <row r="3361" spans="3:4">
      <c r="C3361" s="20"/>
      <c r="D3361" s="20"/>
    </row>
    <row r="3362" spans="3:4">
      <c r="C3362" s="20"/>
      <c r="D3362" s="20"/>
    </row>
    <row r="3363" spans="3:4">
      <c r="C3363" s="20"/>
      <c r="D3363" s="20"/>
    </row>
    <row r="3364" spans="3:4">
      <c r="C3364" s="20"/>
      <c r="D3364" s="20"/>
    </row>
    <row r="3365" spans="3:4">
      <c r="C3365" s="20"/>
      <c r="D3365" s="20"/>
    </row>
    <row r="3366" spans="3:4">
      <c r="C3366" s="20"/>
      <c r="D3366" s="20"/>
    </row>
    <row r="3367" spans="3:4">
      <c r="C3367" s="20"/>
      <c r="D3367" s="20"/>
    </row>
    <row r="3368" spans="3:4">
      <c r="C3368" s="20"/>
      <c r="D3368" s="20"/>
    </row>
    <row r="3369" spans="3:4">
      <c r="C3369" s="20"/>
      <c r="D3369" s="20"/>
    </row>
    <row r="3370" spans="3:4">
      <c r="C3370" s="20"/>
      <c r="D3370" s="20"/>
    </row>
    <row r="3371" spans="3:4">
      <c r="C3371" s="20"/>
      <c r="D3371" s="20"/>
    </row>
    <row r="3372" spans="3:4">
      <c r="C3372" s="20"/>
      <c r="D3372" s="20"/>
    </row>
    <row r="3373" spans="3:4">
      <c r="C3373" s="20"/>
      <c r="D3373" s="20"/>
    </row>
    <row r="3374" spans="3:4">
      <c r="C3374" s="20"/>
      <c r="D3374" s="20"/>
    </row>
    <row r="3375" spans="3:4">
      <c r="C3375" s="20"/>
      <c r="D3375" s="20"/>
    </row>
    <row r="3376" spans="3:4">
      <c r="C3376" s="20"/>
      <c r="D3376" s="20"/>
    </row>
    <row r="3377" spans="3:4">
      <c r="C3377" s="20"/>
      <c r="D3377" s="20"/>
    </row>
    <row r="3378" spans="3:4">
      <c r="C3378" s="20"/>
      <c r="D3378" s="20"/>
    </row>
    <row r="3379" spans="3:4">
      <c r="C3379" s="20"/>
      <c r="D3379" s="20"/>
    </row>
    <row r="3380" spans="3:4">
      <c r="C3380" s="20"/>
      <c r="D3380" s="20"/>
    </row>
    <row r="3381" spans="3:4">
      <c r="C3381" s="20"/>
      <c r="D3381" s="20"/>
    </row>
    <row r="3382" spans="3:4">
      <c r="C3382" s="20"/>
      <c r="D3382" s="20"/>
    </row>
    <row r="3383" spans="3:4">
      <c r="C3383" s="20"/>
      <c r="D3383" s="20"/>
    </row>
    <row r="3384" spans="3:4">
      <c r="C3384" s="20"/>
      <c r="D3384" s="20"/>
    </row>
    <row r="3385" spans="3:4">
      <c r="C3385" s="20"/>
      <c r="D3385" s="20"/>
    </row>
    <row r="3386" spans="3:4">
      <c r="C3386" s="20"/>
      <c r="D3386" s="20"/>
    </row>
    <row r="3387" spans="3:4">
      <c r="C3387" s="20"/>
      <c r="D3387" s="20"/>
    </row>
    <row r="3388" spans="3:4">
      <c r="C3388" s="20"/>
      <c r="D3388" s="20"/>
    </row>
    <row r="3389" spans="3:4">
      <c r="C3389" s="20"/>
      <c r="D3389" s="20"/>
    </row>
    <row r="3390" spans="3:4">
      <c r="C3390" s="20"/>
      <c r="D3390" s="20"/>
    </row>
    <row r="3391" spans="3:4">
      <c r="C3391" s="20"/>
      <c r="D3391" s="20"/>
    </row>
    <row r="3392" spans="3:4">
      <c r="C3392" s="20"/>
      <c r="D3392" s="20"/>
    </row>
    <row r="3393" spans="3:4">
      <c r="C3393" s="20"/>
      <c r="D3393" s="20"/>
    </row>
    <row r="3394" spans="3:4">
      <c r="C3394" s="20"/>
      <c r="D3394" s="20"/>
    </row>
    <row r="3395" spans="3:4">
      <c r="C3395" s="20"/>
      <c r="D3395" s="20"/>
    </row>
    <row r="3396" spans="3:4">
      <c r="C3396" s="20"/>
      <c r="D3396" s="20"/>
    </row>
    <row r="3397" spans="3:4">
      <c r="C3397" s="20"/>
      <c r="D3397" s="20"/>
    </row>
    <row r="3398" spans="3:4">
      <c r="C3398" s="20"/>
      <c r="D3398" s="20"/>
    </row>
    <row r="3399" spans="3:4">
      <c r="C3399" s="20"/>
      <c r="D3399" s="20"/>
    </row>
    <row r="3400" spans="3:4">
      <c r="C3400" s="20"/>
      <c r="D3400" s="20"/>
    </row>
    <row r="3401" spans="3:4">
      <c r="C3401" s="20"/>
      <c r="D3401" s="20"/>
    </row>
    <row r="3402" spans="3:4">
      <c r="C3402" s="20"/>
      <c r="D3402" s="20"/>
    </row>
    <row r="3403" spans="3:4">
      <c r="C3403" s="20"/>
      <c r="D3403" s="20"/>
    </row>
    <row r="3404" spans="3:4">
      <c r="C3404" s="20"/>
      <c r="D3404" s="20"/>
    </row>
    <row r="3405" spans="3:4">
      <c r="C3405" s="20"/>
      <c r="D3405" s="20"/>
    </row>
    <row r="3406" spans="3:4">
      <c r="C3406" s="20"/>
      <c r="D3406" s="20"/>
    </row>
    <row r="3407" spans="3:4">
      <c r="C3407" s="20"/>
      <c r="D3407" s="20"/>
    </row>
    <row r="3408" spans="3:4">
      <c r="C3408" s="20"/>
      <c r="D3408" s="20"/>
    </row>
    <row r="3409" spans="3:4">
      <c r="C3409" s="20"/>
      <c r="D3409" s="20"/>
    </row>
    <row r="3410" spans="3:4">
      <c r="C3410" s="20"/>
      <c r="D3410" s="20"/>
    </row>
    <row r="3411" spans="3:4">
      <c r="C3411" s="20"/>
      <c r="D3411" s="20"/>
    </row>
    <row r="3412" spans="3:4">
      <c r="C3412" s="20"/>
      <c r="D3412" s="20"/>
    </row>
    <row r="3413" spans="3:4">
      <c r="C3413" s="20"/>
      <c r="D3413" s="20"/>
    </row>
    <row r="3414" spans="3:4">
      <c r="C3414" s="20"/>
      <c r="D3414" s="20"/>
    </row>
    <row r="3415" spans="3:4">
      <c r="C3415" s="20"/>
      <c r="D3415" s="20"/>
    </row>
    <row r="3416" spans="3:4">
      <c r="C3416" s="20"/>
      <c r="D3416" s="20"/>
    </row>
    <row r="3417" spans="3:4">
      <c r="C3417" s="20"/>
      <c r="D3417" s="20"/>
    </row>
    <row r="3418" spans="3:4">
      <c r="C3418" s="20"/>
      <c r="D3418" s="20"/>
    </row>
    <row r="3419" spans="3:4">
      <c r="C3419" s="20"/>
      <c r="D3419" s="20"/>
    </row>
    <row r="3420" spans="3:4">
      <c r="C3420" s="20"/>
      <c r="D3420" s="20"/>
    </row>
    <row r="3421" spans="3:4">
      <c r="C3421" s="20"/>
      <c r="D3421" s="20"/>
    </row>
    <row r="3422" spans="3:4">
      <c r="C3422" s="20"/>
      <c r="D3422" s="20"/>
    </row>
    <row r="3423" spans="3:4">
      <c r="C3423" s="20"/>
      <c r="D3423" s="20"/>
    </row>
    <row r="3424" spans="3:4">
      <c r="C3424" s="20"/>
      <c r="D3424" s="20"/>
    </row>
    <row r="3425" spans="3:4">
      <c r="C3425" s="20"/>
      <c r="D3425" s="20"/>
    </row>
    <row r="3426" spans="3:4">
      <c r="C3426" s="20"/>
      <c r="D3426" s="20"/>
    </row>
    <row r="3427" spans="3:4">
      <c r="C3427" s="20"/>
      <c r="D3427" s="20"/>
    </row>
    <row r="3428" spans="3:4">
      <c r="C3428" s="20"/>
      <c r="D3428" s="20"/>
    </row>
    <row r="3429" spans="3:4">
      <c r="C3429" s="20"/>
      <c r="D3429" s="20"/>
    </row>
    <row r="3430" spans="3:4">
      <c r="C3430" s="20"/>
      <c r="D3430" s="20"/>
    </row>
    <row r="3431" spans="3:4">
      <c r="C3431" s="20"/>
      <c r="D3431" s="20"/>
    </row>
    <row r="3432" spans="3:4">
      <c r="C3432" s="20"/>
      <c r="D3432" s="20"/>
    </row>
    <row r="3433" spans="3:4">
      <c r="C3433" s="20"/>
      <c r="D3433" s="20"/>
    </row>
    <row r="3434" spans="3:4">
      <c r="C3434" s="20"/>
      <c r="D3434" s="20"/>
    </row>
    <row r="3435" spans="3:4">
      <c r="C3435" s="20"/>
      <c r="D3435" s="20"/>
    </row>
    <row r="3436" spans="3:4">
      <c r="C3436" s="20"/>
      <c r="D3436" s="20"/>
    </row>
    <row r="3437" spans="3:4">
      <c r="C3437" s="20"/>
      <c r="D3437" s="20"/>
    </row>
    <row r="3438" spans="3:4">
      <c r="C3438" s="20"/>
      <c r="D3438" s="20"/>
    </row>
    <row r="3439" spans="3:4">
      <c r="C3439" s="20"/>
      <c r="D3439" s="20"/>
    </row>
    <row r="3440" spans="3:4">
      <c r="C3440" s="20"/>
      <c r="D3440" s="20"/>
    </row>
    <row r="3441" spans="3:4">
      <c r="C3441" s="20"/>
      <c r="D3441" s="20"/>
    </row>
    <row r="3442" spans="3:4">
      <c r="C3442" s="20"/>
      <c r="D3442" s="20"/>
    </row>
    <row r="3443" spans="3:4">
      <c r="C3443" s="20"/>
      <c r="D3443" s="20"/>
    </row>
    <row r="3444" spans="3:4">
      <c r="C3444" s="20"/>
      <c r="D3444" s="20"/>
    </row>
    <row r="3445" spans="3:4">
      <c r="C3445" s="20"/>
      <c r="D3445" s="20"/>
    </row>
    <row r="3446" spans="3:4">
      <c r="C3446" s="20"/>
      <c r="D3446" s="20"/>
    </row>
    <row r="3447" spans="3:4">
      <c r="C3447" s="20"/>
      <c r="D3447" s="20"/>
    </row>
    <row r="3448" spans="3:4">
      <c r="C3448" s="20"/>
      <c r="D3448" s="20"/>
    </row>
    <row r="3449" spans="3:4">
      <c r="C3449" s="20"/>
      <c r="D3449" s="20"/>
    </row>
    <row r="3450" spans="3:4">
      <c r="C3450" s="20"/>
      <c r="D3450" s="20"/>
    </row>
    <row r="3451" spans="3:4">
      <c r="C3451" s="20"/>
      <c r="D3451" s="20"/>
    </row>
    <row r="3452" spans="3:4">
      <c r="C3452" s="20"/>
      <c r="D3452" s="20"/>
    </row>
    <row r="3453" spans="3:4">
      <c r="C3453" s="20"/>
      <c r="D3453" s="20"/>
    </row>
    <row r="3454" spans="3:4">
      <c r="C3454" s="20"/>
      <c r="D3454" s="20"/>
    </row>
    <row r="3455" spans="3:4">
      <c r="C3455" s="20"/>
      <c r="D3455" s="20"/>
    </row>
    <row r="3456" spans="3:4">
      <c r="C3456" s="20"/>
      <c r="D3456" s="20"/>
    </row>
    <row r="3457" spans="3:4">
      <c r="C3457" s="20"/>
      <c r="D3457" s="20"/>
    </row>
    <row r="3458" spans="3:4">
      <c r="C3458" s="20"/>
      <c r="D3458" s="20"/>
    </row>
    <row r="3459" spans="3:4">
      <c r="C3459" s="20"/>
      <c r="D3459" s="20"/>
    </row>
    <row r="3460" spans="3:4">
      <c r="C3460" s="20"/>
      <c r="D3460" s="20"/>
    </row>
    <row r="3461" spans="3:4">
      <c r="C3461" s="20"/>
      <c r="D3461" s="20"/>
    </row>
    <row r="3462" spans="3:4">
      <c r="C3462" s="20"/>
      <c r="D3462" s="20"/>
    </row>
    <row r="3463" spans="3:4">
      <c r="C3463" s="20"/>
      <c r="D3463" s="20"/>
    </row>
    <row r="3464" spans="3:4">
      <c r="C3464" s="20"/>
      <c r="D3464" s="20"/>
    </row>
    <row r="3465" spans="3:4">
      <c r="C3465" s="20"/>
      <c r="D3465" s="20"/>
    </row>
    <row r="3466" spans="3:4">
      <c r="C3466" s="20"/>
      <c r="D3466" s="20"/>
    </row>
    <row r="3467" spans="3:4">
      <c r="C3467" s="20"/>
      <c r="D3467" s="20"/>
    </row>
    <row r="3468" spans="3:4">
      <c r="C3468" s="20"/>
      <c r="D3468" s="20"/>
    </row>
    <row r="3469" spans="3:4">
      <c r="C3469" s="20"/>
      <c r="D3469" s="20"/>
    </row>
    <row r="3470" spans="3:4">
      <c r="C3470" s="20"/>
      <c r="D3470" s="20"/>
    </row>
    <row r="3471" spans="3:4">
      <c r="C3471" s="20"/>
      <c r="D3471" s="20"/>
    </row>
    <row r="3472" spans="3:4">
      <c r="C3472" s="20"/>
      <c r="D3472" s="20"/>
    </row>
    <row r="3473" spans="3:4">
      <c r="C3473" s="20"/>
      <c r="D3473" s="20"/>
    </row>
    <row r="3474" spans="3:4">
      <c r="C3474" s="20"/>
      <c r="D3474" s="20"/>
    </row>
    <row r="3475" spans="3:4">
      <c r="C3475" s="20"/>
      <c r="D3475" s="20"/>
    </row>
    <row r="3476" spans="3:4">
      <c r="C3476" s="20"/>
      <c r="D3476" s="20"/>
    </row>
    <row r="3477" spans="3:4">
      <c r="C3477" s="20"/>
      <c r="D3477" s="20"/>
    </row>
    <row r="3478" spans="3:4">
      <c r="C3478" s="20"/>
      <c r="D3478" s="20"/>
    </row>
    <row r="3479" spans="3:4">
      <c r="C3479" s="20"/>
      <c r="D3479" s="20"/>
    </row>
    <row r="3480" spans="3:4">
      <c r="C3480" s="20"/>
      <c r="D3480" s="20"/>
    </row>
    <row r="3481" spans="3:4">
      <c r="C3481" s="20"/>
      <c r="D3481" s="20"/>
    </row>
    <row r="3482" spans="3:4">
      <c r="C3482" s="20"/>
      <c r="D3482" s="20"/>
    </row>
    <row r="3483" spans="3:4">
      <c r="C3483" s="20"/>
      <c r="D3483" s="20"/>
    </row>
    <row r="3484" spans="3:4">
      <c r="C3484" s="20"/>
      <c r="D3484" s="20"/>
    </row>
    <row r="3485" spans="3:4">
      <c r="C3485" s="20"/>
      <c r="D3485" s="20"/>
    </row>
    <row r="3486" spans="3:4">
      <c r="C3486" s="20"/>
      <c r="D3486" s="20"/>
    </row>
    <row r="3487" spans="3:4">
      <c r="C3487" s="20"/>
      <c r="D3487" s="20"/>
    </row>
    <row r="3488" spans="3:4">
      <c r="C3488" s="20"/>
      <c r="D3488" s="20"/>
    </row>
    <row r="3489" spans="3:4">
      <c r="C3489" s="20"/>
      <c r="D3489" s="20"/>
    </row>
    <row r="3490" spans="3:4">
      <c r="C3490" s="20"/>
      <c r="D3490" s="20"/>
    </row>
    <row r="3491" spans="3:4">
      <c r="C3491" s="20"/>
      <c r="D3491" s="20"/>
    </row>
    <row r="3492" spans="3:4">
      <c r="C3492" s="20"/>
      <c r="D3492" s="20"/>
    </row>
    <row r="3493" spans="3:4">
      <c r="C3493" s="20"/>
      <c r="D3493" s="20"/>
    </row>
    <row r="3494" spans="3:4">
      <c r="C3494" s="20"/>
      <c r="D3494" s="20"/>
    </row>
    <row r="3495" spans="3:4">
      <c r="C3495" s="20"/>
      <c r="D3495" s="20"/>
    </row>
    <row r="3496" spans="3:4">
      <c r="C3496" s="20"/>
      <c r="D3496" s="20"/>
    </row>
    <row r="3497" spans="3:4">
      <c r="C3497" s="20"/>
      <c r="D3497" s="20"/>
    </row>
    <row r="3498" spans="3:4">
      <c r="C3498" s="20"/>
      <c r="D3498" s="20"/>
    </row>
    <row r="3499" spans="3:4">
      <c r="C3499" s="20"/>
      <c r="D3499" s="20"/>
    </row>
    <row r="3500" spans="3:4">
      <c r="C3500" s="20"/>
      <c r="D3500" s="20"/>
    </row>
    <row r="3501" spans="3:4">
      <c r="C3501" s="20"/>
      <c r="D3501" s="20"/>
    </row>
    <row r="3502" spans="3:4">
      <c r="C3502" s="20"/>
      <c r="D3502" s="20"/>
    </row>
    <row r="3503" spans="3:4">
      <c r="C3503" s="20"/>
      <c r="D3503" s="20"/>
    </row>
    <row r="3504" spans="3:4">
      <c r="C3504" s="20"/>
      <c r="D3504" s="20"/>
    </row>
    <row r="3505" spans="3:4">
      <c r="C3505" s="20"/>
      <c r="D3505" s="20"/>
    </row>
    <row r="3506" spans="3:4">
      <c r="C3506" s="20"/>
      <c r="D3506" s="20"/>
    </row>
    <row r="3507" spans="3:4">
      <c r="C3507" s="20"/>
      <c r="D3507" s="20"/>
    </row>
    <row r="3508" spans="3:4">
      <c r="C3508" s="20"/>
      <c r="D3508" s="20"/>
    </row>
    <row r="3509" spans="3:4">
      <c r="C3509" s="20"/>
      <c r="D3509" s="20"/>
    </row>
    <row r="3510" spans="3:4">
      <c r="C3510" s="20"/>
      <c r="D3510" s="20"/>
    </row>
    <row r="3511" spans="3:4">
      <c r="C3511" s="20"/>
      <c r="D3511" s="20"/>
    </row>
    <row r="3512" spans="3:4">
      <c r="C3512" s="20"/>
      <c r="D3512" s="20"/>
    </row>
    <row r="3513" spans="3:4">
      <c r="C3513" s="20"/>
      <c r="D3513" s="20"/>
    </row>
    <row r="3514" spans="3:4">
      <c r="C3514" s="20"/>
      <c r="D3514" s="20"/>
    </row>
    <row r="3515" spans="3:4">
      <c r="C3515" s="20"/>
      <c r="D3515" s="20"/>
    </row>
    <row r="3516" spans="3:4">
      <c r="C3516" s="20"/>
      <c r="D3516" s="20"/>
    </row>
    <row r="3517" spans="3:4">
      <c r="C3517" s="20"/>
      <c r="D3517" s="20"/>
    </row>
    <row r="3518" spans="3:4">
      <c r="C3518" s="20"/>
      <c r="D3518" s="20"/>
    </row>
    <row r="3519" spans="3:4">
      <c r="C3519" s="20"/>
      <c r="D3519" s="20"/>
    </row>
    <row r="3520" spans="3:4">
      <c r="C3520" s="20"/>
      <c r="D3520" s="20"/>
    </row>
    <row r="3521" spans="3:4">
      <c r="C3521" s="20"/>
      <c r="D3521" s="20"/>
    </row>
    <row r="3522" spans="3:4">
      <c r="C3522" s="20"/>
      <c r="D3522" s="20"/>
    </row>
    <row r="3523" spans="3:4">
      <c r="C3523" s="20"/>
      <c r="D3523" s="20"/>
    </row>
    <row r="3524" spans="3:4">
      <c r="C3524" s="20"/>
      <c r="D3524" s="20"/>
    </row>
    <row r="3525" spans="3:4">
      <c r="C3525" s="20"/>
      <c r="D3525" s="20"/>
    </row>
    <row r="3526" spans="3:4">
      <c r="C3526" s="20"/>
      <c r="D3526" s="20"/>
    </row>
    <row r="3527" spans="3:4">
      <c r="C3527" s="20"/>
      <c r="D3527" s="20"/>
    </row>
    <row r="3528" spans="3:4">
      <c r="C3528" s="20"/>
      <c r="D3528" s="20"/>
    </row>
    <row r="3529" spans="3:4">
      <c r="C3529" s="20"/>
      <c r="D3529" s="20"/>
    </row>
    <row r="3530" spans="3:4">
      <c r="C3530" s="20"/>
      <c r="D3530" s="20"/>
    </row>
    <row r="3531" spans="3:4">
      <c r="C3531" s="20"/>
      <c r="D3531" s="20"/>
    </row>
    <row r="3532" spans="3:4">
      <c r="C3532" s="20"/>
      <c r="D3532" s="20"/>
    </row>
    <row r="3533" spans="3:4">
      <c r="C3533" s="20"/>
      <c r="D3533" s="20"/>
    </row>
    <row r="3534" spans="3:4">
      <c r="C3534" s="20"/>
      <c r="D3534" s="20"/>
    </row>
    <row r="3535" spans="3:4">
      <c r="C3535" s="20"/>
      <c r="D3535" s="20"/>
    </row>
    <row r="3536" spans="3:4">
      <c r="C3536" s="20"/>
      <c r="D3536" s="20"/>
    </row>
    <row r="3537" spans="3:4">
      <c r="C3537" s="20"/>
      <c r="D3537" s="20"/>
    </row>
    <row r="3538" spans="3:4">
      <c r="C3538" s="20"/>
      <c r="D3538" s="20"/>
    </row>
    <row r="3539" spans="3:4">
      <c r="C3539" s="20"/>
      <c r="D3539" s="20"/>
    </row>
    <row r="3540" spans="3:4">
      <c r="C3540" s="20"/>
      <c r="D3540" s="20"/>
    </row>
    <row r="3541" spans="3:4">
      <c r="C3541" s="20"/>
      <c r="D3541" s="20"/>
    </row>
    <row r="3542" spans="3:4">
      <c r="C3542" s="20"/>
      <c r="D3542" s="20"/>
    </row>
    <row r="3543" spans="3:4">
      <c r="C3543" s="20"/>
      <c r="D3543" s="20"/>
    </row>
    <row r="3544" spans="3:4">
      <c r="C3544" s="20"/>
      <c r="D3544" s="20"/>
    </row>
    <row r="3545" spans="3:4">
      <c r="C3545" s="20"/>
      <c r="D3545" s="20"/>
    </row>
    <row r="3546" spans="3:4">
      <c r="C3546" s="20"/>
      <c r="D3546" s="20"/>
    </row>
    <row r="3547" spans="3:4">
      <c r="C3547" s="20"/>
      <c r="D3547" s="20"/>
    </row>
    <row r="3548" spans="3:4">
      <c r="C3548" s="20"/>
      <c r="D3548" s="20"/>
    </row>
    <row r="3549" spans="3:4">
      <c r="C3549" s="20"/>
      <c r="D3549" s="20"/>
    </row>
    <row r="3550" spans="3:4">
      <c r="C3550" s="20"/>
      <c r="D3550" s="20"/>
    </row>
    <row r="3551" spans="3:4">
      <c r="C3551" s="20"/>
      <c r="D3551" s="20"/>
    </row>
    <row r="3552" spans="3:4">
      <c r="C3552" s="20"/>
      <c r="D3552" s="20"/>
    </row>
    <row r="3553" spans="3:4">
      <c r="C3553" s="20"/>
      <c r="D3553" s="20"/>
    </row>
    <row r="3554" spans="3:4">
      <c r="C3554" s="20"/>
      <c r="D3554" s="20"/>
    </row>
    <row r="3555" spans="3:4">
      <c r="C3555" s="20"/>
      <c r="D3555" s="20"/>
    </row>
    <row r="3556" spans="3:4">
      <c r="C3556" s="20"/>
      <c r="D3556" s="20"/>
    </row>
    <row r="3557" spans="3:4">
      <c r="C3557" s="20"/>
      <c r="D3557" s="20"/>
    </row>
    <row r="3558" spans="3:4">
      <c r="C3558" s="20"/>
      <c r="D3558" s="20"/>
    </row>
    <row r="3559" spans="3:4">
      <c r="C3559" s="20"/>
      <c r="D3559" s="20"/>
    </row>
    <row r="3560" spans="3:4">
      <c r="C3560" s="20"/>
      <c r="D3560" s="20"/>
    </row>
    <row r="3561" spans="3:4">
      <c r="C3561" s="20"/>
      <c r="D3561" s="20"/>
    </row>
    <row r="3562" spans="3:4">
      <c r="C3562" s="20"/>
      <c r="D3562" s="20"/>
    </row>
    <row r="3563" spans="3:4">
      <c r="C3563" s="20"/>
      <c r="D3563" s="20"/>
    </row>
    <row r="3564" spans="3:4">
      <c r="C3564" s="20"/>
      <c r="D3564" s="20"/>
    </row>
    <row r="3565" spans="3:4">
      <c r="C3565" s="20"/>
      <c r="D3565" s="20"/>
    </row>
    <row r="3566" spans="3:4">
      <c r="C3566" s="20"/>
      <c r="D3566" s="20"/>
    </row>
    <row r="3567" spans="3:4">
      <c r="C3567" s="20"/>
      <c r="D3567" s="20"/>
    </row>
    <row r="3568" spans="3:4">
      <c r="C3568" s="20"/>
      <c r="D3568" s="20"/>
    </row>
    <row r="3569" spans="3:4">
      <c r="C3569" s="20"/>
      <c r="D3569" s="20"/>
    </row>
    <row r="3570" spans="3:4">
      <c r="C3570" s="20"/>
      <c r="D3570" s="20"/>
    </row>
    <row r="3571" spans="3:4">
      <c r="C3571" s="20"/>
      <c r="D3571" s="20"/>
    </row>
    <row r="3572" spans="3:4">
      <c r="C3572" s="20"/>
      <c r="D3572" s="20"/>
    </row>
    <row r="3573" spans="3:4">
      <c r="C3573" s="20"/>
      <c r="D3573" s="20"/>
    </row>
    <row r="3574" spans="3:4">
      <c r="C3574" s="20"/>
      <c r="D3574" s="20"/>
    </row>
    <row r="3575" spans="3:4">
      <c r="C3575" s="20"/>
      <c r="D3575" s="20"/>
    </row>
    <row r="3576" spans="3:4">
      <c r="C3576" s="20"/>
      <c r="D3576" s="20"/>
    </row>
    <row r="3577" spans="3:4">
      <c r="C3577" s="20"/>
      <c r="D3577" s="20"/>
    </row>
    <row r="3578" spans="3:4">
      <c r="C3578" s="20"/>
      <c r="D3578" s="20"/>
    </row>
    <row r="3579" spans="3:4">
      <c r="C3579" s="20"/>
      <c r="D3579" s="20"/>
    </row>
    <row r="3580" spans="3:4">
      <c r="C3580" s="20"/>
      <c r="D3580" s="20"/>
    </row>
    <row r="3581" spans="3:4">
      <c r="C3581" s="20"/>
      <c r="D3581" s="20"/>
    </row>
    <row r="3582" spans="3:4">
      <c r="C3582" s="20"/>
      <c r="D3582" s="20"/>
    </row>
    <row r="3583" spans="3:4">
      <c r="C3583" s="20"/>
      <c r="D3583" s="20"/>
    </row>
    <row r="3584" spans="3:4">
      <c r="C3584" s="20"/>
      <c r="D3584" s="20"/>
    </row>
    <row r="3585" spans="3:4">
      <c r="C3585" s="20"/>
      <c r="D3585" s="20"/>
    </row>
    <row r="3586" spans="3:4">
      <c r="C3586" s="20"/>
      <c r="D3586" s="20"/>
    </row>
    <row r="3587" spans="3:4">
      <c r="C3587" s="20"/>
      <c r="D3587" s="20"/>
    </row>
    <row r="3588" spans="3:4">
      <c r="C3588" s="20"/>
      <c r="D3588" s="20"/>
    </row>
    <row r="3589" spans="3:4">
      <c r="C3589" s="20"/>
      <c r="D3589" s="20"/>
    </row>
    <row r="3590" spans="3:4">
      <c r="C3590" s="20"/>
      <c r="D3590" s="20"/>
    </row>
    <row r="3591" spans="3:4">
      <c r="C3591" s="20"/>
      <c r="D3591" s="20"/>
    </row>
    <row r="3592" spans="3:4">
      <c r="C3592" s="20"/>
      <c r="D3592" s="20"/>
    </row>
    <row r="3593" spans="3:4">
      <c r="C3593" s="20"/>
      <c r="D3593" s="20"/>
    </row>
    <row r="3594" spans="3:4">
      <c r="C3594" s="20"/>
      <c r="D3594" s="20"/>
    </row>
    <row r="3595" spans="3:4">
      <c r="C3595" s="20"/>
      <c r="D3595" s="20"/>
    </row>
    <row r="3596" spans="3:4">
      <c r="C3596" s="20"/>
      <c r="D3596" s="20"/>
    </row>
    <row r="3597" spans="3:4">
      <c r="C3597" s="20"/>
      <c r="D3597" s="20"/>
    </row>
    <row r="3598" spans="3:4">
      <c r="C3598" s="20"/>
      <c r="D3598" s="20"/>
    </row>
    <row r="3599" spans="3:4">
      <c r="C3599" s="20"/>
      <c r="D3599" s="20"/>
    </row>
    <row r="3600" spans="3:4">
      <c r="C3600" s="20"/>
      <c r="D3600" s="20"/>
    </row>
    <row r="3601" spans="3:4">
      <c r="C3601" s="20"/>
      <c r="D3601" s="20"/>
    </row>
    <row r="3602" spans="3:4">
      <c r="C3602" s="20"/>
      <c r="D3602" s="20"/>
    </row>
    <row r="3603" spans="3:4">
      <c r="C3603" s="20"/>
      <c r="D3603" s="20"/>
    </row>
    <row r="3604" spans="3:4">
      <c r="C3604" s="20"/>
      <c r="D3604" s="20"/>
    </row>
    <row r="3605" spans="3:4">
      <c r="C3605" s="20"/>
      <c r="D3605" s="20"/>
    </row>
    <row r="3606" spans="3:4">
      <c r="C3606" s="20"/>
      <c r="D3606" s="20"/>
    </row>
    <row r="3607" spans="3:4">
      <c r="C3607" s="20"/>
      <c r="D3607" s="20"/>
    </row>
    <row r="3608" spans="3:4">
      <c r="C3608" s="20"/>
      <c r="D3608" s="20"/>
    </row>
    <row r="3609" spans="3:4">
      <c r="C3609" s="20"/>
      <c r="D3609" s="20"/>
    </row>
    <row r="3610" spans="3:4">
      <c r="C3610" s="20"/>
      <c r="D3610" s="20"/>
    </row>
    <row r="3611" spans="3:4">
      <c r="C3611" s="20"/>
      <c r="D3611" s="20"/>
    </row>
    <row r="3612" spans="3:4">
      <c r="C3612" s="20"/>
      <c r="D3612" s="20"/>
    </row>
    <row r="3613" spans="3:4">
      <c r="C3613" s="20"/>
      <c r="D3613" s="20"/>
    </row>
    <row r="3614" spans="3:4">
      <c r="C3614" s="20"/>
      <c r="D3614" s="20"/>
    </row>
    <row r="3615" spans="3:4">
      <c r="C3615" s="20"/>
      <c r="D3615" s="20"/>
    </row>
    <row r="3616" spans="3:4">
      <c r="C3616" s="20"/>
      <c r="D3616" s="20"/>
    </row>
    <row r="3617" spans="3:4">
      <c r="C3617" s="20"/>
      <c r="D3617" s="20"/>
    </row>
    <row r="3618" spans="3:4">
      <c r="C3618" s="20"/>
      <c r="D3618" s="20"/>
    </row>
    <row r="3619" spans="3:4">
      <c r="C3619" s="20"/>
      <c r="D3619" s="20"/>
    </row>
    <row r="3620" spans="3:4">
      <c r="C3620" s="20"/>
      <c r="D3620" s="20"/>
    </row>
    <row r="3621" spans="3:4">
      <c r="C3621" s="20"/>
      <c r="D3621" s="20"/>
    </row>
    <row r="3622" spans="3:4">
      <c r="C3622" s="20"/>
      <c r="D3622" s="20"/>
    </row>
    <row r="3623" spans="3:4">
      <c r="C3623" s="20"/>
      <c r="D3623" s="20"/>
    </row>
    <row r="3624" spans="3:4">
      <c r="C3624" s="20"/>
      <c r="D3624" s="20"/>
    </row>
    <row r="3625" spans="3:4">
      <c r="C3625" s="20"/>
      <c r="D3625" s="20"/>
    </row>
    <row r="3626" spans="3:4">
      <c r="C3626" s="20"/>
      <c r="D3626" s="20"/>
    </row>
    <row r="3627" spans="3:4">
      <c r="C3627" s="20"/>
      <c r="D3627" s="20"/>
    </row>
    <row r="3628" spans="3:4">
      <c r="C3628" s="20"/>
      <c r="D3628" s="20"/>
    </row>
    <row r="3629" spans="3:4">
      <c r="C3629" s="20"/>
      <c r="D3629" s="20"/>
    </row>
    <row r="3630" spans="3:4">
      <c r="C3630" s="20"/>
      <c r="D3630" s="20"/>
    </row>
    <row r="3631" spans="3:4">
      <c r="C3631" s="20"/>
      <c r="D3631" s="20"/>
    </row>
    <row r="3632" spans="3:4">
      <c r="C3632" s="20"/>
      <c r="D3632" s="20"/>
    </row>
    <row r="3633" spans="3:4">
      <c r="C3633" s="20"/>
      <c r="D3633" s="20"/>
    </row>
    <row r="3634" spans="3:4">
      <c r="C3634" s="20"/>
      <c r="D3634" s="20"/>
    </row>
    <row r="3635" spans="3:4">
      <c r="C3635" s="20"/>
      <c r="D3635" s="20"/>
    </row>
    <row r="3636" spans="3:4">
      <c r="C3636" s="20"/>
      <c r="D3636" s="20"/>
    </row>
    <row r="3637" spans="3:4">
      <c r="C3637" s="20"/>
      <c r="D3637" s="20"/>
    </row>
    <row r="3638" spans="3:4">
      <c r="C3638" s="20"/>
      <c r="D3638" s="20"/>
    </row>
    <row r="3639" spans="3:4">
      <c r="C3639" s="20"/>
      <c r="D3639" s="20"/>
    </row>
    <row r="3640" spans="3:4">
      <c r="C3640" s="20"/>
      <c r="D3640" s="20"/>
    </row>
    <row r="3641" spans="3:4">
      <c r="C3641" s="20"/>
      <c r="D3641" s="20"/>
    </row>
    <row r="3642" spans="3:4">
      <c r="C3642" s="20"/>
      <c r="D3642" s="20"/>
    </row>
    <row r="3643" spans="3:4">
      <c r="C3643" s="20"/>
      <c r="D3643" s="20"/>
    </row>
    <row r="3644" spans="3:4">
      <c r="C3644" s="20"/>
      <c r="D3644" s="20"/>
    </row>
    <row r="3645" spans="3:4">
      <c r="C3645" s="20"/>
      <c r="D3645" s="20"/>
    </row>
    <row r="3646" spans="3:4">
      <c r="C3646" s="20"/>
      <c r="D3646" s="20"/>
    </row>
    <row r="3647" spans="3:4">
      <c r="C3647" s="20"/>
      <c r="D3647" s="20"/>
    </row>
    <row r="3648" spans="3:4">
      <c r="C3648" s="20"/>
      <c r="D3648" s="20"/>
    </row>
    <row r="3649" spans="3:4">
      <c r="C3649" s="20"/>
      <c r="D3649" s="20"/>
    </row>
    <row r="3650" spans="3:4">
      <c r="C3650" s="20"/>
      <c r="D3650" s="20"/>
    </row>
    <row r="3651" spans="3:4">
      <c r="C3651" s="20"/>
      <c r="D3651" s="20"/>
    </row>
    <row r="3652" spans="3:4">
      <c r="C3652" s="20"/>
      <c r="D3652" s="20"/>
    </row>
    <row r="3653" spans="3:4">
      <c r="C3653" s="20"/>
      <c r="D3653" s="20"/>
    </row>
    <row r="3654" spans="3:4">
      <c r="C3654" s="20"/>
      <c r="D3654" s="20"/>
    </row>
    <row r="3655" spans="3:4">
      <c r="C3655" s="20"/>
      <c r="D3655" s="20"/>
    </row>
    <row r="3656" spans="3:4">
      <c r="C3656" s="20"/>
      <c r="D3656" s="20"/>
    </row>
    <row r="3657" spans="3:4">
      <c r="C3657" s="20"/>
      <c r="D3657" s="20"/>
    </row>
    <row r="3658" spans="3:4">
      <c r="C3658" s="20"/>
      <c r="D3658" s="20"/>
    </row>
    <row r="3659" spans="3:4">
      <c r="C3659" s="20"/>
      <c r="D3659" s="20"/>
    </row>
    <row r="3660" spans="3:4">
      <c r="C3660" s="20"/>
      <c r="D3660" s="20"/>
    </row>
    <row r="3661" spans="3:4">
      <c r="C3661" s="20"/>
      <c r="D3661" s="20"/>
    </row>
    <row r="3662" spans="3:4">
      <c r="C3662" s="20"/>
      <c r="D3662" s="20"/>
    </row>
    <row r="3663" spans="3:4">
      <c r="C3663" s="20"/>
      <c r="D3663" s="20"/>
    </row>
    <row r="3664" spans="3:4">
      <c r="C3664" s="20"/>
      <c r="D3664" s="20"/>
    </row>
    <row r="3665" spans="3:4">
      <c r="C3665" s="20"/>
      <c r="D3665" s="20"/>
    </row>
    <row r="3666" spans="3:4">
      <c r="C3666" s="20"/>
      <c r="D3666" s="20"/>
    </row>
    <row r="3667" spans="3:4">
      <c r="C3667" s="20"/>
      <c r="D3667" s="20"/>
    </row>
    <row r="3668" spans="3:4">
      <c r="C3668" s="20"/>
      <c r="D3668" s="20"/>
    </row>
    <row r="3669" spans="3:4">
      <c r="C3669" s="20"/>
      <c r="D3669" s="20"/>
    </row>
    <row r="3670" spans="3:4">
      <c r="C3670" s="20"/>
      <c r="D3670" s="20"/>
    </row>
    <row r="3671" spans="3:4">
      <c r="C3671" s="20"/>
      <c r="D3671" s="20"/>
    </row>
    <row r="3672" spans="3:4">
      <c r="C3672" s="20"/>
      <c r="D3672" s="20"/>
    </row>
    <row r="3673" spans="3:4">
      <c r="C3673" s="20"/>
      <c r="D3673" s="20"/>
    </row>
    <row r="3674" spans="3:4">
      <c r="C3674" s="20"/>
      <c r="D3674" s="20"/>
    </row>
    <row r="3675" spans="3:4">
      <c r="C3675" s="20"/>
      <c r="D3675" s="20"/>
    </row>
    <row r="3676" spans="3:4">
      <c r="C3676" s="20"/>
      <c r="D3676" s="20"/>
    </row>
    <row r="3677" spans="3:4">
      <c r="C3677" s="20"/>
      <c r="D3677" s="20"/>
    </row>
    <row r="3678" spans="3:4">
      <c r="C3678" s="20"/>
      <c r="D3678" s="20"/>
    </row>
    <row r="3679" spans="3:4">
      <c r="C3679" s="20"/>
      <c r="D3679" s="20"/>
    </row>
    <row r="3680" spans="3:4">
      <c r="C3680" s="20"/>
      <c r="D3680" s="20"/>
    </row>
    <row r="3681" spans="3:4">
      <c r="C3681" s="20"/>
      <c r="D3681" s="20"/>
    </row>
    <row r="3682" spans="3:4">
      <c r="C3682" s="20"/>
      <c r="D3682" s="20"/>
    </row>
    <row r="3683" spans="3:4">
      <c r="C3683" s="20"/>
      <c r="D3683" s="20"/>
    </row>
    <row r="3684" spans="3:4">
      <c r="C3684" s="20"/>
      <c r="D3684" s="20"/>
    </row>
    <row r="3685" spans="3:4">
      <c r="C3685" s="20"/>
      <c r="D3685" s="20"/>
    </row>
    <row r="3686" spans="3:4">
      <c r="C3686" s="20"/>
      <c r="D3686" s="20"/>
    </row>
    <row r="3687" spans="3:4">
      <c r="C3687" s="20"/>
      <c r="D3687" s="20"/>
    </row>
    <row r="3688" spans="3:4">
      <c r="C3688" s="20"/>
      <c r="D3688" s="20"/>
    </row>
    <row r="3689" spans="3:4">
      <c r="C3689" s="20"/>
      <c r="D3689" s="20"/>
    </row>
    <row r="3690" spans="3:4">
      <c r="C3690" s="20"/>
      <c r="D3690" s="20"/>
    </row>
    <row r="3691" spans="3:4">
      <c r="C3691" s="20"/>
      <c r="D3691" s="20"/>
    </row>
    <row r="3692" spans="3:4">
      <c r="C3692" s="20"/>
      <c r="D3692" s="20"/>
    </row>
    <row r="3693" spans="3:4">
      <c r="C3693" s="20"/>
      <c r="D3693" s="20"/>
    </row>
    <row r="3694" spans="3:4">
      <c r="C3694" s="20"/>
      <c r="D3694" s="20"/>
    </row>
    <row r="3695" spans="3:4">
      <c r="C3695" s="20"/>
      <c r="D3695" s="20"/>
    </row>
    <row r="3696" spans="3:4">
      <c r="C3696" s="20"/>
      <c r="D3696" s="20"/>
    </row>
    <row r="3697" spans="3:4">
      <c r="C3697" s="20"/>
      <c r="D3697" s="20"/>
    </row>
    <row r="3698" spans="3:4">
      <c r="C3698" s="20"/>
      <c r="D3698" s="20"/>
    </row>
    <row r="3699" spans="3:4">
      <c r="C3699" s="20"/>
      <c r="D3699" s="20"/>
    </row>
    <row r="3700" spans="3:4">
      <c r="C3700" s="20"/>
      <c r="D3700" s="20"/>
    </row>
    <row r="3701" spans="3:4">
      <c r="C3701" s="20"/>
      <c r="D3701" s="20"/>
    </row>
    <row r="3702" spans="3:4">
      <c r="C3702" s="20"/>
      <c r="D3702" s="20"/>
    </row>
    <row r="3703" spans="3:4">
      <c r="C3703" s="20"/>
      <c r="D3703" s="20"/>
    </row>
    <row r="3704" spans="3:4">
      <c r="C3704" s="20"/>
      <c r="D3704" s="20"/>
    </row>
    <row r="3705" spans="3:4">
      <c r="C3705" s="20"/>
      <c r="D3705" s="20"/>
    </row>
    <row r="3706" spans="3:4">
      <c r="C3706" s="20"/>
      <c r="D3706" s="20"/>
    </row>
    <row r="3707" spans="3:4">
      <c r="C3707" s="20"/>
      <c r="D3707" s="20"/>
    </row>
    <row r="3708" spans="3:4">
      <c r="C3708" s="20"/>
      <c r="D3708" s="20"/>
    </row>
    <row r="3709" spans="3:4">
      <c r="C3709" s="20"/>
      <c r="D3709" s="20"/>
    </row>
    <row r="3710" spans="3:4">
      <c r="C3710" s="20"/>
      <c r="D3710" s="20"/>
    </row>
    <row r="3711" spans="3:4">
      <c r="C3711" s="20"/>
      <c r="D3711" s="20"/>
    </row>
    <row r="3712" spans="3:4">
      <c r="C3712" s="20"/>
      <c r="D3712" s="20"/>
    </row>
    <row r="3713" spans="3:4">
      <c r="C3713" s="20"/>
      <c r="D3713" s="20"/>
    </row>
    <row r="3714" spans="3:4">
      <c r="C3714" s="20"/>
      <c r="D3714" s="20"/>
    </row>
    <row r="3715" spans="3:4">
      <c r="C3715" s="20"/>
      <c r="D3715" s="20"/>
    </row>
    <row r="3716" spans="3:4">
      <c r="C3716" s="20"/>
      <c r="D3716" s="20"/>
    </row>
    <row r="3717" spans="3:4">
      <c r="C3717" s="20"/>
      <c r="D3717" s="20"/>
    </row>
    <row r="3718" spans="3:4">
      <c r="C3718" s="20"/>
      <c r="D3718" s="20"/>
    </row>
    <row r="3719" spans="3:4">
      <c r="C3719" s="20"/>
      <c r="D3719" s="20"/>
    </row>
    <row r="3720" spans="3:4">
      <c r="C3720" s="20"/>
      <c r="D3720" s="20"/>
    </row>
    <row r="3721" spans="3:4">
      <c r="C3721" s="20"/>
      <c r="D3721" s="20"/>
    </row>
    <row r="3722" spans="3:4">
      <c r="C3722" s="20"/>
      <c r="D3722" s="20"/>
    </row>
    <row r="3723" spans="3:4">
      <c r="C3723" s="20"/>
      <c r="D3723" s="20"/>
    </row>
    <row r="3724" spans="3:4">
      <c r="C3724" s="20"/>
      <c r="D3724" s="20"/>
    </row>
    <row r="3725" spans="3:4">
      <c r="C3725" s="20"/>
      <c r="D3725" s="20"/>
    </row>
    <row r="3726" spans="3:4">
      <c r="C3726" s="20"/>
      <c r="D3726" s="20"/>
    </row>
    <row r="3727" spans="3:4">
      <c r="C3727" s="20"/>
      <c r="D3727" s="20"/>
    </row>
    <row r="3728" spans="3:4">
      <c r="C3728" s="20"/>
      <c r="D3728" s="20"/>
    </row>
    <row r="3729" spans="3:4">
      <c r="C3729" s="20"/>
      <c r="D3729" s="20"/>
    </row>
    <row r="3730" spans="3:4">
      <c r="C3730" s="20"/>
      <c r="D3730" s="20"/>
    </row>
    <row r="3731" spans="3:4">
      <c r="C3731" s="20"/>
      <c r="D3731" s="20"/>
    </row>
    <row r="3732" spans="3:4">
      <c r="C3732" s="20"/>
      <c r="D3732" s="20"/>
    </row>
    <row r="3733" spans="3:4">
      <c r="C3733" s="20"/>
      <c r="D3733" s="20"/>
    </row>
    <row r="3734" spans="3:4">
      <c r="C3734" s="20"/>
      <c r="D3734" s="20"/>
    </row>
    <row r="3735" spans="3:4">
      <c r="C3735" s="20"/>
      <c r="D3735" s="20"/>
    </row>
    <row r="3736" spans="3:4">
      <c r="C3736" s="20"/>
      <c r="D3736" s="20"/>
    </row>
    <row r="3737" spans="3:4">
      <c r="C3737" s="20"/>
      <c r="D3737" s="20"/>
    </row>
    <row r="3738" spans="3:4">
      <c r="C3738" s="20"/>
      <c r="D3738" s="20"/>
    </row>
    <row r="3739" spans="3:4">
      <c r="C3739" s="20"/>
      <c r="D3739" s="20"/>
    </row>
    <row r="3740" spans="3:4">
      <c r="C3740" s="20"/>
      <c r="D3740" s="20"/>
    </row>
    <row r="3741" spans="3:4">
      <c r="C3741" s="20"/>
      <c r="D3741" s="20"/>
    </row>
    <row r="3742" spans="3:4">
      <c r="C3742" s="20"/>
      <c r="D3742" s="20"/>
    </row>
    <row r="3743" spans="3:4">
      <c r="C3743" s="20"/>
      <c r="D3743" s="20"/>
    </row>
    <row r="3744" spans="3:4">
      <c r="C3744" s="20"/>
      <c r="D3744" s="20"/>
    </row>
    <row r="3745" spans="3:4">
      <c r="C3745" s="20"/>
      <c r="D3745" s="20"/>
    </row>
    <row r="3746" spans="3:4">
      <c r="C3746" s="20"/>
      <c r="D3746" s="20"/>
    </row>
    <row r="3747" spans="3:4">
      <c r="C3747" s="20"/>
      <c r="D3747" s="20"/>
    </row>
    <row r="3748" spans="3:4">
      <c r="C3748" s="20"/>
      <c r="D3748" s="20"/>
    </row>
    <row r="3749" spans="3:4">
      <c r="C3749" s="20"/>
      <c r="D3749" s="20"/>
    </row>
    <row r="3750" spans="3:4">
      <c r="C3750" s="20"/>
      <c r="D3750" s="20"/>
    </row>
    <row r="3751" spans="3:4">
      <c r="C3751" s="20"/>
      <c r="D3751" s="20"/>
    </row>
    <row r="3752" spans="3:4">
      <c r="C3752" s="20"/>
      <c r="D3752" s="20"/>
    </row>
    <row r="3753" spans="3:4">
      <c r="C3753" s="20"/>
      <c r="D3753" s="20"/>
    </row>
    <row r="3754" spans="3:4">
      <c r="C3754" s="20"/>
      <c r="D3754" s="20"/>
    </row>
    <row r="3755" spans="3:4">
      <c r="C3755" s="20"/>
      <c r="D3755" s="20"/>
    </row>
    <row r="3756" spans="3:4">
      <c r="C3756" s="20"/>
      <c r="D3756" s="20"/>
    </row>
    <row r="3757" spans="3:4">
      <c r="C3757" s="20"/>
      <c r="D3757" s="20"/>
    </row>
    <row r="3758" spans="3:4">
      <c r="C3758" s="20"/>
      <c r="D3758" s="20"/>
    </row>
    <row r="3759" spans="3:4">
      <c r="C3759" s="20"/>
      <c r="D3759" s="20"/>
    </row>
    <row r="3760" spans="3:4">
      <c r="C3760" s="20"/>
      <c r="D3760" s="20"/>
    </row>
    <row r="3761" spans="3:4">
      <c r="C3761" s="20"/>
      <c r="D3761" s="20"/>
    </row>
    <row r="3762" spans="3:4">
      <c r="C3762" s="20"/>
      <c r="D3762" s="20"/>
    </row>
    <row r="3763" spans="3:4">
      <c r="C3763" s="20"/>
      <c r="D3763" s="20"/>
    </row>
    <row r="3764" spans="3:4">
      <c r="C3764" s="20"/>
      <c r="D3764" s="20"/>
    </row>
    <row r="3765" spans="3:4">
      <c r="C3765" s="20"/>
      <c r="D3765" s="20"/>
    </row>
    <row r="3766" spans="3:4">
      <c r="C3766" s="20"/>
      <c r="D3766" s="20"/>
    </row>
    <row r="3767" spans="3:4">
      <c r="C3767" s="20"/>
      <c r="D3767" s="20"/>
    </row>
    <row r="3768" spans="3:4">
      <c r="C3768" s="20"/>
      <c r="D3768" s="20"/>
    </row>
    <row r="3769" spans="3:4">
      <c r="C3769" s="20"/>
      <c r="D3769" s="20"/>
    </row>
    <row r="3770" spans="3:4">
      <c r="C3770" s="20"/>
      <c r="D3770" s="20"/>
    </row>
    <row r="3771" spans="3:4">
      <c r="C3771" s="20"/>
      <c r="D3771" s="20"/>
    </row>
    <row r="3772" spans="3:4">
      <c r="C3772" s="20"/>
      <c r="D3772" s="20"/>
    </row>
    <row r="3773" spans="3:4">
      <c r="C3773" s="20"/>
      <c r="D3773" s="20"/>
    </row>
    <row r="3774" spans="3:4">
      <c r="C3774" s="20"/>
      <c r="D3774" s="20"/>
    </row>
    <row r="3775" spans="3:4">
      <c r="C3775" s="20"/>
      <c r="D3775" s="20"/>
    </row>
    <row r="3776" spans="3:4">
      <c r="C3776" s="20"/>
      <c r="D3776" s="20"/>
    </row>
    <row r="3777" spans="3:4">
      <c r="C3777" s="20"/>
      <c r="D3777" s="20"/>
    </row>
    <row r="3778" spans="3:4">
      <c r="C3778" s="20"/>
      <c r="D3778" s="20"/>
    </row>
    <row r="3779" spans="3:4">
      <c r="C3779" s="20"/>
      <c r="D3779" s="20"/>
    </row>
    <row r="3780" spans="3:4">
      <c r="C3780" s="20"/>
      <c r="D3780" s="20"/>
    </row>
    <row r="3781" spans="3:4">
      <c r="C3781" s="20"/>
      <c r="D3781" s="20"/>
    </row>
    <row r="3782" spans="3:4">
      <c r="C3782" s="20"/>
      <c r="D3782" s="20"/>
    </row>
    <row r="3783" spans="3:4">
      <c r="C3783" s="20"/>
      <c r="D3783" s="20"/>
    </row>
    <row r="3784" spans="3:4">
      <c r="C3784" s="20"/>
      <c r="D3784" s="20"/>
    </row>
    <row r="3785" spans="3:4">
      <c r="C3785" s="20"/>
      <c r="D3785" s="20"/>
    </row>
    <row r="3786" spans="3:4">
      <c r="C3786" s="20"/>
      <c r="D3786" s="20"/>
    </row>
    <row r="3787" spans="3:4">
      <c r="C3787" s="20"/>
      <c r="D3787" s="20"/>
    </row>
    <row r="3788" spans="3:4">
      <c r="C3788" s="20"/>
      <c r="D3788" s="20"/>
    </row>
    <row r="3789" spans="3:4">
      <c r="C3789" s="20"/>
      <c r="D3789" s="20"/>
    </row>
    <row r="3790" spans="3:4">
      <c r="C3790" s="20"/>
      <c r="D3790" s="20"/>
    </row>
    <row r="3791" spans="3:4">
      <c r="C3791" s="20"/>
      <c r="D3791" s="20"/>
    </row>
    <row r="3792" spans="3:4">
      <c r="C3792" s="20"/>
      <c r="D3792" s="20"/>
    </row>
    <row r="3793" spans="3:4">
      <c r="C3793" s="20"/>
      <c r="D3793" s="20"/>
    </row>
    <row r="3794" spans="3:4">
      <c r="C3794" s="20"/>
      <c r="D3794" s="20"/>
    </row>
    <row r="3795" spans="3:4">
      <c r="C3795" s="20"/>
      <c r="D3795" s="20"/>
    </row>
    <row r="3796" spans="3:4">
      <c r="C3796" s="20"/>
      <c r="D3796" s="20"/>
    </row>
    <row r="3797" spans="3:4">
      <c r="C3797" s="20"/>
      <c r="D3797" s="20"/>
    </row>
    <row r="3798" spans="3:4">
      <c r="C3798" s="20"/>
      <c r="D3798" s="20"/>
    </row>
    <row r="3799" spans="3:4">
      <c r="C3799" s="20"/>
      <c r="D3799" s="20"/>
    </row>
    <row r="3800" spans="3:4">
      <c r="C3800" s="20"/>
      <c r="D3800" s="20"/>
    </row>
    <row r="3801" spans="3:4">
      <c r="C3801" s="20"/>
      <c r="D3801" s="20"/>
    </row>
    <row r="3802" spans="3:4">
      <c r="C3802" s="20"/>
      <c r="D3802" s="20"/>
    </row>
    <row r="3803" spans="3:4">
      <c r="C3803" s="20"/>
      <c r="D3803" s="20"/>
    </row>
    <row r="3804" spans="3:4">
      <c r="C3804" s="20"/>
      <c r="D3804" s="20"/>
    </row>
    <row r="3805" spans="3:4">
      <c r="C3805" s="20"/>
      <c r="D3805" s="20"/>
    </row>
    <row r="3806" spans="3:4">
      <c r="C3806" s="20"/>
      <c r="D3806" s="20"/>
    </row>
    <row r="3807" spans="3:4">
      <c r="C3807" s="20"/>
      <c r="D3807" s="20"/>
    </row>
    <row r="3808" spans="3:4">
      <c r="C3808" s="20"/>
      <c r="D3808" s="20"/>
    </row>
    <row r="3809" spans="3:4">
      <c r="C3809" s="20"/>
      <c r="D3809" s="20"/>
    </row>
    <row r="3810" spans="3:4">
      <c r="C3810" s="20"/>
      <c r="D3810" s="20"/>
    </row>
    <row r="3811" spans="3:4">
      <c r="C3811" s="20"/>
      <c r="D3811" s="20"/>
    </row>
    <row r="3812" spans="3:4">
      <c r="C3812" s="20"/>
      <c r="D3812" s="20"/>
    </row>
    <row r="3813" spans="3:4">
      <c r="C3813" s="20"/>
      <c r="D3813" s="20"/>
    </row>
    <row r="3814" spans="3:4">
      <c r="C3814" s="20"/>
      <c r="D3814" s="20"/>
    </row>
    <row r="3815" spans="3:4">
      <c r="C3815" s="20"/>
      <c r="D3815" s="20"/>
    </row>
    <row r="3816" spans="3:4">
      <c r="C3816" s="20"/>
      <c r="D3816" s="20"/>
    </row>
    <row r="3817" spans="3:4">
      <c r="C3817" s="20"/>
      <c r="D3817" s="20"/>
    </row>
    <row r="3818" spans="3:4">
      <c r="C3818" s="20"/>
      <c r="D3818" s="20"/>
    </row>
    <row r="3819" spans="3:4">
      <c r="C3819" s="20"/>
      <c r="D3819" s="20"/>
    </row>
    <row r="3820" spans="3:4">
      <c r="C3820" s="20"/>
      <c r="D3820" s="20"/>
    </row>
    <row r="3821" spans="3:4">
      <c r="C3821" s="20"/>
      <c r="D3821" s="20"/>
    </row>
    <row r="3822" spans="3:4">
      <c r="C3822" s="20"/>
      <c r="D3822" s="20"/>
    </row>
    <row r="3823" spans="3:4">
      <c r="C3823" s="20"/>
      <c r="D3823" s="20"/>
    </row>
    <row r="3824" spans="3:4">
      <c r="C3824" s="20"/>
      <c r="D3824" s="20"/>
    </row>
    <row r="3825" spans="3:4">
      <c r="C3825" s="20"/>
      <c r="D3825" s="20"/>
    </row>
    <row r="3826" spans="3:4">
      <c r="C3826" s="20"/>
      <c r="D3826" s="20"/>
    </row>
    <row r="3827" spans="3:4">
      <c r="C3827" s="20"/>
      <c r="D3827" s="20"/>
    </row>
    <row r="3828" spans="3:4">
      <c r="C3828" s="20"/>
      <c r="D3828" s="20"/>
    </row>
    <row r="3829" spans="3:4">
      <c r="C3829" s="20"/>
      <c r="D3829" s="20"/>
    </row>
    <row r="3830" spans="3:4">
      <c r="C3830" s="20"/>
      <c r="D3830" s="20"/>
    </row>
    <row r="3831" spans="3:4">
      <c r="C3831" s="20"/>
      <c r="D3831" s="20"/>
    </row>
    <row r="3832" spans="3:4">
      <c r="C3832" s="20"/>
      <c r="D3832" s="20"/>
    </row>
    <row r="3833" spans="3:4">
      <c r="C3833" s="20"/>
      <c r="D3833" s="20"/>
    </row>
    <row r="3834" spans="3:4">
      <c r="C3834" s="20"/>
      <c r="D3834" s="20"/>
    </row>
    <row r="3835" spans="3:4">
      <c r="C3835" s="20"/>
      <c r="D3835" s="20"/>
    </row>
    <row r="3836" spans="3:4">
      <c r="C3836" s="20"/>
      <c r="D3836" s="20"/>
    </row>
    <row r="3837" spans="3:4">
      <c r="C3837" s="20"/>
      <c r="D3837" s="20"/>
    </row>
    <row r="3838" spans="3:4">
      <c r="C3838" s="20"/>
      <c r="D3838" s="20"/>
    </row>
    <row r="3839" spans="3:4">
      <c r="C3839" s="20"/>
      <c r="D3839" s="20"/>
    </row>
    <row r="3840" spans="3:4">
      <c r="C3840" s="20"/>
      <c r="D3840" s="20"/>
    </row>
    <row r="3841" spans="3:4">
      <c r="C3841" s="20"/>
      <c r="D3841" s="20"/>
    </row>
    <row r="3842" spans="3:4">
      <c r="C3842" s="20"/>
      <c r="D3842" s="20"/>
    </row>
    <row r="3843" spans="3:4">
      <c r="C3843" s="20"/>
      <c r="D3843" s="20"/>
    </row>
    <row r="3844" spans="3:4">
      <c r="C3844" s="20"/>
      <c r="D3844" s="20"/>
    </row>
    <row r="3845" spans="3:4">
      <c r="C3845" s="20"/>
      <c r="D3845" s="20"/>
    </row>
    <row r="3846" spans="3:4">
      <c r="C3846" s="20"/>
      <c r="D3846" s="20"/>
    </row>
    <row r="3847" spans="3:4">
      <c r="C3847" s="20"/>
      <c r="D3847" s="20"/>
    </row>
    <row r="3848" spans="3:4">
      <c r="C3848" s="20"/>
      <c r="D3848" s="20"/>
    </row>
    <row r="3849" spans="3:4">
      <c r="C3849" s="20"/>
      <c r="D3849" s="20"/>
    </row>
    <row r="3850" spans="3:4">
      <c r="C3850" s="20"/>
      <c r="D3850" s="20"/>
    </row>
    <row r="3851" spans="3:4">
      <c r="C3851" s="20"/>
      <c r="D3851" s="20"/>
    </row>
    <row r="3852" spans="3:4">
      <c r="C3852" s="20"/>
      <c r="D3852" s="20"/>
    </row>
    <row r="3853" spans="3:4">
      <c r="C3853" s="20"/>
      <c r="D3853" s="20"/>
    </row>
    <row r="3854" spans="3:4">
      <c r="C3854" s="20"/>
      <c r="D3854" s="20"/>
    </row>
    <row r="3855" spans="3:4">
      <c r="C3855" s="20"/>
      <c r="D3855" s="20"/>
    </row>
    <row r="3856" spans="3:4">
      <c r="C3856" s="20"/>
      <c r="D3856" s="20"/>
    </row>
    <row r="3857" spans="3:4">
      <c r="C3857" s="20"/>
      <c r="D3857" s="20"/>
    </row>
    <row r="3858" spans="3:4">
      <c r="C3858" s="20"/>
      <c r="D3858" s="20"/>
    </row>
    <row r="3859" spans="3:4">
      <c r="C3859" s="20"/>
      <c r="D3859" s="20"/>
    </row>
    <row r="3860" spans="3:4">
      <c r="C3860" s="20"/>
      <c r="D3860" s="20"/>
    </row>
    <row r="3861" spans="3:4">
      <c r="C3861" s="20"/>
      <c r="D3861" s="20"/>
    </row>
    <row r="3862" spans="3:4">
      <c r="C3862" s="20"/>
      <c r="D3862" s="20"/>
    </row>
    <row r="3863" spans="3:4">
      <c r="C3863" s="20"/>
      <c r="D3863" s="20"/>
    </row>
    <row r="3864" spans="3:4">
      <c r="C3864" s="20"/>
      <c r="D3864" s="20"/>
    </row>
    <row r="3865" spans="3:4">
      <c r="C3865" s="20"/>
      <c r="D3865" s="20"/>
    </row>
    <row r="3866" spans="3:4">
      <c r="C3866" s="20"/>
      <c r="D3866" s="20"/>
    </row>
    <row r="3867" spans="3:4">
      <c r="C3867" s="20"/>
      <c r="D3867" s="20"/>
    </row>
    <row r="3868" spans="3:4">
      <c r="C3868" s="20"/>
      <c r="D3868" s="20"/>
    </row>
    <row r="3869" spans="3:4">
      <c r="C3869" s="20"/>
      <c r="D3869" s="20"/>
    </row>
    <row r="3870" spans="3:4">
      <c r="C3870" s="20"/>
      <c r="D3870" s="20"/>
    </row>
    <row r="3871" spans="3:4">
      <c r="C3871" s="20"/>
      <c r="D3871" s="20"/>
    </row>
    <row r="3872" spans="3:4">
      <c r="C3872" s="20"/>
      <c r="D3872" s="20"/>
    </row>
    <row r="3873" spans="3:4">
      <c r="C3873" s="20"/>
      <c r="D3873" s="20"/>
    </row>
    <row r="3874" spans="3:4">
      <c r="C3874" s="20"/>
      <c r="D3874" s="20"/>
    </row>
    <row r="3875" spans="3:4">
      <c r="C3875" s="20"/>
      <c r="D3875" s="20"/>
    </row>
    <row r="3876" spans="3:4">
      <c r="C3876" s="20"/>
      <c r="D3876" s="20"/>
    </row>
    <row r="3877" spans="3:4">
      <c r="C3877" s="20"/>
      <c r="D3877" s="20"/>
    </row>
    <row r="3878" spans="3:4">
      <c r="C3878" s="20"/>
      <c r="D3878" s="20"/>
    </row>
    <row r="3879" spans="3:4">
      <c r="C3879" s="20"/>
      <c r="D3879" s="20"/>
    </row>
    <row r="3880" spans="3:4">
      <c r="C3880" s="20"/>
      <c r="D3880" s="20"/>
    </row>
    <row r="3881" spans="3:4">
      <c r="C3881" s="20"/>
      <c r="D3881" s="20"/>
    </row>
    <row r="3882" spans="3:4">
      <c r="C3882" s="20"/>
      <c r="D3882" s="20"/>
    </row>
    <row r="3883" spans="3:4">
      <c r="C3883" s="20"/>
      <c r="D3883" s="20"/>
    </row>
    <row r="3884" spans="3:4">
      <c r="C3884" s="20"/>
      <c r="D3884" s="20"/>
    </row>
    <row r="3885" spans="3:4">
      <c r="C3885" s="20"/>
      <c r="D3885" s="20"/>
    </row>
    <row r="3886" spans="3:4">
      <c r="C3886" s="20"/>
      <c r="D3886" s="20"/>
    </row>
    <row r="3887" spans="3:4">
      <c r="C3887" s="20"/>
      <c r="D3887" s="20"/>
    </row>
    <row r="3888" spans="3:4">
      <c r="C3888" s="20"/>
      <c r="D3888" s="20"/>
    </row>
    <row r="3889" spans="3:4">
      <c r="C3889" s="20"/>
      <c r="D3889" s="20"/>
    </row>
    <row r="3890" spans="3:4">
      <c r="C3890" s="20"/>
      <c r="D3890" s="20"/>
    </row>
    <row r="3891" spans="3:4">
      <c r="C3891" s="20"/>
      <c r="D3891" s="20"/>
    </row>
    <row r="3892" spans="3:4">
      <c r="C3892" s="20"/>
      <c r="D3892" s="20"/>
    </row>
    <row r="3893" spans="3:4">
      <c r="C3893" s="20"/>
      <c r="D3893" s="20"/>
    </row>
    <row r="3894" spans="3:4">
      <c r="C3894" s="20"/>
      <c r="D3894" s="20"/>
    </row>
    <row r="3895" spans="3:4">
      <c r="C3895" s="20"/>
      <c r="D3895" s="20"/>
    </row>
    <row r="3896" spans="3:4">
      <c r="C3896" s="20"/>
      <c r="D3896" s="20"/>
    </row>
    <row r="3897" spans="3:4">
      <c r="C3897" s="20"/>
      <c r="D3897" s="20"/>
    </row>
    <row r="3898" spans="3:4">
      <c r="C3898" s="20"/>
      <c r="D3898" s="20"/>
    </row>
    <row r="3899" spans="3:4">
      <c r="C3899" s="20"/>
      <c r="D3899" s="20"/>
    </row>
    <row r="3900" spans="3:4">
      <c r="C3900" s="20"/>
      <c r="D3900" s="20"/>
    </row>
    <row r="3901" spans="3:4">
      <c r="C3901" s="20"/>
      <c r="D3901" s="20"/>
    </row>
    <row r="3902" spans="3:4">
      <c r="C3902" s="20"/>
      <c r="D3902" s="20"/>
    </row>
    <row r="3903" spans="3:4">
      <c r="C3903" s="20"/>
      <c r="D3903" s="20"/>
    </row>
    <row r="3904" spans="3:4">
      <c r="C3904" s="20"/>
      <c r="D3904" s="20"/>
    </row>
    <row r="3905" spans="3:4">
      <c r="C3905" s="20"/>
      <c r="D3905" s="20"/>
    </row>
    <row r="3906" spans="3:4">
      <c r="C3906" s="20"/>
      <c r="D3906" s="20"/>
    </row>
    <row r="3907" spans="3:4">
      <c r="C3907" s="20"/>
      <c r="D3907" s="20"/>
    </row>
    <row r="3908" spans="3:4">
      <c r="C3908" s="20"/>
      <c r="D3908" s="20"/>
    </row>
    <row r="3909" spans="3:4">
      <c r="C3909" s="20"/>
      <c r="D3909" s="20"/>
    </row>
    <row r="3910" spans="3:4">
      <c r="C3910" s="20"/>
      <c r="D3910" s="20"/>
    </row>
    <row r="3911" spans="3:4">
      <c r="C3911" s="20"/>
      <c r="D3911" s="20"/>
    </row>
    <row r="3912" spans="3:4">
      <c r="C3912" s="20"/>
      <c r="D3912" s="20"/>
    </row>
    <row r="3913" spans="3:4">
      <c r="C3913" s="20"/>
      <c r="D3913" s="20"/>
    </row>
    <row r="3914" spans="3:4">
      <c r="C3914" s="20"/>
      <c r="D3914" s="20"/>
    </row>
    <row r="3915" spans="3:4">
      <c r="C3915" s="20"/>
      <c r="D3915" s="20"/>
    </row>
    <row r="3916" spans="3:4">
      <c r="C3916" s="20"/>
      <c r="D3916" s="20"/>
    </row>
    <row r="3917" spans="3:4">
      <c r="C3917" s="20"/>
      <c r="D3917" s="20"/>
    </row>
    <row r="3918" spans="3:4">
      <c r="C3918" s="20"/>
      <c r="D3918" s="20"/>
    </row>
    <row r="3919" spans="3:4">
      <c r="C3919" s="20"/>
      <c r="D3919" s="20"/>
    </row>
    <row r="3920" spans="3:4">
      <c r="C3920" s="20"/>
      <c r="D3920" s="20"/>
    </row>
    <row r="3921" spans="3:4">
      <c r="C3921" s="20"/>
      <c r="D3921" s="20"/>
    </row>
    <row r="3922" spans="3:4">
      <c r="C3922" s="20"/>
      <c r="D3922" s="20"/>
    </row>
    <row r="3923" spans="3:4">
      <c r="C3923" s="20"/>
      <c r="D3923" s="20"/>
    </row>
    <row r="3924" spans="3:4">
      <c r="C3924" s="20"/>
      <c r="D3924" s="20"/>
    </row>
    <row r="3925" spans="3:4">
      <c r="C3925" s="20"/>
      <c r="D3925" s="20"/>
    </row>
    <row r="3926" spans="3:4">
      <c r="C3926" s="20"/>
      <c r="D3926" s="20"/>
    </row>
    <row r="3927" spans="3:4">
      <c r="C3927" s="20"/>
      <c r="D3927" s="20"/>
    </row>
    <row r="3928" spans="3:4">
      <c r="C3928" s="20"/>
      <c r="D3928" s="20"/>
    </row>
    <row r="3929" spans="3:4">
      <c r="C3929" s="20"/>
      <c r="D3929" s="20"/>
    </row>
    <row r="3930" spans="3:4">
      <c r="C3930" s="20"/>
      <c r="D3930" s="20"/>
    </row>
    <row r="3931" spans="3:4">
      <c r="C3931" s="20"/>
      <c r="D3931" s="20"/>
    </row>
    <row r="3932" spans="3:4">
      <c r="C3932" s="20"/>
      <c r="D3932" s="20"/>
    </row>
    <row r="3933" spans="3:4">
      <c r="C3933" s="20"/>
      <c r="D3933" s="20"/>
    </row>
    <row r="3934" spans="3:4">
      <c r="C3934" s="20"/>
      <c r="D3934" s="20"/>
    </row>
    <row r="3935" spans="3:4">
      <c r="C3935" s="20"/>
      <c r="D3935" s="20"/>
    </row>
    <row r="3936" spans="3:4">
      <c r="C3936" s="20"/>
      <c r="D3936" s="20"/>
    </row>
    <row r="3937" spans="3:4">
      <c r="C3937" s="20"/>
      <c r="D3937" s="20"/>
    </row>
    <row r="3938" spans="3:4">
      <c r="C3938" s="20"/>
      <c r="D3938" s="20"/>
    </row>
    <row r="3939" spans="3:4">
      <c r="C3939" s="20"/>
      <c r="D3939" s="20"/>
    </row>
    <row r="3940" spans="3:4">
      <c r="C3940" s="20"/>
      <c r="D3940" s="20"/>
    </row>
    <row r="3941" spans="3:4">
      <c r="C3941" s="20"/>
      <c r="D3941" s="20"/>
    </row>
    <row r="3942" spans="3:4">
      <c r="C3942" s="20"/>
      <c r="D3942" s="20"/>
    </row>
    <row r="3943" spans="3:4">
      <c r="C3943" s="20"/>
      <c r="D3943" s="20"/>
    </row>
    <row r="3944" spans="3:4">
      <c r="C3944" s="20"/>
      <c r="D3944" s="20"/>
    </row>
    <row r="3945" spans="3:4">
      <c r="C3945" s="20"/>
      <c r="D3945" s="20"/>
    </row>
    <row r="3946" spans="3:4">
      <c r="C3946" s="20"/>
      <c r="D3946" s="20"/>
    </row>
    <row r="3947" spans="3:4">
      <c r="C3947" s="20"/>
      <c r="D3947" s="20"/>
    </row>
    <row r="3948" spans="3:4">
      <c r="C3948" s="20"/>
      <c r="D3948" s="20"/>
    </row>
    <row r="3949" spans="3:4">
      <c r="C3949" s="20"/>
      <c r="D3949" s="20"/>
    </row>
    <row r="3950" spans="3:4">
      <c r="C3950" s="20"/>
      <c r="D3950" s="20"/>
    </row>
    <row r="3951" spans="3:4">
      <c r="C3951" s="20"/>
      <c r="D3951" s="20"/>
    </row>
    <row r="3952" spans="3:4">
      <c r="C3952" s="20"/>
      <c r="D3952" s="20"/>
    </row>
    <row r="3953" spans="3:4">
      <c r="C3953" s="20"/>
      <c r="D3953" s="20"/>
    </row>
    <row r="3954" spans="3:4">
      <c r="C3954" s="20"/>
      <c r="D3954" s="20"/>
    </row>
    <row r="3955" spans="3:4">
      <c r="C3955" s="20"/>
      <c r="D3955" s="20"/>
    </row>
    <row r="3956" spans="3:4">
      <c r="C3956" s="20"/>
      <c r="D3956" s="20"/>
    </row>
    <row r="3957" spans="3:4">
      <c r="C3957" s="20"/>
      <c r="D3957" s="20"/>
    </row>
    <row r="3958" spans="3:4">
      <c r="C3958" s="20"/>
      <c r="D3958" s="20"/>
    </row>
    <row r="3959" spans="3:4">
      <c r="C3959" s="20"/>
      <c r="D3959" s="20"/>
    </row>
    <row r="3960" spans="3:4">
      <c r="C3960" s="20"/>
      <c r="D3960" s="20"/>
    </row>
    <row r="3961" spans="3:4">
      <c r="C3961" s="20"/>
      <c r="D3961" s="20"/>
    </row>
    <row r="3962" spans="3:4">
      <c r="C3962" s="20"/>
      <c r="D3962" s="20"/>
    </row>
    <row r="3963" spans="3:4">
      <c r="C3963" s="20"/>
      <c r="D3963" s="20"/>
    </row>
    <row r="3964" spans="3:4">
      <c r="C3964" s="20"/>
      <c r="D3964" s="20"/>
    </row>
    <row r="3965" spans="3:4">
      <c r="C3965" s="20"/>
      <c r="D3965" s="20"/>
    </row>
    <row r="3966" spans="3:4">
      <c r="C3966" s="20"/>
      <c r="D3966" s="20"/>
    </row>
    <row r="3967" spans="3:4">
      <c r="C3967" s="20"/>
      <c r="D3967" s="20"/>
    </row>
    <row r="3968" spans="3:4">
      <c r="C3968" s="20"/>
      <c r="D3968" s="20"/>
    </row>
    <row r="3969" spans="3:4">
      <c r="C3969" s="20"/>
      <c r="D3969" s="20"/>
    </row>
    <row r="3970" spans="3:4">
      <c r="C3970" s="20"/>
      <c r="D3970" s="20"/>
    </row>
    <row r="3971" spans="3:4">
      <c r="C3971" s="20"/>
      <c r="D3971" s="20"/>
    </row>
    <row r="3972" spans="3:4">
      <c r="C3972" s="20"/>
      <c r="D3972" s="20"/>
    </row>
    <row r="3973" spans="3:4">
      <c r="C3973" s="20"/>
      <c r="D3973" s="20"/>
    </row>
    <row r="3974" spans="3:4">
      <c r="C3974" s="20"/>
      <c r="D3974" s="20"/>
    </row>
    <row r="3975" spans="3:4">
      <c r="C3975" s="20"/>
      <c r="D3975" s="20"/>
    </row>
    <row r="3976" spans="3:4">
      <c r="C3976" s="20"/>
      <c r="D3976" s="20"/>
    </row>
    <row r="3977" spans="3:4">
      <c r="C3977" s="20"/>
      <c r="D3977" s="20"/>
    </row>
    <row r="3978" spans="3:4">
      <c r="C3978" s="20"/>
      <c r="D3978" s="20"/>
    </row>
    <row r="3979" spans="3:4">
      <c r="C3979" s="20"/>
      <c r="D3979" s="20"/>
    </row>
    <row r="3980" spans="3:4">
      <c r="C3980" s="20"/>
      <c r="D3980" s="20"/>
    </row>
    <row r="3981" spans="3:4">
      <c r="C3981" s="20"/>
      <c r="D3981" s="20"/>
    </row>
    <row r="3982" spans="3:4">
      <c r="C3982" s="20"/>
      <c r="D3982" s="20"/>
    </row>
    <row r="3983" spans="3:4">
      <c r="C3983" s="20"/>
      <c r="D3983" s="20"/>
    </row>
    <row r="3984" spans="3:4">
      <c r="C3984" s="20"/>
      <c r="D3984" s="20"/>
    </row>
    <row r="3985" spans="3:4">
      <c r="C3985" s="20"/>
      <c r="D3985" s="20"/>
    </row>
    <row r="3986" spans="3:4">
      <c r="C3986" s="20"/>
      <c r="D3986" s="20"/>
    </row>
    <row r="3987" spans="3:4">
      <c r="C3987" s="20"/>
      <c r="D3987" s="20"/>
    </row>
    <row r="3988" spans="3:4">
      <c r="C3988" s="20"/>
      <c r="D3988" s="20"/>
    </row>
    <row r="3989" spans="3:4">
      <c r="C3989" s="20"/>
      <c r="D3989" s="20"/>
    </row>
    <row r="3990" spans="3:4">
      <c r="C3990" s="20"/>
      <c r="D3990" s="20"/>
    </row>
    <row r="3991" spans="3:4">
      <c r="C3991" s="20"/>
      <c r="D3991" s="20"/>
    </row>
    <row r="3992" spans="3:4">
      <c r="C3992" s="20"/>
      <c r="D3992" s="20"/>
    </row>
    <row r="3993" spans="3:4">
      <c r="C3993" s="20"/>
      <c r="D3993" s="20"/>
    </row>
    <row r="3994" spans="3:4">
      <c r="C3994" s="20"/>
      <c r="D3994" s="20"/>
    </row>
    <row r="3995" spans="3:4">
      <c r="C3995" s="20"/>
      <c r="D3995" s="20"/>
    </row>
    <row r="3996" spans="3:4">
      <c r="C3996" s="20"/>
      <c r="D3996" s="20"/>
    </row>
    <row r="3997" spans="3:4">
      <c r="C3997" s="20"/>
      <c r="D3997" s="20"/>
    </row>
    <row r="3998" spans="3:4">
      <c r="C3998" s="20"/>
      <c r="D3998" s="20"/>
    </row>
    <row r="3999" spans="3:4">
      <c r="C3999" s="20"/>
      <c r="D3999" s="20"/>
    </row>
    <row r="4000" spans="3:4">
      <c r="C4000" s="20"/>
      <c r="D4000" s="20"/>
    </row>
    <row r="4001" spans="3:4">
      <c r="C4001" s="20"/>
      <c r="D4001" s="20"/>
    </row>
    <row r="4002" spans="3:4">
      <c r="C4002" s="20"/>
      <c r="D4002" s="20"/>
    </row>
    <row r="4003" spans="3:4">
      <c r="C4003" s="20"/>
      <c r="D4003" s="20"/>
    </row>
    <row r="4004" spans="3:4">
      <c r="C4004" s="20"/>
      <c r="D4004" s="20"/>
    </row>
    <row r="4005" spans="3:4">
      <c r="C4005" s="20"/>
      <c r="D4005" s="20"/>
    </row>
    <row r="4006" spans="3:4">
      <c r="C4006" s="20"/>
      <c r="D4006" s="20"/>
    </row>
    <row r="4007" spans="3:4">
      <c r="C4007" s="20"/>
      <c r="D4007" s="20"/>
    </row>
    <row r="4008" spans="3:4">
      <c r="C4008" s="20"/>
      <c r="D4008" s="20"/>
    </row>
    <row r="4009" spans="3:4">
      <c r="C4009" s="20"/>
      <c r="D4009" s="20"/>
    </row>
    <row r="4010" spans="3:4">
      <c r="C4010" s="20"/>
      <c r="D4010" s="20"/>
    </row>
    <row r="4011" spans="3:4">
      <c r="C4011" s="20"/>
      <c r="D4011" s="20"/>
    </row>
    <row r="4012" spans="3:4">
      <c r="C4012" s="20"/>
      <c r="D4012" s="20"/>
    </row>
    <row r="4013" spans="3:4">
      <c r="C4013" s="20"/>
      <c r="D4013" s="20"/>
    </row>
    <row r="4014" spans="3:4">
      <c r="C4014" s="20"/>
      <c r="D4014" s="20"/>
    </row>
    <row r="4015" spans="3:4">
      <c r="C4015" s="20"/>
      <c r="D4015" s="20"/>
    </row>
    <row r="4016" spans="3:4">
      <c r="C4016" s="20"/>
      <c r="D4016" s="20"/>
    </row>
    <row r="4017" spans="3:4">
      <c r="C4017" s="20"/>
      <c r="D4017" s="20"/>
    </row>
    <row r="4018" spans="3:4">
      <c r="C4018" s="20"/>
      <c r="D4018" s="20"/>
    </row>
    <row r="4019" spans="3:4">
      <c r="C4019" s="20"/>
      <c r="D4019" s="20"/>
    </row>
    <row r="4020" spans="3:4">
      <c r="C4020" s="20"/>
      <c r="D4020" s="20"/>
    </row>
    <row r="4021" spans="3:4">
      <c r="C4021" s="20"/>
      <c r="D4021" s="20"/>
    </row>
    <row r="4022" spans="3:4">
      <c r="C4022" s="20"/>
      <c r="D4022" s="20"/>
    </row>
    <row r="4023" spans="3:4">
      <c r="C4023" s="20"/>
      <c r="D4023" s="20"/>
    </row>
    <row r="4024" spans="3:4">
      <c r="C4024" s="20"/>
      <c r="D4024" s="20"/>
    </row>
    <row r="4025" spans="3:4">
      <c r="C4025" s="20"/>
      <c r="D4025" s="20"/>
    </row>
    <row r="4026" spans="3:4">
      <c r="C4026" s="20"/>
      <c r="D4026" s="20"/>
    </row>
    <row r="4027" spans="3:4">
      <c r="C4027" s="20"/>
      <c r="D4027" s="20"/>
    </row>
    <row r="4028" spans="3:4">
      <c r="C4028" s="20"/>
      <c r="D4028" s="20"/>
    </row>
    <row r="4029" spans="3:4">
      <c r="C4029" s="20"/>
      <c r="D4029" s="20"/>
    </row>
    <row r="4030" spans="3:4">
      <c r="C4030" s="20"/>
      <c r="D4030" s="20"/>
    </row>
    <row r="4031" spans="3:4">
      <c r="C4031" s="20"/>
      <c r="D4031" s="20"/>
    </row>
    <row r="4032" spans="3:4">
      <c r="C4032" s="20"/>
      <c r="D4032" s="20"/>
    </row>
    <row r="4033" spans="3:4">
      <c r="C4033" s="20"/>
      <c r="D4033" s="20"/>
    </row>
    <row r="4034" spans="3:4">
      <c r="C4034" s="20"/>
      <c r="D4034" s="20"/>
    </row>
    <row r="4035" spans="3:4">
      <c r="C4035" s="20"/>
      <c r="D4035" s="20"/>
    </row>
    <row r="4036" spans="3:4">
      <c r="C4036" s="20"/>
      <c r="D4036" s="20"/>
    </row>
    <row r="4037" spans="3:4">
      <c r="C4037" s="20"/>
      <c r="D4037" s="20"/>
    </row>
    <row r="4038" spans="3:4">
      <c r="C4038" s="20"/>
      <c r="D4038" s="20"/>
    </row>
    <row r="4039" spans="3:4">
      <c r="C4039" s="20"/>
      <c r="D4039" s="20"/>
    </row>
    <row r="4040" spans="3:4">
      <c r="C4040" s="20"/>
      <c r="D4040" s="20"/>
    </row>
    <row r="4041" spans="3:4">
      <c r="C4041" s="20"/>
      <c r="D4041" s="20"/>
    </row>
    <row r="4042" spans="3:4">
      <c r="C4042" s="20"/>
      <c r="D4042" s="20"/>
    </row>
    <row r="4043" spans="3:4">
      <c r="C4043" s="20"/>
      <c r="D4043" s="20"/>
    </row>
    <row r="4044" spans="3:4">
      <c r="C4044" s="20"/>
      <c r="D4044" s="20"/>
    </row>
    <row r="4045" spans="3:4">
      <c r="C4045" s="20"/>
      <c r="D4045" s="20"/>
    </row>
    <row r="4046" spans="3:4">
      <c r="C4046" s="20"/>
      <c r="D4046" s="20"/>
    </row>
    <row r="4047" spans="3:4">
      <c r="C4047" s="20"/>
      <c r="D4047" s="20"/>
    </row>
    <row r="4048" spans="3:4">
      <c r="C4048" s="20"/>
      <c r="D4048" s="20"/>
    </row>
    <row r="4049" spans="3:4">
      <c r="C4049" s="20"/>
      <c r="D4049" s="20"/>
    </row>
    <row r="4050" spans="3:4">
      <c r="C4050" s="20"/>
      <c r="D4050" s="20"/>
    </row>
    <row r="4051" spans="3:4">
      <c r="C4051" s="20"/>
      <c r="D4051" s="20"/>
    </row>
    <row r="4052" spans="3:4">
      <c r="C4052" s="20"/>
      <c r="D4052" s="20"/>
    </row>
    <row r="4053" spans="3:4">
      <c r="C4053" s="20"/>
      <c r="D4053" s="20"/>
    </row>
    <row r="4054" spans="3:4">
      <c r="C4054" s="20"/>
      <c r="D4054" s="20"/>
    </row>
    <row r="4055" spans="3:4">
      <c r="C4055" s="20"/>
      <c r="D4055" s="20"/>
    </row>
    <row r="4056" spans="3:4">
      <c r="C4056" s="20"/>
      <c r="D4056" s="20"/>
    </row>
    <row r="4057" spans="3:4">
      <c r="C4057" s="20"/>
      <c r="D4057" s="20"/>
    </row>
    <row r="4058" spans="3:4">
      <c r="C4058" s="20"/>
      <c r="D4058" s="20"/>
    </row>
    <row r="4059" spans="3:4">
      <c r="C4059" s="20"/>
      <c r="D4059" s="20"/>
    </row>
    <row r="4060" spans="3:4">
      <c r="C4060" s="20"/>
      <c r="D4060" s="20"/>
    </row>
    <row r="4061" spans="3:4">
      <c r="C4061" s="20"/>
      <c r="D4061" s="20"/>
    </row>
    <row r="4062" spans="3:4">
      <c r="C4062" s="20"/>
      <c r="D4062" s="20"/>
    </row>
    <row r="4063" spans="3:4">
      <c r="C4063" s="20"/>
      <c r="D4063" s="20"/>
    </row>
    <row r="4064" spans="3:4">
      <c r="C4064" s="20"/>
      <c r="D4064" s="20"/>
    </row>
    <row r="4065" spans="3:4">
      <c r="C4065" s="20"/>
      <c r="D4065" s="20"/>
    </row>
    <row r="4066" spans="3:4">
      <c r="C4066" s="20"/>
      <c r="D4066" s="20"/>
    </row>
    <row r="4067" spans="3:4">
      <c r="C4067" s="20"/>
      <c r="D4067" s="20"/>
    </row>
    <row r="4068" spans="3:4">
      <c r="C4068" s="20"/>
      <c r="D4068" s="20"/>
    </row>
    <row r="4069" spans="3:4">
      <c r="C4069" s="20"/>
      <c r="D4069" s="20"/>
    </row>
    <row r="4070" spans="3:4">
      <c r="C4070" s="20"/>
      <c r="D4070" s="20"/>
    </row>
    <row r="4071" spans="3:4">
      <c r="C4071" s="20"/>
      <c r="D4071" s="20"/>
    </row>
    <row r="4072" spans="3:4">
      <c r="C4072" s="20"/>
      <c r="D4072" s="20"/>
    </row>
    <row r="4073" spans="3:4">
      <c r="C4073" s="20"/>
      <c r="D4073" s="20"/>
    </row>
    <row r="4074" spans="3:4">
      <c r="C4074" s="20"/>
      <c r="D4074" s="20"/>
    </row>
    <row r="4075" spans="3:4">
      <c r="C4075" s="20"/>
      <c r="D4075" s="20"/>
    </row>
    <row r="4076" spans="3:4">
      <c r="C4076" s="20"/>
      <c r="D4076" s="20"/>
    </row>
    <row r="4077" spans="3:4">
      <c r="C4077" s="20"/>
      <c r="D4077" s="20"/>
    </row>
    <row r="4078" spans="3:4">
      <c r="C4078" s="20"/>
      <c r="D4078" s="20"/>
    </row>
    <row r="4079" spans="3:4">
      <c r="C4079" s="20"/>
      <c r="D4079" s="20"/>
    </row>
    <row r="4080" spans="3:4">
      <c r="C4080" s="20"/>
      <c r="D4080" s="20"/>
    </row>
    <row r="4081" spans="3:4">
      <c r="C4081" s="20"/>
      <c r="D4081" s="20"/>
    </row>
    <row r="4082" spans="3:4">
      <c r="C4082" s="20"/>
      <c r="D4082" s="20"/>
    </row>
    <row r="4083" spans="3:4">
      <c r="C4083" s="20"/>
      <c r="D4083" s="20"/>
    </row>
    <row r="4084" spans="3:4">
      <c r="C4084" s="20"/>
      <c r="D4084" s="20"/>
    </row>
    <row r="4085" spans="3:4">
      <c r="C4085" s="20"/>
      <c r="D4085" s="20"/>
    </row>
    <row r="4086" spans="3:4">
      <c r="C4086" s="20"/>
      <c r="D4086" s="20"/>
    </row>
    <row r="4087" spans="3:4">
      <c r="C4087" s="20"/>
      <c r="D4087" s="20"/>
    </row>
    <row r="4088" spans="3:4">
      <c r="C4088" s="20"/>
      <c r="D4088" s="20"/>
    </row>
    <row r="4089" spans="3:4">
      <c r="C4089" s="20"/>
      <c r="D4089" s="20"/>
    </row>
    <row r="4090" spans="3:4">
      <c r="C4090" s="20"/>
      <c r="D4090" s="20"/>
    </row>
    <row r="4091" spans="3:4">
      <c r="C4091" s="20"/>
      <c r="D4091" s="20"/>
    </row>
    <row r="4092" spans="3:4">
      <c r="C4092" s="20"/>
      <c r="D4092" s="20"/>
    </row>
    <row r="4093" spans="3:4">
      <c r="C4093" s="20"/>
      <c r="D4093" s="20"/>
    </row>
    <row r="4094" spans="3:4">
      <c r="C4094" s="20"/>
      <c r="D4094" s="20"/>
    </row>
    <row r="4095" spans="3:4">
      <c r="C4095" s="20"/>
      <c r="D4095" s="20"/>
    </row>
    <row r="4096" spans="3:4">
      <c r="C4096" s="20"/>
      <c r="D4096" s="20"/>
    </row>
    <row r="4097" spans="3:4">
      <c r="C4097" s="20"/>
      <c r="D4097" s="20"/>
    </row>
    <row r="4098" spans="3:4">
      <c r="C4098" s="20"/>
      <c r="D4098" s="20"/>
    </row>
    <row r="4099" spans="3:4">
      <c r="C4099" s="20"/>
      <c r="D4099" s="20"/>
    </row>
    <row r="4100" spans="3:4">
      <c r="C4100" s="20"/>
      <c r="D4100" s="20"/>
    </row>
    <row r="4101" spans="3:4">
      <c r="C4101" s="20"/>
      <c r="D4101" s="20"/>
    </row>
    <row r="4102" spans="3:4">
      <c r="C4102" s="20"/>
      <c r="D4102" s="20"/>
    </row>
    <row r="4103" spans="3:4">
      <c r="C4103" s="20"/>
      <c r="D4103" s="20"/>
    </row>
    <row r="4104" spans="3:4">
      <c r="C4104" s="20"/>
      <c r="D4104" s="20"/>
    </row>
    <row r="4105" spans="3:4">
      <c r="C4105" s="20"/>
      <c r="D4105" s="20"/>
    </row>
    <row r="4106" spans="3:4">
      <c r="C4106" s="20"/>
      <c r="D4106" s="20"/>
    </row>
    <row r="4107" spans="3:4">
      <c r="C4107" s="20"/>
      <c r="D4107" s="20"/>
    </row>
    <row r="4108" spans="3:4">
      <c r="C4108" s="20"/>
      <c r="D4108" s="20"/>
    </row>
    <row r="4109" spans="3:4">
      <c r="C4109" s="20"/>
      <c r="D4109" s="20"/>
    </row>
    <row r="4110" spans="3:4">
      <c r="C4110" s="20"/>
      <c r="D4110" s="20"/>
    </row>
    <row r="4111" spans="3:4">
      <c r="C4111" s="20"/>
      <c r="D4111" s="20"/>
    </row>
    <row r="4112" spans="3:4">
      <c r="C4112" s="20"/>
      <c r="D4112" s="20"/>
    </row>
    <row r="4113" spans="3:4">
      <c r="C4113" s="20"/>
      <c r="D4113" s="20"/>
    </row>
    <row r="4114" spans="3:4">
      <c r="C4114" s="20"/>
      <c r="D4114" s="20"/>
    </row>
    <row r="4115" spans="3:4">
      <c r="C4115" s="20"/>
      <c r="D4115" s="20"/>
    </row>
    <row r="4116" spans="3:4">
      <c r="C4116" s="20"/>
      <c r="D4116" s="20"/>
    </row>
    <row r="4117" spans="3:4">
      <c r="C4117" s="20"/>
      <c r="D4117" s="20"/>
    </row>
    <row r="4118" spans="3:4">
      <c r="C4118" s="20"/>
      <c r="D4118" s="20"/>
    </row>
    <row r="4119" spans="3:4">
      <c r="C4119" s="20"/>
      <c r="D4119" s="20"/>
    </row>
    <row r="4120" spans="3:4">
      <c r="C4120" s="20"/>
      <c r="D4120" s="20"/>
    </row>
    <row r="4121" spans="3:4">
      <c r="C4121" s="20"/>
      <c r="D4121" s="20"/>
    </row>
    <row r="4122" spans="3:4">
      <c r="C4122" s="20"/>
      <c r="D4122" s="20"/>
    </row>
    <row r="4123" spans="3:4">
      <c r="C4123" s="20"/>
      <c r="D4123" s="20"/>
    </row>
    <row r="4124" spans="3:4">
      <c r="C4124" s="20"/>
      <c r="D4124" s="20"/>
    </row>
    <row r="4125" spans="3:4">
      <c r="C4125" s="20"/>
      <c r="D4125" s="20"/>
    </row>
    <row r="4126" spans="3:4">
      <c r="C4126" s="20"/>
      <c r="D4126" s="20"/>
    </row>
    <row r="4127" spans="3:4">
      <c r="C4127" s="20"/>
      <c r="D4127" s="20"/>
    </row>
    <row r="4128" spans="3:4">
      <c r="C4128" s="20"/>
      <c r="D4128" s="20"/>
    </row>
    <row r="4129" spans="3:4">
      <c r="C4129" s="20"/>
      <c r="D4129" s="20"/>
    </row>
    <row r="4130" spans="3:4">
      <c r="C4130" s="20"/>
      <c r="D4130" s="20"/>
    </row>
    <row r="4131" spans="3:4">
      <c r="C4131" s="20"/>
      <c r="D4131" s="20"/>
    </row>
    <row r="4132" spans="3:4">
      <c r="C4132" s="20"/>
      <c r="D4132" s="20"/>
    </row>
    <row r="4133" spans="3:4">
      <c r="C4133" s="20"/>
      <c r="D4133" s="20"/>
    </row>
    <row r="4134" spans="3:4">
      <c r="C4134" s="20"/>
      <c r="D4134" s="20"/>
    </row>
    <row r="4135" spans="3:4">
      <c r="C4135" s="20"/>
      <c r="D4135" s="20"/>
    </row>
    <row r="4136" spans="3:4">
      <c r="C4136" s="20"/>
      <c r="D4136" s="20"/>
    </row>
    <row r="4137" spans="3:4">
      <c r="C4137" s="20"/>
      <c r="D4137" s="20"/>
    </row>
    <row r="4138" spans="3:4">
      <c r="C4138" s="20"/>
      <c r="D4138" s="20"/>
    </row>
    <row r="4139" spans="3:4">
      <c r="C4139" s="20"/>
      <c r="D4139" s="20"/>
    </row>
    <row r="4140" spans="3:4">
      <c r="C4140" s="20"/>
      <c r="D4140" s="20"/>
    </row>
    <row r="4141" spans="3:4">
      <c r="C4141" s="20"/>
      <c r="D4141" s="20"/>
    </row>
    <row r="4142" spans="3:4">
      <c r="C4142" s="20"/>
      <c r="D4142" s="20"/>
    </row>
    <row r="4143" spans="3:4">
      <c r="C4143" s="20"/>
      <c r="D4143" s="20"/>
    </row>
    <row r="4144" spans="3:4">
      <c r="C4144" s="20"/>
      <c r="D4144" s="20"/>
    </row>
    <row r="4145" spans="3:4">
      <c r="C4145" s="20"/>
      <c r="D4145" s="20"/>
    </row>
    <row r="4146" spans="3:4">
      <c r="C4146" s="20"/>
      <c r="D4146" s="20"/>
    </row>
    <row r="4147" spans="3:4">
      <c r="C4147" s="20"/>
      <c r="D4147" s="20"/>
    </row>
    <row r="4148" spans="3:4">
      <c r="C4148" s="20"/>
      <c r="D4148" s="20"/>
    </row>
    <row r="4149" spans="3:4">
      <c r="C4149" s="20"/>
      <c r="D4149" s="20"/>
    </row>
    <row r="4150" spans="3:4">
      <c r="C4150" s="20"/>
      <c r="D4150" s="20"/>
    </row>
    <row r="4151" spans="3:4">
      <c r="C4151" s="20"/>
      <c r="D4151" s="20"/>
    </row>
    <row r="4152" spans="3:4">
      <c r="C4152" s="20"/>
      <c r="D4152" s="20"/>
    </row>
    <row r="4153" spans="3:4">
      <c r="C4153" s="20"/>
      <c r="D4153" s="20"/>
    </row>
    <row r="4154" spans="3:4">
      <c r="C4154" s="20"/>
      <c r="D4154" s="20"/>
    </row>
    <row r="4155" spans="3:4">
      <c r="C4155" s="20"/>
      <c r="D4155" s="20"/>
    </row>
    <row r="4156" spans="3:4">
      <c r="C4156" s="20"/>
      <c r="D4156" s="20"/>
    </row>
    <row r="4157" spans="3:4">
      <c r="C4157" s="20"/>
      <c r="D4157" s="20"/>
    </row>
    <row r="4158" spans="3:4">
      <c r="C4158" s="20"/>
      <c r="D4158" s="20"/>
    </row>
    <row r="4159" spans="3:4">
      <c r="C4159" s="20"/>
      <c r="D4159" s="20"/>
    </row>
    <row r="4160" spans="3:4">
      <c r="C4160" s="20"/>
      <c r="D4160" s="20"/>
    </row>
    <row r="4161" spans="3:4">
      <c r="C4161" s="20"/>
      <c r="D4161" s="20"/>
    </row>
    <row r="4162" spans="3:4">
      <c r="C4162" s="20"/>
      <c r="D4162" s="20"/>
    </row>
    <row r="4163" spans="3:4">
      <c r="C4163" s="20"/>
      <c r="D4163" s="20"/>
    </row>
    <row r="4164" spans="3:4">
      <c r="C4164" s="20"/>
      <c r="D4164" s="20"/>
    </row>
    <row r="4165" spans="3:4">
      <c r="C4165" s="20"/>
      <c r="D4165" s="20"/>
    </row>
    <row r="4166" spans="3:4">
      <c r="C4166" s="20"/>
      <c r="D4166" s="20"/>
    </row>
    <row r="4167" spans="3:4">
      <c r="C4167" s="20"/>
      <c r="D4167" s="20"/>
    </row>
    <row r="4168" spans="3:4">
      <c r="C4168" s="20"/>
      <c r="D4168" s="20"/>
    </row>
    <row r="4169" spans="3:4">
      <c r="C4169" s="20"/>
      <c r="D4169" s="20"/>
    </row>
    <row r="4170" spans="3:4">
      <c r="C4170" s="20"/>
      <c r="D4170" s="20"/>
    </row>
    <row r="4171" spans="3:4">
      <c r="C4171" s="20"/>
      <c r="D4171" s="20"/>
    </row>
    <row r="4172" spans="3:4">
      <c r="C4172" s="20"/>
      <c r="D4172" s="20"/>
    </row>
    <row r="4173" spans="3:4">
      <c r="C4173" s="20"/>
      <c r="D4173" s="20"/>
    </row>
    <row r="4174" spans="3:4">
      <c r="C4174" s="20"/>
      <c r="D4174" s="20"/>
    </row>
    <row r="4175" spans="3:4">
      <c r="C4175" s="20"/>
      <c r="D4175" s="20"/>
    </row>
    <row r="4176" spans="3:4">
      <c r="C4176" s="20"/>
      <c r="D4176" s="20"/>
    </row>
    <row r="4177" spans="3:4">
      <c r="C4177" s="20"/>
      <c r="D4177" s="20"/>
    </row>
    <row r="4178" spans="3:4">
      <c r="C4178" s="20"/>
      <c r="D4178" s="20"/>
    </row>
    <row r="4179" spans="3:4">
      <c r="C4179" s="20"/>
      <c r="D4179" s="20"/>
    </row>
    <row r="4180" spans="3:4">
      <c r="C4180" s="20"/>
      <c r="D4180" s="20"/>
    </row>
    <row r="4181" spans="3:4">
      <c r="C4181" s="20"/>
      <c r="D4181" s="20"/>
    </row>
    <row r="4182" spans="3:4">
      <c r="C4182" s="20"/>
      <c r="D4182" s="20"/>
    </row>
    <row r="4183" spans="3:4">
      <c r="C4183" s="20"/>
      <c r="D4183" s="20"/>
    </row>
    <row r="4184" spans="3:4">
      <c r="C4184" s="20"/>
      <c r="D4184" s="20"/>
    </row>
    <row r="4185" spans="3:4">
      <c r="C4185" s="20"/>
      <c r="D4185" s="20"/>
    </row>
    <row r="4186" spans="3:4">
      <c r="C4186" s="20"/>
      <c r="D4186" s="20"/>
    </row>
    <row r="4187" spans="3:4">
      <c r="C4187" s="20"/>
      <c r="D4187" s="20"/>
    </row>
    <row r="4188" spans="3:4">
      <c r="C4188" s="20"/>
      <c r="D4188" s="20"/>
    </row>
    <row r="4189" spans="3:4">
      <c r="C4189" s="20"/>
      <c r="D4189" s="20"/>
    </row>
    <row r="4190" spans="3:4">
      <c r="C4190" s="20"/>
      <c r="D4190" s="20"/>
    </row>
    <row r="4191" spans="3:4">
      <c r="C4191" s="20"/>
      <c r="D4191" s="20"/>
    </row>
    <row r="4192" spans="3:4">
      <c r="C4192" s="20"/>
      <c r="D4192" s="20"/>
    </row>
    <row r="4193" spans="3:4">
      <c r="C4193" s="20"/>
      <c r="D4193" s="20"/>
    </row>
    <row r="4194" spans="3:4">
      <c r="C4194" s="20"/>
      <c r="D4194" s="20"/>
    </row>
    <row r="4195" spans="3:4">
      <c r="C4195" s="20"/>
      <c r="D4195" s="20"/>
    </row>
    <row r="4196" spans="3:4">
      <c r="C4196" s="20"/>
      <c r="D4196" s="20"/>
    </row>
    <row r="4197" spans="3:4">
      <c r="C4197" s="20"/>
      <c r="D4197" s="20"/>
    </row>
    <row r="4198" spans="3:4">
      <c r="C4198" s="20"/>
      <c r="D4198" s="20"/>
    </row>
    <row r="4199" spans="3:4">
      <c r="C4199" s="20"/>
      <c r="D4199" s="20"/>
    </row>
    <row r="4200" spans="3:4">
      <c r="C4200" s="20"/>
      <c r="D4200" s="20"/>
    </row>
    <row r="4201" spans="3:4">
      <c r="C4201" s="20"/>
      <c r="D4201" s="20"/>
    </row>
    <row r="4202" spans="3:4">
      <c r="C4202" s="20"/>
      <c r="D4202" s="20"/>
    </row>
    <row r="4203" spans="3:4">
      <c r="C4203" s="20"/>
      <c r="D4203" s="20"/>
    </row>
    <row r="4204" spans="3:4">
      <c r="C4204" s="20"/>
      <c r="D4204" s="20"/>
    </row>
    <row r="4205" spans="3:4">
      <c r="C4205" s="20"/>
      <c r="D4205" s="20"/>
    </row>
    <row r="4206" spans="3:4">
      <c r="C4206" s="20"/>
      <c r="D4206" s="20"/>
    </row>
    <row r="4207" spans="3:4">
      <c r="C4207" s="20"/>
      <c r="D4207" s="20"/>
    </row>
    <row r="4208" spans="3:4">
      <c r="C4208" s="20"/>
      <c r="D4208" s="20"/>
    </row>
    <row r="4209" spans="3:4">
      <c r="C4209" s="20"/>
      <c r="D4209" s="20"/>
    </row>
    <row r="4210" spans="3:4">
      <c r="C4210" s="20"/>
      <c r="D4210" s="20"/>
    </row>
    <row r="4211" spans="3:4">
      <c r="C4211" s="20"/>
      <c r="D4211" s="20"/>
    </row>
    <row r="4212" spans="3:4">
      <c r="C4212" s="20"/>
      <c r="D4212" s="20"/>
    </row>
    <row r="4213" spans="3:4">
      <c r="C4213" s="20"/>
      <c r="D4213" s="20"/>
    </row>
    <row r="4214" spans="3:4">
      <c r="C4214" s="20"/>
      <c r="D4214" s="20"/>
    </row>
    <row r="4215" spans="3:4">
      <c r="C4215" s="20"/>
      <c r="D4215" s="20"/>
    </row>
    <row r="4216" spans="3:4">
      <c r="C4216" s="20"/>
      <c r="D4216" s="20"/>
    </row>
    <row r="4217" spans="3:4">
      <c r="C4217" s="20"/>
      <c r="D4217" s="20"/>
    </row>
    <row r="4218" spans="3:4">
      <c r="C4218" s="20"/>
      <c r="D4218" s="20"/>
    </row>
    <row r="4219" spans="3:4">
      <c r="C4219" s="20"/>
      <c r="D4219" s="20"/>
    </row>
    <row r="4220" spans="3:4">
      <c r="C4220" s="20"/>
      <c r="D4220" s="20"/>
    </row>
    <row r="4221" spans="3:4">
      <c r="C4221" s="20"/>
      <c r="D4221" s="20"/>
    </row>
    <row r="4222" spans="3:4">
      <c r="C4222" s="20"/>
      <c r="D4222" s="20"/>
    </row>
    <row r="4223" spans="3:4">
      <c r="C4223" s="20"/>
      <c r="D4223" s="20"/>
    </row>
    <row r="4224" spans="3:4">
      <c r="C4224" s="20"/>
      <c r="D4224" s="20"/>
    </row>
    <row r="4225" spans="3:4">
      <c r="C4225" s="20"/>
      <c r="D4225" s="20"/>
    </row>
    <row r="4226" spans="3:4">
      <c r="C4226" s="20"/>
      <c r="D4226" s="20"/>
    </row>
    <row r="4227" spans="3:4">
      <c r="C4227" s="20"/>
      <c r="D4227" s="20"/>
    </row>
    <row r="4228" spans="3:4">
      <c r="C4228" s="20"/>
      <c r="D4228" s="20"/>
    </row>
    <row r="4229" spans="3:4">
      <c r="C4229" s="20"/>
      <c r="D4229" s="20"/>
    </row>
    <row r="4230" spans="3:4">
      <c r="C4230" s="20"/>
      <c r="D4230" s="20"/>
    </row>
    <row r="4231" spans="3:4">
      <c r="C4231" s="20"/>
      <c r="D4231" s="20"/>
    </row>
    <row r="4232" spans="3:4">
      <c r="C4232" s="20"/>
      <c r="D4232" s="20"/>
    </row>
    <row r="4233" spans="3:4">
      <c r="C4233" s="20"/>
      <c r="D4233" s="20"/>
    </row>
    <row r="4234" spans="3:4">
      <c r="C4234" s="20"/>
      <c r="D4234" s="20"/>
    </row>
    <row r="4235" spans="3:4">
      <c r="C4235" s="20"/>
      <c r="D4235" s="20"/>
    </row>
    <row r="4236" spans="3:4">
      <c r="C4236" s="20"/>
      <c r="D4236" s="20"/>
    </row>
    <row r="4237" spans="3:4">
      <c r="C4237" s="20"/>
      <c r="D4237" s="20"/>
    </row>
    <row r="4238" spans="3:4">
      <c r="C4238" s="20"/>
      <c r="D4238" s="20"/>
    </row>
    <row r="4239" spans="3:4">
      <c r="C4239" s="20"/>
      <c r="D4239" s="20"/>
    </row>
    <row r="4240" spans="3:4">
      <c r="C4240" s="20"/>
      <c r="D4240" s="20"/>
    </row>
    <row r="4241" spans="3:4">
      <c r="C4241" s="20"/>
      <c r="D4241" s="20"/>
    </row>
    <row r="4242" spans="3:4">
      <c r="C4242" s="20"/>
      <c r="D4242" s="20"/>
    </row>
    <row r="4243" spans="3:4">
      <c r="C4243" s="20"/>
      <c r="D4243" s="20"/>
    </row>
    <row r="4244" spans="3:4">
      <c r="C4244" s="20"/>
      <c r="D4244" s="20"/>
    </row>
    <row r="4245" spans="3:4">
      <c r="C4245" s="20"/>
      <c r="D4245" s="20"/>
    </row>
    <row r="4246" spans="3:4">
      <c r="C4246" s="20"/>
      <c r="D4246" s="20"/>
    </row>
    <row r="4247" spans="3:4">
      <c r="C4247" s="20"/>
      <c r="D4247" s="20"/>
    </row>
    <row r="4248" spans="3:4">
      <c r="C4248" s="20"/>
      <c r="D4248" s="20"/>
    </row>
    <row r="4249" spans="3:4">
      <c r="C4249" s="20"/>
      <c r="D4249" s="20"/>
    </row>
    <row r="4250" spans="3:4">
      <c r="C4250" s="20"/>
      <c r="D4250" s="20"/>
    </row>
    <row r="4251" spans="3:4">
      <c r="C4251" s="20"/>
      <c r="D4251" s="20"/>
    </row>
    <row r="4252" spans="3:4">
      <c r="C4252" s="20"/>
      <c r="D4252" s="20"/>
    </row>
    <row r="4253" spans="3:4">
      <c r="C4253" s="20"/>
      <c r="D4253" s="20"/>
    </row>
    <row r="4254" spans="3:4">
      <c r="C4254" s="20"/>
      <c r="D4254" s="20"/>
    </row>
    <row r="4255" spans="3:4">
      <c r="C4255" s="20"/>
      <c r="D4255" s="20"/>
    </row>
    <row r="4256" spans="3:4">
      <c r="C4256" s="20"/>
      <c r="D4256" s="20"/>
    </row>
    <row r="4257" spans="3:4">
      <c r="C4257" s="20"/>
      <c r="D4257" s="20"/>
    </row>
    <row r="4258" spans="3:4">
      <c r="C4258" s="20"/>
      <c r="D4258" s="20"/>
    </row>
    <row r="4259" spans="3:4">
      <c r="C4259" s="20"/>
      <c r="D4259" s="20"/>
    </row>
    <row r="4260" spans="3:4">
      <c r="C4260" s="20"/>
      <c r="D4260" s="20"/>
    </row>
    <row r="4261" spans="3:4">
      <c r="C4261" s="20"/>
      <c r="D4261" s="20"/>
    </row>
    <row r="4262" spans="3:4">
      <c r="C4262" s="20"/>
      <c r="D4262" s="20"/>
    </row>
    <row r="4263" spans="3:4">
      <c r="C4263" s="20"/>
      <c r="D4263" s="20"/>
    </row>
    <row r="4264" spans="3:4">
      <c r="C4264" s="20"/>
      <c r="D4264" s="20"/>
    </row>
    <row r="4265" spans="3:4">
      <c r="C4265" s="20"/>
      <c r="D4265" s="20"/>
    </row>
    <row r="4266" spans="3:4">
      <c r="C4266" s="20"/>
      <c r="D4266" s="20"/>
    </row>
    <row r="4267" spans="3:4">
      <c r="C4267" s="20"/>
      <c r="D4267" s="20"/>
    </row>
    <row r="4268" spans="3:4">
      <c r="C4268" s="20"/>
      <c r="D4268" s="20"/>
    </row>
    <row r="4269" spans="3:4">
      <c r="C4269" s="20"/>
      <c r="D4269" s="20"/>
    </row>
    <row r="4270" spans="3:4">
      <c r="C4270" s="20"/>
      <c r="D4270" s="20"/>
    </row>
    <row r="4271" spans="3:4">
      <c r="C4271" s="20"/>
      <c r="D4271" s="20"/>
    </row>
    <row r="4272" spans="3:4">
      <c r="C4272" s="20"/>
      <c r="D4272" s="20"/>
    </row>
    <row r="4273" spans="3:4">
      <c r="C4273" s="20"/>
      <c r="D4273" s="20"/>
    </row>
    <row r="4274" spans="3:4">
      <c r="C4274" s="20"/>
      <c r="D4274" s="20"/>
    </row>
    <row r="4275" spans="3:4">
      <c r="C4275" s="20"/>
      <c r="D4275" s="20"/>
    </row>
    <row r="4276" spans="3:4">
      <c r="C4276" s="20"/>
      <c r="D4276" s="20"/>
    </row>
    <row r="4277" spans="3:4">
      <c r="C4277" s="20"/>
      <c r="D4277" s="20"/>
    </row>
    <row r="4278" spans="3:4">
      <c r="C4278" s="20"/>
      <c r="D4278" s="20"/>
    </row>
    <row r="4279" spans="3:4">
      <c r="C4279" s="20"/>
      <c r="D4279" s="20"/>
    </row>
    <row r="4280" spans="3:4">
      <c r="C4280" s="20"/>
      <c r="D4280" s="20"/>
    </row>
    <row r="4281" spans="3:4">
      <c r="C4281" s="20"/>
      <c r="D4281" s="20"/>
    </row>
    <row r="4282" spans="3:4">
      <c r="C4282" s="20"/>
      <c r="D4282" s="20"/>
    </row>
    <row r="4283" spans="3:4">
      <c r="C4283" s="20"/>
      <c r="D4283" s="20"/>
    </row>
    <row r="4284" spans="3:4">
      <c r="C4284" s="20"/>
      <c r="D4284" s="20"/>
    </row>
    <row r="4285" spans="3:4">
      <c r="C4285" s="20"/>
      <c r="D4285" s="20"/>
    </row>
    <row r="4286" spans="3:4">
      <c r="C4286" s="20"/>
      <c r="D4286" s="20"/>
    </row>
    <row r="4287" spans="3:4">
      <c r="C4287" s="20"/>
      <c r="D4287" s="20"/>
    </row>
    <row r="4288" spans="3:4">
      <c r="C4288" s="20"/>
      <c r="D4288" s="20"/>
    </row>
    <row r="4289" spans="3:4">
      <c r="C4289" s="20"/>
      <c r="D4289" s="20"/>
    </row>
    <row r="4290" spans="3:4">
      <c r="C4290" s="20"/>
      <c r="D4290" s="20"/>
    </row>
    <row r="4291" spans="3:4">
      <c r="C4291" s="20"/>
      <c r="D4291" s="20"/>
    </row>
    <row r="4292" spans="3:4">
      <c r="C4292" s="20"/>
      <c r="D4292" s="20"/>
    </row>
    <row r="4293" spans="3:4">
      <c r="C4293" s="20"/>
      <c r="D4293" s="20"/>
    </row>
    <row r="4294" spans="3:4">
      <c r="C4294" s="20"/>
      <c r="D4294" s="20"/>
    </row>
    <row r="4295" spans="3:4">
      <c r="C4295" s="20"/>
      <c r="D4295" s="20"/>
    </row>
    <row r="4296" spans="3:4">
      <c r="C4296" s="20"/>
      <c r="D4296" s="20"/>
    </row>
    <row r="4297" spans="3:4">
      <c r="C4297" s="20"/>
      <c r="D4297" s="20"/>
    </row>
    <row r="4298" spans="3:4">
      <c r="C4298" s="20"/>
      <c r="D4298" s="20"/>
    </row>
    <row r="4299" spans="3:4">
      <c r="C4299" s="20"/>
      <c r="D4299" s="20"/>
    </row>
    <row r="4300" spans="3:4">
      <c r="C4300" s="20"/>
      <c r="D4300" s="20"/>
    </row>
    <row r="4301" spans="3:4">
      <c r="C4301" s="20"/>
      <c r="D4301" s="20"/>
    </row>
    <row r="4302" spans="3:4">
      <c r="C4302" s="20"/>
      <c r="D4302" s="20"/>
    </row>
    <row r="4303" spans="3:4">
      <c r="C4303" s="20"/>
      <c r="D4303" s="20"/>
    </row>
    <row r="4304" spans="3:4">
      <c r="C4304" s="20"/>
      <c r="D4304" s="20"/>
    </row>
    <row r="4305" spans="3:4">
      <c r="C4305" s="20"/>
      <c r="D4305" s="20"/>
    </row>
    <row r="4306" spans="3:4">
      <c r="C4306" s="20"/>
      <c r="D4306" s="20"/>
    </row>
    <row r="4307" spans="3:4">
      <c r="C4307" s="20"/>
      <c r="D4307" s="20"/>
    </row>
    <row r="4308" spans="3:4">
      <c r="C4308" s="20"/>
      <c r="D4308" s="20"/>
    </row>
    <row r="4309" spans="3:4">
      <c r="C4309" s="20"/>
      <c r="D4309" s="20"/>
    </row>
    <row r="4310" spans="3:4">
      <c r="C4310" s="20"/>
      <c r="D4310" s="20"/>
    </row>
    <row r="4311" spans="3:4">
      <c r="C4311" s="20"/>
      <c r="D4311" s="20"/>
    </row>
    <row r="4312" spans="3:4">
      <c r="C4312" s="20"/>
      <c r="D4312" s="20"/>
    </row>
    <row r="4313" spans="3:4">
      <c r="C4313" s="20"/>
      <c r="D4313" s="20"/>
    </row>
    <row r="4314" spans="3:4">
      <c r="C4314" s="20"/>
      <c r="D4314" s="20"/>
    </row>
    <row r="4315" spans="3:4">
      <c r="C4315" s="20"/>
      <c r="D4315" s="20"/>
    </row>
    <row r="4316" spans="3:4">
      <c r="C4316" s="20"/>
      <c r="D4316" s="20"/>
    </row>
    <row r="4317" spans="3:4">
      <c r="C4317" s="20"/>
      <c r="D4317" s="20"/>
    </row>
    <row r="4318" spans="3:4">
      <c r="C4318" s="20"/>
      <c r="D4318" s="20"/>
    </row>
    <row r="4319" spans="3:4">
      <c r="C4319" s="20"/>
      <c r="D4319" s="20"/>
    </row>
    <row r="4320" spans="3:4">
      <c r="C4320" s="20"/>
      <c r="D4320" s="20"/>
    </row>
    <row r="4321" spans="3:4">
      <c r="C4321" s="20"/>
      <c r="D4321" s="20"/>
    </row>
    <row r="4322" spans="3:4">
      <c r="C4322" s="20"/>
      <c r="D4322" s="20"/>
    </row>
    <row r="4323" spans="3:4">
      <c r="C4323" s="20"/>
      <c r="D4323" s="20"/>
    </row>
    <row r="4324" spans="3:4">
      <c r="C4324" s="20"/>
      <c r="D4324" s="20"/>
    </row>
    <row r="4325" spans="3:4">
      <c r="C4325" s="20"/>
      <c r="D4325" s="20"/>
    </row>
    <row r="4326" spans="3:4">
      <c r="C4326" s="20"/>
      <c r="D4326" s="20"/>
    </row>
    <row r="4327" spans="3:4">
      <c r="C4327" s="20"/>
      <c r="D4327" s="20"/>
    </row>
    <row r="4328" spans="3:4">
      <c r="C4328" s="20"/>
      <c r="D4328" s="20"/>
    </row>
    <row r="4329" spans="3:4">
      <c r="C4329" s="20"/>
      <c r="D4329" s="20"/>
    </row>
    <row r="4330" spans="3:4">
      <c r="C4330" s="20"/>
      <c r="D4330" s="20"/>
    </row>
    <row r="4331" spans="3:4">
      <c r="C4331" s="20"/>
      <c r="D4331" s="20"/>
    </row>
    <row r="4332" spans="3:4">
      <c r="C4332" s="20"/>
      <c r="D4332" s="20"/>
    </row>
    <row r="4333" spans="3:4">
      <c r="C4333" s="20"/>
      <c r="D4333" s="20"/>
    </row>
    <row r="4334" spans="3:4">
      <c r="C4334" s="20"/>
      <c r="D4334" s="20"/>
    </row>
    <row r="4335" spans="3:4">
      <c r="C4335" s="20"/>
      <c r="D4335" s="20"/>
    </row>
    <row r="4336" spans="3:4">
      <c r="C4336" s="20"/>
      <c r="D4336" s="20"/>
    </row>
    <row r="4337" spans="3:4">
      <c r="C4337" s="20"/>
      <c r="D4337" s="20"/>
    </row>
    <row r="4338" spans="3:4">
      <c r="C4338" s="20"/>
      <c r="D4338" s="20"/>
    </row>
    <row r="4339" spans="3:4">
      <c r="C4339" s="20"/>
      <c r="D4339" s="20"/>
    </row>
    <row r="4340" spans="3:4">
      <c r="C4340" s="20"/>
      <c r="D4340" s="20"/>
    </row>
    <row r="4341" spans="3:4">
      <c r="C4341" s="20"/>
      <c r="D4341" s="20"/>
    </row>
    <row r="4342" spans="3:4">
      <c r="C4342" s="20"/>
      <c r="D4342" s="20"/>
    </row>
    <row r="4343" spans="3:4">
      <c r="C4343" s="20"/>
      <c r="D4343" s="20"/>
    </row>
    <row r="4344" spans="3:4">
      <c r="C4344" s="20"/>
      <c r="D4344" s="20"/>
    </row>
    <row r="4345" spans="3:4">
      <c r="C4345" s="20"/>
      <c r="D4345" s="20"/>
    </row>
    <row r="4346" spans="3:4">
      <c r="C4346" s="20"/>
      <c r="D4346" s="20"/>
    </row>
    <row r="4347" spans="3:4">
      <c r="C4347" s="20"/>
      <c r="D4347" s="20"/>
    </row>
    <row r="4348" spans="3:4">
      <c r="C4348" s="20"/>
      <c r="D4348" s="20"/>
    </row>
    <row r="4349" spans="3:4">
      <c r="C4349" s="20"/>
      <c r="D4349" s="20"/>
    </row>
    <row r="4350" spans="3:4">
      <c r="C4350" s="20"/>
      <c r="D4350" s="20"/>
    </row>
    <row r="4351" spans="3:4">
      <c r="C4351" s="20"/>
      <c r="D4351" s="20"/>
    </row>
    <row r="4352" spans="3:4">
      <c r="C4352" s="20"/>
      <c r="D4352" s="20"/>
    </row>
    <row r="4353" spans="3:4">
      <c r="C4353" s="20"/>
      <c r="D4353" s="20"/>
    </row>
    <row r="4354" spans="3:4">
      <c r="C4354" s="20"/>
      <c r="D4354" s="20"/>
    </row>
    <row r="4355" spans="3:4">
      <c r="C4355" s="20"/>
      <c r="D4355" s="20"/>
    </row>
    <row r="4356" spans="3:4">
      <c r="C4356" s="20"/>
      <c r="D4356" s="20"/>
    </row>
    <row r="4357" spans="3:4">
      <c r="C4357" s="20"/>
      <c r="D4357" s="20"/>
    </row>
    <row r="4358" spans="3:4">
      <c r="C4358" s="20"/>
      <c r="D4358" s="20"/>
    </row>
    <row r="4359" spans="3:4">
      <c r="C4359" s="20"/>
      <c r="D4359" s="20"/>
    </row>
    <row r="4360" spans="3:4">
      <c r="C4360" s="20"/>
      <c r="D4360" s="20"/>
    </row>
    <row r="4361" spans="3:4">
      <c r="C4361" s="20"/>
      <c r="D4361" s="20"/>
    </row>
    <row r="4362" spans="3:4">
      <c r="C4362" s="20"/>
      <c r="D4362" s="20"/>
    </row>
    <row r="4363" spans="3:4">
      <c r="C4363" s="20"/>
      <c r="D4363" s="20"/>
    </row>
    <row r="4364" spans="3:4">
      <c r="C4364" s="20"/>
      <c r="D4364" s="20"/>
    </row>
    <row r="4365" spans="3:4">
      <c r="C4365" s="20"/>
      <c r="D4365" s="20"/>
    </row>
    <row r="4366" spans="3:4">
      <c r="C4366" s="20"/>
      <c r="D4366" s="20"/>
    </row>
    <row r="4367" spans="3:4">
      <c r="C4367" s="20"/>
      <c r="D4367" s="20"/>
    </row>
    <row r="4368" spans="3:4">
      <c r="C4368" s="20"/>
      <c r="D4368" s="20"/>
    </row>
    <row r="4369" spans="3:4">
      <c r="C4369" s="20"/>
      <c r="D4369" s="20"/>
    </row>
    <row r="4370" spans="3:4">
      <c r="C4370" s="20"/>
      <c r="D4370" s="20"/>
    </row>
    <row r="4371" spans="3:4">
      <c r="C4371" s="20"/>
      <c r="D4371" s="20"/>
    </row>
    <row r="4372" spans="3:4">
      <c r="C4372" s="20"/>
      <c r="D4372" s="20"/>
    </row>
    <row r="4373" spans="3:4">
      <c r="C4373" s="20"/>
      <c r="D4373" s="20"/>
    </row>
    <row r="4374" spans="3:4">
      <c r="C4374" s="20"/>
      <c r="D4374" s="20"/>
    </row>
    <row r="4375" spans="3:4">
      <c r="C4375" s="20"/>
      <c r="D4375" s="20"/>
    </row>
    <row r="4376" spans="3:4">
      <c r="C4376" s="20"/>
      <c r="D4376" s="20"/>
    </row>
    <row r="4377" spans="3:4">
      <c r="C4377" s="20"/>
      <c r="D4377" s="20"/>
    </row>
    <row r="4378" spans="3:4">
      <c r="C4378" s="20"/>
      <c r="D4378" s="20"/>
    </row>
    <row r="4379" spans="3:4">
      <c r="C4379" s="20"/>
      <c r="D4379" s="20"/>
    </row>
    <row r="4380" spans="3:4">
      <c r="C4380" s="20"/>
      <c r="D4380" s="20"/>
    </row>
    <row r="4381" spans="3:4">
      <c r="C4381" s="20"/>
      <c r="D4381" s="20"/>
    </row>
    <row r="4382" spans="3:4">
      <c r="C4382" s="20"/>
      <c r="D4382" s="20"/>
    </row>
    <row r="4383" spans="3:4">
      <c r="C4383" s="20"/>
      <c r="D4383" s="20"/>
    </row>
    <row r="4384" spans="3:4">
      <c r="C4384" s="20"/>
      <c r="D4384" s="20"/>
    </row>
    <row r="4385" spans="3:4">
      <c r="C4385" s="20"/>
      <c r="D4385" s="20"/>
    </row>
    <row r="4386" spans="3:4">
      <c r="C4386" s="20"/>
      <c r="D4386" s="20"/>
    </row>
    <row r="4387" spans="3:4">
      <c r="C4387" s="20"/>
      <c r="D4387" s="20"/>
    </row>
    <row r="4388" spans="3:4">
      <c r="C4388" s="20"/>
      <c r="D4388" s="20"/>
    </row>
    <row r="4389" spans="3:4">
      <c r="C4389" s="20"/>
      <c r="D4389" s="20"/>
    </row>
    <row r="4390" spans="3:4">
      <c r="C4390" s="20"/>
      <c r="D4390" s="20"/>
    </row>
    <row r="4391" spans="3:4">
      <c r="C4391" s="20"/>
      <c r="D4391" s="20"/>
    </row>
    <row r="4392" spans="3:4">
      <c r="C4392" s="20"/>
      <c r="D4392" s="20"/>
    </row>
    <row r="4393" spans="3:4">
      <c r="C4393" s="20"/>
      <c r="D4393" s="20"/>
    </row>
    <row r="4394" spans="3:4">
      <c r="C4394" s="20"/>
      <c r="D4394" s="20"/>
    </row>
    <row r="4395" spans="3:4">
      <c r="C4395" s="20"/>
      <c r="D4395" s="20"/>
    </row>
    <row r="4396" spans="3:4">
      <c r="C4396" s="20"/>
      <c r="D4396" s="20"/>
    </row>
    <row r="4397" spans="3:4">
      <c r="C4397" s="20"/>
      <c r="D4397" s="20"/>
    </row>
    <row r="4398" spans="3:4">
      <c r="C4398" s="20"/>
      <c r="D4398" s="20"/>
    </row>
    <row r="4399" spans="3:4">
      <c r="C4399" s="20"/>
      <c r="D4399" s="20"/>
    </row>
    <row r="4400" spans="3:4">
      <c r="C4400" s="20"/>
      <c r="D4400" s="20"/>
    </row>
    <row r="4401" spans="3:4">
      <c r="C4401" s="20"/>
      <c r="D4401" s="20"/>
    </row>
    <row r="4402" spans="3:4">
      <c r="C4402" s="20"/>
      <c r="D4402" s="20"/>
    </row>
    <row r="4403" spans="3:4">
      <c r="C4403" s="20"/>
      <c r="D4403" s="20"/>
    </row>
    <row r="4404" spans="3:4">
      <c r="C4404" s="20"/>
      <c r="D4404" s="20"/>
    </row>
    <row r="4405" spans="3:4">
      <c r="C4405" s="20"/>
      <c r="D4405" s="20"/>
    </row>
    <row r="4406" spans="3:4">
      <c r="C4406" s="20"/>
      <c r="D4406" s="20"/>
    </row>
    <row r="4407" spans="3:4">
      <c r="C4407" s="20"/>
      <c r="D4407" s="20"/>
    </row>
    <row r="4408" spans="3:4">
      <c r="C4408" s="20"/>
      <c r="D4408" s="20"/>
    </row>
    <row r="4409" spans="3:4">
      <c r="C4409" s="20"/>
      <c r="D4409" s="20"/>
    </row>
    <row r="4410" spans="3:4">
      <c r="C4410" s="20"/>
      <c r="D4410" s="20"/>
    </row>
    <row r="4411" spans="3:4">
      <c r="C4411" s="20"/>
      <c r="D4411" s="20"/>
    </row>
    <row r="4412" spans="3:4">
      <c r="C4412" s="20"/>
      <c r="D4412" s="20"/>
    </row>
    <row r="4413" spans="3:4">
      <c r="C4413" s="20"/>
      <c r="D4413" s="20"/>
    </row>
    <row r="4414" spans="3:4">
      <c r="C4414" s="20"/>
      <c r="D4414" s="20"/>
    </row>
    <row r="4415" spans="3:4">
      <c r="C4415" s="20"/>
      <c r="D4415" s="20"/>
    </row>
    <row r="4416" spans="3:4">
      <c r="C4416" s="20"/>
      <c r="D4416" s="20"/>
    </row>
    <row r="4417" spans="3:4">
      <c r="C4417" s="20"/>
      <c r="D4417" s="20"/>
    </row>
    <row r="4418" spans="3:4">
      <c r="C4418" s="20"/>
      <c r="D4418" s="20"/>
    </row>
    <row r="4419" spans="3:4">
      <c r="C4419" s="20"/>
      <c r="D4419" s="20"/>
    </row>
    <row r="4420" spans="3:4">
      <c r="C4420" s="20"/>
      <c r="D4420" s="20"/>
    </row>
    <row r="4421" spans="3:4">
      <c r="C4421" s="20"/>
      <c r="D4421" s="20"/>
    </row>
    <row r="4422" spans="3:4">
      <c r="C4422" s="20"/>
      <c r="D4422" s="20"/>
    </row>
    <row r="4423" spans="3:4">
      <c r="C4423" s="20"/>
      <c r="D4423" s="20"/>
    </row>
    <row r="4424" spans="3:4">
      <c r="C4424" s="20"/>
      <c r="D4424" s="20"/>
    </row>
    <row r="4425" spans="3:4">
      <c r="C4425" s="20"/>
      <c r="D4425" s="20"/>
    </row>
    <row r="4426" spans="3:4">
      <c r="C4426" s="20"/>
      <c r="D4426" s="20"/>
    </row>
    <row r="4427" spans="3:4">
      <c r="C4427" s="20"/>
      <c r="D4427" s="20"/>
    </row>
    <row r="4428" spans="3:4">
      <c r="C4428" s="20"/>
      <c r="D4428" s="20"/>
    </row>
    <row r="4429" spans="3:4">
      <c r="C4429" s="20"/>
      <c r="D4429" s="20"/>
    </row>
    <row r="4430" spans="3:4">
      <c r="C4430" s="20"/>
      <c r="D4430" s="20"/>
    </row>
    <row r="4431" spans="3:4">
      <c r="C4431" s="20"/>
      <c r="D4431" s="20"/>
    </row>
    <row r="4432" spans="3:4">
      <c r="C4432" s="20"/>
      <c r="D4432" s="20"/>
    </row>
    <row r="4433" spans="3:4">
      <c r="C4433" s="20"/>
      <c r="D4433" s="20"/>
    </row>
    <row r="4434" spans="3:4">
      <c r="C4434" s="20"/>
      <c r="D4434" s="20"/>
    </row>
    <row r="4435" spans="3:4">
      <c r="C4435" s="20"/>
      <c r="D4435" s="20"/>
    </row>
    <row r="4436" spans="3:4">
      <c r="C4436" s="20"/>
      <c r="D4436" s="20"/>
    </row>
    <row r="4437" spans="3:4">
      <c r="C4437" s="20"/>
      <c r="D4437" s="20"/>
    </row>
    <row r="4438" spans="3:4">
      <c r="C4438" s="20"/>
      <c r="D4438" s="20"/>
    </row>
    <row r="4439" spans="3:4">
      <c r="C4439" s="20"/>
      <c r="D4439" s="20"/>
    </row>
    <row r="4440" spans="3:4">
      <c r="C4440" s="20"/>
      <c r="D4440" s="20"/>
    </row>
    <row r="4441" spans="3:4">
      <c r="C4441" s="20"/>
      <c r="D4441" s="20"/>
    </row>
    <row r="4442" spans="3:4">
      <c r="C4442" s="20"/>
      <c r="D4442" s="20"/>
    </row>
    <row r="4443" spans="3:4">
      <c r="C4443" s="20"/>
      <c r="D4443" s="20"/>
    </row>
    <row r="4444" spans="3:4">
      <c r="C4444" s="20"/>
      <c r="D4444" s="20"/>
    </row>
    <row r="4445" spans="3:4">
      <c r="C4445" s="20"/>
      <c r="D4445" s="20"/>
    </row>
    <row r="4446" spans="3:4">
      <c r="C4446" s="20"/>
      <c r="D4446" s="20"/>
    </row>
    <row r="4447" spans="3:4">
      <c r="C4447" s="20"/>
      <c r="D4447" s="20"/>
    </row>
    <row r="4448" spans="3:4">
      <c r="C4448" s="20"/>
      <c r="D4448" s="20"/>
    </row>
    <row r="4449" spans="3:4">
      <c r="C4449" s="20"/>
      <c r="D4449" s="20"/>
    </row>
    <row r="4450" spans="3:4">
      <c r="C4450" s="20"/>
      <c r="D4450" s="20"/>
    </row>
    <row r="4451" spans="3:4">
      <c r="C4451" s="20"/>
      <c r="D4451" s="20"/>
    </row>
    <row r="4452" spans="3:4">
      <c r="C4452" s="20"/>
      <c r="D4452" s="20"/>
    </row>
    <row r="4453" spans="3:4">
      <c r="C4453" s="20"/>
      <c r="D4453" s="20"/>
    </row>
    <row r="4454" spans="3:4">
      <c r="C4454" s="20"/>
      <c r="D4454" s="20"/>
    </row>
    <row r="4455" spans="3:4">
      <c r="C4455" s="20"/>
      <c r="D4455" s="20"/>
    </row>
    <row r="4456" spans="3:4">
      <c r="C4456" s="20"/>
      <c r="D4456" s="20"/>
    </row>
    <row r="4457" spans="3:4">
      <c r="C4457" s="20"/>
      <c r="D4457" s="20"/>
    </row>
    <row r="4458" spans="3:4">
      <c r="C4458" s="20"/>
      <c r="D4458" s="20"/>
    </row>
    <row r="4459" spans="3:4">
      <c r="C4459" s="20"/>
      <c r="D4459" s="20"/>
    </row>
    <row r="4460" spans="3:4">
      <c r="C4460" s="20"/>
      <c r="D4460" s="20"/>
    </row>
    <row r="4461" spans="3:4">
      <c r="C4461" s="20"/>
      <c r="D4461" s="20"/>
    </row>
    <row r="4462" spans="3:4">
      <c r="C4462" s="20"/>
      <c r="D4462" s="20"/>
    </row>
    <row r="4463" spans="3:4">
      <c r="C4463" s="20"/>
      <c r="D4463" s="20"/>
    </row>
    <row r="4464" spans="3:4">
      <c r="C4464" s="20"/>
      <c r="D4464" s="20"/>
    </row>
    <row r="4465" spans="3:4">
      <c r="C4465" s="20"/>
      <c r="D4465" s="20"/>
    </row>
    <row r="4466" spans="3:4">
      <c r="C4466" s="20"/>
      <c r="D4466" s="20"/>
    </row>
    <row r="4467" spans="3:4">
      <c r="C4467" s="20"/>
      <c r="D4467" s="20"/>
    </row>
    <row r="4468" spans="3:4">
      <c r="C4468" s="20"/>
      <c r="D4468" s="20"/>
    </row>
    <row r="4469" spans="3:4">
      <c r="C4469" s="20"/>
      <c r="D4469" s="20"/>
    </row>
    <row r="4470" spans="3:4">
      <c r="C4470" s="20"/>
      <c r="D4470" s="20"/>
    </row>
    <row r="4471" spans="3:4">
      <c r="C4471" s="20"/>
      <c r="D4471" s="20"/>
    </row>
    <row r="4472" spans="3:4">
      <c r="C4472" s="20"/>
      <c r="D4472" s="20"/>
    </row>
    <row r="4473" spans="3:4">
      <c r="C4473" s="20"/>
      <c r="D4473" s="20"/>
    </row>
    <row r="4474" spans="3:4">
      <c r="C4474" s="20"/>
      <c r="D4474" s="20"/>
    </row>
    <row r="4475" spans="3:4">
      <c r="C4475" s="20"/>
      <c r="D4475" s="20"/>
    </row>
    <row r="4476" spans="3:4">
      <c r="C4476" s="20"/>
      <c r="D4476" s="20"/>
    </row>
    <row r="4477" spans="3:4">
      <c r="C4477" s="20"/>
      <c r="D4477" s="20"/>
    </row>
    <row r="4478" spans="3:4">
      <c r="C4478" s="20"/>
      <c r="D4478" s="20"/>
    </row>
    <row r="4479" spans="3:4">
      <c r="C4479" s="20"/>
      <c r="D4479" s="20"/>
    </row>
    <row r="4480" spans="3:4">
      <c r="C4480" s="20"/>
      <c r="D4480" s="20"/>
    </row>
    <row r="4481" spans="3:4">
      <c r="C4481" s="20"/>
      <c r="D4481" s="20"/>
    </row>
    <row r="4482" spans="3:4">
      <c r="C4482" s="20"/>
      <c r="D4482" s="20"/>
    </row>
    <row r="4483" spans="3:4">
      <c r="C4483" s="20"/>
      <c r="D4483" s="20"/>
    </row>
    <row r="4484" spans="3:4">
      <c r="C4484" s="20"/>
      <c r="D4484" s="20"/>
    </row>
    <row r="4485" spans="3:4">
      <c r="C4485" s="20"/>
      <c r="D4485" s="20"/>
    </row>
    <row r="4486" spans="3:4">
      <c r="C4486" s="20"/>
      <c r="D4486" s="20"/>
    </row>
    <row r="4487" spans="3:4">
      <c r="C4487" s="20"/>
      <c r="D4487" s="20"/>
    </row>
    <row r="4488" spans="3:4">
      <c r="C4488" s="20"/>
      <c r="D4488" s="20"/>
    </row>
    <row r="4489" spans="3:4">
      <c r="C4489" s="20"/>
      <c r="D4489" s="20"/>
    </row>
    <row r="4490" spans="3:4">
      <c r="C4490" s="20"/>
      <c r="D4490" s="20"/>
    </row>
    <row r="4491" spans="3:4">
      <c r="C4491" s="20"/>
      <c r="D4491" s="20"/>
    </row>
    <row r="4492" spans="3:4">
      <c r="C4492" s="20"/>
      <c r="D4492" s="20"/>
    </row>
    <row r="4493" spans="3:4">
      <c r="C4493" s="20"/>
      <c r="D4493" s="20"/>
    </row>
    <row r="4494" spans="3:4">
      <c r="C4494" s="20"/>
      <c r="D4494" s="20"/>
    </row>
    <row r="4495" spans="3:4">
      <c r="C4495" s="20"/>
      <c r="D4495" s="20"/>
    </row>
    <row r="4496" spans="3:4">
      <c r="C4496" s="20"/>
      <c r="D4496" s="20"/>
    </row>
    <row r="4497" spans="3:4">
      <c r="C4497" s="20"/>
      <c r="D4497" s="20"/>
    </row>
    <row r="4498" spans="3:4">
      <c r="C4498" s="20"/>
      <c r="D4498" s="20"/>
    </row>
    <row r="4499" spans="3:4">
      <c r="C4499" s="20"/>
      <c r="D4499" s="20"/>
    </row>
    <row r="4500" spans="3:4">
      <c r="C4500" s="20"/>
      <c r="D4500" s="20"/>
    </row>
    <row r="4501" spans="3:4">
      <c r="C4501" s="20"/>
      <c r="D4501" s="20"/>
    </row>
    <row r="4502" spans="3:4">
      <c r="C4502" s="20"/>
      <c r="D4502" s="20"/>
    </row>
    <row r="4503" spans="3:4">
      <c r="C4503" s="20"/>
      <c r="D4503" s="20"/>
    </row>
    <row r="4504" spans="3:4">
      <c r="C4504" s="20"/>
      <c r="D4504" s="20"/>
    </row>
    <row r="4505" spans="3:4">
      <c r="C4505" s="20"/>
      <c r="D4505" s="20"/>
    </row>
    <row r="4506" spans="3:4">
      <c r="C4506" s="20"/>
      <c r="D4506" s="20"/>
    </row>
    <row r="4507" spans="3:4">
      <c r="C4507" s="20"/>
      <c r="D4507" s="20"/>
    </row>
    <row r="4508" spans="3:4">
      <c r="C4508" s="20"/>
      <c r="D4508" s="20"/>
    </row>
    <row r="4509" spans="3:4">
      <c r="C4509" s="20"/>
      <c r="D4509" s="20"/>
    </row>
    <row r="4510" spans="3:4">
      <c r="C4510" s="20"/>
      <c r="D4510" s="20"/>
    </row>
    <row r="4511" spans="3:4">
      <c r="C4511" s="20"/>
      <c r="D4511" s="20"/>
    </row>
    <row r="4512" spans="3:4">
      <c r="C4512" s="20"/>
      <c r="D4512" s="20"/>
    </row>
    <row r="4513" spans="3:4">
      <c r="C4513" s="20"/>
      <c r="D4513" s="20"/>
    </row>
    <row r="4514" spans="3:4">
      <c r="C4514" s="20"/>
      <c r="D4514" s="20"/>
    </row>
    <row r="4515" spans="3:4">
      <c r="C4515" s="20"/>
      <c r="D4515" s="20"/>
    </row>
    <row r="4516" spans="3:4">
      <c r="C4516" s="20"/>
      <c r="D4516" s="20"/>
    </row>
    <row r="4517" spans="3:4">
      <c r="C4517" s="20"/>
      <c r="D4517" s="20"/>
    </row>
    <row r="4518" spans="3:4">
      <c r="C4518" s="20"/>
      <c r="D4518" s="20"/>
    </row>
    <row r="4519" spans="3:4">
      <c r="C4519" s="20"/>
      <c r="D4519" s="20"/>
    </row>
    <row r="4520" spans="3:4">
      <c r="C4520" s="20"/>
      <c r="D4520" s="20"/>
    </row>
    <row r="4521" spans="3:4">
      <c r="C4521" s="20"/>
      <c r="D4521" s="20"/>
    </row>
    <row r="4522" spans="3:4">
      <c r="C4522" s="20"/>
      <c r="D4522" s="20"/>
    </row>
    <row r="4523" spans="3:4">
      <c r="C4523" s="20"/>
      <c r="D4523" s="20"/>
    </row>
    <row r="4524" spans="3:4">
      <c r="C4524" s="20"/>
      <c r="D4524" s="20"/>
    </row>
    <row r="4525" spans="3:4">
      <c r="C4525" s="20"/>
      <c r="D4525" s="20"/>
    </row>
    <row r="4526" spans="3:4">
      <c r="C4526" s="20"/>
      <c r="D4526" s="20"/>
    </row>
    <row r="4527" spans="3:4">
      <c r="C4527" s="20"/>
      <c r="D4527" s="20"/>
    </row>
    <row r="4528" spans="3:4">
      <c r="C4528" s="20"/>
      <c r="D4528" s="20"/>
    </row>
    <row r="4529" spans="3:4">
      <c r="C4529" s="20"/>
      <c r="D4529" s="20"/>
    </row>
    <row r="4530" spans="3:4">
      <c r="C4530" s="20"/>
      <c r="D4530" s="20"/>
    </row>
    <row r="4531" spans="3:4">
      <c r="C4531" s="20"/>
      <c r="D4531" s="20"/>
    </row>
    <row r="4532" spans="3:4">
      <c r="C4532" s="20"/>
      <c r="D4532" s="20"/>
    </row>
    <row r="4533" spans="3:4">
      <c r="C4533" s="20"/>
      <c r="D4533" s="20"/>
    </row>
    <row r="4534" spans="3:4">
      <c r="C4534" s="20"/>
      <c r="D4534" s="20"/>
    </row>
    <row r="4535" spans="3:4">
      <c r="C4535" s="20"/>
      <c r="D4535" s="20"/>
    </row>
    <row r="4536" spans="3:4">
      <c r="C4536" s="20"/>
      <c r="D4536" s="20"/>
    </row>
    <row r="4537" spans="3:4">
      <c r="C4537" s="20"/>
      <c r="D4537" s="20"/>
    </row>
    <row r="4538" spans="3:4">
      <c r="C4538" s="20"/>
      <c r="D4538" s="20"/>
    </row>
    <row r="4539" spans="3:4">
      <c r="C4539" s="20"/>
      <c r="D4539" s="20"/>
    </row>
    <row r="4540" spans="3:4">
      <c r="C4540" s="20"/>
      <c r="D4540" s="20"/>
    </row>
    <row r="4541" spans="3:4">
      <c r="C4541" s="20"/>
      <c r="D4541" s="20"/>
    </row>
    <row r="4542" spans="3:4">
      <c r="C4542" s="20"/>
      <c r="D4542" s="20"/>
    </row>
    <row r="4543" spans="3:4">
      <c r="C4543" s="20"/>
      <c r="D4543" s="20"/>
    </row>
    <row r="4544" spans="3:4">
      <c r="C4544" s="20"/>
      <c r="D4544" s="20"/>
    </row>
    <row r="4545" spans="3:4">
      <c r="C4545" s="20"/>
      <c r="D4545" s="20"/>
    </row>
    <row r="4546" spans="3:4">
      <c r="C4546" s="20"/>
      <c r="D4546" s="20"/>
    </row>
    <row r="4547" spans="3:4">
      <c r="C4547" s="20"/>
      <c r="D4547" s="20"/>
    </row>
    <row r="4548" spans="3:4">
      <c r="C4548" s="20"/>
      <c r="D4548" s="20"/>
    </row>
    <row r="4549" spans="3:4">
      <c r="C4549" s="20"/>
      <c r="D4549" s="20"/>
    </row>
    <row r="4550" spans="3:4">
      <c r="C4550" s="20"/>
      <c r="D4550" s="20"/>
    </row>
    <row r="4551" spans="3:4">
      <c r="C4551" s="20"/>
      <c r="D4551" s="20"/>
    </row>
    <row r="4552" spans="3:4">
      <c r="C4552" s="20"/>
      <c r="D4552" s="20"/>
    </row>
    <row r="4553" spans="3:4">
      <c r="C4553" s="20"/>
      <c r="D4553" s="20"/>
    </row>
    <row r="4554" spans="3:4">
      <c r="C4554" s="20"/>
      <c r="D4554" s="20"/>
    </row>
    <row r="4555" spans="3:4">
      <c r="C4555" s="20"/>
      <c r="D4555" s="20"/>
    </row>
    <row r="4556" spans="3:4">
      <c r="C4556" s="20"/>
      <c r="D4556" s="20"/>
    </row>
    <row r="4557" spans="3:4">
      <c r="C4557" s="20"/>
      <c r="D4557" s="20"/>
    </row>
    <row r="4558" spans="3:4">
      <c r="C4558" s="20"/>
      <c r="D4558" s="20"/>
    </row>
    <row r="4559" spans="3:4">
      <c r="C4559" s="20"/>
      <c r="D4559" s="20"/>
    </row>
    <row r="4560" spans="3:4">
      <c r="C4560" s="20"/>
      <c r="D4560" s="20"/>
    </row>
    <row r="4561" spans="3:4">
      <c r="C4561" s="20"/>
      <c r="D4561" s="20"/>
    </row>
    <row r="4562" spans="3:4">
      <c r="C4562" s="20"/>
      <c r="D4562" s="20"/>
    </row>
    <row r="4563" spans="3:4">
      <c r="C4563" s="20"/>
      <c r="D4563" s="20"/>
    </row>
    <row r="4564" spans="3:4">
      <c r="C4564" s="20"/>
      <c r="D4564" s="20"/>
    </row>
    <row r="4565" spans="3:4">
      <c r="C4565" s="20"/>
      <c r="D4565" s="20"/>
    </row>
    <row r="4566" spans="3:4">
      <c r="C4566" s="20"/>
      <c r="D4566" s="20"/>
    </row>
    <row r="4567" spans="3:4">
      <c r="C4567" s="20"/>
      <c r="D4567" s="20"/>
    </row>
    <row r="4568" spans="3:4">
      <c r="C4568" s="20"/>
      <c r="D4568" s="20"/>
    </row>
    <row r="4569" spans="3:4">
      <c r="C4569" s="20"/>
      <c r="D4569" s="20"/>
    </row>
    <row r="4570" spans="3:4">
      <c r="C4570" s="20"/>
      <c r="D4570" s="20"/>
    </row>
    <row r="4571" spans="3:4">
      <c r="C4571" s="20"/>
      <c r="D4571" s="20"/>
    </row>
    <row r="4572" spans="3:4">
      <c r="C4572" s="20"/>
      <c r="D4572" s="20"/>
    </row>
    <row r="4573" spans="3:4">
      <c r="C4573" s="20"/>
      <c r="D4573" s="20"/>
    </row>
    <row r="4574" spans="3:4">
      <c r="C4574" s="20"/>
      <c r="D4574" s="20"/>
    </row>
    <row r="4575" spans="3:4">
      <c r="C4575" s="20"/>
      <c r="D4575" s="20"/>
    </row>
    <row r="4576" spans="3:4">
      <c r="C4576" s="20"/>
      <c r="D4576" s="20"/>
    </row>
    <row r="4577" spans="3:4">
      <c r="C4577" s="20"/>
      <c r="D4577" s="20"/>
    </row>
    <row r="4578" spans="3:4">
      <c r="C4578" s="20"/>
      <c r="D4578" s="20"/>
    </row>
    <row r="4579" spans="3:4">
      <c r="C4579" s="20"/>
      <c r="D4579" s="20"/>
    </row>
    <row r="4580" spans="3:4">
      <c r="C4580" s="20"/>
      <c r="D4580" s="20"/>
    </row>
    <row r="4581" spans="3:4">
      <c r="C4581" s="20"/>
      <c r="D4581" s="20"/>
    </row>
    <row r="4582" spans="3:4">
      <c r="C4582" s="20"/>
      <c r="D4582" s="20"/>
    </row>
    <row r="4583" spans="3:4">
      <c r="C4583" s="20"/>
      <c r="D4583" s="20"/>
    </row>
    <row r="4584" spans="3:4">
      <c r="C4584" s="20"/>
      <c r="D4584" s="20"/>
    </row>
    <row r="4585" spans="3:4">
      <c r="C4585" s="20"/>
      <c r="D4585" s="20"/>
    </row>
    <row r="4586" spans="3:4">
      <c r="C4586" s="20"/>
      <c r="D4586" s="20"/>
    </row>
    <row r="4587" spans="3:4">
      <c r="C4587" s="20"/>
      <c r="D4587" s="20"/>
    </row>
    <row r="4588" spans="3:4">
      <c r="C4588" s="20"/>
      <c r="D4588" s="20"/>
    </row>
    <row r="4589" spans="3:4">
      <c r="C4589" s="20"/>
      <c r="D4589" s="20"/>
    </row>
    <row r="4590" spans="3:4">
      <c r="C4590" s="20"/>
      <c r="D4590" s="20"/>
    </row>
    <row r="4591" spans="3:4">
      <c r="C4591" s="20"/>
      <c r="D4591" s="20"/>
    </row>
    <row r="4592" spans="3:4">
      <c r="C4592" s="20"/>
      <c r="D4592" s="20"/>
    </row>
    <row r="4593" spans="3:4">
      <c r="C4593" s="20"/>
      <c r="D4593" s="20"/>
    </row>
    <row r="4594" spans="3:4">
      <c r="C4594" s="20"/>
      <c r="D4594" s="20"/>
    </row>
    <row r="4595" spans="3:4">
      <c r="C4595" s="20"/>
      <c r="D4595" s="20"/>
    </row>
    <row r="4596" spans="3:4">
      <c r="C4596" s="20"/>
      <c r="D4596" s="20"/>
    </row>
    <row r="4597" spans="3:4">
      <c r="C4597" s="20"/>
      <c r="D4597" s="20"/>
    </row>
    <row r="4598" spans="3:4">
      <c r="C4598" s="20"/>
      <c r="D4598" s="20"/>
    </row>
    <row r="4599" spans="3:4">
      <c r="C4599" s="20"/>
      <c r="D4599" s="20"/>
    </row>
    <row r="4600" spans="3:4">
      <c r="C4600" s="20"/>
      <c r="D4600" s="20"/>
    </row>
    <row r="4601" spans="3:4">
      <c r="C4601" s="20"/>
      <c r="D4601" s="20"/>
    </row>
    <row r="4602" spans="3:4">
      <c r="C4602" s="20"/>
      <c r="D4602" s="20"/>
    </row>
    <row r="4603" spans="3:4">
      <c r="C4603" s="20"/>
      <c r="D4603" s="20"/>
    </row>
    <row r="4604" spans="3:4">
      <c r="C4604" s="20"/>
      <c r="D4604" s="20"/>
    </row>
    <row r="4605" spans="3:4">
      <c r="C4605" s="20"/>
      <c r="D4605" s="20"/>
    </row>
    <row r="4606" spans="3:4">
      <c r="C4606" s="20"/>
      <c r="D4606" s="20"/>
    </row>
    <row r="4607" spans="3:4">
      <c r="C4607" s="20"/>
      <c r="D4607" s="20"/>
    </row>
    <row r="4608" spans="3:4">
      <c r="C4608" s="20"/>
      <c r="D4608" s="20"/>
    </row>
    <row r="4609" spans="3:4">
      <c r="C4609" s="20"/>
      <c r="D4609" s="20"/>
    </row>
    <row r="4610" spans="3:4">
      <c r="C4610" s="20"/>
      <c r="D4610" s="20"/>
    </row>
    <row r="4611" spans="3:4">
      <c r="C4611" s="20"/>
      <c r="D4611" s="20"/>
    </row>
    <row r="4612" spans="3:4">
      <c r="C4612" s="20"/>
      <c r="D4612" s="20"/>
    </row>
    <row r="4613" spans="3:4">
      <c r="C4613" s="20"/>
      <c r="D4613" s="20"/>
    </row>
    <row r="4614" spans="3:4">
      <c r="C4614" s="20"/>
      <c r="D4614" s="20"/>
    </row>
    <row r="4615" spans="3:4">
      <c r="C4615" s="20"/>
      <c r="D4615" s="20"/>
    </row>
    <row r="4616" spans="3:4">
      <c r="C4616" s="20"/>
      <c r="D4616" s="20"/>
    </row>
    <row r="4617" spans="3:4">
      <c r="C4617" s="20"/>
      <c r="D4617" s="20"/>
    </row>
    <row r="4618" spans="3:4">
      <c r="C4618" s="20"/>
      <c r="D4618" s="20"/>
    </row>
    <row r="4619" spans="3:4">
      <c r="C4619" s="20"/>
      <c r="D4619" s="20"/>
    </row>
    <row r="4620" spans="3:4">
      <c r="C4620" s="20"/>
      <c r="D4620" s="20"/>
    </row>
    <row r="4621" spans="3:4">
      <c r="C4621" s="20"/>
      <c r="D4621" s="20"/>
    </row>
    <row r="4622" spans="3:4">
      <c r="C4622" s="20"/>
      <c r="D4622" s="20"/>
    </row>
    <row r="4623" spans="3:4">
      <c r="C4623" s="20"/>
      <c r="D4623" s="20"/>
    </row>
    <row r="4624" spans="3:4">
      <c r="C4624" s="20"/>
      <c r="D4624" s="20"/>
    </row>
    <row r="4625" spans="3:4">
      <c r="C4625" s="20"/>
      <c r="D4625" s="20"/>
    </row>
    <row r="4626" spans="3:4">
      <c r="C4626" s="20"/>
      <c r="D4626" s="20"/>
    </row>
    <row r="4627" spans="3:4">
      <c r="C4627" s="20"/>
      <c r="D4627" s="20"/>
    </row>
    <row r="4628" spans="3:4">
      <c r="C4628" s="20"/>
      <c r="D4628" s="20"/>
    </row>
    <row r="4629" spans="3:4">
      <c r="C4629" s="20"/>
      <c r="D4629" s="20"/>
    </row>
    <row r="4630" spans="3:4">
      <c r="C4630" s="20"/>
      <c r="D4630" s="20"/>
    </row>
    <row r="4631" spans="3:4">
      <c r="C4631" s="20"/>
      <c r="D4631" s="20"/>
    </row>
    <row r="4632" spans="3:4">
      <c r="C4632" s="20"/>
      <c r="D4632" s="20"/>
    </row>
    <row r="4633" spans="3:4">
      <c r="C4633" s="20"/>
      <c r="D4633" s="20"/>
    </row>
    <row r="4634" spans="3:4">
      <c r="C4634" s="20"/>
      <c r="D4634" s="20"/>
    </row>
    <row r="4635" spans="3:4">
      <c r="C4635" s="20"/>
      <c r="D4635" s="20"/>
    </row>
    <row r="4636" spans="3:4">
      <c r="C4636" s="20"/>
      <c r="D4636" s="20"/>
    </row>
    <row r="4637" spans="3:4">
      <c r="C4637" s="20"/>
      <c r="D4637" s="20"/>
    </row>
    <row r="4638" spans="3:4">
      <c r="C4638" s="20"/>
      <c r="D4638" s="20"/>
    </row>
    <row r="4639" spans="3:4">
      <c r="C4639" s="20"/>
      <c r="D4639" s="20"/>
    </row>
    <row r="4640" spans="3:4">
      <c r="C4640" s="20"/>
      <c r="D4640" s="20"/>
    </row>
    <row r="4641" spans="3:4">
      <c r="C4641" s="20"/>
      <c r="D4641" s="20"/>
    </row>
    <row r="4642" spans="3:4">
      <c r="C4642" s="20"/>
      <c r="D4642" s="20"/>
    </row>
    <row r="4643" spans="3:4">
      <c r="C4643" s="20"/>
      <c r="D4643" s="20"/>
    </row>
    <row r="4644" spans="3:4">
      <c r="C4644" s="20"/>
      <c r="D4644" s="20"/>
    </row>
    <row r="4645" spans="3:4">
      <c r="C4645" s="20"/>
      <c r="D4645" s="20"/>
    </row>
    <row r="4646" spans="3:4">
      <c r="C4646" s="20"/>
      <c r="D4646" s="20"/>
    </row>
    <row r="4647" spans="3:4">
      <c r="C4647" s="20"/>
      <c r="D4647" s="20"/>
    </row>
    <row r="4648" spans="3:4">
      <c r="C4648" s="20"/>
      <c r="D4648" s="20"/>
    </row>
    <row r="4649" spans="3:4">
      <c r="C4649" s="20"/>
      <c r="D4649" s="20"/>
    </row>
    <row r="4650" spans="3:4">
      <c r="C4650" s="20"/>
      <c r="D4650" s="20"/>
    </row>
    <row r="4651" spans="3:4">
      <c r="C4651" s="20"/>
      <c r="D4651" s="20"/>
    </row>
    <row r="4652" spans="3:4">
      <c r="C4652" s="20"/>
      <c r="D4652" s="20"/>
    </row>
    <row r="4653" spans="3:4">
      <c r="C4653" s="20"/>
      <c r="D4653" s="20"/>
    </row>
    <row r="4654" spans="3:4">
      <c r="C4654" s="20"/>
      <c r="D4654" s="20"/>
    </row>
    <row r="4655" spans="3:4">
      <c r="C4655" s="20"/>
      <c r="D4655" s="20"/>
    </row>
    <row r="4656" spans="3:4">
      <c r="C4656" s="20"/>
      <c r="D4656" s="20"/>
    </row>
    <row r="4657" spans="3:4">
      <c r="C4657" s="20"/>
      <c r="D4657" s="20"/>
    </row>
    <row r="4658" spans="3:4">
      <c r="C4658" s="20"/>
      <c r="D4658" s="20"/>
    </row>
    <row r="4659" spans="3:4">
      <c r="C4659" s="20"/>
      <c r="D4659" s="20"/>
    </row>
    <row r="4660" spans="3:4">
      <c r="C4660" s="20"/>
      <c r="D4660" s="20"/>
    </row>
    <row r="4661" spans="3:4">
      <c r="C4661" s="20"/>
      <c r="D4661" s="20"/>
    </row>
    <row r="4662" spans="3:4">
      <c r="C4662" s="20"/>
      <c r="D4662" s="20"/>
    </row>
    <row r="4663" spans="3:4">
      <c r="C4663" s="20"/>
      <c r="D4663" s="20"/>
    </row>
    <row r="4664" spans="3:4">
      <c r="C4664" s="20"/>
      <c r="D4664" s="20"/>
    </row>
    <row r="4665" spans="3:4">
      <c r="C4665" s="20"/>
      <c r="D4665" s="20"/>
    </row>
    <row r="4666" spans="3:4">
      <c r="C4666" s="20"/>
      <c r="D4666" s="20"/>
    </row>
    <row r="4667" spans="3:4">
      <c r="C4667" s="20"/>
      <c r="D4667" s="20"/>
    </row>
    <row r="4668" spans="3:4">
      <c r="C4668" s="20"/>
      <c r="D4668" s="20"/>
    </row>
    <row r="4669" spans="3:4">
      <c r="C4669" s="20"/>
      <c r="D4669" s="20"/>
    </row>
    <row r="4670" spans="3:4">
      <c r="C4670" s="20"/>
      <c r="D4670" s="20"/>
    </row>
    <row r="4671" spans="3:4">
      <c r="C4671" s="20"/>
      <c r="D4671" s="20"/>
    </row>
    <row r="4672" spans="3:4">
      <c r="C4672" s="20"/>
      <c r="D4672" s="20"/>
    </row>
    <row r="4673" spans="3:4">
      <c r="C4673" s="20"/>
      <c r="D4673" s="20"/>
    </row>
    <row r="4674" spans="3:4">
      <c r="C4674" s="20"/>
      <c r="D4674" s="20"/>
    </row>
    <row r="4675" spans="3:4">
      <c r="C4675" s="20"/>
      <c r="D4675" s="20"/>
    </row>
    <row r="4676" spans="3:4">
      <c r="C4676" s="20"/>
      <c r="D4676" s="20"/>
    </row>
    <row r="4677" spans="3:4">
      <c r="C4677" s="20"/>
      <c r="D4677" s="20"/>
    </row>
    <row r="4678" spans="3:4">
      <c r="C4678" s="20"/>
      <c r="D4678" s="20"/>
    </row>
    <row r="4679" spans="3:4">
      <c r="C4679" s="20"/>
      <c r="D4679" s="20"/>
    </row>
    <row r="4680" spans="3:4">
      <c r="C4680" s="20"/>
      <c r="D4680" s="20"/>
    </row>
    <row r="4681" spans="3:4">
      <c r="C4681" s="20"/>
      <c r="D4681" s="20"/>
    </row>
    <row r="4682" spans="3:4">
      <c r="C4682" s="20"/>
      <c r="D4682" s="20"/>
    </row>
    <row r="4683" spans="3:4">
      <c r="C4683" s="20"/>
      <c r="D4683" s="20"/>
    </row>
    <row r="4684" spans="3:4">
      <c r="C4684" s="20"/>
      <c r="D4684" s="20"/>
    </row>
    <row r="4685" spans="3:4">
      <c r="C4685" s="20"/>
      <c r="D4685" s="20"/>
    </row>
    <row r="4686" spans="3:4">
      <c r="C4686" s="20"/>
      <c r="D4686" s="20"/>
    </row>
    <row r="4687" spans="3:4">
      <c r="C4687" s="20"/>
      <c r="D4687" s="20"/>
    </row>
    <row r="4688" spans="3:4">
      <c r="C4688" s="20"/>
      <c r="D4688" s="20"/>
    </row>
    <row r="4689" spans="3:4">
      <c r="C4689" s="20"/>
      <c r="D4689" s="20"/>
    </row>
    <row r="4690" spans="3:4">
      <c r="C4690" s="20"/>
      <c r="D4690" s="20"/>
    </row>
    <row r="4691" spans="3:4">
      <c r="C4691" s="20"/>
      <c r="D4691" s="20"/>
    </row>
    <row r="4692" spans="3:4">
      <c r="C4692" s="20"/>
      <c r="D4692" s="20"/>
    </row>
    <row r="4693" spans="3:4">
      <c r="C4693" s="20"/>
      <c r="D4693" s="20"/>
    </row>
    <row r="4694" spans="3:4">
      <c r="C4694" s="20"/>
      <c r="D4694" s="20"/>
    </row>
    <row r="4695" spans="3:4">
      <c r="C4695" s="20"/>
      <c r="D4695" s="20"/>
    </row>
    <row r="4696" spans="3:4">
      <c r="C4696" s="20"/>
      <c r="D4696" s="20"/>
    </row>
    <row r="4697" spans="3:4">
      <c r="C4697" s="20"/>
      <c r="D4697" s="20"/>
    </row>
    <row r="4698" spans="3:4">
      <c r="C4698" s="20"/>
      <c r="D4698" s="20"/>
    </row>
    <row r="4699" spans="3:4">
      <c r="C4699" s="20"/>
      <c r="D4699" s="20"/>
    </row>
    <row r="4700" spans="3:4">
      <c r="C4700" s="20"/>
      <c r="D4700" s="20"/>
    </row>
    <row r="4701" spans="3:4">
      <c r="C4701" s="20"/>
      <c r="D4701" s="20"/>
    </row>
    <row r="4702" spans="3:4">
      <c r="C4702" s="20"/>
      <c r="D4702" s="20"/>
    </row>
    <row r="4703" spans="3:4">
      <c r="C4703" s="20"/>
      <c r="D4703" s="20"/>
    </row>
    <row r="4704" spans="3:4">
      <c r="C4704" s="20"/>
      <c r="D4704" s="20"/>
    </row>
    <row r="4705" spans="3:4">
      <c r="C4705" s="20"/>
      <c r="D4705" s="20"/>
    </row>
    <row r="4706" spans="3:4">
      <c r="C4706" s="20"/>
      <c r="D4706" s="20"/>
    </row>
    <row r="4707" spans="3:4">
      <c r="C4707" s="20"/>
      <c r="D4707" s="20"/>
    </row>
    <row r="4708" spans="3:4">
      <c r="C4708" s="20"/>
      <c r="D4708" s="20"/>
    </row>
    <row r="4709" spans="3:4">
      <c r="C4709" s="20"/>
      <c r="D4709" s="20"/>
    </row>
    <row r="4710" spans="3:4">
      <c r="C4710" s="20"/>
      <c r="D4710" s="20"/>
    </row>
    <row r="4711" spans="3:4">
      <c r="C4711" s="20"/>
      <c r="D4711" s="20"/>
    </row>
    <row r="4712" spans="3:4">
      <c r="C4712" s="20"/>
      <c r="D4712" s="20"/>
    </row>
    <row r="4713" spans="3:4">
      <c r="C4713" s="20"/>
      <c r="D4713" s="20"/>
    </row>
    <row r="4714" spans="3:4">
      <c r="C4714" s="20"/>
      <c r="D4714" s="20"/>
    </row>
    <row r="4715" spans="3:4">
      <c r="C4715" s="20"/>
      <c r="D4715" s="20"/>
    </row>
    <row r="4716" spans="3:4">
      <c r="C4716" s="20"/>
      <c r="D4716" s="20"/>
    </row>
    <row r="4717" spans="3:4">
      <c r="C4717" s="20"/>
      <c r="D4717" s="20"/>
    </row>
    <row r="4718" spans="3:4">
      <c r="C4718" s="20"/>
      <c r="D4718" s="20"/>
    </row>
    <row r="4719" spans="3:4">
      <c r="C4719" s="20"/>
      <c r="D4719" s="20"/>
    </row>
    <row r="4720" spans="3:4">
      <c r="C4720" s="20"/>
      <c r="D4720" s="20"/>
    </row>
    <row r="4721" spans="3:4">
      <c r="C4721" s="20"/>
      <c r="D4721" s="20"/>
    </row>
    <row r="4722" spans="3:4">
      <c r="C4722" s="20"/>
      <c r="D4722" s="20"/>
    </row>
    <row r="4723" spans="3:4">
      <c r="C4723" s="20"/>
      <c r="D4723" s="20"/>
    </row>
    <row r="4724" spans="3:4">
      <c r="C4724" s="20"/>
      <c r="D4724" s="20"/>
    </row>
    <row r="4725" spans="3:4">
      <c r="C4725" s="20"/>
      <c r="D4725" s="20"/>
    </row>
    <row r="4726" spans="3:4">
      <c r="C4726" s="20"/>
      <c r="D4726" s="20"/>
    </row>
    <row r="4727" spans="3:4">
      <c r="C4727" s="20"/>
      <c r="D4727" s="20"/>
    </row>
    <row r="4728" spans="3:4">
      <c r="C4728" s="20"/>
      <c r="D4728" s="20"/>
    </row>
    <row r="4729" spans="3:4">
      <c r="C4729" s="20"/>
      <c r="D4729" s="20"/>
    </row>
    <row r="4730" spans="3:4">
      <c r="C4730" s="20"/>
      <c r="D4730" s="20"/>
    </row>
    <row r="4731" spans="3:4">
      <c r="C4731" s="20"/>
      <c r="D4731" s="20"/>
    </row>
    <row r="4732" spans="3:4">
      <c r="C4732" s="20"/>
      <c r="D4732" s="20"/>
    </row>
    <row r="4733" spans="3:4">
      <c r="C4733" s="20"/>
      <c r="D4733" s="20"/>
    </row>
    <row r="4734" spans="3:4">
      <c r="C4734" s="20"/>
      <c r="D4734" s="20"/>
    </row>
    <row r="4735" spans="3:4">
      <c r="C4735" s="20"/>
      <c r="D4735" s="20"/>
    </row>
    <row r="4736" spans="3:4">
      <c r="C4736" s="20"/>
      <c r="D4736" s="20"/>
    </row>
    <row r="4737" spans="3:4">
      <c r="C4737" s="20"/>
      <c r="D4737" s="20"/>
    </row>
    <row r="4738" spans="3:4">
      <c r="C4738" s="20"/>
      <c r="D4738" s="20"/>
    </row>
    <row r="4739" spans="3:4">
      <c r="C4739" s="20"/>
      <c r="D4739" s="20"/>
    </row>
    <row r="4740" spans="3:4">
      <c r="C4740" s="20"/>
      <c r="D4740" s="20"/>
    </row>
    <row r="4741" spans="3:4">
      <c r="C4741" s="20"/>
      <c r="D4741" s="20"/>
    </row>
    <row r="4742" spans="3:4">
      <c r="C4742" s="20"/>
      <c r="D4742" s="20"/>
    </row>
    <row r="4743" spans="3:4">
      <c r="C4743" s="20"/>
      <c r="D4743" s="20"/>
    </row>
    <row r="4744" spans="3:4">
      <c r="C4744" s="20"/>
      <c r="D4744" s="20"/>
    </row>
    <row r="4745" spans="3:4">
      <c r="C4745" s="20"/>
      <c r="D4745" s="20"/>
    </row>
    <row r="4746" spans="3:4">
      <c r="C4746" s="20"/>
      <c r="D4746" s="20"/>
    </row>
    <row r="4747" spans="3:4">
      <c r="C4747" s="20"/>
      <c r="D4747" s="20"/>
    </row>
    <row r="4748" spans="3:4">
      <c r="C4748" s="20"/>
      <c r="D4748" s="20"/>
    </row>
    <row r="4749" spans="3:4">
      <c r="C4749" s="20"/>
      <c r="D4749" s="20"/>
    </row>
    <row r="4750" spans="3:4">
      <c r="C4750" s="20"/>
      <c r="D4750" s="20"/>
    </row>
    <row r="4751" spans="3:4">
      <c r="C4751" s="20"/>
      <c r="D4751" s="20"/>
    </row>
    <row r="4752" spans="3:4">
      <c r="C4752" s="20"/>
      <c r="D4752" s="20"/>
    </row>
    <row r="4753" spans="3:4">
      <c r="C4753" s="20"/>
      <c r="D4753" s="20"/>
    </row>
    <row r="4754" spans="3:4">
      <c r="C4754" s="20"/>
      <c r="D4754" s="20"/>
    </row>
    <row r="4755" spans="3:4">
      <c r="C4755" s="20"/>
      <c r="D4755" s="20"/>
    </row>
    <row r="4756" spans="3:4">
      <c r="C4756" s="20"/>
      <c r="D4756" s="20"/>
    </row>
    <row r="4757" spans="3:4">
      <c r="C4757" s="20"/>
      <c r="D4757" s="20"/>
    </row>
    <row r="4758" spans="3:4">
      <c r="C4758" s="20"/>
      <c r="D4758" s="20"/>
    </row>
    <row r="4759" spans="3:4">
      <c r="C4759" s="20"/>
      <c r="D4759" s="20"/>
    </row>
    <row r="4760" spans="3:4">
      <c r="C4760" s="20"/>
      <c r="D4760" s="20"/>
    </row>
    <row r="4761" spans="3:4">
      <c r="C4761" s="20"/>
      <c r="D4761" s="20"/>
    </row>
    <row r="4762" spans="3:4">
      <c r="C4762" s="20"/>
      <c r="D4762" s="20"/>
    </row>
    <row r="4763" spans="3:4">
      <c r="C4763" s="20"/>
      <c r="D4763" s="20"/>
    </row>
    <row r="4764" spans="3:4">
      <c r="C4764" s="20"/>
      <c r="D4764" s="20"/>
    </row>
    <row r="4765" spans="3:4">
      <c r="C4765" s="20"/>
      <c r="D4765" s="20"/>
    </row>
    <row r="4766" spans="3:4">
      <c r="C4766" s="20"/>
      <c r="D4766" s="20"/>
    </row>
    <row r="4767" spans="3:4">
      <c r="C4767" s="20"/>
      <c r="D4767" s="20"/>
    </row>
    <row r="4768" spans="3:4">
      <c r="C4768" s="20"/>
      <c r="D4768" s="20"/>
    </row>
    <row r="4769" spans="3:4">
      <c r="C4769" s="20"/>
      <c r="D4769" s="20"/>
    </row>
    <row r="4770" spans="3:4">
      <c r="C4770" s="20"/>
      <c r="D4770" s="20"/>
    </row>
    <row r="4771" spans="3:4">
      <c r="C4771" s="20"/>
      <c r="D4771" s="20"/>
    </row>
    <row r="4772" spans="3:4">
      <c r="C4772" s="20"/>
      <c r="D4772" s="20"/>
    </row>
    <row r="4773" spans="3:4">
      <c r="C4773" s="20"/>
      <c r="D4773" s="20"/>
    </row>
    <row r="4774" spans="3:4">
      <c r="C4774" s="20"/>
      <c r="D4774" s="20"/>
    </row>
    <row r="4775" spans="3:4">
      <c r="C4775" s="20"/>
      <c r="D4775" s="20"/>
    </row>
    <row r="4776" spans="3:4">
      <c r="C4776" s="20"/>
      <c r="D4776" s="20"/>
    </row>
    <row r="4777" spans="3:4">
      <c r="C4777" s="20"/>
      <c r="D4777" s="20"/>
    </row>
    <row r="4778" spans="3:4">
      <c r="C4778" s="20"/>
      <c r="D4778" s="20"/>
    </row>
    <row r="4779" spans="3:4">
      <c r="C4779" s="20"/>
      <c r="D4779" s="20"/>
    </row>
    <row r="4780" spans="3:4">
      <c r="C4780" s="20"/>
      <c r="D4780" s="20"/>
    </row>
    <row r="4781" spans="3:4">
      <c r="C4781" s="20"/>
      <c r="D4781" s="20"/>
    </row>
    <row r="4782" spans="3:4">
      <c r="C4782" s="20"/>
      <c r="D4782" s="20"/>
    </row>
    <row r="4783" spans="3:4">
      <c r="C4783" s="20"/>
      <c r="D4783" s="20"/>
    </row>
    <row r="4784" spans="3:4">
      <c r="C4784" s="20"/>
      <c r="D4784" s="20"/>
    </row>
    <row r="4785" spans="3:4">
      <c r="C4785" s="20"/>
      <c r="D4785" s="20"/>
    </row>
    <row r="4786" spans="3:4">
      <c r="C4786" s="20"/>
      <c r="D4786" s="20"/>
    </row>
    <row r="4787" spans="3:4">
      <c r="C4787" s="20"/>
      <c r="D4787" s="20"/>
    </row>
    <row r="4788" spans="3:4">
      <c r="C4788" s="20"/>
      <c r="D4788" s="20"/>
    </row>
    <row r="4789" spans="3:4">
      <c r="C4789" s="20"/>
      <c r="D4789" s="20"/>
    </row>
    <row r="4790" spans="3:4">
      <c r="C4790" s="20"/>
      <c r="D4790" s="20"/>
    </row>
    <row r="4791" spans="3:4">
      <c r="C4791" s="20"/>
      <c r="D4791" s="20"/>
    </row>
    <row r="4792" spans="3:4">
      <c r="C4792" s="20"/>
      <c r="D4792" s="20"/>
    </row>
    <row r="4793" spans="3:4">
      <c r="C4793" s="20"/>
      <c r="D4793" s="20"/>
    </row>
    <row r="4794" spans="3:4">
      <c r="C4794" s="20"/>
      <c r="D4794" s="20"/>
    </row>
    <row r="4795" spans="3:4">
      <c r="C4795" s="20"/>
      <c r="D4795" s="20"/>
    </row>
    <row r="4796" spans="3:4">
      <c r="C4796" s="20"/>
      <c r="D4796" s="20"/>
    </row>
    <row r="4797" spans="3:4">
      <c r="C4797" s="20"/>
      <c r="D4797" s="20"/>
    </row>
    <row r="4798" spans="3:4">
      <c r="C4798" s="20"/>
      <c r="D4798" s="20"/>
    </row>
    <row r="4799" spans="3:4">
      <c r="C4799" s="20"/>
      <c r="D4799" s="20"/>
    </row>
    <row r="4800" spans="3:4">
      <c r="C4800" s="20"/>
      <c r="D4800" s="20"/>
    </row>
    <row r="4801" spans="3:4">
      <c r="C4801" s="20"/>
      <c r="D4801" s="20"/>
    </row>
    <row r="4802" spans="3:4">
      <c r="C4802" s="20"/>
      <c r="D4802" s="20"/>
    </row>
    <row r="4803" spans="3:4">
      <c r="C4803" s="20"/>
      <c r="D4803" s="20"/>
    </row>
    <row r="4804" spans="3:4">
      <c r="C4804" s="20"/>
      <c r="D4804" s="20"/>
    </row>
    <row r="4805" spans="3:4">
      <c r="C4805" s="20"/>
      <c r="D4805" s="20"/>
    </row>
    <row r="4806" spans="3:4">
      <c r="C4806" s="20"/>
      <c r="D4806" s="20"/>
    </row>
    <row r="4807" spans="3:4">
      <c r="C4807" s="20"/>
      <c r="D4807" s="20"/>
    </row>
    <row r="4808" spans="3:4">
      <c r="C4808" s="20"/>
      <c r="D4808" s="20"/>
    </row>
    <row r="4809" spans="3:4">
      <c r="C4809" s="20"/>
      <c r="D4809" s="20"/>
    </row>
    <row r="4810" spans="3:4">
      <c r="C4810" s="20"/>
      <c r="D4810" s="20"/>
    </row>
    <row r="4811" spans="3:4">
      <c r="C4811" s="20"/>
      <c r="D4811" s="20"/>
    </row>
    <row r="4812" spans="3:4">
      <c r="C4812" s="20"/>
      <c r="D4812" s="20"/>
    </row>
    <row r="4813" spans="3:4">
      <c r="C4813" s="20"/>
      <c r="D4813" s="20"/>
    </row>
    <row r="4814" spans="3:4">
      <c r="C4814" s="20"/>
      <c r="D4814" s="20"/>
    </row>
    <row r="4815" spans="3:4">
      <c r="C4815" s="20"/>
      <c r="D4815" s="20"/>
    </row>
    <row r="4816" spans="3:4">
      <c r="C4816" s="20"/>
      <c r="D4816" s="20"/>
    </row>
    <row r="4817" spans="3:4">
      <c r="C4817" s="20"/>
      <c r="D4817" s="20"/>
    </row>
    <row r="4818" spans="3:4">
      <c r="C4818" s="20"/>
      <c r="D4818" s="20"/>
    </row>
    <row r="4819" spans="3:4">
      <c r="C4819" s="20"/>
      <c r="D4819" s="20"/>
    </row>
    <row r="4820" spans="3:4">
      <c r="C4820" s="20"/>
      <c r="D4820" s="20"/>
    </row>
    <row r="4821" spans="3:4">
      <c r="C4821" s="20"/>
      <c r="D4821" s="20"/>
    </row>
    <row r="4822" spans="3:4">
      <c r="C4822" s="20"/>
      <c r="D4822" s="20"/>
    </row>
    <row r="4823" spans="3:4">
      <c r="C4823" s="20"/>
      <c r="D4823" s="20"/>
    </row>
    <row r="4824" spans="3:4">
      <c r="C4824" s="20"/>
      <c r="D4824" s="20"/>
    </row>
    <row r="4825" spans="3:4">
      <c r="C4825" s="20"/>
      <c r="D4825" s="20"/>
    </row>
    <row r="4826" spans="3:4">
      <c r="C4826" s="20"/>
      <c r="D4826" s="20"/>
    </row>
    <row r="4827" spans="3:4">
      <c r="C4827" s="20"/>
      <c r="D4827" s="20"/>
    </row>
    <row r="4828" spans="3:4">
      <c r="C4828" s="20"/>
      <c r="D4828" s="20"/>
    </row>
    <row r="4829" spans="3:4">
      <c r="C4829" s="20"/>
      <c r="D4829" s="20"/>
    </row>
    <row r="4830" spans="3:4">
      <c r="C4830" s="20"/>
      <c r="D4830" s="20"/>
    </row>
    <row r="4831" spans="3:4">
      <c r="C4831" s="20"/>
      <c r="D4831" s="20"/>
    </row>
    <row r="4832" spans="3:4">
      <c r="C4832" s="20"/>
      <c r="D4832" s="20"/>
    </row>
    <row r="4833" spans="3:4">
      <c r="C4833" s="20"/>
      <c r="D4833" s="20"/>
    </row>
    <row r="4834" spans="3:4">
      <c r="C4834" s="20"/>
      <c r="D4834" s="20"/>
    </row>
    <row r="4835" spans="3:4">
      <c r="C4835" s="20"/>
      <c r="D4835" s="20"/>
    </row>
    <row r="4836" spans="3:4">
      <c r="C4836" s="20"/>
      <c r="D4836" s="20"/>
    </row>
    <row r="4837" spans="3:4">
      <c r="C4837" s="20"/>
      <c r="D4837" s="20"/>
    </row>
    <row r="4838" spans="3:4">
      <c r="C4838" s="20"/>
      <c r="D4838" s="20"/>
    </row>
    <row r="4839" spans="3:4">
      <c r="C4839" s="20"/>
      <c r="D4839" s="20"/>
    </row>
    <row r="4840" spans="3:4">
      <c r="C4840" s="20"/>
      <c r="D4840" s="20"/>
    </row>
    <row r="4841" spans="3:4">
      <c r="C4841" s="20"/>
      <c r="D4841" s="20"/>
    </row>
    <row r="4842" spans="3:4">
      <c r="C4842" s="20"/>
      <c r="D4842" s="20"/>
    </row>
    <row r="4843" spans="3:4">
      <c r="C4843" s="20"/>
      <c r="D4843" s="20"/>
    </row>
    <row r="4844" spans="3:4">
      <c r="C4844" s="20"/>
      <c r="D4844" s="20"/>
    </row>
    <row r="4845" spans="3:4">
      <c r="C4845" s="20"/>
      <c r="D4845" s="20"/>
    </row>
    <row r="4846" spans="3:4">
      <c r="C4846" s="20"/>
      <c r="D4846" s="20"/>
    </row>
    <row r="4847" spans="3:4">
      <c r="C4847" s="20"/>
      <c r="D4847" s="20"/>
    </row>
    <row r="4848" spans="3:4">
      <c r="C4848" s="20"/>
      <c r="D4848" s="20"/>
    </row>
    <row r="4849" spans="3:4">
      <c r="C4849" s="20"/>
      <c r="D4849" s="20"/>
    </row>
    <row r="4850" spans="3:4">
      <c r="C4850" s="20"/>
      <c r="D4850" s="20"/>
    </row>
    <row r="4851" spans="3:4">
      <c r="C4851" s="20"/>
      <c r="D4851" s="20"/>
    </row>
    <row r="4852" spans="3:4">
      <c r="C4852" s="20"/>
      <c r="D4852" s="20"/>
    </row>
    <row r="4853" spans="3:4">
      <c r="C4853" s="20"/>
      <c r="D4853" s="20"/>
    </row>
    <row r="4854" spans="3:4">
      <c r="C4854" s="20"/>
      <c r="D4854" s="20"/>
    </row>
    <row r="4855" spans="3:4">
      <c r="C4855" s="20"/>
      <c r="D4855" s="20"/>
    </row>
    <row r="4856" spans="3:4">
      <c r="C4856" s="20"/>
      <c r="D4856" s="20"/>
    </row>
    <row r="4857" spans="3:4">
      <c r="C4857" s="20"/>
      <c r="D4857" s="20"/>
    </row>
    <row r="4858" spans="3:4">
      <c r="C4858" s="20"/>
      <c r="D4858" s="20"/>
    </row>
    <row r="4859" spans="3:4">
      <c r="C4859" s="20"/>
      <c r="D4859" s="20"/>
    </row>
    <row r="4860" spans="3:4">
      <c r="C4860" s="20"/>
      <c r="D4860" s="20"/>
    </row>
    <row r="4861" spans="3:4">
      <c r="C4861" s="20"/>
      <c r="D4861" s="20"/>
    </row>
    <row r="4862" spans="3:4">
      <c r="C4862" s="20"/>
      <c r="D4862" s="20"/>
    </row>
    <row r="4863" spans="3:4">
      <c r="C4863" s="20"/>
      <c r="D4863" s="20"/>
    </row>
    <row r="4864" spans="3:4">
      <c r="C4864" s="20"/>
      <c r="D4864" s="20"/>
    </row>
    <row r="4865" spans="3:4">
      <c r="C4865" s="20"/>
      <c r="D4865" s="20"/>
    </row>
    <row r="4866" spans="3:4">
      <c r="C4866" s="20"/>
      <c r="D4866" s="20"/>
    </row>
    <row r="4867" spans="3:4">
      <c r="C4867" s="20"/>
      <c r="D4867" s="20"/>
    </row>
    <row r="4868" spans="3:4">
      <c r="C4868" s="20"/>
      <c r="D4868" s="20"/>
    </row>
    <row r="4869" spans="3:4">
      <c r="C4869" s="20"/>
      <c r="D4869" s="20"/>
    </row>
    <row r="4870" spans="3:4">
      <c r="C4870" s="20"/>
      <c r="D4870" s="20"/>
    </row>
    <row r="4871" spans="3:4">
      <c r="C4871" s="20"/>
      <c r="D4871" s="20"/>
    </row>
    <row r="4872" spans="3:4">
      <c r="C4872" s="20"/>
      <c r="D4872" s="20"/>
    </row>
    <row r="4873" spans="3:4">
      <c r="C4873" s="20"/>
      <c r="D4873" s="20"/>
    </row>
    <row r="4874" spans="3:4">
      <c r="C4874" s="20"/>
      <c r="D4874" s="20"/>
    </row>
    <row r="4875" spans="3:4">
      <c r="C4875" s="20"/>
      <c r="D4875" s="20"/>
    </row>
    <row r="4876" spans="3:4">
      <c r="C4876" s="20"/>
      <c r="D4876" s="20"/>
    </row>
    <row r="4877" spans="3:4">
      <c r="C4877" s="20"/>
      <c r="D4877" s="20"/>
    </row>
    <row r="4878" spans="3:4">
      <c r="C4878" s="20"/>
      <c r="D4878" s="20"/>
    </row>
    <row r="4879" spans="3:4">
      <c r="C4879" s="20"/>
      <c r="D4879" s="20"/>
    </row>
    <row r="4880" spans="3:4">
      <c r="C4880" s="20"/>
      <c r="D4880" s="20"/>
    </row>
    <row r="4881" spans="3:4">
      <c r="C4881" s="20"/>
      <c r="D4881" s="20"/>
    </row>
    <row r="4882" spans="3:4">
      <c r="C4882" s="20"/>
      <c r="D4882" s="20"/>
    </row>
    <row r="4883" spans="3:4">
      <c r="C4883" s="20"/>
      <c r="D4883" s="20"/>
    </row>
    <row r="4884" spans="3:4">
      <c r="C4884" s="20"/>
      <c r="D4884" s="20"/>
    </row>
    <row r="4885" spans="3:4">
      <c r="C4885" s="20"/>
      <c r="D4885" s="20"/>
    </row>
    <row r="4886" spans="3:4">
      <c r="C4886" s="20"/>
      <c r="D4886" s="20"/>
    </row>
    <row r="4887" spans="3:4">
      <c r="C4887" s="20"/>
      <c r="D4887" s="20"/>
    </row>
    <row r="4888" spans="3:4">
      <c r="C4888" s="20"/>
      <c r="D4888" s="20"/>
    </row>
    <row r="4889" spans="3:4">
      <c r="C4889" s="20"/>
      <c r="D4889" s="20"/>
    </row>
    <row r="4890" spans="3:4">
      <c r="C4890" s="20"/>
      <c r="D4890" s="20"/>
    </row>
    <row r="4891" spans="3:4">
      <c r="C4891" s="20"/>
      <c r="D4891" s="20"/>
    </row>
    <row r="4892" spans="3:4">
      <c r="C4892" s="20"/>
      <c r="D4892" s="20"/>
    </row>
    <row r="4893" spans="3:4">
      <c r="C4893" s="20"/>
      <c r="D4893" s="20"/>
    </row>
    <row r="4894" spans="3:4">
      <c r="C4894" s="20"/>
      <c r="D4894" s="20"/>
    </row>
    <row r="4895" spans="3:4">
      <c r="C4895" s="20"/>
      <c r="D4895" s="20"/>
    </row>
    <row r="4896" spans="3:4">
      <c r="C4896" s="20"/>
      <c r="D4896" s="20"/>
    </row>
    <row r="4897" spans="3:4">
      <c r="C4897" s="20"/>
      <c r="D4897" s="20"/>
    </row>
    <row r="4898" spans="3:4">
      <c r="C4898" s="20"/>
      <c r="D4898" s="20"/>
    </row>
    <row r="4899" spans="3:4">
      <c r="C4899" s="20"/>
      <c r="D4899" s="20"/>
    </row>
    <row r="4900" spans="3:4">
      <c r="C4900" s="20"/>
      <c r="D4900" s="20"/>
    </row>
    <row r="4901" spans="3:4">
      <c r="C4901" s="20"/>
      <c r="D4901" s="20"/>
    </row>
    <row r="4902" spans="3:4">
      <c r="C4902" s="20"/>
      <c r="D4902" s="20"/>
    </row>
    <row r="4903" spans="3:4">
      <c r="C4903" s="20"/>
      <c r="D4903" s="20"/>
    </row>
    <row r="4904" spans="3:4">
      <c r="C4904" s="20"/>
      <c r="D4904" s="20"/>
    </row>
    <row r="4905" spans="3:4">
      <c r="C4905" s="20"/>
      <c r="D4905" s="20"/>
    </row>
    <row r="4906" spans="3:4">
      <c r="C4906" s="20"/>
      <c r="D4906" s="20"/>
    </row>
    <row r="4907" spans="3:4">
      <c r="C4907" s="20"/>
      <c r="D4907" s="20"/>
    </row>
    <row r="4908" spans="3:4">
      <c r="C4908" s="20"/>
      <c r="D4908" s="20"/>
    </row>
    <row r="4909" spans="3:4">
      <c r="C4909" s="20"/>
      <c r="D4909" s="20"/>
    </row>
    <row r="4910" spans="3:4">
      <c r="C4910" s="20"/>
      <c r="D4910" s="20"/>
    </row>
    <row r="4911" spans="3:4">
      <c r="C4911" s="20"/>
      <c r="D4911" s="20"/>
    </row>
    <row r="4912" spans="3:4">
      <c r="C4912" s="20"/>
      <c r="D4912" s="20"/>
    </row>
    <row r="4913" spans="3:4">
      <c r="C4913" s="20"/>
      <c r="D4913" s="20"/>
    </row>
    <row r="4914" spans="3:4">
      <c r="C4914" s="20"/>
      <c r="D4914" s="20"/>
    </row>
    <row r="4915" spans="3:4">
      <c r="C4915" s="20"/>
      <c r="D4915" s="20"/>
    </row>
    <row r="4916" spans="3:4">
      <c r="C4916" s="20"/>
      <c r="D4916" s="20"/>
    </row>
    <row r="4917" spans="3:4">
      <c r="C4917" s="20"/>
      <c r="D4917" s="20"/>
    </row>
    <row r="4918" spans="3:4">
      <c r="C4918" s="20"/>
      <c r="D4918" s="20"/>
    </row>
    <row r="4919" spans="3:4">
      <c r="C4919" s="20"/>
      <c r="D4919" s="20"/>
    </row>
    <row r="4920" spans="3:4">
      <c r="C4920" s="20"/>
      <c r="D4920" s="20"/>
    </row>
    <row r="4921" spans="3:4">
      <c r="C4921" s="20"/>
      <c r="D4921" s="20"/>
    </row>
    <row r="4922" spans="3:4">
      <c r="C4922" s="20"/>
      <c r="D4922" s="20"/>
    </row>
    <row r="4923" spans="3:4">
      <c r="C4923" s="20"/>
      <c r="D4923" s="20"/>
    </row>
    <row r="4924" spans="3:4">
      <c r="C4924" s="20"/>
      <c r="D4924" s="20"/>
    </row>
    <row r="4925" spans="3:4">
      <c r="C4925" s="20"/>
      <c r="D4925" s="20"/>
    </row>
    <row r="4926" spans="3:4">
      <c r="C4926" s="20"/>
      <c r="D4926" s="20"/>
    </row>
    <row r="4927" spans="3:4">
      <c r="C4927" s="20"/>
      <c r="D4927" s="20"/>
    </row>
    <row r="4928" spans="3:4">
      <c r="C4928" s="20"/>
      <c r="D4928" s="20"/>
    </row>
    <row r="4929" spans="3:4">
      <c r="C4929" s="20"/>
      <c r="D4929" s="20"/>
    </row>
    <row r="4930" spans="3:4">
      <c r="C4930" s="20"/>
      <c r="D4930" s="20"/>
    </row>
    <row r="4931" spans="3:4">
      <c r="C4931" s="20"/>
      <c r="D4931" s="20"/>
    </row>
    <row r="4932" spans="3:4">
      <c r="C4932" s="20"/>
      <c r="D4932" s="20"/>
    </row>
    <row r="4933" spans="3:4">
      <c r="C4933" s="20"/>
      <c r="D4933" s="20"/>
    </row>
    <row r="4934" spans="3:4">
      <c r="C4934" s="20"/>
      <c r="D4934" s="20"/>
    </row>
    <row r="4935" spans="3:4">
      <c r="C4935" s="20"/>
      <c r="D4935" s="20"/>
    </row>
    <row r="4936" spans="3:4">
      <c r="C4936" s="20"/>
      <c r="D4936" s="20"/>
    </row>
    <row r="4937" spans="3:4">
      <c r="C4937" s="20"/>
      <c r="D4937" s="20"/>
    </row>
    <row r="4938" spans="3:4">
      <c r="C4938" s="20"/>
      <c r="D4938" s="20"/>
    </row>
    <row r="4939" spans="3:4">
      <c r="C4939" s="20"/>
      <c r="D4939" s="20"/>
    </row>
    <row r="4940" spans="3:4">
      <c r="C4940" s="20"/>
      <c r="D4940" s="20"/>
    </row>
    <row r="4941" spans="3:4">
      <c r="C4941" s="20"/>
      <c r="D4941" s="20"/>
    </row>
    <row r="4942" spans="3:4">
      <c r="C4942" s="20"/>
      <c r="D4942" s="20"/>
    </row>
    <row r="4943" spans="3:4">
      <c r="C4943" s="20"/>
      <c r="D4943" s="20"/>
    </row>
    <row r="4944" spans="3:4">
      <c r="C4944" s="20"/>
      <c r="D4944" s="20"/>
    </row>
    <row r="4945" spans="3:4">
      <c r="C4945" s="20"/>
      <c r="D4945" s="20"/>
    </row>
    <row r="4946" spans="3:4">
      <c r="C4946" s="20"/>
      <c r="D4946" s="20"/>
    </row>
    <row r="4947" spans="3:4">
      <c r="C4947" s="20"/>
      <c r="D4947" s="20"/>
    </row>
    <row r="4948" spans="3:4">
      <c r="C4948" s="20"/>
      <c r="D4948" s="20"/>
    </row>
    <row r="4949" spans="3:4">
      <c r="C4949" s="20"/>
      <c r="D4949" s="20"/>
    </row>
    <row r="4950" spans="3:4">
      <c r="C4950" s="20"/>
      <c r="D4950" s="20"/>
    </row>
    <row r="4951" spans="3:4">
      <c r="C4951" s="20"/>
      <c r="D4951" s="20"/>
    </row>
    <row r="4952" spans="3:4">
      <c r="C4952" s="20"/>
      <c r="D4952" s="20"/>
    </row>
    <row r="4953" spans="3:4">
      <c r="C4953" s="20"/>
      <c r="D4953" s="20"/>
    </row>
    <row r="4954" spans="3:4">
      <c r="C4954" s="20"/>
      <c r="D4954" s="20"/>
    </row>
    <row r="4955" spans="3:4">
      <c r="C4955" s="20"/>
      <c r="D4955" s="20"/>
    </row>
    <row r="4956" spans="3:4">
      <c r="C4956" s="20"/>
      <c r="D4956" s="20"/>
    </row>
    <row r="4957" spans="3:4">
      <c r="C4957" s="20"/>
      <c r="D4957" s="20"/>
    </row>
    <row r="4958" spans="3:4">
      <c r="C4958" s="20"/>
      <c r="D4958" s="20"/>
    </row>
    <row r="4959" spans="3:4">
      <c r="C4959" s="20"/>
      <c r="D4959" s="20"/>
    </row>
    <row r="4960" spans="3:4">
      <c r="C4960" s="20"/>
      <c r="D4960" s="20"/>
    </row>
    <row r="4961" spans="3:4">
      <c r="C4961" s="20"/>
      <c r="D4961" s="20"/>
    </row>
    <row r="4962" spans="3:4">
      <c r="C4962" s="20"/>
      <c r="D4962" s="20"/>
    </row>
    <row r="4963" spans="3:4">
      <c r="C4963" s="20"/>
      <c r="D4963" s="20"/>
    </row>
    <row r="4964" spans="3:4">
      <c r="C4964" s="20"/>
      <c r="D4964" s="20"/>
    </row>
    <row r="4965" spans="3:4">
      <c r="C4965" s="20"/>
      <c r="D4965" s="20"/>
    </row>
    <row r="4966" spans="3:4">
      <c r="C4966" s="20"/>
      <c r="D4966" s="20"/>
    </row>
    <row r="4967" spans="3:4">
      <c r="C4967" s="20"/>
      <c r="D4967" s="20"/>
    </row>
    <row r="4968" spans="3:4">
      <c r="C4968" s="20"/>
      <c r="D4968" s="20"/>
    </row>
    <row r="4969" spans="3:4">
      <c r="C4969" s="20"/>
      <c r="D4969" s="20"/>
    </row>
    <row r="4970" spans="3:4">
      <c r="C4970" s="20"/>
      <c r="D4970" s="20"/>
    </row>
    <row r="4971" spans="3:4">
      <c r="C4971" s="20"/>
      <c r="D4971" s="20"/>
    </row>
    <row r="4972" spans="3:4">
      <c r="C4972" s="20"/>
      <c r="D4972" s="20"/>
    </row>
    <row r="4973" spans="3:4">
      <c r="C4973" s="20"/>
      <c r="D4973" s="20"/>
    </row>
    <row r="4974" spans="3:4">
      <c r="C4974" s="20"/>
      <c r="D4974" s="20"/>
    </row>
    <row r="4975" spans="3:4">
      <c r="C4975" s="20"/>
      <c r="D4975" s="20"/>
    </row>
    <row r="4976" spans="3:4">
      <c r="C4976" s="20"/>
      <c r="D4976" s="20"/>
    </row>
    <row r="4977" spans="3:4">
      <c r="C4977" s="20"/>
      <c r="D4977" s="20"/>
    </row>
    <row r="4978" spans="3:4">
      <c r="C4978" s="20"/>
      <c r="D4978" s="20"/>
    </row>
    <row r="4979" spans="3:4">
      <c r="C4979" s="20"/>
      <c r="D4979" s="20"/>
    </row>
    <row r="4980" spans="3:4">
      <c r="C4980" s="20"/>
      <c r="D4980" s="20"/>
    </row>
    <row r="4981" spans="3:4">
      <c r="C4981" s="20"/>
      <c r="D4981" s="20"/>
    </row>
    <row r="4982" spans="3:4">
      <c r="C4982" s="20"/>
      <c r="D4982" s="20"/>
    </row>
    <row r="4983" spans="3:4">
      <c r="C4983" s="20"/>
      <c r="D4983" s="20"/>
    </row>
    <row r="4984" spans="3:4">
      <c r="C4984" s="20"/>
      <c r="D4984" s="20"/>
    </row>
    <row r="4985" spans="3:4">
      <c r="C4985" s="20"/>
      <c r="D4985" s="20"/>
    </row>
    <row r="4986" spans="3:4">
      <c r="C4986" s="20"/>
      <c r="D4986" s="20"/>
    </row>
    <row r="4987" spans="3:4">
      <c r="C4987" s="20"/>
      <c r="D4987" s="20"/>
    </row>
    <row r="4988" spans="3:4">
      <c r="C4988" s="20"/>
      <c r="D4988" s="20"/>
    </row>
    <row r="4989" spans="3:4">
      <c r="C4989" s="20"/>
      <c r="D4989" s="20"/>
    </row>
    <row r="4990" spans="3:4">
      <c r="C4990" s="20"/>
      <c r="D4990" s="20"/>
    </row>
    <row r="4991" spans="3:4">
      <c r="C4991" s="20"/>
      <c r="D4991" s="20"/>
    </row>
    <row r="4992" spans="3:4">
      <c r="C4992" s="20"/>
      <c r="D4992" s="20"/>
    </row>
    <row r="4993" spans="3:4">
      <c r="C4993" s="20"/>
      <c r="D4993" s="20"/>
    </row>
    <row r="4994" spans="3:4">
      <c r="C4994" s="20"/>
      <c r="D4994" s="20"/>
    </row>
    <row r="4995" spans="3:4">
      <c r="C4995" s="20"/>
      <c r="D4995" s="20"/>
    </row>
    <row r="4996" spans="3:4">
      <c r="C4996" s="20"/>
      <c r="D4996" s="20"/>
    </row>
    <row r="4997" spans="3:4">
      <c r="C4997" s="20"/>
      <c r="D4997" s="20"/>
    </row>
    <row r="4998" spans="3:4">
      <c r="C4998" s="20"/>
      <c r="D4998" s="20"/>
    </row>
    <row r="4999" spans="3:4">
      <c r="C4999" s="20"/>
      <c r="D4999" s="20"/>
    </row>
    <row r="5000" spans="3:4">
      <c r="C5000" s="20"/>
      <c r="D5000" s="20"/>
    </row>
    <row r="5001" spans="3:4">
      <c r="C5001" s="20"/>
      <c r="D5001" s="20"/>
    </row>
    <row r="5002" spans="3:4">
      <c r="C5002" s="20"/>
      <c r="D5002" s="20"/>
    </row>
    <row r="5003" spans="3:4">
      <c r="C5003" s="20"/>
      <c r="D5003" s="20"/>
    </row>
    <row r="5004" spans="3:4">
      <c r="C5004" s="20"/>
      <c r="D5004" s="20"/>
    </row>
    <row r="5005" spans="3:4">
      <c r="C5005" s="20"/>
      <c r="D5005" s="20"/>
    </row>
    <row r="5006" spans="3:4">
      <c r="C5006" s="20"/>
      <c r="D5006" s="20"/>
    </row>
    <row r="5007" spans="3:4">
      <c r="C5007" s="20"/>
      <c r="D5007" s="20"/>
    </row>
    <row r="5008" spans="3:4">
      <c r="C5008" s="20"/>
      <c r="D5008" s="20"/>
    </row>
    <row r="5009" spans="3:4">
      <c r="C5009" s="20"/>
      <c r="D5009" s="20"/>
    </row>
    <row r="5010" spans="3:4">
      <c r="C5010" s="20"/>
      <c r="D5010" s="20"/>
    </row>
    <row r="5011" spans="3:4">
      <c r="C5011" s="20"/>
      <c r="D5011" s="20"/>
    </row>
    <row r="5012" spans="3:4">
      <c r="C5012" s="20"/>
      <c r="D5012" s="20"/>
    </row>
    <row r="5013" spans="3:4">
      <c r="C5013" s="20"/>
      <c r="D5013" s="20"/>
    </row>
    <row r="5014" spans="3:4">
      <c r="C5014" s="20"/>
      <c r="D5014" s="20"/>
    </row>
    <row r="5015" spans="3:4">
      <c r="C5015" s="20"/>
      <c r="D5015" s="20"/>
    </row>
    <row r="5016" spans="3:4">
      <c r="C5016" s="20"/>
      <c r="D5016" s="20"/>
    </row>
    <row r="5017" spans="3:4">
      <c r="C5017" s="20"/>
      <c r="D5017" s="20"/>
    </row>
    <row r="5018" spans="3:4">
      <c r="C5018" s="20"/>
      <c r="D5018" s="20"/>
    </row>
    <row r="5019" spans="3:4">
      <c r="C5019" s="20"/>
      <c r="D5019" s="20"/>
    </row>
    <row r="5020" spans="3:4">
      <c r="C5020" s="20"/>
      <c r="D5020" s="20"/>
    </row>
    <row r="5021" spans="3:4">
      <c r="C5021" s="20"/>
      <c r="D5021" s="20"/>
    </row>
    <row r="5022" spans="3:4">
      <c r="C5022" s="20"/>
      <c r="D5022" s="20"/>
    </row>
    <row r="5023" spans="3:4">
      <c r="C5023" s="20"/>
      <c r="D5023" s="20"/>
    </row>
    <row r="5024" spans="3:4">
      <c r="C5024" s="20"/>
      <c r="D5024" s="20"/>
    </row>
    <row r="5025" spans="3:4">
      <c r="C5025" s="20"/>
      <c r="D5025" s="20"/>
    </row>
    <row r="5026" spans="3:4">
      <c r="C5026" s="20"/>
      <c r="D5026" s="20"/>
    </row>
    <row r="5027" spans="3:4">
      <c r="C5027" s="20"/>
      <c r="D5027" s="20"/>
    </row>
    <row r="5028" spans="3:4">
      <c r="C5028" s="20"/>
      <c r="D5028" s="20"/>
    </row>
    <row r="5029" spans="3:4">
      <c r="C5029" s="20"/>
      <c r="D5029" s="20"/>
    </row>
    <row r="5030" spans="3:4">
      <c r="C5030" s="20"/>
      <c r="D5030" s="20"/>
    </row>
    <row r="5031" spans="3:4">
      <c r="C5031" s="20"/>
      <c r="D5031" s="20"/>
    </row>
    <row r="5032" spans="3:4">
      <c r="C5032" s="20"/>
      <c r="D5032" s="20"/>
    </row>
    <row r="5033" spans="3:4">
      <c r="C5033" s="20"/>
      <c r="D5033" s="20"/>
    </row>
    <row r="5034" spans="3:4">
      <c r="C5034" s="20"/>
      <c r="D5034" s="20"/>
    </row>
    <row r="5035" spans="3:4">
      <c r="C5035" s="20"/>
      <c r="D5035" s="20"/>
    </row>
    <row r="5036" spans="3:4">
      <c r="C5036" s="20"/>
      <c r="D5036" s="20"/>
    </row>
    <row r="5037" spans="3:4">
      <c r="C5037" s="20"/>
      <c r="D5037" s="20"/>
    </row>
    <row r="5038" spans="3:4">
      <c r="C5038" s="20"/>
      <c r="D5038" s="20"/>
    </row>
    <row r="5039" spans="3:4">
      <c r="C5039" s="20"/>
      <c r="D5039" s="20"/>
    </row>
    <row r="5040" spans="3:4">
      <c r="C5040" s="20"/>
      <c r="D5040" s="20"/>
    </row>
    <row r="5041" spans="3:4">
      <c r="C5041" s="20"/>
      <c r="D5041" s="20"/>
    </row>
    <row r="5042" spans="3:4">
      <c r="C5042" s="20"/>
      <c r="D5042" s="20"/>
    </row>
    <row r="5043" spans="3:4">
      <c r="C5043" s="20"/>
      <c r="D5043" s="20"/>
    </row>
    <row r="5044" spans="3:4">
      <c r="C5044" s="20"/>
      <c r="D5044" s="20"/>
    </row>
    <row r="5045" spans="3:4">
      <c r="C5045" s="20"/>
      <c r="D5045" s="20"/>
    </row>
    <row r="5046" spans="3:4">
      <c r="C5046" s="20"/>
      <c r="D5046" s="20"/>
    </row>
    <row r="5047" spans="3:4">
      <c r="C5047" s="20"/>
      <c r="D5047" s="20"/>
    </row>
    <row r="5048" spans="3:4">
      <c r="C5048" s="20"/>
      <c r="D5048" s="20"/>
    </row>
    <row r="5049" spans="3:4">
      <c r="C5049" s="20"/>
      <c r="D5049" s="20"/>
    </row>
    <row r="5050" spans="3:4">
      <c r="C5050" s="20"/>
      <c r="D5050" s="20"/>
    </row>
    <row r="5051" spans="3:4">
      <c r="C5051" s="20"/>
      <c r="D5051" s="20"/>
    </row>
    <row r="5052" spans="3:4">
      <c r="C5052" s="20"/>
      <c r="D5052" s="20"/>
    </row>
    <row r="5053" spans="3:4">
      <c r="C5053" s="20"/>
      <c r="D5053" s="20"/>
    </row>
    <row r="5054" spans="3:4">
      <c r="C5054" s="20"/>
      <c r="D5054" s="20"/>
    </row>
    <row r="5055" spans="3:4">
      <c r="C5055" s="20"/>
      <c r="D5055" s="20"/>
    </row>
    <row r="5056" spans="3:4">
      <c r="C5056" s="20"/>
      <c r="D5056" s="20"/>
    </row>
    <row r="5057" spans="3:4">
      <c r="C5057" s="20"/>
      <c r="D5057" s="20"/>
    </row>
    <row r="5058" spans="3:4">
      <c r="C5058" s="20"/>
      <c r="D5058" s="20"/>
    </row>
    <row r="5059" spans="3:4">
      <c r="C5059" s="20"/>
      <c r="D5059" s="20"/>
    </row>
    <row r="5060" spans="3:4">
      <c r="C5060" s="20"/>
      <c r="D5060" s="20"/>
    </row>
    <row r="5061" spans="3:4">
      <c r="C5061" s="20"/>
      <c r="D5061" s="20"/>
    </row>
    <row r="5062" spans="3:4">
      <c r="C5062" s="20"/>
      <c r="D5062" s="20"/>
    </row>
    <row r="5063" spans="3:4">
      <c r="C5063" s="20"/>
      <c r="D5063" s="20"/>
    </row>
    <row r="5064" spans="3:4">
      <c r="C5064" s="20"/>
      <c r="D5064" s="20"/>
    </row>
    <row r="5065" spans="3:4">
      <c r="C5065" s="20"/>
      <c r="D5065" s="20"/>
    </row>
    <row r="5066" spans="3:4">
      <c r="C5066" s="20"/>
      <c r="D5066" s="20"/>
    </row>
    <row r="5067" spans="3:4">
      <c r="C5067" s="20"/>
      <c r="D5067" s="20"/>
    </row>
    <row r="5068" spans="3:4">
      <c r="C5068" s="20"/>
      <c r="D5068" s="20"/>
    </row>
    <row r="5069" spans="3:4">
      <c r="C5069" s="20"/>
      <c r="D5069" s="20"/>
    </row>
    <row r="5070" spans="3:4">
      <c r="C5070" s="20"/>
      <c r="D5070" s="20"/>
    </row>
    <row r="5071" spans="3:4">
      <c r="C5071" s="20"/>
      <c r="D5071" s="20"/>
    </row>
    <row r="5072" spans="3:4">
      <c r="C5072" s="20"/>
      <c r="D5072" s="20"/>
    </row>
    <row r="5073" spans="3:4">
      <c r="C5073" s="20"/>
      <c r="D5073" s="20"/>
    </row>
    <row r="5074" spans="3:4">
      <c r="C5074" s="20"/>
      <c r="D5074" s="20"/>
    </row>
    <row r="5075" spans="3:4">
      <c r="C5075" s="20"/>
      <c r="D5075" s="20"/>
    </row>
    <row r="5076" spans="3:4">
      <c r="C5076" s="20"/>
      <c r="D5076" s="20"/>
    </row>
    <row r="5077" spans="3:4">
      <c r="C5077" s="20"/>
      <c r="D5077" s="20"/>
    </row>
    <row r="5078" spans="3:4">
      <c r="C5078" s="20"/>
      <c r="D5078" s="20"/>
    </row>
    <row r="5079" spans="3:4">
      <c r="C5079" s="20"/>
      <c r="D5079" s="20"/>
    </row>
    <row r="5080" spans="3:4">
      <c r="C5080" s="20"/>
      <c r="D5080" s="20"/>
    </row>
    <row r="5081" spans="3:4">
      <c r="C5081" s="20"/>
      <c r="D5081" s="20"/>
    </row>
    <row r="5082" spans="3:4">
      <c r="C5082" s="20"/>
      <c r="D5082" s="20"/>
    </row>
    <row r="5083" spans="3:4">
      <c r="C5083" s="20"/>
      <c r="D5083" s="20"/>
    </row>
    <row r="5084" spans="3:4">
      <c r="C5084" s="20"/>
      <c r="D5084" s="20"/>
    </row>
    <row r="5085" spans="3:4">
      <c r="C5085" s="20"/>
      <c r="D5085" s="20"/>
    </row>
    <row r="5086" spans="3:4">
      <c r="C5086" s="20"/>
      <c r="D5086" s="20"/>
    </row>
    <row r="5087" spans="3:4">
      <c r="C5087" s="20"/>
      <c r="D5087" s="20"/>
    </row>
    <row r="5088" spans="3:4">
      <c r="C5088" s="20"/>
      <c r="D5088" s="20"/>
    </row>
    <row r="5089" spans="3:4">
      <c r="C5089" s="20"/>
      <c r="D5089" s="20"/>
    </row>
    <row r="5090" spans="3:4">
      <c r="C5090" s="20"/>
      <c r="D5090" s="20"/>
    </row>
    <row r="5091" spans="3:4">
      <c r="C5091" s="20"/>
      <c r="D5091" s="20"/>
    </row>
    <row r="5092" spans="3:4">
      <c r="C5092" s="20"/>
      <c r="D5092" s="20"/>
    </row>
    <row r="5093" spans="3:4">
      <c r="C5093" s="20"/>
      <c r="D5093" s="20"/>
    </row>
    <row r="5094" spans="3:4">
      <c r="C5094" s="20"/>
      <c r="D5094" s="20"/>
    </row>
    <row r="5095" spans="3:4">
      <c r="C5095" s="20"/>
      <c r="D5095" s="20"/>
    </row>
    <row r="5096" spans="3:4">
      <c r="C5096" s="20"/>
      <c r="D5096" s="20"/>
    </row>
    <row r="5097" spans="3:4">
      <c r="C5097" s="20"/>
      <c r="D5097" s="20"/>
    </row>
    <row r="5098" spans="3:4">
      <c r="C5098" s="20"/>
      <c r="D5098" s="20"/>
    </row>
    <row r="5099" spans="3:4">
      <c r="C5099" s="20"/>
      <c r="D5099" s="20"/>
    </row>
    <row r="5100" spans="3:4">
      <c r="C5100" s="20"/>
      <c r="D5100" s="20"/>
    </row>
    <row r="5101" spans="3:4">
      <c r="C5101" s="20"/>
      <c r="D5101" s="20"/>
    </row>
    <row r="5102" spans="3:4">
      <c r="C5102" s="20"/>
      <c r="D5102" s="20"/>
    </row>
    <row r="5103" spans="3:4">
      <c r="C5103" s="20"/>
      <c r="D5103" s="20"/>
    </row>
    <row r="5104" spans="3:4">
      <c r="C5104" s="20"/>
      <c r="D5104" s="20"/>
    </row>
    <row r="5105" spans="3:4">
      <c r="C5105" s="20"/>
      <c r="D5105" s="20"/>
    </row>
    <row r="5106" spans="3:4">
      <c r="C5106" s="20"/>
      <c r="D5106" s="20"/>
    </row>
    <row r="5107" spans="3:4">
      <c r="C5107" s="20"/>
      <c r="D5107" s="20"/>
    </row>
    <row r="5108" spans="3:4">
      <c r="C5108" s="20"/>
      <c r="D5108" s="20"/>
    </row>
    <row r="5109" spans="3:4">
      <c r="C5109" s="20"/>
      <c r="D5109" s="20"/>
    </row>
    <row r="5110" spans="3:4">
      <c r="C5110" s="20"/>
      <c r="D5110" s="20"/>
    </row>
    <row r="5111" spans="3:4">
      <c r="C5111" s="20"/>
      <c r="D5111" s="20"/>
    </row>
    <row r="5112" spans="3:4">
      <c r="C5112" s="20"/>
      <c r="D5112" s="20"/>
    </row>
    <row r="5113" spans="3:4">
      <c r="C5113" s="20"/>
      <c r="D5113" s="20"/>
    </row>
    <row r="5114" spans="3:4">
      <c r="C5114" s="20"/>
      <c r="D5114" s="20"/>
    </row>
    <row r="5115" spans="3:4">
      <c r="C5115" s="20"/>
      <c r="D5115" s="20"/>
    </row>
    <row r="5116" spans="3:4">
      <c r="C5116" s="20"/>
      <c r="D5116" s="20"/>
    </row>
    <row r="5117" spans="3:4">
      <c r="C5117" s="20"/>
      <c r="D5117" s="20"/>
    </row>
    <row r="5118" spans="3:4">
      <c r="C5118" s="20"/>
      <c r="D5118" s="20"/>
    </row>
    <row r="5119" spans="3:4">
      <c r="C5119" s="20"/>
      <c r="D5119" s="20"/>
    </row>
    <row r="5120" spans="3:4">
      <c r="C5120" s="20"/>
      <c r="D5120" s="20"/>
    </row>
    <row r="5121" spans="3:4">
      <c r="C5121" s="20"/>
      <c r="D5121" s="20"/>
    </row>
    <row r="5122" spans="3:4">
      <c r="C5122" s="20"/>
      <c r="D5122" s="20"/>
    </row>
    <row r="5123" spans="3:4">
      <c r="C5123" s="20"/>
      <c r="D5123" s="20"/>
    </row>
    <row r="5124" spans="3:4">
      <c r="C5124" s="20"/>
      <c r="D5124" s="20"/>
    </row>
    <row r="5125" spans="3:4">
      <c r="C5125" s="20"/>
      <c r="D5125" s="20"/>
    </row>
    <row r="5126" spans="3:4">
      <c r="C5126" s="20"/>
      <c r="D5126" s="20"/>
    </row>
    <row r="5127" spans="3:4">
      <c r="C5127" s="20"/>
      <c r="D5127" s="20"/>
    </row>
    <row r="5128" spans="3:4">
      <c r="C5128" s="20"/>
      <c r="D5128" s="20"/>
    </row>
    <row r="5129" spans="3:4">
      <c r="C5129" s="20"/>
      <c r="D5129" s="20"/>
    </row>
    <row r="5130" spans="3:4">
      <c r="C5130" s="20"/>
      <c r="D5130" s="20"/>
    </row>
    <row r="5131" spans="3:4">
      <c r="C5131" s="20"/>
      <c r="D5131" s="20"/>
    </row>
    <row r="5132" spans="3:4">
      <c r="C5132" s="20"/>
      <c r="D5132" s="20"/>
    </row>
    <row r="5133" spans="3:4">
      <c r="C5133" s="20"/>
      <c r="D5133" s="20"/>
    </row>
    <row r="5134" spans="3:4">
      <c r="C5134" s="20"/>
      <c r="D5134" s="20"/>
    </row>
    <row r="5135" spans="3:4">
      <c r="C5135" s="20"/>
      <c r="D5135" s="20"/>
    </row>
    <row r="5136" spans="3:4">
      <c r="C5136" s="20"/>
      <c r="D5136" s="20"/>
    </row>
    <row r="5137" spans="3:4">
      <c r="C5137" s="20"/>
      <c r="D5137" s="20"/>
    </row>
    <row r="5138" spans="3:4">
      <c r="C5138" s="20"/>
      <c r="D5138" s="20"/>
    </row>
    <row r="5139" spans="3:4">
      <c r="C5139" s="20"/>
      <c r="D5139" s="20"/>
    </row>
    <row r="5140" spans="3:4">
      <c r="C5140" s="20"/>
      <c r="D5140" s="20"/>
    </row>
    <row r="5141" spans="3:4">
      <c r="C5141" s="20"/>
      <c r="D5141" s="20"/>
    </row>
    <row r="5142" spans="3:4">
      <c r="C5142" s="20"/>
      <c r="D5142" s="20"/>
    </row>
    <row r="5143" spans="3:4">
      <c r="C5143" s="20"/>
      <c r="D5143" s="20"/>
    </row>
    <row r="5144" spans="3:4">
      <c r="C5144" s="20"/>
      <c r="D5144" s="20"/>
    </row>
    <row r="5145" spans="3:4">
      <c r="C5145" s="20"/>
      <c r="D5145" s="20"/>
    </row>
    <row r="5146" spans="3:4">
      <c r="C5146" s="20"/>
      <c r="D5146" s="20"/>
    </row>
    <row r="5147" spans="3:4">
      <c r="C5147" s="20"/>
      <c r="D5147" s="20"/>
    </row>
    <row r="5148" spans="3:4">
      <c r="C5148" s="20"/>
      <c r="D5148" s="20"/>
    </row>
    <row r="5149" spans="3:4">
      <c r="C5149" s="20"/>
      <c r="D5149" s="20"/>
    </row>
    <row r="5150" spans="3:4">
      <c r="C5150" s="20"/>
      <c r="D5150" s="20"/>
    </row>
    <row r="5151" spans="3:4">
      <c r="C5151" s="20"/>
      <c r="D5151" s="20"/>
    </row>
    <row r="5152" spans="3:4">
      <c r="C5152" s="20"/>
      <c r="D5152" s="20"/>
    </row>
    <row r="5153" spans="3:4">
      <c r="C5153" s="20"/>
      <c r="D5153" s="20"/>
    </row>
    <row r="5154" spans="3:4">
      <c r="C5154" s="20"/>
      <c r="D5154" s="20"/>
    </row>
    <row r="5155" spans="3:4">
      <c r="C5155" s="20"/>
      <c r="D5155" s="20"/>
    </row>
    <row r="5156" spans="3:4">
      <c r="C5156" s="20"/>
      <c r="D5156" s="20"/>
    </row>
    <row r="5157" spans="3:4">
      <c r="C5157" s="20"/>
      <c r="D5157" s="20"/>
    </row>
    <row r="5158" spans="3:4">
      <c r="C5158" s="20"/>
      <c r="D5158" s="20"/>
    </row>
    <row r="5159" spans="3:4">
      <c r="C5159" s="20"/>
      <c r="D5159" s="20"/>
    </row>
    <row r="5160" spans="3:4">
      <c r="C5160" s="20"/>
      <c r="D5160" s="20"/>
    </row>
    <row r="5161" spans="3:4">
      <c r="C5161" s="20"/>
      <c r="D5161" s="20"/>
    </row>
    <row r="5162" spans="3:4">
      <c r="C5162" s="20"/>
      <c r="D5162" s="20"/>
    </row>
    <row r="5163" spans="3:4">
      <c r="C5163" s="20"/>
      <c r="D5163" s="20"/>
    </row>
    <row r="5164" spans="3:4">
      <c r="C5164" s="20"/>
      <c r="D5164" s="20"/>
    </row>
    <row r="5165" spans="3:4">
      <c r="C5165" s="20"/>
      <c r="D5165" s="20"/>
    </row>
    <row r="5166" spans="3:4">
      <c r="C5166" s="20"/>
      <c r="D5166" s="20"/>
    </row>
    <row r="5167" spans="3:4">
      <c r="C5167" s="20"/>
      <c r="D5167" s="20"/>
    </row>
    <row r="5168" spans="3:4">
      <c r="C5168" s="20"/>
      <c r="D5168" s="20"/>
    </row>
    <row r="5169" spans="3:4">
      <c r="C5169" s="20"/>
      <c r="D5169" s="20"/>
    </row>
    <row r="5170" spans="3:4">
      <c r="C5170" s="20"/>
      <c r="D5170" s="20"/>
    </row>
    <row r="5171" spans="3:4">
      <c r="C5171" s="20"/>
      <c r="D5171" s="20"/>
    </row>
    <row r="5172" spans="3:4">
      <c r="C5172" s="20"/>
      <c r="D5172" s="20"/>
    </row>
    <row r="5173" spans="3:4">
      <c r="C5173" s="20"/>
      <c r="D5173" s="20"/>
    </row>
    <row r="5174" spans="3:4">
      <c r="C5174" s="20"/>
      <c r="D5174" s="20"/>
    </row>
    <row r="5175" spans="3:4">
      <c r="C5175" s="20"/>
      <c r="D5175" s="20"/>
    </row>
    <row r="5176" spans="3:4">
      <c r="C5176" s="20"/>
      <c r="D5176" s="20"/>
    </row>
    <row r="5177" spans="3:4">
      <c r="C5177" s="20"/>
      <c r="D5177" s="20"/>
    </row>
    <row r="5178" spans="3:4">
      <c r="C5178" s="20"/>
      <c r="D5178" s="20"/>
    </row>
    <row r="5179" spans="3:4">
      <c r="C5179" s="20"/>
      <c r="D5179" s="20"/>
    </row>
    <row r="5180" spans="3:4">
      <c r="C5180" s="20"/>
      <c r="D5180" s="20"/>
    </row>
    <row r="5181" spans="3:4">
      <c r="C5181" s="20"/>
      <c r="D5181" s="20"/>
    </row>
    <row r="5182" spans="3:4">
      <c r="C5182" s="20"/>
      <c r="D5182" s="20"/>
    </row>
    <row r="5183" spans="3:4">
      <c r="C5183" s="20"/>
      <c r="D5183" s="20"/>
    </row>
    <row r="5184" spans="3:4">
      <c r="C5184" s="20"/>
      <c r="D5184" s="20"/>
    </row>
    <row r="5185" spans="3:4">
      <c r="C5185" s="20"/>
      <c r="D5185" s="20"/>
    </row>
    <row r="5186" spans="3:4">
      <c r="C5186" s="20"/>
      <c r="D5186" s="20"/>
    </row>
    <row r="5187" spans="3:4">
      <c r="C5187" s="20"/>
      <c r="D5187" s="20"/>
    </row>
    <row r="5188" spans="3:4">
      <c r="C5188" s="20"/>
      <c r="D5188" s="20"/>
    </row>
    <row r="5189" spans="3:4">
      <c r="C5189" s="20"/>
      <c r="D5189" s="20"/>
    </row>
    <row r="5190" spans="3:4">
      <c r="C5190" s="20"/>
      <c r="D5190" s="20"/>
    </row>
    <row r="5191" spans="3:4">
      <c r="C5191" s="20"/>
      <c r="D5191" s="20"/>
    </row>
    <row r="5192" spans="3:4">
      <c r="C5192" s="20"/>
      <c r="D5192" s="20"/>
    </row>
    <row r="5193" spans="3:4">
      <c r="C5193" s="20"/>
      <c r="D5193" s="20"/>
    </row>
    <row r="5194" spans="3:4">
      <c r="C5194" s="20"/>
      <c r="D5194" s="20"/>
    </row>
    <row r="5195" spans="3:4">
      <c r="C5195" s="20"/>
      <c r="D5195" s="20"/>
    </row>
    <row r="5196" spans="3:4">
      <c r="C5196" s="20"/>
      <c r="D5196" s="20"/>
    </row>
    <row r="5197" spans="3:4">
      <c r="C5197" s="20"/>
      <c r="D5197" s="20"/>
    </row>
    <row r="5198" spans="3:4">
      <c r="C5198" s="20"/>
      <c r="D5198" s="20"/>
    </row>
    <row r="5199" spans="3:4">
      <c r="C5199" s="20"/>
      <c r="D5199" s="20"/>
    </row>
    <row r="5200" spans="3:4">
      <c r="C5200" s="20"/>
      <c r="D5200" s="20"/>
    </row>
    <row r="5201" spans="3:4">
      <c r="C5201" s="20"/>
      <c r="D5201" s="20"/>
    </row>
    <row r="5202" spans="3:4">
      <c r="C5202" s="20"/>
      <c r="D5202" s="20"/>
    </row>
    <row r="5203" spans="3:4">
      <c r="C5203" s="20"/>
      <c r="D5203" s="20"/>
    </row>
    <row r="5204" spans="3:4">
      <c r="C5204" s="20"/>
      <c r="D5204" s="20"/>
    </row>
    <row r="5205" spans="3:4">
      <c r="C5205" s="20"/>
      <c r="D5205" s="20"/>
    </row>
    <row r="5206" spans="3:4">
      <c r="C5206" s="20"/>
      <c r="D5206" s="20"/>
    </row>
    <row r="5207" spans="3:4">
      <c r="C5207" s="20"/>
      <c r="D5207" s="20"/>
    </row>
    <row r="5208" spans="3:4">
      <c r="C5208" s="20"/>
      <c r="D5208" s="20"/>
    </row>
    <row r="5209" spans="3:4">
      <c r="C5209" s="20"/>
      <c r="D5209" s="20"/>
    </row>
    <row r="5210" spans="3:4">
      <c r="C5210" s="20"/>
      <c r="D5210" s="20"/>
    </row>
    <row r="5211" spans="3:4">
      <c r="C5211" s="20"/>
      <c r="D5211" s="20"/>
    </row>
    <row r="5212" spans="3:4">
      <c r="C5212" s="20"/>
      <c r="D5212" s="20"/>
    </row>
    <row r="5213" spans="3:4">
      <c r="C5213" s="20"/>
      <c r="D5213" s="20"/>
    </row>
    <row r="5214" spans="3:4">
      <c r="C5214" s="20"/>
      <c r="D5214" s="20"/>
    </row>
    <row r="5215" spans="3:4">
      <c r="C5215" s="20"/>
      <c r="D5215" s="20"/>
    </row>
    <row r="5216" spans="3:4">
      <c r="C5216" s="20"/>
      <c r="D5216" s="20"/>
    </row>
    <row r="5217" spans="3:4">
      <c r="C5217" s="20"/>
      <c r="D5217" s="20"/>
    </row>
    <row r="5218" spans="3:4">
      <c r="C5218" s="20"/>
      <c r="D5218" s="20"/>
    </row>
    <row r="5219" spans="3:4">
      <c r="C5219" s="20"/>
      <c r="D5219" s="20"/>
    </row>
    <row r="5220" spans="3:4">
      <c r="C5220" s="20"/>
      <c r="D5220" s="20"/>
    </row>
    <row r="5221" spans="3:4">
      <c r="C5221" s="20"/>
      <c r="D5221" s="20"/>
    </row>
    <row r="5222" spans="3:4">
      <c r="C5222" s="20"/>
      <c r="D5222" s="20"/>
    </row>
    <row r="5223" spans="3:4">
      <c r="C5223" s="20"/>
      <c r="D5223" s="20"/>
    </row>
    <row r="5224" spans="3:4">
      <c r="C5224" s="20"/>
      <c r="D5224" s="20"/>
    </row>
    <row r="5225" spans="3:4">
      <c r="C5225" s="20"/>
      <c r="D5225" s="20"/>
    </row>
    <row r="5226" spans="3:4">
      <c r="C5226" s="20"/>
      <c r="D5226" s="20"/>
    </row>
    <row r="5227" spans="3:4">
      <c r="C5227" s="20"/>
      <c r="D5227" s="20"/>
    </row>
    <row r="5228" spans="3:4">
      <c r="C5228" s="20"/>
      <c r="D5228" s="20"/>
    </row>
    <row r="5229" spans="3:4">
      <c r="C5229" s="20"/>
      <c r="D5229" s="20"/>
    </row>
    <row r="5230" spans="3:4">
      <c r="C5230" s="20"/>
      <c r="D5230" s="20"/>
    </row>
    <row r="5231" spans="3:4">
      <c r="C5231" s="20"/>
      <c r="D5231" s="20"/>
    </row>
    <row r="5232" spans="3:4">
      <c r="C5232" s="20"/>
      <c r="D5232" s="20"/>
    </row>
    <row r="5233" spans="3:4">
      <c r="C5233" s="20"/>
      <c r="D5233" s="20"/>
    </row>
    <row r="5234" spans="3:4">
      <c r="C5234" s="20"/>
      <c r="D5234" s="20"/>
    </row>
    <row r="5235" spans="3:4">
      <c r="C5235" s="20"/>
      <c r="D5235" s="20"/>
    </row>
    <row r="5236" spans="3:4">
      <c r="C5236" s="20"/>
      <c r="D5236" s="20"/>
    </row>
    <row r="5237" spans="3:4">
      <c r="C5237" s="20"/>
      <c r="D5237" s="20"/>
    </row>
    <row r="5238" spans="3:4">
      <c r="C5238" s="20"/>
      <c r="D5238" s="20"/>
    </row>
    <row r="5239" spans="3:4">
      <c r="C5239" s="20"/>
      <c r="D5239" s="20"/>
    </row>
    <row r="5240" spans="3:4">
      <c r="C5240" s="20"/>
      <c r="D5240" s="20"/>
    </row>
    <row r="5241" spans="3:4">
      <c r="C5241" s="20"/>
      <c r="D5241" s="20"/>
    </row>
    <row r="5242" spans="3:4">
      <c r="C5242" s="20"/>
      <c r="D5242" s="20"/>
    </row>
    <row r="5243" spans="3:4">
      <c r="C5243" s="20"/>
      <c r="D5243" s="20"/>
    </row>
    <row r="5244" spans="3:4">
      <c r="C5244" s="20"/>
      <c r="D5244" s="20"/>
    </row>
    <row r="5245" spans="3:4">
      <c r="C5245" s="20"/>
      <c r="D5245" s="20"/>
    </row>
    <row r="5246" spans="3:4">
      <c r="C5246" s="20"/>
      <c r="D5246" s="20"/>
    </row>
    <row r="5247" spans="3:4">
      <c r="C5247" s="20"/>
      <c r="D5247" s="20"/>
    </row>
    <row r="5248" spans="3:4">
      <c r="C5248" s="20"/>
      <c r="D5248" s="20"/>
    </row>
    <row r="5249" spans="3:4">
      <c r="C5249" s="20"/>
      <c r="D5249" s="20"/>
    </row>
    <row r="5250" spans="3:4">
      <c r="C5250" s="20"/>
      <c r="D5250" s="20"/>
    </row>
    <row r="5251" spans="3:4">
      <c r="C5251" s="20"/>
      <c r="D5251" s="20"/>
    </row>
    <row r="5252" spans="3:4">
      <c r="C5252" s="20"/>
      <c r="D5252" s="20"/>
    </row>
    <row r="5253" spans="3:4">
      <c r="C5253" s="20"/>
      <c r="D5253" s="20"/>
    </row>
    <row r="5254" spans="3:4">
      <c r="C5254" s="20"/>
      <c r="D5254" s="20"/>
    </row>
    <row r="5255" spans="3:4">
      <c r="C5255" s="20"/>
      <c r="D5255" s="20"/>
    </row>
    <row r="5256" spans="3:4">
      <c r="C5256" s="20"/>
      <c r="D5256" s="20"/>
    </row>
    <row r="5257" spans="3:4">
      <c r="C5257" s="20"/>
      <c r="D5257" s="20"/>
    </row>
    <row r="5258" spans="3:4">
      <c r="C5258" s="20"/>
      <c r="D5258" s="20"/>
    </row>
    <row r="5259" spans="3:4">
      <c r="C5259" s="20"/>
      <c r="D5259" s="20"/>
    </row>
    <row r="5260" spans="3:4">
      <c r="C5260" s="20"/>
      <c r="D5260" s="20"/>
    </row>
    <row r="5261" spans="3:4">
      <c r="C5261" s="20"/>
      <c r="D5261" s="20"/>
    </row>
    <row r="5262" spans="3:4">
      <c r="C5262" s="20"/>
      <c r="D5262" s="20"/>
    </row>
    <row r="5263" spans="3:4">
      <c r="C5263" s="20"/>
      <c r="D5263" s="20"/>
    </row>
    <row r="5264" spans="3:4">
      <c r="C5264" s="20"/>
      <c r="D5264" s="20"/>
    </row>
    <row r="5265" spans="3:4">
      <c r="C5265" s="20"/>
      <c r="D5265" s="20"/>
    </row>
    <row r="5266" spans="3:4">
      <c r="C5266" s="20"/>
      <c r="D5266" s="20"/>
    </row>
    <row r="5267" spans="3:4">
      <c r="C5267" s="20"/>
      <c r="D5267" s="20"/>
    </row>
    <row r="5268" spans="3:4">
      <c r="C5268" s="20"/>
      <c r="D5268" s="20"/>
    </row>
    <row r="5269" spans="3:4">
      <c r="C5269" s="20"/>
      <c r="D5269" s="20"/>
    </row>
    <row r="5270" spans="3:4">
      <c r="C5270" s="20"/>
      <c r="D5270" s="20"/>
    </row>
    <row r="5271" spans="3:4">
      <c r="C5271" s="20"/>
      <c r="D5271" s="20"/>
    </row>
    <row r="5272" spans="3:4">
      <c r="C5272" s="20"/>
      <c r="D5272" s="20"/>
    </row>
    <row r="5273" spans="3:4">
      <c r="C5273" s="20"/>
      <c r="D5273" s="20"/>
    </row>
    <row r="5274" spans="3:4">
      <c r="C5274" s="20"/>
      <c r="D5274" s="20"/>
    </row>
    <row r="5275" spans="3:4">
      <c r="C5275" s="20"/>
      <c r="D5275" s="20"/>
    </row>
    <row r="5276" spans="3:4">
      <c r="C5276" s="20"/>
      <c r="D5276" s="20"/>
    </row>
    <row r="5277" spans="3:4">
      <c r="C5277" s="20"/>
      <c r="D5277" s="20"/>
    </row>
    <row r="5278" spans="3:4">
      <c r="C5278" s="20"/>
      <c r="D5278" s="20"/>
    </row>
    <row r="5279" spans="3:4">
      <c r="C5279" s="20"/>
      <c r="D5279" s="20"/>
    </row>
    <row r="5280" spans="3:4">
      <c r="C5280" s="20"/>
      <c r="D5280" s="20"/>
    </row>
    <row r="5281" spans="3:4">
      <c r="C5281" s="20"/>
      <c r="D5281" s="20"/>
    </row>
    <row r="5282" spans="3:4">
      <c r="C5282" s="20"/>
      <c r="D5282" s="20"/>
    </row>
    <row r="5283" spans="3:4">
      <c r="C5283" s="20"/>
      <c r="D5283" s="20"/>
    </row>
    <row r="5284" spans="3:4">
      <c r="C5284" s="20"/>
      <c r="D5284" s="20"/>
    </row>
    <row r="5285" spans="3:4">
      <c r="C5285" s="20"/>
      <c r="D5285" s="20"/>
    </row>
    <row r="5286" spans="3:4">
      <c r="C5286" s="20"/>
      <c r="D5286" s="20"/>
    </row>
    <row r="5287" spans="3:4">
      <c r="C5287" s="20"/>
      <c r="D5287" s="20"/>
    </row>
    <row r="5288" spans="3:4">
      <c r="C5288" s="20"/>
      <c r="D5288" s="20"/>
    </row>
    <row r="5289" spans="3:4">
      <c r="C5289" s="20"/>
      <c r="D5289" s="20"/>
    </row>
    <row r="5290" spans="3:4">
      <c r="C5290" s="20"/>
      <c r="D5290" s="20"/>
    </row>
    <row r="5291" spans="3:4">
      <c r="C5291" s="20"/>
      <c r="D5291" s="20"/>
    </row>
    <row r="5292" spans="3:4">
      <c r="C5292" s="20"/>
      <c r="D5292" s="20"/>
    </row>
    <row r="5293" spans="3:4">
      <c r="C5293" s="20"/>
      <c r="D5293" s="20"/>
    </row>
    <row r="5294" spans="3:4">
      <c r="C5294" s="20"/>
      <c r="D5294" s="20"/>
    </row>
    <row r="5295" spans="3:4">
      <c r="C5295" s="20"/>
      <c r="D5295" s="20"/>
    </row>
    <row r="5296" spans="3:4">
      <c r="C5296" s="20"/>
      <c r="D5296" s="20"/>
    </row>
    <row r="5297" spans="3:4">
      <c r="C5297" s="20"/>
      <c r="D5297" s="20"/>
    </row>
    <row r="5298" spans="3:4">
      <c r="C5298" s="20"/>
      <c r="D5298" s="20"/>
    </row>
    <row r="5299" spans="3:4">
      <c r="C5299" s="20"/>
      <c r="D5299" s="20"/>
    </row>
    <row r="5300" spans="3:4">
      <c r="C5300" s="20"/>
      <c r="D5300" s="20"/>
    </row>
    <row r="5301" spans="3:4">
      <c r="C5301" s="20"/>
      <c r="D5301" s="20"/>
    </row>
    <row r="5302" spans="3:4">
      <c r="C5302" s="20"/>
      <c r="D5302" s="20"/>
    </row>
    <row r="5303" spans="3:4">
      <c r="C5303" s="20"/>
      <c r="D5303" s="20"/>
    </row>
    <row r="5304" spans="3:4">
      <c r="C5304" s="20"/>
      <c r="D5304" s="20"/>
    </row>
    <row r="5305" spans="3:4">
      <c r="C5305" s="20"/>
      <c r="D5305" s="20"/>
    </row>
    <row r="5306" spans="3:4">
      <c r="C5306" s="20"/>
      <c r="D5306" s="20"/>
    </row>
    <row r="5307" spans="3:4">
      <c r="C5307" s="20"/>
      <c r="D5307" s="20"/>
    </row>
    <row r="5308" spans="3:4">
      <c r="C5308" s="20"/>
      <c r="D5308" s="20"/>
    </row>
    <row r="5309" spans="3:4">
      <c r="C5309" s="20"/>
      <c r="D5309" s="20"/>
    </row>
    <row r="5310" spans="3:4">
      <c r="C5310" s="20"/>
      <c r="D5310" s="20"/>
    </row>
    <row r="5311" spans="3:4">
      <c r="C5311" s="20"/>
      <c r="D5311" s="20"/>
    </row>
    <row r="5312" spans="3:4">
      <c r="C5312" s="20"/>
      <c r="D5312" s="20"/>
    </row>
    <row r="5313" spans="3:4">
      <c r="C5313" s="20"/>
      <c r="D5313" s="20"/>
    </row>
    <row r="5314" spans="3:4">
      <c r="C5314" s="20"/>
      <c r="D5314" s="20"/>
    </row>
    <row r="5315" spans="3:4">
      <c r="C5315" s="20"/>
      <c r="D5315" s="20"/>
    </row>
    <row r="5316" spans="3:4">
      <c r="C5316" s="20"/>
      <c r="D5316" s="20"/>
    </row>
    <row r="5317" spans="3:4">
      <c r="C5317" s="20"/>
      <c r="D5317" s="20"/>
    </row>
    <row r="5318" spans="3:4">
      <c r="C5318" s="20"/>
      <c r="D5318" s="20"/>
    </row>
    <row r="5319" spans="3:4">
      <c r="C5319" s="20"/>
      <c r="D5319" s="20"/>
    </row>
    <row r="5320" spans="3:4">
      <c r="C5320" s="20"/>
      <c r="D5320" s="20"/>
    </row>
    <row r="5321" spans="3:4">
      <c r="C5321" s="20"/>
      <c r="D5321" s="20"/>
    </row>
    <row r="5322" spans="3:4">
      <c r="C5322" s="20"/>
      <c r="D5322" s="20"/>
    </row>
    <row r="5323" spans="3:4">
      <c r="C5323" s="20"/>
      <c r="D5323" s="20"/>
    </row>
    <row r="5324" spans="3:4">
      <c r="C5324" s="20"/>
      <c r="D5324" s="20"/>
    </row>
    <row r="5325" spans="3:4">
      <c r="C5325" s="20"/>
      <c r="D5325" s="20"/>
    </row>
    <row r="5326" spans="3:4">
      <c r="C5326" s="20"/>
      <c r="D5326" s="20"/>
    </row>
    <row r="5327" spans="3:4">
      <c r="C5327" s="20"/>
      <c r="D5327" s="20"/>
    </row>
    <row r="5328" spans="3:4">
      <c r="C5328" s="20"/>
      <c r="D5328" s="20"/>
    </row>
    <row r="5329" spans="3:4">
      <c r="C5329" s="20"/>
      <c r="D5329" s="20"/>
    </row>
    <row r="5330" spans="3:4">
      <c r="C5330" s="20"/>
      <c r="D5330" s="20"/>
    </row>
    <row r="5331" spans="3:4">
      <c r="C5331" s="20"/>
      <c r="D5331" s="20"/>
    </row>
    <row r="5332" spans="3:4">
      <c r="C5332" s="20"/>
      <c r="D5332" s="20"/>
    </row>
    <row r="5333" spans="3:4">
      <c r="C5333" s="20"/>
      <c r="D5333" s="20"/>
    </row>
    <row r="5334" spans="3:4">
      <c r="C5334" s="20"/>
      <c r="D5334" s="20"/>
    </row>
    <row r="5335" spans="3:4">
      <c r="C5335" s="20"/>
      <c r="D5335" s="20"/>
    </row>
    <row r="5336" spans="3:4">
      <c r="C5336" s="20"/>
      <c r="D5336" s="20"/>
    </row>
    <row r="5337" spans="3:4">
      <c r="C5337" s="20"/>
      <c r="D5337" s="20"/>
    </row>
    <row r="5338" spans="3:4">
      <c r="C5338" s="20"/>
      <c r="D5338" s="20"/>
    </row>
    <row r="5339" spans="3:4">
      <c r="C5339" s="20"/>
      <c r="D5339" s="20"/>
    </row>
    <row r="5340" spans="3:4">
      <c r="C5340" s="20"/>
      <c r="D5340" s="20"/>
    </row>
    <row r="5341" spans="3:4">
      <c r="C5341" s="20"/>
      <c r="D5341" s="20"/>
    </row>
    <row r="5342" spans="3:4">
      <c r="C5342" s="20"/>
      <c r="D5342" s="20"/>
    </row>
    <row r="5343" spans="3:4">
      <c r="C5343" s="20"/>
      <c r="D5343" s="20"/>
    </row>
    <row r="5344" spans="3:4">
      <c r="C5344" s="20"/>
      <c r="D5344" s="20"/>
    </row>
    <row r="5345" spans="3:4">
      <c r="C5345" s="20"/>
      <c r="D5345" s="20"/>
    </row>
    <row r="5346" spans="3:4">
      <c r="C5346" s="20"/>
      <c r="D5346" s="20"/>
    </row>
    <row r="5347" spans="3:4">
      <c r="C5347" s="20"/>
      <c r="D5347" s="20"/>
    </row>
    <row r="5348" spans="3:4">
      <c r="C5348" s="20"/>
      <c r="D5348" s="20"/>
    </row>
    <row r="5349" spans="3:4">
      <c r="C5349" s="20"/>
      <c r="D5349" s="20"/>
    </row>
    <row r="5350" spans="3:4">
      <c r="C5350" s="20"/>
      <c r="D5350" s="20"/>
    </row>
    <row r="5351" spans="3:4">
      <c r="C5351" s="20"/>
      <c r="D5351" s="20"/>
    </row>
    <row r="5352" spans="3:4">
      <c r="C5352" s="20"/>
      <c r="D5352" s="20"/>
    </row>
    <row r="5353" spans="3:4">
      <c r="C5353" s="20"/>
      <c r="D5353" s="20"/>
    </row>
    <row r="5354" spans="3:4">
      <c r="C5354" s="20"/>
      <c r="D5354" s="20"/>
    </row>
    <row r="5355" spans="3:4">
      <c r="C5355" s="20"/>
      <c r="D5355" s="20"/>
    </row>
    <row r="5356" spans="3:4">
      <c r="C5356" s="20"/>
      <c r="D5356" s="20"/>
    </row>
    <row r="5357" spans="3:4">
      <c r="C5357" s="20"/>
      <c r="D5357" s="20"/>
    </row>
    <row r="5358" spans="3:4">
      <c r="C5358" s="20"/>
      <c r="D5358" s="20"/>
    </row>
    <row r="5359" spans="3:4">
      <c r="C5359" s="20"/>
      <c r="D5359" s="20"/>
    </row>
    <row r="5360" spans="3:4">
      <c r="C5360" s="20"/>
      <c r="D5360" s="20"/>
    </row>
    <row r="5361" spans="3:4">
      <c r="C5361" s="20"/>
      <c r="D5361" s="20"/>
    </row>
    <row r="5362" spans="3:4">
      <c r="C5362" s="20"/>
      <c r="D5362" s="20"/>
    </row>
    <row r="5363" spans="3:4">
      <c r="C5363" s="20"/>
      <c r="D5363" s="20"/>
    </row>
    <row r="5364" spans="3:4">
      <c r="C5364" s="20"/>
      <c r="D5364" s="20"/>
    </row>
    <row r="5365" spans="3:4">
      <c r="C5365" s="20"/>
      <c r="D5365" s="20"/>
    </row>
    <row r="5366" spans="3:4">
      <c r="C5366" s="20"/>
      <c r="D5366" s="20"/>
    </row>
    <row r="5367" spans="3:4">
      <c r="C5367" s="20"/>
      <c r="D5367" s="20"/>
    </row>
    <row r="5368" spans="3:4">
      <c r="C5368" s="20"/>
      <c r="D5368" s="20"/>
    </row>
    <row r="5369" spans="3:4">
      <c r="C5369" s="20"/>
      <c r="D5369" s="20"/>
    </row>
    <row r="5370" spans="3:4">
      <c r="C5370" s="20"/>
      <c r="D5370" s="20"/>
    </row>
    <row r="5371" spans="3:4">
      <c r="C5371" s="20"/>
      <c r="D5371" s="20"/>
    </row>
    <row r="5372" spans="3:4">
      <c r="C5372" s="20"/>
      <c r="D5372" s="20"/>
    </row>
    <row r="5373" spans="3:4">
      <c r="C5373" s="20"/>
      <c r="D5373" s="20"/>
    </row>
    <row r="5374" spans="3:4">
      <c r="C5374" s="20"/>
      <c r="D5374" s="20"/>
    </row>
    <row r="5375" spans="3:4">
      <c r="C5375" s="20"/>
      <c r="D5375" s="20"/>
    </row>
    <row r="5376" spans="3:4">
      <c r="C5376" s="20"/>
      <c r="D5376" s="20"/>
    </row>
    <row r="5377" spans="3:4">
      <c r="C5377" s="20"/>
      <c r="D5377" s="20"/>
    </row>
    <row r="5378" spans="3:4">
      <c r="C5378" s="20"/>
      <c r="D5378" s="20"/>
    </row>
    <row r="5379" spans="3:4">
      <c r="C5379" s="20"/>
      <c r="D5379" s="20"/>
    </row>
    <row r="5380" spans="3:4">
      <c r="C5380" s="20"/>
      <c r="D5380" s="20"/>
    </row>
    <row r="5381" spans="3:4">
      <c r="C5381" s="20"/>
      <c r="D5381" s="20"/>
    </row>
    <row r="5382" spans="3:4">
      <c r="C5382" s="20"/>
      <c r="D5382" s="20"/>
    </row>
    <row r="5383" spans="3:4">
      <c r="C5383" s="20"/>
      <c r="D5383" s="20"/>
    </row>
    <row r="5384" spans="3:4">
      <c r="C5384" s="20"/>
      <c r="D5384" s="20"/>
    </row>
    <row r="5385" spans="3:4">
      <c r="C5385" s="20"/>
      <c r="D5385" s="20"/>
    </row>
    <row r="5386" spans="3:4">
      <c r="C5386" s="20"/>
      <c r="D5386" s="20"/>
    </row>
    <row r="5387" spans="3:4">
      <c r="C5387" s="20"/>
      <c r="D5387" s="20"/>
    </row>
    <row r="5388" spans="3:4">
      <c r="C5388" s="20"/>
      <c r="D5388" s="20"/>
    </row>
    <row r="5389" spans="3:4">
      <c r="C5389" s="20"/>
      <c r="D5389" s="20"/>
    </row>
    <row r="5390" spans="3:4">
      <c r="C5390" s="20"/>
      <c r="D5390" s="20"/>
    </row>
    <row r="5391" spans="3:4">
      <c r="C5391" s="20"/>
      <c r="D5391" s="20"/>
    </row>
    <row r="5392" spans="3:4">
      <c r="C5392" s="20"/>
      <c r="D5392" s="20"/>
    </row>
    <row r="5393" spans="3:4">
      <c r="C5393" s="20"/>
      <c r="D5393" s="20"/>
    </row>
    <row r="5394" spans="3:4">
      <c r="C5394" s="20"/>
      <c r="D5394" s="20"/>
    </row>
    <row r="5395" spans="3:4">
      <c r="C5395" s="20"/>
      <c r="D5395" s="20"/>
    </row>
    <row r="5396" spans="3:4">
      <c r="C5396" s="20"/>
      <c r="D5396" s="20"/>
    </row>
    <row r="5397" spans="3:4">
      <c r="C5397" s="20"/>
      <c r="D5397" s="20"/>
    </row>
    <row r="5398" spans="3:4">
      <c r="C5398" s="20"/>
      <c r="D5398" s="20"/>
    </row>
    <row r="5399" spans="3:4">
      <c r="C5399" s="20"/>
      <c r="D5399" s="20"/>
    </row>
    <row r="5400" spans="3:4">
      <c r="C5400" s="20"/>
      <c r="D5400" s="20"/>
    </row>
    <row r="5401" spans="3:4">
      <c r="C5401" s="20"/>
      <c r="D5401" s="20"/>
    </row>
    <row r="5402" spans="3:4">
      <c r="C5402" s="20"/>
      <c r="D5402" s="20"/>
    </row>
    <row r="5403" spans="3:4">
      <c r="C5403" s="20"/>
      <c r="D5403" s="20"/>
    </row>
    <row r="5404" spans="3:4">
      <c r="C5404" s="20"/>
      <c r="D5404" s="20"/>
    </row>
    <row r="5405" spans="3:4">
      <c r="C5405" s="20"/>
      <c r="D5405" s="20"/>
    </row>
    <row r="5406" spans="3:4">
      <c r="C5406" s="20"/>
      <c r="D5406" s="20"/>
    </row>
    <row r="5407" spans="3:4">
      <c r="C5407" s="20"/>
      <c r="D5407" s="20"/>
    </row>
    <row r="5408" spans="3:4">
      <c r="C5408" s="20"/>
      <c r="D5408" s="20"/>
    </row>
    <row r="5409" spans="3:4">
      <c r="C5409" s="20"/>
      <c r="D5409" s="20"/>
    </row>
    <row r="5410" spans="3:4">
      <c r="C5410" s="20"/>
      <c r="D5410" s="20"/>
    </row>
    <row r="5411" spans="3:4">
      <c r="C5411" s="20"/>
      <c r="D5411" s="20"/>
    </row>
    <row r="5412" spans="3:4">
      <c r="C5412" s="20"/>
      <c r="D5412" s="20"/>
    </row>
    <row r="5413" spans="3:4">
      <c r="C5413" s="20"/>
      <c r="D5413" s="20"/>
    </row>
    <row r="5414" spans="3:4">
      <c r="C5414" s="20"/>
      <c r="D5414" s="20"/>
    </row>
    <row r="5415" spans="3:4">
      <c r="C5415" s="20"/>
      <c r="D5415" s="20"/>
    </row>
    <row r="5416" spans="3:4">
      <c r="C5416" s="20"/>
      <c r="D5416" s="20"/>
    </row>
    <row r="5417" spans="3:4">
      <c r="C5417" s="20"/>
      <c r="D5417" s="20"/>
    </row>
    <row r="5418" spans="3:4">
      <c r="C5418" s="20"/>
      <c r="D5418" s="20"/>
    </row>
    <row r="5419" spans="3:4">
      <c r="C5419" s="20"/>
      <c r="D5419" s="20"/>
    </row>
    <row r="5420" spans="3:4">
      <c r="C5420" s="20"/>
      <c r="D5420" s="20"/>
    </row>
    <row r="5421" spans="3:4">
      <c r="C5421" s="20"/>
      <c r="D5421" s="20"/>
    </row>
    <row r="5422" spans="3:4">
      <c r="C5422" s="20"/>
      <c r="D5422" s="20"/>
    </row>
    <row r="5423" spans="3:4">
      <c r="C5423" s="20"/>
      <c r="D5423" s="20"/>
    </row>
    <row r="5424" spans="3:4">
      <c r="C5424" s="20"/>
      <c r="D5424" s="20"/>
    </row>
    <row r="5425" spans="3:4">
      <c r="C5425" s="20"/>
      <c r="D5425" s="20"/>
    </row>
    <row r="5426" spans="3:4">
      <c r="C5426" s="20"/>
      <c r="D5426" s="20"/>
    </row>
    <row r="5427" spans="3:4">
      <c r="C5427" s="20"/>
      <c r="D5427" s="20"/>
    </row>
    <row r="5428" spans="3:4">
      <c r="C5428" s="20"/>
      <c r="D5428" s="20"/>
    </row>
    <row r="5429" spans="3:4">
      <c r="C5429" s="20"/>
      <c r="D5429" s="20"/>
    </row>
    <row r="5430" spans="3:4">
      <c r="C5430" s="20"/>
      <c r="D5430" s="20"/>
    </row>
    <row r="5431" spans="3:4">
      <c r="C5431" s="20"/>
      <c r="D5431" s="20"/>
    </row>
    <row r="5432" spans="3:4">
      <c r="C5432" s="20"/>
      <c r="D5432" s="20"/>
    </row>
    <row r="5433" spans="3:4">
      <c r="C5433" s="20"/>
      <c r="D5433" s="20"/>
    </row>
    <row r="5434" spans="3:4">
      <c r="C5434" s="20"/>
      <c r="D5434" s="20"/>
    </row>
    <row r="5435" spans="3:4">
      <c r="C5435" s="20"/>
      <c r="D5435" s="20"/>
    </row>
    <row r="5436" spans="3:4">
      <c r="C5436" s="20"/>
      <c r="D5436" s="20"/>
    </row>
    <row r="5437" spans="3:4">
      <c r="C5437" s="20"/>
      <c r="D5437" s="20"/>
    </row>
    <row r="5438" spans="3:4">
      <c r="C5438" s="20"/>
      <c r="D5438" s="20"/>
    </row>
    <row r="5439" spans="3:4">
      <c r="C5439" s="20"/>
      <c r="D5439" s="20"/>
    </row>
    <row r="5440" spans="3:4">
      <c r="C5440" s="20"/>
      <c r="D5440" s="20"/>
    </row>
    <row r="5441" spans="3:4">
      <c r="C5441" s="20"/>
      <c r="D5441" s="20"/>
    </row>
    <row r="5442" spans="3:4">
      <c r="C5442" s="20"/>
      <c r="D5442" s="20"/>
    </row>
    <row r="5443" spans="3:4">
      <c r="C5443" s="20"/>
      <c r="D5443" s="20"/>
    </row>
    <row r="5444" spans="3:4">
      <c r="C5444" s="20"/>
      <c r="D5444" s="20"/>
    </row>
    <row r="5445" spans="3:4">
      <c r="C5445" s="20"/>
      <c r="D5445" s="20"/>
    </row>
    <row r="5446" spans="3:4">
      <c r="C5446" s="20"/>
      <c r="D5446" s="20"/>
    </row>
    <row r="5447" spans="3:4">
      <c r="C5447" s="20"/>
      <c r="D5447" s="20"/>
    </row>
    <row r="5448" spans="3:4">
      <c r="C5448" s="20"/>
      <c r="D5448" s="20"/>
    </row>
    <row r="5449" spans="3:4">
      <c r="C5449" s="20"/>
      <c r="D5449" s="20"/>
    </row>
    <row r="5450" spans="3:4">
      <c r="C5450" s="20"/>
      <c r="D5450" s="20"/>
    </row>
    <row r="5451" spans="3:4">
      <c r="C5451" s="20"/>
      <c r="D5451" s="20"/>
    </row>
    <row r="5452" spans="3:4">
      <c r="C5452" s="20"/>
      <c r="D5452" s="20"/>
    </row>
    <row r="5453" spans="3:4">
      <c r="C5453" s="20"/>
      <c r="D5453" s="20"/>
    </row>
    <row r="5454" spans="3:4">
      <c r="C5454" s="20"/>
      <c r="D5454" s="20"/>
    </row>
    <row r="5455" spans="3:4">
      <c r="C5455" s="20"/>
      <c r="D5455" s="20"/>
    </row>
    <row r="5456" spans="3:4">
      <c r="C5456" s="20"/>
      <c r="D5456" s="20"/>
    </row>
    <row r="5457" spans="3:4">
      <c r="C5457" s="20"/>
      <c r="D5457" s="20"/>
    </row>
    <row r="5458" spans="3:4">
      <c r="C5458" s="20"/>
      <c r="D5458" s="20"/>
    </row>
    <row r="5459" spans="3:4">
      <c r="C5459" s="20"/>
      <c r="D5459" s="20"/>
    </row>
    <row r="5460" spans="3:4">
      <c r="C5460" s="20"/>
      <c r="D5460" s="20"/>
    </row>
    <row r="5461" spans="3:4">
      <c r="C5461" s="20"/>
      <c r="D5461" s="20"/>
    </row>
    <row r="5462" spans="3:4">
      <c r="C5462" s="20"/>
      <c r="D5462" s="20"/>
    </row>
    <row r="5463" spans="3:4">
      <c r="C5463" s="20"/>
      <c r="D5463" s="20"/>
    </row>
    <row r="5464" spans="3:4">
      <c r="C5464" s="20"/>
      <c r="D5464" s="20"/>
    </row>
    <row r="5465" spans="3:4">
      <c r="C5465" s="20"/>
      <c r="D5465" s="20"/>
    </row>
    <row r="5466" spans="3:4">
      <c r="C5466" s="20"/>
      <c r="D5466" s="20"/>
    </row>
    <row r="5467" spans="3:4">
      <c r="C5467" s="20"/>
      <c r="D5467" s="20"/>
    </row>
    <row r="5468" spans="3:4">
      <c r="C5468" s="20"/>
      <c r="D5468" s="20"/>
    </row>
    <row r="5469" spans="3:4">
      <c r="C5469" s="20"/>
      <c r="D5469" s="20"/>
    </row>
    <row r="5470" spans="3:4">
      <c r="C5470" s="20"/>
      <c r="D5470" s="20"/>
    </row>
    <row r="5471" spans="3:4">
      <c r="C5471" s="20"/>
      <c r="D5471" s="20"/>
    </row>
    <row r="5472" spans="3:4">
      <c r="C5472" s="20"/>
      <c r="D5472" s="20"/>
    </row>
    <row r="5473" spans="3:4">
      <c r="C5473" s="20"/>
      <c r="D5473" s="20"/>
    </row>
    <row r="5474" spans="3:4">
      <c r="C5474" s="20"/>
      <c r="D5474" s="20"/>
    </row>
    <row r="5475" spans="3:4">
      <c r="C5475" s="20"/>
      <c r="D5475" s="20"/>
    </row>
    <row r="5476" spans="3:4">
      <c r="C5476" s="20"/>
      <c r="D5476" s="20"/>
    </row>
    <row r="5477" spans="3:4">
      <c r="C5477" s="20"/>
      <c r="D5477" s="20"/>
    </row>
    <row r="5478" spans="3:4">
      <c r="C5478" s="20"/>
      <c r="D5478" s="20"/>
    </row>
    <row r="5479" spans="3:4">
      <c r="C5479" s="20"/>
      <c r="D5479" s="20"/>
    </row>
    <row r="5480" spans="3:4">
      <c r="C5480" s="20"/>
      <c r="D5480" s="20"/>
    </row>
    <row r="5481" spans="3:4">
      <c r="C5481" s="20"/>
      <c r="D5481" s="20"/>
    </row>
    <row r="5482" spans="3:4">
      <c r="C5482" s="20"/>
      <c r="D5482" s="20"/>
    </row>
    <row r="5483" spans="3:4">
      <c r="C5483" s="20"/>
      <c r="D5483" s="20"/>
    </row>
    <row r="5484" spans="3:4">
      <c r="C5484" s="20"/>
      <c r="D5484" s="20"/>
    </row>
    <row r="5485" spans="3:4">
      <c r="C5485" s="20"/>
      <c r="D5485" s="20"/>
    </row>
    <row r="5486" spans="3:4">
      <c r="C5486" s="20"/>
      <c r="D5486" s="20"/>
    </row>
    <row r="5487" spans="3:4">
      <c r="C5487" s="20"/>
      <c r="D5487" s="20"/>
    </row>
    <row r="5488" spans="3:4">
      <c r="C5488" s="20"/>
      <c r="D5488" s="20"/>
    </row>
    <row r="5489" spans="3:4">
      <c r="C5489" s="20"/>
      <c r="D5489" s="20"/>
    </row>
    <row r="5490" spans="3:4">
      <c r="C5490" s="20"/>
      <c r="D5490" s="20"/>
    </row>
    <row r="5491" spans="3:4">
      <c r="C5491" s="20"/>
      <c r="D5491" s="20"/>
    </row>
    <row r="5492" spans="3:4">
      <c r="C5492" s="20"/>
      <c r="D5492" s="20"/>
    </row>
    <row r="5493" spans="3:4">
      <c r="C5493" s="20"/>
      <c r="D5493" s="20"/>
    </row>
    <row r="5494" spans="3:4">
      <c r="C5494" s="20"/>
      <c r="D5494" s="20"/>
    </row>
    <row r="5495" spans="3:4">
      <c r="C5495" s="20"/>
      <c r="D5495" s="20"/>
    </row>
    <row r="5496" spans="3:4">
      <c r="C5496" s="20"/>
      <c r="D5496" s="20"/>
    </row>
    <row r="5497" spans="3:4">
      <c r="C5497" s="20"/>
      <c r="D5497" s="20"/>
    </row>
    <row r="5498" spans="3:4">
      <c r="C5498" s="20"/>
      <c r="D5498" s="20"/>
    </row>
    <row r="5499" spans="3:4">
      <c r="C5499" s="20"/>
      <c r="D5499" s="20"/>
    </row>
    <row r="5500" spans="3:4">
      <c r="C5500" s="20"/>
      <c r="D5500" s="20"/>
    </row>
    <row r="5501" spans="3:4">
      <c r="C5501" s="20"/>
      <c r="D5501" s="20"/>
    </row>
    <row r="5502" spans="3:4">
      <c r="C5502" s="20"/>
      <c r="D5502" s="20"/>
    </row>
    <row r="5503" spans="3:4">
      <c r="C5503" s="20"/>
      <c r="D5503" s="20"/>
    </row>
    <row r="5504" spans="3:4">
      <c r="C5504" s="20"/>
      <c r="D5504" s="20"/>
    </row>
    <row r="5505" spans="3:4">
      <c r="C5505" s="20"/>
      <c r="D5505" s="20"/>
    </row>
    <row r="5506" spans="3:4">
      <c r="C5506" s="20"/>
      <c r="D5506" s="20"/>
    </row>
    <row r="5507" spans="3:4">
      <c r="C5507" s="20"/>
      <c r="D5507" s="20"/>
    </row>
    <row r="5508" spans="3:4">
      <c r="C5508" s="20"/>
      <c r="D5508" s="20"/>
    </row>
    <row r="5509" spans="3:4">
      <c r="C5509" s="20"/>
      <c r="D5509" s="20"/>
    </row>
    <row r="5510" spans="3:4">
      <c r="C5510" s="20"/>
      <c r="D5510" s="20"/>
    </row>
    <row r="5511" spans="3:4">
      <c r="C5511" s="20"/>
      <c r="D5511" s="20"/>
    </row>
    <row r="5512" spans="3:4">
      <c r="C5512" s="20"/>
      <c r="D5512" s="20"/>
    </row>
    <row r="5513" spans="3:4">
      <c r="C5513" s="20"/>
      <c r="D5513" s="20"/>
    </row>
    <row r="5514" spans="3:4">
      <c r="C5514" s="20"/>
      <c r="D5514" s="20"/>
    </row>
    <row r="5515" spans="3:4">
      <c r="C5515" s="20"/>
      <c r="D5515" s="20"/>
    </row>
    <row r="5516" spans="3:4">
      <c r="C5516" s="20"/>
      <c r="D5516" s="20"/>
    </row>
    <row r="5517" spans="3:4">
      <c r="C5517" s="20"/>
      <c r="D5517" s="20"/>
    </row>
    <row r="5518" spans="3:4">
      <c r="C5518" s="20"/>
      <c r="D5518" s="20"/>
    </row>
    <row r="5519" spans="3:4">
      <c r="C5519" s="20"/>
      <c r="D5519" s="20"/>
    </row>
    <row r="5520" spans="3:4">
      <c r="C5520" s="20"/>
      <c r="D5520" s="20"/>
    </row>
    <row r="5521" spans="3:4">
      <c r="C5521" s="20"/>
      <c r="D5521" s="20"/>
    </row>
    <row r="5522" spans="3:4">
      <c r="C5522" s="20"/>
      <c r="D5522" s="20"/>
    </row>
    <row r="5523" spans="3:4">
      <c r="C5523" s="20"/>
      <c r="D5523" s="20"/>
    </row>
    <row r="5524" spans="3:4">
      <c r="C5524" s="20"/>
      <c r="D5524" s="20"/>
    </row>
    <row r="5525" spans="3:4">
      <c r="C5525" s="20"/>
      <c r="D5525" s="20"/>
    </row>
    <row r="5526" spans="3:4">
      <c r="C5526" s="20"/>
      <c r="D5526" s="20"/>
    </row>
    <row r="5527" spans="3:4">
      <c r="C5527" s="20"/>
      <c r="D5527" s="20"/>
    </row>
    <row r="5528" spans="3:4">
      <c r="C5528" s="20"/>
      <c r="D5528" s="20"/>
    </row>
    <row r="5529" spans="3:4">
      <c r="C5529" s="20"/>
      <c r="D5529" s="20"/>
    </row>
    <row r="5530" spans="3:4">
      <c r="C5530" s="20"/>
      <c r="D5530" s="20"/>
    </row>
    <row r="5531" spans="3:4">
      <c r="C5531" s="20"/>
      <c r="D5531" s="20"/>
    </row>
    <row r="5532" spans="3:4">
      <c r="C5532" s="20"/>
      <c r="D5532" s="20"/>
    </row>
    <row r="5533" spans="3:4">
      <c r="C5533" s="20"/>
      <c r="D5533" s="20"/>
    </row>
    <row r="5534" spans="3:4">
      <c r="C5534" s="20"/>
      <c r="D5534" s="20"/>
    </row>
    <row r="5535" spans="3:4">
      <c r="C5535" s="20"/>
      <c r="D5535" s="20"/>
    </row>
    <row r="5536" spans="3:4">
      <c r="C5536" s="20"/>
      <c r="D5536" s="20"/>
    </row>
    <row r="5537" spans="3:4">
      <c r="C5537" s="20"/>
      <c r="D5537" s="20"/>
    </row>
    <row r="5538" spans="3:4">
      <c r="C5538" s="20"/>
      <c r="D5538" s="20"/>
    </row>
    <row r="5539" spans="3:4">
      <c r="C5539" s="20"/>
      <c r="D5539" s="20"/>
    </row>
    <row r="5540" spans="3:4">
      <c r="C5540" s="20"/>
      <c r="D5540" s="20"/>
    </row>
    <row r="5541" spans="3:4">
      <c r="C5541" s="20"/>
      <c r="D5541" s="20"/>
    </row>
    <row r="5542" spans="3:4">
      <c r="C5542" s="20"/>
      <c r="D5542" s="20"/>
    </row>
    <row r="5543" spans="3:4">
      <c r="C5543" s="20"/>
      <c r="D5543" s="20"/>
    </row>
    <row r="5544" spans="3:4">
      <c r="C5544" s="20"/>
      <c r="D5544" s="20"/>
    </row>
    <row r="5545" spans="3:4">
      <c r="C5545" s="20"/>
      <c r="D5545" s="20"/>
    </row>
    <row r="5546" spans="3:4">
      <c r="C5546" s="20"/>
      <c r="D5546" s="20"/>
    </row>
    <row r="5547" spans="3:4">
      <c r="C5547" s="20"/>
      <c r="D5547" s="20"/>
    </row>
    <row r="5548" spans="3:4">
      <c r="C5548" s="20"/>
      <c r="D5548" s="20"/>
    </row>
    <row r="5549" spans="3:4">
      <c r="C5549" s="20"/>
      <c r="D5549" s="20"/>
    </row>
    <row r="5550" spans="3:4">
      <c r="C5550" s="20"/>
      <c r="D5550" s="20"/>
    </row>
    <row r="5551" spans="3:4">
      <c r="C5551" s="20"/>
      <c r="D5551" s="20"/>
    </row>
    <row r="5552" spans="3:4">
      <c r="C5552" s="20"/>
      <c r="D5552" s="20"/>
    </row>
    <row r="5553" spans="3:4">
      <c r="C5553" s="20"/>
      <c r="D5553" s="20"/>
    </row>
    <row r="5554" spans="3:4">
      <c r="C5554" s="20"/>
      <c r="D5554" s="20"/>
    </row>
    <row r="5555" spans="3:4">
      <c r="C5555" s="20"/>
      <c r="D5555" s="20"/>
    </row>
    <row r="5556" spans="3:4">
      <c r="C5556" s="20"/>
      <c r="D5556" s="20"/>
    </row>
    <row r="5557" spans="3:4">
      <c r="C5557" s="20"/>
      <c r="D5557" s="20"/>
    </row>
    <row r="5558" spans="3:4">
      <c r="C5558" s="20"/>
      <c r="D5558" s="20"/>
    </row>
    <row r="5559" spans="3:4">
      <c r="C5559" s="20"/>
      <c r="D5559" s="20"/>
    </row>
    <row r="5560" spans="3:4">
      <c r="C5560" s="20"/>
      <c r="D5560" s="20"/>
    </row>
    <row r="5561" spans="3:4">
      <c r="C5561" s="20"/>
      <c r="D5561" s="20"/>
    </row>
    <row r="5562" spans="3:4">
      <c r="C5562" s="20"/>
      <c r="D5562" s="20"/>
    </row>
    <row r="5563" spans="3:4">
      <c r="C5563" s="20"/>
      <c r="D5563" s="20"/>
    </row>
    <row r="5564" spans="3:4">
      <c r="C5564" s="20"/>
      <c r="D5564" s="20"/>
    </row>
    <row r="5565" spans="3:4">
      <c r="C5565" s="20"/>
      <c r="D5565" s="20"/>
    </row>
    <row r="5566" spans="3:4">
      <c r="C5566" s="20"/>
      <c r="D5566" s="20"/>
    </row>
    <row r="5567" spans="3:4">
      <c r="C5567" s="20"/>
      <c r="D5567" s="20"/>
    </row>
    <row r="5568" spans="3:4">
      <c r="C5568" s="20"/>
      <c r="D5568" s="20"/>
    </row>
    <row r="5569" spans="3:4">
      <c r="C5569" s="20"/>
      <c r="D5569" s="20"/>
    </row>
    <row r="5570" spans="3:4">
      <c r="C5570" s="20"/>
      <c r="D5570" s="20"/>
    </row>
    <row r="5571" spans="3:4">
      <c r="C5571" s="20"/>
      <c r="D5571" s="20"/>
    </row>
    <row r="5572" spans="3:4">
      <c r="C5572" s="20"/>
      <c r="D5572" s="20"/>
    </row>
    <row r="5573" spans="3:4">
      <c r="C5573" s="20"/>
      <c r="D5573" s="20"/>
    </row>
    <row r="5574" spans="3:4">
      <c r="C5574" s="20"/>
      <c r="D5574" s="20"/>
    </row>
    <row r="5575" spans="3:4">
      <c r="C5575" s="20"/>
      <c r="D5575" s="20"/>
    </row>
    <row r="5576" spans="3:4">
      <c r="C5576" s="20"/>
      <c r="D5576" s="20"/>
    </row>
    <row r="5577" spans="3:4">
      <c r="C5577" s="20"/>
      <c r="D5577" s="20"/>
    </row>
    <row r="5578" spans="3:4">
      <c r="C5578" s="20"/>
      <c r="D5578" s="20"/>
    </row>
    <row r="5579" spans="3:4">
      <c r="C5579" s="20"/>
      <c r="D5579" s="20"/>
    </row>
    <row r="5580" spans="3:4">
      <c r="C5580" s="20"/>
      <c r="D5580" s="20"/>
    </row>
    <row r="5581" spans="3:4">
      <c r="C5581" s="20"/>
      <c r="D5581" s="20"/>
    </row>
    <row r="5582" spans="3:4">
      <c r="C5582" s="20"/>
      <c r="D5582" s="20"/>
    </row>
    <row r="5583" spans="3:4">
      <c r="C5583" s="20"/>
      <c r="D5583" s="20"/>
    </row>
    <row r="5584" spans="3:4">
      <c r="C5584" s="20"/>
      <c r="D5584" s="20"/>
    </row>
    <row r="5585" spans="3:4">
      <c r="C5585" s="20"/>
      <c r="D5585" s="20"/>
    </row>
    <row r="5586" spans="3:4">
      <c r="C5586" s="20"/>
      <c r="D5586" s="20"/>
    </row>
    <row r="5587" spans="3:4">
      <c r="C5587" s="20"/>
      <c r="D5587" s="20"/>
    </row>
    <row r="5588" spans="3:4">
      <c r="C5588" s="20"/>
      <c r="D5588" s="20"/>
    </row>
    <row r="5589" spans="3:4">
      <c r="C5589" s="20"/>
      <c r="D5589" s="20"/>
    </row>
    <row r="5590" spans="3:4">
      <c r="C5590" s="20"/>
      <c r="D5590" s="20"/>
    </row>
    <row r="5591" spans="3:4">
      <c r="C5591" s="20"/>
      <c r="D5591" s="20"/>
    </row>
    <row r="5592" spans="3:4">
      <c r="C5592" s="20"/>
      <c r="D5592" s="20"/>
    </row>
    <row r="5593" spans="3:4">
      <c r="C5593" s="20"/>
      <c r="D5593" s="20"/>
    </row>
    <row r="5594" spans="3:4">
      <c r="C5594" s="20"/>
      <c r="D5594" s="20"/>
    </row>
    <row r="5595" spans="3:4">
      <c r="C5595" s="20"/>
      <c r="D5595" s="20"/>
    </row>
    <row r="5596" spans="3:4">
      <c r="C5596" s="20"/>
      <c r="D5596" s="20"/>
    </row>
    <row r="5597" spans="3:4">
      <c r="C5597" s="20"/>
      <c r="D5597" s="20"/>
    </row>
    <row r="5598" spans="3:4">
      <c r="C5598" s="20"/>
      <c r="D5598" s="20"/>
    </row>
    <row r="5599" spans="3:4">
      <c r="C5599" s="20"/>
      <c r="D5599" s="20"/>
    </row>
    <row r="5600" spans="3:4">
      <c r="C5600" s="20"/>
      <c r="D5600" s="20"/>
    </row>
    <row r="5601" spans="3:4">
      <c r="C5601" s="20"/>
      <c r="D5601" s="20"/>
    </row>
    <row r="5602" spans="3:4">
      <c r="C5602" s="20"/>
      <c r="D5602" s="20"/>
    </row>
    <row r="5603" spans="3:4">
      <c r="C5603" s="20"/>
      <c r="D5603" s="20"/>
    </row>
    <row r="5604" spans="3:4">
      <c r="C5604" s="20"/>
      <c r="D5604" s="20"/>
    </row>
    <row r="5605" spans="3:4">
      <c r="C5605" s="20"/>
      <c r="D5605" s="20"/>
    </row>
    <row r="5606" spans="3:4">
      <c r="C5606" s="20"/>
      <c r="D5606" s="20"/>
    </row>
    <row r="5607" spans="3:4">
      <c r="C5607" s="20"/>
      <c r="D5607" s="20"/>
    </row>
    <row r="5608" spans="3:4">
      <c r="C5608" s="20"/>
      <c r="D5608" s="20"/>
    </row>
    <row r="5609" spans="3:4">
      <c r="C5609" s="20"/>
      <c r="D5609" s="20"/>
    </row>
    <row r="5610" spans="3:4">
      <c r="C5610" s="20"/>
      <c r="D5610" s="20"/>
    </row>
    <row r="5611" spans="3:4">
      <c r="C5611" s="20"/>
      <c r="D5611" s="20"/>
    </row>
    <row r="5612" spans="3:4">
      <c r="C5612" s="20"/>
      <c r="D5612" s="20"/>
    </row>
    <row r="5613" spans="3:4">
      <c r="C5613" s="20"/>
      <c r="D5613" s="20"/>
    </row>
    <row r="5614" spans="3:4">
      <c r="C5614" s="20"/>
      <c r="D5614" s="20"/>
    </row>
    <row r="5615" spans="3:4">
      <c r="C5615" s="20"/>
      <c r="D5615" s="20"/>
    </row>
    <row r="5616" spans="3:4">
      <c r="C5616" s="20"/>
      <c r="D5616" s="20"/>
    </row>
    <row r="5617" spans="3:4">
      <c r="C5617" s="20"/>
      <c r="D5617" s="20"/>
    </row>
    <row r="5618" spans="3:4">
      <c r="C5618" s="20"/>
      <c r="D5618" s="20"/>
    </row>
    <row r="5619" spans="3:4">
      <c r="C5619" s="20"/>
      <c r="D5619" s="20"/>
    </row>
    <row r="5620" spans="3:4">
      <c r="C5620" s="20"/>
      <c r="D5620" s="20"/>
    </row>
    <row r="5621" spans="3:4">
      <c r="C5621" s="20"/>
      <c r="D5621" s="20"/>
    </row>
    <row r="5622" spans="3:4">
      <c r="C5622" s="20"/>
      <c r="D5622" s="20"/>
    </row>
    <row r="5623" spans="3:4">
      <c r="C5623" s="20"/>
      <c r="D5623" s="20"/>
    </row>
    <row r="5624" spans="3:4">
      <c r="C5624" s="20"/>
      <c r="D5624" s="20"/>
    </row>
    <row r="5625" spans="3:4">
      <c r="C5625" s="20"/>
      <c r="D5625" s="20"/>
    </row>
    <row r="5626" spans="3:4">
      <c r="C5626" s="20"/>
      <c r="D5626" s="20"/>
    </row>
    <row r="5627" spans="3:4">
      <c r="C5627" s="20"/>
      <c r="D5627" s="20"/>
    </row>
    <row r="5628" spans="3:4">
      <c r="C5628" s="20"/>
      <c r="D5628" s="20"/>
    </row>
    <row r="5629" spans="3:4">
      <c r="C5629" s="20"/>
      <c r="D5629" s="20"/>
    </row>
    <row r="5630" spans="3:4">
      <c r="C5630" s="20"/>
      <c r="D5630" s="20"/>
    </row>
    <row r="5631" spans="3:4">
      <c r="C5631" s="20"/>
      <c r="D5631" s="20"/>
    </row>
    <row r="5632" spans="3:4">
      <c r="C5632" s="20"/>
      <c r="D5632" s="20"/>
    </row>
    <row r="5633" spans="3:4">
      <c r="C5633" s="20"/>
      <c r="D5633" s="20"/>
    </row>
    <row r="5634" spans="3:4">
      <c r="C5634" s="20"/>
      <c r="D5634" s="20"/>
    </row>
    <row r="5635" spans="3:4">
      <c r="C5635" s="20"/>
      <c r="D5635" s="20"/>
    </row>
    <row r="5636" spans="3:4">
      <c r="C5636" s="20"/>
      <c r="D5636" s="20"/>
    </row>
    <row r="5637" spans="3:4">
      <c r="C5637" s="20"/>
      <c r="D5637" s="20"/>
    </row>
    <row r="5638" spans="3:4">
      <c r="C5638" s="20"/>
      <c r="D5638" s="20"/>
    </row>
    <row r="5639" spans="3:4">
      <c r="C5639" s="20"/>
      <c r="D5639" s="20"/>
    </row>
    <row r="5640" spans="3:4">
      <c r="C5640" s="20"/>
      <c r="D5640" s="20"/>
    </row>
    <row r="5641" spans="3:4">
      <c r="C5641" s="20"/>
      <c r="D5641" s="20"/>
    </row>
    <row r="5642" spans="3:4">
      <c r="C5642" s="20"/>
      <c r="D5642" s="20"/>
    </row>
    <row r="5643" spans="3:4">
      <c r="C5643" s="20"/>
      <c r="D5643" s="20"/>
    </row>
    <row r="5644" spans="3:4">
      <c r="C5644" s="20"/>
      <c r="D5644" s="20"/>
    </row>
    <row r="5645" spans="3:4">
      <c r="C5645" s="20"/>
      <c r="D5645" s="20"/>
    </row>
    <row r="5646" spans="3:4">
      <c r="C5646" s="20"/>
      <c r="D5646" s="20"/>
    </row>
    <row r="5647" spans="3:4">
      <c r="C5647" s="20"/>
      <c r="D5647" s="20"/>
    </row>
    <row r="5648" spans="3:4">
      <c r="C5648" s="20"/>
      <c r="D5648" s="20"/>
    </row>
    <row r="5649" spans="3:4">
      <c r="C5649" s="20"/>
      <c r="D5649" s="20"/>
    </row>
    <row r="5650" spans="3:4">
      <c r="C5650" s="20"/>
      <c r="D5650" s="20"/>
    </row>
    <row r="5651" spans="3:4">
      <c r="C5651" s="20"/>
      <c r="D5651" s="20"/>
    </row>
    <row r="5652" spans="3:4">
      <c r="C5652" s="20"/>
      <c r="D5652" s="20"/>
    </row>
    <row r="5653" spans="3:4">
      <c r="C5653" s="20"/>
      <c r="D5653" s="20"/>
    </row>
    <row r="5654" spans="3:4">
      <c r="C5654" s="20"/>
      <c r="D5654" s="20"/>
    </row>
    <row r="5655" spans="3:4">
      <c r="C5655" s="20"/>
      <c r="D5655" s="20"/>
    </row>
    <row r="5656" spans="3:4">
      <c r="C5656" s="20"/>
      <c r="D5656" s="20"/>
    </row>
    <row r="5657" spans="3:4">
      <c r="C5657" s="20"/>
      <c r="D5657" s="20"/>
    </row>
    <row r="5658" spans="3:4">
      <c r="C5658" s="20"/>
      <c r="D5658" s="20"/>
    </row>
    <row r="5659" spans="3:4">
      <c r="C5659" s="20"/>
      <c r="D5659" s="20"/>
    </row>
    <row r="5660" spans="3:4">
      <c r="C5660" s="20"/>
      <c r="D5660" s="20"/>
    </row>
    <row r="5661" spans="3:4">
      <c r="C5661" s="20"/>
      <c r="D5661" s="20"/>
    </row>
    <row r="5662" spans="3:4">
      <c r="C5662" s="20"/>
      <c r="D5662" s="20"/>
    </row>
    <row r="5663" spans="3:4">
      <c r="C5663" s="20"/>
      <c r="D5663" s="20"/>
    </row>
    <row r="5664" spans="3:4">
      <c r="C5664" s="20"/>
      <c r="D5664" s="20"/>
    </row>
    <row r="5665" spans="3:4">
      <c r="C5665" s="20"/>
      <c r="D5665" s="20"/>
    </row>
    <row r="5666" spans="3:4">
      <c r="C5666" s="20"/>
      <c r="D5666" s="20"/>
    </row>
    <row r="5667" spans="3:4">
      <c r="C5667" s="20"/>
      <c r="D5667" s="20"/>
    </row>
    <row r="5668" spans="3:4">
      <c r="C5668" s="20"/>
      <c r="D5668" s="20"/>
    </row>
    <row r="5669" spans="3:4">
      <c r="C5669" s="20"/>
      <c r="D5669" s="20"/>
    </row>
    <row r="5670" spans="3:4">
      <c r="C5670" s="20"/>
      <c r="D5670" s="20"/>
    </row>
    <row r="5671" spans="3:4">
      <c r="C5671" s="20"/>
      <c r="D5671" s="20"/>
    </row>
    <row r="5672" spans="3:4">
      <c r="C5672" s="20"/>
      <c r="D5672" s="20"/>
    </row>
    <row r="5673" spans="3:4">
      <c r="C5673" s="20"/>
      <c r="D5673" s="20"/>
    </row>
    <row r="5674" spans="3:4">
      <c r="C5674" s="20"/>
      <c r="D5674" s="20"/>
    </row>
    <row r="5675" spans="3:4">
      <c r="C5675" s="20"/>
      <c r="D5675" s="20"/>
    </row>
    <row r="5676" spans="3:4">
      <c r="C5676" s="20"/>
      <c r="D5676" s="20"/>
    </row>
    <row r="5677" spans="3:4">
      <c r="C5677" s="20"/>
      <c r="D5677" s="20"/>
    </row>
    <row r="5678" spans="3:4">
      <c r="C5678" s="20"/>
      <c r="D5678" s="20"/>
    </row>
    <row r="5679" spans="3:4">
      <c r="C5679" s="20"/>
      <c r="D5679" s="20"/>
    </row>
    <row r="5680" spans="3:4">
      <c r="C5680" s="20"/>
      <c r="D5680" s="20"/>
    </row>
    <row r="5681" spans="3:4">
      <c r="C5681" s="20"/>
      <c r="D5681" s="20"/>
    </row>
    <row r="5682" spans="3:4">
      <c r="C5682" s="20"/>
      <c r="D5682" s="20"/>
    </row>
    <row r="5683" spans="3:4">
      <c r="C5683" s="20"/>
      <c r="D5683" s="20"/>
    </row>
    <row r="5684" spans="3:4">
      <c r="C5684" s="20"/>
      <c r="D5684" s="20"/>
    </row>
    <row r="5685" spans="3:4">
      <c r="C5685" s="20"/>
      <c r="D5685" s="20"/>
    </row>
    <row r="5686" spans="3:4">
      <c r="C5686" s="20"/>
      <c r="D5686" s="20"/>
    </row>
    <row r="5687" spans="3:4">
      <c r="C5687" s="20"/>
      <c r="D5687" s="20"/>
    </row>
    <row r="5688" spans="3:4">
      <c r="C5688" s="20"/>
      <c r="D5688" s="20"/>
    </row>
    <row r="5689" spans="3:4">
      <c r="C5689" s="20"/>
      <c r="D5689" s="20"/>
    </row>
    <row r="5690" spans="3:4">
      <c r="C5690" s="20"/>
      <c r="D5690" s="20"/>
    </row>
    <row r="5691" spans="3:4">
      <c r="C5691" s="20"/>
      <c r="D5691" s="20"/>
    </row>
    <row r="5692" spans="3:4">
      <c r="C5692" s="20"/>
      <c r="D5692" s="20"/>
    </row>
    <row r="5693" spans="3:4">
      <c r="C5693" s="20"/>
      <c r="D5693" s="20"/>
    </row>
    <row r="5694" spans="3:4">
      <c r="C5694" s="20"/>
      <c r="D5694" s="20"/>
    </row>
    <row r="5695" spans="3:4">
      <c r="C5695" s="20"/>
      <c r="D5695" s="20"/>
    </row>
    <row r="5696" spans="3:4">
      <c r="C5696" s="20"/>
      <c r="D5696" s="20"/>
    </row>
    <row r="5697" spans="3:4">
      <c r="C5697" s="20"/>
      <c r="D5697" s="20"/>
    </row>
    <row r="5698" spans="3:4">
      <c r="C5698" s="20"/>
      <c r="D5698" s="20"/>
    </row>
    <row r="5699" spans="3:4">
      <c r="C5699" s="20"/>
      <c r="D5699" s="20"/>
    </row>
    <row r="5700" spans="3:4">
      <c r="C5700" s="20"/>
      <c r="D5700" s="20"/>
    </row>
    <row r="5701" spans="3:4">
      <c r="C5701" s="20"/>
      <c r="D5701" s="20"/>
    </row>
    <row r="5702" spans="3:4">
      <c r="C5702" s="20"/>
      <c r="D5702" s="20"/>
    </row>
    <row r="5703" spans="3:4">
      <c r="C5703" s="20"/>
      <c r="D5703" s="20"/>
    </row>
    <row r="5704" spans="3:4">
      <c r="C5704" s="20"/>
      <c r="D5704" s="20"/>
    </row>
    <row r="5705" spans="3:4">
      <c r="C5705" s="20"/>
      <c r="D5705" s="20"/>
    </row>
    <row r="5706" spans="3:4">
      <c r="C5706" s="20"/>
      <c r="D5706" s="20"/>
    </row>
    <row r="5707" spans="3:4">
      <c r="C5707" s="20"/>
      <c r="D5707" s="20"/>
    </row>
    <row r="5708" spans="3:4">
      <c r="C5708" s="20"/>
      <c r="D5708" s="20"/>
    </row>
    <row r="5709" spans="3:4">
      <c r="C5709" s="20"/>
      <c r="D5709" s="20"/>
    </row>
    <row r="5710" spans="3:4">
      <c r="C5710" s="20"/>
      <c r="D5710" s="20"/>
    </row>
    <row r="5711" spans="3:4">
      <c r="C5711" s="20"/>
      <c r="D5711" s="20"/>
    </row>
    <row r="5712" spans="3:4">
      <c r="C5712" s="20"/>
      <c r="D5712" s="20"/>
    </row>
    <row r="5713" spans="3:4">
      <c r="C5713" s="20"/>
      <c r="D5713" s="20"/>
    </row>
    <row r="5714" spans="3:4">
      <c r="C5714" s="20"/>
      <c r="D5714" s="20"/>
    </row>
    <row r="5715" spans="3:4">
      <c r="C5715" s="20"/>
      <c r="D5715" s="20"/>
    </row>
    <row r="5716" spans="3:4">
      <c r="C5716" s="20"/>
      <c r="D5716" s="20"/>
    </row>
    <row r="5717" spans="3:4">
      <c r="C5717" s="20"/>
      <c r="D5717" s="20"/>
    </row>
    <row r="5718" spans="3:4">
      <c r="C5718" s="20"/>
      <c r="D5718" s="20"/>
    </row>
    <row r="5719" spans="3:4">
      <c r="C5719" s="20"/>
      <c r="D5719" s="20"/>
    </row>
    <row r="5720" spans="3:4">
      <c r="C5720" s="20"/>
      <c r="D5720" s="20"/>
    </row>
    <row r="5721" spans="3:4">
      <c r="C5721" s="20"/>
      <c r="D5721" s="20"/>
    </row>
    <row r="5722" spans="3:4">
      <c r="C5722" s="20"/>
      <c r="D5722" s="20"/>
    </row>
    <row r="5723" spans="3:4">
      <c r="C5723" s="20"/>
      <c r="D5723" s="20"/>
    </row>
    <row r="5724" spans="3:4">
      <c r="C5724" s="20"/>
      <c r="D5724" s="20"/>
    </row>
    <row r="5725" spans="3:4">
      <c r="C5725" s="20"/>
      <c r="D5725" s="20"/>
    </row>
    <row r="5726" spans="3:4">
      <c r="C5726" s="20"/>
      <c r="D5726" s="20"/>
    </row>
    <row r="5727" spans="3:4">
      <c r="C5727" s="20"/>
      <c r="D5727" s="20"/>
    </row>
    <row r="5728" spans="3:4">
      <c r="C5728" s="20"/>
      <c r="D5728" s="20"/>
    </row>
    <row r="5729" spans="3:4">
      <c r="C5729" s="20"/>
      <c r="D5729" s="20"/>
    </row>
    <row r="5730" spans="3:4">
      <c r="C5730" s="20"/>
      <c r="D5730" s="20"/>
    </row>
    <row r="5731" spans="3:4">
      <c r="C5731" s="20"/>
      <c r="D5731" s="20"/>
    </row>
    <row r="5732" spans="3:4">
      <c r="C5732" s="20"/>
      <c r="D5732" s="20"/>
    </row>
    <row r="5733" spans="3:4">
      <c r="C5733" s="20"/>
      <c r="D5733" s="20"/>
    </row>
    <row r="5734" spans="3:4">
      <c r="C5734" s="20"/>
      <c r="D5734" s="20"/>
    </row>
    <row r="5735" spans="3:4">
      <c r="C5735" s="20"/>
      <c r="D5735" s="20"/>
    </row>
    <row r="5736" spans="3:4">
      <c r="C5736" s="20"/>
      <c r="D5736" s="20"/>
    </row>
    <row r="5737" spans="3:4">
      <c r="C5737" s="20"/>
      <c r="D5737" s="20"/>
    </row>
    <row r="5738" spans="3:4">
      <c r="C5738" s="20"/>
      <c r="D5738" s="20"/>
    </row>
    <row r="5739" spans="3:4">
      <c r="C5739" s="20"/>
      <c r="D5739" s="20"/>
    </row>
    <row r="5740" spans="3:4">
      <c r="C5740" s="20"/>
      <c r="D5740" s="20"/>
    </row>
    <row r="5741" spans="3:4">
      <c r="C5741" s="20"/>
      <c r="D5741" s="20"/>
    </row>
    <row r="5742" spans="3:4">
      <c r="C5742" s="20"/>
      <c r="D5742" s="20"/>
    </row>
    <row r="5743" spans="3:4">
      <c r="C5743" s="20"/>
      <c r="D5743" s="20"/>
    </row>
    <row r="5744" spans="3:4">
      <c r="C5744" s="20"/>
      <c r="D5744" s="20"/>
    </row>
    <row r="5745" spans="3:4">
      <c r="C5745" s="20"/>
      <c r="D5745" s="20"/>
    </row>
    <row r="5746" spans="3:4">
      <c r="C5746" s="20"/>
      <c r="D5746" s="20"/>
    </row>
    <row r="5747" spans="3:4">
      <c r="C5747" s="20"/>
      <c r="D5747" s="20"/>
    </row>
    <row r="5748" spans="3:4">
      <c r="C5748" s="20"/>
      <c r="D5748" s="20"/>
    </row>
    <row r="5749" spans="3:4">
      <c r="C5749" s="20"/>
      <c r="D5749" s="20"/>
    </row>
    <row r="5750" spans="3:4">
      <c r="C5750" s="20"/>
      <c r="D5750" s="20"/>
    </row>
    <row r="5751" spans="3:4">
      <c r="C5751" s="20"/>
      <c r="D5751" s="20"/>
    </row>
    <row r="5752" spans="3:4">
      <c r="C5752" s="20"/>
      <c r="D5752" s="20"/>
    </row>
    <row r="5753" spans="3:4">
      <c r="C5753" s="20"/>
      <c r="D5753" s="20"/>
    </row>
    <row r="5754" spans="3:4">
      <c r="C5754" s="20"/>
      <c r="D5754" s="20"/>
    </row>
    <row r="5755" spans="3:4">
      <c r="C5755" s="20"/>
      <c r="D5755" s="20"/>
    </row>
    <row r="5756" spans="3:4">
      <c r="C5756" s="20"/>
      <c r="D5756" s="20"/>
    </row>
    <row r="5757" spans="3:4">
      <c r="C5757" s="20"/>
      <c r="D5757" s="20"/>
    </row>
    <row r="5758" spans="3:4">
      <c r="C5758" s="20"/>
      <c r="D5758" s="20"/>
    </row>
    <row r="5759" spans="3:4">
      <c r="C5759" s="20"/>
      <c r="D5759" s="20"/>
    </row>
    <row r="5760" spans="3:4">
      <c r="C5760" s="20"/>
      <c r="D5760" s="20"/>
    </row>
    <row r="5761" spans="3:4">
      <c r="C5761" s="20"/>
      <c r="D5761" s="20"/>
    </row>
    <row r="5762" spans="3:4">
      <c r="C5762" s="20"/>
      <c r="D5762" s="20"/>
    </row>
    <row r="5763" spans="3:4">
      <c r="C5763" s="20"/>
      <c r="D5763" s="20"/>
    </row>
    <row r="5764" spans="3:4">
      <c r="C5764" s="20"/>
      <c r="D5764" s="20"/>
    </row>
    <row r="5765" spans="3:4">
      <c r="C5765" s="20"/>
      <c r="D5765" s="20"/>
    </row>
    <row r="5766" spans="3:4">
      <c r="C5766" s="20"/>
      <c r="D5766" s="20"/>
    </row>
    <row r="5767" spans="3:4">
      <c r="C5767" s="20"/>
      <c r="D5767" s="20"/>
    </row>
    <row r="5768" spans="3:4">
      <c r="C5768" s="20"/>
      <c r="D5768" s="20"/>
    </row>
    <row r="5769" spans="3:4">
      <c r="C5769" s="20"/>
      <c r="D5769" s="20"/>
    </row>
    <row r="5770" spans="3:4">
      <c r="C5770" s="20"/>
      <c r="D5770" s="20"/>
    </row>
    <row r="5771" spans="3:4">
      <c r="C5771" s="20"/>
      <c r="D5771" s="20"/>
    </row>
    <row r="5772" spans="3:4">
      <c r="C5772" s="20"/>
      <c r="D5772" s="20"/>
    </row>
    <row r="5773" spans="3:4">
      <c r="C5773" s="20"/>
      <c r="D5773" s="20"/>
    </row>
    <row r="5774" spans="3:4">
      <c r="C5774" s="20"/>
      <c r="D5774" s="20"/>
    </row>
    <row r="5775" spans="3:4">
      <c r="C5775" s="20"/>
      <c r="D5775" s="20"/>
    </row>
    <row r="5776" spans="3:4">
      <c r="C5776" s="20"/>
      <c r="D5776" s="20"/>
    </row>
    <row r="5777" spans="3:4">
      <c r="C5777" s="20"/>
      <c r="D5777" s="20"/>
    </row>
    <row r="5778" spans="3:4">
      <c r="C5778" s="20"/>
      <c r="D5778" s="20"/>
    </row>
    <row r="5779" spans="3:4">
      <c r="C5779" s="20"/>
      <c r="D5779" s="20"/>
    </row>
    <row r="5780" spans="3:4">
      <c r="C5780" s="20"/>
      <c r="D5780" s="20"/>
    </row>
    <row r="5781" spans="3:4">
      <c r="C5781" s="20"/>
      <c r="D5781" s="20"/>
    </row>
    <row r="5782" spans="3:4">
      <c r="C5782" s="20"/>
      <c r="D5782" s="20"/>
    </row>
    <row r="5783" spans="3:4">
      <c r="C5783" s="20"/>
      <c r="D5783" s="20"/>
    </row>
    <row r="5784" spans="3:4">
      <c r="C5784" s="20"/>
      <c r="D5784" s="20"/>
    </row>
    <row r="5785" spans="3:4">
      <c r="C5785" s="20"/>
      <c r="D5785" s="20"/>
    </row>
    <row r="5786" spans="3:4">
      <c r="C5786" s="20"/>
      <c r="D5786" s="20"/>
    </row>
    <row r="5787" spans="3:4">
      <c r="C5787" s="20"/>
      <c r="D5787" s="20"/>
    </row>
    <row r="5788" spans="3:4">
      <c r="C5788" s="20"/>
      <c r="D5788" s="20"/>
    </row>
    <row r="5789" spans="3:4">
      <c r="C5789" s="20"/>
      <c r="D5789" s="20"/>
    </row>
    <row r="5790" spans="3:4">
      <c r="C5790" s="20"/>
      <c r="D5790" s="20"/>
    </row>
    <row r="5791" spans="3:4">
      <c r="C5791" s="20"/>
      <c r="D5791" s="20"/>
    </row>
    <row r="5792" spans="3:4">
      <c r="C5792" s="20"/>
      <c r="D5792" s="20"/>
    </row>
    <row r="5793" spans="3:4">
      <c r="C5793" s="20"/>
      <c r="D5793" s="20"/>
    </row>
    <row r="5794" spans="3:4">
      <c r="C5794" s="20"/>
      <c r="D5794" s="20"/>
    </row>
    <row r="5795" spans="3:4">
      <c r="C5795" s="20"/>
      <c r="D5795" s="20"/>
    </row>
    <row r="5796" spans="3:4">
      <c r="C5796" s="20"/>
      <c r="D5796" s="20"/>
    </row>
    <row r="5797" spans="3:4">
      <c r="C5797" s="20"/>
      <c r="D5797" s="20"/>
    </row>
    <row r="5798" spans="3:4">
      <c r="C5798" s="20"/>
      <c r="D5798" s="20"/>
    </row>
    <row r="5799" spans="3:4">
      <c r="C5799" s="20"/>
      <c r="D5799" s="20"/>
    </row>
    <row r="5800" spans="3:4">
      <c r="C5800" s="20"/>
      <c r="D5800" s="20"/>
    </row>
    <row r="5801" spans="3:4">
      <c r="C5801" s="20"/>
      <c r="D5801" s="20"/>
    </row>
    <row r="5802" spans="3:4">
      <c r="C5802" s="20"/>
      <c r="D5802" s="20"/>
    </row>
    <row r="5803" spans="3:4">
      <c r="C5803" s="20"/>
      <c r="D5803" s="20"/>
    </row>
    <row r="5804" spans="3:4">
      <c r="C5804" s="20"/>
      <c r="D5804" s="20"/>
    </row>
    <row r="5805" spans="3:4">
      <c r="C5805" s="20"/>
      <c r="D5805" s="20"/>
    </row>
    <row r="5806" spans="3:4">
      <c r="C5806" s="20"/>
      <c r="D5806" s="20"/>
    </row>
    <row r="5807" spans="3:4">
      <c r="C5807" s="20"/>
      <c r="D5807" s="20"/>
    </row>
    <row r="5808" spans="3:4">
      <c r="C5808" s="20"/>
      <c r="D5808" s="20"/>
    </row>
    <row r="5809" spans="3:4">
      <c r="C5809" s="20"/>
      <c r="D5809" s="20"/>
    </row>
    <row r="5810" spans="3:4">
      <c r="C5810" s="20"/>
      <c r="D5810" s="20"/>
    </row>
    <row r="5811" spans="3:4">
      <c r="C5811" s="20"/>
      <c r="D5811" s="20"/>
    </row>
    <row r="5812" spans="3:4">
      <c r="C5812" s="20"/>
      <c r="D5812" s="20"/>
    </row>
    <row r="5813" spans="3:4">
      <c r="C5813" s="20"/>
      <c r="D5813" s="20"/>
    </row>
    <row r="5814" spans="3:4">
      <c r="C5814" s="20"/>
      <c r="D5814" s="20"/>
    </row>
    <row r="5815" spans="3:4">
      <c r="C5815" s="20"/>
      <c r="D5815" s="20"/>
    </row>
    <row r="5816" spans="3:4">
      <c r="C5816" s="20"/>
      <c r="D5816" s="20"/>
    </row>
    <row r="5817" spans="3:4">
      <c r="C5817" s="20"/>
      <c r="D5817" s="20"/>
    </row>
    <row r="5818" spans="3:4">
      <c r="C5818" s="20"/>
      <c r="D5818" s="20"/>
    </row>
    <row r="5819" spans="3:4">
      <c r="C5819" s="20"/>
      <c r="D5819" s="20"/>
    </row>
    <row r="5820" spans="3:4">
      <c r="C5820" s="20"/>
      <c r="D5820" s="20"/>
    </row>
    <row r="5821" spans="3:4">
      <c r="C5821" s="20"/>
      <c r="D5821" s="20"/>
    </row>
    <row r="5822" spans="3:4">
      <c r="C5822" s="20"/>
      <c r="D5822" s="20"/>
    </row>
    <row r="5823" spans="3:4">
      <c r="C5823" s="20"/>
      <c r="D5823" s="20"/>
    </row>
    <row r="5824" spans="3:4">
      <c r="C5824" s="20"/>
      <c r="D5824" s="20"/>
    </row>
    <row r="5825" spans="3:4">
      <c r="C5825" s="20"/>
      <c r="D5825" s="20"/>
    </row>
    <row r="5826" spans="3:4">
      <c r="C5826" s="20"/>
      <c r="D5826" s="20"/>
    </row>
    <row r="5827" spans="3:4">
      <c r="C5827" s="20"/>
      <c r="D5827" s="20"/>
    </row>
    <row r="5828" spans="3:4">
      <c r="C5828" s="20"/>
      <c r="D5828" s="20"/>
    </row>
    <row r="5829" spans="3:4">
      <c r="C5829" s="20"/>
      <c r="D5829" s="20"/>
    </row>
    <row r="5830" spans="3:4">
      <c r="C5830" s="20"/>
      <c r="D5830" s="20"/>
    </row>
    <row r="5831" spans="3:4">
      <c r="C5831" s="20"/>
      <c r="D5831" s="20"/>
    </row>
    <row r="5832" spans="3:4">
      <c r="C5832" s="20"/>
      <c r="D5832" s="20"/>
    </row>
    <row r="5833" spans="3:4">
      <c r="C5833" s="20"/>
      <c r="D5833" s="20"/>
    </row>
    <row r="5834" spans="3:4">
      <c r="C5834" s="20"/>
      <c r="D5834" s="20"/>
    </row>
    <row r="5835" spans="3:4">
      <c r="C5835" s="20"/>
      <c r="D5835" s="20"/>
    </row>
    <row r="5836" spans="3:4">
      <c r="C5836" s="20"/>
      <c r="D5836" s="20"/>
    </row>
    <row r="5837" spans="3:4">
      <c r="C5837" s="20"/>
      <c r="D5837" s="20"/>
    </row>
    <row r="5838" spans="3:4">
      <c r="C5838" s="20"/>
      <c r="D5838" s="20"/>
    </row>
    <row r="5839" spans="3:4">
      <c r="C5839" s="20"/>
      <c r="D5839" s="20"/>
    </row>
    <row r="5840" spans="3:4">
      <c r="C5840" s="20"/>
      <c r="D5840" s="20"/>
    </row>
    <row r="5841" spans="3:4">
      <c r="C5841" s="20"/>
      <c r="D5841" s="20"/>
    </row>
    <row r="5842" spans="3:4">
      <c r="C5842" s="20"/>
      <c r="D5842" s="20"/>
    </row>
    <row r="5843" spans="3:4">
      <c r="C5843" s="20"/>
      <c r="D5843" s="20"/>
    </row>
    <row r="5844" spans="3:4">
      <c r="C5844" s="20"/>
      <c r="D5844" s="20"/>
    </row>
    <row r="5845" spans="3:4">
      <c r="C5845" s="20"/>
      <c r="D5845" s="20"/>
    </row>
    <row r="5846" spans="3:4">
      <c r="C5846" s="20"/>
      <c r="D5846" s="20"/>
    </row>
    <row r="5847" spans="3:4">
      <c r="C5847" s="20"/>
      <c r="D5847" s="20"/>
    </row>
    <row r="5848" spans="3:4">
      <c r="C5848" s="20"/>
      <c r="D5848" s="20"/>
    </row>
    <row r="5849" spans="3:4">
      <c r="C5849" s="20"/>
      <c r="D5849" s="20"/>
    </row>
    <row r="5850" spans="3:4">
      <c r="C5850" s="20"/>
      <c r="D5850" s="20"/>
    </row>
    <row r="5851" spans="3:4">
      <c r="C5851" s="20"/>
      <c r="D5851" s="20"/>
    </row>
    <row r="5852" spans="3:4">
      <c r="C5852" s="20"/>
      <c r="D5852" s="20"/>
    </row>
    <row r="5853" spans="3:4">
      <c r="C5853" s="20"/>
      <c r="D5853" s="20"/>
    </row>
    <row r="5854" spans="3:4">
      <c r="C5854" s="20"/>
      <c r="D5854" s="20"/>
    </row>
    <row r="5855" spans="3:4">
      <c r="C5855" s="20"/>
      <c r="D5855" s="20"/>
    </row>
    <row r="5856" spans="3:4">
      <c r="C5856" s="20"/>
      <c r="D5856" s="20"/>
    </row>
    <row r="5857" spans="3:4">
      <c r="C5857" s="20"/>
      <c r="D5857" s="20"/>
    </row>
    <row r="5858" spans="3:4">
      <c r="C5858" s="20"/>
      <c r="D5858" s="20"/>
    </row>
    <row r="5859" spans="3:4">
      <c r="C5859" s="20"/>
      <c r="D5859" s="20"/>
    </row>
    <row r="5860" spans="3:4">
      <c r="C5860" s="20"/>
      <c r="D5860" s="20"/>
    </row>
    <row r="5861" spans="3:4">
      <c r="C5861" s="20"/>
      <c r="D5861" s="20"/>
    </row>
    <row r="5862" spans="3:4">
      <c r="C5862" s="20"/>
      <c r="D5862" s="20"/>
    </row>
    <row r="5863" spans="3:4">
      <c r="C5863" s="20"/>
      <c r="D5863" s="20"/>
    </row>
    <row r="5864" spans="3:4">
      <c r="C5864" s="20"/>
      <c r="D5864" s="20"/>
    </row>
    <row r="5865" spans="3:4">
      <c r="C5865" s="20"/>
      <c r="D5865" s="20"/>
    </row>
    <row r="5866" spans="3:4">
      <c r="C5866" s="20"/>
      <c r="D5866" s="20"/>
    </row>
    <row r="5867" spans="3:4">
      <c r="C5867" s="20"/>
      <c r="D5867" s="20"/>
    </row>
    <row r="5868" spans="3:4">
      <c r="C5868" s="20"/>
      <c r="D5868" s="20"/>
    </row>
    <row r="5869" spans="3:4">
      <c r="C5869" s="20"/>
      <c r="D5869" s="20"/>
    </row>
    <row r="5870" spans="3:4">
      <c r="C5870" s="20"/>
      <c r="D5870" s="20"/>
    </row>
    <row r="5871" spans="3:4">
      <c r="C5871" s="20"/>
      <c r="D5871" s="20"/>
    </row>
    <row r="5872" spans="3:4">
      <c r="C5872" s="20"/>
      <c r="D5872" s="20"/>
    </row>
    <row r="5873" spans="3:4">
      <c r="C5873" s="20"/>
      <c r="D5873" s="20"/>
    </row>
    <row r="5874" spans="3:4">
      <c r="C5874" s="20"/>
      <c r="D5874" s="20"/>
    </row>
    <row r="5875" spans="3:4">
      <c r="C5875" s="20"/>
      <c r="D5875" s="20"/>
    </row>
    <row r="5876" spans="3:4">
      <c r="C5876" s="20"/>
      <c r="D5876" s="20"/>
    </row>
    <row r="5877" spans="3:4">
      <c r="C5877" s="20"/>
      <c r="D5877" s="20"/>
    </row>
    <row r="5878" spans="3:4">
      <c r="C5878" s="20"/>
      <c r="D5878" s="20"/>
    </row>
    <row r="5879" spans="3:4">
      <c r="C5879" s="20"/>
      <c r="D5879" s="20"/>
    </row>
    <row r="5880" spans="3:4">
      <c r="C5880" s="20"/>
      <c r="D5880" s="20"/>
    </row>
    <row r="5881" spans="3:4">
      <c r="C5881" s="20"/>
      <c r="D5881" s="20"/>
    </row>
    <row r="5882" spans="3:4">
      <c r="C5882" s="20"/>
      <c r="D5882" s="20"/>
    </row>
    <row r="5883" spans="3:4">
      <c r="C5883" s="20"/>
      <c r="D5883" s="20"/>
    </row>
    <row r="5884" spans="3:4">
      <c r="C5884" s="20"/>
      <c r="D5884" s="20"/>
    </row>
    <row r="5885" spans="3:4">
      <c r="C5885" s="20"/>
      <c r="D5885" s="20"/>
    </row>
    <row r="5886" spans="3:4">
      <c r="C5886" s="20"/>
      <c r="D5886" s="20"/>
    </row>
    <row r="5887" spans="3:4">
      <c r="C5887" s="20"/>
      <c r="D5887" s="20"/>
    </row>
    <row r="5888" spans="3:4">
      <c r="C5888" s="20"/>
      <c r="D5888" s="20"/>
    </row>
    <row r="5889" spans="3:4">
      <c r="C5889" s="20"/>
      <c r="D5889" s="20"/>
    </row>
    <row r="5890" spans="3:4">
      <c r="C5890" s="20"/>
      <c r="D5890" s="20"/>
    </row>
    <row r="5891" spans="3:4">
      <c r="C5891" s="20"/>
      <c r="D5891" s="20"/>
    </row>
    <row r="5892" spans="3:4">
      <c r="C5892" s="20"/>
      <c r="D5892" s="20"/>
    </row>
    <row r="5893" spans="3:4">
      <c r="C5893" s="20"/>
      <c r="D5893" s="20"/>
    </row>
    <row r="5894" spans="3:4">
      <c r="C5894" s="20"/>
      <c r="D5894" s="20"/>
    </row>
    <row r="5895" spans="3:4">
      <c r="C5895" s="20"/>
      <c r="D5895" s="20"/>
    </row>
    <row r="5896" spans="3:4">
      <c r="C5896" s="20"/>
      <c r="D5896" s="20"/>
    </row>
    <row r="5897" spans="3:4">
      <c r="C5897" s="20"/>
      <c r="D5897" s="20"/>
    </row>
    <row r="5898" spans="3:4">
      <c r="C5898" s="20"/>
      <c r="D5898" s="20"/>
    </row>
    <row r="5899" spans="3:4">
      <c r="C5899" s="20"/>
      <c r="D5899" s="20"/>
    </row>
    <row r="5900" spans="3:4">
      <c r="C5900" s="20"/>
      <c r="D5900" s="20"/>
    </row>
    <row r="5901" spans="3:4">
      <c r="C5901" s="20"/>
      <c r="D5901" s="20"/>
    </row>
    <row r="5902" spans="3:4">
      <c r="C5902" s="20"/>
      <c r="D5902" s="20"/>
    </row>
    <row r="5903" spans="3:4">
      <c r="C5903" s="20"/>
      <c r="D5903" s="20"/>
    </row>
    <row r="5904" spans="3:4">
      <c r="C5904" s="20"/>
      <c r="D5904" s="20"/>
    </row>
    <row r="5905" spans="3:4">
      <c r="C5905" s="20"/>
      <c r="D5905" s="20"/>
    </row>
    <row r="5906" spans="3:4">
      <c r="C5906" s="20"/>
      <c r="D5906" s="20"/>
    </row>
    <row r="5907" spans="3:4">
      <c r="C5907" s="20"/>
      <c r="D5907" s="20"/>
    </row>
    <row r="5908" spans="3:4">
      <c r="C5908" s="20"/>
      <c r="D5908" s="20"/>
    </row>
    <row r="5909" spans="3:4">
      <c r="C5909" s="20"/>
      <c r="D5909" s="20"/>
    </row>
    <row r="5910" spans="3:4">
      <c r="C5910" s="20"/>
      <c r="D5910" s="20"/>
    </row>
    <row r="5911" spans="3:4">
      <c r="C5911" s="20"/>
      <c r="D5911" s="20"/>
    </row>
    <row r="5912" spans="3:4">
      <c r="C5912" s="20"/>
      <c r="D5912" s="20"/>
    </row>
    <row r="5913" spans="3:4">
      <c r="C5913" s="20"/>
      <c r="D5913" s="20"/>
    </row>
    <row r="5914" spans="3:4">
      <c r="C5914" s="20"/>
      <c r="D5914" s="20"/>
    </row>
    <row r="5915" spans="3:4">
      <c r="C5915" s="20"/>
      <c r="D5915" s="20"/>
    </row>
    <row r="5916" spans="3:4">
      <c r="C5916" s="20"/>
      <c r="D5916" s="20"/>
    </row>
    <row r="5917" spans="3:4">
      <c r="C5917" s="20"/>
      <c r="D5917" s="20"/>
    </row>
    <row r="5918" spans="3:4">
      <c r="C5918" s="20"/>
      <c r="D5918" s="20"/>
    </row>
    <row r="5919" spans="3:4">
      <c r="C5919" s="20"/>
      <c r="D5919" s="20"/>
    </row>
    <row r="5920" spans="3:4">
      <c r="C5920" s="20"/>
      <c r="D5920" s="20"/>
    </row>
    <row r="5921" spans="3:4">
      <c r="C5921" s="20"/>
      <c r="D5921" s="20"/>
    </row>
    <row r="5922" spans="3:4">
      <c r="C5922" s="20"/>
      <c r="D5922" s="20"/>
    </row>
    <row r="5923" spans="3:4">
      <c r="C5923" s="20"/>
      <c r="D5923" s="20"/>
    </row>
    <row r="5924" spans="3:4">
      <c r="C5924" s="20"/>
      <c r="D5924" s="20"/>
    </row>
    <row r="5925" spans="3:4">
      <c r="C5925" s="20"/>
      <c r="D5925" s="20"/>
    </row>
    <row r="5926" spans="3:4">
      <c r="C5926" s="20"/>
      <c r="D5926" s="20"/>
    </row>
    <row r="5927" spans="3:4">
      <c r="C5927" s="20"/>
      <c r="D5927" s="20"/>
    </row>
    <row r="5928" spans="3:4">
      <c r="C5928" s="20"/>
      <c r="D5928" s="20"/>
    </row>
    <row r="5929" spans="3:4">
      <c r="C5929" s="20"/>
      <c r="D5929" s="20"/>
    </row>
    <row r="5930" spans="3:4">
      <c r="C5930" s="20"/>
      <c r="D5930" s="20"/>
    </row>
    <row r="5931" spans="3:4">
      <c r="C5931" s="20"/>
      <c r="D5931" s="20"/>
    </row>
    <row r="5932" spans="3:4">
      <c r="C5932" s="20"/>
      <c r="D5932" s="20"/>
    </row>
    <row r="5933" spans="3:4">
      <c r="C5933" s="20"/>
      <c r="D5933" s="20"/>
    </row>
    <row r="5934" spans="3:4">
      <c r="C5934" s="20"/>
      <c r="D5934" s="20"/>
    </row>
    <row r="5935" spans="3:4">
      <c r="C5935" s="20"/>
      <c r="D5935" s="20"/>
    </row>
    <row r="5936" spans="3:4">
      <c r="C5936" s="20"/>
      <c r="D5936" s="20"/>
    </row>
    <row r="5937" spans="3:4">
      <c r="C5937" s="20"/>
      <c r="D5937" s="20"/>
    </row>
    <row r="5938" spans="3:4">
      <c r="C5938" s="20"/>
      <c r="D5938" s="20"/>
    </row>
    <row r="5939" spans="3:4">
      <c r="C5939" s="20"/>
      <c r="D5939" s="20"/>
    </row>
    <row r="5940" spans="3:4">
      <c r="C5940" s="20"/>
      <c r="D5940" s="20"/>
    </row>
    <row r="5941" spans="3:4">
      <c r="C5941" s="20"/>
      <c r="D5941" s="20"/>
    </row>
    <row r="5942" spans="3:4">
      <c r="C5942" s="20"/>
      <c r="D5942" s="20"/>
    </row>
    <row r="5943" spans="3:4">
      <c r="C5943" s="20"/>
      <c r="D5943" s="20"/>
    </row>
    <row r="5944" spans="3:4">
      <c r="C5944" s="20"/>
      <c r="D5944" s="20"/>
    </row>
    <row r="5945" spans="3:4">
      <c r="C5945" s="20"/>
      <c r="D5945" s="20"/>
    </row>
    <row r="5946" spans="3:4">
      <c r="C5946" s="20"/>
      <c r="D5946" s="20"/>
    </row>
    <row r="5947" spans="3:4">
      <c r="C5947" s="20"/>
      <c r="D5947" s="20"/>
    </row>
    <row r="5948" spans="3:4">
      <c r="C5948" s="20"/>
      <c r="D5948" s="20"/>
    </row>
    <row r="5949" spans="3:4">
      <c r="C5949" s="20"/>
      <c r="D5949" s="20"/>
    </row>
    <row r="5950" spans="3:4">
      <c r="C5950" s="20"/>
      <c r="D5950" s="20"/>
    </row>
    <row r="5951" spans="3:4">
      <c r="C5951" s="20"/>
      <c r="D5951" s="20"/>
    </row>
    <row r="5952" spans="3:4">
      <c r="C5952" s="20"/>
      <c r="D5952" s="20"/>
    </row>
    <row r="5953" spans="3:4">
      <c r="C5953" s="20"/>
      <c r="D5953" s="20"/>
    </row>
    <row r="5954" spans="3:4">
      <c r="C5954" s="20"/>
      <c r="D5954" s="20"/>
    </row>
    <row r="5955" spans="3:4">
      <c r="C5955" s="20"/>
      <c r="D5955" s="20"/>
    </row>
    <row r="5956" spans="3:4">
      <c r="C5956" s="20"/>
      <c r="D5956" s="20"/>
    </row>
    <row r="5957" spans="3:4">
      <c r="C5957" s="20"/>
      <c r="D5957" s="20"/>
    </row>
    <row r="5958" spans="3:4">
      <c r="C5958" s="20"/>
      <c r="D5958" s="20"/>
    </row>
    <row r="5959" spans="3:4">
      <c r="C5959" s="20"/>
      <c r="D5959" s="20"/>
    </row>
    <row r="5960" spans="3:4">
      <c r="C5960" s="20"/>
      <c r="D5960" s="20"/>
    </row>
    <row r="5961" spans="3:4">
      <c r="C5961" s="20"/>
      <c r="D5961" s="20"/>
    </row>
    <row r="5962" spans="3:4">
      <c r="C5962" s="20"/>
      <c r="D5962" s="20"/>
    </row>
    <row r="5963" spans="3:4">
      <c r="C5963" s="20"/>
      <c r="D5963" s="20"/>
    </row>
    <row r="5964" spans="3:4">
      <c r="C5964" s="20"/>
      <c r="D5964" s="20"/>
    </row>
    <row r="5965" spans="3:4">
      <c r="C5965" s="20"/>
      <c r="D5965" s="20"/>
    </row>
    <row r="5966" spans="3:4">
      <c r="C5966" s="20"/>
      <c r="D5966" s="20"/>
    </row>
    <row r="5967" spans="3:4">
      <c r="C5967" s="20"/>
      <c r="D5967" s="20"/>
    </row>
    <row r="5968" spans="3:4">
      <c r="C5968" s="20"/>
      <c r="D5968" s="20"/>
    </row>
    <row r="5969" spans="3:4">
      <c r="C5969" s="20"/>
      <c r="D5969" s="20"/>
    </row>
    <row r="5970" spans="3:4">
      <c r="C5970" s="20"/>
      <c r="D5970" s="20"/>
    </row>
    <row r="5971" spans="3:4">
      <c r="C5971" s="20"/>
      <c r="D5971" s="20"/>
    </row>
    <row r="5972" spans="3:4">
      <c r="C5972" s="20"/>
      <c r="D5972" s="20"/>
    </row>
    <row r="5973" spans="3:4">
      <c r="C5973" s="20"/>
      <c r="D5973" s="20"/>
    </row>
    <row r="5974" spans="3:4">
      <c r="C5974" s="20"/>
      <c r="D5974" s="20"/>
    </row>
    <row r="5975" spans="3:4">
      <c r="C5975" s="20"/>
      <c r="D5975" s="20"/>
    </row>
    <row r="5976" spans="3:4">
      <c r="C5976" s="20"/>
      <c r="D5976" s="20"/>
    </row>
    <row r="5977" spans="3:4">
      <c r="C5977" s="20"/>
      <c r="D5977" s="20"/>
    </row>
    <row r="5978" spans="3:4">
      <c r="C5978" s="20"/>
      <c r="D5978" s="20"/>
    </row>
    <row r="5979" spans="3:4">
      <c r="C5979" s="20"/>
      <c r="D5979" s="20"/>
    </row>
    <row r="5980" spans="3:4">
      <c r="C5980" s="20"/>
      <c r="D5980" s="20"/>
    </row>
    <row r="5981" spans="3:4">
      <c r="C5981" s="20"/>
      <c r="D5981" s="20"/>
    </row>
    <row r="5982" spans="3:4">
      <c r="C5982" s="20"/>
      <c r="D5982" s="20"/>
    </row>
    <row r="5983" spans="3:4">
      <c r="C5983" s="20"/>
      <c r="D5983" s="20"/>
    </row>
    <row r="5984" spans="3:4">
      <c r="C5984" s="20"/>
      <c r="D5984" s="20"/>
    </row>
    <row r="5985" spans="3:4">
      <c r="C5985" s="20"/>
      <c r="D5985" s="20"/>
    </row>
    <row r="5986" spans="3:4">
      <c r="C5986" s="20"/>
      <c r="D5986" s="20"/>
    </row>
    <row r="5987" spans="3:4">
      <c r="C5987" s="20"/>
      <c r="D5987" s="20"/>
    </row>
    <row r="5988" spans="3:4">
      <c r="C5988" s="20"/>
      <c r="D5988" s="20"/>
    </row>
    <row r="5989" spans="3:4">
      <c r="C5989" s="20"/>
      <c r="D5989" s="20"/>
    </row>
    <row r="5990" spans="3:4">
      <c r="C5990" s="20"/>
      <c r="D5990" s="20"/>
    </row>
    <row r="5991" spans="3:4">
      <c r="C5991" s="20"/>
      <c r="D5991" s="20"/>
    </row>
    <row r="5992" spans="3:4">
      <c r="C5992" s="20"/>
      <c r="D5992" s="20"/>
    </row>
    <row r="5993" spans="3:4">
      <c r="C5993" s="20"/>
      <c r="D5993" s="20"/>
    </row>
    <row r="5994" spans="3:4">
      <c r="C5994" s="20"/>
      <c r="D5994" s="20"/>
    </row>
    <row r="5995" spans="3:4">
      <c r="C5995" s="20"/>
      <c r="D5995" s="20"/>
    </row>
    <row r="5996" spans="3:4">
      <c r="C5996" s="20"/>
      <c r="D5996" s="20"/>
    </row>
    <row r="5997" spans="3:4">
      <c r="C5997" s="20"/>
      <c r="D5997" s="20"/>
    </row>
    <row r="5998" spans="3:4">
      <c r="C5998" s="20"/>
      <c r="D5998" s="20"/>
    </row>
    <row r="5999" spans="3:4">
      <c r="C5999" s="20"/>
      <c r="D5999" s="20"/>
    </row>
    <row r="6000" spans="3:4">
      <c r="C6000" s="20"/>
      <c r="D6000" s="20"/>
    </row>
    <row r="6001" spans="3:4">
      <c r="C6001" s="20"/>
      <c r="D6001" s="20"/>
    </row>
    <row r="6002" spans="3:4">
      <c r="C6002" s="20"/>
      <c r="D6002" s="20"/>
    </row>
    <row r="6003" spans="3:4">
      <c r="C6003" s="20"/>
      <c r="D6003" s="20"/>
    </row>
    <row r="6004" spans="3:4">
      <c r="C6004" s="20"/>
      <c r="D6004" s="20"/>
    </row>
    <row r="6005" spans="3:4">
      <c r="C6005" s="20"/>
      <c r="D6005" s="20"/>
    </row>
    <row r="6006" spans="3:4">
      <c r="C6006" s="20"/>
      <c r="D6006" s="20"/>
    </row>
    <row r="6007" spans="3:4">
      <c r="C6007" s="20"/>
      <c r="D6007" s="20"/>
    </row>
    <row r="6008" spans="3:4">
      <c r="C6008" s="20"/>
      <c r="D6008" s="20"/>
    </row>
    <row r="6009" spans="3:4">
      <c r="C6009" s="20"/>
      <c r="D6009" s="20"/>
    </row>
    <row r="6010" spans="3:4">
      <c r="C6010" s="20"/>
      <c r="D6010" s="20"/>
    </row>
    <row r="6011" spans="3:4">
      <c r="C6011" s="20"/>
      <c r="D6011" s="20"/>
    </row>
    <row r="6012" spans="3:4">
      <c r="C6012" s="20"/>
      <c r="D6012" s="20"/>
    </row>
    <row r="6013" spans="3:4">
      <c r="C6013" s="20"/>
      <c r="D6013" s="20"/>
    </row>
    <row r="6014" spans="3:4">
      <c r="C6014" s="20"/>
      <c r="D6014" s="20"/>
    </row>
    <row r="6015" spans="3:4">
      <c r="C6015" s="20"/>
      <c r="D6015" s="20"/>
    </row>
    <row r="6016" spans="3:4">
      <c r="C6016" s="20"/>
      <c r="D6016" s="20"/>
    </row>
    <row r="6017" spans="3:4">
      <c r="C6017" s="20"/>
      <c r="D6017" s="20"/>
    </row>
    <row r="6018" spans="3:4">
      <c r="C6018" s="20"/>
      <c r="D6018" s="20"/>
    </row>
    <row r="6019" spans="3:4">
      <c r="C6019" s="20"/>
      <c r="D6019" s="20"/>
    </row>
    <row r="6020" spans="3:4">
      <c r="C6020" s="20"/>
      <c r="D6020" s="20"/>
    </row>
    <row r="6021" spans="3:4">
      <c r="C6021" s="20"/>
      <c r="D6021" s="20"/>
    </row>
    <row r="6022" spans="3:4">
      <c r="C6022" s="20"/>
      <c r="D6022" s="20"/>
    </row>
    <row r="6023" spans="3:4">
      <c r="C6023" s="20"/>
      <c r="D6023" s="20"/>
    </row>
    <row r="6024" spans="3:4">
      <c r="C6024" s="20"/>
      <c r="D6024" s="20"/>
    </row>
    <row r="6025" spans="3:4">
      <c r="C6025" s="20"/>
      <c r="D6025" s="20"/>
    </row>
    <row r="6026" spans="3:4">
      <c r="C6026" s="20"/>
      <c r="D6026" s="20"/>
    </row>
    <row r="6027" spans="3:4">
      <c r="C6027" s="20"/>
      <c r="D6027" s="20"/>
    </row>
    <row r="6028" spans="3:4">
      <c r="C6028" s="20"/>
      <c r="D6028" s="20"/>
    </row>
    <row r="6029" spans="3:4">
      <c r="C6029" s="20"/>
      <c r="D6029" s="20"/>
    </row>
    <row r="6030" spans="3:4">
      <c r="C6030" s="20"/>
      <c r="D6030" s="20"/>
    </row>
    <row r="6031" spans="3:4">
      <c r="C6031" s="20"/>
      <c r="D6031" s="20"/>
    </row>
    <row r="6032" spans="3:4">
      <c r="C6032" s="20"/>
      <c r="D6032" s="20"/>
    </row>
    <row r="6033" spans="3:4">
      <c r="C6033" s="20"/>
      <c r="D6033" s="20"/>
    </row>
    <row r="6034" spans="3:4">
      <c r="C6034" s="20"/>
      <c r="D6034" s="20"/>
    </row>
    <row r="6035" spans="3:4">
      <c r="C6035" s="20"/>
      <c r="D6035" s="20"/>
    </row>
    <row r="6036" spans="3:4">
      <c r="C6036" s="20"/>
      <c r="D6036" s="20"/>
    </row>
    <row r="6037" spans="3:4">
      <c r="C6037" s="20"/>
      <c r="D6037" s="20"/>
    </row>
    <row r="6038" spans="3:4">
      <c r="C6038" s="20"/>
      <c r="D6038" s="20"/>
    </row>
    <row r="6039" spans="3:4">
      <c r="C6039" s="20"/>
      <c r="D6039" s="20"/>
    </row>
    <row r="6040" spans="3:4">
      <c r="C6040" s="20"/>
      <c r="D6040" s="20"/>
    </row>
    <row r="6041" spans="3:4">
      <c r="C6041" s="20"/>
      <c r="D6041" s="20"/>
    </row>
    <row r="6042" spans="3:4">
      <c r="C6042" s="20"/>
      <c r="D6042" s="20"/>
    </row>
    <row r="6043" spans="3:4">
      <c r="C6043" s="20"/>
      <c r="D6043" s="20"/>
    </row>
    <row r="6044" spans="3:4">
      <c r="C6044" s="20"/>
      <c r="D6044" s="20"/>
    </row>
    <row r="6045" spans="3:4">
      <c r="C6045" s="20"/>
      <c r="D6045" s="20"/>
    </row>
    <row r="6046" spans="3:4">
      <c r="C6046" s="20"/>
      <c r="D6046" s="20"/>
    </row>
    <row r="6047" spans="3:4">
      <c r="C6047" s="20"/>
      <c r="D6047" s="20"/>
    </row>
    <row r="6048" spans="3:4">
      <c r="C6048" s="20"/>
      <c r="D6048" s="20"/>
    </row>
    <row r="6049" spans="3:4">
      <c r="C6049" s="20"/>
      <c r="D6049" s="20"/>
    </row>
    <row r="6050" spans="3:4">
      <c r="C6050" s="20"/>
      <c r="D6050" s="20"/>
    </row>
    <row r="6051" spans="3:4">
      <c r="C6051" s="20"/>
      <c r="D6051" s="20"/>
    </row>
    <row r="6052" spans="3:4">
      <c r="C6052" s="20"/>
      <c r="D6052" s="20"/>
    </row>
    <row r="6053" spans="3:4">
      <c r="C6053" s="20"/>
      <c r="D6053" s="20"/>
    </row>
    <row r="6054" spans="3:4">
      <c r="C6054" s="20"/>
      <c r="D6054" s="20"/>
    </row>
    <row r="6055" spans="3:4">
      <c r="C6055" s="20"/>
      <c r="D6055" s="20"/>
    </row>
    <row r="6056" spans="3:4">
      <c r="C6056" s="20"/>
      <c r="D6056" s="20"/>
    </row>
    <row r="6057" spans="3:4">
      <c r="C6057" s="20"/>
      <c r="D6057" s="20"/>
    </row>
    <row r="6058" spans="3:4">
      <c r="C6058" s="20"/>
      <c r="D6058" s="20"/>
    </row>
    <row r="6059" spans="3:4">
      <c r="C6059" s="20"/>
      <c r="D6059" s="20"/>
    </row>
    <row r="6060" spans="3:4">
      <c r="C6060" s="20"/>
      <c r="D6060" s="20"/>
    </row>
    <row r="6061" spans="3:4">
      <c r="C6061" s="20"/>
      <c r="D6061" s="20"/>
    </row>
    <row r="6062" spans="3:4">
      <c r="C6062" s="20"/>
      <c r="D6062" s="20"/>
    </row>
    <row r="6063" spans="3:4">
      <c r="C6063" s="20"/>
      <c r="D6063" s="20"/>
    </row>
    <row r="6064" spans="3:4">
      <c r="C6064" s="20"/>
      <c r="D6064" s="20"/>
    </row>
    <row r="6065" spans="3:4">
      <c r="C6065" s="20"/>
      <c r="D6065" s="20"/>
    </row>
    <row r="6066" spans="3:4">
      <c r="C6066" s="20"/>
      <c r="D6066" s="20"/>
    </row>
    <row r="6067" spans="3:4">
      <c r="C6067" s="20"/>
      <c r="D6067" s="20"/>
    </row>
    <row r="6068" spans="3:4">
      <c r="C6068" s="20"/>
      <c r="D6068" s="20"/>
    </row>
    <row r="6069" spans="3:4">
      <c r="C6069" s="20"/>
      <c r="D6069" s="20"/>
    </row>
    <row r="6070" spans="3:4">
      <c r="C6070" s="20"/>
      <c r="D6070" s="20"/>
    </row>
    <row r="6071" spans="3:4">
      <c r="C6071" s="20"/>
      <c r="D6071" s="20"/>
    </row>
    <row r="6072" spans="3:4">
      <c r="C6072" s="20"/>
      <c r="D6072" s="20"/>
    </row>
    <row r="6073" spans="3:4">
      <c r="C6073" s="20"/>
      <c r="D6073" s="20"/>
    </row>
    <row r="6074" spans="3:4">
      <c r="C6074" s="20"/>
      <c r="D6074" s="20"/>
    </row>
    <row r="6075" spans="3:4">
      <c r="C6075" s="20"/>
      <c r="D6075" s="20"/>
    </row>
    <row r="6076" spans="3:4">
      <c r="C6076" s="20"/>
      <c r="D6076" s="20"/>
    </row>
    <row r="6077" spans="3:4">
      <c r="C6077" s="20"/>
      <c r="D6077" s="20"/>
    </row>
    <row r="6078" spans="3:4">
      <c r="C6078" s="20"/>
      <c r="D6078" s="20"/>
    </row>
    <row r="6079" spans="3:4">
      <c r="C6079" s="20"/>
      <c r="D6079" s="20"/>
    </row>
    <row r="6080" spans="3:4">
      <c r="C6080" s="20"/>
      <c r="D6080" s="20"/>
    </row>
    <row r="6081" spans="3:4">
      <c r="C6081" s="20"/>
      <c r="D6081" s="20"/>
    </row>
    <row r="6082" spans="3:4">
      <c r="C6082" s="20"/>
      <c r="D6082" s="20"/>
    </row>
    <row r="6083" spans="3:4">
      <c r="C6083" s="20"/>
      <c r="D6083" s="20"/>
    </row>
    <row r="6084" spans="3:4">
      <c r="C6084" s="20"/>
      <c r="D6084" s="20"/>
    </row>
    <row r="6085" spans="3:4">
      <c r="C6085" s="20"/>
      <c r="D6085" s="20"/>
    </row>
    <row r="6086" spans="3:4">
      <c r="C6086" s="20"/>
      <c r="D6086" s="20"/>
    </row>
    <row r="6087" spans="3:4">
      <c r="C6087" s="20"/>
      <c r="D6087" s="20"/>
    </row>
    <row r="6088" spans="3:4">
      <c r="C6088" s="20"/>
      <c r="D6088" s="20"/>
    </row>
    <row r="6089" spans="3:4">
      <c r="C6089" s="20"/>
      <c r="D6089" s="20"/>
    </row>
    <row r="6090" spans="3:4">
      <c r="C6090" s="20"/>
      <c r="D6090" s="20"/>
    </row>
    <row r="6091" spans="3:4">
      <c r="C6091" s="20"/>
      <c r="D6091" s="20"/>
    </row>
    <row r="6092" spans="3:4">
      <c r="C6092" s="20"/>
      <c r="D6092" s="20"/>
    </row>
    <row r="6093" spans="3:4">
      <c r="C6093" s="20"/>
      <c r="D6093" s="20"/>
    </row>
    <row r="6094" spans="3:4">
      <c r="C6094" s="20"/>
      <c r="D6094" s="20"/>
    </row>
    <row r="6095" spans="3:4">
      <c r="C6095" s="20"/>
      <c r="D6095" s="20"/>
    </row>
    <row r="6096" spans="3:4">
      <c r="C6096" s="20"/>
      <c r="D6096" s="20"/>
    </row>
    <row r="6097" spans="3:4">
      <c r="C6097" s="20"/>
      <c r="D6097" s="20"/>
    </row>
    <row r="6098" spans="3:4">
      <c r="C6098" s="20"/>
      <c r="D6098" s="20"/>
    </row>
    <row r="6099" spans="3:4">
      <c r="C6099" s="20"/>
      <c r="D6099" s="20"/>
    </row>
    <row r="6100" spans="3:4">
      <c r="C6100" s="20"/>
      <c r="D6100" s="20"/>
    </row>
    <row r="6101" spans="3:4">
      <c r="C6101" s="20"/>
      <c r="D6101" s="20"/>
    </row>
    <row r="6102" spans="3:4">
      <c r="C6102" s="20"/>
      <c r="D6102" s="20"/>
    </row>
    <row r="6103" spans="3:4">
      <c r="C6103" s="20"/>
      <c r="D6103" s="20"/>
    </row>
    <row r="6104" spans="3:4">
      <c r="C6104" s="20"/>
      <c r="D6104" s="20"/>
    </row>
    <row r="6105" spans="3:4">
      <c r="C6105" s="20"/>
      <c r="D6105" s="20"/>
    </row>
    <row r="6106" spans="3:4">
      <c r="C6106" s="20"/>
      <c r="D6106" s="20"/>
    </row>
    <row r="6107" spans="3:4">
      <c r="C6107" s="20"/>
      <c r="D6107" s="20"/>
    </row>
    <row r="6108" spans="3:4">
      <c r="C6108" s="20"/>
      <c r="D6108" s="20"/>
    </row>
    <row r="6109" spans="3:4">
      <c r="C6109" s="20"/>
      <c r="D6109" s="20"/>
    </row>
    <row r="6110" spans="3:4">
      <c r="C6110" s="20"/>
      <c r="D6110" s="20"/>
    </row>
    <row r="6111" spans="3:4">
      <c r="C6111" s="20"/>
      <c r="D6111" s="20"/>
    </row>
    <row r="6112" spans="3:4">
      <c r="C6112" s="20"/>
      <c r="D6112" s="20"/>
    </row>
    <row r="6113" spans="3:4">
      <c r="C6113" s="20"/>
      <c r="D6113" s="20"/>
    </row>
    <row r="6114" spans="3:4">
      <c r="C6114" s="20"/>
      <c r="D6114" s="20"/>
    </row>
    <row r="6115" spans="3:4">
      <c r="C6115" s="20"/>
      <c r="D6115" s="20"/>
    </row>
    <row r="6116" spans="3:4">
      <c r="C6116" s="20"/>
      <c r="D6116" s="20"/>
    </row>
    <row r="6117" spans="3:4">
      <c r="C6117" s="20"/>
      <c r="D6117" s="20"/>
    </row>
    <row r="6118" spans="3:4">
      <c r="C6118" s="20"/>
      <c r="D6118" s="20"/>
    </row>
    <row r="6119" spans="3:4">
      <c r="C6119" s="20"/>
      <c r="D6119" s="20"/>
    </row>
    <row r="6120" spans="3:4">
      <c r="C6120" s="20"/>
      <c r="D6120" s="20"/>
    </row>
    <row r="6121" spans="3:4">
      <c r="C6121" s="20"/>
      <c r="D6121" s="20"/>
    </row>
    <row r="6122" spans="3:4">
      <c r="C6122" s="20"/>
      <c r="D6122" s="20"/>
    </row>
    <row r="6123" spans="3:4">
      <c r="C6123" s="20"/>
      <c r="D6123" s="20"/>
    </row>
    <row r="6124" spans="3:4">
      <c r="C6124" s="20"/>
      <c r="D6124" s="20"/>
    </row>
    <row r="6125" spans="3:4">
      <c r="C6125" s="20"/>
      <c r="D6125" s="20"/>
    </row>
    <row r="6126" spans="3:4">
      <c r="C6126" s="20"/>
      <c r="D6126" s="20"/>
    </row>
    <row r="6127" spans="3:4">
      <c r="C6127" s="20"/>
      <c r="D6127" s="20"/>
    </row>
    <row r="6128" spans="3:4">
      <c r="C6128" s="20"/>
      <c r="D6128" s="20"/>
    </row>
    <row r="6129" spans="3:4">
      <c r="C6129" s="20"/>
      <c r="D6129" s="20"/>
    </row>
    <row r="6130" spans="3:4">
      <c r="C6130" s="20"/>
      <c r="D6130" s="20"/>
    </row>
    <row r="6131" spans="3:4">
      <c r="C6131" s="20"/>
      <c r="D6131" s="20"/>
    </row>
    <row r="6132" spans="3:4">
      <c r="C6132" s="20"/>
      <c r="D6132" s="20"/>
    </row>
    <row r="6133" spans="3:4">
      <c r="C6133" s="20"/>
      <c r="D6133" s="20"/>
    </row>
    <row r="6134" spans="3:4">
      <c r="C6134" s="20"/>
      <c r="D6134" s="20"/>
    </row>
    <row r="6135" spans="3:4">
      <c r="C6135" s="20"/>
      <c r="D6135" s="20"/>
    </row>
    <row r="6136" spans="3:4">
      <c r="C6136" s="20"/>
      <c r="D6136" s="20"/>
    </row>
    <row r="6137" spans="3:4">
      <c r="C6137" s="20"/>
      <c r="D6137" s="20"/>
    </row>
    <row r="6138" spans="3:4">
      <c r="C6138" s="20"/>
      <c r="D6138" s="20"/>
    </row>
    <row r="6139" spans="3:4">
      <c r="C6139" s="20"/>
      <c r="D6139" s="20"/>
    </row>
    <row r="6140" spans="3:4">
      <c r="C6140" s="20"/>
      <c r="D6140" s="20"/>
    </row>
    <row r="6141" spans="3:4">
      <c r="C6141" s="20"/>
      <c r="D6141" s="20"/>
    </row>
    <row r="6142" spans="3:4">
      <c r="C6142" s="20"/>
      <c r="D6142" s="20"/>
    </row>
    <row r="6143" spans="3:4">
      <c r="C6143" s="20"/>
      <c r="D6143" s="20"/>
    </row>
    <row r="6144" spans="3:4">
      <c r="C6144" s="20"/>
      <c r="D6144" s="20"/>
    </row>
    <row r="6145" spans="3:4">
      <c r="C6145" s="20"/>
      <c r="D6145" s="20"/>
    </row>
    <row r="6146" spans="3:4">
      <c r="C6146" s="20"/>
      <c r="D6146" s="20"/>
    </row>
    <row r="6147" spans="3:4">
      <c r="C6147" s="20"/>
      <c r="D6147" s="20"/>
    </row>
    <row r="6148" spans="3:4">
      <c r="C6148" s="20"/>
      <c r="D6148" s="20"/>
    </row>
    <row r="6149" spans="3:4">
      <c r="C6149" s="20"/>
      <c r="D6149" s="20"/>
    </row>
    <row r="6150" spans="3:4">
      <c r="C6150" s="20"/>
      <c r="D6150" s="20"/>
    </row>
    <row r="6151" spans="3:4">
      <c r="C6151" s="20"/>
      <c r="D6151" s="20"/>
    </row>
    <row r="6152" spans="3:4">
      <c r="C6152" s="20"/>
      <c r="D6152" s="20"/>
    </row>
    <row r="6153" spans="3:4">
      <c r="C6153" s="20"/>
      <c r="D6153" s="20"/>
    </row>
    <row r="6154" spans="3:4">
      <c r="C6154" s="20"/>
      <c r="D6154" s="20"/>
    </row>
    <row r="6155" spans="3:4">
      <c r="C6155" s="20"/>
      <c r="D6155" s="20"/>
    </row>
    <row r="6156" spans="3:4">
      <c r="C6156" s="20"/>
      <c r="D6156" s="20"/>
    </row>
    <row r="6157" spans="3:4">
      <c r="C6157" s="20"/>
      <c r="D6157" s="20"/>
    </row>
    <row r="6158" spans="3:4">
      <c r="C6158" s="20"/>
      <c r="D6158" s="20"/>
    </row>
    <row r="6159" spans="3:4">
      <c r="C6159" s="20"/>
      <c r="D6159" s="20"/>
    </row>
    <row r="6160" spans="3:4">
      <c r="C6160" s="20"/>
      <c r="D6160" s="20"/>
    </row>
    <row r="6161" spans="3:4">
      <c r="C6161" s="20"/>
      <c r="D6161" s="20"/>
    </row>
    <row r="6162" spans="3:4">
      <c r="C6162" s="20"/>
      <c r="D6162" s="20"/>
    </row>
    <row r="6163" spans="3:4">
      <c r="C6163" s="20"/>
      <c r="D6163" s="20"/>
    </row>
    <row r="6164" spans="3:4">
      <c r="C6164" s="20"/>
      <c r="D6164" s="20"/>
    </row>
    <row r="6165" spans="3:4">
      <c r="C6165" s="20"/>
      <c r="D6165" s="20"/>
    </row>
    <row r="6166" spans="3:4">
      <c r="C6166" s="20"/>
      <c r="D6166" s="20"/>
    </row>
    <row r="6167" spans="3:4">
      <c r="C6167" s="20"/>
      <c r="D6167" s="20"/>
    </row>
    <row r="6168" spans="3:4">
      <c r="C6168" s="20"/>
      <c r="D6168" s="20"/>
    </row>
    <row r="6169" spans="3:4">
      <c r="C6169" s="20"/>
      <c r="D6169" s="20"/>
    </row>
    <row r="6170" spans="3:4">
      <c r="C6170" s="20"/>
      <c r="D6170" s="20"/>
    </row>
    <row r="6171" spans="3:4">
      <c r="C6171" s="20"/>
      <c r="D6171" s="20"/>
    </row>
    <row r="6172" spans="3:4">
      <c r="C6172" s="20"/>
      <c r="D6172" s="20"/>
    </row>
    <row r="6173" spans="3:4">
      <c r="C6173" s="20"/>
      <c r="D6173" s="20"/>
    </row>
    <row r="6174" spans="3:4">
      <c r="C6174" s="20"/>
      <c r="D6174" s="20"/>
    </row>
    <row r="6175" spans="3:4">
      <c r="C6175" s="20"/>
      <c r="D6175" s="20"/>
    </row>
    <row r="6176" spans="3:4">
      <c r="C6176" s="20"/>
      <c r="D6176" s="20"/>
    </row>
    <row r="6177" spans="3:4">
      <c r="C6177" s="20"/>
      <c r="D6177" s="20"/>
    </row>
    <row r="6178" spans="3:4">
      <c r="C6178" s="20"/>
      <c r="D6178" s="20"/>
    </row>
    <row r="6179" spans="3:4">
      <c r="C6179" s="20"/>
      <c r="D6179" s="20"/>
    </row>
    <row r="6180" spans="3:4">
      <c r="C6180" s="20"/>
      <c r="D6180" s="20"/>
    </row>
    <row r="6181" spans="3:4">
      <c r="C6181" s="20"/>
      <c r="D6181" s="20"/>
    </row>
    <row r="6182" spans="3:4">
      <c r="C6182" s="20"/>
      <c r="D6182" s="20"/>
    </row>
    <row r="6183" spans="3:4">
      <c r="C6183" s="20"/>
      <c r="D6183" s="20"/>
    </row>
    <row r="6184" spans="3:4">
      <c r="C6184" s="20"/>
      <c r="D6184" s="20"/>
    </row>
    <row r="6185" spans="3:4">
      <c r="C6185" s="20"/>
      <c r="D6185" s="20"/>
    </row>
    <row r="6186" spans="3:4">
      <c r="C6186" s="20"/>
      <c r="D6186" s="20"/>
    </row>
    <row r="6187" spans="3:4">
      <c r="C6187" s="20"/>
      <c r="D6187" s="20"/>
    </row>
    <row r="6188" spans="3:4">
      <c r="C6188" s="20"/>
      <c r="D6188" s="20"/>
    </row>
    <row r="6189" spans="3:4">
      <c r="C6189" s="20"/>
      <c r="D6189" s="20"/>
    </row>
    <row r="6190" spans="3:4">
      <c r="C6190" s="20"/>
      <c r="D6190" s="20"/>
    </row>
    <row r="6191" spans="3:4">
      <c r="C6191" s="20"/>
      <c r="D6191" s="20"/>
    </row>
    <row r="6192" spans="3:4">
      <c r="C6192" s="20"/>
      <c r="D6192" s="20"/>
    </row>
    <row r="6193" spans="3:4">
      <c r="C6193" s="20"/>
      <c r="D6193" s="20"/>
    </row>
    <row r="6194" spans="3:4">
      <c r="C6194" s="20"/>
      <c r="D6194" s="20"/>
    </row>
    <row r="6195" spans="3:4">
      <c r="C6195" s="20"/>
      <c r="D6195" s="20"/>
    </row>
    <row r="6196" spans="3:4">
      <c r="C6196" s="20"/>
      <c r="D6196" s="20"/>
    </row>
    <row r="6197" spans="3:4">
      <c r="C6197" s="20"/>
      <c r="D6197" s="20"/>
    </row>
    <row r="6198" spans="3:4">
      <c r="C6198" s="20"/>
      <c r="D6198" s="20"/>
    </row>
    <row r="6199" spans="3:4">
      <c r="C6199" s="20"/>
      <c r="D6199" s="20"/>
    </row>
    <row r="6200" spans="3:4">
      <c r="C6200" s="20"/>
      <c r="D6200" s="20"/>
    </row>
    <row r="6201" spans="3:4">
      <c r="C6201" s="20"/>
      <c r="D6201" s="20"/>
    </row>
    <row r="6202" spans="3:4">
      <c r="C6202" s="20"/>
      <c r="D6202" s="20"/>
    </row>
    <row r="6203" spans="3:4">
      <c r="C6203" s="20"/>
      <c r="D6203" s="20"/>
    </row>
    <row r="6204" spans="3:4">
      <c r="C6204" s="20"/>
      <c r="D6204" s="20"/>
    </row>
    <row r="6205" spans="3:4">
      <c r="C6205" s="20"/>
      <c r="D6205" s="20"/>
    </row>
    <row r="6206" spans="3:4">
      <c r="C6206" s="20"/>
      <c r="D6206" s="20"/>
    </row>
    <row r="6207" spans="3:4">
      <c r="C6207" s="20"/>
      <c r="D6207" s="20"/>
    </row>
    <row r="6208" spans="3:4">
      <c r="C6208" s="20"/>
      <c r="D6208" s="20"/>
    </row>
    <row r="6209" spans="3:4">
      <c r="C6209" s="20"/>
      <c r="D6209" s="20"/>
    </row>
    <row r="6210" spans="3:4">
      <c r="C6210" s="20"/>
      <c r="D6210" s="20"/>
    </row>
    <row r="6211" spans="3:4">
      <c r="C6211" s="20"/>
      <c r="D6211" s="20"/>
    </row>
    <row r="6212" spans="3:4">
      <c r="C6212" s="20"/>
      <c r="D6212" s="20"/>
    </row>
    <row r="6213" spans="3:4">
      <c r="C6213" s="20"/>
      <c r="D6213" s="20"/>
    </row>
    <row r="6214" spans="3:4">
      <c r="C6214" s="20"/>
      <c r="D6214" s="20"/>
    </row>
    <row r="6215" spans="3:4">
      <c r="C6215" s="20"/>
      <c r="D6215" s="20"/>
    </row>
    <row r="6216" spans="3:4">
      <c r="C6216" s="20"/>
      <c r="D6216" s="20"/>
    </row>
    <row r="6217" spans="3:4">
      <c r="C6217" s="20"/>
      <c r="D6217" s="20"/>
    </row>
    <row r="6218" spans="3:4">
      <c r="C6218" s="20"/>
      <c r="D6218" s="20"/>
    </row>
    <row r="6219" spans="3:4">
      <c r="C6219" s="20"/>
      <c r="D6219" s="20"/>
    </row>
    <row r="6220" spans="3:4">
      <c r="C6220" s="20"/>
      <c r="D6220" s="20"/>
    </row>
    <row r="6221" spans="3:4">
      <c r="C6221" s="20"/>
      <c r="D6221" s="20"/>
    </row>
    <row r="6222" spans="3:4">
      <c r="C6222" s="20"/>
      <c r="D6222" s="20"/>
    </row>
    <row r="6223" spans="3:4">
      <c r="C6223" s="20"/>
      <c r="D6223" s="20"/>
    </row>
    <row r="6224" spans="3:4">
      <c r="C6224" s="20"/>
      <c r="D6224" s="20"/>
    </row>
    <row r="6225" spans="3:4">
      <c r="C6225" s="20"/>
      <c r="D6225" s="20"/>
    </row>
    <row r="6226" spans="3:4">
      <c r="C6226" s="20"/>
      <c r="D6226" s="20"/>
    </row>
    <row r="6227" spans="3:4">
      <c r="C6227" s="20"/>
      <c r="D6227" s="20"/>
    </row>
    <row r="6228" spans="3:4">
      <c r="C6228" s="20"/>
      <c r="D6228" s="20"/>
    </row>
    <row r="6229" spans="3:4">
      <c r="C6229" s="20"/>
      <c r="D6229" s="20"/>
    </row>
    <row r="6230" spans="3:4">
      <c r="C6230" s="20"/>
      <c r="D6230" s="20"/>
    </row>
    <row r="6231" spans="3:4">
      <c r="C6231" s="20"/>
      <c r="D6231" s="20"/>
    </row>
    <row r="6232" spans="3:4">
      <c r="C6232" s="20"/>
      <c r="D6232" s="20"/>
    </row>
    <row r="6233" spans="3:4">
      <c r="C6233" s="20"/>
      <c r="D6233" s="20"/>
    </row>
    <row r="6234" spans="3:4">
      <c r="C6234" s="20"/>
      <c r="D6234" s="20"/>
    </row>
    <row r="6235" spans="3:4">
      <c r="C6235" s="20"/>
      <c r="D6235" s="20"/>
    </row>
    <row r="6236" spans="3:4">
      <c r="C6236" s="20"/>
      <c r="D6236" s="20"/>
    </row>
    <row r="6237" spans="3:4">
      <c r="C6237" s="20"/>
      <c r="D6237" s="20"/>
    </row>
    <row r="6238" spans="3:4">
      <c r="C6238" s="20"/>
      <c r="D6238" s="20"/>
    </row>
    <row r="6239" spans="3:4">
      <c r="C6239" s="20"/>
      <c r="D6239" s="20"/>
    </row>
    <row r="6240" spans="3:4">
      <c r="C6240" s="20"/>
      <c r="D6240" s="20"/>
    </row>
    <row r="6241" spans="3:4">
      <c r="C6241" s="20"/>
      <c r="D6241" s="20"/>
    </row>
    <row r="6242" spans="3:4">
      <c r="C6242" s="20"/>
      <c r="D6242" s="20"/>
    </row>
    <row r="6243" spans="3:4">
      <c r="C6243" s="20"/>
      <c r="D6243" s="20"/>
    </row>
    <row r="6244" spans="3:4">
      <c r="C6244" s="20"/>
      <c r="D6244" s="20"/>
    </row>
    <row r="6245" spans="3:4">
      <c r="C6245" s="20"/>
      <c r="D6245" s="20"/>
    </row>
    <row r="6246" spans="3:4">
      <c r="C6246" s="20"/>
      <c r="D6246" s="20"/>
    </row>
    <row r="6247" spans="3:4">
      <c r="C6247" s="20"/>
      <c r="D6247" s="20"/>
    </row>
    <row r="6248" spans="3:4">
      <c r="C6248" s="20"/>
      <c r="D6248" s="20"/>
    </row>
    <row r="6249" spans="3:4">
      <c r="C6249" s="20"/>
      <c r="D6249" s="20"/>
    </row>
    <row r="6250" spans="3:4">
      <c r="C6250" s="20"/>
      <c r="D6250" s="20"/>
    </row>
    <row r="6251" spans="3:4">
      <c r="C6251" s="20"/>
      <c r="D6251" s="20"/>
    </row>
    <row r="6252" spans="3:4">
      <c r="C6252" s="20"/>
      <c r="D6252" s="20"/>
    </row>
    <row r="6253" spans="3:4">
      <c r="C6253" s="20"/>
      <c r="D6253" s="20"/>
    </row>
    <row r="6254" spans="3:4">
      <c r="C6254" s="20"/>
      <c r="D6254" s="20"/>
    </row>
    <row r="6255" spans="3:4">
      <c r="C6255" s="20"/>
      <c r="D6255" s="20"/>
    </row>
    <row r="6256" spans="3:4">
      <c r="C6256" s="20"/>
      <c r="D6256" s="20"/>
    </row>
    <row r="6257" spans="3:4">
      <c r="C6257" s="20"/>
      <c r="D6257" s="20"/>
    </row>
    <row r="6258" spans="3:4">
      <c r="C6258" s="20"/>
      <c r="D6258" s="20"/>
    </row>
    <row r="6259" spans="3:4">
      <c r="C6259" s="20"/>
      <c r="D6259" s="20"/>
    </row>
    <row r="6260" spans="3:4">
      <c r="C6260" s="20"/>
      <c r="D6260" s="20"/>
    </row>
    <row r="6261" spans="3:4">
      <c r="C6261" s="20"/>
      <c r="D6261" s="20"/>
    </row>
    <row r="6262" spans="3:4">
      <c r="C6262" s="20"/>
      <c r="D6262" s="20"/>
    </row>
    <row r="6263" spans="3:4">
      <c r="C6263" s="20"/>
      <c r="D6263" s="20"/>
    </row>
    <row r="6264" spans="3:4">
      <c r="C6264" s="20"/>
      <c r="D6264" s="20"/>
    </row>
    <row r="6265" spans="3:4">
      <c r="C6265" s="20"/>
      <c r="D6265" s="20"/>
    </row>
    <row r="6266" spans="3:4">
      <c r="C6266" s="20"/>
      <c r="D6266" s="20"/>
    </row>
    <row r="6267" spans="3:4">
      <c r="C6267" s="20"/>
      <c r="D6267" s="20"/>
    </row>
    <row r="6268" spans="3:4">
      <c r="C6268" s="20"/>
      <c r="D6268" s="20"/>
    </row>
    <row r="6269" spans="3:4">
      <c r="C6269" s="20"/>
      <c r="D6269" s="20"/>
    </row>
    <row r="6270" spans="3:4">
      <c r="C6270" s="20"/>
      <c r="D6270" s="20"/>
    </row>
    <row r="6271" spans="3:4">
      <c r="C6271" s="20"/>
      <c r="D6271" s="20"/>
    </row>
    <row r="6272" spans="3:4">
      <c r="C6272" s="20"/>
      <c r="D6272" s="20"/>
    </row>
    <row r="6273" spans="3:4">
      <c r="C6273" s="20"/>
      <c r="D6273" s="20"/>
    </row>
    <row r="6274" spans="3:4">
      <c r="C6274" s="20"/>
      <c r="D6274" s="20"/>
    </row>
    <row r="6275" spans="3:4">
      <c r="C6275" s="20"/>
      <c r="D6275" s="20"/>
    </row>
    <row r="6276" spans="3:4">
      <c r="C6276" s="20"/>
      <c r="D6276" s="20"/>
    </row>
    <row r="6277" spans="3:4">
      <c r="C6277" s="20"/>
      <c r="D6277" s="20"/>
    </row>
    <row r="6278" spans="3:4">
      <c r="C6278" s="20"/>
      <c r="D6278" s="20"/>
    </row>
    <row r="6279" spans="3:4">
      <c r="C6279" s="20"/>
      <c r="D6279" s="20"/>
    </row>
    <row r="6280" spans="3:4">
      <c r="C6280" s="20"/>
      <c r="D6280" s="20"/>
    </row>
    <row r="6281" spans="3:4">
      <c r="C6281" s="20"/>
      <c r="D6281" s="20"/>
    </row>
    <row r="6282" spans="3:4">
      <c r="C6282" s="20"/>
      <c r="D6282" s="20"/>
    </row>
    <row r="6283" spans="3:4">
      <c r="C6283" s="20"/>
      <c r="D6283" s="20"/>
    </row>
    <row r="6284" spans="3:4">
      <c r="C6284" s="20"/>
      <c r="D6284" s="20"/>
    </row>
    <row r="6285" spans="3:4">
      <c r="C6285" s="20"/>
      <c r="D6285" s="20"/>
    </row>
    <row r="6286" spans="3:4">
      <c r="C6286" s="20"/>
      <c r="D6286" s="20"/>
    </row>
    <row r="6287" spans="3:4">
      <c r="C6287" s="20"/>
      <c r="D6287" s="20"/>
    </row>
    <row r="6288" spans="3:4">
      <c r="C6288" s="20"/>
      <c r="D6288" s="20"/>
    </row>
    <row r="6289" spans="3:4">
      <c r="C6289" s="20"/>
      <c r="D6289" s="20"/>
    </row>
    <row r="6290" spans="3:4">
      <c r="C6290" s="20"/>
      <c r="D6290" s="20"/>
    </row>
    <row r="6291" spans="3:4">
      <c r="C6291" s="20"/>
      <c r="D6291" s="20"/>
    </row>
    <row r="6292" spans="3:4">
      <c r="C6292" s="20"/>
      <c r="D6292" s="20"/>
    </row>
    <row r="6293" spans="3:4">
      <c r="C6293" s="20"/>
      <c r="D6293" s="20"/>
    </row>
    <row r="6294" spans="3:4">
      <c r="C6294" s="20"/>
      <c r="D6294" s="20"/>
    </row>
    <row r="6295" spans="3:4">
      <c r="C6295" s="20"/>
      <c r="D6295" s="20"/>
    </row>
    <row r="6296" spans="3:4">
      <c r="C6296" s="20"/>
      <c r="D6296" s="20"/>
    </row>
    <row r="6297" spans="3:4">
      <c r="C6297" s="20"/>
      <c r="D6297" s="20"/>
    </row>
    <row r="6298" spans="3:4">
      <c r="C6298" s="20"/>
      <c r="D6298" s="20"/>
    </row>
    <row r="6299" spans="3:4">
      <c r="C6299" s="20"/>
      <c r="D6299" s="20"/>
    </row>
    <row r="6300" spans="3:4">
      <c r="C6300" s="20"/>
      <c r="D6300" s="20"/>
    </row>
    <row r="6301" spans="3:4">
      <c r="C6301" s="20"/>
      <c r="D6301" s="20"/>
    </row>
    <row r="6302" spans="3:4">
      <c r="C6302" s="20"/>
      <c r="D6302" s="20"/>
    </row>
    <row r="6303" spans="3:4">
      <c r="C6303" s="20"/>
      <c r="D6303" s="20"/>
    </row>
    <row r="6304" spans="3:4">
      <c r="C6304" s="20"/>
      <c r="D6304" s="20"/>
    </row>
    <row r="6305" spans="3:4">
      <c r="C6305" s="20"/>
      <c r="D6305" s="20"/>
    </row>
    <row r="6306" spans="3:4">
      <c r="C6306" s="20"/>
      <c r="D6306" s="20"/>
    </row>
    <row r="6307" spans="3:4">
      <c r="C6307" s="20"/>
      <c r="D6307" s="20"/>
    </row>
    <row r="6308" spans="3:4">
      <c r="C6308" s="20"/>
      <c r="D6308" s="20"/>
    </row>
    <row r="6309" spans="3:4">
      <c r="C6309" s="20"/>
      <c r="D6309" s="20"/>
    </row>
    <row r="6310" spans="3:4">
      <c r="C6310" s="20"/>
      <c r="D6310" s="20"/>
    </row>
    <row r="6311" spans="3:4">
      <c r="C6311" s="20"/>
      <c r="D6311" s="20"/>
    </row>
    <row r="6312" spans="3:4">
      <c r="C6312" s="20"/>
      <c r="D6312" s="20"/>
    </row>
    <row r="6313" spans="3:4">
      <c r="C6313" s="20"/>
      <c r="D6313" s="20"/>
    </row>
    <row r="6314" spans="3:4">
      <c r="C6314" s="20"/>
      <c r="D6314" s="20"/>
    </row>
    <row r="6315" spans="3:4">
      <c r="C6315" s="20"/>
      <c r="D6315" s="20"/>
    </row>
    <row r="6316" spans="3:4">
      <c r="C6316" s="20"/>
      <c r="D6316" s="20"/>
    </row>
    <row r="6317" spans="3:4">
      <c r="C6317" s="20"/>
      <c r="D6317" s="20"/>
    </row>
    <row r="6318" spans="3:4">
      <c r="C6318" s="20"/>
      <c r="D6318" s="20"/>
    </row>
    <row r="6319" spans="3:4">
      <c r="C6319" s="20"/>
      <c r="D6319" s="20"/>
    </row>
    <row r="6320" spans="3:4">
      <c r="C6320" s="20"/>
      <c r="D6320" s="20"/>
    </row>
    <row r="6321" spans="3:4">
      <c r="C6321" s="20"/>
      <c r="D6321" s="20"/>
    </row>
    <row r="6322" spans="3:4">
      <c r="C6322" s="20"/>
      <c r="D6322" s="20"/>
    </row>
    <row r="6323" spans="3:4">
      <c r="C6323" s="20"/>
      <c r="D6323" s="20"/>
    </row>
    <row r="6324" spans="3:4">
      <c r="C6324" s="20"/>
      <c r="D6324" s="20"/>
    </row>
    <row r="6325" spans="3:4">
      <c r="C6325" s="20"/>
      <c r="D6325" s="20"/>
    </row>
    <row r="6326" spans="3:4">
      <c r="C6326" s="20"/>
      <c r="D6326" s="20"/>
    </row>
    <row r="6327" spans="3:4">
      <c r="C6327" s="20"/>
      <c r="D6327" s="20"/>
    </row>
    <row r="6328" spans="3:4">
      <c r="C6328" s="20"/>
      <c r="D6328" s="20"/>
    </row>
    <row r="6329" spans="3:4">
      <c r="C6329" s="20"/>
      <c r="D6329" s="20"/>
    </row>
    <row r="6330" spans="3:4">
      <c r="C6330" s="20"/>
      <c r="D6330" s="20"/>
    </row>
    <row r="6331" spans="3:4">
      <c r="C6331" s="20"/>
      <c r="D6331" s="20"/>
    </row>
    <row r="6332" spans="3:4">
      <c r="C6332" s="20"/>
      <c r="D6332" s="20"/>
    </row>
    <row r="6333" spans="3:4">
      <c r="C6333" s="20"/>
      <c r="D6333" s="20"/>
    </row>
    <row r="6334" spans="3:4">
      <c r="C6334" s="20"/>
      <c r="D6334" s="20"/>
    </row>
    <row r="6335" spans="3:4">
      <c r="C6335" s="20"/>
      <c r="D6335" s="20"/>
    </row>
    <row r="6336" spans="3:4">
      <c r="C6336" s="20"/>
      <c r="D6336" s="20"/>
    </row>
    <row r="6337" spans="3:4">
      <c r="C6337" s="20"/>
      <c r="D6337" s="20"/>
    </row>
    <row r="6338" spans="3:4">
      <c r="C6338" s="20"/>
      <c r="D6338" s="20"/>
    </row>
    <row r="6339" spans="3:4">
      <c r="C6339" s="20"/>
      <c r="D6339" s="20"/>
    </row>
    <row r="6340" spans="3:4">
      <c r="C6340" s="20"/>
      <c r="D6340" s="20"/>
    </row>
    <row r="6341" spans="3:4">
      <c r="C6341" s="20"/>
      <c r="D6341" s="20"/>
    </row>
    <row r="6342" spans="3:4">
      <c r="C6342" s="20"/>
      <c r="D6342" s="20"/>
    </row>
    <row r="6343" spans="3:4">
      <c r="C6343" s="20"/>
      <c r="D6343" s="20"/>
    </row>
    <row r="6344" spans="3:4">
      <c r="C6344" s="20"/>
      <c r="D6344" s="20"/>
    </row>
    <row r="6345" spans="3:4">
      <c r="C6345" s="20"/>
      <c r="D6345" s="20"/>
    </row>
    <row r="6346" spans="3:4">
      <c r="C6346" s="20"/>
      <c r="D6346" s="20"/>
    </row>
    <row r="6347" spans="3:4">
      <c r="C6347" s="20"/>
      <c r="D6347" s="20"/>
    </row>
    <row r="6348" spans="3:4">
      <c r="C6348" s="20"/>
      <c r="D6348" s="20"/>
    </row>
    <row r="6349" spans="3:4">
      <c r="C6349" s="20"/>
      <c r="D6349" s="20"/>
    </row>
    <row r="6350" spans="3:4">
      <c r="C6350" s="20"/>
      <c r="D6350" s="20"/>
    </row>
    <row r="6351" spans="3:4">
      <c r="C6351" s="20"/>
      <c r="D6351" s="20"/>
    </row>
    <row r="6352" spans="3:4">
      <c r="C6352" s="20"/>
      <c r="D6352" s="20"/>
    </row>
    <row r="6353" spans="3:4">
      <c r="C6353" s="20"/>
      <c r="D6353" s="20"/>
    </row>
    <row r="6354" spans="3:4">
      <c r="C6354" s="20"/>
      <c r="D6354" s="20"/>
    </row>
    <row r="6355" spans="3:4">
      <c r="C6355" s="20"/>
      <c r="D6355" s="20"/>
    </row>
    <row r="6356" spans="3:4">
      <c r="C6356" s="20"/>
      <c r="D6356" s="20"/>
    </row>
    <row r="6357" spans="3:4">
      <c r="C6357" s="20"/>
      <c r="D6357" s="20"/>
    </row>
    <row r="6358" spans="3:4">
      <c r="C6358" s="20"/>
      <c r="D6358" s="20"/>
    </row>
    <row r="6359" spans="3:4">
      <c r="C6359" s="20"/>
      <c r="D6359" s="20"/>
    </row>
    <row r="6360" spans="3:4">
      <c r="C6360" s="20"/>
      <c r="D6360" s="20"/>
    </row>
    <row r="6361" spans="3:4">
      <c r="C6361" s="20"/>
      <c r="D6361" s="20"/>
    </row>
    <row r="6362" spans="3:4">
      <c r="C6362" s="20"/>
      <c r="D6362" s="20"/>
    </row>
    <row r="6363" spans="3:4">
      <c r="C6363" s="20"/>
      <c r="D6363" s="20"/>
    </row>
    <row r="6364" spans="3:4">
      <c r="C6364" s="20"/>
      <c r="D6364" s="20"/>
    </row>
    <row r="6365" spans="3:4">
      <c r="C6365" s="20"/>
      <c r="D6365" s="20"/>
    </row>
    <row r="6366" spans="3:4">
      <c r="C6366" s="20"/>
      <c r="D6366" s="20"/>
    </row>
    <row r="6367" spans="3:4">
      <c r="C6367" s="20"/>
      <c r="D6367" s="20"/>
    </row>
    <row r="6368" spans="3:4">
      <c r="C6368" s="20"/>
      <c r="D6368" s="20"/>
    </row>
    <row r="6369" spans="3:4">
      <c r="C6369" s="20"/>
      <c r="D6369" s="20"/>
    </row>
    <row r="6370" spans="3:4">
      <c r="C6370" s="20"/>
      <c r="D6370" s="20"/>
    </row>
    <row r="6371" spans="3:4">
      <c r="C6371" s="20"/>
      <c r="D6371" s="20"/>
    </row>
    <row r="6372" spans="3:4">
      <c r="C6372" s="20"/>
      <c r="D6372" s="20"/>
    </row>
    <row r="6373" spans="3:4">
      <c r="C6373" s="20"/>
      <c r="D6373" s="20"/>
    </row>
    <row r="6374" spans="3:4">
      <c r="C6374" s="20"/>
      <c r="D6374" s="20"/>
    </row>
    <row r="6375" spans="3:4">
      <c r="C6375" s="20"/>
      <c r="D6375" s="20"/>
    </row>
    <row r="6376" spans="3:4">
      <c r="C6376" s="20"/>
      <c r="D6376" s="20"/>
    </row>
    <row r="6377" spans="3:4">
      <c r="C6377" s="20"/>
      <c r="D6377" s="20"/>
    </row>
    <row r="6378" spans="3:4">
      <c r="C6378" s="20"/>
      <c r="D6378" s="20"/>
    </row>
    <row r="6379" spans="3:4">
      <c r="C6379" s="20"/>
      <c r="D6379" s="20"/>
    </row>
    <row r="6380" spans="3:4">
      <c r="C6380" s="20"/>
      <c r="D6380" s="20"/>
    </row>
    <row r="6381" spans="3:4">
      <c r="C6381" s="20"/>
      <c r="D6381" s="20"/>
    </row>
    <row r="6382" spans="3:4">
      <c r="C6382" s="20"/>
      <c r="D6382" s="20"/>
    </row>
    <row r="6383" spans="3:4">
      <c r="C6383" s="20"/>
      <c r="D6383" s="20"/>
    </row>
    <row r="6384" spans="3:4">
      <c r="C6384" s="20"/>
      <c r="D6384" s="20"/>
    </row>
    <row r="6385" spans="3:4">
      <c r="C6385" s="20"/>
      <c r="D6385" s="20"/>
    </row>
    <row r="6386" spans="3:4">
      <c r="C6386" s="20"/>
      <c r="D6386" s="20"/>
    </row>
    <row r="6387" spans="3:4">
      <c r="C6387" s="20"/>
      <c r="D6387" s="20"/>
    </row>
    <row r="6388" spans="3:4">
      <c r="C6388" s="20"/>
      <c r="D6388" s="20"/>
    </row>
    <row r="6389" spans="3:4">
      <c r="C6389" s="20"/>
      <c r="D6389" s="20"/>
    </row>
    <row r="6390" spans="3:4">
      <c r="C6390" s="20"/>
      <c r="D6390" s="20"/>
    </row>
    <row r="6391" spans="3:4">
      <c r="C6391" s="20"/>
      <c r="D6391" s="20"/>
    </row>
    <row r="6392" spans="3:4">
      <c r="C6392" s="20"/>
      <c r="D6392" s="20"/>
    </row>
    <row r="6393" spans="3:4">
      <c r="C6393" s="20"/>
      <c r="D6393" s="20"/>
    </row>
    <row r="6394" spans="3:4">
      <c r="C6394" s="20"/>
      <c r="D6394" s="20"/>
    </row>
    <row r="6395" spans="3:4">
      <c r="C6395" s="20"/>
      <c r="D6395" s="20"/>
    </row>
    <row r="6396" spans="3:4">
      <c r="C6396" s="20"/>
      <c r="D6396" s="20"/>
    </row>
    <row r="6397" spans="3:4">
      <c r="C6397" s="20"/>
      <c r="D6397" s="20"/>
    </row>
    <row r="6398" spans="3:4">
      <c r="C6398" s="20"/>
      <c r="D6398" s="20"/>
    </row>
    <row r="6399" spans="3:4">
      <c r="C6399" s="20"/>
      <c r="D6399" s="20"/>
    </row>
    <row r="6400" spans="3:4">
      <c r="C6400" s="20"/>
      <c r="D6400" s="20"/>
    </row>
    <row r="6401" spans="3:4">
      <c r="C6401" s="20"/>
      <c r="D6401" s="20"/>
    </row>
    <row r="6402" spans="3:4">
      <c r="C6402" s="20"/>
      <c r="D6402" s="20"/>
    </row>
    <row r="6403" spans="3:4">
      <c r="C6403" s="20"/>
      <c r="D6403" s="20"/>
    </row>
    <row r="6404" spans="3:4">
      <c r="C6404" s="20"/>
      <c r="D6404" s="20"/>
    </row>
    <row r="6405" spans="3:4">
      <c r="C6405" s="20"/>
      <c r="D6405" s="20"/>
    </row>
    <row r="6406" spans="3:4">
      <c r="C6406" s="20"/>
      <c r="D6406" s="20"/>
    </row>
    <row r="6407" spans="3:4">
      <c r="C6407" s="20"/>
      <c r="D6407" s="20"/>
    </row>
    <row r="6408" spans="3:4">
      <c r="C6408" s="20"/>
      <c r="D6408" s="20"/>
    </row>
    <row r="6409" spans="3:4">
      <c r="C6409" s="20"/>
      <c r="D6409" s="20"/>
    </row>
    <row r="6410" spans="3:4">
      <c r="C6410" s="20"/>
      <c r="D6410" s="20"/>
    </row>
    <row r="6411" spans="3:4">
      <c r="C6411" s="20"/>
      <c r="D6411" s="20"/>
    </row>
    <row r="6412" spans="3:4">
      <c r="C6412" s="20"/>
      <c r="D6412" s="20"/>
    </row>
    <row r="6413" spans="3:4">
      <c r="C6413" s="20"/>
      <c r="D6413" s="20"/>
    </row>
    <row r="6414" spans="3:4">
      <c r="C6414" s="20"/>
      <c r="D6414" s="20"/>
    </row>
    <row r="6415" spans="3:4">
      <c r="C6415" s="20"/>
      <c r="D6415" s="20"/>
    </row>
    <row r="6416" spans="3:4">
      <c r="C6416" s="20"/>
      <c r="D6416" s="20"/>
    </row>
    <row r="6417" spans="3:4">
      <c r="C6417" s="20"/>
      <c r="D6417" s="20"/>
    </row>
    <row r="6418" spans="3:4">
      <c r="C6418" s="20"/>
      <c r="D6418" s="20"/>
    </row>
    <row r="6419" spans="3:4">
      <c r="C6419" s="20"/>
      <c r="D6419" s="20"/>
    </row>
    <row r="6420" spans="3:4">
      <c r="C6420" s="20"/>
      <c r="D6420" s="20"/>
    </row>
    <row r="6421" spans="3:4">
      <c r="C6421" s="20"/>
      <c r="D6421" s="20"/>
    </row>
    <row r="6422" spans="3:4">
      <c r="C6422" s="20"/>
      <c r="D6422" s="20"/>
    </row>
    <row r="6423" spans="3:4">
      <c r="C6423" s="20"/>
      <c r="D6423" s="20"/>
    </row>
    <row r="6424" spans="3:4">
      <c r="C6424" s="20"/>
      <c r="D6424" s="20"/>
    </row>
    <row r="6425" spans="3:4">
      <c r="C6425" s="20"/>
      <c r="D6425" s="20"/>
    </row>
    <row r="6426" spans="3:4">
      <c r="C6426" s="20"/>
      <c r="D6426" s="20"/>
    </row>
    <row r="6427" spans="3:4">
      <c r="C6427" s="20"/>
      <c r="D6427" s="20"/>
    </row>
    <row r="6428" spans="3:4">
      <c r="C6428" s="20"/>
      <c r="D6428" s="20"/>
    </row>
    <row r="6429" spans="3:4">
      <c r="C6429" s="20"/>
      <c r="D6429" s="20"/>
    </row>
    <row r="6430" spans="3:4">
      <c r="C6430" s="20"/>
      <c r="D6430" s="20"/>
    </row>
    <row r="6431" spans="3:4">
      <c r="C6431" s="20"/>
      <c r="D6431" s="20"/>
    </row>
    <row r="6432" spans="3:4">
      <c r="C6432" s="20"/>
      <c r="D6432" s="20"/>
    </row>
    <row r="6433" spans="3:4">
      <c r="C6433" s="20"/>
      <c r="D6433" s="20"/>
    </row>
    <row r="6434" spans="3:4">
      <c r="C6434" s="20"/>
      <c r="D6434" s="20"/>
    </row>
    <row r="6435" spans="3:4">
      <c r="C6435" s="20"/>
      <c r="D6435" s="20"/>
    </row>
    <row r="6436" spans="3:4">
      <c r="C6436" s="20"/>
      <c r="D6436" s="20"/>
    </row>
    <row r="6437" spans="3:4">
      <c r="C6437" s="20"/>
      <c r="D6437" s="20"/>
    </row>
    <row r="6438" spans="3:4">
      <c r="C6438" s="20"/>
      <c r="D6438" s="20"/>
    </row>
    <row r="6439" spans="3:4">
      <c r="C6439" s="20"/>
      <c r="D6439" s="20"/>
    </row>
    <row r="6440" spans="3:4">
      <c r="C6440" s="20"/>
      <c r="D6440" s="20"/>
    </row>
    <row r="6441" spans="3:4">
      <c r="C6441" s="20"/>
      <c r="D6441" s="20"/>
    </row>
    <row r="6442" spans="3:4">
      <c r="C6442" s="20"/>
      <c r="D6442" s="20"/>
    </row>
    <row r="6443" spans="3:4">
      <c r="C6443" s="20"/>
      <c r="D6443" s="20"/>
    </row>
    <row r="6444" spans="3:4">
      <c r="C6444" s="20"/>
      <c r="D6444" s="20"/>
    </row>
    <row r="6445" spans="3:4">
      <c r="C6445" s="20"/>
      <c r="D6445" s="20"/>
    </row>
    <row r="6446" spans="3:4">
      <c r="C6446" s="20"/>
      <c r="D6446" s="20"/>
    </row>
    <row r="6447" spans="3:4">
      <c r="C6447" s="20"/>
      <c r="D6447" s="20"/>
    </row>
    <row r="6448" spans="3:4">
      <c r="C6448" s="20"/>
      <c r="D6448" s="20"/>
    </row>
    <row r="6449" spans="3:4">
      <c r="C6449" s="20"/>
      <c r="D6449" s="20"/>
    </row>
    <row r="6450" spans="3:4">
      <c r="C6450" s="20"/>
      <c r="D6450" s="20"/>
    </row>
    <row r="6451" spans="3:4">
      <c r="C6451" s="20"/>
      <c r="D6451" s="20"/>
    </row>
    <row r="6452" spans="3:4">
      <c r="C6452" s="20"/>
      <c r="D6452" s="20"/>
    </row>
    <row r="6453" spans="3:4">
      <c r="C6453" s="20"/>
      <c r="D6453" s="20"/>
    </row>
    <row r="6454" spans="3:4">
      <c r="C6454" s="20"/>
      <c r="D6454" s="20"/>
    </row>
    <row r="6455" spans="3:4">
      <c r="C6455" s="20"/>
      <c r="D6455" s="20"/>
    </row>
    <row r="6456" spans="3:4">
      <c r="C6456" s="20"/>
      <c r="D6456" s="20"/>
    </row>
    <row r="6457" spans="3:4">
      <c r="C6457" s="20"/>
      <c r="D6457" s="20"/>
    </row>
    <row r="6458" spans="3:4">
      <c r="C6458" s="20"/>
      <c r="D6458" s="20"/>
    </row>
    <row r="6459" spans="3:4">
      <c r="C6459" s="20"/>
      <c r="D6459" s="20"/>
    </row>
    <row r="6460" spans="3:4">
      <c r="C6460" s="20"/>
      <c r="D6460" s="20"/>
    </row>
    <row r="6461" spans="3:4">
      <c r="C6461" s="20"/>
      <c r="D6461" s="20"/>
    </row>
    <row r="6462" spans="3:4">
      <c r="C6462" s="20"/>
      <c r="D6462" s="20"/>
    </row>
    <row r="6463" spans="3:4">
      <c r="C6463" s="20"/>
      <c r="D6463" s="20"/>
    </row>
    <row r="6464" spans="3:4">
      <c r="C6464" s="20"/>
      <c r="D6464" s="20"/>
    </row>
    <row r="6465" spans="3:4">
      <c r="C6465" s="20"/>
      <c r="D6465" s="20"/>
    </row>
    <row r="6466" spans="3:4">
      <c r="C6466" s="20"/>
      <c r="D6466" s="20"/>
    </row>
    <row r="6467" spans="3:4">
      <c r="C6467" s="20"/>
      <c r="D6467" s="20"/>
    </row>
    <row r="6468" spans="3:4">
      <c r="C6468" s="20"/>
      <c r="D6468" s="20"/>
    </row>
    <row r="6469" spans="3:4">
      <c r="C6469" s="20"/>
      <c r="D6469" s="20"/>
    </row>
    <row r="6470" spans="3:4">
      <c r="C6470" s="20"/>
      <c r="D6470" s="20"/>
    </row>
    <row r="6471" spans="3:4">
      <c r="C6471" s="20"/>
      <c r="D6471" s="20"/>
    </row>
    <row r="6472" spans="3:4">
      <c r="C6472" s="20"/>
      <c r="D6472" s="20"/>
    </row>
    <row r="6473" spans="3:4">
      <c r="C6473" s="20"/>
      <c r="D6473" s="20"/>
    </row>
    <row r="6474" spans="3:4">
      <c r="C6474" s="20"/>
      <c r="D6474" s="20"/>
    </row>
    <row r="6475" spans="3:4">
      <c r="C6475" s="20"/>
      <c r="D6475" s="20"/>
    </row>
    <row r="6476" spans="3:4">
      <c r="C6476" s="20"/>
      <c r="D6476" s="20"/>
    </row>
    <row r="6477" spans="3:4">
      <c r="C6477" s="20"/>
      <c r="D6477" s="20"/>
    </row>
    <row r="6478" spans="3:4">
      <c r="C6478" s="20"/>
      <c r="D6478" s="20"/>
    </row>
    <row r="6479" spans="3:4">
      <c r="C6479" s="20"/>
      <c r="D6479" s="20"/>
    </row>
    <row r="6480" spans="3:4">
      <c r="C6480" s="20"/>
      <c r="D6480" s="20"/>
    </row>
    <row r="6481" spans="3:4">
      <c r="C6481" s="20"/>
      <c r="D6481" s="20"/>
    </row>
    <row r="6482" spans="3:4">
      <c r="C6482" s="20"/>
      <c r="D6482" s="20"/>
    </row>
    <row r="6483" spans="3:4">
      <c r="C6483" s="20"/>
      <c r="D6483" s="20"/>
    </row>
    <row r="6484" spans="3:4">
      <c r="C6484" s="20"/>
      <c r="D6484" s="20"/>
    </row>
    <row r="6485" spans="3:4">
      <c r="C6485" s="20"/>
      <c r="D6485" s="20"/>
    </row>
    <row r="6486" spans="3:4">
      <c r="C6486" s="20"/>
      <c r="D6486" s="20"/>
    </row>
    <row r="6487" spans="3:4">
      <c r="C6487" s="20"/>
      <c r="D6487" s="20"/>
    </row>
    <row r="6488" spans="3:4">
      <c r="C6488" s="20"/>
      <c r="D6488" s="20"/>
    </row>
    <row r="6489" spans="3:4">
      <c r="C6489" s="20"/>
      <c r="D6489" s="20"/>
    </row>
    <row r="6490" spans="3:4">
      <c r="C6490" s="20"/>
      <c r="D6490" s="20"/>
    </row>
    <row r="6491" spans="3:4">
      <c r="C6491" s="20"/>
      <c r="D6491" s="20"/>
    </row>
    <row r="6492" spans="3:4">
      <c r="C6492" s="20"/>
      <c r="D6492" s="20"/>
    </row>
    <row r="6493" spans="3:4">
      <c r="C6493" s="20"/>
      <c r="D6493" s="20"/>
    </row>
    <row r="6494" spans="3:4">
      <c r="C6494" s="20"/>
      <c r="D6494" s="20"/>
    </row>
    <row r="6495" spans="3:4">
      <c r="C6495" s="20"/>
      <c r="D6495" s="20"/>
    </row>
    <row r="6496" spans="3:4">
      <c r="C6496" s="20"/>
      <c r="D6496" s="20"/>
    </row>
    <row r="6497" spans="3:4">
      <c r="C6497" s="20"/>
      <c r="D6497" s="20"/>
    </row>
    <row r="6498" spans="3:4">
      <c r="C6498" s="20"/>
      <c r="D6498" s="20"/>
    </row>
    <row r="6499" spans="3:4">
      <c r="C6499" s="20"/>
      <c r="D6499" s="20"/>
    </row>
    <row r="6500" spans="3:4">
      <c r="C6500" s="20"/>
      <c r="D6500" s="20"/>
    </row>
    <row r="6501" spans="3:4">
      <c r="C6501" s="20"/>
      <c r="D6501" s="20"/>
    </row>
    <row r="6502" spans="3:4">
      <c r="C6502" s="20"/>
      <c r="D6502" s="20"/>
    </row>
    <row r="6503" spans="3:4">
      <c r="C6503" s="20"/>
      <c r="D6503" s="20"/>
    </row>
    <row r="6504" spans="3:4">
      <c r="C6504" s="20"/>
      <c r="D6504" s="20"/>
    </row>
    <row r="6505" spans="3:4">
      <c r="C6505" s="20"/>
      <c r="D6505" s="20"/>
    </row>
    <row r="6506" spans="3:4">
      <c r="C6506" s="20"/>
      <c r="D6506" s="20"/>
    </row>
    <row r="6507" spans="3:4">
      <c r="C6507" s="20"/>
      <c r="D6507" s="20"/>
    </row>
    <row r="6508" spans="3:4">
      <c r="C6508" s="20"/>
      <c r="D6508" s="20"/>
    </row>
    <row r="6509" spans="3:4">
      <c r="C6509" s="20"/>
      <c r="D6509" s="20"/>
    </row>
    <row r="6510" spans="3:4">
      <c r="C6510" s="20"/>
      <c r="D6510" s="20"/>
    </row>
    <row r="6511" spans="3:4">
      <c r="C6511" s="20"/>
      <c r="D6511" s="20"/>
    </row>
    <row r="6512" spans="3:4">
      <c r="C6512" s="20"/>
      <c r="D6512" s="20"/>
    </row>
    <row r="6513" spans="3:4">
      <c r="C6513" s="20"/>
      <c r="D6513" s="20"/>
    </row>
    <row r="6514" spans="3:4">
      <c r="C6514" s="20"/>
      <c r="D6514" s="20"/>
    </row>
    <row r="6515" spans="3:4">
      <c r="C6515" s="20"/>
      <c r="D6515" s="20"/>
    </row>
    <row r="6516" spans="3:4">
      <c r="C6516" s="20"/>
      <c r="D6516" s="20"/>
    </row>
    <row r="6517" spans="3:4">
      <c r="C6517" s="20"/>
      <c r="D6517" s="20"/>
    </row>
    <row r="6518" spans="3:4">
      <c r="C6518" s="20"/>
      <c r="D6518" s="20"/>
    </row>
    <row r="6519" spans="3:4">
      <c r="C6519" s="20"/>
      <c r="D6519" s="20"/>
    </row>
    <row r="6520" spans="3:4">
      <c r="C6520" s="20"/>
      <c r="D6520" s="20"/>
    </row>
    <row r="6521" spans="3:4">
      <c r="C6521" s="20"/>
      <c r="D6521" s="20"/>
    </row>
    <row r="6522" spans="3:4">
      <c r="C6522" s="20"/>
      <c r="D6522" s="20"/>
    </row>
    <row r="6523" spans="3:4">
      <c r="C6523" s="20"/>
      <c r="D6523" s="20"/>
    </row>
    <row r="6524" spans="3:4">
      <c r="C6524" s="20"/>
      <c r="D6524" s="20"/>
    </row>
    <row r="6525" spans="3:4">
      <c r="C6525" s="20"/>
      <c r="D6525" s="20"/>
    </row>
    <row r="6526" spans="3:4">
      <c r="C6526" s="20"/>
      <c r="D6526" s="20"/>
    </row>
    <row r="6527" spans="3:4">
      <c r="C6527" s="20"/>
      <c r="D6527" s="20"/>
    </row>
    <row r="6528" spans="3:4">
      <c r="C6528" s="20"/>
      <c r="D6528" s="20"/>
    </row>
    <row r="6529" spans="3:4">
      <c r="C6529" s="20"/>
      <c r="D6529" s="20"/>
    </row>
    <row r="6530" spans="3:4">
      <c r="C6530" s="20"/>
      <c r="D6530" s="20"/>
    </row>
    <row r="6531" spans="3:4">
      <c r="C6531" s="20"/>
      <c r="D6531" s="20"/>
    </row>
    <row r="6532" spans="3:4">
      <c r="C6532" s="20"/>
      <c r="D6532" s="20"/>
    </row>
    <row r="6533" spans="3:4">
      <c r="C6533" s="20"/>
      <c r="D6533" s="20"/>
    </row>
    <row r="6534" spans="3:4">
      <c r="C6534" s="20"/>
      <c r="D6534" s="20"/>
    </row>
    <row r="6535" spans="3:4">
      <c r="C6535" s="20"/>
      <c r="D6535" s="20"/>
    </row>
    <row r="6536" spans="3:4">
      <c r="C6536" s="20"/>
      <c r="D6536" s="20"/>
    </row>
    <row r="6537" spans="3:4">
      <c r="C6537" s="20"/>
      <c r="D6537" s="20"/>
    </row>
    <row r="6538" spans="3:4">
      <c r="C6538" s="20"/>
      <c r="D6538" s="20"/>
    </row>
    <row r="6539" spans="3:4">
      <c r="C6539" s="20"/>
      <c r="D6539" s="20"/>
    </row>
    <row r="6540" spans="3:4">
      <c r="C6540" s="20"/>
      <c r="D6540" s="20"/>
    </row>
    <row r="6541" spans="3:4">
      <c r="C6541" s="20"/>
      <c r="D6541" s="20"/>
    </row>
    <row r="6542" spans="3:4">
      <c r="C6542" s="20"/>
      <c r="D6542" s="20"/>
    </row>
    <row r="6543" spans="3:4">
      <c r="C6543" s="20"/>
      <c r="D6543" s="20"/>
    </row>
    <row r="6544" spans="3:4">
      <c r="C6544" s="20"/>
      <c r="D6544" s="20"/>
    </row>
    <row r="6545" spans="3:4">
      <c r="C6545" s="20"/>
      <c r="D6545" s="20"/>
    </row>
    <row r="6546" spans="3:4">
      <c r="C6546" s="20"/>
      <c r="D6546" s="20"/>
    </row>
    <row r="6547" spans="3:4">
      <c r="C6547" s="20"/>
      <c r="D6547" s="20"/>
    </row>
    <row r="6548" spans="3:4">
      <c r="C6548" s="20"/>
      <c r="D6548" s="20"/>
    </row>
    <row r="6549" spans="3:4">
      <c r="C6549" s="20"/>
      <c r="D6549" s="20"/>
    </row>
    <row r="6550" spans="3:4">
      <c r="C6550" s="20"/>
      <c r="D6550" s="20"/>
    </row>
    <row r="6551" spans="3:4">
      <c r="C6551" s="20"/>
      <c r="D6551" s="20"/>
    </row>
    <row r="6552" spans="3:4">
      <c r="C6552" s="20"/>
      <c r="D6552" s="20"/>
    </row>
    <row r="6553" spans="3:4">
      <c r="C6553" s="20"/>
      <c r="D6553" s="20"/>
    </row>
    <row r="6554" spans="3:4">
      <c r="C6554" s="20"/>
      <c r="D6554" s="20"/>
    </row>
    <row r="6555" spans="3:4">
      <c r="C6555" s="20"/>
      <c r="D6555" s="20"/>
    </row>
    <row r="6556" spans="3:4">
      <c r="C6556" s="20"/>
      <c r="D6556" s="20"/>
    </row>
    <row r="6557" spans="3:4">
      <c r="C6557" s="20"/>
      <c r="D6557" s="20"/>
    </row>
    <row r="6558" spans="3:4">
      <c r="C6558" s="20"/>
      <c r="D6558" s="20"/>
    </row>
    <row r="6559" spans="3:4">
      <c r="C6559" s="20"/>
      <c r="D6559" s="20"/>
    </row>
    <row r="6560" spans="3:4">
      <c r="C6560" s="20"/>
      <c r="D6560" s="20"/>
    </row>
    <row r="6561" spans="3:4">
      <c r="C6561" s="20"/>
      <c r="D6561" s="20"/>
    </row>
    <row r="6562" spans="3:4">
      <c r="C6562" s="20"/>
      <c r="D6562" s="20"/>
    </row>
    <row r="6563" spans="3:4">
      <c r="C6563" s="20"/>
      <c r="D6563" s="20"/>
    </row>
    <row r="6564" spans="3:4">
      <c r="C6564" s="20"/>
      <c r="D6564" s="20"/>
    </row>
    <row r="6565" spans="3:4">
      <c r="C6565" s="20"/>
      <c r="D6565" s="20"/>
    </row>
    <row r="6566" spans="3:4">
      <c r="C6566" s="20"/>
      <c r="D6566" s="20"/>
    </row>
    <row r="6567" spans="3:4">
      <c r="C6567" s="20"/>
      <c r="D6567" s="20"/>
    </row>
    <row r="6568" spans="3:4">
      <c r="C6568" s="20"/>
      <c r="D6568" s="20"/>
    </row>
    <row r="6569" spans="3:4">
      <c r="C6569" s="20"/>
      <c r="D6569" s="20"/>
    </row>
    <row r="6570" spans="3:4">
      <c r="C6570" s="20"/>
      <c r="D6570" s="20"/>
    </row>
    <row r="6571" spans="3:4">
      <c r="C6571" s="20"/>
      <c r="D6571" s="20"/>
    </row>
    <row r="6572" spans="3:4">
      <c r="C6572" s="20"/>
      <c r="D6572" s="20"/>
    </row>
    <row r="6573" spans="3:4">
      <c r="C6573" s="20"/>
      <c r="D6573" s="20"/>
    </row>
    <row r="6574" spans="3:4">
      <c r="C6574" s="20"/>
      <c r="D6574" s="20"/>
    </row>
    <row r="6575" spans="3:4">
      <c r="C6575" s="20"/>
      <c r="D6575" s="20"/>
    </row>
    <row r="6576" spans="3:4">
      <c r="C6576" s="20"/>
      <c r="D6576" s="20"/>
    </row>
    <row r="6577" spans="3:4">
      <c r="C6577" s="20"/>
      <c r="D6577" s="20"/>
    </row>
    <row r="6578" spans="3:4">
      <c r="C6578" s="20"/>
      <c r="D6578" s="20"/>
    </row>
    <row r="6579" spans="3:4">
      <c r="C6579" s="20"/>
      <c r="D6579" s="20"/>
    </row>
    <row r="6580" spans="3:4">
      <c r="C6580" s="20"/>
      <c r="D6580" s="20"/>
    </row>
    <row r="6581" spans="3:4">
      <c r="C6581" s="20"/>
      <c r="D6581" s="20"/>
    </row>
    <row r="6582" spans="3:4">
      <c r="C6582" s="20"/>
      <c r="D6582" s="20"/>
    </row>
    <row r="6583" spans="3:4">
      <c r="C6583" s="20"/>
      <c r="D6583" s="20"/>
    </row>
    <row r="6584" spans="3:4">
      <c r="C6584" s="20"/>
      <c r="D6584" s="20"/>
    </row>
    <row r="6585" spans="3:4">
      <c r="C6585" s="20"/>
      <c r="D6585" s="20"/>
    </row>
    <row r="6586" spans="3:4">
      <c r="C6586" s="20"/>
      <c r="D6586" s="20"/>
    </row>
    <row r="6587" spans="3:4">
      <c r="C6587" s="20"/>
      <c r="D6587" s="20"/>
    </row>
    <row r="6588" spans="3:4">
      <c r="C6588" s="20"/>
      <c r="D6588" s="20"/>
    </row>
    <row r="6589" spans="3:4">
      <c r="C6589" s="20"/>
      <c r="D6589" s="20"/>
    </row>
    <row r="6590" spans="3:4">
      <c r="C6590" s="20"/>
      <c r="D6590" s="20"/>
    </row>
    <row r="6591" spans="3:4">
      <c r="C6591" s="20"/>
      <c r="D6591" s="20"/>
    </row>
    <row r="6592" spans="3:4">
      <c r="C6592" s="20"/>
      <c r="D6592" s="20"/>
    </row>
    <row r="6593" spans="3:4">
      <c r="C6593" s="20"/>
      <c r="D6593" s="20"/>
    </row>
    <row r="6594" spans="3:4">
      <c r="C6594" s="20"/>
      <c r="D6594" s="20"/>
    </row>
    <row r="6595" spans="3:4">
      <c r="C6595" s="20"/>
      <c r="D6595" s="20"/>
    </row>
    <row r="6596" spans="3:4">
      <c r="C6596" s="20"/>
      <c r="D6596" s="20"/>
    </row>
    <row r="6597" spans="3:4">
      <c r="C6597" s="20"/>
      <c r="D6597" s="20"/>
    </row>
    <row r="6598" spans="3:4">
      <c r="C6598" s="20"/>
      <c r="D6598" s="20"/>
    </row>
    <row r="6599" spans="3:4">
      <c r="C6599" s="20"/>
      <c r="D6599" s="20"/>
    </row>
    <row r="6600" spans="3:4">
      <c r="C6600" s="20"/>
      <c r="D6600" s="20"/>
    </row>
    <row r="6601" spans="3:4">
      <c r="C6601" s="20"/>
      <c r="D6601" s="20"/>
    </row>
    <row r="6602" spans="3:4">
      <c r="C6602" s="20"/>
      <c r="D6602" s="20"/>
    </row>
    <row r="6603" spans="3:4">
      <c r="C6603" s="20"/>
      <c r="D6603" s="20"/>
    </row>
    <row r="6604" spans="3:4">
      <c r="C6604" s="20"/>
      <c r="D6604" s="20"/>
    </row>
    <row r="6605" spans="3:4">
      <c r="C6605" s="20"/>
      <c r="D6605" s="20"/>
    </row>
    <row r="6606" spans="3:4">
      <c r="C6606" s="20"/>
      <c r="D6606" s="20"/>
    </row>
    <row r="6607" spans="3:4">
      <c r="C6607" s="20"/>
      <c r="D6607" s="20"/>
    </row>
    <row r="6608" spans="3:4">
      <c r="C6608" s="20"/>
      <c r="D6608" s="20"/>
    </row>
    <row r="6609" spans="3:4">
      <c r="C6609" s="20"/>
      <c r="D6609" s="20"/>
    </row>
    <row r="6610" spans="3:4">
      <c r="C6610" s="20"/>
      <c r="D6610" s="20"/>
    </row>
    <row r="6611" spans="3:4">
      <c r="C6611" s="20"/>
      <c r="D6611" s="20"/>
    </row>
    <row r="6612" spans="3:4">
      <c r="C6612" s="20"/>
      <c r="D6612" s="20"/>
    </row>
    <row r="6613" spans="3:4">
      <c r="C6613" s="20"/>
      <c r="D6613" s="20"/>
    </row>
    <row r="6614" spans="3:4">
      <c r="C6614" s="20"/>
      <c r="D6614" s="20"/>
    </row>
    <row r="6615" spans="3:4">
      <c r="C6615" s="20"/>
      <c r="D6615" s="20"/>
    </row>
    <row r="6616" spans="3:4">
      <c r="C6616" s="20"/>
      <c r="D6616" s="20"/>
    </row>
    <row r="6617" spans="3:4">
      <c r="C6617" s="20"/>
      <c r="D6617" s="20"/>
    </row>
    <row r="6618" spans="3:4">
      <c r="C6618" s="20"/>
      <c r="D6618" s="20"/>
    </row>
    <row r="6619" spans="3:4">
      <c r="C6619" s="20"/>
      <c r="D6619" s="20"/>
    </row>
    <row r="6620" spans="3:4">
      <c r="C6620" s="20"/>
      <c r="D6620" s="20"/>
    </row>
    <row r="6621" spans="3:4">
      <c r="C6621" s="20"/>
      <c r="D6621" s="20"/>
    </row>
    <row r="6622" spans="3:4">
      <c r="C6622" s="20"/>
      <c r="D6622" s="20"/>
    </row>
    <row r="6623" spans="3:4">
      <c r="C6623" s="20"/>
      <c r="D6623" s="20"/>
    </row>
    <row r="6624" spans="3:4">
      <c r="C6624" s="20"/>
      <c r="D6624" s="20"/>
    </row>
    <row r="6625" spans="3:4">
      <c r="C6625" s="20"/>
      <c r="D6625" s="20"/>
    </row>
    <row r="6626" spans="3:4">
      <c r="C6626" s="20"/>
      <c r="D6626" s="20"/>
    </row>
    <row r="6627" spans="3:4">
      <c r="C6627" s="20"/>
      <c r="D6627" s="20"/>
    </row>
    <row r="6628" spans="3:4">
      <c r="C6628" s="20"/>
      <c r="D6628" s="20"/>
    </row>
    <row r="6629" spans="3:4">
      <c r="C6629" s="20"/>
      <c r="D6629" s="20"/>
    </row>
    <row r="6630" spans="3:4">
      <c r="C6630" s="20"/>
      <c r="D6630" s="20"/>
    </row>
    <row r="6631" spans="3:4">
      <c r="C6631" s="20"/>
      <c r="D6631" s="20"/>
    </row>
    <row r="6632" spans="3:4">
      <c r="C6632" s="20"/>
      <c r="D6632" s="20"/>
    </row>
    <row r="6633" spans="3:4">
      <c r="C6633" s="20"/>
      <c r="D6633" s="20"/>
    </row>
    <row r="6634" spans="3:4">
      <c r="C6634" s="20"/>
      <c r="D6634" s="20"/>
    </row>
    <row r="6635" spans="3:4">
      <c r="C6635" s="20"/>
      <c r="D6635" s="20"/>
    </row>
    <row r="6636" spans="3:4">
      <c r="C6636" s="20"/>
      <c r="D6636" s="20"/>
    </row>
    <row r="6637" spans="3:4">
      <c r="C6637" s="20"/>
      <c r="D6637" s="20"/>
    </row>
    <row r="6638" spans="3:4">
      <c r="C6638" s="20"/>
      <c r="D6638" s="20"/>
    </row>
    <row r="6639" spans="3:4">
      <c r="C6639" s="20"/>
      <c r="D6639" s="20"/>
    </row>
    <row r="6640" spans="3:4">
      <c r="C6640" s="20"/>
      <c r="D6640" s="20"/>
    </row>
    <row r="6641" spans="3:4">
      <c r="C6641" s="20"/>
      <c r="D6641" s="20"/>
    </row>
    <row r="6642" spans="3:4">
      <c r="C6642" s="20"/>
      <c r="D6642" s="20"/>
    </row>
    <row r="6643" spans="3:4">
      <c r="C6643" s="20"/>
      <c r="D6643" s="20"/>
    </row>
    <row r="6644" spans="3:4">
      <c r="C6644" s="20"/>
      <c r="D6644" s="20"/>
    </row>
    <row r="6645" spans="3:4">
      <c r="C6645" s="20"/>
      <c r="D6645" s="20"/>
    </row>
    <row r="6646" spans="3:4">
      <c r="C6646" s="20"/>
      <c r="D6646" s="20"/>
    </row>
    <row r="6647" spans="3:4">
      <c r="C6647" s="20"/>
      <c r="D6647" s="20"/>
    </row>
    <row r="6648" spans="3:4">
      <c r="C6648" s="20"/>
      <c r="D6648" s="20"/>
    </row>
    <row r="6649" spans="3:4">
      <c r="C6649" s="20"/>
      <c r="D6649" s="20"/>
    </row>
    <row r="6650" spans="3:4">
      <c r="C6650" s="20"/>
      <c r="D6650" s="20"/>
    </row>
    <row r="6651" spans="3:4">
      <c r="C6651" s="20"/>
      <c r="D6651" s="20"/>
    </row>
    <row r="6652" spans="3:4">
      <c r="C6652" s="20"/>
      <c r="D6652" s="20"/>
    </row>
    <row r="6653" spans="3:4">
      <c r="C6653" s="20"/>
      <c r="D6653" s="20"/>
    </row>
    <row r="6654" spans="3:4">
      <c r="C6654" s="20"/>
      <c r="D6654" s="20"/>
    </row>
    <row r="6655" spans="3:4">
      <c r="C6655" s="20"/>
      <c r="D6655" s="20"/>
    </row>
    <row r="6656" spans="3:4">
      <c r="C6656" s="20"/>
      <c r="D6656" s="20"/>
    </row>
    <row r="6657" spans="3:4">
      <c r="C6657" s="20"/>
      <c r="D6657" s="20"/>
    </row>
    <row r="6658" spans="3:4">
      <c r="C6658" s="20"/>
      <c r="D6658" s="20"/>
    </row>
    <row r="6659" spans="3:4">
      <c r="C6659" s="20"/>
      <c r="D6659" s="20"/>
    </row>
    <row r="6660" spans="3:4">
      <c r="C6660" s="20"/>
      <c r="D6660" s="20"/>
    </row>
    <row r="6661" spans="3:4">
      <c r="C6661" s="20"/>
      <c r="D6661" s="20"/>
    </row>
    <row r="6662" spans="3:4">
      <c r="C6662" s="20"/>
      <c r="D6662" s="20"/>
    </row>
    <row r="6663" spans="3:4">
      <c r="C6663" s="20"/>
      <c r="D6663" s="20"/>
    </row>
    <row r="6664" spans="3:4">
      <c r="C6664" s="20"/>
      <c r="D6664" s="20"/>
    </row>
    <row r="6665" spans="3:4">
      <c r="C6665" s="20"/>
      <c r="D6665" s="20"/>
    </row>
    <row r="6666" spans="3:4">
      <c r="C6666" s="20"/>
      <c r="D6666" s="20"/>
    </row>
    <row r="6667" spans="3:4">
      <c r="C6667" s="20"/>
      <c r="D6667" s="20"/>
    </row>
    <row r="6668" spans="3:4">
      <c r="C6668" s="20"/>
      <c r="D6668" s="20"/>
    </row>
    <row r="6669" spans="3:4">
      <c r="C6669" s="20"/>
      <c r="D6669" s="20"/>
    </row>
    <row r="6670" spans="3:4">
      <c r="C6670" s="20"/>
      <c r="D6670" s="20"/>
    </row>
    <row r="6671" spans="3:4">
      <c r="C6671" s="20"/>
      <c r="D6671" s="20"/>
    </row>
    <row r="6672" spans="3:4">
      <c r="C6672" s="20"/>
      <c r="D6672" s="20"/>
    </row>
    <row r="6673" spans="3:4">
      <c r="C6673" s="20"/>
      <c r="D6673" s="20"/>
    </row>
    <row r="6674" spans="3:4">
      <c r="C6674" s="20"/>
      <c r="D6674" s="20"/>
    </row>
    <row r="6675" spans="3:4">
      <c r="C6675" s="20"/>
      <c r="D6675" s="20"/>
    </row>
    <row r="6676" spans="3:4">
      <c r="C6676" s="20"/>
      <c r="D6676" s="20"/>
    </row>
    <row r="6677" spans="3:4">
      <c r="C6677" s="20"/>
      <c r="D6677" s="20"/>
    </row>
    <row r="6678" spans="3:4">
      <c r="C6678" s="20"/>
      <c r="D6678" s="20"/>
    </row>
    <row r="6679" spans="3:4">
      <c r="C6679" s="20"/>
      <c r="D6679" s="20"/>
    </row>
    <row r="6680" spans="3:4">
      <c r="C6680" s="20"/>
      <c r="D6680" s="20"/>
    </row>
    <row r="6681" spans="3:4">
      <c r="C6681" s="20"/>
      <c r="D6681" s="20"/>
    </row>
    <row r="6682" spans="3:4">
      <c r="C6682" s="20"/>
      <c r="D6682" s="20"/>
    </row>
    <row r="6683" spans="3:4">
      <c r="C6683" s="20"/>
      <c r="D6683" s="20"/>
    </row>
    <row r="6684" spans="3:4">
      <c r="C6684" s="20"/>
      <c r="D6684" s="20"/>
    </row>
    <row r="6685" spans="3:4">
      <c r="C6685" s="20"/>
      <c r="D6685" s="20"/>
    </row>
    <row r="6686" spans="3:4">
      <c r="C6686" s="20"/>
      <c r="D6686" s="20"/>
    </row>
    <row r="6687" spans="3:4">
      <c r="C6687" s="20"/>
      <c r="D6687" s="20"/>
    </row>
    <row r="6688" spans="3:4">
      <c r="C6688" s="20"/>
      <c r="D6688" s="20"/>
    </row>
    <row r="6689" spans="3:4">
      <c r="C6689" s="20"/>
      <c r="D6689" s="20"/>
    </row>
    <row r="6690" spans="3:4">
      <c r="C6690" s="20"/>
      <c r="D6690" s="20"/>
    </row>
    <row r="6691" spans="3:4">
      <c r="C6691" s="20"/>
      <c r="D6691" s="20"/>
    </row>
    <row r="6692" spans="3:4">
      <c r="C6692" s="20"/>
      <c r="D6692" s="20"/>
    </row>
    <row r="6693" spans="3:4">
      <c r="C6693" s="20"/>
      <c r="D6693" s="20"/>
    </row>
    <row r="6694" spans="3:4">
      <c r="C6694" s="20"/>
      <c r="D6694" s="20"/>
    </row>
    <row r="6695" spans="3:4">
      <c r="C6695" s="20"/>
      <c r="D6695" s="20"/>
    </row>
    <row r="6696" spans="3:4">
      <c r="C6696" s="20"/>
      <c r="D6696" s="20"/>
    </row>
    <row r="6697" spans="3:4">
      <c r="C6697" s="20"/>
      <c r="D6697" s="20"/>
    </row>
    <row r="6698" spans="3:4">
      <c r="C6698" s="20"/>
      <c r="D6698" s="20"/>
    </row>
    <row r="6699" spans="3:4">
      <c r="C6699" s="20"/>
      <c r="D6699" s="20"/>
    </row>
    <row r="6700" spans="3:4">
      <c r="C6700" s="20"/>
      <c r="D6700" s="20"/>
    </row>
    <row r="6701" spans="3:4">
      <c r="C6701" s="20"/>
      <c r="D6701" s="20"/>
    </row>
    <row r="6702" spans="3:4">
      <c r="C6702" s="20"/>
      <c r="D6702" s="20"/>
    </row>
    <row r="6703" spans="3:4">
      <c r="C6703" s="20"/>
      <c r="D6703" s="20"/>
    </row>
    <row r="6704" spans="3:4">
      <c r="C6704" s="20"/>
      <c r="D6704" s="20"/>
    </row>
    <row r="6705" spans="3:4">
      <c r="C6705" s="20"/>
      <c r="D6705" s="20"/>
    </row>
    <row r="6706" spans="3:4">
      <c r="C6706" s="20"/>
      <c r="D6706" s="20"/>
    </row>
    <row r="6707" spans="3:4">
      <c r="C6707" s="20"/>
      <c r="D6707" s="20"/>
    </row>
    <row r="6708" spans="3:4">
      <c r="C6708" s="20"/>
      <c r="D6708" s="20"/>
    </row>
    <row r="6709" spans="3:4">
      <c r="C6709" s="20"/>
      <c r="D6709" s="20"/>
    </row>
    <row r="6710" spans="3:4">
      <c r="C6710" s="20"/>
      <c r="D6710" s="20"/>
    </row>
    <row r="6711" spans="3:4">
      <c r="C6711" s="20"/>
      <c r="D6711" s="20"/>
    </row>
    <row r="6712" spans="3:4">
      <c r="C6712" s="20"/>
      <c r="D6712" s="20"/>
    </row>
    <row r="6713" spans="3:4">
      <c r="C6713" s="20"/>
      <c r="D6713" s="20"/>
    </row>
    <row r="6714" spans="3:4">
      <c r="C6714" s="20"/>
      <c r="D6714" s="20"/>
    </row>
    <row r="6715" spans="3:4">
      <c r="C6715" s="20"/>
      <c r="D6715" s="20"/>
    </row>
    <row r="6716" spans="3:4">
      <c r="C6716" s="20"/>
      <c r="D6716" s="20"/>
    </row>
    <row r="6717" spans="3:4">
      <c r="C6717" s="20"/>
      <c r="D6717" s="20"/>
    </row>
    <row r="6718" spans="3:4">
      <c r="C6718" s="20"/>
      <c r="D6718" s="20"/>
    </row>
    <row r="6719" spans="3:4">
      <c r="C6719" s="20"/>
      <c r="D6719" s="20"/>
    </row>
    <row r="6720" spans="3:4">
      <c r="C6720" s="20"/>
      <c r="D6720" s="20"/>
    </row>
    <row r="6721" spans="3:4">
      <c r="C6721" s="20"/>
      <c r="D6721" s="20"/>
    </row>
    <row r="6722" spans="3:4">
      <c r="C6722" s="20"/>
      <c r="D6722" s="20"/>
    </row>
    <row r="6723" spans="3:4">
      <c r="C6723" s="20"/>
      <c r="D6723" s="20"/>
    </row>
    <row r="6724" spans="3:4">
      <c r="C6724" s="20"/>
      <c r="D6724" s="20"/>
    </row>
    <row r="6725" spans="3:4">
      <c r="C6725" s="20"/>
      <c r="D6725" s="20"/>
    </row>
    <row r="6726" spans="3:4">
      <c r="C6726" s="20"/>
      <c r="D6726" s="20"/>
    </row>
    <row r="6727" spans="3:4">
      <c r="C6727" s="20"/>
      <c r="D6727" s="20"/>
    </row>
    <row r="6728" spans="3:4">
      <c r="C6728" s="20"/>
      <c r="D6728" s="20"/>
    </row>
    <row r="6729" spans="3:4">
      <c r="C6729" s="20"/>
      <c r="D6729" s="20"/>
    </row>
    <row r="6730" spans="3:4">
      <c r="C6730" s="20"/>
      <c r="D6730" s="20"/>
    </row>
    <row r="6731" spans="3:4">
      <c r="C6731" s="20"/>
      <c r="D6731" s="20"/>
    </row>
    <row r="6732" spans="3:4">
      <c r="C6732" s="20"/>
      <c r="D6732" s="20"/>
    </row>
    <row r="6733" spans="3:4">
      <c r="C6733" s="20"/>
      <c r="D6733" s="20"/>
    </row>
    <row r="6734" spans="3:4">
      <c r="C6734" s="20"/>
      <c r="D6734" s="20"/>
    </row>
    <row r="6735" spans="3:4">
      <c r="C6735" s="20"/>
      <c r="D6735" s="20"/>
    </row>
    <row r="6736" spans="3:4">
      <c r="C6736" s="20"/>
      <c r="D6736" s="20"/>
    </row>
    <row r="6737" spans="3:4">
      <c r="C6737" s="20"/>
      <c r="D6737" s="20"/>
    </row>
    <row r="6738" spans="3:4">
      <c r="C6738" s="20"/>
      <c r="D6738" s="20"/>
    </row>
    <row r="6739" spans="3:4">
      <c r="C6739" s="20"/>
      <c r="D6739" s="20"/>
    </row>
    <row r="6740" spans="3:4">
      <c r="C6740" s="20"/>
      <c r="D6740" s="20"/>
    </row>
    <row r="6741" spans="3:4">
      <c r="C6741" s="20"/>
      <c r="D6741" s="20"/>
    </row>
    <row r="6742" spans="3:4">
      <c r="C6742" s="20"/>
      <c r="D6742" s="20"/>
    </row>
    <row r="6743" spans="3:4">
      <c r="C6743" s="20"/>
      <c r="D6743" s="20"/>
    </row>
    <row r="6744" spans="3:4">
      <c r="C6744" s="20"/>
      <c r="D6744" s="20"/>
    </row>
    <row r="6745" spans="3:4">
      <c r="C6745" s="20"/>
      <c r="D6745" s="20"/>
    </row>
    <row r="6746" spans="3:4">
      <c r="C6746" s="20"/>
      <c r="D6746" s="20"/>
    </row>
    <row r="6747" spans="3:4">
      <c r="C6747" s="20"/>
      <c r="D6747" s="20"/>
    </row>
    <row r="6748" spans="3:4">
      <c r="C6748" s="20"/>
      <c r="D6748" s="20"/>
    </row>
    <row r="6749" spans="3:4">
      <c r="C6749" s="20"/>
      <c r="D6749" s="20"/>
    </row>
    <row r="6750" spans="3:4">
      <c r="C6750" s="20"/>
      <c r="D6750" s="20"/>
    </row>
    <row r="6751" spans="3:4">
      <c r="C6751" s="20"/>
      <c r="D6751" s="20"/>
    </row>
    <row r="6752" spans="3:4">
      <c r="C6752" s="20"/>
      <c r="D6752" s="20"/>
    </row>
    <row r="6753" spans="3:4">
      <c r="C6753" s="20"/>
      <c r="D6753" s="20"/>
    </row>
    <row r="6754" spans="3:4">
      <c r="C6754" s="20"/>
      <c r="D6754" s="20"/>
    </row>
    <row r="6755" spans="3:4">
      <c r="C6755" s="20"/>
      <c r="D6755" s="20"/>
    </row>
    <row r="6756" spans="3:4">
      <c r="C6756" s="20"/>
      <c r="D6756" s="20"/>
    </row>
    <row r="6757" spans="3:4">
      <c r="C6757" s="20"/>
      <c r="D6757" s="20"/>
    </row>
    <row r="6758" spans="3:4">
      <c r="C6758" s="20"/>
      <c r="D6758" s="20"/>
    </row>
    <row r="6759" spans="3:4">
      <c r="C6759" s="20"/>
      <c r="D6759" s="20"/>
    </row>
    <row r="6760" spans="3:4">
      <c r="C6760" s="20"/>
      <c r="D6760" s="20"/>
    </row>
    <row r="6761" spans="3:4">
      <c r="C6761" s="20"/>
      <c r="D6761" s="20"/>
    </row>
    <row r="6762" spans="3:4">
      <c r="C6762" s="20"/>
      <c r="D6762" s="20"/>
    </row>
    <row r="6763" spans="3:4">
      <c r="C6763" s="20"/>
      <c r="D6763" s="20"/>
    </row>
    <row r="6764" spans="3:4">
      <c r="C6764" s="20"/>
      <c r="D6764" s="20"/>
    </row>
    <row r="6765" spans="3:4">
      <c r="C6765" s="20"/>
      <c r="D6765" s="20"/>
    </row>
    <row r="6766" spans="3:4">
      <c r="C6766" s="20"/>
      <c r="D6766" s="20"/>
    </row>
    <row r="6767" spans="3:4">
      <c r="C6767" s="20"/>
      <c r="D6767" s="20"/>
    </row>
    <row r="6768" spans="3:4">
      <c r="C6768" s="20"/>
      <c r="D6768" s="20"/>
    </row>
    <row r="6769" spans="3:4">
      <c r="C6769" s="20"/>
      <c r="D6769" s="20"/>
    </row>
    <row r="6770" spans="3:4">
      <c r="C6770" s="20"/>
      <c r="D6770" s="20"/>
    </row>
    <row r="6771" spans="3:4">
      <c r="C6771" s="20"/>
      <c r="D6771" s="20"/>
    </row>
    <row r="6772" spans="3:4">
      <c r="C6772" s="20"/>
      <c r="D6772" s="20"/>
    </row>
    <row r="6773" spans="3:4">
      <c r="C6773" s="20"/>
      <c r="D6773" s="20"/>
    </row>
    <row r="6774" spans="3:4">
      <c r="C6774" s="20"/>
      <c r="D6774" s="20"/>
    </row>
    <row r="6775" spans="3:4">
      <c r="C6775" s="20"/>
      <c r="D6775" s="20"/>
    </row>
    <row r="6776" spans="3:4">
      <c r="C6776" s="20"/>
      <c r="D6776" s="20"/>
    </row>
    <row r="6777" spans="3:4">
      <c r="C6777" s="20"/>
      <c r="D6777" s="20"/>
    </row>
    <row r="6778" spans="3:4">
      <c r="C6778" s="20"/>
      <c r="D6778" s="20"/>
    </row>
    <row r="6779" spans="3:4">
      <c r="C6779" s="20"/>
      <c r="D6779" s="20"/>
    </row>
    <row r="6780" spans="3:4">
      <c r="C6780" s="20"/>
      <c r="D6780" s="20"/>
    </row>
    <row r="6781" spans="3:4">
      <c r="C6781" s="20"/>
      <c r="D6781" s="20"/>
    </row>
    <row r="6782" spans="3:4">
      <c r="C6782" s="20"/>
      <c r="D6782" s="20"/>
    </row>
    <row r="6783" spans="3:4">
      <c r="C6783" s="20"/>
      <c r="D6783" s="20"/>
    </row>
    <row r="6784" spans="3:4">
      <c r="C6784" s="20"/>
      <c r="D6784" s="20"/>
    </row>
    <row r="6785" spans="3:4">
      <c r="C6785" s="20"/>
      <c r="D6785" s="20"/>
    </row>
    <row r="6786" spans="3:4">
      <c r="C6786" s="20"/>
      <c r="D6786" s="20"/>
    </row>
    <row r="6787" spans="3:4">
      <c r="C6787" s="20"/>
      <c r="D6787" s="20"/>
    </row>
    <row r="6788" spans="3:4">
      <c r="C6788" s="20"/>
      <c r="D6788" s="20"/>
    </row>
    <row r="6789" spans="3:4">
      <c r="C6789" s="20"/>
      <c r="D6789" s="20"/>
    </row>
    <row r="6790" spans="3:4">
      <c r="C6790" s="20"/>
      <c r="D6790" s="20"/>
    </row>
    <row r="6791" spans="3:4">
      <c r="C6791" s="20"/>
      <c r="D6791" s="20"/>
    </row>
    <row r="6792" spans="3:4">
      <c r="C6792" s="20"/>
      <c r="D6792" s="20"/>
    </row>
    <row r="6793" spans="3:4">
      <c r="C6793" s="20"/>
      <c r="D6793" s="20"/>
    </row>
    <row r="6794" spans="3:4">
      <c r="C6794" s="20"/>
      <c r="D6794" s="20"/>
    </row>
    <row r="6795" spans="3:4">
      <c r="C6795" s="20"/>
      <c r="D6795" s="20"/>
    </row>
    <row r="6796" spans="3:4">
      <c r="C6796" s="20"/>
      <c r="D6796" s="20"/>
    </row>
    <row r="6797" spans="3:4">
      <c r="C6797" s="20"/>
      <c r="D6797" s="20"/>
    </row>
    <row r="6798" spans="3:4">
      <c r="C6798" s="20"/>
      <c r="D6798" s="20"/>
    </row>
    <row r="6799" spans="3:4">
      <c r="C6799" s="20"/>
      <c r="D6799" s="20"/>
    </row>
    <row r="6800" spans="3:4">
      <c r="C6800" s="20"/>
      <c r="D6800" s="20"/>
    </row>
    <row r="6801" spans="3:4">
      <c r="C6801" s="20"/>
      <c r="D6801" s="20"/>
    </row>
    <row r="6802" spans="3:4">
      <c r="C6802" s="20"/>
      <c r="D6802" s="20"/>
    </row>
    <row r="6803" spans="3:4">
      <c r="C6803" s="20"/>
      <c r="D6803" s="20"/>
    </row>
    <row r="6804" spans="3:4">
      <c r="C6804" s="20"/>
      <c r="D6804" s="20"/>
    </row>
    <row r="6805" spans="3:4">
      <c r="C6805" s="20"/>
      <c r="D6805" s="20"/>
    </row>
    <row r="6806" spans="3:4">
      <c r="C6806" s="20"/>
      <c r="D6806" s="20"/>
    </row>
    <row r="6807" spans="3:4">
      <c r="C6807" s="20"/>
      <c r="D6807" s="20"/>
    </row>
    <row r="6808" spans="3:4">
      <c r="C6808" s="20"/>
      <c r="D6808" s="20"/>
    </row>
    <row r="6809" spans="3:4">
      <c r="C6809" s="20"/>
      <c r="D6809" s="20"/>
    </row>
    <row r="6810" spans="3:4">
      <c r="C6810" s="20"/>
      <c r="D6810" s="20"/>
    </row>
    <row r="6811" spans="3:4">
      <c r="C6811" s="20"/>
      <c r="D6811" s="20"/>
    </row>
    <row r="6812" spans="3:4">
      <c r="C6812" s="20"/>
      <c r="D6812" s="20"/>
    </row>
    <row r="6813" spans="3:4">
      <c r="C6813" s="20"/>
      <c r="D6813" s="20"/>
    </row>
    <row r="6814" spans="3:4">
      <c r="C6814" s="20"/>
      <c r="D6814" s="20"/>
    </row>
    <row r="6815" spans="3:4">
      <c r="C6815" s="20"/>
      <c r="D6815" s="20"/>
    </row>
    <row r="6816" spans="3:4">
      <c r="C6816" s="20"/>
      <c r="D6816" s="20"/>
    </row>
    <row r="6817" spans="3:4">
      <c r="C6817" s="20"/>
      <c r="D6817" s="20"/>
    </row>
    <row r="6818" spans="3:4">
      <c r="C6818" s="20"/>
      <c r="D6818" s="20"/>
    </row>
    <row r="6819" spans="3:4">
      <c r="C6819" s="20"/>
      <c r="D6819" s="20"/>
    </row>
    <row r="6820" spans="3:4">
      <c r="C6820" s="20"/>
      <c r="D6820" s="20"/>
    </row>
    <row r="6821" spans="3:4">
      <c r="C6821" s="20"/>
      <c r="D6821" s="20"/>
    </row>
    <row r="6822" spans="3:4">
      <c r="C6822" s="20"/>
      <c r="D6822" s="20"/>
    </row>
    <row r="6823" spans="3:4">
      <c r="C6823" s="20"/>
      <c r="D6823" s="20"/>
    </row>
    <row r="6824" spans="3:4">
      <c r="C6824" s="20"/>
      <c r="D6824" s="20"/>
    </row>
    <row r="6825" spans="3:4">
      <c r="C6825" s="20"/>
      <c r="D6825" s="20"/>
    </row>
    <row r="6826" spans="3:4">
      <c r="C6826" s="20"/>
      <c r="D6826" s="20"/>
    </row>
    <row r="6827" spans="3:4">
      <c r="C6827" s="20"/>
      <c r="D6827" s="20"/>
    </row>
    <row r="6828" spans="3:4">
      <c r="C6828" s="20"/>
      <c r="D6828" s="20"/>
    </row>
    <row r="6829" spans="3:4">
      <c r="C6829" s="20"/>
      <c r="D6829" s="20"/>
    </row>
    <row r="6830" spans="3:4">
      <c r="C6830" s="20"/>
      <c r="D6830" s="20"/>
    </row>
    <row r="6831" spans="3:4">
      <c r="C6831" s="20"/>
      <c r="D6831" s="20"/>
    </row>
    <row r="6832" spans="3:4">
      <c r="C6832" s="20"/>
      <c r="D6832" s="20"/>
    </row>
    <row r="6833" spans="3:4">
      <c r="C6833" s="20"/>
      <c r="D6833" s="20"/>
    </row>
    <row r="6834" spans="3:4">
      <c r="C6834" s="20"/>
      <c r="D6834" s="20"/>
    </row>
    <row r="6835" spans="3:4">
      <c r="C6835" s="20"/>
      <c r="D6835" s="20"/>
    </row>
    <row r="6836" spans="3:4">
      <c r="C6836" s="20"/>
      <c r="D6836" s="20"/>
    </row>
    <row r="6837" spans="3:4">
      <c r="C6837" s="20"/>
      <c r="D6837" s="20"/>
    </row>
    <row r="6838" spans="3:4">
      <c r="C6838" s="20"/>
      <c r="D6838" s="20"/>
    </row>
    <row r="6839" spans="3:4">
      <c r="C6839" s="20"/>
      <c r="D6839" s="20"/>
    </row>
    <row r="6840" spans="3:4">
      <c r="C6840" s="20"/>
      <c r="D6840" s="20"/>
    </row>
    <row r="6841" spans="3:4">
      <c r="C6841" s="20"/>
      <c r="D6841" s="20"/>
    </row>
    <row r="6842" spans="3:4">
      <c r="C6842" s="20"/>
      <c r="D6842" s="20"/>
    </row>
    <row r="6843" spans="3:4">
      <c r="C6843" s="20"/>
      <c r="D6843" s="20"/>
    </row>
    <row r="6844" spans="3:4">
      <c r="C6844" s="20"/>
      <c r="D6844" s="20"/>
    </row>
    <row r="6845" spans="3:4">
      <c r="C6845" s="20"/>
      <c r="D6845" s="20"/>
    </row>
    <row r="6846" spans="3:4">
      <c r="C6846" s="20"/>
      <c r="D6846" s="20"/>
    </row>
    <row r="6847" spans="3:4">
      <c r="C6847" s="20"/>
      <c r="D6847" s="20"/>
    </row>
    <row r="6848" spans="3:4">
      <c r="C6848" s="20"/>
      <c r="D6848" s="20"/>
    </row>
    <row r="6849" spans="3:4">
      <c r="C6849" s="20"/>
      <c r="D6849" s="20"/>
    </row>
    <row r="6850" spans="3:4">
      <c r="C6850" s="20"/>
      <c r="D6850" s="20"/>
    </row>
    <row r="6851" spans="3:4">
      <c r="C6851" s="20"/>
      <c r="D6851" s="20"/>
    </row>
    <row r="6852" spans="3:4">
      <c r="C6852" s="20"/>
      <c r="D6852" s="20"/>
    </row>
    <row r="6853" spans="3:4">
      <c r="C6853" s="20"/>
      <c r="D6853" s="20"/>
    </row>
    <row r="6854" spans="3:4">
      <c r="C6854" s="20"/>
      <c r="D6854" s="20"/>
    </row>
    <row r="6855" spans="3:4">
      <c r="C6855" s="20"/>
      <c r="D6855" s="20"/>
    </row>
    <row r="6856" spans="3:4">
      <c r="C6856" s="20"/>
      <c r="D6856" s="20"/>
    </row>
    <row r="6857" spans="3:4">
      <c r="C6857" s="20"/>
      <c r="D6857" s="20"/>
    </row>
    <row r="6858" spans="3:4">
      <c r="C6858" s="20"/>
      <c r="D6858" s="20"/>
    </row>
    <row r="6859" spans="3:4">
      <c r="C6859" s="20"/>
      <c r="D6859" s="20"/>
    </row>
    <row r="6860" spans="3:4">
      <c r="C6860" s="20"/>
      <c r="D6860" s="20"/>
    </row>
    <row r="6861" spans="3:4">
      <c r="C6861" s="20"/>
      <c r="D6861" s="20"/>
    </row>
    <row r="6862" spans="3:4">
      <c r="C6862" s="20"/>
      <c r="D6862" s="20"/>
    </row>
    <row r="6863" spans="3:4">
      <c r="C6863" s="20"/>
      <c r="D6863" s="20"/>
    </row>
    <row r="6864" spans="3:4">
      <c r="C6864" s="20"/>
      <c r="D6864" s="20"/>
    </row>
    <row r="6865" spans="3:4">
      <c r="C6865" s="20"/>
      <c r="D6865" s="20"/>
    </row>
    <row r="6866" spans="3:4">
      <c r="C6866" s="20"/>
      <c r="D6866" s="20"/>
    </row>
    <row r="6867" spans="3:4">
      <c r="C6867" s="20"/>
      <c r="D6867" s="20"/>
    </row>
    <row r="6868" spans="3:4">
      <c r="C6868" s="20"/>
      <c r="D6868" s="20"/>
    </row>
    <row r="6869" spans="3:4">
      <c r="C6869" s="20"/>
      <c r="D6869" s="20"/>
    </row>
    <row r="6870" spans="3:4">
      <c r="C6870" s="20"/>
      <c r="D6870" s="20"/>
    </row>
    <row r="6871" spans="3:4">
      <c r="C6871" s="20"/>
      <c r="D6871" s="20"/>
    </row>
    <row r="6872" spans="3:4">
      <c r="C6872" s="20"/>
      <c r="D6872" s="20"/>
    </row>
    <row r="6873" spans="3:4">
      <c r="C6873" s="20"/>
      <c r="D6873" s="20"/>
    </row>
    <row r="6874" spans="3:4">
      <c r="C6874" s="20"/>
      <c r="D6874" s="20"/>
    </row>
    <row r="6875" spans="3:4">
      <c r="C6875" s="20"/>
      <c r="D6875" s="20"/>
    </row>
    <row r="6876" spans="3:4">
      <c r="C6876" s="20"/>
      <c r="D6876" s="20"/>
    </row>
    <row r="6877" spans="3:4">
      <c r="C6877" s="20"/>
      <c r="D6877" s="20"/>
    </row>
    <row r="6878" spans="3:4">
      <c r="C6878" s="20"/>
      <c r="D6878" s="20"/>
    </row>
    <row r="6879" spans="3:4">
      <c r="C6879" s="20"/>
      <c r="D6879" s="20"/>
    </row>
    <row r="6880" spans="3:4">
      <c r="C6880" s="20"/>
      <c r="D6880" s="20"/>
    </row>
    <row r="6881" spans="3:4">
      <c r="C6881" s="20"/>
      <c r="D6881" s="20"/>
    </row>
    <row r="6882" spans="3:4">
      <c r="C6882" s="20"/>
      <c r="D6882" s="20"/>
    </row>
    <row r="6883" spans="3:4">
      <c r="C6883" s="20"/>
      <c r="D6883" s="20"/>
    </row>
    <row r="6884" spans="3:4">
      <c r="C6884" s="20"/>
      <c r="D6884" s="20"/>
    </row>
    <row r="6885" spans="3:4">
      <c r="C6885" s="20"/>
      <c r="D6885" s="20"/>
    </row>
    <row r="6886" spans="3:4">
      <c r="C6886" s="20"/>
      <c r="D6886" s="20"/>
    </row>
    <row r="6887" spans="3:4">
      <c r="C6887" s="20"/>
      <c r="D6887" s="20"/>
    </row>
    <row r="6888" spans="3:4">
      <c r="C6888" s="20"/>
      <c r="D6888" s="20"/>
    </row>
    <row r="6889" spans="3:4">
      <c r="C6889" s="20"/>
      <c r="D6889" s="20"/>
    </row>
    <row r="6890" spans="3:4">
      <c r="C6890" s="20"/>
      <c r="D6890" s="20"/>
    </row>
    <row r="6891" spans="3:4">
      <c r="C6891" s="20"/>
      <c r="D6891" s="20"/>
    </row>
    <row r="6892" spans="3:4">
      <c r="C6892" s="20"/>
      <c r="D6892" s="20"/>
    </row>
    <row r="6893" spans="3:4">
      <c r="C6893" s="20"/>
      <c r="D6893" s="20"/>
    </row>
    <row r="6894" spans="3:4">
      <c r="C6894" s="20"/>
      <c r="D6894" s="20"/>
    </row>
    <row r="6895" spans="3:4">
      <c r="C6895" s="20"/>
      <c r="D6895" s="20"/>
    </row>
    <row r="6896" spans="3:4">
      <c r="C6896" s="20"/>
      <c r="D6896" s="20"/>
    </row>
    <row r="6897" spans="3:4">
      <c r="C6897" s="20"/>
      <c r="D6897" s="20"/>
    </row>
    <row r="6898" spans="3:4">
      <c r="C6898" s="20"/>
      <c r="D6898" s="20"/>
    </row>
    <row r="6899" spans="3:4">
      <c r="C6899" s="20"/>
      <c r="D6899" s="20"/>
    </row>
    <row r="6900" spans="3:4">
      <c r="C6900" s="20"/>
      <c r="D6900" s="20"/>
    </row>
    <row r="6901" spans="3:4">
      <c r="C6901" s="20"/>
      <c r="D6901" s="20"/>
    </row>
    <row r="6902" spans="3:4">
      <c r="C6902" s="20"/>
      <c r="D6902" s="20"/>
    </row>
    <row r="6903" spans="3:4">
      <c r="C6903" s="20"/>
      <c r="D6903" s="20"/>
    </row>
    <row r="6904" spans="3:4">
      <c r="C6904" s="20"/>
      <c r="D6904" s="20"/>
    </row>
    <row r="6905" spans="3:4">
      <c r="C6905" s="20"/>
      <c r="D6905" s="20"/>
    </row>
    <row r="6906" spans="3:4">
      <c r="C6906" s="20"/>
      <c r="D6906" s="20"/>
    </row>
    <row r="6907" spans="3:4">
      <c r="C6907" s="20"/>
      <c r="D6907" s="20"/>
    </row>
    <row r="6908" spans="3:4">
      <c r="C6908" s="20"/>
      <c r="D6908" s="20"/>
    </row>
    <row r="6909" spans="3:4">
      <c r="C6909" s="20"/>
      <c r="D6909" s="20"/>
    </row>
    <row r="6910" spans="3:4">
      <c r="C6910" s="20"/>
      <c r="D6910" s="20"/>
    </row>
    <row r="6911" spans="3:4">
      <c r="C6911" s="20"/>
      <c r="D6911" s="20"/>
    </row>
    <row r="6912" spans="3:4">
      <c r="C6912" s="20"/>
      <c r="D6912" s="20"/>
    </row>
    <row r="6913" spans="3:4">
      <c r="C6913" s="20"/>
      <c r="D6913" s="20"/>
    </row>
    <row r="6914" spans="3:4">
      <c r="C6914" s="20"/>
      <c r="D6914" s="20"/>
    </row>
    <row r="6915" spans="3:4">
      <c r="C6915" s="20"/>
      <c r="D6915" s="20"/>
    </row>
    <row r="6916" spans="3:4">
      <c r="C6916" s="20"/>
      <c r="D6916" s="20"/>
    </row>
    <row r="6917" spans="3:4">
      <c r="C6917" s="20"/>
      <c r="D6917" s="20"/>
    </row>
    <row r="6918" spans="3:4">
      <c r="C6918" s="20"/>
      <c r="D6918" s="20"/>
    </row>
    <row r="6919" spans="3:4">
      <c r="C6919" s="20"/>
      <c r="D6919" s="20"/>
    </row>
    <row r="6920" spans="3:4">
      <c r="C6920" s="20"/>
      <c r="D6920" s="20"/>
    </row>
    <row r="6921" spans="3:4">
      <c r="C6921" s="20"/>
      <c r="D6921" s="20"/>
    </row>
    <row r="6922" spans="3:4">
      <c r="C6922" s="20"/>
      <c r="D6922" s="20"/>
    </row>
    <row r="6923" spans="3:4">
      <c r="C6923" s="20"/>
      <c r="D6923" s="20"/>
    </row>
    <row r="6924" spans="3:4">
      <c r="C6924" s="20"/>
      <c r="D6924" s="20"/>
    </row>
    <row r="6925" spans="3:4">
      <c r="C6925" s="20"/>
      <c r="D6925" s="20"/>
    </row>
    <row r="6926" spans="3:4">
      <c r="C6926" s="20"/>
      <c r="D6926" s="20"/>
    </row>
    <row r="6927" spans="3:4">
      <c r="C6927" s="20"/>
      <c r="D6927" s="20"/>
    </row>
    <row r="6928" spans="3:4">
      <c r="C6928" s="20"/>
      <c r="D6928" s="20"/>
    </row>
    <row r="6929" spans="3:4">
      <c r="C6929" s="20"/>
      <c r="D6929" s="20"/>
    </row>
    <row r="6930" spans="3:4">
      <c r="C6930" s="20"/>
      <c r="D6930" s="20"/>
    </row>
    <row r="6931" spans="3:4">
      <c r="C6931" s="20"/>
      <c r="D6931" s="20"/>
    </row>
    <row r="6932" spans="3:4">
      <c r="C6932" s="20"/>
      <c r="D6932" s="20"/>
    </row>
    <row r="6933" spans="3:4">
      <c r="C6933" s="20"/>
      <c r="D6933" s="20"/>
    </row>
    <row r="6934" spans="3:4">
      <c r="C6934" s="20"/>
      <c r="D6934" s="20"/>
    </row>
    <row r="6935" spans="3:4">
      <c r="C6935" s="20"/>
      <c r="D6935" s="20"/>
    </row>
    <row r="6936" spans="3:4">
      <c r="C6936" s="20"/>
      <c r="D6936" s="20"/>
    </row>
    <row r="6937" spans="3:4">
      <c r="C6937" s="20"/>
      <c r="D6937" s="20"/>
    </row>
    <row r="6938" spans="3:4">
      <c r="C6938" s="20"/>
      <c r="D6938" s="20"/>
    </row>
    <row r="6939" spans="3:4">
      <c r="C6939" s="20"/>
      <c r="D6939" s="20"/>
    </row>
    <row r="6940" spans="3:4">
      <c r="C6940" s="20"/>
      <c r="D6940" s="20"/>
    </row>
    <row r="6941" spans="3:4">
      <c r="C6941" s="20"/>
      <c r="D6941" s="20"/>
    </row>
    <row r="6942" spans="3:4">
      <c r="C6942" s="20"/>
      <c r="D6942" s="20"/>
    </row>
    <row r="6943" spans="3:4">
      <c r="C6943" s="20"/>
      <c r="D6943" s="20"/>
    </row>
    <row r="6944" spans="3:4">
      <c r="C6944" s="20"/>
      <c r="D6944" s="20"/>
    </row>
    <row r="6945" spans="3:4">
      <c r="C6945" s="20"/>
      <c r="D6945" s="20"/>
    </row>
    <row r="6946" spans="3:4">
      <c r="C6946" s="20"/>
      <c r="D6946" s="20"/>
    </row>
    <row r="6947" spans="3:4">
      <c r="C6947" s="20"/>
      <c r="D6947" s="20"/>
    </row>
    <row r="6948" spans="3:4">
      <c r="C6948" s="20"/>
      <c r="D6948" s="20"/>
    </row>
    <row r="6949" spans="3:4">
      <c r="C6949" s="20"/>
      <c r="D6949" s="20"/>
    </row>
    <row r="6950" spans="3:4">
      <c r="C6950" s="20"/>
      <c r="D6950" s="20"/>
    </row>
    <row r="6951" spans="3:4">
      <c r="C6951" s="20"/>
      <c r="D6951" s="20"/>
    </row>
    <row r="6952" spans="3:4">
      <c r="C6952" s="20"/>
      <c r="D6952" s="20"/>
    </row>
    <row r="6953" spans="3:4">
      <c r="C6953" s="20"/>
      <c r="D6953" s="20"/>
    </row>
    <row r="6954" spans="3:4">
      <c r="C6954" s="20"/>
      <c r="D6954" s="20"/>
    </row>
    <row r="6955" spans="3:4">
      <c r="C6955" s="20"/>
      <c r="D6955" s="20"/>
    </row>
    <row r="6956" spans="3:4">
      <c r="C6956" s="20"/>
      <c r="D6956" s="20"/>
    </row>
    <row r="6957" spans="3:4">
      <c r="C6957" s="20"/>
      <c r="D6957" s="20"/>
    </row>
    <row r="6958" spans="3:4">
      <c r="C6958" s="20"/>
      <c r="D6958" s="20"/>
    </row>
    <row r="6959" spans="3:4">
      <c r="C6959" s="20"/>
      <c r="D6959" s="20"/>
    </row>
    <row r="6960" spans="3:4">
      <c r="C6960" s="20"/>
      <c r="D6960" s="20"/>
    </row>
    <row r="6961" spans="3:4">
      <c r="C6961" s="20"/>
      <c r="D6961" s="20"/>
    </row>
    <row r="6962" spans="3:4">
      <c r="C6962" s="20"/>
      <c r="D6962" s="20"/>
    </row>
    <row r="6963" spans="3:4">
      <c r="C6963" s="20"/>
      <c r="D6963" s="20"/>
    </row>
    <row r="6964" spans="3:4">
      <c r="C6964" s="20"/>
      <c r="D6964" s="20"/>
    </row>
    <row r="6965" spans="3:4">
      <c r="C6965" s="20"/>
      <c r="D6965" s="20"/>
    </row>
    <row r="6966" spans="3:4">
      <c r="C6966" s="20"/>
      <c r="D6966" s="20"/>
    </row>
    <row r="6967" spans="3:4">
      <c r="C6967" s="20"/>
      <c r="D6967" s="20"/>
    </row>
    <row r="6968" spans="3:4">
      <c r="C6968" s="20"/>
      <c r="D6968" s="20"/>
    </row>
    <row r="6969" spans="3:4">
      <c r="C6969" s="20"/>
      <c r="D6969" s="20"/>
    </row>
    <row r="6970" spans="3:4">
      <c r="C6970" s="20"/>
      <c r="D6970" s="20"/>
    </row>
    <row r="6971" spans="3:4">
      <c r="C6971" s="20"/>
      <c r="D6971" s="20"/>
    </row>
    <row r="6972" spans="3:4">
      <c r="C6972" s="20"/>
      <c r="D6972" s="20"/>
    </row>
    <row r="6973" spans="3:4">
      <c r="C6973" s="20"/>
      <c r="D6973" s="20"/>
    </row>
    <row r="6974" spans="3:4">
      <c r="C6974" s="20"/>
      <c r="D6974" s="20"/>
    </row>
    <row r="6975" spans="3:4">
      <c r="C6975" s="20"/>
      <c r="D6975" s="20"/>
    </row>
    <row r="6976" spans="3:4">
      <c r="C6976" s="20"/>
      <c r="D6976" s="20"/>
    </row>
    <row r="6977" spans="3:4">
      <c r="C6977" s="20"/>
      <c r="D6977" s="20"/>
    </row>
    <row r="6978" spans="3:4">
      <c r="C6978" s="20"/>
      <c r="D6978" s="20"/>
    </row>
    <row r="6979" spans="3:4">
      <c r="C6979" s="20"/>
      <c r="D6979" s="20"/>
    </row>
    <row r="6980" spans="3:4">
      <c r="C6980" s="20"/>
      <c r="D6980" s="20"/>
    </row>
    <row r="6981" spans="3:4">
      <c r="C6981" s="20"/>
      <c r="D6981" s="20"/>
    </row>
    <row r="6982" spans="3:4">
      <c r="C6982" s="20"/>
      <c r="D6982" s="20"/>
    </row>
    <row r="6983" spans="3:4">
      <c r="C6983" s="20"/>
      <c r="D6983" s="20"/>
    </row>
    <row r="6984" spans="3:4">
      <c r="C6984" s="20"/>
      <c r="D6984" s="20"/>
    </row>
    <row r="6985" spans="3:4">
      <c r="C6985" s="20"/>
      <c r="D6985" s="20"/>
    </row>
    <row r="6986" spans="3:4">
      <c r="C6986" s="20"/>
      <c r="D6986" s="20"/>
    </row>
    <row r="6987" spans="3:4">
      <c r="C6987" s="20"/>
      <c r="D6987" s="20"/>
    </row>
    <row r="6988" spans="3:4">
      <c r="C6988" s="20"/>
      <c r="D6988" s="20"/>
    </row>
    <row r="6989" spans="3:4">
      <c r="C6989" s="20"/>
      <c r="D6989" s="20"/>
    </row>
    <row r="6990" spans="3:4">
      <c r="C6990" s="20"/>
      <c r="D6990" s="20"/>
    </row>
    <row r="6991" spans="3:4">
      <c r="C6991" s="20"/>
      <c r="D6991" s="20"/>
    </row>
    <row r="6992" spans="3:4">
      <c r="C6992" s="20"/>
      <c r="D6992" s="20"/>
    </row>
    <row r="6993" spans="3:4">
      <c r="C6993" s="20"/>
      <c r="D6993" s="20"/>
    </row>
    <row r="6994" spans="3:4">
      <c r="C6994" s="20"/>
      <c r="D6994" s="20"/>
    </row>
    <row r="6995" spans="3:4">
      <c r="C6995" s="20"/>
      <c r="D6995" s="20"/>
    </row>
    <row r="6996" spans="3:4">
      <c r="C6996" s="20"/>
      <c r="D6996" s="20"/>
    </row>
    <row r="6997" spans="3:4">
      <c r="C6997" s="20"/>
      <c r="D6997" s="20"/>
    </row>
    <row r="6998" spans="3:4">
      <c r="C6998" s="20"/>
      <c r="D6998" s="20"/>
    </row>
    <row r="6999" spans="3:4">
      <c r="C6999" s="20"/>
      <c r="D6999" s="20"/>
    </row>
    <row r="7000" spans="3:4">
      <c r="C7000" s="20"/>
      <c r="D7000" s="20"/>
    </row>
    <row r="7001" spans="3:4">
      <c r="C7001" s="20"/>
      <c r="D7001" s="20"/>
    </row>
    <row r="7002" spans="3:4">
      <c r="C7002" s="20"/>
      <c r="D7002" s="20"/>
    </row>
    <row r="7003" spans="3:4">
      <c r="C7003" s="20"/>
      <c r="D7003" s="20"/>
    </row>
    <row r="7004" spans="3:4">
      <c r="C7004" s="20"/>
      <c r="D7004" s="20"/>
    </row>
    <row r="7005" spans="3:4">
      <c r="C7005" s="20"/>
      <c r="D7005" s="20"/>
    </row>
    <row r="7006" spans="3:4">
      <c r="C7006" s="20"/>
      <c r="D7006" s="20"/>
    </row>
    <row r="7007" spans="3:4">
      <c r="C7007" s="20"/>
      <c r="D7007" s="20"/>
    </row>
    <row r="7008" spans="3:4">
      <c r="C7008" s="20"/>
      <c r="D7008" s="20"/>
    </row>
    <row r="7009" spans="3:4">
      <c r="C7009" s="20"/>
      <c r="D7009" s="20"/>
    </row>
    <row r="7010" spans="3:4">
      <c r="C7010" s="20"/>
      <c r="D7010" s="20"/>
    </row>
    <row r="7011" spans="3:4">
      <c r="C7011" s="20"/>
      <c r="D7011" s="20"/>
    </row>
    <row r="7012" spans="3:4">
      <c r="C7012" s="20"/>
      <c r="D7012" s="20"/>
    </row>
    <row r="7013" spans="3:4">
      <c r="C7013" s="20"/>
      <c r="D7013" s="20"/>
    </row>
    <row r="7014" spans="3:4">
      <c r="C7014" s="20"/>
      <c r="D7014" s="20"/>
    </row>
    <row r="7015" spans="3:4">
      <c r="C7015" s="20"/>
      <c r="D7015" s="20"/>
    </row>
    <row r="7016" spans="3:4">
      <c r="C7016" s="20"/>
      <c r="D7016" s="20"/>
    </row>
    <row r="7017" spans="3:4">
      <c r="C7017" s="20"/>
      <c r="D7017" s="20"/>
    </row>
    <row r="7018" spans="3:4">
      <c r="C7018" s="20"/>
      <c r="D7018" s="20"/>
    </row>
    <row r="7019" spans="3:4">
      <c r="C7019" s="20"/>
      <c r="D7019" s="20"/>
    </row>
    <row r="7020" spans="3:4">
      <c r="C7020" s="20"/>
      <c r="D7020" s="20"/>
    </row>
    <row r="7021" spans="3:4">
      <c r="C7021" s="20"/>
      <c r="D7021" s="20"/>
    </row>
    <row r="7022" spans="3:4">
      <c r="C7022" s="20"/>
      <c r="D7022" s="20"/>
    </row>
    <row r="7023" spans="3:4">
      <c r="C7023" s="20"/>
      <c r="D7023" s="20"/>
    </row>
    <row r="7024" spans="3:4">
      <c r="C7024" s="20"/>
      <c r="D7024" s="20"/>
    </row>
    <row r="7025" spans="3:4">
      <c r="C7025" s="20"/>
      <c r="D7025" s="20"/>
    </row>
    <row r="7026" spans="3:4">
      <c r="C7026" s="20"/>
      <c r="D7026" s="20"/>
    </row>
    <row r="7027" spans="3:4">
      <c r="C7027" s="20"/>
      <c r="D7027" s="20"/>
    </row>
    <row r="7028" spans="3:4">
      <c r="C7028" s="20"/>
      <c r="D7028" s="20"/>
    </row>
    <row r="7029" spans="3:4">
      <c r="C7029" s="20"/>
      <c r="D7029" s="20"/>
    </row>
    <row r="7030" spans="3:4">
      <c r="C7030" s="20"/>
      <c r="D7030" s="20"/>
    </row>
    <row r="7031" spans="3:4">
      <c r="C7031" s="20"/>
      <c r="D7031" s="20"/>
    </row>
    <row r="7032" spans="3:4">
      <c r="C7032" s="20"/>
      <c r="D7032" s="20"/>
    </row>
    <row r="7033" spans="3:4">
      <c r="C7033" s="20"/>
      <c r="D7033" s="20"/>
    </row>
    <row r="7034" spans="3:4">
      <c r="C7034" s="20"/>
      <c r="D7034" s="20"/>
    </row>
    <row r="7035" spans="3:4">
      <c r="C7035" s="20"/>
      <c r="D7035" s="20"/>
    </row>
    <row r="7036" spans="3:4">
      <c r="C7036" s="20"/>
      <c r="D7036" s="20"/>
    </row>
    <row r="7037" spans="3:4">
      <c r="C7037" s="20"/>
      <c r="D7037" s="20"/>
    </row>
    <row r="7038" spans="3:4">
      <c r="C7038" s="20"/>
      <c r="D7038" s="20"/>
    </row>
    <row r="7039" spans="3:4">
      <c r="C7039" s="20"/>
      <c r="D7039" s="20"/>
    </row>
    <row r="7040" spans="3:4">
      <c r="C7040" s="20"/>
      <c r="D7040" s="20"/>
    </row>
    <row r="7041" spans="3:4">
      <c r="C7041" s="20"/>
      <c r="D7041" s="20"/>
    </row>
    <row r="7042" spans="3:4">
      <c r="C7042" s="20"/>
      <c r="D7042" s="20"/>
    </row>
    <row r="7043" spans="3:4">
      <c r="C7043" s="20"/>
      <c r="D7043" s="20"/>
    </row>
    <row r="7044" spans="3:4">
      <c r="C7044" s="20"/>
      <c r="D7044" s="20"/>
    </row>
    <row r="7045" spans="3:4">
      <c r="C7045" s="20"/>
      <c r="D7045" s="20"/>
    </row>
    <row r="7046" spans="3:4">
      <c r="C7046" s="20"/>
      <c r="D7046" s="20"/>
    </row>
    <row r="7047" spans="3:4">
      <c r="C7047" s="20"/>
      <c r="D7047" s="20"/>
    </row>
    <row r="7048" spans="3:4">
      <c r="C7048" s="20"/>
      <c r="D7048" s="20"/>
    </row>
    <row r="7049" spans="3:4">
      <c r="C7049" s="20"/>
      <c r="D7049" s="20"/>
    </row>
    <row r="7050" spans="3:4">
      <c r="C7050" s="20"/>
      <c r="D7050" s="20"/>
    </row>
    <row r="7051" spans="3:4">
      <c r="C7051" s="20"/>
      <c r="D7051" s="20"/>
    </row>
    <row r="7052" spans="3:4">
      <c r="C7052" s="20"/>
      <c r="D7052" s="20"/>
    </row>
    <row r="7053" spans="3:4">
      <c r="C7053" s="20"/>
      <c r="D7053" s="20"/>
    </row>
    <row r="7054" spans="3:4">
      <c r="C7054" s="20"/>
      <c r="D7054" s="20"/>
    </row>
    <row r="7055" spans="3:4">
      <c r="C7055" s="20"/>
      <c r="D7055" s="20"/>
    </row>
    <row r="7056" spans="3:4">
      <c r="C7056" s="20"/>
      <c r="D7056" s="20"/>
    </row>
    <row r="7057" spans="3:4">
      <c r="C7057" s="20"/>
      <c r="D7057" s="20"/>
    </row>
    <row r="7058" spans="3:4">
      <c r="C7058" s="20"/>
      <c r="D7058" s="20"/>
    </row>
    <row r="7059" spans="3:4">
      <c r="C7059" s="20"/>
      <c r="D7059" s="20"/>
    </row>
    <row r="7060" spans="3:4">
      <c r="C7060" s="20"/>
      <c r="D7060" s="20"/>
    </row>
    <row r="7061" spans="3:4">
      <c r="C7061" s="20"/>
      <c r="D7061" s="20"/>
    </row>
    <row r="7062" spans="3:4">
      <c r="C7062" s="20"/>
      <c r="D7062" s="20"/>
    </row>
    <row r="7063" spans="3:4">
      <c r="C7063" s="20"/>
      <c r="D7063" s="20"/>
    </row>
    <row r="7064" spans="3:4">
      <c r="C7064" s="20"/>
      <c r="D7064" s="20"/>
    </row>
    <row r="7065" spans="3:4">
      <c r="C7065" s="20"/>
      <c r="D7065" s="20"/>
    </row>
    <row r="7066" spans="3:4">
      <c r="C7066" s="20"/>
      <c r="D7066" s="20"/>
    </row>
    <row r="7067" spans="3:4">
      <c r="C7067" s="20"/>
      <c r="D7067" s="20"/>
    </row>
    <row r="7068" spans="3:4">
      <c r="C7068" s="20"/>
      <c r="D7068" s="20"/>
    </row>
    <row r="7069" spans="3:4">
      <c r="C7069" s="20"/>
      <c r="D7069" s="20"/>
    </row>
    <row r="7070" spans="3:4">
      <c r="C7070" s="20"/>
      <c r="D7070" s="20"/>
    </row>
    <row r="7071" spans="3:4">
      <c r="C7071" s="20"/>
      <c r="D7071" s="20"/>
    </row>
    <row r="7072" spans="3:4">
      <c r="C7072" s="20"/>
      <c r="D7072" s="20"/>
    </row>
    <row r="7073" spans="3:4">
      <c r="C7073" s="20"/>
      <c r="D7073" s="20"/>
    </row>
    <row r="7074" spans="3:4">
      <c r="C7074" s="20"/>
      <c r="D7074" s="20"/>
    </row>
    <row r="7075" spans="3:4">
      <c r="C7075" s="20"/>
      <c r="D7075" s="20"/>
    </row>
    <row r="7076" spans="3:4">
      <c r="C7076" s="20"/>
      <c r="D7076" s="20"/>
    </row>
    <row r="7077" spans="3:4">
      <c r="C7077" s="20"/>
      <c r="D7077" s="20"/>
    </row>
    <row r="7078" spans="3:4">
      <c r="C7078" s="20"/>
      <c r="D7078" s="20"/>
    </row>
    <row r="7079" spans="3:4">
      <c r="C7079" s="20"/>
      <c r="D7079" s="20"/>
    </row>
    <row r="7080" spans="3:4">
      <c r="C7080" s="20"/>
      <c r="D7080" s="20"/>
    </row>
    <row r="7081" spans="3:4">
      <c r="C7081" s="20"/>
      <c r="D7081" s="20"/>
    </row>
    <row r="7082" spans="3:4">
      <c r="C7082" s="20"/>
      <c r="D7082" s="20"/>
    </row>
    <row r="7083" spans="3:4">
      <c r="C7083" s="20"/>
      <c r="D7083" s="20"/>
    </row>
    <row r="7084" spans="3:4">
      <c r="C7084" s="20"/>
      <c r="D7084" s="20"/>
    </row>
    <row r="7085" spans="3:4">
      <c r="C7085" s="20"/>
      <c r="D7085" s="20"/>
    </row>
    <row r="7086" spans="3:4">
      <c r="C7086" s="20"/>
      <c r="D7086" s="20"/>
    </row>
    <row r="7087" spans="3:4">
      <c r="C7087" s="20"/>
      <c r="D7087" s="20"/>
    </row>
    <row r="7088" spans="3:4">
      <c r="C7088" s="20"/>
      <c r="D7088" s="20"/>
    </row>
    <row r="7089" spans="3:4">
      <c r="C7089" s="20"/>
      <c r="D7089" s="20"/>
    </row>
    <row r="7090" spans="3:4">
      <c r="C7090" s="20"/>
      <c r="D7090" s="20"/>
    </row>
    <row r="7091" spans="3:4">
      <c r="C7091" s="20"/>
      <c r="D7091" s="20"/>
    </row>
    <row r="7092" spans="3:4">
      <c r="C7092" s="20"/>
      <c r="D7092" s="20"/>
    </row>
    <row r="7093" spans="3:4">
      <c r="C7093" s="20"/>
      <c r="D7093" s="20"/>
    </row>
    <row r="7094" spans="3:4">
      <c r="C7094" s="20"/>
      <c r="D7094" s="20"/>
    </row>
    <row r="7095" spans="3:4">
      <c r="C7095" s="20"/>
      <c r="D7095" s="20"/>
    </row>
    <row r="7096" spans="3:4">
      <c r="C7096" s="20"/>
      <c r="D7096" s="20"/>
    </row>
    <row r="7097" spans="3:4">
      <c r="C7097" s="20"/>
      <c r="D7097" s="20"/>
    </row>
    <row r="7098" spans="3:4">
      <c r="C7098" s="20"/>
      <c r="D7098" s="20"/>
    </row>
    <row r="7099" spans="3:4">
      <c r="C7099" s="20"/>
      <c r="D7099" s="20"/>
    </row>
    <row r="7100" spans="3:4">
      <c r="C7100" s="20"/>
      <c r="D7100" s="20"/>
    </row>
    <row r="7101" spans="3:4">
      <c r="C7101" s="20"/>
      <c r="D7101" s="20"/>
    </row>
    <row r="7102" spans="3:4">
      <c r="C7102" s="20"/>
      <c r="D7102" s="20"/>
    </row>
    <row r="7103" spans="3:4">
      <c r="C7103" s="20"/>
      <c r="D7103" s="20"/>
    </row>
    <row r="7104" spans="3:4">
      <c r="C7104" s="20"/>
      <c r="D7104" s="20"/>
    </row>
    <row r="7105" spans="3:4">
      <c r="C7105" s="20"/>
      <c r="D7105" s="20"/>
    </row>
    <row r="7106" spans="3:4">
      <c r="C7106" s="20"/>
      <c r="D7106" s="20"/>
    </row>
    <row r="7107" spans="3:4">
      <c r="C7107" s="20"/>
      <c r="D7107" s="20"/>
    </row>
    <row r="7108" spans="3:4">
      <c r="C7108" s="20"/>
      <c r="D7108" s="20"/>
    </row>
    <row r="7109" spans="3:4">
      <c r="C7109" s="20"/>
      <c r="D7109" s="20"/>
    </row>
    <row r="7110" spans="3:4">
      <c r="C7110" s="20"/>
      <c r="D7110" s="20"/>
    </row>
    <row r="7111" spans="3:4">
      <c r="C7111" s="20"/>
      <c r="D7111" s="20"/>
    </row>
    <row r="7112" spans="3:4">
      <c r="C7112" s="20"/>
      <c r="D7112" s="20"/>
    </row>
    <row r="7113" spans="3:4">
      <c r="C7113" s="20"/>
      <c r="D7113" s="20"/>
    </row>
    <row r="7114" spans="3:4">
      <c r="C7114" s="20"/>
      <c r="D7114" s="20"/>
    </row>
    <row r="7115" spans="3:4">
      <c r="C7115" s="20"/>
      <c r="D7115" s="20"/>
    </row>
    <row r="7116" spans="3:4">
      <c r="C7116" s="20"/>
      <c r="D7116" s="20"/>
    </row>
    <row r="7117" spans="3:4">
      <c r="C7117" s="20"/>
      <c r="D7117" s="20"/>
    </row>
    <row r="7118" spans="3:4">
      <c r="C7118" s="20"/>
      <c r="D7118" s="20"/>
    </row>
    <row r="7119" spans="3:4">
      <c r="C7119" s="20"/>
      <c r="D7119" s="20"/>
    </row>
    <row r="7120" spans="3:4">
      <c r="C7120" s="20"/>
      <c r="D7120" s="20"/>
    </row>
    <row r="7121" spans="3:4">
      <c r="C7121" s="20"/>
      <c r="D7121" s="20"/>
    </row>
    <row r="7122" spans="3:4">
      <c r="C7122" s="20"/>
      <c r="D7122" s="20"/>
    </row>
    <row r="7123" spans="3:4">
      <c r="C7123" s="20"/>
      <c r="D7123" s="20"/>
    </row>
    <row r="7124" spans="3:4">
      <c r="C7124" s="20"/>
      <c r="D7124" s="20"/>
    </row>
    <row r="7125" spans="3:4">
      <c r="C7125" s="20"/>
      <c r="D7125" s="20"/>
    </row>
    <row r="7126" spans="3:4">
      <c r="C7126" s="20"/>
      <c r="D7126" s="20"/>
    </row>
    <row r="7127" spans="3:4">
      <c r="C7127" s="20"/>
      <c r="D7127" s="20"/>
    </row>
    <row r="7128" spans="3:4">
      <c r="C7128" s="20"/>
      <c r="D7128" s="20"/>
    </row>
    <row r="7129" spans="3:4">
      <c r="C7129" s="20"/>
      <c r="D7129" s="20"/>
    </row>
    <row r="7130" spans="3:4">
      <c r="C7130" s="20"/>
      <c r="D7130" s="20"/>
    </row>
    <row r="7131" spans="3:4">
      <c r="C7131" s="20"/>
      <c r="D7131" s="20"/>
    </row>
    <row r="7132" spans="3:4">
      <c r="C7132" s="20"/>
      <c r="D7132" s="20"/>
    </row>
    <row r="7133" spans="3:4">
      <c r="C7133" s="20"/>
      <c r="D7133" s="20"/>
    </row>
    <row r="7134" spans="3:4">
      <c r="C7134" s="20"/>
      <c r="D7134" s="20"/>
    </row>
    <row r="7135" spans="3:4">
      <c r="C7135" s="20"/>
      <c r="D7135" s="20"/>
    </row>
    <row r="7136" spans="3:4">
      <c r="C7136" s="20"/>
      <c r="D7136" s="20"/>
    </row>
    <row r="7137" spans="3:4">
      <c r="C7137" s="20"/>
      <c r="D7137" s="20"/>
    </row>
    <row r="7138" spans="3:4">
      <c r="C7138" s="20"/>
      <c r="D7138" s="20"/>
    </row>
    <row r="7139" spans="3:4">
      <c r="C7139" s="20"/>
      <c r="D7139" s="20"/>
    </row>
    <row r="7140" spans="3:4">
      <c r="C7140" s="20"/>
      <c r="D7140" s="20"/>
    </row>
    <row r="7141" spans="3:4">
      <c r="C7141" s="20"/>
      <c r="D7141" s="20"/>
    </row>
    <row r="7142" spans="3:4">
      <c r="C7142" s="20"/>
      <c r="D7142" s="20"/>
    </row>
    <row r="7143" spans="3:4">
      <c r="C7143" s="20"/>
      <c r="D7143" s="20"/>
    </row>
    <row r="7144" spans="3:4">
      <c r="C7144" s="20"/>
      <c r="D7144" s="20"/>
    </row>
    <row r="7145" spans="3:4">
      <c r="C7145" s="20"/>
      <c r="D7145" s="20"/>
    </row>
    <row r="7146" spans="3:4">
      <c r="C7146" s="20"/>
      <c r="D7146" s="20"/>
    </row>
    <row r="7147" spans="3:4">
      <c r="C7147" s="20"/>
      <c r="D7147" s="20"/>
    </row>
    <row r="7148" spans="3:4">
      <c r="C7148" s="20"/>
      <c r="D7148" s="20"/>
    </row>
    <row r="7149" spans="3:4">
      <c r="C7149" s="20"/>
      <c r="D7149" s="20"/>
    </row>
    <row r="7150" spans="3:4">
      <c r="C7150" s="20"/>
      <c r="D7150" s="20"/>
    </row>
    <row r="7151" spans="3:4">
      <c r="C7151" s="20"/>
      <c r="D7151" s="20"/>
    </row>
    <row r="7152" spans="3:4">
      <c r="C7152" s="20"/>
      <c r="D7152" s="20"/>
    </row>
    <row r="7153" spans="3:4">
      <c r="C7153" s="20"/>
      <c r="D7153" s="20"/>
    </row>
    <row r="7154" spans="3:4">
      <c r="C7154" s="20"/>
      <c r="D7154" s="20"/>
    </row>
    <row r="7155" spans="3:4">
      <c r="C7155" s="20"/>
      <c r="D7155" s="20"/>
    </row>
    <row r="7156" spans="3:4">
      <c r="C7156" s="20"/>
      <c r="D7156" s="20"/>
    </row>
    <row r="7157" spans="3:4">
      <c r="C7157" s="20"/>
      <c r="D7157" s="20"/>
    </row>
    <row r="7158" spans="3:4">
      <c r="C7158" s="20"/>
      <c r="D7158" s="20"/>
    </row>
    <row r="7159" spans="3:4">
      <c r="C7159" s="20"/>
      <c r="D7159" s="20"/>
    </row>
    <row r="7160" spans="3:4">
      <c r="C7160" s="20"/>
      <c r="D7160" s="20"/>
    </row>
    <row r="7161" spans="3:4">
      <c r="C7161" s="20"/>
      <c r="D7161" s="20"/>
    </row>
    <row r="7162" spans="3:4">
      <c r="C7162" s="20"/>
      <c r="D7162" s="20"/>
    </row>
    <row r="7163" spans="3:4">
      <c r="C7163" s="20"/>
      <c r="D7163" s="20"/>
    </row>
    <row r="7164" spans="3:4">
      <c r="C7164" s="20"/>
      <c r="D7164" s="20"/>
    </row>
    <row r="7165" spans="3:4">
      <c r="C7165" s="20"/>
      <c r="D7165" s="20"/>
    </row>
    <row r="7166" spans="3:4">
      <c r="C7166" s="20"/>
      <c r="D7166" s="20"/>
    </row>
    <row r="7167" spans="3:4">
      <c r="C7167" s="20"/>
      <c r="D7167" s="20"/>
    </row>
    <row r="7168" spans="3:4">
      <c r="C7168" s="20"/>
      <c r="D7168" s="20"/>
    </row>
    <row r="7169" spans="3:4">
      <c r="C7169" s="20"/>
      <c r="D7169" s="20"/>
    </row>
    <row r="7170" spans="3:4">
      <c r="C7170" s="20"/>
      <c r="D7170" s="20"/>
    </row>
    <row r="7171" spans="3:4">
      <c r="C7171" s="20"/>
      <c r="D7171" s="20"/>
    </row>
    <row r="7172" spans="3:4">
      <c r="C7172" s="20"/>
      <c r="D7172" s="20"/>
    </row>
    <row r="7173" spans="3:4">
      <c r="C7173" s="20"/>
      <c r="D7173" s="20"/>
    </row>
    <row r="7174" spans="3:4">
      <c r="C7174" s="20"/>
      <c r="D7174" s="20"/>
    </row>
    <row r="7175" spans="3:4">
      <c r="C7175" s="20"/>
      <c r="D7175" s="20"/>
    </row>
    <row r="7176" spans="3:4">
      <c r="C7176" s="20"/>
      <c r="D7176" s="20"/>
    </row>
    <row r="7177" spans="3:4">
      <c r="C7177" s="20"/>
      <c r="D7177" s="20"/>
    </row>
    <row r="7178" spans="3:4">
      <c r="C7178" s="20"/>
      <c r="D7178" s="20"/>
    </row>
    <row r="7179" spans="3:4">
      <c r="C7179" s="20"/>
      <c r="D7179" s="20"/>
    </row>
    <row r="7180" spans="3:4">
      <c r="C7180" s="20"/>
      <c r="D7180" s="20"/>
    </row>
    <row r="7181" spans="3:4">
      <c r="C7181" s="20"/>
      <c r="D7181" s="20"/>
    </row>
    <row r="7182" spans="3:4">
      <c r="C7182" s="20"/>
      <c r="D7182" s="20"/>
    </row>
    <row r="7183" spans="3:4">
      <c r="C7183" s="20"/>
      <c r="D7183" s="20"/>
    </row>
    <row r="7184" spans="3:4">
      <c r="C7184" s="20"/>
      <c r="D7184" s="20"/>
    </row>
    <row r="7185" spans="3:4">
      <c r="C7185" s="20"/>
      <c r="D7185" s="20"/>
    </row>
    <row r="7186" spans="3:4">
      <c r="C7186" s="20"/>
      <c r="D7186" s="20"/>
    </row>
    <row r="7187" spans="3:4">
      <c r="C7187" s="20"/>
      <c r="D7187" s="20"/>
    </row>
    <row r="7188" spans="3:4">
      <c r="C7188" s="20"/>
      <c r="D7188" s="20"/>
    </row>
    <row r="7189" spans="3:4">
      <c r="C7189" s="20"/>
      <c r="D7189" s="20"/>
    </row>
    <row r="7190" spans="3:4">
      <c r="C7190" s="20"/>
      <c r="D7190" s="20"/>
    </row>
    <row r="7191" spans="3:4">
      <c r="C7191" s="20"/>
      <c r="D7191" s="20"/>
    </row>
    <row r="7192" spans="3:4">
      <c r="C7192" s="20"/>
      <c r="D7192" s="20"/>
    </row>
    <row r="7193" spans="3:4">
      <c r="C7193" s="20"/>
      <c r="D7193" s="20"/>
    </row>
    <row r="7194" spans="3:4">
      <c r="C7194" s="20"/>
      <c r="D7194" s="20"/>
    </row>
    <row r="7195" spans="3:4">
      <c r="C7195" s="20"/>
      <c r="D7195" s="20"/>
    </row>
    <row r="7196" spans="3:4">
      <c r="C7196" s="20"/>
      <c r="D7196" s="20"/>
    </row>
    <row r="7197" spans="3:4">
      <c r="C7197" s="20"/>
      <c r="D7197" s="20"/>
    </row>
    <row r="7198" spans="3:4">
      <c r="C7198" s="20"/>
      <c r="D7198" s="20"/>
    </row>
    <row r="7199" spans="3:4">
      <c r="C7199" s="20"/>
      <c r="D7199" s="20"/>
    </row>
    <row r="7200" spans="3:4">
      <c r="C7200" s="20"/>
      <c r="D7200" s="20"/>
    </row>
    <row r="7201" spans="3:4">
      <c r="C7201" s="20"/>
      <c r="D7201" s="20"/>
    </row>
    <row r="7202" spans="3:4">
      <c r="C7202" s="20"/>
      <c r="D7202" s="20"/>
    </row>
    <row r="7203" spans="3:4">
      <c r="C7203" s="20"/>
      <c r="D7203" s="20"/>
    </row>
    <row r="7204" spans="3:4">
      <c r="C7204" s="20"/>
      <c r="D7204" s="20"/>
    </row>
    <row r="7205" spans="3:4">
      <c r="C7205" s="20"/>
      <c r="D7205" s="20"/>
    </row>
    <row r="7206" spans="3:4">
      <c r="C7206" s="20"/>
      <c r="D7206" s="20"/>
    </row>
    <row r="7207" spans="3:4">
      <c r="C7207" s="20"/>
      <c r="D7207" s="20"/>
    </row>
    <row r="7208" spans="3:4">
      <c r="C7208" s="20"/>
      <c r="D7208" s="20"/>
    </row>
    <row r="7209" spans="3:4">
      <c r="C7209" s="20"/>
      <c r="D7209" s="20"/>
    </row>
    <row r="7210" spans="3:4">
      <c r="C7210" s="20"/>
      <c r="D7210" s="20"/>
    </row>
    <row r="7211" spans="3:4">
      <c r="C7211" s="20"/>
      <c r="D7211" s="20"/>
    </row>
    <row r="7212" spans="3:4">
      <c r="C7212" s="20"/>
      <c r="D7212" s="20"/>
    </row>
    <row r="7213" spans="3:4">
      <c r="C7213" s="20"/>
      <c r="D7213" s="20"/>
    </row>
    <row r="7214" spans="3:4">
      <c r="C7214" s="20"/>
      <c r="D7214" s="20"/>
    </row>
    <row r="7215" spans="3:4">
      <c r="C7215" s="20"/>
      <c r="D7215" s="20"/>
    </row>
    <row r="7216" spans="3:4">
      <c r="C7216" s="20"/>
      <c r="D7216" s="20"/>
    </row>
    <row r="7217" spans="3:4">
      <c r="C7217" s="20"/>
      <c r="D7217" s="20"/>
    </row>
    <row r="7218" spans="3:4">
      <c r="C7218" s="20"/>
      <c r="D7218" s="20"/>
    </row>
    <row r="7219" spans="3:4">
      <c r="C7219" s="20"/>
      <c r="D7219" s="20"/>
    </row>
    <row r="7220" spans="3:4">
      <c r="C7220" s="20"/>
      <c r="D7220" s="20"/>
    </row>
    <row r="7221" spans="3:4">
      <c r="C7221" s="20"/>
      <c r="D7221" s="20"/>
    </row>
    <row r="7222" spans="3:4">
      <c r="C7222" s="20"/>
      <c r="D7222" s="20"/>
    </row>
    <row r="7223" spans="3:4">
      <c r="C7223" s="20"/>
      <c r="D7223" s="20"/>
    </row>
    <row r="7224" spans="3:4">
      <c r="C7224" s="20"/>
      <c r="D7224" s="20"/>
    </row>
    <row r="7225" spans="3:4">
      <c r="C7225" s="20"/>
      <c r="D7225" s="20"/>
    </row>
    <row r="7226" spans="3:4">
      <c r="C7226" s="20"/>
      <c r="D7226" s="20"/>
    </row>
    <row r="7227" spans="3:4">
      <c r="C7227" s="20"/>
      <c r="D7227" s="20"/>
    </row>
    <row r="7228" spans="3:4">
      <c r="C7228" s="20"/>
      <c r="D7228" s="20"/>
    </row>
    <row r="7229" spans="3:4">
      <c r="C7229" s="20"/>
      <c r="D7229" s="20"/>
    </row>
    <row r="7230" spans="3:4">
      <c r="C7230" s="20"/>
      <c r="D7230" s="20"/>
    </row>
    <row r="7231" spans="3:4">
      <c r="C7231" s="20"/>
      <c r="D7231" s="20"/>
    </row>
    <row r="7232" spans="3:4">
      <c r="C7232" s="20"/>
      <c r="D7232" s="20"/>
    </row>
    <row r="7233" spans="3:4">
      <c r="C7233" s="20"/>
      <c r="D7233" s="20"/>
    </row>
    <row r="7234" spans="3:4">
      <c r="C7234" s="20"/>
      <c r="D7234" s="20"/>
    </row>
    <row r="7235" spans="3:4">
      <c r="C7235" s="20"/>
      <c r="D7235" s="20"/>
    </row>
    <row r="7236" spans="3:4">
      <c r="C7236" s="20"/>
      <c r="D7236" s="20"/>
    </row>
    <row r="7237" spans="3:4">
      <c r="C7237" s="20"/>
      <c r="D7237" s="20"/>
    </row>
    <row r="7238" spans="3:4">
      <c r="C7238" s="20"/>
      <c r="D7238" s="20"/>
    </row>
    <row r="7239" spans="3:4">
      <c r="C7239" s="20"/>
      <c r="D7239" s="20"/>
    </row>
    <row r="7240" spans="3:4">
      <c r="C7240" s="20"/>
      <c r="D7240" s="20"/>
    </row>
    <row r="7241" spans="3:4">
      <c r="C7241" s="20"/>
      <c r="D7241" s="20"/>
    </row>
    <row r="7242" spans="3:4">
      <c r="C7242" s="20"/>
      <c r="D7242" s="20"/>
    </row>
    <row r="7243" spans="3:4">
      <c r="C7243" s="20"/>
      <c r="D7243" s="20"/>
    </row>
    <row r="7244" spans="3:4">
      <c r="C7244" s="20"/>
      <c r="D7244" s="20"/>
    </row>
    <row r="7245" spans="3:4">
      <c r="C7245" s="20"/>
      <c r="D7245" s="20"/>
    </row>
    <row r="7246" spans="3:4">
      <c r="C7246" s="20"/>
      <c r="D7246" s="20"/>
    </row>
    <row r="7247" spans="3:4">
      <c r="C7247" s="20"/>
      <c r="D7247" s="20"/>
    </row>
    <row r="7248" spans="3:4">
      <c r="C7248" s="20"/>
      <c r="D7248" s="20"/>
    </row>
    <row r="7249" spans="3:4">
      <c r="C7249" s="20"/>
      <c r="D7249" s="20"/>
    </row>
    <row r="7250" spans="3:4">
      <c r="C7250" s="20"/>
      <c r="D7250" s="20"/>
    </row>
    <row r="7251" spans="3:4">
      <c r="C7251" s="20"/>
      <c r="D7251" s="20"/>
    </row>
    <row r="7252" spans="3:4">
      <c r="C7252" s="20"/>
      <c r="D7252" s="20"/>
    </row>
    <row r="7253" spans="3:4">
      <c r="C7253" s="20"/>
      <c r="D7253" s="20"/>
    </row>
    <row r="7254" spans="3:4">
      <c r="C7254" s="20"/>
      <c r="D7254" s="20"/>
    </row>
    <row r="7255" spans="3:4">
      <c r="C7255" s="20"/>
      <c r="D7255" s="20"/>
    </row>
    <row r="7256" spans="3:4">
      <c r="C7256" s="20"/>
      <c r="D7256" s="20"/>
    </row>
    <row r="7257" spans="3:4">
      <c r="C7257" s="20"/>
      <c r="D7257" s="20"/>
    </row>
    <row r="7258" spans="3:4">
      <c r="C7258" s="20"/>
      <c r="D7258" s="20"/>
    </row>
    <row r="7259" spans="3:4">
      <c r="C7259" s="20"/>
      <c r="D7259" s="20"/>
    </row>
    <row r="7260" spans="3:4">
      <c r="C7260" s="20"/>
      <c r="D7260" s="20"/>
    </row>
    <row r="7261" spans="3:4">
      <c r="C7261" s="20"/>
      <c r="D7261" s="20"/>
    </row>
    <row r="7262" spans="3:4">
      <c r="C7262" s="20"/>
      <c r="D7262" s="20"/>
    </row>
    <row r="7263" spans="3:4">
      <c r="C7263" s="20"/>
      <c r="D7263" s="20"/>
    </row>
    <row r="7264" spans="3:4">
      <c r="C7264" s="20"/>
      <c r="D7264" s="20"/>
    </row>
    <row r="7265" spans="3:4">
      <c r="C7265" s="20"/>
      <c r="D7265" s="20"/>
    </row>
    <row r="7266" spans="3:4">
      <c r="C7266" s="20"/>
      <c r="D7266" s="20"/>
    </row>
    <row r="7267" spans="3:4">
      <c r="C7267" s="20"/>
      <c r="D7267" s="20"/>
    </row>
    <row r="7268" spans="3:4">
      <c r="C7268" s="20"/>
      <c r="D7268" s="20"/>
    </row>
    <row r="7269" spans="3:4">
      <c r="C7269" s="20"/>
      <c r="D7269" s="20"/>
    </row>
    <row r="7270" spans="3:4">
      <c r="C7270" s="20"/>
      <c r="D7270" s="20"/>
    </row>
    <row r="7271" spans="3:4">
      <c r="C7271" s="20"/>
      <c r="D7271" s="20"/>
    </row>
    <row r="7272" spans="3:4">
      <c r="C7272" s="20"/>
      <c r="D7272" s="20"/>
    </row>
    <row r="7273" spans="3:4">
      <c r="C7273" s="20"/>
      <c r="D7273" s="20"/>
    </row>
    <row r="7274" spans="3:4">
      <c r="C7274" s="20"/>
      <c r="D7274" s="20"/>
    </row>
    <row r="7275" spans="3:4">
      <c r="C7275" s="20"/>
      <c r="D7275" s="20"/>
    </row>
    <row r="7276" spans="3:4">
      <c r="C7276" s="20"/>
      <c r="D7276" s="20"/>
    </row>
    <row r="7277" spans="3:4">
      <c r="C7277" s="20"/>
      <c r="D7277" s="20"/>
    </row>
    <row r="7278" spans="3:4">
      <c r="C7278" s="20"/>
      <c r="D7278" s="20"/>
    </row>
    <row r="7279" spans="3:4">
      <c r="C7279" s="20"/>
      <c r="D7279" s="20"/>
    </row>
    <row r="7280" spans="3:4">
      <c r="C7280" s="20"/>
      <c r="D7280" s="20"/>
    </row>
    <row r="7281" spans="3:4">
      <c r="C7281" s="20"/>
      <c r="D7281" s="20"/>
    </row>
    <row r="7282" spans="3:4">
      <c r="C7282" s="20"/>
      <c r="D7282" s="20"/>
    </row>
    <row r="7283" spans="3:4">
      <c r="C7283" s="20"/>
      <c r="D7283" s="20"/>
    </row>
    <row r="7284" spans="3:4">
      <c r="C7284" s="20"/>
      <c r="D7284" s="20"/>
    </row>
    <row r="7285" spans="3:4">
      <c r="C7285" s="20"/>
      <c r="D7285" s="20"/>
    </row>
    <row r="7286" spans="3:4">
      <c r="C7286" s="20"/>
      <c r="D7286" s="20"/>
    </row>
    <row r="7287" spans="3:4">
      <c r="C7287" s="20"/>
      <c r="D7287" s="20"/>
    </row>
    <row r="7288" spans="3:4">
      <c r="C7288" s="20"/>
      <c r="D7288" s="20"/>
    </row>
    <row r="7289" spans="3:4">
      <c r="C7289" s="20"/>
      <c r="D7289" s="20"/>
    </row>
    <row r="7290" spans="3:4">
      <c r="C7290" s="20"/>
      <c r="D7290" s="20"/>
    </row>
    <row r="7291" spans="3:4">
      <c r="C7291" s="20"/>
      <c r="D7291" s="20"/>
    </row>
    <row r="7292" spans="3:4">
      <c r="C7292" s="20"/>
      <c r="D7292" s="20"/>
    </row>
    <row r="7293" spans="3:4">
      <c r="C7293" s="20"/>
      <c r="D7293" s="20"/>
    </row>
    <row r="7294" spans="3:4">
      <c r="C7294" s="20"/>
      <c r="D7294" s="20"/>
    </row>
    <row r="7295" spans="3:4">
      <c r="C7295" s="20"/>
      <c r="D7295" s="20"/>
    </row>
    <row r="7296" spans="3:4">
      <c r="C7296" s="20"/>
      <c r="D7296" s="20"/>
    </row>
    <row r="7297" spans="3:4">
      <c r="C7297" s="20"/>
      <c r="D7297" s="20"/>
    </row>
    <row r="7298" spans="3:4">
      <c r="C7298" s="20"/>
      <c r="D7298" s="20"/>
    </row>
    <row r="7299" spans="3:4">
      <c r="C7299" s="20"/>
      <c r="D7299" s="20"/>
    </row>
    <row r="7300" spans="3:4">
      <c r="C7300" s="20"/>
      <c r="D7300" s="20"/>
    </row>
    <row r="7301" spans="3:4">
      <c r="C7301" s="20"/>
      <c r="D7301" s="20"/>
    </row>
    <row r="7302" spans="3:4">
      <c r="C7302" s="20"/>
      <c r="D7302" s="20"/>
    </row>
    <row r="7303" spans="3:4">
      <c r="C7303" s="20"/>
      <c r="D7303" s="20"/>
    </row>
    <row r="7304" spans="3:4">
      <c r="C7304" s="20"/>
      <c r="D7304" s="20"/>
    </row>
    <row r="7305" spans="3:4">
      <c r="C7305" s="20"/>
      <c r="D7305" s="20"/>
    </row>
    <row r="7306" spans="3:4">
      <c r="C7306" s="20"/>
      <c r="D7306" s="20"/>
    </row>
    <row r="7307" spans="3:4">
      <c r="C7307" s="20"/>
      <c r="D7307" s="20"/>
    </row>
    <row r="7308" spans="3:4">
      <c r="C7308" s="20"/>
      <c r="D7308" s="20"/>
    </row>
    <row r="7309" spans="3:4">
      <c r="C7309" s="20"/>
      <c r="D7309" s="20"/>
    </row>
    <row r="7310" spans="3:4">
      <c r="C7310" s="20"/>
      <c r="D7310" s="20"/>
    </row>
    <row r="7311" spans="3:4">
      <c r="C7311" s="20"/>
      <c r="D7311" s="20"/>
    </row>
    <row r="7312" spans="3:4">
      <c r="C7312" s="20"/>
      <c r="D7312" s="20"/>
    </row>
    <row r="7313" spans="3:4">
      <c r="C7313" s="20"/>
      <c r="D7313" s="20"/>
    </row>
    <row r="7314" spans="3:4">
      <c r="C7314" s="20"/>
      <c r="D7314" s="20"/>
    </row>
    <row r="7315" spans="3:4">
      <c r="C7315" s="20"/>
      <c r="D7315" s="20"/>
    </row>
    <row r="7316" spans="3:4">
      <c r="C7316" s="20"/>
      <c r="D7316" s="20"/>
    </row>
    <row r="7317" spans="3:4">
      <c r="C7317" s="20"/>
      <c r="D7317" s="20"/>
    </row>
    <row r="7318" spans="3:4">
      <c r="C7318" s="20"/>
      <c r="D7318" s="20"/>
    </row>
    <row r="7319" spans="3:4">
      <c r="C7319" s="20"/>
      <c r="D7319" s="20"/>
    </row>
    <row r="7320" spans="3:4">
      <c r="C7320" s="20"/>
      <c r="D7320" s="20"/>
    </row>
    <row r="7321" spans="3:4">
      <c r="C7321" s="20"/>
      <c r="D7321" s="20"/>
    </row>
    <row r="7322" spans="3:4">
      <c r="C7322" s="20"/>
      <c r="D7322" s="20"/>
    </row>
    <row r="7323" spans="3:4">
      <c r="C7323" s="20"/>
      <c r="D7323" s="20"/>
    </row>
    <row r="7324" spans="3:4">
      <c r="C7324" s="20"/>
      <c r="D7324" s="20"/>
    </row>
    <row r="7325" spans="3:4">
      <c r="C7325" s="20"/>
      <c r="D7325" s="20"/>
    </row>
    <row r="7326" spans="3:4">
      <c r="C7326" s="20"/>
      <c r="D7326" s="20"/>
    </row>
    <row r="7327" spans="3:4">
      <c r="C7327" s="20"/>
      <c r="D7327" s="20"/>
    </row>
    <row r="7328" spans="3:4">
      <c r="C7328" s="20"/>
      <c r="D7328" s="20"/>
    </row>
    <row r="7329" spans="3:4">
      <c r="C7329" s="20"/>
      <c r="D7329" s="20"/>
    </row>
    <row r="7330" spans="3:4">
      <c r="C7330" s="20"/>
      <c r="D7330" s="20"/>
    </row>
    <row r="7331" spans="3:4">
      <c r="C7331" s="20"/>
      <c r="D7331" s="20"/>
    </row>
    <row r="7332" spans="3:4">
      <c r="C7332" s="20"/>
      <c r="D7332" s="20"/>
    </row>
    <row r="7333" spans="3:4">
      <c r="C7333" s="20"/>
      <c r="D7333" s="20"/>
    </row>
    <row r="7334" spans="3:4">
      <c r="C7334" s="20"/>
      <c r="D7334" s="20"/>
    </row>
    <row r="7335" spans="3:4">
      <c r="C7335" s="20"/>
      <c r="D7335" s="20"/>
    </row>
    <row r="7336" spans="3:4">
      <c r="C7336" s="20"/>
      <c r="D7336" s="20"/>
    </row>
    <row r="7337" spans="3:4">
      <c r="C7337" s="20"/>
      <c r="D7337" s="20"/>
    </row>
    <row r="7338" spans="3:4">
      <c r="C7338" s="20"/>
      <c r="D7338" s="20"/>
    </row>
    <row r="7339" spans="3:4">
      <c r="C7339" s="20"/>
      <c r="D7339" s="20"/>
    </row>
    <row r="7340" spans="3:4">
      <c r="C7340" s="20"/>
      <c r="D7340" s="20"/>
    </row>
    <row r="7341" spans="3:4">
      <c r="C7341" s="20"/>
      <c r="D7341" s="20"/>
    </row>
    <row r="7342" spans="3:4">
      <c r="C7342" s="20"/>
      <c r="D7342" s="20"/>
    </row>
    <row r="7343" spans="3:4">
      <c r="C7343" s="20"/>
      <c r="D7343" s="20"/>
    </row>
    <row r="7344" spans="3:4">
      <c r="C7344" s="20"/>
      <c r="D7344" s="20"/>
    </row>
    <row r="7345" spans="3:4">
      <c r="C7345" s="20"/>
      <c r="D7345" s="20"/>
    </row>
    <row r="7346" spans="3:4">
      <c r="C7346" s="20"/>
      <c r="D7346" s="20"/>
    </row>
    <row r="7347" spans="3:4">
      <c r="C7347" s="20"/>
      <c r="D7347" s="20"/>
    </row>
    <row r="7348" spans="3:4">
      <c r="C7348" s="20"/>
      <c r="D7348" s="20"/>
    </row>
    <row r="7349" spans="3:4">
      <c r="C7349" s="20"/>
      <c r="D7349" s="20"/>
    </row>
    <row r="7350" spans="3:4">
      <c r="C7350" s="20"/>
      <c r="D7350" s="20"/>
    </row>
    <row r="7351" spans="3:4">
      <c r="C7351" s="20"/>
      <c r="D7351" s="20"/>
    </row>
    <row r="7352" spans="3:4">
      <c r="C7352" s="20"/>
      <c r="D7352" s="20"/>
    </row>
    <row r="7353" spans="3:4">
      <c r="C7353" s="20"/>
      <c r="D7353" s="20"/>
    </row>
    <row r="7354" spans="3:4">
      <c r="C7354" s="20"/>
      <c r="D7354" s="20"/>
    </row>
    <row r="7355" spans="3:4">
      <c r="C7355" s="20"/>
      <c r="D7355" s="20"/>
    </row>
    <row r="7356" spans="3:4">
      <c r="C7356" s="20"/>
      <c r="D7356" s="20"/>
    </row>
    <row r="7357" spans="3:4">
      <c r="C7357" s="20"/>
      <c r="D7357" s="20"/>
    </row>
    <row r="7358" spans="3:4">
      <c r="C7358" s="20"/>
      <c r="D7358" s="20"/>
    </row>
    <row r="7359" spans="3:4">
      <c r="C7359" s="20"/>
      <c r="D7359" s="20"/>
    </row>
    <row r="7360" spans="3:4">
      <c r="C7360" s="20"/>
      <c r="D7360" s="20"/>
    </row>
    <row r="7361" spans="3:4">
      <c r="C7361" s="20"/>
      <c r="D7361" s="20"/>
    </row>
    <row r="7362" spans="3:4">
      <c r="C7362" s="20"/>
      <c r="D7362" s="20"/>
    </row>
    <row r="7363" spans="3:4">
      <c r="C7363" s="20"/>
      <c r="D7363" s="20"/>
    </row>
    <row r="7364" spans="3:4">
      <c r="C7364" s="20"/>
      <c r="D7364" s="20"/>
    </row>
    <row r="7365" spans="3:4">
      <c r="C7365" s="20"/>
      <c r="D7365" s="20"/>
    </row>
    <row r="7366" spans="3:4">
      <c r="C7366" s="20"/>
      <c r="D7366" s="20"/>
    </row>
    <row r="7367" spans="3:4">
      <c r="C7367" s="20"/>
      <c r="D7367" s="20"/>
    </row>
    <row r="7368" spans="3:4">
      <c r="C7368" s="20"/>
      <c r="D7368" s="20"/>
    </row>
    <row r="7369" spans="3:4">
      <c r="C7369" s="20"/>
      <c r="D7369" s="20"/>
    </row>
    <row r="7370" spans="3:4">
      <c r="C7370" s="20"/>
      <c r="D7370" s="20"/>
    </row>
    <row r="7371" spans="3:4">
      <c r="C7371" s="20"/>
      <c r="D7371" s="20"/>
    </row>
    <row r="7372" spans="3:4">
      <c r="C7372" s="20"/>
      <c r="D7372" s="20"/>
    </row>
    <row r="7373" spans="3:4">
      <c r="C7373" s="20"/>
      <c r="D7373" s="20"/>
    </row>
    <row r="7374" spans="3:4">
      <c r="C7374" s="20"/>
      <c r="D7374" s="20"/>
    </row>
    <row r="7375" spans="3:4">
      <c r="C7375" s="20"/>
      <c r="D7375" s="20"/>
    </row>
    <row r="7376" spans="3:4">
      <c r="C7376" s="20"/>
      <c r="D7376" s="20"/>
    </row>
    <row r="7377" spans="3:4">
      <c r="C7377" s="20"/>
      <c r="D7377" s="20"/>
    </row>
    <row r="7378" spans="3:4">
      <c r="C7378" s="20"/>
      <c r="D7378" s="20"/>
    </row>
    <row r="7379" spans="3:4">
      <c r="C7379" s="20"/>
      <c r="D7379" s="20"/>
    </row>
    <row r="7380" spans="3:4">
      <c r="C7380" s="20"/>
      <c r="D7380" s="20"/>
    </row>
    <row r="7381" spans="3:4">
      <c r="C7381" s="20"/>
      <c r="D7381" s="20"/>
    </row>
    <row r="7382" spans="3:4">
      <c r="C7382" s="20"/>
      <c r="D7382" s="20"/>
    </row>
    <row r="7383" spans="3:4">
      <c r="C7383" s="20"/>
      <c r="D7383" s="20"/>
    </row>
    <row r="7384" spans="3:4">
      <c r="C7384" s="20"/>
      <c r="D7384" s="20"/>
    </row>
    <row r="7385" spans="3:4">
      <c r="C7385" s="20"/>
      <c r="D7385" s="20"/>
    </row>
    <row r="7386" spans="3:4">
      <c r="C7386" s="20"/>
      <c r="D7386" s="20"/>
    </row>
    <row r="7387" spans="3:4">
      <c r="C7387" s="20"/>
      <c r="D7387" s="20"/>
    </row>
    <row r="7388" spans="3:4">
      <c r="C7388" s="20"/>
      <c r="D7388" s="20"/>
    </row>
    <row r="7389" spans="3:4">
      <c r="C7389" s="20"/>
      <c r="D7389" s="20"/>
    </row>
    <row r="7390" spans="3:4">
      <c r="C7390" s="20"/>
      <c r="D7390" s="20"/>
    </row>
    <row r="7391" spans="3:4">
      <c r="C7391" s="20"/>
      <c r="D7391" s="20"/>
    </row>
    <row r="7392" spans="3:4">
      <c r="C7392" s="20"/>
      <c r="D7392" s="20"/>
    </row>
    <row r="7393" spans="3:4">
      <c r="C7393" s="20"/>
      <c r="D7393" s="20"/>
    </row>
    <row r="7394" spans="3:4">
      <c r="C7394" s="20"/>
      <c r="D7394" s="20"/>
    </row>
    <row r="7395" spans="3:4">
      <c r="C7395" s="20"/>
      <c r="D7395" s="20"/>
    </row>
    <row r="7396" spans="3:4">
      <c r="C7396" s="20"/>
      <c r="D7396" s="20"/>
    </row>
    <row r="7397" spans="3:4">
      <c r="C7397" s="20"/>
      <c r="D7397" s="20"/>
    </row>
    <row r="7398" spans="3:4">
      <c r="C7398" s="20"/>
      <c r="D7398" s="20"/>
    </row>
    <row r="7399" spans="3:4">
      <c r="C7399" s="20"/>
      <c r="D7399" s="20"/>
    </row>
    <row r="7400" spans="3:4">
      <c r="C7400" s="20"/>
      <c r="D7400" s="20"/>
    </row>
    <row r="7401" spans="3:4">
      <c r="C7401" s="20"/>
      <c r="D7401" s="20"/>
    </row>
    <row r="7402" spans="3:4">
      <c r="C7402" s="20"/>
      <c r="D7402" s="20"/>
    </row>
    <row r="7403" spans="3:4">
      <c r="C7403" s="20"/>
      <c r="D7403" s="20"/>
    </row>
    <row r="7404" spans="3:4">
      <c r="C7404" s="20"/>
      <c r="D7404" s="20"/>
    </row>
    <row r="7405" spans="3:4">
      <c r="C7405" s="20"/>
      <c r="D7405" s="20"/>
    </row>
    <row r="7406" spans="3:4">
      <c r="C7406" s="20"/>
      <c r="D7406" s="20"/>
    </row>
    <row r="7407" spans="3:4">
      <c r="C7407" s="20"/>
      <c r="D7407" s="20"/>
    </row>
    <row r="7408" spans="3:4">
      <c r="C7408" s="20"/>
      <c r="D7408" s="20"/>
    </row>
    <row r="7409" spans="3:4">
      <c r="C7409" s="20"/>
      <c r="D7409" s="20"/>
    </row>
    <row r="7410" spans="3:4">
      <c r="C7410" s="20"/>
      <c r="D7410" s="20"/>
    </row>
    <row r="7411" spans="3:4">
      <c r="C7411" s="20"/>
      <c r="D7411" s="20"/>
    </row>
    <row r="7412" spans="3:4">
      <c r="C7412" s="20"/>
      <c r="D7412" s="20"/>
    </row>
    <row r="7413" spans="3:4">
      <c r="C7413" s="20"/>
      <c r="D7413" s="20"/>
    </row>
    <row r="7414" spans="3:4">
      <c r="C7414" s="20"/>
      <c r="D7414" s="20"/>
    </row>
    <row r="7415" spans="3:4">
      <c r="C7415" s="20"/>
      <c r="D7415" s="20"/>
    </row>
    <row r="7416" spans="3:4">
      <c r="C7416" s="20"/>
      <c r="D7416" s="20"/>
    </row>
    <row r="7417" spans="3:4">
      <c r="C7417" s="20"/>
      <c r="D7417" s="20"/>
    </row>
    <row r="7418" spans="3:4">
      <c r="C7418" s="20"/>
      <c r="D7418" s="20"/>
    </row>
    <row r="7419" spans="3:4">
      <c r="C7419" s="20"/>
      <c r="D7419" s="20"/>
    </row>
    <row r="7420" spans="3:4">
      <c r="C7420" s="20"/>
      <c r="D7420" s="20"/>
    </row>
    <row r="7421" spans="3:4">
      <c r="C7421" s="20"/>
      <c r="D7421" s="20"/>
    </row>
    <row r="7422" spans="3:4">
      <c r="C7422" s="20"/>
      <c r="D7422" s="20"/>
    </row>
    <row r="7423" spans="3:4">
      <c r="C7423" s="20"/>
      <c r="D7423" s="20"/>
    </row>
    <row r="7424" spans="3:4">
      <c r="C7424" s="20"/>
      <c r="D7424" s="20"/>
    </row>
    <row r="7425" spans="3:4">
      <c r="C7425" s="20"/>
      <c r="D7425" s="20"/>
    </row>
    <row r="7426" spans="3:4">
      <c r="C7426" s="20"/>
      <c r="D7426" s="20"/>
    </row>
    <row r="7427" spans="3:4">
      <c r="C7427" s="20"/>
      <c r="D7427" s="20"/>
    </row>
    <row r="7428" spans="3:4">
      <c r="C7428" s="20"/>
      <c r="D7428" s="20"/>
    </row>
    <row r="7429" spans="3:4">
      <c r="C7429" s="20"/>
      <c r="D7429" s="20"/>
    </row>
    <row r="7430" spans="3:4">
      <c r="C7430" s="20"/>
      <c r="D7430" s="20"/>
    </row>
    <row r="7431" spans="3:4">
      <c r="C7431" s="20"/>
      <c r="D7431" s="20"/>
    </row>
    <row r="7432" spans="3:4">
      <c r="C7432" s="20"/>
      <c r="D7432" s="20"/>
    </row>
    <row r="7433" spans="3:4">
      <c r="C7433" s="20"/>
      <c r="D7433" s="20"/>
    </row>
    <row r="7434" spans="3:4">
      <c r="C7434" s="20"/>
      <c r="D7434" s="20"/>
    </row>
    <row r="7435" spans="3:4">
      <c r="C7435" s="20"/>
      <c r="D7435" s="20"/>
    </row>
    <row r="7436" spans="3:4">
      <c r="C7436" s="20"/>
      <c r="D7436" s="20"/>
    </row>
    <row r="7437" spans="3:4">
      <c r="C7437" s="20"/>
      <c r="D7437" s="20"/>
    </row>
    <row r="7438" spans="3:4">
      <c r="C7438" s="20"/>
      <c r="D7438" s="20"/>
    </row>
    <row r="7439" spans="3:4">
      <c r="C7439" s="20"/>
      <c r="D7439" s="20"/>
    </row>
    <row r="7440" spans="3:4">
      <c r="C7440" s="20"/>
      <c r="D7440" s="20"/>
    </row>
    <row r="7441" spans="3:4">
      <c r="C7441" s="20"/>
      <c r="D7441" s="20"/>
    </row>
    <row r="7442" spans="3:4">
      <c r="C7442" s="20"/>
      <c r="D7442" s="20"/>
    </row>
    <row r="7443" spans="3:4">
      <c r="C7443" s="20"/>
      <c r="D7443" s="20"/>
    </row>
    <row r="7444" spans="3:4">
      <c r="C7444" s="20"/>
      <c r="D7444" s="20"/>
    </row>
    <row r="7445" spans="3:4">
      <c r="C7445" s="20"/>
      <c r="D7445" s="20"/>
    </row>
    <row r="7446" spans="3:4">
      <c r="C7446" s="20"/>
      <c r="D7446" s="20"/>
    </row>
    <row r="7447" spans="3:4">
      <c r="C7447" s="20"/>
      <c r="D7447" s="20"/>
    </row>
    <row r="7448" spans="3:4">
      <c r="C7448" s="20"/>
      <c r="D7448" s="20"/>
    </row>
    <row r="7449" spans="3:4">
      <c r="C7449" s="20"/>
      <c r="D7449" s="20"/>
    </row>
    <row r="7450" spans="3:4">
      <c r="C7450" s="20"/>
      <c r="D7450" s="20"/>
    </row>
    <row r="7451" spans="3:4">
      <c r="C7451" s="20"/>
      <c r="D7451" s="20"/>
    </row>
    <row r="7452" spans="3:4">
      <c r="C7452" s="20"/>
      <c r="D7452" s="20"/>
    </row>
    <row r="7453" spans="3:4">
      <c r="C7453" s="20"/>
      <c r="D7453" s="20"/>
    </row>
    <row r="7454" spans="3:4">
      <c r="C7454" s="20"/>
      <c r="D7454" s="20"/>
    </row>
    <row r="7455" spans="3:4">
      <c r="C7455" s="20"/>
      <c r="D7455" s="20"/>
    </row>
    <row r="7456" spans="3:4">
      <c r="C7456" s="20"/>
      <c r="D7456" s="20"/>
    </row>
    <row r="7457" spans="3:4">
      <c r="C7457" s="20"/>
      <c r="D7457" s="20"/>
    </row>
    <row r="7458" spans="3:4">
      <c r="C7458" s="20"/>
      <c r="D7458" s="20"/>
    </row>
    <row r="7459" spans="3:4">
      <c r="C7459" s="20"/>
      <c r="D7459" s="20"/>
    </row>
    <row r="7460" spans="3:4">
      <c r="C7460" s="20"/>
      <c r="D7460" s="20"/>
    </row>
    <row r="7461" spans="3:4">
      <c r="C7461" s="20"/>
      <c r="D7461" s="20"/>
    </row>
    <row r="7462" spans="3:4">
      <c r="C7462" s="20"/>
      <c r="D7462" s="20"/>
    </row>
    <row r="7463" spans="3:4">
      <c r="C7463" s="20"/>
      <c r="D7463" s="20"/>
    </row>
    <row r="7464" spans="3:4">
      <c r="C7464" s="20"/>
      <c r="D7464" s="20"/>
    </row>
    <row r="7465" spans="3:4">
      <c r="C7465" s="20"/>
      <c r="D7465" s="20"/>
    </row>
    <row r="7466" spans="3:4">
      <c r="C7466" s="20"/>
      <c r="D7466" s="20"/>
    </row>
    <row r="7467" spans="3:4">
      <c r="C7467" s="20"/>
      <c r="D7467" s="20"/>
    </row>
    <row r="7468" spans="3:4">
      <c r="C7468" s="20"/>
      <c r="D7468" s="20"/>
    </row>
    <row r="7469" spans="3:4">
      <c r="C7469" s="20"/>
      <c r="D7469" s="20"/>
    </row>
    <row r="7470" spans="3:4">
      <c r="C7470" s="20"/>
      <c r="D7470" s="20"/>
    </row>
    <row r="7471" spans="3:4">
      <c r="C7471" s="20"/>
      <c r="D7471" s="20"/>
    </row>
    <row r="7472" spans="3:4">
      <c r="C7472" s="20"/>
      <c r="D7472" s="20"/>
    </row>
    <row r="7473" spans="3:4">
      <c r="C7473" s="20"/>
      <c r="D7473" s="20"/>
    </row>
    <row r="7474" spans="3:4">
      <c r="C7474" s="20"/>
      <c r="D7474" s="20"/>
    </row>
    <row r="7475" spans="3:4">
      <c r="C7475" s="20"/>
      <c r="D7475" s="20"/>
    </row>
    <row r="7476" spans="3:4">
      <c r="C7476" s="20"/>
      <c r="D7476" s="20"/>
    </row>
    <row r="7477" spans="3:4">
      <c r="C7477" s="20"/>
      <c r="D7477" s="20"/>
    </row>
    <row r="7478" spans="3:4">
      <c r="C7478" s="20"/>
      <c r="D7478" s="20"/>
    </row>
    <row r="7479" spans="3:4">
      <c r="C7479" s="20"/>
      <c r="D7479" s="20"/>
    </row>
    <row r="7480" spans="3:4">
      <c r="C7480" s="20"/>
      <c r="D7480" s="20"/>
    </row>
    <row r="7481" spans="3:4">
      <c r="C7481" s="20"/>
      <c r="D7481" s="20"/>
    </row>
    <row r="7482" spans="3:4">
      <c r="C7482" s="20"/>
      <c r="D7482" s="20"/>
    </row>
    <row r="7483" spans="3:4">
      <c r="C7483" s="20"/>
      <c r="D7483" s="20"/>
    </row>
    <row r="7484" spans="3:4">
      <c r="C7484" s="20"/>
      <c r="D7484" s="20"/>
    </row>
    <row r="7485" spans="3:4">
      <c r="C7485" s="20"/>
      <c r="D7485" s="20"/>
    </row>
    <row r="7486" spans="3:4">
      <c r="C7486" s="20"/>
      <c r="D7486" s="20"/>
    </row>
    <row r="7487" spans="3:4">
      <c r="C7487" s="20"/>
      <c r="D7487" s="20"/>
    </row>
    <row r="7488" spans="3:4">
      <c r="C7488" s="20"/>
      <c r="D7488" s="20"/>
    </row>
    <row r="7489" spans="3:4">
      <c r="C7489" s="20"/>
      <c r="D7489" s="20"/>
    </row>
    <row r="7490" spans="3:4">
      <c r="C7490" s="20"/>
      <c r="D7490" s="20"/>
    </row>
    <row r="7491" spans="3:4">
      <c r="C7491" s="20"/>
      <c r="D7491" s="20"/>
    </row>
    <row r="7492" spans="3:4">
      <c r="C7492" s="20"/>
      <c r="D7492" s="20"/>
    </row>
    <row r="7493" spans="3:4">
      <c r="C7493" s="20"/>
      <c r="D7493" s="20"/>
    </row>
    <row r="7494" spans="3:4">
      <c r="C7494" s="20"/>
      <c r="D7494" s="20"/>
    </row>
    <row r="7495" spans="3:4">
      <c r="C7495" s="20"/>
      <c r="D7495" s="20"/>
    </row>
    <row r="7496" spans="3:4">
      <c r="C7496" s="20"/>
      <c r="D7496" s="20"/>
    </row>
    <row r="7497" spans="3:4">
      <c r="C7497" s="20"/>
      <c r="D7497" s="20"/>
    </row>
    <row r="7498" spans="3:4">
      <c r="C7498" s="20"/>
      <c r="D7498" s="20"/>
    </row>
    <row r="7499" spans="3:4">
      <c r="C7499" s="20"/>
      <c r="D7499" s="20"/>
    </row>
    <row r="7500" spans="3:4">
      <c r="C7500" s="20"/>
      <c r="D7500" s="20"/>
    </row>
    <row r="7501" spans="3:4">
      <c r="C7501" s="20"/>
      <c r="D7501" s="20"/>
    </row>
    <row r="7502" spans="3:4">
      <c r="C7502" s="20"/>
      <c r="D7502" s="20"/>
    </row>
    <row r="7503" spans="3:4">
      <c r="C7503" s="20"/>
      <c r="D7503" s="20"/>
    </row>
    <row r="7504" spans="3:4">
      <c r="C7504" s="20"/>
      <c r="D7504" s="20"/>
    </row>
    <row r="7505" spans="3:4">
      <c r="C7505" s="20"/>
      <c r="D7505" s="20"/>
    </row>
    <row r="7506" spans="3:4">
      <c r="C7506" s="20"/>
      <c r="D7506" s="20"/>
    </row>
    <row r="7507" spans="3:4">
      <c r="C7507" s="20"/>
      <c r="D7507" s="20"/>
    </row>
    <row r="7508" spans="3:4">
      <c r="C7508" s="20"/>
      <c r="D7508" s="20"/>
    </row>
    <row r="7509" spans="3:4">
      <c r="C7509" s="20"/>
      <c r="D7509" s="20"/>
    </row>
    <row r="7510" spans="3:4">
      <c r="C7510" s="20"/>
      <c r="D7510" s="20"/>
    </row>
    <row r="7511" spans="3:4">
      <c r="C7511" s="20"/>
      <c r="D7511" s="20"/>
    </row>
    <row r="7512" spans="3:4">
      <c r="C7512" s="20"/>
      <c r="D7512" s="20"/>
    </row>
    <row r="7513" spans="3:4">
      <c r="C7513" s="20"/>
      <c r="D7513" s="20"/>
    </row>
    <row r="7514" spans="3:4">
      <c r="C7514" s="20"/>
      <c r="D7514" s="20"/>
    </row>
    <row r="7515" spans="3:4">
      <c r="C7515" s="20"/>
      <c r="D7515" s="20"/>
    </row>
    <row r="7516" spans="3:4">
      <c r="C7516" s="20"/>
      <c r="D7516" s="20"/>
    </row>
    <row r="7517" spans="3:4">
      <c r="C7517" s="20"/>
      <c r="D7517" s="20"/>
    </row>
    <row r="7518" spans="3:4">
      <c r="C7518" s="20"/>
      <c r="D7518" s="20"/>
    </row>
    <row r="7519" spans="3:4">
      <c r="C7519" s="20"/>
      <c r="D7519" s="20"/>
    </row>
    <row r="7520" spans="3:4">
      <c r="C7520" s="20"/>
      <c r="D7520" s="20"/>
    </row>
    <row r="7521" spans="3:4">
      <c r="C7521" s="20"/>
      <c r="D7521" s="20"/>
    </row>
    <row r="7522" spans="3:4">
      <c r="C7522" s="20"/>
      <c r="D7522" s="20"/>
    </row>
    <row r="7523" spans="3:4">
      <c r="C7523" s="20"/>
      <c r="D7523" s="20"/>
    </row>
    <row r="7524" spans="3:4">
      <c r="C7524" s="20"/>
      <c r="D7524" s="20"/>
    </row>
    <row r="7525" spans="3:4">
      <c r="C7525" s="20"/>
      <c r="D7525" s="20"/>
    </row>
    <row r="7526" spans="3:4">
      <c r="C7526" s="20"/>
      <c r="D7526" s="20"/>
    </row>
    <row r="7527" spans="3:4">
      <c r="C7527" s="20"/>
      <c r="D7527" s="20"/>
    </row>
    <row r="7528" spans="3:4">
      <c r="C7528" s="20"/>
      <c r="D7528" s="20"/>
    </row>
    <row r="7529" spans="3:4">
      <c r="C7529" s="20"/>
      <c r="D7529" s="20"/>
    </row>
    <row r="7530" spans="3:4">
      <c r="C7530" s="20"/>
      <c r="D7530" s="20"/>
    </row>
    <row r="7531" spans="3:4">
      <c r="C7531" s="20"/>
      <c r="D7531" s="20"/>
    </row>
    <row r="7532" spans="3:4">
      <c r="C7532" s="20"/>
      <c r="D7532" s="20"/>
    </row>
    <row r="7533" spans="3:4">
      <c r="C7533" s="20"/>
      <c r="D7533" s="20"/>
    </row>
    <row r="7534" spans="3:4">
      <c r="C7534" s="20"/>
      <c r="D7534" s="20"/>
    </row>
    <row r="7535" spans="3:4">
      <c r="C7535" s="20"/>
      <c r="D7535" s="20"/>
    </row>
    <row r="7536" spans="3:4">
      <c r="C7536" s="20"/>
      <c r="D7536" s="20"/>
    </row>
    <row r="7537" spans="3:4">
      <c r="C7537" s="20"/>
      <c r="D7537" s="20"/>
    </row>
    <row r="7538" spans="3:4">
      <c r="C7538" s="20"/>
      <c r="D7538" s="20"/>
    </row>
    <row r="7539" spans="3:4">
      <c r="C7539" s="20"/>
      <c r="D7539" s="20"/>
    </row>
    <row r="7540" spans="3:4">
      <c r="C7540" s="20"/>
      <c r="D7540" s="20"/>
    </row>
    <row r="7541" spans="3:4">
      <c r="C7541" s="20"/>
      <c r="D7541" s="20"/>
    </row>
    <row r="7542" spans="3:4">
      <c r="C7542" s="20"/>
      <c r="D7542" s="20"/>
    </row>
    <row r="7543" spans="3:4">
      <c r="C7543" s="20"/>
      <c r="D7543" s="20"/>
    </row>
    <row r="7544" spans="3:4">
      <c r="C7544" s="20"/>
      <c r="D7544" s="20"/>
    </row>
    <row r="7545" spans="3:4">
      <c r="C7545" s="20"/>
      <c r="D7545" s="20"/>
    </row>
    <row r="7546" spans="3:4">
      <c r="C7546" s="20"/>
      <c r="D7546" s="20"/>
    </row>
    <row r="7547" spans="3:4">
      <c r="C7547" s="20"/>
      <c r="D7547" s="20"/>
    </row>
    <row r="7548" spans="3:4">
      <c r="C7548" s="20"/>
      <c r="D7548" s="20"/>
    </row>
    <row r="7549" spans="3:4">
      <c r="C7549" s="20"/>
      <c r="D7549" s="20"/>
    </row>
    <row r="7550" spans="3:4">
      <c r="C7550" s="20"/>
      <c r="D7550" s="20"/>
    </row>
    <row r="7551" spans="3:4">
      <c r="C7551" s="20"/>
      <c r="D7551" s="20"/>
    </row>
    <row r="7552" spans="3:4">
      <c r="C7552" s="20"/>
      <c r="D7552" s="20"/>
    </row>
    <row r="7553" spans="3:4">
      <c r="C7553" s="20"/>
      <c r="D7553" s="20"/>
    </row>
    <row r="7554" spans="3:4">
      <c r="C7554" s="20"/>
      <c r="D7554" s="20"/>
    </row>
    <row r="7555" spans="3:4">
      <c r="C7555" s="20"/>
      <c r="D7555" s="20"/>
    </row>
    <row r="7556" spans="3:4">
      <c r="C7556" s="20"/>
      <c r="D7556" s="20"/>
    </row>
    <row r="7557" spans="3:4">
      <c r="C7557" s="20"/>
      <c r="D7557" s="20"/>
    </row>
    <row r="7558" spans="3:4">
      <c r="C7558" s="20"/>
      <c r="D7558" s="20"/>
    </row>
    <row r="7559" spans="3:4">
      <c r="C7559" s="20"/>
      <c r="D7559" s="20"/>
    </row>
    <row r="7560" spans="3:4">
      <c r="C7560" s="20"/>
      <c r="D7560" s="20"/>
    </row>
    <row r="7561" spans="3:4">
      <c r="C7561" s="20"/>
      <c r="D7561" s="20"/>
    </row>
    <row r="7562" spans="3:4">
      <c r="C7562" s="20"/>
      <c r="D7562" s="20"/>
    </row>
    <row r="7563" spans="3:4">
      <c r="C7563" s="20"/>
      <c r="D7563" s="20"/>
    </row>
    <row r="7564" spans="3:4">
      <c r="C7564" s="20"/>
      <c r="D7564" s="20"/>
    </row>
    <row r="7565" spans="3:4">
      <c r="C7565" s="20"/>
      <c r="D7565" s="20"/>
    </row>
    <row r="7566" spans="3:4">
      <c r="C7566" s="20"/>
      <c r="D7566" s="20"/>
    </row>
    <row r="7567" spans="3:4">
      <c r="C7567" s="20"/>
      <c r="D7567" s="20"/>
    </row>
    <row r="7568" spans="3:4">
      <c r="C7568" s="20"/>
      <c r="D7568" s="20"/>
    </row>
    <row r="7569" spans="3:4">
      <c r="C7569" s="20"/>
      <c r="D7569" s="20"/>
    </row>
    <row r="7570" spans="3:4">
      <c r="C7570" s="20"/>
      <c r="D7570" s="20"/>
    </row>
    <row r="7571" spans="3:4">
      <c r="C7571" s="20"/>
      <c r="D7571" s="20"/>
    </row>
    <row r="7572" spans="3:4">
      <c r="C7572" s="20"/>
      <c r="D7572" s="20"/>
    </row>
    <row r="7573" spans="3:4">
      <c r="C7573" s="20"/>
      <c r="D7573" s="20"/>
    </row>
    <row r="7574" spans="3:4">
      <c r="C7574" s="20"/>
      <c r="D7574" s="20"/>
    </row>
    <row r="7575" spans="3:4">
      <c r="C7575" s="20"/>
      <c r="D7575" s="20"/>
    </row>
    <row r="7576" spans="3:4">
      <c r="C7576" s="20"/>
      <c r="D7576" s="20"/>
    </row>
    <row r="7577" spans="3:4">
      <c r="C7577" s="20"/>
      <c r="D7577" s="20"/>
    </row>
    <row r="7578" spans="3:4">
      <c r="C7578" s="20"/>
      <c r="D7578" s="20"/>
    </row>
    <row r="7579" spans="3:4">
      <c r="C7579" s="20"/>
      <c r="D7579" s="20"/>
    </row>
    <row r="7580" spans="3:4">
      <c r="C7580" s="20"/>
      <c r="D7580" s="20"/>
    </row>
    <row r="7581" spans="3:4">
      <c r="C7581" s="20"/>
      <c r="D7581" s="20"/>
    </row>
    <row r="7582" spans="3:4">
      <c r="C7582" s="20"/>
      <c r="D7582" s="20"/>
    </row>
    <row r="7583" spans="3:4">
      <c r="C7583" s="20"/>
      <c r="D7583" s="20"/>
    </row>
    <row r="7584" spans="3:4">
      <c r="C7584" s="20"/>
      <c r="D7584" s="20"/>
    </row>
    <row r="7585" spans="3:4">
      <c r="C7585" s="20"/>
      <c r="D7585" s="20"/>
    </row>
    <row r="7586" spans="3:4">
      <c r="C7586" s="20"/>
      <c r="D7586" s="20"/>
    </row>
    <row r="7587" spans="3:4">
      <c r="C7587" s="20"/>
      <c r="D7587" s="20"/>
    </row>
    <row r="7588" spans="3:4">
      <c r="C7588" s="20"/>
      <c r="D7588" s="20"/>
    </row>
    <row r="7589" spans="3:4">
      <c r="C7589" s="20"/>
      <c r="D7589" s="20"/>
    </row>
    <row r="7590" spans="3:4">
      <c r="C7590" s="20"/>
      <c r="D7590" s="20"/>
    </row>
    <row r="7591" spans="3:4">
      <c r="C7591" s="20"/>
      <c r="D7591" s="20"/>
    </row>
    <row r="7592" spans="3:4">
      <c r="C7592" s="20"/>
      <c r="D7592" s="20"/>
    </row>
    <row r="7593" spans="3:4">
      <c r="C7593" s="20"/>
      <c r="D7593" s="20"/>
    </row>
    <row r="7594" spans="3:4">
      <c r="C7594" s="20"/>
      <c r="D7594" s="20"/>
    </row>
    <row r="7595" spans="3:4">
      <c r="C7595" s="20"/>
      <c r="D7595" s="20"/>
    </row>
    <row r="7596" spans="3:4">
      <c r="C7596" s="20"/>
      <c r="D7596" s="20"/>
    </row>
    <row r="7597" spans="3:4">
      <c r="C7597" s="20"/>
      <c r="D7597" s="20"/>
    </row>
    <row r="7598" spans="3:4">
      <c r="C7598" s="20"/>
      <c r="D7598" s="20"/>
    </row>
    <row r="7599" spans="3:4">
      <c r="C7599" s="20"/>
      <c r="D7599" s="20"/>
    </row>
    <row r="7600" spans="3:4">
      <c r="C7600" s="20"/>
      <c r="D7600" s="20"/>
    </row>
    <row r="7601" spans="3:4">
      <c r="C7601" s="20"/>
      <c r="D7601" s="20"/>
    </row>
    <row r="7602" spans="3:4">
      <c r="C7602" s="20"/>
      <c r="D7602" s="20"/>
    </row>
    <row r="7603" spans="3:4">
      <c r="C7603" s="20"/>
      <c r="D7603" s="20"/>
    </row>
    <row r="7604" spans="3:4">
      <c r="C7604" s="20"/>
      <c r="D7604" s="20"/>
    </row>
    <row r="7605" spans="3:4">
      <c r="C7605" s="20"/>
      <c r="D7605" s="20"/>
    </row>
    <row r="7606" spans="3:4">
      <c r="C7606" s="20"/>
      <c r="D7606" s="20"/>
    </row>
    <row r="7607" spans="3:4">
      <c r="C7607" s="20"/>
      <c r="D7607" s="20"/>
    </row>
    <row r="7608" spans="3:4">
      <c r="C7608" s="20"/>
      <c r="D7608" s="20"/>
    </row>
    <row r="7609" spans="3:4">
      <c r="C7609" s="20"/>
      <c r="D7609" s="20"/>
    </row>
    <row r="7610" spans="3:4">
      <c r="C7610" s="20"/>
      <c r="D7610" s="20"/>
    </row>
    <row r="7611" spans="3:4">
      <c r="C7611" s="20"/>
      <c r="D7611" s="20"/>
    </row>
    <row r="7612" spans="3:4">
      <c r="C7612" s="20"/>
      <c r="D7612" s="20"/>
    </row>
    <row r="7613" spans="3:4">
      <c r="C7613" s="20"/>
      <c r="D7613" s="20"/>
    </row>
    <row r="7614" spans="3:4">
      <c r="C7614" s="20"/>
      <c r="D7614" s="20"/>
    </row>
    <row r="7615" spans="3:4">
      <c r="C7615" s="20"/>
      <c r="D7615" s="20"/>
    </row>
    <row r="7616" spans="3:4">
      <c r="C7616" s="20"/>
      <c r="D7616" s="20"/>
    </row>
    <row r="7617" spans="3:4">
      <c r="C7617" s="20"/>
      <c r="D7617" s="20"/>
    </row>
    <row r="7618" spans="3:4">
      <c r="C7618" s="20"/>
      <c r="D7618" s="20"/>
    </row>
    <row r="7619" spans="3:4">
      <c r="C7619" s="20"/>
      <c r="D7619" s="20"/>
    </row>
    <row r="7620" spans="3:4">
      <c r="C7620" s="20"/>
      <c r="D7620" s="20"/>
    </row>
    <row r="7621" spans="3:4">
      <c r="C7621" s="20"/>
      <c r="D7621" s="20"/>
    </row>
    <row r="7622" spans="3:4">
      <c r="C7622" s="20"/>
      <c r="D7622" s="20"/>
    </row>
    <row r="7623" spans="3:4">
      <c r="C7623" s="20"/>
      <c r="D7623" s="20"/>
    </row>
    <row r="7624" spans="3:4">
      <c r="C7624" s="20"/>
      <c r="D7624" s="20"/>
    </row>
    <row r="7625" spans="3:4">
      <c r="C7625" s="20"/>
      <c r="D7625" s="20"/>
    </row>
    <row r="7626" spans="3:4">
      <c r="C7626" s="20"/>
      <c r="D7626" s="20"/>
    </row>
    <row r="7627" spans="3:4">
      <c r="C7627" s="20"/>
      <c r="D7627" s="20"/>
    </row>
    <row r="7628" spans="3:4">
      <c r="C7628" s="20"/>
      <c r="D7628" s="20"/>
    </row>
    <row r="7629" spans="3:4">
      <c r="C7629" s="20"/>
      <c r="D7629" s="20"/>
    </row>
    <row r="7630" spans="3:4">
      <c r="C7630" s="20"/>
      <c r="D7630" s="20"/>
    </row>
    <row r="7631" spans="3:4">
      <c r="C7631" s="20"/>
      <c r="D7631" s="20"/>
    </row>
    <row r="7632" spans="3:4">
      <c r="C7632" s="20"/>
      <c r="D7632" s="20"/>
    </row>
    <row r="7633" spans="3:4">
      <c r="C7633" s="20"/>
      <c r="D7633" s="20"/>
    </row>
    <row r="7634" spans="3:4">
      <c r="C7634" s="20"/>
      <c r="D7634" s="20"/>
    </row>
    <row r="7635" spans="3:4">
      <c r="C7635" s="20"/>
      <c r="D7635" s="20"/>
    </row>
    <row r="7636" spans="3:4">
      <c r="C7636" s="20"/>
      <c r="D7636" s="20"/>
    </row>
    <row r="7637" spans="3:4">
      <c r="C7637" s="20"/>
      <c r="D7637" s="20"/>
    </row>
    <row r="7638" spans="3:4">
      <c r="C7638" s="20"/>
      <c r="D7638" s="20"/>
    </row>
    <row r="7639" spans="3:4">
      <c r="C7639" s="20"/>
      <c r="D7639" s="20"/>
    </row>
    <row r="7640" spans="3:4">
      <c r="C7640" s="20"/>
      <c r="D7640" s="20"/>
    </row>
    <row r="7641" spans="3:4">
      <c r="C7641" s="20"/>
      <c r="D7641" s="20"/>
    </row>
    <row r="7642" spans="3:4">
      <c r="C7642" s="20"/>
      <c r="D7642" s="20"/>
    </row>
    <row r="7643" spans="3:4">
      <c r="C7643" s="20"/>
      <c r="D7643" s="20"/>
    </row>
    <row r="7644" spans="3:4">
      <c r="C7644" s="20"/>
      <c r="D7644" s="20"/>
    </row>
    <row r="7645" spans="3:4">
      <c r="C7645" s="20"/>
      <c r="D7645" s="20"/>
    </row>
    <row r="7646" spans="3:4">
      <c r="C7646" s="20"/>
      <c r="D7646" s="20"/>
    </row>
    <row r="7647" spans="3:4">
      <c r="C7647" s="20"/>
      <c r="D7647" s="20"/>
    </row>
    <row r="7648" spans="3:4">
      <c r="C7648" s="20"/>
      <c r="D7648" s="20"/>
    </row>
    <row r="7649" spans="3:4">
      <c r="C7649" s="20"/>
      <c r="D7649" s="20"/>
    </row>
    <row r="7650" spans="3:4">
      <c r="C7650" s="20"/>
      <c r="D7650" s="20"/>
    </row>
    <row r="7651" spans="3:4">
      <c r="C7651" s="20"/>
      <c r="D7651" s="20"/>
    </row>
    <row r="7652" spans="3:4">
      <c r="C7652" s="20"/>
      <c r="D7652" s="20"/>
    </row>
    <row r="7653" spans="3:4">
      <c r="C7653" s="20"/>
      <c r="D7653" s="20"/>
    </row>
    <row r="7654" spans="3:4">
      <c r="C7654" s="20"/>
      <c r="D7654" s="20"/>
    </row>
    <row r="7655" spans="3:4">
      <c r="C7655" s="20"/>
      <c r="D7655" s="20"/>
    </row>
    <row r="7656" spans="3:4">
      <c r="C7656" s="20"/>
      <c r="D7656" s="20"/>
    </row>
    <row r="7657" spans="3:4">
      <c r="C7657" s="20"/>
      <c r="D7657" s="20"/>
    </row>
    <row r="7658" spans="3:4">
      <c r="C7658" s="20"/>
      <c r="D7658" s="20"/>
    </row>
    <row r="7659" spans="3:4">
      <c r="C7659" s="20"/>
      <c r="D7659" s="20"/>
    </row>
    <row r="7660" spans="3:4">
      <c r="C7660" s="20"/>
      <c r="D7660" s="20"/>
    </row>
    <row r="7661" spans="3:4">
      <c r="C7661" s="20"/>
      <c r="D7661" s="20"/>
    </row>
    <row r="7662" spans="3:4">
      <c r="C7662" s="20"/>
      <c r="D7662" s="20"/>
    </row>
    <row r="7663" spans="3:4">
      <c r="C7663" s="20"/>
      <c r="D7663" s="20"/>
    </row>
    <row r="7664" spans="3:4">
      <c r="C7664" s="20"/>
      <c r="D7664" s="20"/>
    </row>
    <row r="7665" spans="3:4">
      <c r="C7665" s="20"/>
      <c r="D7665" s="20"/>
    </row>
    <row r="7666" spans="3:4">
      <c r="C7666" s="20"/>
      <c r="D7666" s="20"/>
    </row>
    <row r="7667" spans="3:4">
      <c r="C7667" s="20"/>
      <c r="D7667" s="20"/>
    </row>
    <row r="7668" spans="3:4">
      <c r="C7668" s="20"/>
      <c r="D7668" s="20"/>
    </row>
    <row r="7669" spans="3:4">
      <c r="C7669" s="20"/>
      <c r="D7669" s="20"/>
    </row>
    <row r="7670" spans="3:4">
      <c r="C7670" s="20"/>
      <c r="D7670" s="20"/>
    </row>
    <row r="7671" spans="3:4">
      <c r="C7671" s="20"/>
      <c r="D7671" s="20"/>
    </row>
    <row r="7672" spans="3:4">
      <c r="C7672" s="20"/>
      <c r="D7672" s="20"/>
    </row>
    <row r="7673" spans="3:4">
      <c r="C7673" s="20"/>
      <c r="D7673" s="20"/>
    </row>
    <row r="7674" spans="3:4">
      <c r="C7674" s="20"/>
      <c r="D7674" s="20"/>
    </row>
    <row r="7675" spans="3:4">
      <c r="C7675" s="20"/>
      <c r="D7675" s="20"/>
    </row>
    <row r="7676" spans="3:4">
      <c r="C7676" s="20"/>
      <c r="D7676" s="20"/>
    </row>
    <row r="7677" spans="3:4">
      <c r="C7677" s="20"/>
      <c r="D7677" s="20"/>
    </row>
    <row r="7678" spans="3:4">
      <c r="C7678" s="20"/>
      <c r="D7678" s="20"/>
    </row>
    <row r="7679" spans="3:4">
      <c r="C7679" s="20"/>
      <c r="D7679" s="20"/>
    </row>
    <row r="7680" spans="3:4">
      <c r="C7680" s="20"/>
      <c r="D7680" s="20"/>
    </row>
    <row r="7681" spans="3:4">
      <c r="C7681" s="20"/>
      <c r="D7681" s="20"/>
    </row>
    <row r="7682" spans="3:4">
      <c r="C7682" s="20"/>
      <c r="D7682" s="20"/>
    </row>
    <row r="7683" spans="3:4">
      <c r="C7683" s="20"/>
      <c r="D7683" s="20"/>
    </row>
    <row r="7684" spans="3:4">
      <c r="C7684" s="20"/>
      <c r="D7684" s="20"/>
    </row>
    <row r="7685" spans="3:4">
      <c r="C7685" s="20"/>
      <c r="D7685" s="20"/>
    </row>
    <row r="7686" spans="3:4">
      <c r="C7686" s="20"/>
      <c r="D7686" s="20"/>
    </row>
    <row r="7687" spans="3:4">
      <c r="C7687" s="20"/>
      <c r="D7687" s="20"/>
    </row>
    <row r="7688" spans="3:4">
      <c r="C7688" s="20"/>
      <c r="D7688" s="20"/>
    </row>
    <row r="7689" spans="3:4">
      <c r="C7689" s="20"/>
      <c r="D7689" s="20"/>
    </row>
    <row r="7690" spans="3:4">
      <c r="C7690" s="20"/>
      <c r="D7690" s="20"/>
    </row>
    <row r="7691" spans="3:4">
      <c r="C7691" s="20"/>
      <c r="D7691" s="20"/>
    </row>
    <row r="7692" spans="3:4">
      <c r="C7692" s="20"/>
      <c r="D7692" s="20"/>
    </row>
    <row r="7693" spans="3:4">
      <c r="C7693" s="20"/>
      <c r="D7693" s="20"/>
    </row>
    <row r="7694" spans="3:4">
      <c r="C7694" s="20"/>
      <c r="D7694" s="20"/>
    </row>
    <row r="7695" spans="3:4">
      <c r="C7695" s="20"/>
      <c r="D7695" s="20"/>
    </row>
    <row r="7696" spans="3:4">
      <c r="C7696" s="20"/>
      <c r="D7696" s="20"/>
    </row>
    <row r="7697" spans="3:4">
      <c r="C7697" s="20"/>
      <c r="D7697" s="20"/>
    </row>
    <row r="7698" spans="3:4">
      <c r="C7698" s="20"/>
      <c r="D7698" s="20"/>
    </row>
    <row r="7699" spans="3:4">
      <c r="C7699" s="20"/>
      <c r="D7699" s="20"/>
    </row>
    <row r="7700" spans="3:4">
      <c r="C7700" s="20"/>
      <c r="D7700" s="20"/>
    </row>
    <row r="7701" spans="3:4">
      <c r="C7701" s="20"/>
      <c r="D7701" s="20"/>
    </row>
    <row r="7702" spans="3:4">
      <c r="C7702" s="20"/>
      <c r="D7702" s="20"/>
    </row>
    <row r="7703" spans="3:4">
      <c r="C7703" s="20"/>
      <c r="D7703" s="20"/>
    </row>
    <row r="7704" spans="3:4">
      <c r="C7704" s="20"/>
      <c r="D7704" s="20"/>
    </row>
    <row r="7705" spans="3:4">
      <c r="C7705" s="20"/>
      <c r="D7705" s="20"/>
    </row>
    <row r="7706" spans="3:4">
      <c r="C7706" s="20"/>
      <c r="D7706" s="20"/>
    </row>
    <row r="7707" spans="3:4">
      <c r="C7707" s="20"/>
      <c r="D7707" s="20"/>
    </row>
    <row r="7708" spans="3:4">
      <c r="C7708" s="20"/>
      <c r="D7708" s="20"/>
    </row>
    <row r="7709" spans="3:4">
      <c r="C7709" s="20"/>
      <c r="D7709" s="20"/>
    </row>
    <row r="7710" spans="3:4">
      <c r="C7710" s="20"/>
      <c r="D7710" s="20"/>
    </row>
    <row r="7711" spans="3:4">
      <c r="C7711" s="20"/>
      <c r="D7711" s="20"/>
    </row>
    <row r="7712" spans="3:4">
      <c r="C7712" s="20"/>
      <c r="D7712" s="20"/>
    </row>
    <row r="7713" spans="3:4">
      <c r="C7713" s="20"/>
      <c r="D7713" s="20"/>
    </row>
    <row r="7714" spans="3:4">
      <c r="C7714" s="20"/>
      <c r="D7714" s="20"/>
    </row>
    <row r="7715" spans="3:4">
      <c r="C7715" s="20"/>
      <c r="D7715" s="20"/>
    </row>
    <row r="7716" spans="3:4">
      <c r="C7716" s="20"/>
      <c r="D7716" s="20"/>
    </row>
    <row r="7717" spans="3:4">
      <c r="C7717" s="20"/>
      <c r="D7717" s="20"/>
    </row>
    <row r="7718" spans="3:4">
      <c r="C7718" s="20"/>
      <c r="D7718" s="20"/>
    </row>
    <row r="7719" spans="3:4">
      <c r="C7719" s="20"/>
      <c r="D7719" s="20"/>
    </row>
    <row r="7720" spans="3:4">
      <c r="C7720" s="20"/>
      <c r="D7720" s="20"/>
    </row>
    <row r="7721" spans="3:4">
      <c r="C7721" s="20"/>
      <c r="D7721" s="20"/>
    </row>
    <row r="7722" spans="3:4">
      <c r="C7722" s="20"/>
      <c r="D7722" s="20"/>
    </row>
    <row r="7723" spans="3:4">
      <c r="C7723" s="20"/>
      <c r="D7723" s="20"/>
    </row>
    <row r="7724" spans="3:4">
      <c r="C7724" s="20"/>
      <c r="D7724" s="20"/>
    </row>
    <row r="7725" spans="3:4">
      <c r="C7725" s="20"/>
      <c r="D7725" s="20"/>
    </row>
    <row r="7726" spans="3:4">
      <c r="C7726" s="20"/>
      <c r="D7726" s="20"/>
    </row>
    <row r="7727" spans="3:4">
      <c r="C7727" s="20"/>
      <c r="D7727" s="20"/>
    </row>
    <row r="7728" spans="3:4">
      <c r="C7728" s="20"/>
      <c r="D7728" s="20"/>
    </row>
    <row r="7729" spans="3:4">
      <c r="C7729" s="20"/>
      <c r="D7729" s="20"/>
    </row>
    <row r="7730" spans="3:4">
      <c r="C7730" s="20"/>
      <c r="D7730" s="20"/>
    </row>
    <row r="7731" spans="3:4">
      <c r="C7731" s="20"/>
      <c r="D7731" s="20"/>
    </row>
    <row r="7732" spans="3:4">
      <c r="C7732" s="20"/>
      <c r="D7732" s="20"/>
    </row>
    <row r="7733" spans="3:4">
      <c r="C7733" s="20"/>
      <c r="D7733" s="20"/>
    </row>
    <row r="7734" spans="3:4">
      <c r="C7734" s="20"/>
      <c r="D7734" s="20"/>
    </row>
    <row r="7735" spans="3:4">
      <c r="C7735" s="20"/>
      <c r="D7735" s="20"/>
    </row>
    <row r="7736" spans="3:4">
      <c r="C7736" s="20"/>
      <c r="D7736" s="20"/>
    </row>
    <row r="7737" spans="3:4">
      <c r="C7737" s="20"/>
      <c r="D7737" s="20"/>
    </row>
    <row r="7738" spans="3:4">
      <c r="C7738" s="20"/>
      <c r="D7738" s="20"/>
    </row>
    <row r="7739" spans="3:4">
      <c r="C7739" s="20"/>
      <c r="D7739" s="20"/>
    </row>
    <row r="7740" spans="3:4">
      <c r="C7740" s="20"/>
      <c r="D7740" s="20"/>
    </row>
    <row r="7741" spans="3:4">
      <c r="C7741" s="20"/>
      <c r="D7741" s="20"/>
    </row>
    <row r="7742" spans="3:4">
      <c r="C7742" s="20"/>
      <c r="D7742" s="20"/>
    </row>
    <row r="7743" spans="3:4">
      <c r="C7743" s="20"/>
      <c r="D7743" s="20"/>
    </row>
    <row r="7744" spans="3:4">
      <c r="C7744" s="20"/>
      <c r="D7744" s="20"/>
    </row>
    <row r="7745" spans="3:4">
      <c r="C7745" s="20"/>
      <c r="D7745" s="20"/>
    </row>
    <row r="7746" spans="3:4">
      <c r="C7746" s="20"/>
      <c r="D7746" s="20"/>
    </row>
    <row r="7747" spans="3:4">
      <c r="C7747" s="20"/>
      <c r="D7747" s="20"/>
    </row>
    <row r="7748" spans="3:4">
      <c r="C7748" s="20"/>
      <c r="D7748" s="20"/>
    </row>
    <row r="7749" spans="3:4">
      <c r="C7749" s="20"/>
      <c r="D7749" s="20"/>
    </row>
    <row r="7750" spans="3:4">
      <c r="C7750" s="20"/>
      <c r="D7750" s="20"/>
    </row>
    <row r="7751" spans="3:4">
      <c r="C7751" s="20"/>
      <c r="D7751" s="20"/>
    </row>
    <row r="7752" spans="3:4">
      <c r="C7752" s="20"/>
      <c r="D7752" s="20"/>
    </row>
    <row r="7753" spans="3:4">
      <c r="C7753" s="20"/>
      <c r="D7753" s="20"/>
    </row>
    <row r="7754" spans="3:4">
      <c r="C7754" s="20"/>
      <c r="D7754" s="20"/>
    </row>
    <row r="7755" spans="3:4">
      <c r="C7755" s="20"/>
      <c r="D7755" s="20"/>
    </row>
    <row r="7756" spans="3:4">
      <c r="C7756" s="20"/>
      <c r="D7756" s="20"/>
    </row>
    <row r="7757" spans="3:4">
      <c r="C7757" s="20"/>
      <c r="D7757" s="20"/>
    </row>
    <row r="7758" spans="3:4">
      <c r="C7758" s="20"/>
      <c r="D7758" s="20"/>
    </row>
    <row r="7759" spans="3:4">
      <c r="C7759" s="20"/>
      <c r="D7759" s="20"/>
    </row>
    <row r="7760" spans="3:4">
      <c r="C7760" s="20"/>
      <c r="D7760" s="20"/>
    </row>
    <row r="7761" spans="3:4">
      <c r="C7761" s="20"/>
      <c r="D7761" s="20"/>
    </row>
    <row r="7762" spans="3:4">
      <c r="C7762" s="20"/>
      <c r="D7762" s="20"/>
    </row>
    <row r="7763" spans="3:4">
      <c r="C7763" s="20"/>
      <c r="D7763" s="20"/>
    </row>
    <row r="7764" spans="3:4">
      <c r="C7764" s="20"/>
      <c r="D7764" s="20"/>
    </row>
    <row r="7765" spans="3:4">
      <c r="C7765" s="20"/>
      <c r="D7765" s="20"/>
    </row>
    <row r="7766" spans="3:4">
      <c r="C7766" s="20"/>
      <c r="D7766" s="20"/>
    </row>
    <row r="7767" spans="3:4">
      <c r="C7767" s="20"/>
      <c r="D7767" s="20"/>
    </row>
    <row r="7768" spans="3:4">
      <c r="C7768" s="20"/>
      <c r="D7768" s="20"/>
    </row>
    <row r="7769" spans="3:4">
      <c r="C7769" s="20"/>
      <c r="D7769" s="20"/>
    </row>
    <row r="7770" spans="3:4">
      <c r="C7770" s="20"/>
      <c r="D7770" s="20"/>
    </row>
    <row r="7771" spans="3:4">
      <c r="C7771" s="20"/>
      <c r="D7771" s="20"/>
    </row>
    <row r="7772" spans="3:4">
      <c r="C7772" s="20"/>
      <c r="D7772" s="20"/>
    </row>
    <row r="7773" spans="3:4">
      <c r="C7773" s="20"/>
      <c r="D7773" s="20"/>
    </row>
    <row r="7774" spans="3:4">
      <c r="C7774" s="20"/>
      <c r="D7774" s="20"/>
    </row>
    <row r="7775" spans="3:4">
      <c r="C7775" s="20"/>
      <c r="D7775" s="20"/>
    </row>
    <row r="7776" spans="3:4">
      <c r="C7776" s="20"/>
      <c r="D7776" s="20"/>
    </row>
    <row r="7777" spans="3:4">
      <c r="C7777" s="20"/>
      <c r="D7777" s="20"/>
    </row>
    <row r="7778" spans="3:4">
      <c r="C7778" s="20"/>
      <c r="D7778" s="20"/>
    </row>
    <row r="7779" spans="3:4">
      <c r="C7779" s="20"/>
      <c r="D7779" s="20"/>
    </row>
    <row r="7780" spans="3:4">
      <c r="C7780" s="20"/>
      <c r="D7780" s="20"/>
    </row>
    <row r="7781" spans="3:4">
      <c r="C7781" s="20"/>
      <c r="D7781" s="20"/>
    </row>
    <row r="7782" spans="3:4">
      <c r="C7782" s="20"/>
      <c r="D7782" s="20"/>
    </row>
    <row r="7783" spans="3:4">
      <c r="C7783" s="20"/>
      <c r="D7783" s="20"/>
    </row>
    <row r="7784" spans="3:4">
      <c r="C7784" s="20"/>
      <c r="D7784" s="20"/>
    </row>
    <row r="7785" spans="3:4">
      <c r="C7785" s="20"/>
      <c r="D7785" s="20"/>
    </row>
    <row r="7786" spans="3:4">
      <c r="C7786" s="20"/>
      <c r="D7786" s="20"/>
    </row>
    <row r="7787" spans="3:4">
      <c r="C7787" s="20"/>
      <c r="D7787" s="20"/>
    </row>
    <row r="7788" spans="3:4">
      <c r="C7788" s="20"/>
      <c r="D7788" s="20"/>
    </row>
    <row r="7789" spans="3:4">
      <c r="C7789" s="20"/>
      <c r="D7789" s="20"/>
    </row>
    <row r="7790" spans="3:4">
      <c r="C7790" s="20"/>
      <c r="D7790" s="20"/>
    </row>
    <row r="7791" spans="3:4">
      <c r="C7791" s="20"/>
      <c r="D7791" s="20"/>
    </row>
    <row r="7792" spans="3:4">
      <c r="C7792" s="20"/>
      <c r="D7792" s="20"/>
    </row>
    <row r="7793" spans="3:4">
      <c r="C7793" s="20"/>
      <c r="D7793" s="20"/>
    </row>
    <row r="7794" spans="3:4">
      <c r="C7794" s="20"/>
      <c r="D7794" s="20"/>
    </row>
    <row r="7795" spans="3:4">
      <c r="C7795" s="20"/>
      <c r="D7795" s="20"/>
    </row>
    <row r="7796" spans="3:4">
      <c r="C7796" s="20"/>
      <c r="D7796" s="20"/>
    </row>
    <row r="7797" spans="3:4">
      <c r="C7797" s="20"/>
      <c r="D7797" s="20"/>
    </row>
    <row r="7798" spans="3:4">
      <c r="C7798" s="20"/>
      <c r="D7798" s="20"/>
    </row>
    <row r="7799" spans="3:4">
      <c r="C7799" s="20"/>
      <c r="D7799" s="20"/>
    </row>
    <row r="7800" spans="3:4">
      <c r="C7800" s="20"/>
      <c r="D7800" s="20"/>
    </row>
    <row r="7801" spans="3:4">
      <c r="C7801" s="20"/>
      <c r="D7801" s="20"/>
    </row>
    <row r="7802" spans="3:4">
      <c r="C7802" s="20"/>
      <c r="D7802" s="20"/>
    </row>
    <row r="7803" spans="3:4">
      <c r="C7803" s="20"/>
      <c r="D7803" s="20"/>
    </row>
    <row r="7804" spans="3:4">
      <c r="C7804" s="20"/>
      <c r="D7804" s="20"/>
    </row>
    <row r="7805" spans="3:4">
      <c r="C7805" s="20"/>
      <c r="D7805" s="20"/>
    </row>
    <row r="7806" spans="3:4">
      <c r="C7806" s="20"/>
      <c r="D7806" s="20"/>
    </row>
    <row r="7807" spans="3:4">
      <c r="C7807" s="20"/>
      <c r="D7807" s="20"/>
    </row>
    <row r="7808" spans="3:4">
      <c r="C7808" s="20"/>
      <c r="D7808" s="20"/>
    </row>
    <row r="7809" spans="3:4">
      <c r="C7809" s="20"/>
      <c r="D7809" s="20"/>
    </row>
    <row r="7810" spans="3:4">
      <c r="C7810" s="20"/>
      <c r="D7810" s="20"/>
    </row>
    <row r="7811" spans="3:4">
      <c r="C7811" s="20"/>
      <c r="D7811" s="20"/>
    </row>
    <row r="7812" spans="3:4">
      <c r="C7812" s="20"/>
      <c r="D7812" s="20"/>
    </row>
    <row r="7813" spans="3:4">
      <c r="C7813" s="20"/>
      <c r="D7813" s="20"/>
    </row>
    <row r="7814" spans="3:4">
      <c r="C7814" s="20"/>
      <c r="D7814" s="20"/>
    </row>
    <row r="7815" spans="3:4">
      <c r="C7815" s="20"/>
      <c r="D7815" s="20"/>
    </row>
    <row r="7816" spans="3:4">
      <c r="C7816" s="20"/>
      <c r="D7816" s="20"/>
    </row>
    <row r="7817" spans="3:4">
      <c r="C7817" s="20"/>
      <c r="D7817" s="20"/>
    </row>
    <row r="7818" spans="3:4">
      <c r="C7818" s="20"/>
      <c r="D7818" s="20"/>
    </row>
    <row r="7819" spans="3:4">
      <c r="C7819" s="20"/>
      <c r="D7819" s="20"/>
    </row>
    <row r="7820" spans="3:4">
      <c r="C7820" s="20"/>
      <c r="D7820" s="20"/>
    </row>
    <row r="7821" spans="3:4">
      <c r="C7821" s="20"/>
      <c r="D7821" s="20"/>
    </row>
    <row r="7822" spans="3:4">
      <c r="C7822" s="20"/>
      <c r="D7822" s="20"/>
    </row>
    <row r="7823" spans="3:4">
      <c r="C7823" s="20"/>
      <c r="D7823" s="20"/>
    </row>
    <row r="7824" spans="3:4">
      <c r="C7824" s="20"/>
      <c r="D7824" s="20"/>
    </row>
    <row r="7825" spans="3:4">
      <c r="C7825" s="20"/>
      <c r="D7825" s="20"/>
    </row>
    <row r="7826" spans="3:4">
      <c r="C7826" s="20"/>
      <c r="D7826" s="20"/>
    </row>
    <row r="7827" spans="3:4">
      <c r="C7827" s="20"/>
      <c r="D7827" s="20"/>
    </row>
    <row r="7828" spans="3:4">
      <c r="C7828" s="20"/>
      <c r="D7828" s="20"/>
    </row>
    <row r="7829" spans="3:4">
      <c r="C7829" s="20"/>
      <c r="D7829" s="20"/>
    </row>
    <row r="7830" spans="3:4">
      <c r="C7830" s="20"/>
      <c r="D7830" s="20"/>
    </row>
    <row r="7831" spans="3:4">
      <c r="C7831" s="20"/>
      <c r="D7831" s="20"/>
    </row>
    <row r="7832" spans="3:4">
      <c r="C7832" s="20"/>
      <c r="D7832" s="20"/>
    </row>
    <row r="7833" spans="3:4">
      <c r="C7833" s="20"/>
      <c r="D7833" s="20"/>
    </row>
    <row r="7834" spans="3:4">
      <c r="C7834" s="20"/>
      <c r="D7834" s="20"/>
    </row>
    <row r="7835" spans="3:4">
      <c r="C7835" s="20"/>
      <c r="D7835" s="20"/>
    </row>
    <row r="7836" spans="3:4">
      <c r="C7836" s="20"/>
      <c r="D7836" s="20"/>
    </row>
    <row r="7837" spans="3:4">
      <c r="C7837" s="20"/>
      <c r="D7837" s="20"/>
    </row>
    <row r="7838" spans="3:4">
      <c r="C7838" s="20"/>
      <c r="D7838" s="20"/>
    </row>
    <row r="7839" spans="3:4">
      <c r="C7839" s="20"/>
      <c r="D7839" s="20"/>
    </row>
    <row r="7840" spans="3:4">
      <c r="C7840" s="20"/>
      <c r="D7840" s="20"/>
    </row>
    <row r="7841" spans="3:4">
      <c r="C7841" s="20"/>
      <c r="D7841" s="20"/>
    </row>
    <row r="7842" spans="3:4">
      <c r="C7842" s="20"/>
      <c r="D7842" s="20"/>
    </row>
    <row r="7843" spans="3:4">
      <c r="C7843" s="20"/>
      <c r="D7843" s="20"/>
    </row>
    <row r="7844" spans="3:4">
      <c r="C7844" s="20"/>
      <c r="D7844" s="20"/>
    </row>
    <row r="7845" spans="3:4">
      <c r="C7845" s="20"/>
      <c r="D7845" s="20"/>
    </row>
    <row r="7846" spans="3:4">
      <c r="C7846" s="20"/>
      <c r="D7846" s="20"/>
    </row>
    <row r="7847" spans="3:4">
      <c r="C7847" s="20"/>
      <c r="D7847" s="20"/>
    </row>
    <row r="7848" spans="3:4">
      <c r="C7848" s="20"/>
      <c r="D7848" s="20"/>
    </row>
    <row r="7849" spans="3:4">
      <c r="C7849" s="20"/>
      <c r="D7849" s="20"/>
    </row>
    <row r="7850" spans="3:4">
      <c r="C7850" s="20"/>
      <c r="D7850" s="20"/>
    </row>
    <row r="7851" spans="3:4">
      <c r="C7851" s="20"/>
      <c r="D7851" s="20"/>
    </row>
    <row r="7852" spans="3:4">
      <c r="C7852" s="20"/>
      <c r="D7852" s="20"/>
    </row>
    <row r="7853" spans="3:4">
      <c r="C7853" s="20"/>
      <c r="D7853" s="20"/>
    </row>
    <row r="7854" spans="3:4">
      <c r="C7854" s="20"/>
      <c r="D7854" s="20"/>
    </row>
    <row r="7855" spans="3:4">
      <c r="C7855" s="20"/>
      <c r="D7855" s="20"/>
    </row>
    <row r="7856" spans="3:4">
      <c r="C7856" s="20"/>
      <c r="D7856" s="20"/>
    </row>
    <row r="7857" spans="3:4">
      <c r="C7857" s="20"/>
      <c r="D7857" s="20"/>
    </row>
    <row r="7858" spans="3:4">
      <c r="C7858" s="20"/>
      <c r="D7858" s="20"/>
    </row>
    <row r="7859" spans="3:4">
      <c r="C7859" s="20"/>
      <c r="D7859" s="20"/>
    </row>
    <row r="7860" spans="3:4">
      <c r="C7860" s="20"/>
      <c r="D7860" s="20"/>
    </row>
    <row r="7861" spans="3:4">
      <c r="C7861" s="20"/>
      <c r="D7861" s="20"/>
    </row>
    <row r="7862" spans="3:4">
      <c r="C7862" s="20"/>
      <c r="D7862" s="20"/>
    </row>
    <row r="7863" spans="3:4">
      <c r="C7863" s="20"/>
      <c r="D7863" s="20"/>
    </row>
    <row r="7864" spans="3:4">
      <c r="C7864" s="20"/>
      <c r="D7864" s="20"/>
    </row>
    <row r="7865" spans="3:4">
      <c r="C7865" s="20"/>
      <c r="D7865" s="20"/>
    </row>
    <row r="7866" spans="3:4">
      <c r="C7866" s="20"/>
      <c r="D7866" s="20"/>
    </row>
    <row r="7867" spans="3:4">
      <c r="C7867" s="20"/>
      <c r="D7867" s="20"/>
    </row>
    <row r="7868" spans="3:4">
      <c r="C7868" s="20"/>
      <c r="D7868" s="20"/>
    </row>
    <row r="7869" spans="3:4">
      <c r="C7869" s="20"/>
      <c r="D7869" s="20"/>
    </row>
    <row r="7870" spans="3:4">
      <c r="C7870" s="20"/>
      <c r="D7870" s="20"/>
    </row>
    <row r="7871" spans="3:4">
      <c r="C7871" s="20"/>
      <c r="D7871" s="20"/>
    </row>
    <row r="7872" spans="3:4">
      <c r="C7872" s="20"/>
      <c r="D7872" s="20"/>
    </row>
    <row r="7873" spans="3:4">
      <c r="C7873" s="20"/>
      <c r="D7873" s="20"/>
    </row>
    <row r="7874" spans="3:4">
      <c r="C7874" s="20"/>
      <c r="D7874" s="20"/>
    </row>
    <row r="7875" spans="3:4">
      <c r="C7875" s="20"/>
      <c r="D7875" s="20"/>
    </row>
    <row r="7876" spans="3:4">
      <c r="C7876" s="20"/>
      <c r="D7876" s="20"/>
    </row>
    <row r="7877" spans="3:4">
      <c r="C7877" s="20"/>
      <c r="D7877" s="20"/>
    </row>
    <row r="7878" spans="3:4">
      <c r="C7878" s="20"/>
      <c r="D7878" s="20"/>
    </row>
    <row r="7879" spans="3:4">
      <c r="C7879" s="20"/>
      <c r="D7879" s="20"/>
    </row>
    <row r="7880" spans="3:4">
      <c r="C7880" s="20"/>
      <c r="D7880" s="20"/>
    </row>
    <row r="7881" spans="3:4">
      <c r="C7881" s="20"/>
      <c r="D7881" s="20"/>
    </row>
    <row r="7882" spans="3:4">
      <c r="C7882" s="20"/>
      <c r="D7882" s="20"/>
    </row>
    <row r="7883" spans="3:4">
      <c r="C7883" s="20"/>
      <c r="D7883" s="20"/>
    </row>
    <row r="7884" spans="3:4">
      <c r="C7884" s="20"/>
      <c r="D7884" s="20"/>
    </row>
    <row r="7885" spans="3:4">
      <c r="C7885" s="20"/>
      <c r="D7885" s="20"/>
    </row>
    <row r="7886" spans="3:4">
      <c r="C7886" s="20"/>
      <c r="D7886" s="20"/>
    </row>
    <row r="7887" spans="3:4">
      <c r="C7887" s="20"/>
      <c r="D7887" s="20"/>
    </row>
    <row r="7888" spans="3:4">
      <c r="C7888" s="20"/>
      <c r="D7888" s="20"/>
    </row>
    <row r="7889" spans="3:4">
      <c r="C7889" s="20"/>
      <c r="D7889" s="20"/>
    </row>
    <row r="7890" spans="3:4">
      <c r="C7890" s="20"/>
      <c r="D7890" s="20"/>
    </row>
    <row r="7891" spans="3:4">
      <c r="C7891" s="20"/>
      <c r="D7891" s="20"/>
    </row>
    <row r="7892" spans="3:4">
      <c r="C7892" s="20"/>
      <c r="D7892" s="20"/>
    </row>
    <row r="7893" spans="3:4">
      <c r="C7893" s="20"/>
      <c r="D7893" s="20"/>
    </row>
    <row r="7894" spans="3:4">
      <c r="C7894" s="20"/>
      <c r="D7894" s="20"/>
    </row>
    <row r="7895" spans="3:4">
      <c r="C7895" s="20"/>
      <c r="D7895" s="20"/>
    </row>
    <row r="7896" spans="3:4">
      <c r="C7896" s="20"/>
      <c r="D7896" s="20"/>
    </row>
    <row r="7897" spans="3:4">
      <c r="C7897" s="20"/>
      <c r="D7897" s="20"/>
    </row>
    <row r="7898" spans="3:4">
      <c r="C7898" s="20"/>
      <c r="D7898" s="20"/>
    </row>
    <row r="7899" spans="3:4">
      <c r="C7899" s="20"/>
      <c r="D7899" s="20"/>
    </row>
    <row r="7900" spans="3:4">
      <c r="C7900" s="20"/>
      <c r="D7900" s="20"/>
    </row>
    <row r="7901" spans="3:4">
      <c r="C7901" s="20"/>
      <c r="D7901" s="20"/>
    </row>
    <row r="7902" spans="3:4">
      <c r="C7902" s="20"/>
      <c r="D7902" s="20"/>
    </row>
    <row r="7903" spans="3:4">
      <c r="C7903" s="20"/>
      <c r="D7903" s="20"/>
    </row>
    <row r="7904" spans="3:4">
      <c r="C7904" s="20"/>
      <c r="D7904" s="20"/>
    </row>
    <row r="7905" spans="3:4">
      <c r="C7905" s="20"/>
      <c r="D7905" s="20"/>
    </row>
    <row r="7906" spans="3:4">
      <c r="C7906" s="20"/>
      <c r="D7906" s="20"/>
    </row>
    <row r="7907" spans="3:4">
      <c r="C7907" s="20"/>
      <c r="D7907" s="20"/>
    </row>
    <row r="7908" spans="3:4">
      <c r="C7908" s="20"/>
      <c r="D7908" s="20"/>
    </row>
    <row r="7909" spans="3:4">
      <c r="C7909" s="20"/>
      <c r="D7909" s="20"/>
    </row>
    <row r="7910" spans="3:4">
      <c r="C7910" s="20"/>
      <c r="D7910" s="20"/>
    </row>
    <row r="7911" spans="3:4">
      <c r="C7911" s="20"/>
      <c r="D7911" s="20"/>
    </row>
    <row r="7912" spans="3:4">
      <c r="C7912" s="20"/>
      <c r="D7912" s="20"/>
    </row>
    <row r="7913" spans="3:4">
      <c r="C7913" s="20"/>
      <c r="D7913" s="20"/>
    </row>
    <row r="7914" spans="3:4">
      <c r="C7914" s="20"/>
      <c r="D7914" s="20"/>
    </row>
    <row r="7915" spans="3:4">
      <c r="C7915" s="20"/>
      <c r="D7915" s="20"/>
    </row>
    <row r="7916" spans="3:4">
      <c r="C7916" s="20"/>
      <c r="D7916" s="20"/>
    </row>
    <row r="7917" spans="3:4">
      <c r="C7917" s="20"/>
      <c r="D7917" s="20"/>
    </row>
    <row r="7918" spans="3:4">
      <c r="C7918" s="20"/>
      <c r="D7918" s="20"/>
    </row>
    <row r="7919" spans="3:4">
      <c r="C7919" s="20"/>
      <c r="D7919" s="20"/>
    </row>
    <row r="7920" spans="3:4">
      <c r="C7920" s="20"/>
      <c r="D7920" s="20"/>
    </row>
    <row r="7921" spans="3:4">
      <c r="C7921" s="20"/>
      <c r="D7921" s="20"/>
    </row>
    <row r="7922" spans="3:4">
      <c r="C7922" s="20"/>
      <c r="D7922" s="20"/>
    </row>
    <row r="7923" spans="3:4">
      <c r="C7923" s="20"/>
      <c r="D7923" s="20"/>
    </row>
    <row r="7924" spans="3:4">
      <c r="C7924" s="20"/>
      <c r="D7924" s="20"/>
    </row>
    <row r="7925" spans="3:4">
      <c r="C7925" s="20"/>
      <c r="D7925" s="20"/>
    </row>
    <row r="7926" spans="3:4">
      <c r="C7926" s="20"/>
      <c r="D7926" s="20"/>
    </row>
    <row r="7927" spans="3:4">
      <c r="C7927" s="20"/>
      <c r="D7927" s="20"/>
    </row>
    <row r="7928" spans="3:4">
      <c r="C7928" s="20"/>
      <c r="D7928" s="20"/>
    </row>
    <row r="7929" spans="3:4">
      <c r="C7929" s="20"/>
      <c r="D7929" s="20"/>
    </row>
    <row r="7930" spans="3:4">
      <c r="C7930" s="20"/>
      <c r="D7930" s="20"/>
    </row>
    <row r="7931" spans="3:4">
      <c r="C7931" s="20"/>
      <c r="D7931" s="20"/>
    </row>
    <row r="7932" spans="3:4">
      <c r="C7932" s="20"/>
      <c r="D7932" s="20"/>
    </row>
    <row r="7933" spans="3:4">
      <c r="C7933" s="20"/>
      <c r="D7933" s="20"/>
    </row>
    <row r="7934" spans="3:4">
      <c r="C7934" s="20"/>
      <c r="D7934" s="20"/>
    </row>
    <row r="7935" spans="3:4">
      <c r="C7935" s="20"/>
      <c r="D7935" s="20"/>
    </row>
    <row r="7936" spans="3:4">
      <c r="C7936" s="20"/>
      <c r="D7936" s="20"/>
    </row>
    <row r="7937" spans="3:4">
      <c r="C7937" s="20"/>
      <c r="D7937" s="20"/>
    </row>
    <row r="7938" spans="3:4">
      <c r="C7938" s="20"/>
      <c r="D7938" s="20"/>
    </row>
    <row r="7939" spans="3:4">
      <c r="C7939" s="20"/>
      <c r="D7939" s="20"/>
    </row>
    <row r="7940" spans="3:4">
      <c r="C7940" s="20"/>
      <c r="D7940" s="20"/>
    </row>
    <row r="7941" spans="3:4">
      <c r="C7941" s="20"/>
      <c r="D7941" s="20"/>
    </row>
    <row r="7942" spans="3:4">
      <c r="C7942" s="20"/>
      <c r="D7942" s="20"/>
    </row>
    <row r="7943" spans="3:4">
      <c r="C7943" s="20"/>
      <c r="D7943" s="20"/>
    </row>
    <row r="7944" spans="3:4">
      <c r="C7944" s="20"/>
      <c r="D7944" s="20"/>
    </row>
    <row r="7945" spans="3:4">
      <c r="C7945" s="20"/>
      <c r="D7945" s="20"/>
    </row>
    <row r="7946" spans="3:4">
      <c r="C7946" s="20"/>
      <c r="D7946" s="20"/>
    </row>
    <row r="7947" spans="3:4">
      <c r="C7947" s="20"/>
      <c r="D7947" s="20"/>
    </row>
    <row r="7948" spans="3:4">
      <c r="C7948" s="20"/>
      <c r="D7948" s="20"/>
    </row>
    <row r="7949" spans="3:4">
      <c r="C7949" s="20"/>
      <c r="D7949" s="20"/>
    </row>
    <row r="7950" spans="3:4">
      <c r="C7950" s="20"/>
      <c r="D7950" s="20"/>
    </row>
    <row r="7951" spans="3:4">
      <c r="C7951" s="20"/>
      <c r="D7951" s="20"/>
    </row>
    <row r="7952" spans="3:4">
      <c r="C7952" s="20"/>
      <c r="D7952" s="20"/>
    </row>
    <row r="7953" spans="3:4">
      <c r="C7953" s="20"/>
      <c r="D7953" s="20"/>
    </row>
    <row r="7954" spans="3:4">
      <c r="C7954" s="20"/>
      <c r="D7954" s="20"/>
    </row>
    <row r="7955" spans="3:4">
      <c r="C7955" s="20"/>
      <c r="D7955" s="20"/>
    </row>
    <row r="7956" spans="3:4">
      <c r="C7956" s="20"/>
      <c r="D7956" s="20"/>
    </row>
    <row r="7957" spans="3:4">
      <c r="C7957" s="20"/>
      <c r="D7957" s="20"/>
    </row>
    <row r="7958" spans="3:4">
      <c r="C7958" s="20"/>
      <c r="D7958" s="20"/>
    </row>
    <row r="7959" spans="3:4">
      <c r="C7959" s="20"/>
      <c r="D7959" s="20"/>
    </row>
    <row r="7960" spans="3:4">
      <c r="C7960" s="20"/>
      <c r="D7960" s="20"/>
    </row>
    <row r="7961" spans="3:4">
      <c r="C7961" s="20"/>
      <c r="D7961" s="20"/>
    </row>
    <row r="7962" spans="3:4">
      <c r="C7962" s="20"/>
      <c r="D7962" s="20"/>
    </row>
    <row r="7963" spans="3:4">
      <c r="C7963" s="20"/>
      <c r="D7963" s="20"/>
    </row>
    <row r="7964" spans="3:4">
      <c r="C7964" s="20"/>
      <c r="D7964" s="20"/>
    </row>
    <row r="7965" spans="3:4">
      <c r="C7965" s="20"/>
      <c r="D7965" s="20"/>
    </row>
    <row r="7966" spans="3:4">
      <c r="C7966" s="20"/>
      <c r="D7966" s="20"/>
    </row>
    <row r="7967" spans="3:4">
      <c r="C7967" s="20"/>
      <c r="D7967" s="20"/>
    </row>
    <row r="7968" spans="3:4">
      <c r="C7968" s="20"/>
      <c r="D7968" s="20"/>
    </row>
    <row r="7969" spans="3:4">
      <c r="C7969" s="20"/>
      <c r="D7969" s="20"/>
    </row>
    <row r="7970" spans="3:4">
      <c r="C7970" s="20"/>
      <c r="D7970" s="20"/>
    </row>
    <row r="7971" spans="3:4">
      <c r="C7971" s="20"/>
      <c r="D7971" s="20"/>
    </row>
    <row r="7972" spans="3:4">
      <c r="C7972" s="20"/>
      <c r="D7972" s="20"/>
    </row>
    <row r="7973" spans="3:4">
      <c r="C7973" s="20"/>
      <c r="D7973" s="20"/>
    </row>
    <row r="7974" spans="3:4">
      <c r="C7974" s="20"/>
      <c r="D7974" s="20"/>
    </row>
    <row r="7975" spans="3:4">
      <c r="C7975" s="20"/>
      <c r="D7975" s="20"/>
    </row>
    <row r="7976" spans="3:4">
      <c r="C7976" s="20"/>
      <c r="D7976" s="20"/>
    </row>
    <row r="7977" spans="3:4">
      <c r="C7977" s="20"/>
      <c r="D7977" s="20"/>
    </row>
    <row r="7978" spans="3:4">
      <c r="C7978" s="20"/>
      <c r="D7978" s="20"/>
    </row>
    <row r="7979" spans="3:4">
      <c r="C7979" s="20"/>
      <c r="D7979" s="20"/>
    </row>
    <row r="7980" spans="3:4">
      <c r="C7980" s="20"/>
      <c r="D7980" s="20"/>
    </row>
    <row r="7981" spans="3:4">
      <c r="C7981" s="20"/>
      <c r="D7981" s="20"/>
    </row>
    <row r="7982" spans="3:4">
      <c r="C7982" s="20"/>
      <c r="D7982" s="20"/>
    </row>
    <row r="7983" spans="3:4">
      <c r="C7983" s="20"/>
      <c r="D7983" s="20"/>
    </row>
    <row r="7984" spans="3:4">
      <c r="C7984" s="20"/>
      <c r="D7984" s="20"/>
    </row>
    <row r="7985" spans="3:4">
      <c r="C7985" s="20"/>
      <c r="D7985" s="20"/>
    </row>
    <row r="7986" spans="3:4">
      <c r="C7986" s="20"/>
      <c r="D7986" s="20"/>
    </row>
    <row r="7987" spans="3:4">
      <c r="C7987" s="20"/>
      <c r="D7987" s="20"/>
    </row>
    <row r="7988" spans="3:4">
      <c r="C7988" s="20"/>
      <c r="D7988" s="20"/>
    </row>
    <row r="7989" spans="3:4">
      <c r="C7989" s="20"/>
      <c r="D7989" s="20"/>
    </row>
    <row r="7990" spans="3:4">
      <c r="C7990" s="20"/>
      <c r="D7990" s="20"/>
    </row>
    <row r="7991" spans="3:4">
      <c r="C7991" s="20"/>
      <c r="D7991" s="20"/>
    </row>
    <row r="7992" spans="3:4">
      <c r="C7992" s="20"/>
      <c r="D7992" s="20"/>
    </row>
    <row r="7993" spans="3:4">
      <c r="C7993" s="20"/>
      <c r="D7993" s="20"/>
    </row>
    <row r="7994" spans="3:4">
      <c r="C7994" s="20"/>
      <c r="D7994" s="20"/>
    </row>
    <row r="7995" spans="3:4">
      <c r="C7995" s="20"/>
      <c r="D7995" s="20"/>
    </row>
    <row r="7996" spans="3:4">
      <c r="C7996" s="20"/>
      <c r="D7996" s="20"/>
    </row>
    <row r="7997" spans="3:4">
      <c r="C7997" s="20"/>
      <c r="D7997" s="20"/>
    </row>
    <row r="7998" spans="3:4">
      <c r="C7998" s="20"/>
      <c r="D7998" s="20"/>
    </row>
    <row r="7999" spans="3:4">
      <c r="C7999" s="20"/>
      <c r="D7999" s="20"/>
    </row>
    <row r="8000" spans="3:4">
      <c r="C8000" s="20"/>
      <c r="D8000" s="20"/>
    </row>
    <row r="8001" spans="3:4">
      <c r="C8001" s="20"/>
      <c r="D8001" s="20"/>
    </row>
    <row r="8002" spans="3:4">
      <c r="C8002" s="20"/>
      <c r="D8002" s="20"/>
    </row>
    <row r="8003" spans="3:4">
      <c r="C8003" s="20"/>
      <c r="D8003" s="20"/>
    </row>
    <row r="8004" spans="3:4">
      <c r="C8004" s="20"/>
      <c r="D8004" s="20"/>
    </row>
    <row r="8005" spans="3:4">
      <c r="C8005" s="20"/>
      <c r="D8005" s="20"/>
    </row>
    <row r="8006" spans="3:4">
      <c r="C8006" s="20"/>
      <c r="D8006" s="20"/>
    </row>
    <row r="8007" spans="3:4">
      <c r="C8007" s="20"/>
      <c r="D8007" s="20"/>
    </row>
    <row r="8008" spans="3:4">
      <c r="C8008" s="20"/>
      <c r="D8008" s="20"/>
    </row>
    <row r="8009" spans="3:4">
      <c r="C8009" s="20"/>
      <c r="D8009" s="20"/>
    </row>
    <row r="8010" spans="3:4">
      <c r="C8010" s="20"/>
      <c r="D8010" s="20"/>
    </row>
    <row r="8011" spans="3:4">
      <c r="C8011" s="20"/>
      <c r="D8011" s="20"/>
    </row>
    <row r="8012" spans="3:4">
      <c r="C8012" s="20"/>
      <c r="D8012" s="20"/>
    </row>
    <row r="8013" spans="3:4">
      <c r="C8013" s="20"/>
      <c r="D8013" s="20"/>
    </row>
    <row r="8014" spans="3:4">
      <c r="C8014" s="20"/>
      <c r="D8014" s="20"/>
    </row>
    <row r="8015" spans="3:4">
      <c r="C8015" s="20"/>
      <c r="D8015" s="20"/>
    </row>
    <row r="8016" spans="3:4">
      <c r="C8016" s="20"/>
      <c r="D8016" s="20"/>
    </row>
    <row r="8017" spans="3:4">
      <c r="C8017" s="20"/>
      <c r="D8017" s="20"/>
    </row>
    <row r="8018" spans="3:4">
      <c r="C8018" s="20"/>
      <c r="D8018" s="20"/>
    </row>
    <row r="8019" spans="3:4">
      <c r="C8019" s="20"/>
      <c r="D8019" s="20"/>
    </row>
    <row r="8020" spans="3:4">
      <c r="C8020" s="20"/>
      <c r="D8020" s="20"/>
    </row>
    <row r="8021" spans="3:4">
      <c r="C8021" s="20"/>
      <c r="D8021" s="20"/>
    </row>
    <row r="8022" spans="3:4">
      <c r="C8022" s="20"/>
      <c r="D8022" s="20"/>
    </row>
    <row r="8023" spans="3:4">
      <c r="C8023" s="20"/>
      <c r="D8023" s="20"/>
    </row>
    <row r="8024" spans="3:4">
      <c r="C8024" s="20"/>
      <c r="D8024" s="20"/>
    </row>
    <row r="8025" spans="3:4">
      <c r="C8025" s="20"/>
      <c r="D8025" s="20"/>
    </row>
    <row r="8026" spans="3:4">
      <c r="C8026" s="20"/>
      <c r="D8026" s="20"/>
    </row>
    <row r="8027" spans="3:4">
      <c r="C8027" s="20"/>
      <c r="D8027" s="20"/>
    </row>
    <row r="8028" spans="3:4">
      <c r="C8028" s="20"/>
      <c r="D8028" s="20"/>
    </row>
    <row r="8029" spans="3:4">
      <c r="C8029" s="20"/>
      <c r="D8029" s="20"/>
    </row>
    <row r="8030" spans="3:4">
      <c r="C8030" s="20"/>
      <c r="D8030" s="20"/>
    </row>
    <row r="8031" spans="3:4">
      <c r="C8031" s="20"/>
      <c r="D8031" s="20"/>
    </row>
    <row r="8032" spans="3:4">
      <c r="C8032" s="20"/>
      <c r="D8032" s="20"/>
    </row>
    <row r="8033" spans="3:4">
      <c r="C8033" s="20"/>
      <c r="D8033" s="20"/>
    </row>
    <row r="8034" spans="3:4">
      <c r="C8034" s="20"/>
      <c r="D8034" s="20"/>
    </row>
    <row r="8035" spans="3:4">
      <c r="C8035" s="20"/>
      <c r="D8035" s="20"/>
    </row>
    <row r="8036" spans="3:4">
      <c r="C8036" s="20"/>
      <c r="D8036" s="20"/>
    </row>
    <row r="8037" spans="3:4">
      <c r="C8037" s="20"/>
      <c r="D8037" s="20"/>
    </row>
    <row r="8038" spans="3:4">
      <c r="C8038" s="20"/>
      <c r="D8038" s="20"/>
    </row>
    <row r="8039" spans="3:4">
      <c r="C8039" s="20"/>
      <c r="D8039" s="20"/>
    </row>
    <row r="8040" spans="3:4">
      <c r="C8040" s="20"/>
      <c r="D8040" s="20"/>
    </row>
    <row r="8041" spans="3:4">
      <c r="C8041" s="20"/>
      <c r="D8041" s="20"/>
    </row>
    <row r="8042" spans="3:4">
      <c r="C8042" s="20"/>
      <c r="D8042" s="20"/>
    </row>
    <row r="8043" spans="3:4">
      <c r="C8043" s="20"/>
      <c r="D8043" s="20"/>
    </row>
    <row r="8044" spans="3:4">
      <c r="C8044" s="20"/>
      <c r="D8044" s="20"/>
    </row>
    <row r="8045" spans="3:4">
      <c r="C8045" s="20"/>
      <c r="D8045" s="20"/>
    </row>
    <row r="8046" spans="3:4">
      <c r="C8046" s="20"/>
      <c r="D8046" s="20"/>
    </row>
    <row r="8047" spans="3:4">
      <c r="C8047" s="20"/>
      <c r="D8047" s="20"/>
    </row>
    <row r="8048" spans="3:4">
      <c r="C8048" s="20"/>
      <c r="D8048" s="20"/>
    </row>
    <row r="8049" spans="3:4">
      <c r="C8049" s="20"/>
      <c r="D8049" s="20"/>
    </row>
    <row r="8050" spans="3:4">
      <c r="C8050" s="20"/>
      <c r="D8050" s="20"/>
    </row>
    <row r="8051" spans="3:4">
      <c r="C8051" s="20"/>
      <c r="D8051" s="20"/>
    </row>
    <row r="8052" spans="3:4">
      <c r="C8052" s="20"/>
      <c r="D8052" s="20"/>
    </row>
    <row r="8053" spans="3:4">
      <c r="C8053" s="20"/>
      <c r="D8053" s="20"/>
    </row>
    <row r="8054" spans="3:4">
      <c r="C8054" s="20"/>
      <c r="D8054" s="20"/>
    </row>
    <row r="8055" spans="3:4">
      <c r="C8055" s="20"/>
      <c r="D8055" s="20"/>
    </row>
    <row r="8056" spans="3:4">
      <c r="C8056" s="20"/>
      <c r="D8056" s="20"/>
    </row>
    <row r="8057" spans="3:4">
      <c r="C8057" s="20"/>
      <c r="D8057" s="20"/>
    </row>
    <row r="8058" spans="3:4">
      <c r="C8058" s="20"/>
      <c r="D8058" s="20"/>
    </row>
    <row r="8059" spans="3:4">
      <c r="C8059" s="20"/>
      <c r="D8059" s="20"/>
    </row>
    <row r="8060" spans="3:4">
      <c r="C8060" s="20"/>
      <c r="D8060" s="20"/>
    </row>
    <row r="8061" spans="3:4">
      <c r="C8061" s="20"/>
      <c r="D8061" s="20"/>
    </row>
    <row r="8062" spans="3:4">
      <c r="C8062" s="20"/>
      <c r="D8062" s="20"/>
    </row>
    <row r="8063" spans="3:4">
      <c r="C8063" s="20"/>
      <c r="D8063" s="20"/>
    </row>
    <row r="8064" spans="3:4">
      <c r="C8064" s="20"/>
      <c r="D8064" s="20"/>
    </row>
    <row r="8065" spans="3:4">
      <c r="C8065" s="20"/>
      <c r="D8065" s="20"/>
    </row>
    <row r="8066" spans="3:4">
      <c r="C8066" s="20"/>
      <c r="D8066" s="20"/>
    </row>
    <row r="8067" spans="3:4">
      <c r="C8067" s="20"/>
      <c r="D8067" s="20"/>
    </row>
    <row r="8068" spans="3:4">
      <c r="C8068" s="20"/>
      <c r="D8068" s="20"/>
    </row>
    <row r="8069" spans="3:4">
      <c r="C8069" s="20"/>
      <c r="D8069" s="20"/>
    </row>
    <row r="8070" spans="3:4">
      <c r="C8070" s="20"/>
      <c r="D8070" s="20"/>
    </row>
    <row r="8071" spans="3:4">
      <c r="C8071" s="20"/>
      <c r="D8071" s="20"/>
    </row>
    <row r="8072" spans="3:4">
      <c r="C8072" s="20"/>
      <c r="D8072" s="20"/>
    </row>
    <row r="8073" spans="3:4">
      <c r="C8073" s="20"/>
      <c r="D8073" s="20"/>
    </row>
    <row r="8074" spans="3:4">
      <c r="C8074" s="20"/>
      <c r="D8074" s="20"/>
    </row>
    <row r="8075" spans="3:4">
      <c r="C8075" s="20"/>
      <c r="D8075" s="20"/>
    </row>
    <row r="8076" spans="3:4">
      <c r="C8076" s="20"/>
      <c r="D8076" s="20"/>
    </row>
    <row r="8077" spans="3:4">
      <c r="C8077" s="20"/>
      <c r="D8077" s="20"/>
    </row>
    <row r="8078" spans="3:4">
      <c r="C8078" s="20"/>
      <c r="D8078" s="20"/>
    </row>
    <row r="8079" spans="3:4">
      <c r="C8079" s="20"/>
      <c r="D8079" s="20"/>
    </row>
    <row r="8080" spans="3:4">
      <c r="C8080" s="20"/>
      <c r="D8080" s="20"/>
    </row>
    <row r="8081" spans="3:4">
      <c r="C8081" s="20"/>
      <c r="D8081" s="20"/>
    </row>
    <row r="8082" spans="3:4">
      <c r="C8082" s="20"/>
      <c r="D8082" s="20"/>
    </row>
    <row r="8083" spans="3:4">
      <c r="C8083" s="20"/>
      <c r="D8083" s="20"/>
    </row>
    <row r="8084" spans="3:4">
      <c r="C8084" s="20"/>
      <c r="D8084" s="20"/>
    </row>
    <row r="8085" spans="3:4">
      <c r="C8085" s="20"/>
      <c r="D8085" s="20"/>
    </row>
    <row r="8086" spans="3:4">
      <c r="C8086" s="20"/>
      <c r="D8086" s="20"/>
    </row>
    <row r="8087" spans="3:4">
      <c r="C8087" s="20"/>
      <c r="D8087" s="20"/>
    </row>
    <row r="8088" spans="3:4">
      <c r="C8088" s="20"/>
      <c r="D8088" s="20"/>
    </row>
    <row r="8089" spans="3:4">
      <c r="C8089" s="20"/>
      <c r="D8089" s="20"/>
    </row>
    <row r="8090" spans="3:4">
      <c r="C8090" s="20"/>
      <c r="D8090" s="20"/>
    </row>
    <row r="8091" spans="3:4">
      <c r="C8091" s="20"/>
      <c r="D8091" s="20"/>
    </row>
    <row r="8092" spans="3:4">
      <c r="C8092" s="20"/>
      <c r="D8092" s="20"/>
    </row>
    <row r="8093" spans="3:4">
      <c r="C8093" s="20"/>
      <c r="D8093" s="20"/>
    </row>
    <row r="8094" spans="3:4">
      <c r="C8094" s="20"/>
      <c r="D8094" s="20"/>
    </row>
    <row r="8095" spans="3:4">
      <c r="C8095" s="20"/>
      <c r="D8095" s="20"/>
    </row>
    <row r="8096" spans="3:4">
      <c r="C8096" s="20"/>
      <c r="D8096" s="20"/>
    </row>
    <row r="8097" spans="3:4">
      <c r="C8097" s="20"/>
      <c r="D8097" s="20"/>
    </row>
    <row r="8098" spans="3:4">
      <c r="C8098" s="20"/>
      <c r="D8098" s="20"/>
    </row>
    <row r="8099" spans="3:4">
      <c r="C8099" s="20"/>
      <c r="D8099" s="20"/>
    </row>
    <row r="8100" spans="3:4">
      <c r="C8100" s="20"/>
      <c r="D8100" s="20"/>
    </row>
    <row r="8101" spans="3:4">
      <c r="C8101" s="20"/>
      <c r="D8101" s="20"/>
    </row>
    <row r="8102" spans="3:4">
      <c r="C8102" s="20"/>
      <c r="D8102" s="20"/>
    </row>
    <row r="8103" spans="3:4">
      <c r="C8103" s="20"/>
      <c r="D8103" s="20"/>
    </row>
    <row r="8104" spans="3:4">
      <c r="C8104" s="20"/>
      <c r="D8104" s="20"/>
    </row>
    <row r="8105" spans="3:4">
      <c r="C8105" s="20"/>
      <c r="D8105" s="20"/>
    </row>
    <row r="8106" spans="3:4">
      <c r="C8106" s="20"/>
      <c r="D8106" s="20"/>
    </row>
    <row r="8107" spans="3:4">
      <c r="C8107" s="20"/>
      <c r="D8107" s="20"/>
    </row>
    <row r="8108" spans="3:4">
      <c r="C8108" s="20"/>
      <c r="D8108" s="20"/>
    </row>
    <row r="8109" spans="3:4">
      <c r="C8109" s="20"/>
      <c r="D8109" s="20"/>
    </row>
    <row r="8110" spans="3:4">
      <c r="C8110" s="20"/>
      <c r="D8110" s="20"/>
    </row>
    <row r="8111" spans="3:4">
      <c r="C8111" s="20"/>
      <c r="D8111" s="20"/>
    </row>
    <row r="8112" spans="3:4">
      <c r="C8112" s="20"/>
      <c r="D8112" s="20"/>
    </row>
    <row r="8113" spans="3:4">
      <c r="C8113" s="20"/>
      <c r="D8113" s="20"/>
    </row>
    <row r="8114" spans="3:4">
      <c r="C8114" s="20"/>
      <c r="D8114" s="20"/>
    </row>
    <row r="8115" spans="3:4">
      <c r="C8115" s="20"/>
      <c r="D8115" s="20"/>
    </row>
    <row r="8116" spans="3:4">
      <c r="C8116" s="20"/>
      <c r="D8116" s="20"/>
    </row>
    <row r="8117" spans="3:4">
      <c r="C8117" s="20"/>
      <c r="D8117" s="20"/>
    </row>
    <row r="8118" spans="3:4">
      <c r="C8118" s="20"/>
      <c r="D8118" s="20"/>
    </row>
    <row r="8119" spans="3:4">
      <c r="C8119" s="20"/>
      <c r="D8119" s="20"/>
    </row>
    <row r="8120" spans="3:4">
      <c r="C8120" s="20"/>
      <c r="D8120" s="20"/>
    </row>
    <row r="8121" spans="3:4">
      <c r="C8121" s="20"/>
      <c r="D8121" s="20"/>
    </row>
    <row r="8122" spans="3:4">
      <c r="C8122" s="20"/>
      <c r="D8122" s="20"/>
    </row>
    <row r="8123" spans="3:4">
      <c r="C8123" s="20"/>
      <c r="D8123" s="20"/>
    </row>
    <row r="8124" spans="3:4">
      <c r="C8124" s="20"/>
      <c r="D8124" s="20"/>
    </row>
    <row r="8125" spans="3:4">
      <c r="C8125" s="20"/>
      <c r="D8125" s="20"/>
    </row>
    <row r="8126" spans="3:4">
      <c r="C8126" s="20"/>
      <c r="D8126" s="20"/>
    </row>
    <row r="8127" spans="3:4">
      <c r="C8127" s="20"/>
      <c r="D8127" s="20"/>
    </row>
    <row r="8128" spans="3:4">
      <c r="C8128" s="20"/>
      <c r="D8128" s="20"/>
    </row>
    <row r="8129" spans="3:4">
      <c r="C8129" s="20"/>
      <c r="D8129" s="20"/>
    </row>
    <row r="8130" spans="3:4">
      <c r="C8130" s="20"/>
      <c r="D8130" s="20"/>
    </row>
    <row r="8131" spans="3:4">
      <c r="C8131" s="20"/>
      <c r="D8131" s="20"/>
    </row>
    <row r="8132" spans="3:4">
      <c r="C8132" s="20"/>
      <c r="D8132" s="20"/>
    </row>
    <row r="8133" spans="3:4">
      <c r="C8133" s="20"/>
      <c r="D8133" s="20"/>
    </row>
    <row r="8134" spans="3:4">
      <c r="C8134" s="20"/>
      <c r="D8134" s="20"/>
    </row>
    <row r="8135" spans="3:4">
      <c r="C8135" s="20"/>
      <c r="D8135" s="20"/>
    </row>
    <row r="8136" spans="3:4">
      <c r="C8136" s="20"/>
      <c r="D8136" s="20"/>
    </row>
    <row r="8137" spans="3:4">
      <c r="C8137" s="20"/>
      <c r="D8137" s="20"/>
    </row>
    <row r="8138" spans="3:4">
      <c r="C8138" s="20"/>
      <c r="D8138" s="20"/>
    </row>
    <row r="8139" spans="3:4">
      <c r="C8139" s="20"/>
      <c r="D8139" s="20"/>
    </row>
    <row r="8140" spans="3:4">
      <c r="C8140" s="20"/>
      <c r="D8140" s="20"/>
    </row>
    <row r="8141" spans="3:4">
      <c r="C8141" s="20"/>
      <c r="D8141" s="20"/>
    </row>
    <row r="8142" spans="3:4">
      <c r="C8142" s="20"/>
      <c r="D8142" s="20"/>
    </row>
    <row r="8143" spans="3:4">
      <c r="C8143" s="20"/>
      <c r="D8143" s="20"/>
    </row>
    <row r="8144" spans="3:4">
      <c r="C8144" s="20"/>
      <c r="D8144" s="20"/>
    </row>
    <row r="8145" spans="3:4">
      <c r="C8145" s="20"/>
      <c r="D8145" s="20"/>
    </row>
    <row r="8146" spans="3:4">
      <c r="C8146" s="20"/>
      <c r="D8146" s="20"/>
    </row>
    <row r="8147" spans="3:4">
      <c r="C8147" s="20"/>
      <c r="D8147" s="20"/>
    </row>
    <row r="8148" spans="3:4">
      <c r="C8148" s="20"/>
      <c r="D8148" s="20"/>
    </row>
    <row r="8149" spans="3:4">
      <c r="C8149" s="20"/>
      <c r="D8149" s="20"/>
    </row>
    <row r="8150" spans="3:4">
      <c r="C8150" s="20"/>
      <c r="D8150" s="20"/>
    </row>
    <row r="8151" spans="3:4">
      <c r="C8151" s="20"/>
      <c r="D8151" s="20"/>
    </row>
    <row r="8152" spans="3:4">
      <c r="C8152" s="20"/>
      <c r="D8152" s="20"/>
    </row>
    <row r="8153" spans="3:4">
      <c r="C8153" s="20"/>
      <c r="D8153" s="20"/>
    </row>
    <row r="8154" spans="3:4">
      <c r="C8154" s="20"/>
      <c r="D8154" s="20"/>
    </row>
    <row r="8155" spans="3:4">
      <c r="C8155" s="20"/>
      <c r="D8155" s="20"/>
    </row>
    <row r="8156" spans="3:4">
      <c r="C8156" s="20"/>
      <c r="D8156" s="20"/>
    </row>
    <row r="8157" spans="3:4">
      <c r="C8157" s="20"/>
      <c r="D8157" s="20"/>
    </row>
    <row r="8158" spans="3:4">
      <c r="C8158" s="20"/>
      <c r="D8158" s="20"/>
    </row>
    <row r="8159" spans="3:4">
      <c r="C8159" s="20"/>
      <c r="D8159" s="20"/>
    </row>
    <row r="8160" spans="3:4">
      <c r="C8160" s="20"/>
      <c r="D8160" s="20"/>
    </row>
    <row r="8161" spans="3:4">
      <c r="C8161" s="20"/>
      <c r="D8161" s="20"/>
    </row>
    <row r="8162" spans="3:4">
      <c r="C8162" s="20"/>
      <c r="D8162" s="20"/>
    </row>
    <row r="8163" spans="3:4">
      <c r="C8163" s="20"/>
      <c r="D8163" s="20"/>
    </row>
    <row r="8164" spans="3:4">
      <c r="C8164" s="20"/>
      <c r="D8164" s="20"/>
    </row>
    <row r="8165" spans="3:4">
      <c r="C8165" s="20"/>
      <c r="D8165" s="20"/>
    </row>
    <row r="8166" spans="3:4">
      <c r="C8166" s="20"/>
      <c r="D8166" s="20"/>
    </row>
    <row r="8167" spans="3:4">
      <c r="C8167" s="20"/>
      <c r="D8167" s="20"/>
    </row>
    <row r="8168" spans="3:4">
      <c r="C8168" s="20"/>
      <c r="D8168" s="20"/>
    </row>
    <row r="8169" spans="3:4">
      <c r="C8169" s="20"/>
      <c r="D8169" s="20"/>
    </row>
    <row r="8170" spans="3:4">
      <c r="C8170" s="20"/>
      <c r="D8170" s="20"/>
    </row>
    <row r="8171" spans="3:4">
      <c r="C8171" s="20"/>
      <c r="D8171" s="20"/>
    </row>
    <row r="8172" spans="3:4">
      <c r="C8172" s="20"/>
      <c r="D8172" s="20"/>
    </row>
    <row r="8173" spans="3:4">
      <c r="C8173" s="20"/>
      <c r="D8173" s="20"/>
    </row>
    <row r="8174" spans="3:4">
      <c r="C8174" s="20"/>
      <c r="D8174" s="20"/>
    </row>
    <row r="8175" spans="3:4">
      <c r="C8175" s="20"/>
      <c r="D8175" s="20"/>
    </row>
    <row r="8176" spans="3:4">
      <c r="C8176" s="20"/>
      <c r="D8176" s="20"/>
    </row>
    <row r="8177" spans="3:4">
      <c r="C8177" s="20"/>
      <c r="D8177" s="20"/>
    </row>
    <row r="8178" spans="3:4">
      <c r="C8178" s="20"/>
      <c r="D8178" s="20"/>
    </row>
    <row r="8179" spans="3:4">
      <c r="C8179" s="20"/>
      <c r="D8179" s="20"/>
    </row>
    <row r="8180" spans="3:4">
      <c r="C8180" s="20"/>
      <c r="D8180" s="20"/>
    </row>
    <row r="8181" spans="3:4">
      <c r="C8181" s="20"/>
      <c r="D8181" s="20"/>
    </row>
    <row r="8182" spans="3:4">
      <c r="C8182" s="20"/>
      <c r="D8182" s="20"/>
    </row>
    <row r="8183" spans="3:4">
      <c r="C8183" s="20"/>
      <c r="D8183" s="20"/>
    </row>
    <row r="8184" spans="3:4">
      <c r="C8184" s="20"/>
      <c r="D8184" s="20"/>
    </row>
    <row r="8185" spans="3:4">
      <c r="C8185" s="20"/>
      <c r="D8185" s="20"/>
    </row>
    <row r="8186" spans="3:4">
      <c r="C8186" s="20"/>
      <c r="D8186" s="20"/>
    </row>
    <row r="8187" spans="3:4">
      <c r="C8187" s="20"/>
      <c r="D8187" s="20"/>
    </row>
    <row r="8188" spans="3:4">
      <c r="C8188" s="20"/>
      <c r="D8188" s="20"/>
    </row>
    <row r="8189" spans="3:4">
      <c r="C8189" s="20"/>
      <c r="D8189" s="20"/>
    </row>
    <row r="8190" spans="3:4">
      <c r="C8190" s="20"/>
      <c r="D8190" s="20"/>
    </row>
    <row r="8191" spans="3:4">
      <c r="C8191" s="20"/>
      <c r="D8191" s="20"/>
    </row>
    <row r="8192" spans="3:4">
      <c r="C8192" s="20"/>
      <c r="D8192" s="20"/>
    </row>
    <row r="8193" spans="3:4">
      <c r="C8193" s="20"/>
      <c r="D8193" s="20"/>
    </row>
    <row r="8194" spans="3:4">
      <c r="C8194" s="20"/>
      <c r="D8194" s="20"/>
    </row>
    <row r="8195" spans="3:4">
      <c r="C8195" s="20"/>
      <c r="D8195" s="20"/>
    </row>
    <row r="8196" spans="3:4">
      <c r="C8196" s="20"/>
      <c r="D8196" s="20"/>
    </row>
    <row r="8197" spans="3:4">
      <c r="C8197" s="20"/>
      <c r="D8197" s="20"/>
    </row>
    <row r="8198" spans="3:4">
      <c r="C8198" s="20"/>
      <c r="D8198" s="20"/>
    </row>
    <row r="8199" spans="3:4">
      <c r="C8199" s="20"/>
      <c r="D8199" s="20"/>
    </row>
    <row r="8200" spans="3:4">
      <c r="C8200" s="20"/>
      <c r="D8200" s="20"/>
    </row>
    <row r="8201" spans="3:4">
      <c r="C8201" s="20"/>
      <c r="D8201" s="20"/>
    </row>
    <row r="8202" spans="3:4">
      <c r="C8202" s="20"/>
      <c r="D8202" s="20"/>
    </row>
    <row r="8203" spans="3:4">
      <c r="C8203" s="20"/>
      <c r="D8203" s="20"/>
    </row>
    <row r="8204" spans="3:4">
      <c r="C8204" s="20"/>
      <c r="D8204" s="20"/>
    </row>
    <row r="8205" spans="3:4">
      <c r="C8205" s="20"/>
      <c r="D8205" s="20"/>
    </row>
    <row r="8206" spans="3:4">
      <c r="C8206" s="20"/>
      <c r="D8206" s="20"/>
    </row>
    <row r="8207" spans="3:4">
      <c r="C8207" s="20"/>
      <c r="D8207" s="20"/>
    </row>
    <row r="8208" spans="3:4">
      <c r="C8208" s="20"/>
      <c r="D8208" s="20"/>
    </row>
    <row r="8209" spans="3:4">
      <c r="C8209" s="20"/>
      <c r="D8209" s="20"/>
    </row>
    <row r="8210" spans="3:4">
      <c r="C8210" s="20"/>
      <c r="D8210" s="20"/>
    </row>
    <row r="8211" spans="3:4">
      <c r="C8211" s="20"/>
      <c r="D8211" s="20"/>
    </row>
    <row r="8212" spans="3:4">
      <c r="C8212" s="20"/>
      <c r="D8212" s="20"/>
    </row>
    <row r="8213" spans="3:4">
      <c r="C8213" s="20"/>
      <c r="D8213" s="20"/>
    </row>
    <row r="8214" spans="3:4">
      <c r="C8214" s="20"/>
      <c r="D8214" s="20"/>
    </row>
    <row r="8215" spans="3:4">
      <c r="C8215" s="20"/>
      <c r="D8215" s="20"/>
    </row>
    <row r="8216" spans="3:4">
      <c r="C8216" s="20"/>
      <c r="D8216" s="20"/>
    </row>
    <row r="8217" spans="3:4">
      <c r="C8217" s="20"/>
      <c r="D8217" s="20"/>
    </row>
    <row r="8218" spans="3:4">
      <c r="C8218" s="20"/>
      <c r="D8218" s="20"/>
    </row>
    <row r="8219" spans="3:4">
      <c r="C8219" s="20"/>
      <c r="D8219" s="20"/>
    </row>
    <row r="8220" spans="3:4">
      <c r="C8220" s="20"/>
      <c r="D8220" s="20"/>
    </row>
    <row r="8221" spans="3:4">
      <c r="C8221" s="20"/>
      <c r="D8221" s="20"/>
    </row>
    <row r="8222" spans="3:4">
      <c r="C8222" s="20"/>
      <c r="D8222" s="20"/>
    </row>
    <row r="8223" spans="3:4">
      <c r="C8223" s="20"/>
      <c r="D8223" s="20"/>
    </row>
    <row r="8224" spans="3:4">
      <c r="C8224" s="20"/>
      <c r="D8224" s="20"/>
    </row>
    <row r="8225" spans="3:4">
      <c r="C8225" s="20"/>
      <c r="D8225" s="20"/>
    </row>
    <row r="8226" spans="3:4">
      <c r="C8226" s="20"/>
      <c r="D8226" s="20"/>
    </row>
    <row r="8227" spans="3:4">
      <c r="C8227" s="20"/>
      <c r="D8227" s="20"/>
    </row>
    <row r="8228" spans="3:4">
      <c r="C8228" s="20"/>
      <c r="D8228" s="20"/>
    </row>
    <row r="8229" spans="3:4">
      <c r="C8229" s="20"/>
      <c r="D8229" s="20"/>
    </row>
    <row r="8230" spans="3:4">
      <c r="C8230" s="20"/>
      <c r="D8230" s="20"/>
    </row>
    <row r="8231" spans="3:4">
      <c r="C8231" s="20"/>
      <c r="D8231" s="20"/>
    </row>
    <row r="8232" spans="3:4">
      <c r="C8232" s="20"/>
      <c r="D8232" s="20"/>
    </row>
    <row r="8233" spans="3:4">
      <c r="C8233" s="20"/>
      <c r="D8233" s="20"/>
    </row>
    <row r="8234" spans="3:4">
      <c r="C8234" s="20"/>
      <c r="D8234" s="20"/>
    </row>
    <row r="8235" spans="3:4">
      <c r="C8235" s="20"/>
      <c r="D8235" s="20"/>
    </row>
    <row r="8236" spans="3:4">
      <c r="C8236" s="20"/>
      <c r="D8236" s="20"/>
    </row>
    <row r="8237" spans="3:4">
      <c r="C8237" s="20"/>
      <c r="D8237" s="20"/>
    </row>
    <row r="8238" spans="3:4">
      <c r="C8238" s="20"/>
      <c r="D8238" s="20"/>
    </row>
    <row r="8239" spans="3:4">
      <c r="C8239" s="20"/>
      <c r="D8239" s="20"/>
    </row>
    <row r="8240" spans="3:4">
      <c r="C8240" s="20"/>
      <c r="D8240" s="20"/>
    </row>
    <row r="8241" spans="3:4">
      <c r="C8241" s="20"/>
      <c r="D8241" s="20"/>
    </row>
    <row r="8242" spans="3:4">
      <c r="C8242" s="20"/>
      <c r="D8242" s="20"/>
    </row>
    <row r="8243" spans="3:4">
      <c r="C8243" s="20"/>
      <c r="D8243" s="20"/>
    </row>
    <row r="8244" spans="3:4">
      <c r="C8244" s="20"/>
      <c r="D8244" s="20"/>
    </row>
    <row r="8245" spans="3:4">
      <c r="C8245" s="20"/>
      <c r="D8245" s="20"/>
    </row>
    <row r="8246" spans="3:4">
      <c r="C8246" s="20"/>
      <c r="D8246" s="20"/>
    </row>
    <row r="8247" spans="3:4">
      <c r="C8247" s="20"/>
      <c r="D8247" s="20"/>
    </row>
    <row r="8248" spans="3:4">
      <c r="C8248" s="20"/>
      <c r="D8248" s="20"/>
    </row>
    <row r="8249" spans="3:4">
      <c r="C8249" s="20"/>
      <c r="D8249" s="20"/>
    </row>
    <row r="8250" spans="3:4">
      <c r="C8250" s="20"/>
      <c r="D8250" s="20"/>
    </row>
    <row r="8251" spans="3:4">
      <c r="C8251" s="20"/>
      <c r="D8251" s="20"/>
    </row>
    <row r="8252" spans="3:4">
      <c r="C8252" s="20"/>
      <c r="D8252" s="20"/>
    </row>
    <row r="8253" spans="3:4">
      <c r="C8253" s="20"/>
      <c r="D8253" s="20"/>
    </row>
    <row r="8254" spans="3:4">
      <c r="C8254" s="20"/>
      <c r="D8254" s="20"/>
    </row>
    <row r="8255" spans="3:4">
      <c r="C8255" s="20"/>
      <c r="D8255" s="20"/>
    </row>
    <row r="8256" spans="3:4">
      <c r="C8256" s="20"/>
      <c r="D8256" s="20"/>
    </row>
    <row r="8257" spans="3:4">
      <c r="C8257" s="20"/>
      <c r="D8257" s="20"/>
    </row>
    <row r="8258" spans="3:4">
      <c r="C8258" s="20"/>
      <c r="D8258" s="20"/>
    </row>
    <row r="8259" spans="3:4">
      <c r="C8259" s="20"/>
      <c r="D8259" s="20"/>
    </row>
    <row r="8260" spans="3:4">
      <c r="C8260" s="20"/>
      <c r="D8260" s="20"/>
    </row>
    <row r="8261" spans="3:4">
      <c r="C8261" s="20"/>
      <c r="D8261" s="20"/>
    </row>
    <row r="8262" spans="3:4">
      <c r="C8262" s="20"/>
      <c r="D8262" s="20"/>
    </row>
    <row r="8263" spans="3:4">
      <c r="C8263" s="20"/>
      <c r="D8263" s="20"/>
    </row>
    <row r="8264" spans="3:4">
      <c r="C8264" s="20"/>
      <c r="D8264" s="20"/>
    </row>
    <row r="8265" spans="3:4">
      <c r="C8265" s="20"/>
      <c r="D8265" s="20"/>
    </row>
    <row r="8266" spans="3:4">
      <c r="C8266" s="20"/>
      <c r="D8266" s="20"/>
    </row>
    <row r="8267" spans="3:4">
      <c r="C8267" s="20"/>
      <c r="D8267" s="20"/>
    </row>
    <row r="8268" spans="3:4">
      <c r="C8268" s="20"/>
      <c r="D8268" s="20"/>
    </row>
    <row r="8269" spans="3:4">
      <c r="C8269" s="20"/>
      <c r="D8269" s="20"/>
    </row>
    <row r="8270" spans="3:4">
      <c r="C8270" s="20"/>
      <c r="D8270" s="20"/>
    </row>
    <row r="8271" spans="3:4">
      <c r="C8271" s="20"/>
      <c r="D8271" s="20"/>
    </row>
    <row r="8272" spans="3:4">
      <c r="C8272" s="20"/>
      <c r="D8272" s="20"/>
    </row>
    <row r="8273" spans="3:4">
      <c r="C8273" s="20"/>
      <c r="D8273" s="20"/>
    </row>
    <row r="8274" spans="3:4">
      <c r="C8274" s="20"/>
      <c r="D8274" s="20"/>
    </row>
    <row r="8275" spans="3:4">
      <c r="C8275" s="20"/>
      <c r="D8275" s="20"/>
    </row>
    <row r="8276" spans="3:4">
      <c r="C8276" s="20"/>
      <c r="D8276" s="20"/>
    </row>
    <row r="8277" spans="3:4">
      <c r="C8277" s="20"/>
      <c r="D8277" s="20"/>
    </row>
    <row r="8278" spans="3:4">
      <c r="C8278" s="20"/>
      <c r="D8278" s="20"/>
    </row>
    <row r="8279" spans="3:4">
      <c r="C8279" s="20"/>
      <c r="D8279" s="20"/>
    </row>
    <row r="8280" spans="3:4">
      <c r="C8280" s="20"/>
      <c r="D8280" s="20"/>
    </row>
    <row r="8281" spans="3:4">
      <c r="C8281" s="20"/>
      <c r="D8281" s="20"/>
    </row>
    <row r="8282" spans="3:4">
      <c r="C8282" s="20"/>
      <c r="D8282" s="20"/>
    </row>
    <row r="8283" spans="3:4">
      <c r="C8283" s="20"/>
      <c r="D8283" s="20"/>
    </row>
    <row r="8284" spans="3:4">
      <c r="C8284" s="20"/>
      <c r="D8284" s="20"/>
    </row>
    <row r="8285" spans="3:4">
      <c r="C8285" s="20"/>
      <c r="D8285" s="20"/>
    </row>
    <row r="8286" spans="3:4">
      <c r="C8286" s="20"/>
      <c r="D8286" s="20"/>
    </row>
    <row r="8287" spans="3:4">
      <c r="C8287" s="20"/>
      <c r="D8287" s="20"/>
    </row>
    <row r="8288" spans="3:4">
      <c r="C8288" s="20"/>
      <c r="D8288" s="20"/>
    </row>
    <row r="8289" spans="3:4">
      <c r="C8289" s="20"/>
      <c r="D8289" s="20"/>
    </row>
    <row r="8290" spans="3:4">
      <c r="C8290" s="20"/>
      <c r="D8290" s="20"/>
    </row>
    <row r="8291" spans="3:4">
      <c r="C8291" s="20"/>
      <c r="D8291" s="20"/>
    </row>
    <row r="8292" spans="3:4">
      <c r="C8292" s="20"/>
      <c r="D8292" s="20"/>
    </row>
    <row r="8293" spans="3:4">
      <c r="C8293" s="20"/>
      <c r="D8293" s="20"/>
    </row>
    <row r="8294" spans="3:4">
      <c r="C8294" s="20"/>
      <c r="D8294" s="20"/>
    </row>
    <row r="8295" spans="3:4">
      <c r="C8295" s="20"/>
      <c r="D8295" s="20"/>
    </row>
    <row r="8296" spans="3:4">
      <c r="C8296" s="20"/>
      <c r="D8296" s="20"/>
    </row>
    <row r="8297" spans="3:4">
      <c r="C8297" s="20"/>
      <c r="D8297" s="20"/>
    </row>
    <row r="8298" spans="3:4">
      <c r="C8298" s="20"/>
      <c r="D8298" s="20"/>
    </row>
    <row r="8299" spans="3:4">
      <c r="C8299" s="20"/>
      <c r="D8299" s="20"/>
    </row>
    <row r="8300" spans="3:4">
      <c r="C8300" s="20"/>
      <c r="D8300" s="20"/>
    </row>
    <row r="8301" spans="3:4">
      <c r="C8301" s="20"/>
      <c r="D8301" s="20"/>
    </row>
    <row r="8302" spans="3:4">
      <c r="C8302" s="20"/>
      <c r="D8302" s="20"/>
    </row>
    <row r="8303" spans="3:4">
      <c r="C8303" s="20"/>
      <c r="D8303" s="20"/>
    </row>
    <row r="8304" spans="3:4">
      <c r="C8304" s="20"/>
      <c r="D8304" s="20"/>
    </row>
    <row r="8305" spans="3:4">
      <c r="C8305" s="20"/>
      <c r="D8305" s="20"/>
    </row>
    <row r="8306" spans="3:4">
      <c r="C8306" s="20"/>
      <c r="D8306" s="20"/>
    </row>
    <row r="8307" spans="3:4">
      <c r="C8307" s="20"/>
      <c r="D8307" s="20"/>
    </row>
    <row r="8308" spans="3:4">
      <c r="C8308" s="20"/>
      <c r="D8308" s="20"/>
    </row>
    <row r="8309" spans="3:4">
      <c r="C8309" s="20"/>
      <c r="D8309" s="20"/>
    </row>
    <row r="8310" spans="3:4">
      <c r="C8310" s="20"/>
      <c r="D8310" s="20"/>
    </row>
    <row r="8311" spans="3:4">
      <c r="C8311" s="20"/>
      <c r="D8311" s="20"/>
    </row>
    <row r="8312" spans="3:4">
      <c r="C8312" s="20"/>
      <c r="D8312" s="20"/>
    </row>
    <row r="8313" spans="3:4">
      <c r="C8313" s="20"/>
      <c r="D8313" s="20"/>
    </row>
    <row r="8314" spans="3:4">
      <c r="C8314" s="20"/>
      <c r="D8314" s="20"/>
    </row>
    <row r="8315" spans="3:4">
      <c r="C8315" s="20"/>
      <c r="D8315" s="20"/>
    </row>
    <row r="8316" spans="3:4">
      <c r="C8316" s="20"/>
      <c r="D8316" s="20"/>
    </row>
    <row r="8317" spans="3:4">
      <c r="C8317" s="20"/>
      <c r="D8317" s="20"/>
    </row>
    <row r="8318" spans="3:4">
      <c r="C8318" s="20"/>
      <c r="D8318" s="20"/>
    </row>
    <row r="8319" spans="3:4">
      <c r="C8319" s="20"/>
      <c r="D8319" s="20"/>
    </row>
    <row r="8320" spans="3:4">
      <c r="C8320" s="20"/>
      <c r="D8320" s="20"/>
    </row>
    <row r="8321" spans="3:4">
      <c r="C8321" s="20"/>
      <c r="D8321" s="20"/>
    </row>
    <row r="8322" spans="3:4">
      <c r="C8322" s="20"/>
      <c r="D8322" s="20"/>
    </row>
    <row r="8323" spans="3:4">
      <c r="C8323" s="20"/>
      <c r="D8323" s="20"/>
    </row>
    <row r="8324" spans="3:4">
      <c r="C8324" s="20"/>
      <c r="D8324" s="20"/>
    </row>
    <row r="8325" spans="3:4">
      <c r="C8325" s="20"/>
      <c r="D8325" s="20"/>
    </row>
    <row r="8326" spans="3:4">
      <c r="C8326" s="20"/>
      <c r="D8326" s="20"/>
    </row>
    <row r="8327" spans="3:4">
      <c r="C8327" s="20"/>
      <c r="D8327" s="20"/>
    </row>
    <row r="8328" spans="3:4">
      <c r="C8328" s="20"/>
      <c r="D8328" s="20"/>
    </row>
    <row r="8329" spans="3:4">
      <c r="C8329" s="20"/>
      <c r="D8329" s="20"/>
    </row>
    <row r="8330" spans="3:4">
      <c r="C8330" s="20"/>
      <c r="D8330" s="20"/>
    </row>
    <row r="8331" spans="3:4">
      <c r="C8331" s="20"/>
      <c r="D8331" s="20"/>
    </row>
    <row r="8332" spans="3:4">
      <c r="C8332" s="20"/>
      <c r="D8332" s="20"/>
    </row>
    <row r="8333" spans="3:4">
      <c r="C8333" s="20"/>
      <c r="D8333" s="20"/>
    </row>
    <row r="8334" spans="3:4">
      <c r="C8334" s="20"/>
      <c r="D8334" s="20"/>
    </row>
    <row r="8335" spans="3:4">
      <c r="C8335" s="20"/>
      <c r="D8335" s="20"/>
    </row>
    <row r="8336" spans="3:4">
      <c r="C8336" s="20"/>
      <c r="D8336" s="20"/>
    </row>
    <row r="8337" spans="3:4">
      <c r="C8337" s="20"/>
      <c r="D8337" s="20"/>
    </row>
    <row r="8338" spans="3:4">
      <c r="C8338" s="20"/>
      <c r="D8338" s="20"/>
    </row>
    <row r="8339" spans="3:4">
      <c r="C8339" s="20"/>
      <c r="D8339" s="20"/>
    </row>
    <row r="8340" spans="3:4">
      <c r="C8340" s="20"/>
      <c r="D8340" s="20"/>
    </row>
    <row r="8341" spans="3:4">
      <c r="C8341" s="20"/>
      <c r="D8341" s="20"/>
    </row>
    <row r="8342" spans="3:4">
      <c r="C8342" s="20"/>
      <c r="D8342" s="20"/>
    </row>
    <row r="8343" spans="3:4">
      <c r="C8343" s="20"/>
      <c r="D8343" s="20"/>
    </row>
    <row r="8344" spans="3:4">
      <c r="C8344" s="20"/>
      <c r="D8344" s="20"/>
    </row>
    <row r="8345" spans="3:4">
      <c r="C8345" s="20"/>
      <c r="D8345" s="20"/>
    </row>
    <row r="8346" spans="3:4">
      <c r="C8346" s="20"/>
      <c r="D8346" s="20"/>
    </row>
    <row r="8347" spans="3:4">
      <c r="C8347" s="20"/>
      <c r="D8347" s="20"/>
    </row>
    <row r="8348" spans="3:4">
      <c r="C8348" s="20"/>
      <c r="D8348" s="20"/>
    </row>
    <row r="8349" spans="3:4">
      <c r="C8349" s="20"/>
      <c r="D8349" s="20"/>
    </row>
    <row r="8350" spans="3:4">
      <c r="C8350" s="20"/>
      <c r="D8350" s="20"/>
    </row>
    <row r="8351" spans="3:4">
      <c r="C8351" s="20"/>
      <c r="D8351" s="20"/>
    </row>
    <row r="8352" spans="3:4">
      <c r="C8352" s="20"/>
      <c r="D8352" s="20"/>
    </row>
    <row r="8353" spans="3:4">
      <c r="C8353" s="20"/>
      <c r="D8353" s="20"/>
    </row>
    <row r="8354" spans="3:4">
      <c r="C8354" s="20"/>
      <c r="D8354" s="20"/>
    </row>
    <row r="8355" spans="3:4">
      <c r="C8355" s="20"/>
      <c r="D8355" s="20"/>
    </row>
    <row r="8356" spans="3:4">
      <c r="C8356" s="20"/>
      <c r="D8356" s="20"/>
    </row>
    <row r="8357" spans="3:4">
      <c r="C8357" s="20"/>
      <c r="D8357" s="20"/>
    </row>
    <row r="8358" spans="3:4">
      <c r="C8358" s="20"/>
      <c r="D8358" s="20"/>
    </row>
    <row r="8359" spans="3:4">
      <c r="C8359" s="20"/>
      <c r="D8359" s="20"/>
    </row>
    <row r="8360" spans="3:4">
      <c r="C8360" s="20"/>
      <c r="D8360" s="20"/>
    </row>
    <row r="8361" spans="3:4">
      <c r="C8361" s="20"/>
      <c r="D8361" s="20"/>
    </row>
    <row r="8362" spans="3:4">
      <c r="C8362" s="20"/>
      <c r="D8362" s="20"/>
    </row>
    <row r="8363" spans="3:4">
      <c r="C8363" s="20"/>
      <c r="D8363" s="20"/>
    </row>
    <row r="8364" spans="3:4">
      <c r="C8364" s="20"/>
      <c r="D8364" s="20"/>
    </row>
    <row r="8365" spans="3:4">
      <c r="C8365" s="20"/>
      <c r="D8365" s="20"/>
    </row>
    <row r="8366" spans="3:4">
      <c r="C8366" s="20"/>
      <c r="D8366" s="20"/>
    </row>
    <row r="8367" spans="3:4">
      <c r="C8367" s="20"/>
      <c r="D8367" s="20"/>
    </row>
    <row r="8368" spans="3:4">
      <c r="C8368" s="20"/>
      <c r="D8368" s="20"/>
    </row>
    <row r="8369" spans="3:4">
      <c r="C8369" s="20"/>
      <c r="D8369" s="20"/>
    </row>
    <row r="8370" spans="3:4">
      <c r="C8370" s="20"/>
      <c r="D8370" s="20"/>
    </row>
    <row r="8371" spans="3:4">
      <c r="C8371" s="20"/>
      <c r="D8371" s="20"/>
    </row>
    <row r="8372" spans="3:4">
      <c r="C8372" s="20"/>
      <c r="D8372" s="20"/>
    </row>
    <row r="8373" spans="3:4">
      <c r="C8373" s="20"/>
      <c r="D8373" s="20"/>
    </row>
    <row r="8374" spans="3:4">
      <c r="C8374" s="20"/>
      <c r="D8374" s="20"/>
    </row>
    <row r="8375" spans="3:4">
      <c r="C8375" s="20"/>
      <c r="D8375" s="20"/>
    </row>
    <row r="8376" spans="3:4">
      <c r="C8376" s="20"/>
      <c r="D8376" s="20"/>
    </row>
    <row r="8377" spans="3:4">
      <c r="C8377" s="20"/>
      <c r="D8377" s="20"/>
    </row>
    <row r="8378" spans="3:4">
      <c r="C8378" s="20"/>
      <c r="D8378" s="20"/>
    </row>
    <row r="8379" spans="3:4">
      <c r="C8379" s="20"/>
      <c r="D8379" s="20"/>
    </row>
    <row r="8380" spans="3:4">
      <c r="C8380" s="20"/>
      <c r="D8380" s="20"/>
    </row>
    <row r="8381" spans="3:4">
      <c r="C8381" s="20"/>
      <c r="D8381" s="20"/>
    </row>
    <row r="8382" spans="3:4">
      <c r="C8382" s="20"/>
      <c r="D8382" s="20"/>
    </row>
    <row r="8383" spans="3:4">
      <c r="C8383" s="20"/>
      <c r="D8383" s="20"/>
    </row>
    <row r="8384" spans="3:4">
      <c r="C8384" s="20"/>
      <c r="D8384" s="20"/>
    </row>
    <row r="8385" spans="3:4">
      <c r="C8385" s="20"/>
      <c r="D8385" s="20"/>
    </row>
    <row r="8386" spans="3:4">
      <c r="C8386" s="20"/>
      <c r="D8386" s="20"/>
    </row>
    <row r="8387" spans="3:4">
      <c r="C8387" s="20"/>
      <c r="D8387" s="20"/>
    </row>
    <row r="8388" spans="3:4">
      <c r="C8388" s="20"/>
      <c r="D8388" s="20"/>
    </row>
    <row r="8389" spans="3:4">
      <c r="C8389" s="20"/>
      <c r="D8389" s="20"/>
    </row>
    <row r="8390" spans="3:4">
      <c r="C8390" s="20"/>
      <c r="D8390" s="20"/>
    </row>
    <row r="8391" spans="3:4">
      <c r="C8391" s="20"/>
      <c r="D8391" s="20"/>
    </row>
    <row r="8392" spans="3:4">
      <c r="C8392" s="20"/>
      <c r="D8392" s="20"/>
    </row>
    <row r="8393" spans="3:4">
      <c r="C8393" s="20"/>
      <c r="D8393" s="20"/>
    </row>
    <row r="8394" spans="3:4">
      <c r="C8394" s="20"/>
      <c r="D8394" s="20"/>
    </row>
    <row r="8395" spans="3:4">
      <c r="C8395" s="20"/>
      <c r="D8395" s="20"/>
    </row>
    <row r="8396" spans="3:4">
      <c r="C8396" s="20"/>
      <c r="D8396" s="20"/>
    </row>
    <row r="8397" spans="3:4">
      <c r="C8397" s="20"/>
      <c r="D8397" s="20"/>
    </row>
    <row r="8398" spans="3:4">
      <c r="C8398" s="20"/>
      <c r="D8398" s="20"/>
    </row>
    <row r="8399" spans="3:4">
      <c r="C8399" s="20"/>
      <c r="D8399" s="20"/>
    </row>
    <row r="8400" spans="3:4">
      <c r="C8400" s="20"/>
      <c r="D8400" s="20"/>
    </row>
    <row r="8401" spans="3:4">
      <c r="C8401" s="20"/>
      <c r="D8401" s="20"/>
    </row>
    <row r="8402" spans="3:4">
      <c r="C8402" s="20"/>
      <c r="D8402" s="20"/>
    </row>
    <row r="8403" spans="3:4">
      <c r="C8403" s="20"/>
      <c r="D8403" s="20"/>
    </row>
    <row r="8404" spans="3:4">
      <c r="C8404" s="20"/>
      <c r="D8404" s="20"/>
    </row>
    <row r="8405" spans="3:4">
      <c r="C8405" s="20"/>
      <c r="D8405" s="20"/>
    </row>
    <row r="8406" spans="3:4">
      <c r="C8406" s="20"/>
      <c r="D8406" s="20"/>
    </row>
    <row r="8407" spans="3:4">
      <c r="C8407" s="20"/>
      <c r="D8407" s="20"/>
    </row>
    <row r="8408" spans="3:4">
      <c r="C8408" s="20"/>
      <c r="D8408" s="20"/>
    </row>
    <row r="8409" spans="3:4">
      <c r="C8409" s="20"/>
      <c r="D8409" s="20"/>
    </row>
    <row r="8410" spans="3:4">
      <c r="C8410" s="20"/>
      <c r="D8410" s="20"/>
    </row>
    <row r="8411" spans="3:4">
      <c r="C8411" s="20"/>
      <c r="D8411" s="20"/>
    </row>
    <row r="8412" spans="3:4">
      <c r="C8412" s="20"/>
      <c r="D8412" s="20"/>
    </row>
    <row r="8413" spans="3:4">
      <c r="C8413" s="20"/>
      <c r="D8413" s="20"/>
    </row>
    <row r="8414" spans="3:4">
      <c r="C8414" s="20"/>
      <c r="D8414" s="20"/>
    </row>
    <row r="8415" spans="3:4">
      <c r="C8415" s="20"/>
      <c r="D8415" s="20"/>
    </row>
    <row r="8416" spans="3:4">
      <c r="C8416" s="20"/>
      <c r="D8416" s="20"/>
    </row>
    <row r="8417" spans="3:4">
      <c r="C8417" s="20"/>
      <c r="D8417" s="20"/>
    </row>
    <row r="8418" spans="3:4">
      <c r="C8418" s="20"/>
      <c r="D8418" s="20"/>
    </row>
    <row r="8419" spans="3:4">
      <c r="C8419" s="20"/>
      <c r="D8419" s="20"/>
    </row>
    <row r="8420" spans="3:4">
      <c r="C8420" s="20"/>
      <c r="D8420" s="20"/>
    </row>
    <row r="8421" spans="3:4">
      <c r="C8421" s="20"/>
      <c r="D8421" s="20"/>
    </row>
    <row r="8422" spans="3:4">
      <c r="C8422" s="20"/>
      <c r="D8422" s="20"/>
    </row>
    <row r="8423" spans="3:4">
      <c r="C8423" s="20"/>
      <c r="D8423" s="20"/>
    </row>
    <row r="8424" spans="3:4">
      <c r="C8424" s="20"/>
      <c r="D8424" s="20"/>
    </row>
    <row r="8425" spans="3:4">
      <c r="C8425" s="20"/>
      <c r="D8425" s="20"/>
    </row>
    <row r="8426" spans="3:4">
      <c r="C8426" s="20"/>
      <c r="D8426" s="20"/>
    </row>
    <row r="8427" spans="3:4">
      <c r="C8427" s="20"/>
      <c r="D8427" s="20"/>
    </row>
    <row r="8428" spans="3:4">
      <c r="C8428" s="20"/>
      <c r="D8428" s="20"/>
    </row>
    <row r="8429" spans="3:4">
      <c r="C8429" s="20"/>
      <c r="D8429" s="20"/>
    </row>
    <row r="8430" spans="3:4">
      <c r="C8430" s="20"/>
      <c r="D8430" s="20"/>
    </row>
    <row r="8431" spans="3:4">
      <c r="C8431" s="20"/>
      <c r="D8431" s="20"/>
    </row>
    <row r="8432" spans="3:4">
      <c r="C8432" s="20"/>
      <c r="D8432" s="20"/>
    </row>
    <row r="8433" spans="3:4">
      <c r="C8433" s="20"/>
      <c r="D8433" s="20"/>
    </row>
    <row r="8434" spans="3:4">
      <c r="C8434" s="20"/>
      <c r="D8434" s="20"/>
    </row>
    <row r="8435" spans="3:4">
      <c r="C8435" s="20"/>
      <c r="D8435" s="20"/>
    </row>
    <row r="8436" spans="3:4">
      <c r="C8436" s="20"/>
      <c r="D8436" s="20"/>
    </row>
    <row r="8437" spans="3:4">
      <c r="C8437" s="20"/>
      <c r="D8437" s="20"/>
    </row>
    <row r="8438" spans="3:4">
      <c r="C8438" s="20"/>
      <c r="D8438" s="20"/>
    </row>
    <row r="8439" spans="3:4">
      <c r="C8439" s="20"/>
      <c r="D8439" s="20"/>
    </row>
    <row r="8440" spans="3:4">
      <c r="C8440" s="20"/>
      <c r="D8440" s="20"/>
    </row>
    <row r="8441" spans="3:4">
      <c r="C8441" s="20"/>
      <c r="D8441" s="20"/>
    </row>
    <row r="8442" spans="3:4">
      <c r="C8442" s="20"/>
      <c r="D8442" s="20"/>
    </row>
    <row r="8443" spans="3:4">
      <c r="C8443" s="20"/>
      <c r="D8443" s="20"/>
    </row>
    <row r="8444" spans="3:4">
      <c r="C8444" s="20"/>
      <c r="D8444" s="20"/>
    </row>
    <row r="8445" spans="3:4">
      <c r="C8445" s="20"/>
      <c r="D8445" s="20"/>
    </row>
    <row r="8446" spans="3:4">
      <c r="C8446" s="20"/>
      <c r="D8446" s="20"/>
    </row>
    <row r="8447" spans="3:4">
      <c r="C8447" s="20"/>
      <c r="D8447" s="20"/>
    </row>
    <row r="8448" spans="3:4">
      <c r="C8448" s="20"/>
      <c r="D8448" s="20"/>
    </row>
    <row r="8449" spans="3:4">
      <c r="C8449" s="20"/>
      <c r="D8449" s="20"/>
    </row>
    <row r="8450" spans="3:4">
      <c r="C8450" s="20"/>
      <c r="D8450" s="20"/>
    </row>
    <row r="8451" spans="3:4">
      <c r="C8451" s="20"/>
      <c r="D8451" s="20"/>
    </row>
    <row r="8452" spans="3:4">
      <c r="C8452" s="20"/>
      <c r="D8452" s="20"/>
    </row>
    <row r="8453" spans="3:4">
      <c r="C8453" s="20"/>
      <c r="D8453" s="20"/>
    </row>
    <row r="8454" spans="3:4">
      <c r="C8454" s="20"/>
      <c r="D8454" s="20"/>
    </row>
    <row r="8455" spans="3:4">
      <c r="C8455" s="20"/>
      <c r="D8455" s="20"/>
    </row>
    <row r="8456" spans="3:4">
      <c r="C8456" s="20"/>
      <c r="D8456" s="20"/>
    </row>
    <row r="8457" spans="3:4">
      <c r="C8457" s="20"/>
      <c r="D8457" s="20"/>
    </row>
    <row r="8458" spans="3:4">
      <c r="C8458" s="20"/>
      <c r="D8458" s="20"/>
    </row>
    <row r="8459" spans="3:4">
      <c r="C8459" s="20"/>
      <c r="D8459" s="20"/>
    </row>
    <row r="8460" spans="3:4">
      <c r="C8460" s="20"/>
      <c r="D8460" s="20"/>
    </row>
    <row r="8461" spans="3:4">
      <c r="C8461" s="20"/>
      <c r="D8461" s="20"/>
    </row>
    <row r="8462" spans="3:4">
      <c r="C8462" s="20"/>
      <c r="D8462" s="20"/>
    </row>
    <row r="8463" spans="3:4">
      <c r="C8463" s="20"/>
      <c r="D8463" s="20"/>
    </row>
    <row r="8464" spans="3:4">
      <c r="C8464" s="20"/>
      <c r="D8464" s="20"/>
    </row>
    <row r="8465" spans="3:4">
      <c r="C8465" s="20"/>
      <c r="D8465" s="20"/>
    </row>
    <row r="8466" spans="3:4">
      <c r="C8466" s="20"/>
      <c r="D8466" s="20"/>
    </row>
    <row r="8467" spans="3:4">
      <c r="C8467" s="20"/>
      <c r="D8467" s="20"/>
    </row>
    <row r="8468" spans="3:4">
      <c r="C8468" s="20"/>
      <c r="D8468" s="20"/>
    </row>
    <row r="8469" spans="3:4">
      <c r="C8469" s="20"/>
      <c r="D8469" s="20"/>
    </row>
    <row r="8470" spans="3:4">
      <c r="C8470" s="20"/>
      <c r="D8470" s="20"/>
    </row>
    <row r="8471" spans="3:4">
      <c r="C8471" s="20"/>
      <c r="D8471" s="20"/>
    </row>
    <row r="8472" spans="3:4">
      <c r="C8472" s="20"/>
      <c r="D8472" s="20"/>
    </row>
    <row r="8473" spans="3:4">
      <c r="C8473" s="20"/>
      <c r="D8473" s="20"/>
    </row>
    <row r="8474" spans="3:4">
      <c r="C8474" s="20"/>
      <c r="D8474" s="20"/>
    </row>
    <row r="8475" spans="3:4">
      <c r="C8475" s="20"/>
      <c r="D8475" s="20"/>
    </row>
    <row r="8476" spans="3:4">
      <c r="C8476" s="20"/>
      <c r="D8476" s="20"/>
    </row>
    <row r="8477" spans="3:4">
      <c r="C8477" s="20"/>
      <c r="D8477" s="20"/>
    </row>
    <row r="8478" spans="3:4">
      <c r="C8478" s="20"/>
      <c r="D8478" s="20"/>
    </row>
    <row r="8479" spans="3:4">
      <c r="C8479" s="20"/>
      <c r="D8479" s="20"/>
    </row>
    <row r="8480" spans="3:4">
      <c r="C8480" s="20"/>
      <c r="D8480" s="20"/>
    </row>
    <row r="8481" spans="3:4">
      <c r="C8481" s="20"/>
      <c r="D8481" s="20"/>
    </row>
    <row r="8482" spans="3:4">
      <c r="C8482" s="20"/>
      <c r="D8482" s="20"/>
    </row>
    <row r="8483" spans="3:4">
      <c r="C8483" s="20"/>
      <c r="D8483" s="20"/>
    </row>
    <row r="8484" spans="3:4">
      <c r="C8484" s="20"/>
      <c r="D8484" s="20"/>
    </row>
    <row r="8485" spans="3:4">
      <c r="C8485" s="20"/>
      <c r="D8485" s="20"/>
    </row>
    <row r="8486" spans="3:4">
      <c r="C8486" s="20"/>
      <c r="D8486" s="20"/>
    </row>
    <row r="8487" spans="3:4">
      <c r="C8487" s="20"/>
      <c r="D8487" s="20"/>
    </row>
    <row r="8488" spans="3:4">
      <c r="C8488" s="20"/>
      <c r="D8488" s="20"/>
    </row>
    <row r="8489" spans="3:4">
      <c r="C8489" s="20"/>
      <c r="D8489" s="20"/>
    </row>
    <row r="8490" spans="3:4">
      <c r="C8490" s="20"/>
      <c r="D8490" s="20"/>
    </row>
    <row r="8491" spans="3:4">
      <c r="C8491" s="20"/>
      <c r="D8491" s="20"/>
    </row>
    <row r="8492" spans="3:4">
      <c r="C8492" s="20"/>
      <c r="D8492" s="20"/>
    </row>
    <row r="8493" spans="3:4">
      <c r="C8493" s="20"/>
      <c r="D8493" s="20"/>
    </row>
    <row r="8494" spans="3:4">
      <c r="C8494" s="20"/>
      <c r="D8494" s="20"/>
    </row>
    <row r="8495" spans="3:4">
      <c r="C8495" s="20"/>
      <c r="D8495" s="20"/>
    </row>
    <row r="8496" spans="3:4">
      <c r="C8496" s="20"/>
      <c r="D8496" s="20"/>
    </row>
    <row r="8497" spans="3:4">
      <c r="C8497" s="20"/>
      <c r="D8497" s="20"/>
    </row>
    <row r="8498" spans="3:4">
      <c r="C8498" s="20"/>
      <c r="D8498" s="20"/>
    </row>
    <row r="8499" spans="3:4">
      <c r="C8499" s="20"/>
      <c r="D8499" s="20"/>
    </row>
    <row r="8500" spans="3:4">
      <c r="C8500" s="20"/>
      <c r="D8500" s="20"/>
    </row>
    <row r="8501" spans="3:4">
      <c r="C8501" s="20"/>
      <c r="D8501" s="20"/>
    </row>
    <row r="8502" spans="3:4">
      <c r="C8502" s="20"/>
      <c r="D8502" s="20"/>
    </row>
    <row r="8503" spans="3:4">
      <c r="C8503" s="20"/>
      <c r="D8503" s="20"/>
    </row>
    <row r="8504" spans="3:4">
      <c r="C8504" s="20"/>
      <c r="D8504" s="20"/>
    </row>
    <row r="8505" spans="3:4">
      <c r="C8505" s="20"/>
      <c r="D8505" s="20"/>
    </row>
    <row r="8506" spans="3:4">
      <c r="C8506" s="20"/>
      <c r="D8506" s="20"/>
    </row>
    <row r="8507" spans="3:4">
      <c r="C8507" s="20"/>
      <c r="D8507" s="20"/>
    </row>
    <row r="8508" spans="3:4">
      <c r="C8508" s="20"/>
      <c r="D8508" s="20"/>
    </row>
    <row r="8509" spans="3:4">
      <c r="C8509" s="20"/>
      <c r="D8509" s="20"/>
    </row>
    <row r="8510" spans="3:4">
      <c r="C8510" s="20"/>
      <c r="D8510" s="20"/>
    </row>
    <row r="8511" spans="3:4">
      <c r="C8511" s="20"/>
      <c r="D8511" s="20"/>
    </row>
    <row r="8512" spans="3:4">
      <c r="C8512" s="20"/>
      <c r="D8512" s="20"/>
    </row>
    <row r="8513" spans="3:4">
      <c r="C8513" s="20"/>
      <c r="D8513" s="20"/>
    </row>
    <row r="8514" spans="3:4">
      <c r="C8514" s="20"/>
      <c r="D8514" s="20"/>
    </row>
    <row r="8515" spans="3:4">
      <c r="C8515" s="20"/>
      <c r="D8515" s="20"/>
    </row>
    <row r="8516" spans="3:4">
      <c r="C8516" s="20"/>
      <c r="D8516" s="20"/>
    </row>
    <row r="8517" spans="3:4">
      <c r="C8517" s="20"/>
      <c r="D8517" s="20"/>
    </row>
    <row r="8518" spans="3:4">
      <c r="C8518" s="20"/>
      <c r="D8518" s="20"/>
    </row>
    <row r="8519" spans="3:4">
      <c r="C8519" s="20"/>
      <c r="D8519" s="20"/>
    </row>
    <row r="8520" spans="3:4">
      <c r="C8520" s="20"/>
      <c r="D8520" s="20"/>
    </row>
    <row r="8521" spans="3:4">
      <c r="C8521" s="20"/>
      <c r="D8521" s="20"/>
    </row>
    <row r="8522" spans="3:4">
      <c r="C8522" s="20"/>
      <c r="D8522" s="20"/>
    </row>
    <row r="8523" spans="3:4">
      <c r="C8523" s="20"/>
      <c r="D8523" s="20"/>
    </row>
    <row r="8524" spans="3:4">
      <c r="C8524" s="20"/>
      <c r="D8524" s="20"/>
    </row>
    <row r="8525" spans="3:4">
      <c r="C8525" s="20"/>
      <c r="D8525" s="20"/>
    </row>
    <row r="8526" spans="3:4">
      <c r="C8526" s="20"/>
      <c r="D8526" s="20"/>
    </row>
    <row r="8527" spans="3:4">
      <c r="C8527" s="20"/>
      <c r="D8527" s="20"/>
    </row>
    <row r="8528" spans="3:4">
      <c r="C8528" s="20"/>
      <c r="D8528" s="20"/>
    </row>
    <row r="8529" spans="3:4">
      <c r="C8529" s="20"/>
      <c r="D8529" s="20"/>
    </row>
    <row r="8530" spans="3:4">
      <c r="C8530" s="20"/>
      <c r="D8530" s="20"/>
    </row>
    <row r="8531" spans="3:4">
      <c r="C8531" s="20"/>
      <c r="D8531" s="20"/>
    </row>
    <row r="8532" spans="3:4">
      <c r="C8532" s="20"/>
      <c r="D8532" s="20"/>
    </row>
    <row r="8533" spans="3:4">
      <c r="C8533" s="20"/>
      <c r="D8533" s="20"/>
    </row>
    <row r="8534" spans="3:4">
      <c r="C8534" s="20"/>
      <c r="D8534" s="20"/>
    </row>
    <row r="8535" spans="3:4">
      <c r="C8535" s="20"/>
      <c r="D8535" s="20"/>
    </row>
    <row r="8536" spans="3:4">
      <c r="C8536" s="20"/>
      <c r="D8536" s="20"/>
    </row>
    <row r="8537" spans="3:4">
      <c r="C8537" s="20"/>
      <c r="D8537" s="20"/>
    </row>
    <row r="8538" spans="3:4">
      <c r="C8538" s="20"/>
      <c r="D8538" s="20"/>
    </row>
    <row r="8539" spans="3:4">
      <c r="C8539" s="20"/>
      <c r="D8539" s="20"/>
    </row>
    <row r="8540" spans="3:4">
      <c r="C8540" s="20"/>
      <c r="D8540" s="20"/>
    </row>
    <row r="8541" spans="3:4">
      <c r="C8541" s="20"/>
      <c r="D8541" s="20"/>
    </row>
    <row r="8542" spans="3:4">
      <c r="C8542" s="20"/>
      <c r="D8542" s="20"/>
    </row>
    <row r="8543" spans="3:4">
      <c r="C8543" s="20"/>
      <c r="D8543" s="20"/>
    </row>
    <row r="8544" spans="3:4">
      <c r="C8544" s="20"/>
      <c r="D8544" s="20"/>
    </row>
    <row r="8545" spans="3:4">
      <c r="C8545" s="20"/>
      <c r="D8545" s="20"/>
    </row>
    <row r="8546" spans="3:4">
      <c r="C8546" s="20"/>
      <c r="D8546" s="20"/>
    </row>
    <row r="8547" spans="3:4">
      <c r="C8547" s="20"/>
      <c r="D8547" s="20"/>
    </row>
    <row r="8548" spans="3:4">
      <c r="C8548" s="20"/>
      <c r="D8548" s="20"/>
    </row>
    <row r="8549" spans="3:4">
      <c r="C8549" s="20"/>
      <c r="D8549" s="20"/>
    </row>
    <row r="8550" spans="3:4">
      <c r="C8550" s="20"/>
      <c r="D8550" s="20"/>
    </row>
    <row r="8551" spans="3:4">
      <c r="C8551" s="20"/>
      <c r="D8551" s="20"/>
    </row>
    <row r="8552" spans="3:4">
      <c r="C8552" s="20"/>
      <c r="D8552" s="20"/>
    </row>
    <row r="8553" spans="3:4">
      <c r="C8553" s="20"/>
      <c r="D8553" s="20"/>
    </row>
    <row r="8554" spans="3:4">
      <c r="C8554" s="20"/>
      <c r="D8554" s="20"/>
    </row>
    <row r="8555" spans="3:4">
      <c r="C8555" s="20"/>
      <c r="D8555" s="20"/>
    </row>
    <row r="8556" spans="3:4">
      <c r="C8556" s="20"/>
      <c r="D8556" s="20"/>
    </row>
    <row r="8557" spans="3:4">
      <c r="C8557" s="20"/>
      <c r="D8557" s="20"/>
    </row>
    <row r="8558" spans="3:4">
      <c r="C8558" s="20"/>
      <c r="D8558" s="20"/>
    </row>
    <row r="8559" spans="3:4">
      <c r="C8559" s="20"/>
      <c r="D8559" s="20"/>
    </row>
    <row r="8560" spans="3:4">
      <c r="C8560" s="20"/>
      <c r="D8560" s="20"/>
    </row>
    <row r="8561" spans="3:4">
      <c r="C8561" s="20"/>
      <c r="D8561" s="20"/>
    </row>
    <row r="8562" spans="3:4">
      <c r="C8562" s="20"/>
      <c r="D8562" s="20"/>
    </row>
    <row r="8563" spans="3:4">
      <c r="C8563" s="20"/>
      <c r="D8563" s="20"/>
    </row>
    <row r="8564" spans="3:4">
      <c r="C8564" s="20"/>
      <c r="D8564" s="20"/>
    </row>
    <row r="8565" spans="3:4">
      <c r="C8565" s="20"/>
      <c r="D8565" s="20"/>
    </row>
    <row r="8566" spans="3:4">
      <c r="C8566" s="20"/>
      <c r="D8566" s="20"/>
    </row>
    <row r="8567" spans="3:4">
      <c r="C8567" s="20"/>
      <c r="D8567" s="20"/>
    </row>
    <row r="8568" spans="3:4">
      <c r="C8568" s="20"/>
      <c r="D8568" s="20"/>
    </row>
    <row r="8569" spans="3:4">
      <c r="C8569" s="20"/>
      <c r="D8569" s="20"/>
    </row>
    <row r="8570" spans="3:4">
      <c r="C8570" s="20"/>
      <c r="D8570" s="20"/>
    </row>
    <row r="8571" spans="3:4">
      <c r="C8571" s="20"/>
      <c r="D8571" s="20"/>
    </row>
    <row r="8572" spans="3:4">
      <c r="C8572" s="20"/>
      <c r="D8572" s="20"/>
    </row>
    <row r="8573" spans="3:4">
      <c r="C8573" s="20"/>
      <c r="D8573" s="20"/>
    </row>
    <row r="8574" spans="3:4">
      <c r="C8574" s="20"/>
      <c r="D8574" s="20"/>
    </row>
    <row r="8575" spans="3:4">
      <c r="C8575" s="20"/>
      <c r="D8575" s="20"/>
    </row>
    <row r="8576" spans="3:4">
      <c r="C8576" s="20"/>
      <c r="D8576" s="20"/>
    </row>
    <row r="8577" spans="3:4">
      <c r="C8577" s="20"/>
      <c r="D8577" s="20"/>
    </row>
    <row r="8578" spans="3:4">
      <c r="C8578" s="20"/>
      <c r="D8578" s="20"/>
    </row>
    <row r="8579" spans="3:4">
      <c r="C8579" s="20"/>
      <c r="D8579" s="20"/>
    </row>
    <row r="8580" spans="3:4">
      <c r="C8580" s="20"/>
      <c r="D8580" s="20"/>
    </row>
    <row r="8581" spans="3:4">
      <c r="C8581" s="20"/>
      <c r="D8581" s="20"/>
    </row>
    <row r="8582" spans="3:4">
      <c r="C8582" s="20"/>
      <c r="D8582" s="20"/>
    </row>
    <row r="8583" spans="3:4">
      <c r="C8583" s="20"/>
      <c r="D8583" s="20"/>
    </row>
    <row r="8584" spans="3:4">
      <c r="C8584" s="20"/>
      <c r="D8584" s="20"/>
    </row>
    <row r="8585" spans="3:4">
      <c r="C8585" s="20"/>
      <c r="D8585" s="20"/>
    </row>
    <row r="8586" spans="3:4">
      <c r="C8586" s="20"/>
      <c r="D8586" s="20"/>
    </row>
    <row r="8587" spans="3:4">
      <c r="C8587" s="20"/>
      <c r="D8587" s="20"/>
    </row>
    <row r="8588" spans="3:4">
      <c r="C8588" s="20"/>
      <c r="D8588" s="20"/>
    </row>
    <row r="8589" spans="3:4">
      <c r="C8589" s="20"/>
      <c r="D8589" s="20"/>
    </row>
    <row r="8590" spans="3:4">
      <c r="C8590" s="20"/>
      <c r="D8590" s="20"/>
    </row>
    <row r="8591" spans="3:4">
      <c r="C8591" s="20"/>
      <c r="D8591" s="20"/>
    </row>
    <row r="8592" spans="3:4">
      <c r="C8592" s="20"/>
      <c r="D8592" s="20"/>
    </row>
    <row r="8593" spans="3:4">
      <c r="C8593" s="20"/>
      <c r="D8593" s="20"/>
    </row>
    <row r="8594" spans="3:4">
      <c r="C8594" s="20"/>
      <c r="D8594" s="20"/>
    </row>
    <row r="8595" spans="3:4">
      <c r="C8595" s="20"/>
      <c r="D8595" s="20"/>
    </row>
    <row r="8596" spans="3:4">
      <c r="C8596" s="20"/>
      <c r="D8596" s="20"/>
    </row>
    <row r="8597" spans="3:4">
      <c r="C8597" s="20"/>
      <c r="D8597" s="20"/>
    </row>
    <row r="8598" spans="3:4">
      <c r="C8598" s="20"/>
      <c r="D8598" s="20"/>
    </row>
    <row r="8599" spans="3:4">
      <c r="C8599" s="20"/>
      <c r="D8599" s="20"/>
    </row>
    <row r="8600" spans="3:4">
      <c r="C8600" s="20"/>
      <c r="D8600" s="20"/>
    </row>
    <row r="8601" spans="3:4">
      <c r="C8601" s="20"/>
      <c r="D8601" s="20"/>
    </row>
    <row r="8602" spans="3:4">
      <c r="C8602" s="20"/>
      <c r="D8602" s="20"/>
    </row>
    <row r="8603" spans="3:4">
      <c r="C8603" s="20"/>
      <c r="D8603" s="20"/>
    </row>
    <row r="8604" spans="3:4">
      <c r="C8604" s="20"/>
      <c r="D8604" s="20"/>
    </row>
    <row r="8605" spans="3:4">
      <c r="C8605" s="20"/>
      <c r="D8605" s="20"/>
    </row>
    <row r="8606" spans="3:4">
      <c r="C8606" s="20"/>
      <c r="D8606" s="20"/>
    </row>
    <row r="8607" spans="3:4">
      <c r="C8607" s="20"/>
      <c r="D8607" s="20"/>
    </row>
    <row r="8608" spans="3:4">
      <c r="C8608" s="20"/>
      <c r="D8608" s="20"/>
    </row>
    <row r="8609" spans="3:4">
      <c r="C8609" s="20"/>
      <c r="D8609" s="20"/>
    </row>
    <row r="8610" spans="3:4">
      <c r="C8610" s="20"/>
      <c r="D8610" s="20"/>
    </row>
    <row r="8611" spans="3:4">
      <c r="C8611" s="20"/>
      <c r="D8611" s="20"/>
    </row>
    <row r="8612" spans="3:4">
      <c r="C8612" s="20"/>
      <c r="D8612" s="20"/>
    </row>
    <row r="8613" spans="3:4">
      <c r="C8613" s="20"/>
      <c r="D8613" s="20"/>
    </row>
    <row r="8614" spans="3:4">
      <c r="C8614" s="20"/>
      <c r="D8614" s="20"/>
    </row>
    <row r="8615" spans="3:4">
      <c r="C8615" s="20"/>
      <c r="D8615" s="20"/>
    </row>
    <row r="8616" spans="3:4">
      <c r="C8616" s="20"/>
      <c r="D8616" s="20"/>
    </row>
    <row r="8617" spans="3:4">
      <c r="C8617" s="20"/>
      <c r="D8617" s="20"/>
    </row>
    <row r="8618" spans="3:4">
      <c r="C8618" s="20"/>
      <c r="D8618" s="20"/>
    </row>
    <row r="8619" spans="3:4">
      <c r="C8619" s="20"/>
      <c r="D8619" s="20"/>
    </row>
    <row r="8620" spans="3:4">
      <c r="C8620" s="20"/>
      <c r="D8620" s="20"/>
    </row>
    <row r="8621" spans="3:4">
      <c r="C8621" s="20"/>
      <c r="D8621" s="20"/>
    </row>
    <row r="8622" spans="3:4">
      <c r="C8622" s="20"/>
      <c r="D8622" s="20"/>
    </row>
    <row r="8623" spans="3:4">
      <c r="C8623" s="20"/>
      <c r="D8623" s="20"/>
    </row>
    <row r="8624" spans="3:4">
      <c r="C8624" s="20"/>
      <c r="D8624" s="20"/>
    </row>
    <row r="8625" spans="3:4">
      <c r="C8625" s="20"/>
      <c r="D8625" s="20"/>
    </row>
    <row r="8626" spans="3:4">
      <c r="C8626" s="20"/>
      <c r="D8626" s="20"/>
    </row>
    <row r="8627" spans="3:4">
      <c r="C8627" s="20"/>
      <c r="D8627" s="20"/>
    </row>
    <row r="8628" spans="3:4">
      <c r="C8628" s="20"/>
      <c r="D8628" s="20"/>
    </row>
    <row r="8629" spans="3:4">
      <c r="C8629" s="20"/>
      <c r="D8629" s="20"/>
    </row>
    <row r="8630" spans="3:4">
      <c r="C8630" s="20"/>
      <c r="D8630" s="20"/>
    </row>
    <row r="8631" spans="3:4">
      <c r="C8631" s="20"/>
      <c r="D8631" s="20"/>
    </row>
    <row r="8632" spans="3:4">
      <c r="C8632" s="20"/>
      <c r="D8632" s="20"/>
    </row>
    <row r="8633" spans="3:4">
      <c r="C8633" s="20"/>
      <c r="D8633" s="20"/>
    </row>
    <row r="8634" spans="3:4">
      <c r="C8634" s="20"/>
      <c r="D8634" s="20"/>
    </row>
    <row r="8635" spans="3:4">
      <c r="C8635" s="20"/>
      <c r="D8635" s="20"/>
    </row>
    <row r="8636" spans="3:4">
      <c r="C8636" s="20"/>
      <c r="D8636" s="20"/>
    </row>
    <row r="8637" spans="3:4">
      <c r="C8637" s="20"/>
      <c r="D8637" s="20"/>
    </row>
    <row r="8638" spans="3:4">
      <c r="C8638" s="20"/>
      <c r="D8638" s="20"/>
    </row>
    <row r="8639" spans="3:4">
      <c r="C8639" s="20"/>
      <c r="D8639" s="20"/>
    </row>
    <row r="8640" spans="3:4">
      <c r="C8640" s="20"/>
      <c r="D8640" s="20"/>
    </row>
    <row r="8641" spans="3:4">
      <c r="C8641" s="20"/>
      <c r="D8641" s="20"/>
    </row>
    <row r="8642" spans="3:4">
      <c r="C8642" s="20"/>
      <c r="D8642" s="20"/>
    </row>
    <row r="8643" spans="3:4">
      <c r="C8643" s="20"/>
      <c r="D8643" s="20"/>
    </row>
    <row r="8644" spans="3:4">
      <c r="C8644" s="20"/>
      <c r="D8644" s="20"/>
    </row>
    <row r="8645" spans="3:4">
      <c r="C8645" s="20"/>
      <c r="D8645" s="20"/>
    </row>
    <row r="8646" spans="3:4">
      <c r="C8646" s="20"/>
      <c r="D8646" s="20"/>
    </row>
    <row r="8647" spans="3:4">
      <c r="C8647" s="20"/>
      <c r="D8647" s="20"/>
    </row>
    <row r="8648" spans="3:4">
      <c r="C8648" s="20"/>
      <c r="D8648" s="20"/>
    </row>
    <row r="8649" spans="3:4">
      <c r="C8649" s="20"/>
      <c r="D8649" s="20"/>
    </row>
    <row r="8650" spans="3:4">
      <c r="C8650" s="20"/>
      <c r="D8650" s="20"/>
    </row>
    <row r="8651" spans="3:4">
      <c r="C8651" s="20"/>
      <c r="D8651" s="20"/>
    </row>
    <row r="8652" spans="3:4">
      <c r="C8652" s="20"/>
      <c r="D8652" s="20"/>
    </row>
    <row r="8653" spans="3:4">
      <c r="C8653" s="20"/>
      <c r="D8653" s="20"/>
    </row>
    <row r="8654" spans="3:4">
      <c r="C8654" s="20"/>
      <c r="D8654" s="20"/>
    </row>
    <row r="8655" spans="3:4">
      <c r="C8655" s="20"/>
      <c r="D8655" s="20"/>
    </row>
    <row r="8656" spans="3:4">
      <c r="C8656" s="20"/>
      <c r="D8656" s="20"/>
    </row>
    <row r="8657" spans="3:4">
      <c r="C8657" s="20"/>
      <c r="D8657" s="20"/>
    </row>
    <row r="8658" spans="3:4">
      <c r="C8658" s="20"/>
      <c r="D8658" s="20"/>
    </row>
    <row r="8659" spans="3:4">
      <c r="C8659" s="20"/>
      <c r="D8659" s="20"/>
    </row>
    <row r="8660" spans="3:4">
      <c r="C8660" s="20"/>
      <c r="D8660" s="20"/>
    </row>
    <row r="8661" spans="3:4">
      <c r="C8661" s="20"/>
      <c r="D8661" s="20"/>
    </row>
    <row r="8662" spans="3:4">
      <c r="C8662" s="20"/>
      <c r="D8662" s="20"/>
    </row>
    <row r="8663" spans="3:4">
      <c r="C8663" s="20"/>
      <c r="D8663" s="20"/>
    </row>
    <row r="8664" spans="3:4">
      <c r="C8664" s="20"/>
      <c r="D8664" s="20"/>
    </row>
    <row r="8665" spans="3:4">
      <c r="C8665" s="20"/>
      <c r="D8665" s="20"/>
    </row>
    <row r="8666" spans="3:4">
      <c r="C8666" s="20"/>
      <c r="D8666" s="20"/>
    </row>
    <row r="8667" spans="3:4">
      <c r="C8667" s="20"/>
      <c r="D8667" s="20"/>
    </row>
    <row r="8668" spans="3:4">
      <c r="C8668" s="20"/>
      <c r="D8668" s="20"/>
    </row>
    <row r="8669" spans="3:4">
      <c r="C8669" s="20"/>
      <c r="D8669" s="20"/>
    </row>
    <row r="8670" spans="3:4">
      <c r="C8670" s="20"/>
      <c r="D8670" s="20"/>
    </row>
    <row r="8671" spans="3:4">
      <c r="C8671" s="20"/>
      <c r="D8671" s="20"/>
    </row>
    <row r="8672" spans="3:4">
      <c r="C8672" s="20"/>
      <c r="D8672" s="20"/>
    </row>
    <row r="8673" spans="3:4">
      <c r="C8673" s="20"/>
      <c r="D8673" s="20"/>
    </row>
    <row r="8674" spans="3:4">
      <c r="C8674" s="20"/>
      <c r="D8674" s="20"/>
    </row>
    <row r="8675" spans="3:4">
      <c r="C8675" s="20"/>
      <c r="D8675" s="20"/>
    </row>
    <row r="8676" spans="3:4">
      <c r="C8676" s="20"/>
      <c r="D8676" s="20"/>
    </row>
    <row r="8677" spans="3:4">
      <c r="C8677" s="20"/>
      <c r="D8677" s="20"/>
    </row>
    <row r="8678" spans="3:4">
      <c r="C8678" s="20"/>
      <c r="D8678" s="20"/>
    </row>
    <row r="8679" spans="3:4">
      <c r="C8679" s="20"/>
      <c r="D8679" s="20"/>
    </row>
    <row r="8680" spans="3:4">
      <c r="C8680" s="20"/>
      <c r="D8680" s="20"/>
    </row>
    <row r="8681" spans="3:4">
      <c r="C8681" s="20"/>
      <c r="D8681" s="20"/>
    </row>
    <row r="8682" spans="3:4">
      <c r="C8682" s="20"/>
      <c r="D8682" s="20"/>
    </row>
    <row r="8683" spans="3:4">
      <c r="C8683" s="20"/>
      <c r="D8683" s="20"/>
    </row>
    <row r="8684" spans="3:4">
      <c r="C8684" s="20"/>
      <c r="D8684" s="20"/>
    </row>
    <row r="8685" spans="3:4">
      <c r="C8685" s="20"/>
      <c r="D8685" s="20"/>
    </row>
    <row r="8686" spans="3:4">
      <c r="C8686" s="20"/>
      <c r="D8686" s="20"/>
    </row>
    <row r="8687" spans="3:4">
      <c r="C8687" s="20"/>
      <c r="D8687" s="20"/>
    </row>
    <row r="8688" spans="3:4">
      <c r="C8688" s="20"/>
      <c r="D8688" s="20"/>
    </row>
    <row r="8689" spans="3:4">
      <c r="C8689" s="20"/>
      <c r="D8689" s="20"/>
    </row>
    <row r="8690" spans="3:4">
      <c r="C8690" s="20"/>
      <c r="D8690" s="20"/>
    </row>
    <row r="8691" spans="3:4">
      <c r="C8691" s="20"/>
      <c r="D8691" s="20"/>
    </row>
    <row r="8692" spans="3:4">
      <c r="C8692" s="20"/>
      <c r="D8692" s="20"/>
    </row>
    <row r="8693" spans="3:4">
      <c r="C8693" s="20"/>
      <c r="D8693" s="20"/>
    </row>
    <row r="8694" spans="3:4">
      <c r="C8694" s="20"/>
      <c r="D8694" s="20"/>
    </row>
    <row r="8695" spans="3:4">
      <c r="C8695" s="20"/>
      <c r="D8695" s="20"/>
    </row>
    <row r="8696" spans="3:4">
      <c r="C8696" s="20"/>
      <c r="D8696" s="20"/>
    </row>
    <row r="8697" spans="3:4">
      <c r="C8697" s="20"/>
      <c r="D8697" s="20"/>
    </row>
    <row r="8698" spans="3:4">
      <c r="C8698" s="20"/>
      <c r="D8698" s="20"/>
    </row>
    <row r="8699" spans="3:4">
      <c r="C8699" s="20"/>
      <c r="D8699" s="20"/>
    </row>
    <row r="8700" spans="3:4">
      <c r="C8700" s="20"/>
      <c r="D8700" s="20"/>
    </row>
    <row r="8701" spans="3:4">
      <c r="C8701" s="20"/>
      <c r="D8701" s="20"/>
    </row>
    <row r="8702" spans="3:4">
      <c r="C8702" s="20"/>
      <c r="D8702" s="20"/>
    </row>
    <row r="8703" spans="3:4">
      <c r="C8703" s="20"/>
      <c r="D8703" s="20"/>
    </row>
    <row r="8704" spans="3:4">
      <c r="C8704" s="20"/>
      <c r="D8704" s="20"/>
    </row>
    <row r="8705" spans="3:4">
      <c r="C8705" s="20"/>
      <c r="D8705" s="20"/>
    </row>
    <row r="8706" spans="3:4">
      <c r="C8706" s="20"/>
      <c r="D8706" s="20"/>
    </row>
    <row r="8707" spans="3:4">
      <c r="C8707" s="20"/>
      <c r="D8707" s="20"/>
    </row>
    <row r="8708" spans="3:4">
      <c r="C8708" s="20"/>
      <c r="D8708" s="20"/>
    </row>
    <row r="8709" spans="3:4">
      <c r="C8709" s="20"/>
      <c r="D8709" s="20"/>
    </row>
    <row r="8710" spans="3:4">
      <c r="C8710" s="20"/>
      <c r="D8710" s="20"/>
    </row>
    <row r="8711" spans="3:4">
      <c r="C8711" s="20"/>
      <c r="D8711" s="20"/>
    </row>
    <row r="8712" spans="3:4">
      <c r="C8712" s="20"/>
      <c r="D8712" s="20"/>
    </row>
    <row r="8713" spans="3:4">
      <c r="C8713" s="20"/>
      <c r="D8713" s="20"/>
    </row>
    <row r="8714" spans="3:4">
      <c r="C8714" s="20"/>
      <c r="D8714" s="20"/>
    </row>
    <row r="8715" spans="3:4">
      <c r="C8715" s="20"/>
      <c r="D8715" s="20"/>
    </row>
    <row r="8716" spans="3:4">
      <c r="C8716" s="20"/>
      <c r="D8716" s="20"/>
    </row>
    <row r="8717" spans="3:4">
      <c r="C8717" s="20"/>
      <c r="D8717" s="20"/>
    </row>
    <row r="8718" spans="3:4">
      <c r="C8718" s="20"/>
      <c r="D8718" s="20"/>
    </row>
    <row r="8719" spans="3:4">
      <c r="C8719" s="20"/>
      <c r="D8719" s="20"/>
    </row>
    <row r="8720" spans="3:4">
      <c r="C8720" s="20"/>
      <c r="D8720" s="20"/>
    </row>
    <row r="8721" spans="3:4">
      <c r="C8721" s="20"/>
      <c r="D8721" s="20"/>
    </row>
    <row r="8722" spans="3:4">
      <c r="C8722" s="20"/>
      <c r="D8722" s="20"/>
    </row>
    <row r="8723" spans="3:4">
      <c r="C8723" s="20"/>
      <c r="D8723" s="20"/>
    </row>
    <row r="8724" spans="3:4">
      <c r="C8724" s="20"/>
      <c r="D8724" s="20"/>
    </row>
    <row r="8725" spans="3:4">
      <c r="C8725" s="20"/>
      <c r="D8725" s="20"/>
    </row>
    <row r="8726" spans="3:4">
      <c r="C8726" s="20"/>
      <c r="D8726" s="20"/>
    </row>
    <row r="8727" spans="3:4">
      <c r="C8727" s="20"/>
      <c r="D8727" s="20"/>
    </row>
    <row r="8728" spans="3:4">
      <c r="C8728" s="20"/>
      <c r="D8728" s="20"/>
    </row>
    <row r="8729" spans="3:4">
      <c r="C8729" s="20"/>
      <c r="D8729" s="20"/>
    </row>
    <row r="8730" spans="3:4">
      <c r="C8730" s="20"/>
      <c r="D8730" s="20"/>
    </row>
    <row r="8731" spans="3:4">
      <c r="C8731" s="20"/>
      <c r="D8731" s="20"/>
    </row>
    <row r="8732" spans="3:4">
      <c r="C8732" s="20"/>
      <c r="D8732" s="20"/>
    </row>
    <row r="8733" spans="3:4">
      <c r="C8733" s="20"/>
      <c r="D8733" s="20"/>
    </row>
    <row r="8734" spans="3:4">
      <c r="C8734" s="20"/>
      <c r="D8734" s="20"/>
    </row>
    <row r="8735" spans="3:4">
      <c r="C8735" s="20"/>
      <c r="D8735" s="20"/>
    </row>
    <row r="8736" spans="3:4">
      <c r="C8736" s="20"/>
      <c r="D8736" s="20"/>
    </row>
    <row r="8737" spans="3:4">
      <c r="C8737" s="20"/>
      <c r="D8737" s="20"/>
    </row>
    <row r="8738" spans="3:4">
      <c r="C8738" s="20"/>
      <c r="D8738" s="20"/>
    </row>
    <row r="8739" spans="3:4">
      <c r="C8739" s="20"/>
      <c r="D8739" s="20"/>
    </row>
    <row r="8740" spans="3:4">
      <c r="C8740" s="20"/>
      <c r="D8740" s="20"/>
    </row>
    <row r="8741" spans="3:4">
      <c r="C8741" s="20"/>
      <c r="D8741" s="20"/>
    </row>
    <row r="8742" spans="3:4">
      <c r="C8742" s="20"/>
      <c r="D8742" s="20"/>
    </row>
    <row r="8743" spans="3:4">
      <c r="C8743" s="20"/>
      <c r="D8743" s="20"/>
    </row>
    <row r="8744" spans="3:4">
      <c r="C8744" s="20"/>
      <c r="D8744" s="20"/>
    </row>
    <row r="8745" spans="3:4">
      <c r="C8745" s="20"/>
      <c r="D8745" s="20"/>
    </row>
    <row r="8746" spans="3:4">
      <c r="C8746" s="20"/>
      <c r="D8746" s="20"/>
    </row>
    <row r="8747" spans="3:4">
      <c r="C8747" s="20"/>
      <c r="D8747" s="20"/>
    </row>
    <row r="8748" spans="3:4">
      <c r="C8748" s="20"/>
      <c r="D8748" s="20"/>
    </row>
    <row r="8749" spans="3:4">
      <c r="C8749" s="20"/>
      <c r="D8749" s="20"/>
    </row>
    <row r="8750" spans="3:4">
      <c r="C8750" s="20"/>
      <c r="D8750" s="20"/>
    </row>
    <row r="8751" spans="3:4">
      <c r="C8751" s="20"/>
      <c r="D8751" s="20"/>
    </row>
    <row r="8752" spans="3:4">
      <c r="C8752" s="20"/>
      <c r="D8752" s="20"/>
    </row>
    <row r="8753" spans="3:4">
      <c r="C8753" s="20"/>
      <c r="D8753" s="20"/>
    </row>
    <row r="8754" spans="3:4">
      <c r="C8754" s="20"/>
      <c r="D8754" s="20"/>
    </row>
    <row r="8755" spans="3:4">
      <c r="C8755" s="20"/>
      <c r="D8755" s="20"/>
    </row>
    <row r="8756" spans="3:4">
      <c r="C8756" s="20"/>
      <c r="D8756" s="20"/>
    </row>
    <row r="8757" spans="3:4">
      <c r="C8757" s="20"/>
      <c r="D8757" s="20"/>
    </row>
    <row r="8758" spans="3:4">
      <c r="C8758" s="20"/>
      <c r="D8758" s="20"/>
    </row>
    <row r="8759" spans="3:4">
      <c r="C8759" s="20"/>
      <c r="D8759" s="20"/>
    </row>
    <row r="8760" spans="3:4">
      <c r="C8760" s="20"/>
      <c r="D8760" s="20"/>
    </row>
    <row r="8761" spans="3:4">
      <c r="C8761" s="20"/>
      <c r="D8761" s="20"/>
    </row>
    <row r="8762" spans="3:4">
      <c r="C8762" s="20"/>
      <c r="D8762" s="20"/>
    </row>
    <row r="8763" spans="3:4">
      <c r="C8763" s="20"/>
      <c r="D8763" s="20"/>
    </row>
    <row r="8764" spans="3:4">
      <c r="C8764" s="20"/>
      <c r="D8764" s="20"/>
    </row>
    <row r="8765" spans="3:4">
      <c r="C8765" s="20"/>
      <c r="D8765" s="20"/>
    </row>
    <row r="8766" spans="3:4">
      <c r="C8766" s="20"/>
      <c r="D8766" s="20"/>
    </row>
    <row r="8767" spans="3:4">
      <c r="C8767" s="20"/>
      <c r="D8767" s="20"/>
    </row>
    <row r="8768" spans="3:4">
      <c r="C8768" s="20"/>
      <c r="D8768" s="20"/>
    </row>
    <row r="8769" spans="3:4">
      <c r="C8769" s="20"/>
      <c r="D8769" s="20"/>
    </row>
    <row r="8770" spans="3:4">
      <c r="C8770" s="20"/>
      <c r="D8770" s="20"/>
    </row>
    <row r="8771" spans="3:4">
      <c r="C8771" s="20"/>
      <c r="D8771" s="20"/>
    </row>
    <row r="8772" spans="3:4">
      <c r="C8772" s="20"/>
      <c r="D8772" s="20"/>
    </row>
    <row r="8773" spans="3:4">
      <c r="C8773" s="20"/>
      <c r="D8773" s="20"/>
    </row>
    <row r="8774" spans="3:4">
      <c r="C8774" s="20"/>
      <c r="D8774" s="20"/>
    </row>
    <row r="8775" spans="3:4">
      <c r="C8775" s="20"/>
      <c r="D8775" s="20"/>
    </row>
    <row r="8776" spans="3:4">
      <c r="C8776" s="20"/>
      <c r="D8776" s="20"/>
    </row>
    <row r="8777" spans="3:4">
      <c r="C8777" s="20"/>
      <c r="D8777" s="20"/>
    </row>
    <row r="8778" spans="3:4">
      <c r="C8778" s="20"/>
      <c r="D8778" s="20"/>
    </row>
    <row r="8779" spans="3:4">
      <c r="C8779" s="20"/>
      <c r="D8779" s="20"/>
    </row>
    <row r="8780" spans="3:4">
      <c r="C8780" s="20"/>
      <c r="D8780" s="20"/>
    </row>
    <row r="8781" spans="3:4">
      <c r="C8781" s="20"/>
      <c r="D8781" s="20"/>
    </row>
    <row r="8782" spans="3:4">
      <c r="C8782" s="20"/>
      <c r="D8782" s="20"/>
    </row>
    <row r="8783" spans="3:4">
      <c r="C8783" s="20"/>
      <c r="D8783" s="20"/>
    </row>
    <row r="8784" spans="3:4">
      <c r="C8784" s="20"/>
      <c r="D8784" s="20"/>
    </row>
    <row r="8785" spans="3:4">
      <c r="C8785" s="20"/>
      <c r="D8785" s="20"/>
    </row>
    <row r="8786" spans="3:4">
      <c r="C8786" s="20"/>
      <c r="D8786" s="20"/>
    </row>
    <row r="8787" spans="3:4">
      <c r="C8787" s="20"/>
      <c r="D8787" s="20"/>
    </row>
    <row r="8788" spans="3:4">
      <c r="C8788" s="20"/>
      <c r="D8788" s="20"/>
    </row>
    <row r="8789" spans="3:4">
      <c r="C8789" s="20"/>
      <c r="D8789" s="20"/>
    </row>
    <row r="8790" spans="3:4">
      <c r="C8790" s="20"/>
      <c r="D8790" s="20"/>
    </row>
    <row r="8791" spans="3:4">
      <c r="C8791" s="20"/>
      <c r="D8791" s="20"/>
    </row>
    <row r="8792" spans="3:4">
      <c r="C8792" s="20"/>
      <c r="D8792" s="20"/>
    </row>
    <row r="8793" spans="3:4">
      <c r="C8793" s="20"/>
      <c r="D8793" s="20"/>
    </row>
    <row r="8794" spans="3:4">
      <c r="C8794" s="20"/>
      <c r="D8794" s="20"/>
    </row>
    <row r="8795" spans="3:4">
      <c r="C8795" s="20"/>
      <c r="D8795" s="20"/>
    </row>
    <row r="8796" spans="3:4">
      <c r="C8796" s="20"/>
      <c r="D8796" s="20"/>
    </row>
    <row r="8797" spans="3:4">
      <c r="C8797" s="20"/>
      <c r="D8797" s="20"/>
    </row>
    <row r="8798" spans="3:4">
      <c r="C8798" s="20"/>
      <c r="D8798" s="20"/>
    </row>
    <row r="8799" spans="3:4">
      <c r="C8799" s="20"/>
      <c r="D8799" s="20"/>
    </row>
    <row r="8800" spans="3:4">
      <c r="C8800" s="20"/>
      <c r="D8800" s="20"/>
    </row>
    <row r="8801" spans="3:4">
      <c r="C8801" s="20"/>
      <c r="D8801" s="20"/>
    </row>
    <row r="8802" spans="3:4">
      <c r="C8802" s="20"/>
      <c r="D8802" s="20"/>
    </row>
    <row r="8803" spans="3:4">
      <c r="C8803" s="20"/>
      <c r="D8803" s="20"/>
    </row>
    <row r="8804" spans="3:4">
      <c r="C8804" s="20"/>
      <c r="D8804" s="20"/>
    </row>
    <row r="8805" spans="3:4">
      <c r="C8805" s="20"/>
      <c r="D8805" s="20"/>
    </row>
    <row r="8806" spans="3:4">
      <c r="C8806" s="20"/>
      <c r="D8806" s="20"/>
    </row>
    <row r="8807" spans="3:4">
      <c r="C8807" s="20"/>
      <c r="D8807" s="20"/>
    </row>
    <row r="8808" spans="3:4">
      <c r="C8808" s="20"/>
      <c r="D8808" s="20"/>
    </row>
    <row r="8809" spans="3:4">
      <c r="C8809" s="20"/>
      <c r="D8809" s="20"/>
    </row>
    <row r="8810" spans="3:4">
      <c r="C8810" s="20"/>
      <c r="D8810" s="20"/>
    </row>
    <row r="8811" spans="3:4">
      <c r="C8811" s="20"/>
      <c r="D8811" s="20"/>
    </row>
    <row r="8812" spans="3:4">
      <c r="C8812" s="20"/>
      <c r="D8812" s="20"/>
    </row>
    <row r="8813" spans="3:4">
      <c r="C8813" s="20"/>
      <c r="D8813" s="20"/>
    </row>
    <row r="8814" spans="3:4">
      <c r="C8814" s="20"/>
      <c r="D8814" s="20"/>
    </row>
    <row r="8815" spans="3:4">
      <c r="C8815" s="20"/>
      <c r="D8815" s="20"/>
    </row>
    <row r="8816" spans="3:4">
      <c r="C8816" s="20"/>
      <c r="D8816" s="20"/>
    </row>
    <row r="8817" spans="3:4">
      <c r="C8817" s="20"/>
      <c r="D8817" s="20"/>
    </row>
    <row r="8818" spans="3:4">
      <c r="C8818" s="20"/>
      <c r="D8818" s="20"/>
    </row>
    <row r="8819" spans="3:4">
      <c r="C8819" s="20"/>
      <c r="D8819" s="20"/>
    </row>
    <row r="8820" spans="3:4">
      <c r="C8820" s="20"/>
      <c r="D8820" s="20"/>
    </row>
    <row r="8821" spans="3:4">
      <c r="C8821" s="20"/>
      <c r="D8821" s="20"/>
    </row>
    <row r="8822" spans="3:4">
      <c r="C8822" s="20"/>
      <c r="D8822" s="20"/>
    </row>
    <row r="8823" spans="3:4">
      <c r="C8823" s="20"/>
      <c r="D8823" s="20"/>
    </row>
    <row r="8824" spans="3:4">
      <c r="C8824" s="20"/>
      <c r="D8824" s="20"/>
    </row>
    <row r="8825" spans="3:4">
      <c r="C8825" s="20"/>
      <c r="D8825" s="20"/>
    </row>
    <row r="8826" spans="3:4">
      <c r="C8826" s="20"/>
      <c r="D8826" s="20"/>
    </row>
    <row r="8827" spans="3:4">
      <c r="C8827" s="20"/>
      <c r="D8827" s="20"/>
    </row>
    <row r="8828" spans="3:4">
      <c r="C8828" s="20"/>
      <c r="D8828" s="20"/>
    </row>
    <row r="8829" spans="3:4">
      <c r="C8829" s="20"/>
      <c r="D8829" s="20"/>
    </row>
    <row r="8830" spans="3:4">
      <c r="C8830" s="20"/>
      <c r="D8830" s="20"/>
    </row>
    <row r="8831" spans="3:4">
      <c r="C8831" s="20"/>
      <c r="D8831" s="20"/>
    </row>
    <row r="8832" spans="3:4">
      <c r="C8832" s="20"/>
      <c r="D8832" s="20"/>
    </row>
    <row r="8833" spans="3:4">
      <c r="C8833" s="20"/>
      <c r="D8833" s="20"/>
    </row>
    <row r="8834" spans="3:4">
      <c r="C8834" s="20"/>
      <c r="D8834" s="20"/>
    </row>
    <row r="8835" spans="3:4">
      <c r="C8835" s="20"/>
      <c r="D8835" s="20"/>
    </row>
    <row r="8836" spans="3:4">
      <c r="C8836" s="20"/>
      <c r="D8836" s="20"/>
    </row>
    <row r="8837" spans="3:4">
      <c r="C8837" s="20"/>
      <c r="D8837" s="20"/>
    </row>
    <row r="8838" spans="3:4">
      <c r="C8838" s="20"/>
      <c r="D8838" s="20"/>
    </row>
    <row r="8839" spans="3:4">
      <c r="C8839" s="20"/>
      <c r="D8839" s="20"/>
    </row>
    <row r="8840" spans="3:4">
      <c r="C8840" s="20"/>
      <c r="D8840" s="20"/>
    </row>
    <row r="8841" spans="3:4">
      <c r="C8841" s="20"/>
      <c r="D8841" s="20"/>
    </row>
    <row r="8842" spans="3:4">
      <c r="C8842" s="20"/>
      <c r="D8842" s="20"/>
    </row>
    <row r="8843" spans="3:4">
      <c r="C8843" s="20"/>
      <c r="D8843" s="20"/>
    </row>
    <row r="8844" spans="3:4">
      <c r="C8844" s="20"/>
      <c r="D8844" s="20"/>
    </row>
    <row r="8845" spans="3:4">
      <c r="C8845" s="20"/>
      <c r="D8845" s="20"/>
    </row>
    <row r="8846" spans="3:4">
      <c r="C8846" s="20"/>
      <c r="D8846" s="20"/>
    </row>
    <row r="8847" spans="3:4">
      <c r="C8847" s="20"/>
      <c r="D8847" s="20"/>
    </row>
    <row r="8848" spans="3:4">
      <c r="C8848" s="20"/>
      <c r="D8848" s="20"/>
    </row>
    <row r="8849" spans="3:4">
      <c r="C8849" s="20"/>
      <c r="D8849" s="20"/>
    </row>
    <row r="8850" spans="3:4">
      <c r="C8850" s="20"/>
      <c r="D8850" s="20"/>
    </row>
    <row r="8851" spans="3:4">
      <c r="C8851" s="20"/>
      <c r="D8851" s="20"/>
    </row>
    <row r="8852" spans="3:4">
      <c r="C8852" s="20"/>
      <c r="D8852" s="20"/>
    </row>
    <row r="8853" spans="3:4">
      <c r="C8853" s="20"/>
      <c r="D8853" s="20"/>
    </row>
    <row r="8854" spans="3:4">
      <c r="C8854" s="20"/>
      <c r="D8854" s="20"/>
    </row>
    <row r="8855" spans="3:4">
      <c r="C8855" s="20"/>
      <c r="D8855" s="20"/>
    </row>
    <row r="8856" spans="3:4">
      <c r="C8856" s="20"/>
      <c r="D8856" s="20"/>
    </row>
    <row r="8857" spans="3:4">
      <c r="C8857" s="20"/>
      <c r="D8857" s="20"/>
    </row>
    <row r="8858" spans="3:4">
      <c r="C8858" s="20"/>
      <c r="D8858" s="20"/>
    </row>
    <row r="8859" spans="3:4">
      <c r="C8859" s="20"/>
      <c r="D8859" s="20"/>
    </row>
    <row r="8860" spans="3:4">
      <c r="C8860" s="20"/>
      <c r="D8860" s="20"/>
    </row>
    <row r="8861" spans="3:4">
      <c r="C8861" s="20"/>
      <c r="D8861" s="20"/>
    </row>
    <row r="8862" spans="3:4">
      <c r="C8862" s="20"/>
      <c r="D8862" s="20"/>
    </row>
    <row r="8863" spans="3:4">
      <c r="C8863" s="20"/>
      <c r="D8863" s="20"/>
    </row>
    <row r="8864" spans="3:4">
      <c r="C8864" s="20"/>
      <c r="D8864" s="20"/>
    </row>
    <row r="8865" spans="3:4">
      <c r="C8865" s="20"/>
      <c r="D8865" s="20"/>
    </row>
    <row r="8866" spans="3:4">
      <c r="C8866" s="20"/>
      <c r="D8866" s="20"/>
    </row>
    <row r="8867" spans="3:4">
      <c r="C8867" s="20"/>
      <c r="D8867" s="20"/>
    </row>
    <row r="8868" spans="3:4">
      <c r="C8868" s="20"/>
      <c r="D8868" s="20"/>
    </row>
    <row r="8869" spans="3:4">
      <c r="C8869" s="20"/>
      <c r="D8869" s="20"/>
    </row>
    <row r="8870" spans="3:4">
      <c r="C8870" s="20"/>
      <c r="D8870" s="20"/>
    </row>
    <row r="8871" spans="3:4">
      <c r="C8871" s="20"/>
      <c r="D8871" s="20"/>
    </row>
    <row r="8872" spans="3:4">
      <c r="C8872" s="20"/>
      <c r="D8872" s="20"/>
    </row>
    <row r="8873" spans="3:4">
      <c r="C8873" s="20"/>
      <c r="D8873" s="20"/>
    </row>
    <row r="8874" spans="3:4">
      <c r="C8874" s="20"/>
      <c r="D8874" s="20"/>
    </row>
    <row r="8875" spans="3:4">
      <c r="C8875" s="20"/>
      <c r="D8875" s="20"/>
    </row>
    <row r="8876" spans="3:4">
      <c r="C8876" s="20"/>
      <c r="D8876" s="20"/>
    </row>
    <row r="8877" spans="3:4">
      <c r="C8877" s="20"/>
      <c r="D8877" s="20"/>
    </row>
    <row r="8878" spans="3:4">
      <c r="C8878" s="20"/>
      <c r="D8878" s="20"/>
    </row>
    <row r="8879" spans="3:4">
      <c r="C8879" s="20"/>
      <c r="D8879" s="20"/>
    </row>
    <row r="8880" spans="3:4">
      <c r="C8880" s="20"/>
      <c r="D8880" s="20"/>
    </row>
    <row r="8881" spans="3:4">
      <c r="C8881" s="20"/>
      <c r="D8881" s="20"/>
    </row>
    <row r="8882" spans="3:4">
      <c r="C8882" s="20"/>
      <c r="D8882" s="20"/>
    </row>
    <row r="8883" spans="3:4">
      <c r="C8883" s="20"/>
      <c r="D8883" s="20"/>
    </row>
    <row r="8884" spans="3:4">
      <c r="C8884" s="20"/>
      <c r="D8884" s="20"/>
    </row>
    <row r="8885" spans="3:4">
      <c r="C8885" s="20"/>
      <c r="D8885" s="20"/>
    </row>
    <row r="8886" spans="3:4">
      <c r="C8886" s="20"/>
      <c r="D8886" s="20"/>
    </row>
    <row r="8887" spans="3:4">
      <c r="C8887" s="20"/>
      <c r="D8887" s="20"/>
    </row>
    <row r="8888" spans="3:4">
      <c r="C8888" s="20"/>
      <c r="D8888" s="20"/>
    </row>
    <row r="8889" spans="3:4">
      <c r="C8889" s="20"/>
      <c r="D8889" s="20"/>
    </row>
    <row r="8890" spans="3:4">
      <c r="C8890" s="20"/>
      <c r="D8890" s="20"/>
    </row>
    <row r="8891" spans="3:4">
      <c r="C8891" s="20"/>
      <c r="D8891" s="20"/>
    </row>
    <row r="8892" spans="3:4">
      <c r="C8892" s="20"/>
      <c r="D8892" s="20"/>
    </row>
    <row r="8893" spans="3:4">
      <c r="C8893" s="20"/>
      <c r="D8893" s="20"/>
    </row>
    <row r="8894" spans="3:4">
      <c r="C8894" s="20"/>
      <c r="D8894" s="20"/>
    </row>
    <row r="8895" spans="3:4">
      <c r="C8895" s="20"/>
      <c r="D8895" s="20"/>
    </row>
    <row r="8896" spans="3:4">
      <c r="C8896" s="20"/>
      <c r="D8896" s="20"/>
    </row>
    <row r="8897" spans="3:4">
      <c r="C8897" s="20"/>
      <c r="D8897" s="20"/>
    </row>
    <row r="8898" spans="3:4">
      <c r="C8898" s="20"/>
      <c r="D8898" s="20"/>
    </row>
    <row r="8899" spans="3:4">
      <c r="C8899" s="20"/>
      <c r="D8899" s="20"/>
    </row>
    <row r="8900" spans="3:4">
      <c r="C8900" s="20"/>
      <c r="D8900" s="20"/>
    </row>
    <row r="8901" spans="3:4">
      <c r="C8901" s="20"/>
      <c r="D8901" s="20"/>
    </row>
    <row r="8902" spans="3:4">
      <c r="C8902" s="20"/>
      <c r="D8902" s="20"/>
    </row>
    <row r="8903" spans="3:4">
      <c r="C8903" s="20"/>
      <c r="D8903" s="20"/>
    </row>
    <row r="8904" spans="3:4">
      <c r="C8904" s="20"/>
      <c r="D8904" s="20"/>
    </row>
    <row r="8905" spans="3:4">
      <c r="C8905" s="20"/>
      <c r="D8905" s="20"/>
    </row>
    <row r="8906" spans="3:4">
      <c r="C8906" s="20"/>
      <c r="D8906" s="20"/>
    </row>
    <row r="8907" spans="3:4">
      <c r="C8907" s="20"/>
      <c r="D8907" s="20"/>
    </row>
    <row r="8908" spans="3:4">
      <c r="C8908" s="20"/>
      <c r="D8908" s="20"/>
    </row>
    <row r="8909" spans="3:4">
      <c r="C8909" s="20"/>
      <c r="D8909" s="20"/>
    </row>
    <row r="8910" spans="3:4">
      <c r="C8910" s="20"/>
      <c r="D8910" s="20"/>
    </row>
    <row r="8911" spans="3:4">
      <c r="C8911" s="20"/>
      <c r="D8911" s="20"/>
    </row>
    <row r="8912" spans="3:4">
      <c r="C8912" s="20"/>
      <c r="D8912" s="20"/>
    </row>
    <row r="8913" spans="3:4">
      <c r="C8913" s="20"/>
      <c r="D8913" s="20"/>
    </row>
    <row r="8914" spans="3:4">
      <c r="C8914" s="20"/>
      <c r="D8914" s="20"/>
    </row>
    <row r="8915" spans="3:4">
      <c r="C8915" s="20"/>
      <c r="D8915" s="20"/>
    </row>
    <row r="8916" spans="3:4">
      <c r="C8916" s="20"/>
      <c r="D8916" s="20"/>
    </row>
    <row r="8917" spans="3:4">
      <c r="C8917" s="20"/>
      <c r="D8917" s="20"/>
    </row>
    <row r="8918" spans="3:4">
      <c r="C8918" s="20"/>
      <c r="D8918" s="20"/>
    </row>
    <row r="8919" spans="3:4">
      <c r="C8919" s="20"/>
      <c r="D8919" s="20"/>
    </row>
    <row r="8920" spans="3:4">
      <c r="C8920" s="20"/>
      <c r="D8920" s="20"/>
    </row>
    <row r="8921" spans="3:4">
      <c r="C8921" s="20"/>
      <c r="D8921" s="20"/>
    </row>
    <row r="8922" spans="3:4">
      <c r="C8922" s="20"/>
      <c r="D8922" s="20"/>
    </row>
    <row r="8923" spans="3:4">
      <c r="C8923" s="20"/>
      <c r="D8923" s="20"/>
    </row>
    <row r="8924" spans="3:4">
      <c r="C8924" s="20"/>
      <c r="D8924" s="20"/>
    </row>
    <row r="8925" spans="3:4">
      <c r="C8925" s="20"/>
      <c r="D8925" s="20"/>
    </row>
    <row r="8926" spans="3:4">
      <c r="C8926" s="20"/>
      <c r="D8926" s="20"/>
    </row>
    <row r="8927" spans="3:4">
      <c r="C8927" s="20"/>
      <c r="D8927" s="20"/>
    </row>
    <row r="8928" spans="3:4">
      <c r="C8928" s="20"/>
      <c r="D8928" s="20"/>
    </row>
    <row r="8929" spans="3:4">
      <c r="C8929" s="20"/>
      <c r="D8929" s="20"/>
    </row>
    <row r="8930" spans="3:4">
      <c r="C8930" s="20"/>
      <c r="D8930" s="20"/>
    </row>
    <row r="8931" spans="3:4">
      <c r="C8931" s="20"/>
      <c r="D8931" s="20"/>
    </row>
    <row r="8932" spans="3:4">
      <c r="C8932" s="20"/>
      <c r="D8932" s="20"/>
    </row>
    <row r="8933" spans="3:4">
      <c r="C8933" s="20"/>
      <c r="D8933" s="20"/>
    </row>
    <row r="8934" spans="3:4">
      <c r="C8934" s="20"/>
      <c r="D8934" s="20"/>
    </row>
    <row r="8935" spans="3:4">
      <c r="C8935" s="20"/>
      <c r="D8935" s="20"/>
    </row>
    <row r="8936" spans="3:4">
      <c r="C8936" s="20"/>
      <c r="D8936" s="20"/>
    </row>
    <row r="8937" spans="3:4">
      <c r="C8937" s="20"/>
      <c r="D8937" s="20"/>
    </row>
    <row r="8938" spans="3:4">
      <c r="C8938" s="20"/>
      <c r="D8938" s="20"/>
    </row>
    <row r="8939" spans="3:4">
      <c r="C8939" s="20"/>
      <c r="D8939" s="20"/>
    </row>
    <row r="8940" spans="3:4">
      <c r="C8940" s="20"/>
      <c r="D8940" s="20"/>
    </row>
    <row r="8941" spans="3:4">
      <c r="C8941" s="20"/>
      <c r="D8941" s="20"/>
    </row>
    <row r="8942" spans="3:4">
      <c r="C8942" s="20"/>
      <c r="D8942" s="20"/>
    </row>
    <row r="8943" spans="3:4">
      <c r="C8943" s="20"/>
      <c r="D8943" s="20"/>
    </row>
    <row r="8944" spans="3:4">
      <c r="C8944" s="20"/>
      <c r="D8944" s="20"/>
    </row>
    <row r="8945" spans="3:4">
      <c r="C8945" s="20"/>
      <c r="D8945" s="20"/>
    </row>
    <row r="8946" spans="3:4">
      <c r="C8946" s="20"/>
      <c r="D8946" s="20"/>
    </row>
    <row r="8947" spans="3:4">
      <c r="C8947" s="20"/>
      <c r="D8947" s="20"/>
    </row>
    <row r="8948" spans="3:4">
      <c r="C8948" s="20"/>
      <c r="D8948" s="20"/>
    </row>
    <row r="8949" spans="3:4">
      <c r="C8949" s="20"/>
      <c r="D8949" s="20"/>
    </row>
    <row r="8950" spans="3:4">
      <c r="C8950" s="20"/>
      <c r="D8950" s="20"/>
    </row>
    <row r="8951" spans="3:4">
      <c r="C8951" s="20"/>
      <c r="D8951" s="20"/>
    </row>
    <row r="8952" spans="3:4">
      <c r="C8952" s="20"/>
      <c r="D8952" s="20"/>
    </row>
    <row r="8953" spans="3:4">
      <c r="C8953" s="20"/>
      <c r="D8953" s="20"/>
    </row>
    <row r="8954" spans="3:4">
      <c r="C8954" s="20"/>
      <c r="D8954" s="20"/>
    </row>
    <row r="8955" spans="3:4">
      <c r="C8955" s="20"/>
      <c r="D8955" s="20"/>
    </row>
    <row r="8956" spans="3:4">
      <c r="C8956" s="20"/>
      <c r="D8956" s="20"/>
    </row>
    <row r="8957" spans="3:4">
      <c r="C8957" s="20"/>
      <c r="D8957" s="20"/>
    </row>
    <row r="8958" spans="3:4">
      <c r="C8958" s="20"/>
      <c r="D8958" s="20"/>
    </row>
    <row r="8959" spans="3:4">
      <c r="C8959" s="20"/>
      <c r="D8959" s="20"/>
    </row>
    <row r="8960" spans="3:4">
      <c r="C8960" s="20"/>
      <c r="D8960" s="20"/>
    </row>
    <row r="8961" spans="3:4">
      <c r="C8961" s="20"/>
      <c r="D8961" s="20"/>
    </row>
    <row r="8962" spans="3:4">
      <c r="C8962" s="20"/>
      <c r="D8962" s="20"/>
    </row>
    <row r="8963" spans="3:4">
      <c r="C8963" s="20"/>
      <c r="D8963" s="20"/>
    </row>
    <row r="8964" spans="3:4">
      <c r="C8964" s="20"/>
      <c r="D8964" s="20"/>
    </row>
    <row r="8965" spans="3:4">
      <c r="C8965" s="20"/>
      <c r="D8965" s="20"/>
    </row>
    <row r="8966" spans="3:4">
      <c r="C8966" s="20"/>
      <c r="D8966" s="20"/>
    </row>
    <row r="8967" spans="3:4">
      <c r="C8967" s="20"/>
      <c r="D8967" s="20"/>
    </row>
    <row r="8968" spans="3:4">
      <c r="C8968" s="20"/>
      <c r="D8968" s="20"/>
    </row>
    <row r="8969" spans="3:4">
      <c r="C8969" s="20"/>
      <c r="D8969" s="20"/>
    </row>
    <row r="8970" spans="3:4">
      <c r="C8970" s="20"/>
      <c r="D8970" s="20"/>
    </row>
    <row r="8971" spans="3:4">
      <c r="C8971" s="20"/>
      <c r="D8971" s="20"/>
    </row>
    <row r="8972" spans="3:4">
      <c r="C8972" s="20"/>
      <c r="D8972" s="20"/>
    </row>
    <row r="8973" spans="3:4">
      <c r="C8973" s="20"/>
      <c r="D8973" s="20"/>
    </row>
    <row r="8974" spans="3:4">
      <c r="C8974" s="20"/>
      <c r="D8974" s="20"/>
    </row>
    <row r="8975" spans="3:4">
      <c r="C8975" s="20"/>
      <c r="D8975" s="20"/>
    </row>
    <row r="8976" spans="3:4">
      <c r="C8976" s="20"/>
      <c r="D8976" s="20"/>
    </row>
    <row r="8977" spans="3:4">
      <c r="C8977" s="20"/>
      <c r="D8977" s="20"/>
    </row>
    <row r="8978" spans="3:4">
      <c r="C8978" s="20"/>
      <c r="D8978" s="20"/>
    </row>
    <row r="8979" spans="3:4">
      <c r="C8979" s="20"/>
      <c r="D8979" s="20"/>
    </row>
    <row r="8980" spans="3:4">
      <c r="C8980" s="20"/>
      <c r="D8980" s="20"/>
    </row>
    <row r="8981" spans="3:4">
      <c r="C8981" s="20"/>
      <c r="D8981" s="20"/>
    </row>
    <row r="8982" spans="3:4">
      <c r="C8982" s="20"/>
      <c r="D8982" s="20"/>
    </row>
    <row r="8983" spans="3:4">
      <c r="C8983" s="20"/>
      <c r="D8983" s="20"/>
    </row>
    <row r="8984" spans="3:4">
      <c r="C8984" s="20"/>
      <c r="D8984" s="20"/>
    </row>
    <row r="8985" spans="3:4">
      <c r="C8985" s="20"/>
      <c r="D8985" s="20"/>
    </row>
    <row r="8986" spans="3:4">
      <c r="C8986" s="20"/>
      <c r="D8986" s="20"/>
    </row>
    <row r="8987" spans="3:4">
      <c r="C8987" s="20"/>
      <c r="D8987" s="20"/>
    </row>
    <row r="8988" spans="3:4">
      <c r="C8988" s="20"/>
      <c r="D8988" s="20"/>
    </row>
    <row r="8989" spans="3:4">
      <c r="C8989" s="20"/>
      <c r="D8989" s="20"/>
    </row>
    <row r="8990" spans="3:4">
      <c r="C8990" s="20"/>
      <c r="D8990" s="20"/>
    </row>
    <row r="8991" spans="3:4">
      <c r="C8991" s="20"/>
      <c r="D8991" s="20"/>
    </row>
    <row r="8992" spans="3:4">
      <c r="C8992" s="20"/>
      <c r="D8992" s="20"/>
    </row>
    <row r="8993" spans="3:4">
      <c r="C8993" s="20"/>
      <c r="D8993" s="20"/>
    </row>
    <row r="8994" spans="3:4">
      <c r="C8994" s="20"/>
      <c r="D8994" s="20"/>
    </row>
    <row r="8995" spans="3:4">
      <c r="C8995" s="20"/>
      <c r="D8995" s="20"/>
    </row>
    <row r="8996" spans="3:4">
      <c r="C8996" s="20"/>
      <c r="D8996" s="20"/>
    </row>
    <row r="8997" spans="3:4">
      <c r="C8997" s="20"/>
      <c r="D8997" s="20"/>
    </row>
    <row r="8998" spans="3:4">
      <c r="C8998" s="20"/>
      <c r="D8998" s="20"/>
    </row>
    <row r="8999" spans="3:4">
      <c r="C8999" s="20"/>
      <c r="D8999" s="20"/>
    </row>
    <row r="9000" spans="3:4">
      <c r="C9000" s="20"/>
      <c r="D9000" s="20"/>
    </row>
    <row r="9001" spans="3:4">
      <c r="C9001" s="20"/>
      <c r="D9001" s="20"/>
    </row>
    <row r="9002" spans="3:4">
      <c r="C9002" s="20"/>
      <c r="D9002" s="20"/>
    </row>
    <row r="9003" spans="3:4">
      <c r="C9003" s="20"/>
      <c r="D9003" s="20"/>
    </row>
    <row r="9004" spans="3:4">
      <c r="C9004" s="20"/>
      <c r="D9004" s="20"/>
    </row>
    <row r="9005" spans="3:4">
      <c r="C9005" s="20"/>
      <c r="D9005" s="20"/>
    </row>
    <row r="9006" spans="3:4">
      <c r="C9006" s="20"/>
      <c r="D9006" s="20"/>
    </row>
    <row r="9007" spans="3:4">
      <c r="C9007" s="20"/>
      <c r="D9007" s="20"/>
    </row>
    <row r="9008" spans="3:4">
      <c r="C9008" s="20"/>
      <c r="D9008" s="20"/>
    </row>
    <row r="9009" spans="3:4">
      <c r="C9009" s="20"/>
      <c r="D9009" s="20"/>
    </row>
    <row r="9010" spans="3:4">
      <c r="C9010" s="20"/>
      <c r="D9010" s="20"/>
    </row>
    <row r="9011" spans="3:4">
      <c r="C9011" s="20"/>
      <c r="D9011" s="20"/>
    </row>
    <row r="9012" spans="3:4">
      <c r="C9012" s="20"/>
      <c r="D9012" s="20"/>
    </row>
    <row r="9013" spans="3:4">
      <c r="C9013" s="20"/>
      <c r="D9013" s="20"/>
    </row>
    <row r="9014" spans="3:4">
      <c r="C9014" s="20"/>
      <c r="D9014" s="20"/>
    </row>
    <row r="9015" spans="3:4">
      <c r="C9015" s="20"/>
      <c r="D9015" s="20"/>
    </row>
    <row r="9016" spans="3:4">
      <c r="C9016" s="20"/>
      <c r="D9016" s="20"/>
    </row>
    <row r="9017" spans="3:4">
      <c r="C9017" s="20"/>
      <c r="D9017" s="20"/>
    </row>
    <row r="9018" spans="3:4">
      <c r="C9018" s="20"/>
      <c r="D9018" s="20"/>
    </row>
    <row r="9019" spans="3:4">
      <c r="C9019" s="20"/>
      <c r="D9019" s="20"/>
    </row>
    <row r="9020" spans="3:4">
      <c r="C9020" s="20"/>
      <c r="D9020" s="20"/>
    </row>
    <row r="9021" spans="3:4">
      <c r="C9021" s="20"/>
      <c r="D9021" s="20"/>
    </row>
    <row r="9022" spans="3:4">
      <c r="C9022" s="20"/>
      <c r="D9022" s="20"/>
    </row>
    <row r="9023" spans="3:4">
      <c r="C9023" s="20"/>
      <c r="D9023" s="20"/>
    </row>
    <row r="9024" spans="3:4">
      <c r="C9024" s="20"/>
      <c r="D9024" s="20"/>
    </row>
    <row r="9025" spans="3:4">
      <c r="C9025" s="20"/>
      <c r="D9025" s="20"/>
    </row>
    <row r="9026" spans="3:4">
      <c r="C9026" s="20"/>
      <c r="D9026" s="20"/>
    </row>
    <row r="9027" spans="3:4">
      <c r="C9027" s="20"/>
      <c r="D9027" s="20"/>
    </row>
    <row r="9028" spans="3:4">
      <c r="C9028" s="20"/>
      <c r="D9028" s="20"/>
    </row>
    <row r="9029" spans="3:4">
      <c r="C9029" s="20"/>
      <c r="D9029" s="20"/>
    </row>
    <row r="9030" spans="3:4">
      <c r="C9030" s="20"/>
      <c r="D9030" s="20"/>
    </row>
    <row r="9031" spans="3:4">
      <c r="C9031" s="20"/>
      <c r="D9031" s="20"/>
    </row>
    <row r="9032" spans="3:4">
      <c r="C9032" s="20"/>
      <c r="D9032" s="20"/>
    </row>
    <row r="9033" spans="3:4">
      <c r="C9033" s="20"/>
      <c r="D9033" s="20"/>
    </row>
    <row r="9034" spans="3:4">
      <c r="C9034" s="20"/>
      <c r="D9034" s="20"/>
    </row>
    <row r="9035" spans="3:4">
      <c r="C9035" s="20"/>
      <c r="D9035" s="20"/>
    </row>
    <row r="9036" spans="3:4">
      <c r="C9036" s="20"/>
      <c r="D9036" s="20"/>
    </row>
    <row r="9037" spans="3:4">
      <c r="C9037" s="20"/>
      <c r="D9037" s="20"/>
    </row>
    <row r="9038" spans="3:4">
      <c r="C9038" s="20"/>
      <c r="D9038" s="20"/>
    </row>
    <row r="9039" spans="3:4">
      <c r="C9039" s="20"/>
      <c r="D9039" s="20"/>
    </row>
    <row r="9040" spans="3:4">
      <c r="C9040" s="20"/>
      <c r="D9040" s="20"/>
    </row>
    <row r="9041" spans="3:4">
      <c r="C9041" s="20"/>
      <c r="D9041" s="20"/>
    </row>
    <row r="9042" spans="3:4">
      <c r="C9042" s="20"/>
      <c r="D9042" s="20"/>
    </row>
    <row r="9043" spans="3:4">
      <c r="C9043" s="20"/>
      <c r="D9043" s="20"/>
    </row>
    <row r="9044" spans="3:4">
      <c r="C9044" s="20"/>
      <c r="D9044" s="20"/>
    </row>
    <row r="9045" spans="3:4">
      <c r="C9045" s="20"/>
      <c r="D9045" s="20"/>
    </row>
    <row r="9046" spans="3:4">
      <c r="C9046" s="20"/>
      <c r="D9046" s="20"/>
    </row>
    <row r="9047" spans="3:4">
      <c r="C9047" s="20"/>
      <c r="D9047" s="20"/>
    </row>
    <row r="9048" spans="3:4">
      <c r="C9048" s="20"/>
      <c r="D9048" s="20"/>
    </row>
    <row r="9049" spans="3:4">
      <c r="C9049" s="20"/>
      <c r="D9049" s="20"/>
    </row>
    <row r="9050" spans="3:4">
      <c r="C9050" s="20"/>
      <c r="D9050" s="20"/>
    </row>
    <row r="9051" spans="3:4">
      <c r="C9051" s="20"/>
      <c r="D9051" s="20"/>
    </row>
    <row r="9052" spans="3:4">
      <c r="C9052" s="20"/>
      <c r="D9052" s="20"/>
    </row>
    <row r="9053" spans="3:4">
      <c r="C9053" s="20"/>
      <c r="D9053" s="20"/>
    </row>
    <row r="9054" spans="3:4">
      <c r="C9054" s="20"/>
      <c r="D9054" s="20"/>
    </row>
    <row r="9055" spans="3:4">
      <c r="C9055" s="20"/>
      <c r="D9055" s="20"/>
    </row>
    <row r="9056" spans="3:4">
      <c r="C9056" s="20"/>
      <c r="D9056" s="20"/>
    </row>
    <row r="9057" spans="3:4">
      <c r="C9057" s="20"/>
      <c r="D9057" s="20"/>
    </row>
    <row r="9058" spans="3:4">
      <c r="C9058" s="20"/>
      <c r="D9058" s="20"/>
    </row>
    <row r="9059" spans="3:4">
      <c r="C9059" s="20"/>
      <c r="D9059" s="20"/>
    </row>
    <row r="9060" spans="3:4">
      <c r="C9060" s="20"/>
      <c r="D9060" s="20"/>
    </row>
    <row r="9061" spans="3:4">
      <c r="C9061" s="20"/>
      <c r="D9061" s="20"/>
    </row>
    <row r="9062" spans="3:4">
      <c r="C9062" s="20"/>
      <c r="D9062" s="20"/>
    </row>
    <row r="9063" spans="3:4">
      <c r="C9063" s="20"/>
      <c r="D9063" s="20"/>
    </row>
    <row r="9064" spans="3:4">
      <c r="C9064" s="20"/>
      <c r="D9064" s="20"/>
    </row>
    <row r="9065" spans="3:4">
      <c r="C9065" s="20"/>
      <c r="D9065" s="20"/>
    </row>
    <row r="9066" spans="3:4">
      <c r="C9066" s="20"/>
      <c r="D9066" s="20"/>
    </row>
    <row r="9067" spans="3:4">
      <c r="C9067" s="20"/>
      <c r="D9067" s="20"/>
    </row>
    <row r="9068" spans="3:4">
      <c r="C9068" s="20"/>
      <c r="D9068" s="20"/>
    </row>
    <row r="9069" spans="3:4">
      <c r="C9069" s="20"/>
      <c r="D9069" s="20"/>
    </row>
    <row r="9070" spans="3:4">
      <c r="C9070" s="20"/>
      <c r="D9070" s="20"/>
    </row>
    <row r="9071" spans="3:4">
      <c r="C9071" s="20"/>
      <c r="D9071" s="20"/>
    </row>
    <row r="9072" spans="3:4">
      <c r="C9072" s="20"/>
      <c r="D9072" s="20"/>
    </row>
    <row r="9073" spans="3:4">
      <c r="C9073" s="20"/>
      <c r="D9073" s="20"/>
    </row>
    <row r="9074" spans="3:4">
      <c r="C9074" s="20"/>
      <c r="D9074" s="20"/>
    </row>
    <row r="9075" spans="3:4">
      <c r="C9075" s="20"/>
      <c r="D9075" s="20"/>
    </row>
    <row r="9076" spans="3:4">
      <c r="C9076" s="20"/>
      <c r="D9076" s="20"/>
    </row>
    <row r="9077" spans="3:4">
      <c r="C9077" s="20"/>
      <c r="D9077" s="20"/>
    </row>
    <row r="9078" spans="3:4">
      <c r="C9078" s="20"/>
      <c r="D9078" s="20"/>
    </row>
    <row r="9079" spans="3:4">
      <c r="C9079" s="20"/>
      <c r="D9079" s="20"/>
    </row>
    <row r="9080" spans="3:4">
      <c r="C9080" s="20"/>
      <c r="D9080" s="20"/>
    </row>
    <row r="9081" spans="3:4">
      <c r="C9081" s="20"/>
      <c r="D9081" s="20"/>
    </row>
    <row r="9082" spans="3:4">
      <c r="C9082" s="20"/>
      <c r="D9082" s="20"/>
    </row>
    <row r="9083" spans="3:4">
      <c r="C9083" s="20"/>
      <c r="D9083" s="20"/>
    </row>
    <row r="9084" spans="3:4">
      <c r="C9084" s="20"/>
      <c r="D9084" s="20"/>
    </row>
    <row r="9085" spans="3:4">
      <c r="C9085" s="20"/>
      <c r="D9085" s="20"/>
    </row>
    <row r="9086" spans="3:4">
      <c r="C9086" s="20"/>
      <c r="D9086" s="20"/>
    </row>
    <row r="9087" spans="3:4">
      <c r="C9087" s="20"/>
      <c r="D9087" s="20"/>
    </row>
    <row r="9088" spans="3:4">
      <c r="C9088" s="20"/>
      <c r="D9088" s="20"/>
    </row>
    <row r="9089" spans="3:4">
      <c r="C9089" s="20"/>
      <c r="D9089" s="20"/>
    </row>
    <row r="9090" spans="3:4">
      <c r="C9090" s="20"/>
      <c r="D9090" s="20"/>
    </row>
    <row r="9091" spans="3:4">
      <c r="C9091" s="20"/>
      <c r="D9091" s="20"/>
    </row>
    <row r="9092" spans="3:4">
      <c r="C9092" s="20"/>
      <c r="D9092" s="20"/>
    </row>
    <row r="9093" spans="3:4">
      <c r="C9093" s="20"/>
      <c r="D9093" s="20"/>
    </row>
    <row r="9094" spans="3:4">
      <c r="C9094" s="20"/>
      <c r="D9094" s="20"/>
    </row>
    <row r="9095" spans="3:4">
      <c r="C9095" s="20"/>
      <c r="D9095" s="20"/>
    </row>
    <row r="9096" spans="3:4">
      <c r="C9096" s="20"/>
      <c r="D9096" s="20"/>
    </row>
    <row r="9097" spans="3:4">
      <c r="C9097" s="20"/>
      <c r="D9097" s="20"/>
    </row>
    <row r="9098" spans="3:4">
      <c r="C9098" s="20"/>
      <c r="D9098" s="20"/>
    </row>
    <row r="9099" spans="3:4">
      <c r="C9099" s="20"/>
      <c r="D9099" s="20"/>
    </row>
    <row r="9100" spans="3:4">
      <c r="C9100" s="20"/>
      <c r="D9100" s="20"/>
    </row>
    <row r="9101" spans="3:4">
      <c r="C9101" s="20"/>
      <c r="D9101" s="20"/>
    </row>
    <row r="9102" spans="3:4">
      <c r="C9102" s="20"/>
      <c r="D9102" s="20"/>
    </row>
    <row r="9103" spans="3:4">
      <c r="C9103" s="20"/>
      <c r="D9103" s="20"/>
    </row>
    <row r="9104" spans="3:4">
      <c r="C9104" s="20"/>
      <c r="D9104" s="20"/>
    </row>
    <row r="9105" spans="3:4">
      <c r="C9105" s="20"/>
      <c r="D9105" s="20"/>
    </row>
    <row r="9106" spans="3:4">
      <c r="C9106" s="20"/>
      <c r="D9106" s="20"/>
    </row>
    <row r="9107" spans="3:4">
      <c r="C9107" s="20"/>
      <c r="D9107" s="20"/>
    </row>
    <row r="9108" spans="3:4">
      <c r="C9108" s="20"/>
      <c r="D9108" s="20"/>
    </row>
    <row r="9109" spans="3:4">
      <c r="C9109" s="20"/>
      <c r="D9109" s="20"/>
    </row>
    <row r="9110" spans="3:4">
      <c r="C9110" s="20"/>
      <c r="D9110" s="20"/>
    </row>
    <row r="9111" spans="3:4">
      <c r="C9111" s="20"/>
      <c r="D9111" s="20"/>
    </row>
    <row r="9112" spans="3:4">
      <c r="C9112" s="20"/>
      <c r="D9112" s="20"/>
    </row>
    <row r="9113" spans="3:4">
      <c r="C9113" s="20"/>
      <c r="D9113" s="20"/>
    </row>
    <row r="9114" spans="3:4">
      <c r="C9114" s="20"/>
      <c r="D9114" s="20"/>
    </row>
    <row r="9115" spans="3:4">
      <c r="C9115" s="20"/>
      <c r="D9115" s="20"/>
    </row>
    <row r="9116" spans="3:4">
      <c r="C9116" s="20"/>
      <c r="D9116" s="20"/>
    </row>
    <row r="9117" spans="3:4">
      <c r="C9117" s="20"/>
      <c r="D9117" s="20"/>
    </row>
    <row r="9118" spans="3:4">
      <c r="C9118" s="20"/>
      <c r="D9118" s="20"/>
    </row>
    <row r="9119" spans="3:4">
      <c r="C9119" s="20"/>
      <c r="D9119" s="20"/>
    </row>
    <row r="9120" spans="3:4">
      <c r="C9120" s="20"/>
      <c r="D9120" s="20"/>
    </row>
    <row r="9121" spans="3:4">
      <c r="C9121" s="20"/>
      <c r="D9121" s="20"/>
    </row>
    <row r="9122" spans="3:4">
      <c r="C9122" s="20"/>
      <c r="D9122" s="20"/>
    </row>
    <row r="9123" spans="3:4">
      <c r="C9123" s="20"/>
      <c r="D9123" s="20"/>
    </row>
    <row r="9124" spans="3:4">
      <c r="C9124" s="20"/>
      <c r="D9124" s="20"/>
    </row>
    <row r="9125" spans="3:4">
      <c r="C9125" s="20"/>
      <c r="D9125" s="20"/>
    </row>
    <row r="9126" spans="3:4">
      <c r="C9126" s="20"/>
      <c r="D9126" s="20"/>
    </row>
    <row r="9127" spans="3:4">
      <c r="C9127" s="20"/>
      <c r="D9127" s="20"/>
    </row>
    <row r="9128" spans="3:4">
      <c r="C9128" s="20"/>
      <c r="D9128" s="20"/>
    </row>
    <row r="9129" spans="3:4">
      <c r="C9129" s="20"/>
      <c r="D9129" s="20"/>
    </row>
    <row r="9130" spans="3:4">
      <c r="C9130" s="20"/>
      <c r="D9130" s="20"/>
    </row>
    <row r="9131" spans="3:4">
      <c r="C9131" s="20"/>
      <c r="D9131" s="20"/>
    </row>
    <row r="9132" spans="3:4">
      <c r="C9132" s="20"/>
      <c r="D9132" s="20"/>
    </row>
    <row r="9133" spans="3:4">
      <c r="C9133" s="20"/>
      <c r="D9133" s="20"/>
    </row>
    <row r="9134" spans="3:4">
      <c r="C9134" s="20"/>
      <c r="D9134" s="20"/>
    </row>
    <row r="9135" spans="3:4">
      <c r="C9135" s="20"/>
      <c r="D9135" s="20"/>
    </row>
    <row r="9136" spans="3:4">
      <c r="C9136" s="20"/>
      <c r="D9136" s="20"/>
    </row>
    <row r="9137" spans="3:4">
      <c r="C9137" s="20"/>
      <c r="D9137" s="20"/>
    </row>
    <row r="9138" spans="3:4">
      <c r="C9138" s="20"/>
      <c r="D9138" s="20"/>
    </row>
    <row r="9139" spans="3:4">
      <c r="C9139" s="20"/>
      <c r="D9139" s="20"/>
    </row>
    <row r="9140" spans="3:4">
      <c r="C9140" s="20"/>
      <c r="D9140" s="20"/>
    </row>
    <row r="9141" spans="3:4">
      <c r="C9141" s="20"/>
      <c r="D9141" s="20"/>
    </row>
    <row r="9142" spans="3:4">
      <c r="C9142" s="20"/>
      <c r="D9142" s="20"/>
    </row>
    <row r="9143" spans="3:4">
      <c r="C9143" s="20"/>
      <c r="D9143" s="20"/>
    </row>
    <row r="9144" spans="3:4">
      <c r="C9144" s="20"/>
      <c r="D9144" s="20"/>
    </row>
    <row r="9145" spans="3:4">
      <c r="C9145" s="20"/>
      <c r="D9145" s="20"/>
    </row>
    <row r="9146" spans="3:4">
      <c r="C9146" s="20"/>
      <c r="D9146" s="20"/>
    </row>
    <row r="9147" spans="3:4">
      <c r="C9147" s="20"/>
      <c r="D9147" s="20"/>
    </row>
    <row r="9148" spans="3:4">
      <c r="C9148" s="20"/>
      <c r="D9148" s="20"/>
    </row>
    <row r="9149" spans="3:4">
      <c r="C9149" s="20"/>
      <c r="D9149" s="20"/>
    </row>
    <row r="9150" spans="3:4">
      <c r="C9150" s="20"/>
      <c r="D9150" s="20"/>
    </row>
    <row r="9151" spans="3:4">
      <c r="C9151" s="20"/>
      <c r="D9151" s="20"/>
    </row>
    <row r="9152" spans="3:4">
      <c r="C9152" s="20"/>
      <c r="D9152" s="20"/>
    </row>
    <row r="9153" spans="3:4">
      <c r="C9153" s="20"/>
      <c r="D9153" s="20"/>
    </row>
    <row r="9154" spans="3:4">
      <c r="C9154" s="20"/>
      <c r="D9154" s="20"/>
    </row>
    <row r="9155" spans="3:4">
      <c r="C9155" s="20"/>
      <c r="D9155" s="20"/>
    </row>
    <row r="9156" spans="3:4">
      <c r="C9156" s="20"/>
      <c r="D9156" s="20"/>
    </row>
    <row r="9157" spans="3:4">
      <c r="C9157" s="20"/>
      <c r="D9157" s="20"/>
    </row>
    <row r="9158" spans="3:4">
      <c r="C9158" s="20"/>
      <c r="D9158" s="20"/>
    </row>
    <row r="9159" spans="3:4">
      <c r="C9159" s="20"/>
      <c r="D9159" s="20"/>
    </row>
    <row r="9160" spans="3:4">
      <c r="C9160" s="20"/>
      <c r="D9160" s="20"/>
    </row>
    <row r="9161" spans="3:4">
      <c r="C9161" s="20"/>
      <c r="D9161" s="20"/>
    </row>
    <row r="9162" spans="3:4">
      <c r="C9162" s="20"/>
      <c r="D9162" s="20"/>
    </row>
    <row r="9163" spans="3:4">
      <c r="C9163" s="20"/>
      <c r="D9163" s="20"/>
    </row>
    <row r="9164" spans="3:4">
      <c r="C9164" s="20"/>
      <c r="D9164" s="20"/>
    </row>
    <row r="9165" spans="3:4">
      <c r="C9165" s="20"/>
      <c r="D9165" s="20"/>
    </row>
    <row r="9166" spans="3:4">
      <c r="C9166" s="20"/>
      <c r="D9166" s="20"/>
    </row>
    <row r="9167" spans="3:4">
      <c r="C9167" s="20"/>
      <c r="D9167" s="20"/>
    </row>
    <row r="9168" spans="3:4">
      <c r="C9168" s="20"/>
      <c r="D9168" s="20"/>
    </row>
    <row r="9169" spans="3:4">
      <c r="C9169" s="20"/>
      <c r="D9169" s="20"/>
    </row>
    <row r="9170" spans="3:4">
      <c r="C9170" s="20"/>
      <c r="D9170" s="20"/>
    </row>
    <row r="9171" spans="3:4">
      <c r="C9171" s="20"/>
      <c r="D9171" s="20"/>
    </row>
    <row r="9172" spans="3:4">
      <c r="C9172" s="20"/>
      <c r="D9172" s="20"/>
    </row>
    <row r="9173" spans="3:4">
      <c r="C9173" s="20"/>
      <c r="D9173" s="20"/>
    </row>
    <row r="9174" spans="3:4">
      <c r="C9174" s="20"/>
      <c r="D9174" s="20"/>
    </row>
    <row r="9175" spans="3:4">
      <c r="C9175" s="20"/>
      <c r="D9175" s="20"/>
    </row>
    <row r="9176" spans="3:4">
      <c r="C9176" s="20"/>
      <c r="D9176" s="20"/>
    </row>
    <row r="9177" spans="3:4">
      <c r="C9177" s="20"/>
      <c r="D9177" s="20"/>
    </row>
    <row r="9178" spans="3:4">
      <c r="C9178" s="20"/>
      <c r="D9178" s="20"/>
    </row>
    <row r="9179" spans="3:4">
      <c r="C9179" s="20"/>
      <c r="D9179" s="20"/>
    </row>
    <row r="9180" spans="3:4">
      <c r="C9180" s="20"/>
      <c r="D9180" s="20"/>
    </row>
    <row r="9181" spans="3:4">
      <c r="C9181" s="20"/>
      <c r="D9181" s="20"/>
    </row>
    <row r="9182" spans="3:4">
      <c r="C9182" s="20"/>
      <c r="D9182" s="20"/>
    </row>
    <row r="9183" spans="3:4">
      <c r="C9183" s="20"/>
      <c r="D9183" s="20"/>
    </row>
    <row r="9184" spans="3:4">
      <c r="C9184" s="20"/>
      <c r="D9184" s="20"/>
    </row>
    <row r="9185" spans="3:4">
      <c r="C9185" s="20"/>
      <c r="D9185" s="20"/>
    </row>
    <row r="9186" spans="3:4">
      <c r="C9186" s="20"/>
      <c r="D9186" s="20"/>
    </row>
    <row r="9187" spans="3:4">
      <c r="C9187" s="20"/>
      <c r="D9187" s="20"/>
    </row>
    <row r="9188" spans="3:4">
      <c r="C9188" s="20"/>
      <c r="D9188" s="20"/>
    </row>
    <row r="9189" spans="3:4">
      <c r="C9189" s="20"/>
      <c r="D9189" s="20"/>
    </row>
    <row r="9190" spans="3:4">
      <c r="C9190" s="20"/>
      <c r="D9190" s="20"/>
    </row>
    <row r="9191" spans="3:4">
      <c r="C9191" s="20"/>
      <c r="D9191" s="20"/>
    </row>
    <row r="9192" spans="3:4">
      <c r="C9192" s="20"/>
      <c r="D9192" s="20"/>
    </row>
    <row r="9193" spans="3:4">
      <c r="C9193" s="20"/>
      <c r="D9193" s="20"/>
    </row>
    <row r="9194" spans="3:4">
      <c r="C9194" s="20"/>
      <c r="D9194" s="20"/>
    </row>
    <row r="9195" spans="3:4">
      <c r="C9195" s="20"/>
      <c r="D9195" s="20"/>
    </row>
    <row r="9196" spans="3:4">
      <c r="C9196" s="20"/>
      <c r="D9196" s="20"/>
    </row>
    <row r="9197" spans="3:4">
      <c r="C9197" s="20"/>
      <c r="D9197" s="20"/>
    </row>
    <row r="9198" spans="3:4">
      <c r="C9198" s="20"/>
      <c r="D9198" s="20"/>
    </row>
    <row r="9199" spans="3:4">
      <c r="C9199" s="20"/>
      <c r="D9199" s="20"/>
    </row>
    <row r="9200" spans="3:4">
      <c r="C9200" s="20"/>
      <c r="D9200" s="20"/>
    </row>
    <row r="9201" spans="3:4">
      <c r="C9201" s="20"/>
      <c r="D9201" s="20"/>
    </row>
    <row r="9202" spans="3:4">
      <c r="C9202" s="20"/>
      <c r="D9202" s="20"/>
    </row>
    <row r="9203" spans="3:4">
      <c r="C9203" s="20"/>
      <c r="D9203" s="20"/>
    </row>
    <row r="9204" spans="3:4">
      <c r="C9204" s="20"/>
      <c r="D9204" s="20"/>
    </row>
    <row r="9205" spans="3:4">
      <c r="C9205" s="20"/>
      <c r="D9205" s="20"/>
    </row>
    <row r="9206" spans="3:4">
      <c r="C9206" s="20"/>
      <c r="D9206" s="20"/>
    </row>
    <row r="9207" spans="3:4">
      <c r="C9207" s="20"/>
      <c r="D9207" s="20"/>
    </row>
    <row r="9208" spans="3:4">
      <c r="C9208" s="20"/>
      <c r="D9208" s="20"/>
    </row>
    <row r="9209" spans="3:4">
      <c r="C9209" s="20"/>
      <c r="D9209" s="20"/>
    </row>
    <row r="9210" spans="3:4">
      <c r="C9210" s="20"/>
      <c r="D9210" s="20"/>
    </row>
    <row r="9211" spans="3:4">
      <c r="C9211" s="20"/>
      <c r="D9211" s="20"/>
    </row>
    <row r="9212" spans="3:4">
      <c r="C9212" s="20"/>
      <c r="D9212" s="20"/>
    </row>
    <row r="9213" spans="3:4">
      <c r="C9213" s="20"/>
      <c r="D9213" s="20"/>
    </row>
    <row r="9214" spans="3:4">
      <c r="C9214" s="20"/>
      <c r="D9214" s="20"/>
    </row>
    <row r="9215" spans="3:4">
      <c r="C9215" s="20"/>
      <c r="D9215" s="20"/>
    </row>
    <row r="9216" spans="3:4">
      <c r="C9216" s="20"/>
      <c r="D9216" s="20"/>
    </row>
    <row r="9217" spans="3:4">
      <c r="C9217" s="20"/>
      <c r="D9217" s="20"/>
    </row>
    <row r="9218" spans="3:4">
      <c r="C9218" s="20"/>
      <c r="D9218" s="20"/>
    </row>
    <row r="9219" spans="3:4">
      <c r="C9219" s="20"/>
      <c r="D9219" s="20"/>
    </row>
    <row r="9220" spans="3:4">
      <c r="C9220" s="20"/>
      <c r="D9220" s="20"/>
    </row>
    <row r="9221" spans="3:4">
      <c r="C9221" s="20"/>
      <c r="D9221" s="20"/>
    </row>
    <row r="9222" spans="3:4">
      <c r="C9222" s="20"/>
      <c r="D9222" s="20"/>
    </row>
    <row r="9223" spans="3:4">
      <c r="C9223" s="20"/>
      <c r="D9223" s="20"/>
    </row>
    <row r="9224" spans="3:4">
      <c r="C9224" s="20"/>
      <c r="D9224" s="20"/>
    </row>
    <row r="9225" spans="3:4">
      <c r="C9225" s="20"/>
      <c r="D9225" s="20"/>
    </row>
    <row r="9226" spans="3:4">
      <c r="C9226" s="20"/>
      <c r="D9226" s="20"/>
    </row>
    <row r="9227" spans="3:4">
      <c r="C9227" s="20"/>
      <c r="D9227" s="20"/>
    </row>
    <row r="9228" spans="3:4">
      <c r="C9228" s="20"/>
      <c r="D9228" s="20"/>
    </row>
    <row r="9229" spans="3:4">
      <c r="C9229" s="20"/>
      <c r="D9229" s="20"/>
    </row>
    <row r="9230" spans="3:4">
      <c r="C9230" s="20"/>
      <c r="D9230" s="20"/>
    </row>
    <row r="9231" spans="3:4">
      <c r="C9231" s="20"/>
      <c r="D9231" s="20"/>
    </row>
    <row r="9232" spans="3:4">
      <c r="C9232" s="20"/>
      <c r="D9232" s="20"/>
    </row>
    <row r="9233" spans="3:4">
      <c r="C9233" s="20"/>
      <c r="D9233" s="20"/>
    </row>
    <row r="9234" spans="3:4">
      <c r="C9234" s="20"/>
      <c r="D9234" s="20"/>
    </row>
    <row r="9235" spans="3:4">
      <c r="C9235" s="20"/>
      <c r="D9235" s="20"/>
    </row>
    <row r="9236" spans="3:4">
      <c r="C9236" s="20"/>
      <c r="D9236" s="20"/>
    </row>
    <row r="9237" spans="3:4">
      <c r="C9237" s="20"/>
      <c r="D9237" s="20"/>
    </row>
    <row r="9238" spans="3:4">
      <c r="C9238" s="20"/>
      <c r="D9238" s="20"/>
    </row>
    <row r="9239" spans="3:4">
      <c r="C9239" s="20"/>
      <c r="D9239" s="20"/>
    </row>
    <row r="9240" spans="3:4">
      <c r="C9240" s="20"/>
      <c r="D9240" s="20"/>
    </row>
    <row r="9241" spans="3:4">
      <c r="C9241" s="20"/>
      <c r="D9241" s="20"/>
    </row>
    <row r="9242" spans="3:4">
      <c r="C9242" s="20"/>
      <c r="D9242" s="20"/>
    </row>
    <row r="9243" spans="3:4">
      <c r="C9243" s="20"/>
      <c r="D9243" s="20"/>
    </row>
    <row r="9244" spans="3:4">
      <c r="C9244" s="20"/>
      <c r="D9244" s="20"/>
    </row>
    <row r="9245" spans="3:4">
      <c r="C9245" s="20"/>
      <c r="D9245" s="20"/>
    </row>
    <row r="9246" spans="3:4">
      <c r="C9246" s="20"/>
      <c r="D9246" s="20"/>
    </row>
    <row r="9247" spans="3:4">
      <c r="C9247" s="20"/>
      <c r="D9247" s="20"/>
    </row>
    <row r="9248" spans="3:4">
      <c r="C9248" s="20"/>
      <c r="D9248" s="20"/>
    </row>
    <row r="9249" spans="3:4">
      <c r="C9249" s="20"/>
      <c r="D9249" s="20"/>
    </row>
    <row r="9250" spans="3:4">
      <c r="C9250" s="20"/>
      <c r="D9250" s="20"/>
    </row>
    <row r="9251" spans="3:4">
      <c r="C9251" s="20"/>
      <c r="D9251" s="20"/>
    </row>
    <row r="9252" spans="3:4">
      <c r="C9252" s="20"/>
      <c r="D9252" s="20"/>
    </row>
    <row r="9253" spans="3:4">
      <c r="C9253" s="20"/>
      <c r="D9253" s="20"/>
    </row>
    <row r="9254" spans="3:4">
      <c r="C9254" s="20"/>
      <c r="D9254" s="20"/>
    </row>
    <row r="9255" spans="3:4">
      <c r="C9255" s="20"/>
      <c r="D9255" s="20"/>
    </row>
    <row r="9256" spans="3:4">
      <c r="C9256" s="20"/>
      <c r="D9256" s="20"/>
    </row>
    <row r="9257" spans="3:4">
      <c r="C9257" s="20"/>
      <c r="D9257" s="20"/>
    </row>
    <row r="9258" spans="3:4">
      <c r="C9258" s="20"/>
      <c r="D9258" s="20"/>
    </row>
    <row r="9259" spans="3:4">
      <c r="C9259" s="20"/>
      <c r="D9259" s="20"/>
    </row>
    <row r="9260" spans="3:4">
      <c r="C9260" s="20"/>
      <c r="D9260" s="20"/>
    </row>
    <row r="9261" spans="3:4">
      <c r="C9261" s="20"/>
      <c r="D9261" s="20"/>
    </row>
    <row r="9262" spans="3:4">
      <c r="C9262" s="20"/>
      <c r="D9262" s="20"/>
    </row>
    <row r="9263" spans="3:4">
      <c r="C9263" s="20"/>
      <c r="D9263" s="20"/>
    </row>
    <row r="9264" spans="3:4">
      <c r="C9264" s="20"/>
      <c r="D9264" s="20"/>
    </row>
    <row r="9265" spans="3:4">
      <c r="C9265" s="20"/>
      <c r="D9265" s="20"/>
    </row>
    <row r="9266" spans="3:4">
      <c r="C9266" s="20"/>
      <c r="D9266" s="20"/>
    </row>
    <row r="9267" spans="3:4">
      <c r="C9267" s="20"/>
      <c r="D9267" s="20"/>
    </row>
    <row r="9268" spans="3:4">
      <c r="C9268" s="20"/>
      <c r="D9268" s="20"/>
    </row>
    <row r="9269" spans="3:4">
      <c r="C9269" s="20"/>
      <c r="D9269" s="20"/>
    </row>
    <row r="9270" spans="3:4">
      <c r="C9270" s="20"/>
      <c r="D9270" s="20"/>
    </row>
    <row r="9271" spans="3:4">
      <c r="C9271" s="20"/>
      <c r="D9271" s="20"/>
    </row>
    <row r="9272" spans="3:4">
      <c r="C9272" s="20"/>
      <c r="D9272" s="20"/>
    </row>
    <row r="9273" spans="3:4">
      <c r="C9273" s="20"/>
      <c r="D9273" s="20"/>
    </row>
    <row r="9274" spans="3:4">
      <c r="C9274" s="20"/>
      <c r="D9274" s="20"/>
    </row>
    <row r="9275" spans="3:4">
      <c r="C9275" s="20"/>
      <c r="D9275" s="20"/>
    </row>
    <row r="9276" spans="3:4">
      <c r="C9276" s="20"/>
      <c r="D9276" s="20"/>
    </row>
    <row r="9277" spans="3:4">
      <c r="C9277" s="20"/>
      <c r="D9277" s="20"/>
    </row>
    <row r="9278" spans="3:4">
      <c r="C9278" s="20"/>
      <c r="D9278" s="20"/>
    </row>
    <row r="9279" spans="3:4">
      <c r="C9279" s="20"/>
      <c r="D9279" s="20"/>
    </row>
    <row r="9280" spans="3:4">
      <c r="C9280" s="20"/>
      <c r="D9280" s="20"/>
    </row>
    <row r="9281" spans="3:4">
      <c r="C9281" s="20"/>
      <c r="D9281" s="20"/>
    </row>
    <row r="9282" spans="3:4">
      <c r="C9282" s="20"/>
      <c r="D9282" s="20"/>
    </row>
    <row r="9283" spans="3:4">
      <c r="C9283" s="20"/>
      <c r="D9283" s="20"/>
    </row>
    <row r="9284" spans="3:4">
      <c r="C9284" s="20"/>
      <c r="D9284" s="20"/>
    </row>
    <row r="9285" spans="3:4">
      <c r="C9285" s="20"/>
      <c r="D9285" s="20"/>
    </row>
    <row r="9286" spans="3:4">
      <c r="C9286" s="20"/>
      <c r="D9286" s="20"/>
    </row>
    <row r="9287" spans="3:4">
      <c r="C9287" s="20"/>
      <c r="D9287" s="20"/>
    </row>
    <row r="9288" spans="3:4">
      <c r="C9288" s="20"/>
      <c r="D9288" s="20"/>
    </row>
    <row r="9289" spans="3:4">
      <c r="C9289" s="20"/>
      <c r="D9289" s="20"/>
    </row>
    <row r="9290" spans="3:4">
      <c r="C9290" s="20"/>
      <c r="D9290" s="20"/>
    </row>
    <row r="9291" spans="3:4">
      <c r="C9291" s="20"/>
      <c r="D9291" s="20"/>
    </row>
    <row r="9292" spans="3:4">
      <c r="C9292" s="20"/>
      <c r="D9292" s="20"/>
    </row>
    <row r="9293" spans="3:4">
      <c r="C9293" s="20"/>
      <c r="D9293" s="20"/>
    </row>
    <row r="9294" spans="3:4">
      <c r="C9294" s="20"/>
      <c r="D9294" s="20"/>
    </row>
    <row r="9295" spans="3:4">
      <c r="C9295" s="20"/>
      <c r="D9295" s="20"/>
    </row>
    <row r="9296" spans="3:4">
      <c r="C9296" s="20"/>
      <c r="D9296" s="20"/>
    </row>
    <row r="9297" spans="3:4">
      <c r="C9297" s="20"/>
      <c r="D9297" s="20"/>
    </row>
    <row r="9298" spans="3:4">
      <c r="C9298" s="20"/>
      <c r="D9298" s="20"/>
    </row>
    <row r="9299" spans="3:4">
      <c r="C9299" s="20"/>
      <c r="D9299" s="20"/>
    </row>
    <row r="9300" spans="3:4">
      <c r="C9300" s="20"/>
      <c r="D9300" s="20"/>
    </row>
    <row r="9301" spans="3:4">
      <c r="C9301" s="20"/>
      <c r="D9301" s="20"/>
    </row>
    <row r="9302" spans="3:4">
      <c r="C9302" s="20"/>
      <c r="D9302" s="20"/>
    </row>
    <row r="9303" spans="3:4">
      <c r="C9303" s="20"/>
      <c r="D9303" s="20"/>
    </row>
    <row r="9304" spans="3:4">
      <c r="C9304" s="20"/>
      <c r="D9304" s="20"/>
    </row>
    <row r="9305" spans="3:4">
      <c r="C9305" s="20"/>
      <c r="D9305" s="20"/>
    </row>
    <row r="9306" spans="3:4">
      <c r="C9306" s="20"/>
      <c r="D9306" s="20"/>
    </row>
    <row r="9307" spans="3:4">
      <c r="C9307" s="20"/>
      <c r="D9307" s="20"/>
    </row>
    <row r="9308" spans="3:4">
      <c r="C9308" s="20"/>
      <c r="D9308" s="20"/>
    </row>
    <row r="9309" spans="3:4">
      <c r="C9309" s="20"/>
      <c r="D9309" s="20"/>
    </row>
    <row r="9310" spans="3:4">
      <c r="C9310" s="20"/>
      <c r="D9310" s="20"/>
    </row>
    <row r="9311" spans="3:4">
      <c r="C9311" s="20"/>
      <c r="D9311" s="20"/>
    </row>
    <row r="9312" spans="3:4">
      <c r="C9312" s="20"/>
      <c r="D9312" s="20"/>
    </row>
    <row r="9313" spans="3:4">
      <c r="C9313" s="20"/>
      <c r="D9313" s="20"/>
    </row>
    <row r="9314" spans="3:4">
      <c r="C9314" s="20"/>
      <c r="D9314" s="20"/>
    </row>
    <row r="9315" spans="3:4">
      <c r="C9315" s="20"/>
      <c r="D9315" s="20"/>
    </row>
    <row r="9316" spans="3:4">
      <c r="C9316" s="20"/>
      <c r="D9316" s="20"/>
    </row>
    <row r="9317" spans="3:4">
      <c r="C9317" s="20"/>
      <c r="D9317" s="20"/>
    </row>
    <row r="9318" spans="3:4">
      <c r="C9318" s="20"/>
      <c r="D9318" s="20"/>
    </row>
    <row r="9319" spans="3:4">
      <c r="C9319" s="20"/>
      <c r="D9319" s="20"/>
    </row>
    <row r="9320" spans="3:4">
      <c r="C9320" s="20"/>
      <c r="D9320" s="20"/>
    </row>
    <row r="9321" spans="3:4">
      <c r="C9321" s="20"/>
      <c r="D9321" s="20"/>
    </row>
    <row r="9322" spans="3:4">
      <c r="C9322" s="20"/>
      <c r="D9322" s="20"/>
    </row>
    <row r="9323" spans="3:4">
      <c r="C9323" s="20"/>
      <c r="D9323" s="20"/>
    </row>
    <row r="9324" spans="3:4">
      <c r="C9324" s="20"/>
      <c r="D9324" s="20"/>
    </row>
    <row r="9325" spans="3:4">
      <c r="C9325" s="20"/>
      <c r="D9325" s="20"/>
    </row>
    <row r="9326" spans="3:4">
      <c r="C9326" s="20"/>
      <c r="D9326" s="20"/>
    </row>
    <row r="9327" spans="3:4">
      <c r="C9327" s="20"/>
      <c r="D9327" s="20"/>
    </row>
    <row r="9328" spans="3:4">
      <c r="C9328" s="20"/>
      <c r="D9328" s="20"/>
    </row>
    <row r="9329" spans="3:4">
      <c r="C9329" s="20"/>
      <c r="D9329" s="20"/>
    </row>
    <row r="9330" spans="3:4">
      <c r="C9330" s="20"/>
      <c r="D9330" s="20"/>
    </row>
    <row r="9331" spans="3:4">
      <c r="C9331" s="20"/>
      <c r="D9331" s="20"/>
    </row>
    <row r="9332" spans="3:4">
      <c r="C9332" s="20"/>
      <c r="D9332" s="20"/>
    </row>
    <row r="9333" spans="3:4">
      <c r="C9333" s="20"/>
      <c r="D9333" s="20"/>
    </row>
    <row r="9334" spans="3:4">
      <c r="C9334" s="20"/>
      <c r="D9334" s="20"/>
    </row>
    <row r="9335" spans="3:4">
      <c r="C9335" s="20"/>
      <c r="D9335" s="20"/>
    </row>
    <row r="9336" spans="3:4">
      <c r="C9336" s="20"/>
      <c r="D9336" s="20"/>
    </row>
    <row r="9337" spans="3:4">
      <c r="C9337" s="20"/>
      <c r="D9337" s="20"/>
    </row>
    <row r="9338" spans="3:4">
      <c r="C9338" s="20"/>
      <c r="D9338" s="20"/>
    </row>
    <row r="9339" spans="3:4">
      <c r="C9339" s="20"/>
      <c r="D9339" s="20"/>
    </row>
    <row r="9340" spans="3:4">
      <c r="C9340" s="20"/>
      <c r="D9340" s="20"/>
    </row>
    <row r="9341" spans="3:4">
      <c r="C9341" s="20"/>
      <c r="D9341" s="20"/>
    </row>
    <row r="9342" spans="3:4">
      <c r="C9342" s="20"/>
      <c r="D9342" s="20"/>
    </row>
    <row r="9343" spans="3:4">
      <c r="C9343" s="20"/>
      <c r="D9343" s="20"/>
    </row>
    <row r="9344" spans="3:4">
      <c r="C9344" s="20"/>
      <c r="D9344" s="20"/>
    </row>
    <row r="9345" spans="3:4">
      <c r="C9345" s="20"/>
      <c r="D9345" s="20"/>
    </row>
    <row r="9346" spans="3:4">
      <c r="C9346" s="20"/>
      <c r="D9346" s="20"/>
    </row>
    <row r="9347" spans="3:4">
      <c r="C9347" s="20"/>
      <c r="D9347" s="20"/>
    </row>
    <row r="9348" spans="3:4">
      <c r="C9348" s="20"/>
      <c r="D9348" s="20"/>
    </row>
    <row r="9349" spans="3:4">
      <c r="C9349" s="20"/>
      <c r="D9349" s="20"/>
    </row>
    <row r="9350" spans="3:4">
      <c r="C9350" s="20"/>
      <c r="D9350" s="20"/>
    </row>
    <row r="9351" spans="3:4">
      <c r="C9351" s="20"/>
      <c r="D9351" s="20"/>
    </row>
    <row r="9352" spans="3:4">
      <c r="C9352" s="20"/>
      <c r="D9352" s="20"/>
    </row>
    <row r="9353" spans="3:4">
      <c r="C9353" s="20"/>
      <c r="D9353" s="20"/>
    </row>
    <row r="9354" spans="3:4">
      <c r="C9354" s="20"/>
      <c r="D9354" s="20"/>
    </row>
    <row r="9355" spans="3:4">
      <c r="C9355" s="20"/>
      <c r="D9355" s="20"/>
    </row>
    <row r="9356" spans="3:4">
      <c r="C9356" s="20"/>
      <c r="D9356" s="20"/>
    </row>
    <row r="9357" spans="3:4">
      <c r="C9357" s="20"/>
      <c r="D9357" s="20"/>
    </row>
    <row r="9358" spans="3:4">
      <c r="C9358" s="20"/>
      <c r="D9358" s="20"/>
    </row>
    <row r="9359" spans="3:4">
      <c r="C9359" s="20"/>
      <c r="D9359" s="20"/>
    </row>
    <row r="9360" spans="3:4">
      <c r="C9360" s="20"/>
      <c r="D9360" s="20"/>
    </row>
    <row r="9361" spans="3:4">
      <c r="C9361" s="20"/>
      <c r="D9361" s="20"/>
    </row>
    <row r="9362" spans="3:4">
      <c r="C9362" s="20"/>
      <c r="D9362" s="20"/>
    </row>
    <row r="9363" spans="3:4">
      <c r="C9363" s="20"/>
      <c r="D9363" s="20"/>
    </row>
    <row r="9364" spans="3:4">
      <c r="C9364" s="20"/>
      <c r="D9364" s="20"/>
    </row>
    <row r="9365" spans="3:4">
      <c r="C9365" s="20"/>
      <c r="D9365" s="20"/>
    </row>
    <row r="9366" spans="3:4">
      <c r="C9366" s="20"/>
      <c r="D9366" s="20"/>
    </row>
    <row r="9367" spans="3:4">
      <c r="C9367" s="20"/>
      <c r="D9367" s="20"/>
    </row>
    <row r="9368" spans="3:4">
      <c r="C9368" s="20"/>
      <c r="D9368" s="20"/>
    </row>
    <row r="9369" spans="3:4">
      <c r="C9369" s="20"/>
      <c r="D9369" s="20"/>
    </row>
    <row r="9370" spans="3:4">
      <c r="C9370" s="20"/>
      <c r="D9370" s="20"/>
    </row>
    <row r="9371" spans="3:4">
      <c r="C9371" s="20"/>
      <c r="D9371" s="20"/>
    </row>
    <row r="9372" spans="3:4">
      <c r="C9372" s="20"/>
      <c r="D9372" s="20"/>
    </row>
    <row r="9373" spans="3:4">
      <c r="C9373" s="20"/>
      <c r="D9373" s="20"/>
    </row>
    <row r="9374" spans="3:4">
      <c r="C9374" s="20"/>
      <c r="D9374" s="20"/>
    </row>
    <row r="9375" spans="3:4">
      <c r="C9375" s="20"/>
      <c r="D9375" s="20"/>
    </row>
    <row r="9376" spans="3:4">
      <c r="C9376" s="20"/>
      <c r="D9376" s="20"/>
    </row>
    <row r="9377" spans="3:4">
      <c r="C9377" s="20"/>
      <c r="D9377" s="20"/>
    </row>
    <row r="9378" spans="3:4">
      <c r="C9378" s="20"/>
      <c r="D9378" s="20"/>
    </row>
    <row r="9379" spans="3:4">
      <c r="C9379" s="20"/>
      <c r="D9379" s="20"/>
    </row>
    <row r="9380" spans="3:4">
      <c r="C9380" s="20"/>
      <c r="D9380" s="20"/>
    </row>
    <row r="9381" spans="3:4">
      <c r="C9381" s="20"/>
      <c r="D9381" s="20"/>
    </row>
    <row r="9382" spans="3:4">
      <c r="C9382" s="20"/>
      <c r="D9382" s="20"/>
    </row>
    <row r="9383" spans="3:4">
      <c r="C9383" s="20"/>
      <c r="D9383" s="20"/>
    </row>
    <row r="9384" spans="3:4">
      <c r="C9384" s="20"/>
      <c r="D9384" s="20"/>
    </row>
    <row r="9385" spans="3:4">
      <c r="C9385" s="20"/>
      <c r="D9385" s="20"/>
    </row>
    <row r="9386" spans="3:4">
      <c r="C9386" s="20"/>
      <c r="D9386" s="20"/>
    </row>
    <row r="9387" spans="3:4">
      <c r="C9387" s="20"/>
      <c r="D9387" s="20"/>
    </row>
    <row r="9388" spans="3:4">
      <c r="C9388" s="20"/>
      <c r="D9388" s="20"/>
    </row>
    <row r="9389" spans="3:4">
      <c r="C9389" s="20"/>
      <c r="D9389" s="20"/>
    </row>
    <row r="9390" spans="3:4">
      <c r="C9390" s="20"/>
      <c r="D9390" s="20"/>
    </row>
    <row r="9391" spans="3:4">
      <c r="C9391" s="20"/>
      <c r="D9391" s="20"/>
    </row>
    <row r="9392" spans="3:4">
      <c r="C9392" s="20"/>
      <c r="D9392" s="20"/>
    </row>
    <row r="9393" spans="3:4">
      <c r="C9393" s="20"/>
      <c r="D9393" s="20"/>
    </row>
    <row r="9394" spans="3:4">
      <c r="C9394" s="20"/>
      <c r="D9394" s="20"/>
    </row>
    <row r="9395" spans="3:4">
      <c r="C9395" s="20"/>
      <c r="D9395" s="20"/>
    </row>
    <row r="9396" spans="3:4">
      <c r="C9396" s="20"/>
      <c r="D9396" s="20"/>
    </row>
    <row r="9397" spans="3:4">
      <c r="C9397" s="20"/>
      <c r="D9397" s="20"/>
    </row>
    <row r="9398" spans="3:4">
      <c r="C9398" s="20"/>
      <c r="D9398" s="20"/>
    </row>
    <row r="9399" spans="3:4">
      <c r="C9399" s="20"/>
      <c r="D9399" s="20"/>
    </row>
    <row r="9400" spans="3:4">
      <c r="C9400" s="20"/>
      <c r="D9400" s="20"/>
    </row>
    <row r="9401" spans="3:4">
      <c r="C9401" s="20"/>
      <c r="D9401" s="20"/>
    </row>
    <row r="9402" spans="3:4">
      <c r="C9402" s="20"/>
      <c r="D9402" s="20"/>
    </row>
    <row r="9403" spans="3:4">
      <c r="C9403" s="20"/>
      <c r="D9403" s="20"/>
    </row>
    <row r="9404" spans="3:4">
      <c r="C9404" s="20"/>
      <c r="D9404" s="20"/>
    </row>
    <row r="9405" spans="3:4">
      <c r="C9405" s="20"/>
      <c r="D9405" s="20"/>
    </row>
    <row r="9406" spans="3:4">
      <c r="C9406" s="20"/>
      <c r="D9406" s="20"/>
    </row>
    <row r="9407" spans="3:4">
      <c r="C9407" s="20"/>
      <c r="D9407" s="20"/>
    </row>
    <row r="9408" spans="3:4">
      <c r="C9408" s="20"/>
      <c r="D9408" s="20"/>
    </row>
    <row r="9409" spans="3:4">
      <c r="C9409" s="20"/>
      <c r="D9409" s="20"/>
    </row>
    <row r="9410" spans="3:4">
      <c r="C9410" s="20"/>
      <c r="D9410" s="20"/>
    </row>
    <row r="9411" spans="3:4">
      <c r="C9411" s="20"/>
      <c r="D9411" s="20"/>
    </row>
    <row r="9412" spans="3:4">
      <c r="C9412" s="20"/>
      <c r="D9412" s="20"/>
    </row>
    <row r="9413" spans="3:4">
      <c r="C9413" s="20"/>
      <c r="D9413" s="20"/>
    </row>
    <row r="9414" spans="3:4">
      <c r="C9414" s="20"/>
      <c r="D9414" s="20"/>
    </row>
    <row r="9415" spans="3:4">
      <c r="C9415" s="20"/>
      <c r="D9415" s="20"/>
    </row>
    <row r="9416" spans="3:4">
      <c r="C9416" s="20"/>
      <c r="D9416" s="20"/>
    </row>
    <row r="9417" spans="3:4">
      <c r="C9417" s="20"/>
      <c r="D9417" s="20"/>
    </row>
    <row r="9418" spans="3:4">
      <c r="C9418" s="20"/>
      <c r="D9418" s="20"/>
    </row>
    <row r="9419" spans="3:4">
      <c r="C9419" s="20"/>
      <c r="D9419" s="20"/>
    </row>
    <row r="9420" spans="3:4">
      <c r="C9420" s="20"/>
      <c r="D9420" s="20"/>
    </row>
    <row r="9421" spans="3:4">
      <c r="C9421" s="20"/>
      <c r="D9421" s="20"/>
    </row>
    <row r="9422" spans="3:4">
      <c r="C9422" s="20"/>
      <c r="D9422" s="20"/>
    </row>
    <row r="9423" spans="3:4">
      <c r="C9423" s="20"/>
      <c r="D9423" s="20"/>
    </row>
    <row r="9424" spans="3:4">
      <c r="C9424" s="20"/>
      <c r="D9424" s="20"/>
    </row>
    <row r="9425" spans="3:4">
      <c r="C9425" s="20"/>
      <c r="D9425" s="20"/>
    </row>
    <row r="9426" spans="3:4">
      <c r="C9426" s="20"/>
      <c r="D9426" s="20"/>
    </row>
    <row r="9427" spans="3:4">
      <c r="C9427" s="20"/>
      <c r="D9427" s="20"/>
    </row>
    <row r="9428" spans="3:4">
      <c r="C9428" s="20"/>
      <c r="D9428" s="20"/>
    </row>
    <row r="9429" spans="3:4">
      <c r="C9429" s="20"/>
      <c r="D9429" s="20"/>
    </row>
    <row r="9430" spans="3:4">
      <c r="C9430" s="20"/>
      <c r="D9430" s="20"/>
    </row>
    <row r="9431" spans="3:4">
      <c r="C9431" s="20"/>
      <c r="D9431" s="20"/>
    </row>
    <row r="9432" spans="3:4">
      <c r="C9432" s="20"/>
      <c r="D9432" s="20"/>
    </row>
    <row r="9433" spans="3:4">
      <c r="C9433" s="20"/>
      <c r="D9433" s="20"/>
    </row>
    <row r="9434" spans="3:4">
      <c r="C9434" s="20"/>
      <c r="D9434" s="20"/>
    </row>
    <row r="9435" spans="3:4">
      <c r="C9435" s="20"/>
      <c r="D9435" s="20"/>
    </row>
    <row r="9436" spans="3:4">
      <c r="C9436" s="20"/>
      <c r="D9436" s="20"/>
    </row>
    <row r="9437" spans="3:4">
      <c r="C9437" s="20"/>
      <c r="D9437" s="20"/>
    </row>
    <row r="9438" spans="3:4">
      <c r="C9438" s="20"/>
      <c r="D9438" s="20"/>
    </row>
    <row r="9439" spans="3:4">
      <c r="C9439" s="20"/>
      <c r="D9439" s="20"/>
    </row>
    <row r="9440" spans="3:4">
      <c r="C9440" s="20"/>
      <c r="D9440" s="20"/>
    </row>
    <row r="9441" spans="3:4">
      <c r="C9441" s="20"/>
      <c r="D9441" s="20"/>
    </row>
    <row r="9442" spans="3:4">
      <c r="C9442" s="20"/>
      <c r="D9442" s="20"/>
    </row>
    <row r="9443" spans="3:4">
      <c r="C9443" s="20"/>
      <c r="D9443" s="20"/>
    </row>
    <row r="9444" spans="3:4">
      <c r="C9444" s="20"/>
      <c r="D9444" s="20"/>
    </row>
    <row r="9445" spans="3:4">
      <c r="C9445" s="20"/>
      <c r="D9445" s="20"/>
    </row>
    <row r="9446" spans="3:4">
      <c r="C9446" s="20"/>
      <c r="D9446" s="20"/>
    </row>
    <row r="9447" spans="3:4">
      <c r="C9447" s="20"/>
      <c r="D9447" s="20"/>
    </row>
    <row r="9448" spans="3:4">
      <c r="C9448" s="20"/>
      <c r="D9448" s="20"/>
    </row>
    <row r="9449" spans="3:4">
      <c r="C9449" s="20"/>
      <c r="D9449" s="20"/>
    </row>
    <row r="9450" spans="3:4">
      <c r="C9450" s="20"/>
      <c r="D9450" s="20"/>
    </row>
    <row r="9451" spans="3:4">
      <c r="C9451" s="20"/>
      <c r="D9451" s="20"/>
    </row>
    <row r="9452" spans="3:4">
      <c r="C9452" s="20"/>
      <c r="D9452" s="20"/>
    </row>
    <row r="9453" spans="3:4">
      <c r="C9453" s="20"/>
      <c r="D9453" s="20"/>
    </row>
    <row r="9454" spans="3:4">
      <c r="C9454" s="20"/>
      <c r="D9454" s="20"/>
    </row>
    <row r="9455" spans="3:4">
      <c r="C9455" s="20"/>
      <c r="D9455" s="20"/>
    </row>
    <row r="9456" spans="3:4">
      <c r="C9456" s="20"/>
      <c r="D9456" s="20"/>
    </row>
    <row r="9457" spans="3:4">
      <c r="C9457" s="20"/>
      <c r="D9457" s="20"/>
    </row>
    <row r="9458" spans="3:4">
      <c r="C9458" s="20"/>
      <c r="D9458" s="20"/>
    </row>
    <row r="9459" spans="3:4">
      <c r="C9459" s="20"/>
      <c r="D9459" s="20"/>
    </row>
    <row r="9460" spans="3:4">
      <c r="C9460" s="20"/>
      <c r="D9460" s="20"/>
    </row>
    <row r="9461" spans="3:4">
      <c r="C9461" s="20"/>
      <c r="D9461" s="20"/>
    </row>
    <row r="9462" spans="3:4">
      <c r="C9462" s="20"/>
      <c r="D9462" s="20"/>
    </row>
    <row r="9463" spans="3:4">
      <c r="C9463" s="20"/>
      <c r="D9463" s="20"/>
    </row>
    <row r="9464" spans="3:4">
      <c r="C9464" s="20"/>
      <c r="D9464" s="20"/>
    </row>
    <row r="9465" spans="3:4">
      <c r="C9465" s="20"/>
      <c r="D9465" s="20"/>
    </row>
    <row r="9466" spans="3:4">
      <c r="C9466" s="20"/>
      <c r="D9466" s="20"/>
    </row>
    <row r="9467" spans="3:4">
      <c r="C9467" s="20"/>
      <c r="D9467" s="20"/>
    </row>
    <row r="9468" spans="3:4">
      <c r="C9468" s="20"/>
      <c r="D9468" s="20"/>
    </row>
    <row r="9469" spans="3:4">
      <c r="C9469" s="20"/>
      <c r="D9469" s="20"/>
    </row>
    <row r="9470" spans="3:4">
      <c r="C9470" s="20"/>
      <c r="D9470" s="20"/>
    </row>
    <row r="9471" spans="3:4">
      <c r="C9471" s="20"/>
      <c r="D9471" s="20"/>
    </row>
    <row r="9472" spans="3:4">
      <c r="C9472" s="20"/>
      <c r="D9472" s="20"/>
    </row>
    <row r="9473" spans="3:4">
      <c r="C9473" s="20"/>
      <c r="D9473" s="20"/>
    </row>
    <row r="9474" spans="3:4">
      <c r="C9474" s="20"/>
      <c r="D9474" s="20"/>
    </row>
    <row r="9475" spans="3:4">
      <c r="C9475" s="20"/>
      <c r="D9475" s="20"/>
    </row>
    <row r="9476" spans="3:4">
      <c r="C9476" s="20"/>
      <c r="D9476" s="20"/>
    </row>
    <row r="9477" spans="3:4">
      <c r="C9477" s="20"/>
      <c r="D9477" s="20"/>
    </row>
    <row r="9478" spans="3:4">
      <c r="C9478" s="20"/>
      <c r="D9478" s="20"/>
    </row>
    <row r="9479" spans="3:4">
      <c r="C9479" s="20"/>
      <c r="D9479" s="20"/>
    </row>
    <row r="9480" spans="3:4">
      <c r="C9480" s="20"/>
      <c r="D9480" s="20"/>
    </row>
    <row r="9481" spans="3:4">
      <c r="C9481" s="20"/>
      <c r="D9481" s="20"/>
    </row>
    <row r="9482" spans="3:4">
      <c r="C9482" s="20"/>
      <c r="D9482" s="20"/>
    </row>
    <row r="9483" spans="3:4">
      <c r="C9483" s="20"/>
      <c r="D9483" s="20"/>
    </row>
    <row r="9484" spans="3:4">
      <c r="C9484" s="20"/>
      <c r="D9484" s="20"/>
    </row>
    <row r="9485" spans="3:4">
      <c r="C9485" s="20"/>
      <c r="D9485" s="20"/>
    </row>
    <row r="9486" spans="3:4">
      <c r="C9486" s="20"/>
      <c r="D9486" s="20"/>
    </row>
    <row r="9487" spans="3:4">
      <c r="C9487" s="20"/>
      <c r="D9487" s="20"/>
    </row>
    <row r="9488" spans="3:4">
      <c r="C9488" s="20"/>
      <c r="D9488" s="20"/>
    </row>
    <row r="9489" spans="3:4">
      <c r="C9489" s="20"/>
      <c r="D9489" s="20"/>
    </row>
    <row r="9490" spans="3:4">
      <c r="C9490" s="20"/>
      <c r="D9490" s="20"/>
    </row>
    <row r="9491" spans="3:4">
      <c r="C9491" s="20"/>
      <c r="D9491" s="20"/>
    </row>
    <row r="9492" spans="3:4">
      <c r="C9492" s="20"/>
      <c r="D9492" s="20"/>
    </row>
    <row r="9493" spans="3:4">
      <c r="C9493" s="20"/>
      <c r="D9493" s="20"/>
    </row>
    <row r="9494" spans="3:4">
      <c r="C9494" s="20"/>
      <c r="D9494" s="20"/>
    </row>
    <row r="9495" spans="3:4">
      <c r="C9495" s="20"/>
      <c r="D9495" s="20"/>
    </row>
    <row r="9496" spans="3:4">
      <c r="C9496" s="20"/>
      <c r="D9496" s="20"/>
    </row>
    <row r="9497" spans="3:4">
      <c r="C9497" s="20"/>
      <c r="D9497" s="20"/>
    </row>
    <row r="9498" spans="3:4">
      <c r="C9498" s="20"/>
      <c r="D9498" s="20"/>
    </row>
    <row r="9499" spans="3:4">
      <c r="C9499" s="20"/>
      <c r="D9499" s="20"/>
    </row>
    <row r="9500" spans="3:4">
      <c r="C9500" s="20"/>
      <c r="D9500" s="20"/>
    </row>
    <row r="9501" spans="3:4">
      <c r="C9501" s="20"/>
      <c r="D9501" s="20"/>
    </row>
    <row r="9502" spans="3:4">
      <c r="C9502" s="20"/>
      <c r="D9502" s="20"/>
    </row>
    <row r="9503" spans="3:4">
      <c r="C9503" s="20"/>
      <c r="D9503" s="20"/>
    </row>
    <row r="9504" spans="3:4">
      <c r="C9504" s="20"/>
      <c r="D9504" s="20"/>
    </row>
    <row r="9505" spans="3:4">
      <c r="C9505" s="20"/>
      <c r="D9505" s="20"/>
    </row>
    <row r="9506" spans="3:4">
      <c r="C9506" s="20"/>
      <c r="D9506" s="20"/>
    </row>
    <row r="9507" spans="3:4">
      <c r="C9507" s="20"/>
      <c r="D9507" s="20"/>
    </row>
    <row r="9508" spans="3:4">
      <c r="C9508" s="20"/>
      <c r="D9508" s="20"/>
    </row>
    <row r="9509" spans="3:4">
      <c r="C9509" s="20"/>
      <c r="D9509" s="20"/>
    </row>
    <row r="9510" spans="3:4">
      <c r="C9510" s="20"/>
      <c r="D9510" s="20"/>
    </row>
    <row r="9511" spans="3:4">
      <c r="C9511" s="20"/>
      <c r="D9511" s="20"/>
    </row>
    <row r="9512" spans="3:4">
      <c r="C9512" s="20"/>
      <c r="D9512" s="20"/>
    </row>
    <row r="9513" spans="3:4">
      <c r="C9513" s="20"/>
      <c r="D9513" s="20"/>
    </row>
    <row r="9514" spans="3:4">
      <c r="C9514" s="20"/>
      <c r="D9514" s="20"/>
    </row>
    <row r="9515" spans="3:4">
      <c r="C9515" s="20"/>
      <c r="D9515" s="20"/>
    </row>
    <row r="9516" spans="3:4">
      <c r="C9516" s="20"/>
      <c r="D9516" s="20"/>
    </row>
    <row r="9517" spans="3:4">
      <c r="C9517" s="20"/>
      <c r="D9517" s="20"/>
    </row>
    <row r="9518" spans="3:4">
      <c r="C9518" s="20"/>
      <c r="D9518" s="20"/>
    </row>
    <row r="9519" spans="3:4">
      <c r="C9519" s="20"/>
      <c r="D9519" s="20"/>
    </row>
    <row r="9520" spans="3:4">
      <c r="C9520" s="20"/>
      <c r="D9520" s="20"/>
    </row>
    <row r="9521" spans="3:4">
      <c r="C9521" s="20"/>
      <c r="D9521" s="20"/>
    </row>
    <row r="9522" spans="3:4">
      <c r="C9522" s="20"/>
      <c r="D9522" s="20"/>
    </row>
    <row r="9523" spans="3:4">
      <c r="C9523" s="20"/>
      <c r="D9523" s="20"/>
    </row>
    <row r="9524" spans="3:4">
      <c r="C9524" s="20"/>
      <c r="D9524" s="20"/>
    </row>
    <row r="9525" spans="3:4">
      <c r="C9525" s="20"/>
      <c r="D9525" s="20"/>
    </row>
    <row r="9526" spans="3:4">
      <c r="C9526" s="20"/>
      <c r="D9526" s="20"/>
    </row>
    <row r="9527" spans="3:4">
      <c r="C9527" s="20"/>
      <c r="D9527" s="20"/>
    </row>
    <row r="9528" spans="3:4">
      <c r="C9528" s="20"/>
      <c r="D9528" s="20"/>
    </row>
    <row r="9529" spans="3:4">
      <c r="C9529" s="20"/>
      <c r="D9529" s="20"/>
    </row>
    <row r="9530" spans="3:4">
      <c r="C9530" s="20"/>
      <c r="D9530" s="20"/>
    </row>
    <row r="9531" spans="3:4">
      <c r="C9531" s="20"/>
      <c r="D9531" s="20"/>
    </row>
    <row r="9532" spans="3:4">
      <c r="C9532" s="20"/>
      <c r="D9532" s="20"/>
    </row>
    <row r="9533" spans="3:4">
      <c r="C9533" s="20"/>
      <c r="D9533" s="20"/>
    </row>
    <row r="9534" spans="3:4">
      <c r="C9534" s="20"/>
      <c r="D9534" s="20"/>
    </row>
    <row r="9535" spans="3:4">
      <c r="C9535" s="20"/>
      <c r="D9535" s="20"/>
    </row>
    <row r="9536" spans="3:4">
      <c r="C9536" s="20"/>
      <c r="D9536" s="20"/>
    </row>
    <row r="9537" spans="3:4">
      <c r="C9537" s="20"/>
      <c r="D9537" s="20"/>
    </row>
    <row r="9538" spans="3:4">
      <c r="C9538" s="20"/>
      <c r="D9538" s="20"/>
    </row>
    <row r="9539" spans="3:4">
      <c r="C9539" s="20"/>
      <c r="D9539" s="20"/>
    </row>
    <row r="9540" spans="3:4">
      <c r="C9540" s="20"/>
      <c r="D9540" s="20"/>
    </row>
    <row r="9541" spans="3:4">
      <c r="C9541" s="20"/>
      <c r="D9541" s="20"/>
    </row>
    <row r="9542" spans="3:4">
      <c r="C9542" s="20"/>
      <c r="D9542" s="20"/>
    </row>
    <row r="9543" spans="3:4">
      <c r="C9543" s="20"/>
      <c r="D9543" s="20"/>
    </row>
    <row r="9544" spans="3:4">
      <c r="C9544" s="20"/>
      <c r="D9544" s="20"/>
    </row>
    <row r="9545" spans="3:4">
      <c r="C9545" s="20"/>
      <c r="D9545" s="20"/>
    </row>
    <row r="9546" spans="3:4">
      <c r="C9546" s="20"/>
      <c r="D9546" s="20"/>
    </row>
    <row r="9547" spans="3:4">
      <c r="C9547" s="20"/>
      <c r="D9547" s="20"/>
    </row>
    <row r="9548" spans="3:4">
      <c r="C9548" s="20"/>
      <c r="D9548" s="20"/>
    </row>
    <row r="9549" spans="3:4">
      <c r="C9549" s="20"/>
      <c r="D9549" s="20"/>
    </row>
    <row r="9550" spans="3:4">
      <c r="C9550" s="20"/>
      <c r="D9550" s="20"/>
    </row>
    <row r="9551" spans="3:4">
      <c r="C9551" s="20"/>
      <c r="D9551" s="20"/>
    </row>
    <row r="9552" spans="3:4">
      <c r="C9552" s="20"/>
      <c r="D9552" s="20"/>
    </row>
    <row r="9553" spans="3:4">
      <c r="C9553" s="20"/>
      <c r="D9553" s="20"/>
    </row>
    <row r="9554" spans="3:4">
      <c r="C9554" s="20"/>
      <c r="D9554" s="20"/>
    </row>
    <row r="9555" spans="3:4">
      <c r="C9555" s="20"/>
      <c r="D9555" s="20"/>
    </row>
    <row r="9556" spans="3:4">
      <c r="C9556" s="20"/>
      <c r="D9556" s="20"/>
    </row>
    <row r="9557" spans="3:4">
      <c r="C9557" s="20"/>
      <c r="D9557" s="20"/>
    </row>
    <row r="9558" spans="3:4">
      <c r="C9558" s="20"/>
      <c r="D9558" s="20"/>
    </row>
    <row r="9559" spans="3:4">
      <c r="C9559" s="20"/>
      <c r="D9559" s="20"/>
    </row>
    <row r="9560" spans="3:4">
      <c r="C9560" s="20"/>
      <c r="D9560" s="20"/>
    </row>
    <row r="9561" spans="3:4">
      <c r="C9561" s="20"/>
      <c r="D9561" s="20"/>
    </row>
    <row r="9562" spans="3:4">
      <c r="C9562" s="20"/>
      <c r="D9562" s="20"/>
    </row>
    <row r="9563" spans="3:4">
      <c r="C9563" s="20"/>
      <c r="D9563" s="20"/>
    </row>
    <row r="9564" spans="3:4">
      <c r="C9564" s="20"/>
      <c r="D9564" s="20"/>
    </row>
    <row r="9565" spans="3:4">
      <c r="C9565" s="20"/>
      <c r="D9565" s="20"/>
    </row>
    <row r="9566" spans="3:4">
      <c r="C9566" s="20"/>
      <c r="D9566" s="20"/>
    </row>
    <row r="9567" spans="3:4">
      <c r="C9567" s="20"/>
      <c r="D9567" s="20"/>
    </row>
    <row r="9568" spans="3:4">
      <c r="C9568" s="20"/>
      <c r="D9568" s="20"/>
    </row>
    <row r="9569" spans="3:4">
      <c r="C9569" s="20"/>
      <c r="D9569" s="20"/>
    </row>
    <row r="9570" spans="3:4">
      <c r="C9570" s="20"/>
      <c r="D9570" s="20"/>
    </row>
    <row r="9571" spans="3:4">
      <c r="C9571" s="20"/>
      <c r="D9571" s="20"/>
    </row>
    <row r="9572" spans="3:4">
      <c r="C9572" s="20"/>
      <c r="D9572" s="20"/>
    </row>
    <row r="9573" spans="3:4">
      <c r="C9573" s="20"/>
      <c r="D9573" s="20"/>
    </row>
    <row r="9574" spans="3:4">
      <c r="C9574" s="20"/>
      <c r="D9574" s="20"/>
    </row>
    <row r="9575" spans="3:4">
      <c r="C9575" s="20"/>
      <c r="D9575" s="20"/>
    </row>
    <row r="9576" spans="3:4">
      <c r="C9576" s="20"/>
      <c r="D9576" s="20"/>
    </row>
    <row r="9577" spans="3:4">
      <c r="C9577" s="20"/>
      <c r="D9577" s="20"/>
    </row>
    <row r="9578" spans="3:4">
      <c r="C9578" s="20"/>
      <c r="D9578" s="20"/>
    </row>
    <row r="9579" spans="3:4">
      <c r="C9579" s="20"/>
      <c r="D9579" s="20"/>
    </row>
    <row r="9580" spans="3:4">
      <c r="C9580" s="20"/>
      <c r="D9580" s="20"/>
    </row>
    <row r="9581" spans="3:4">
      <c r="C9581" s="20"/>
      <c r="D9581" s="20"/>
    </row>
    <row r="9582" spans="3:4">
      <c r="C9582" s="20"/>
      <c r="D9582" s="20"/>
    </row>
    <row r="9583" spans="3:4">
      <c r="C9583" s="20"/>
      <c r="D9583" s="20"/>
    </row>
    <row r="9584" spans="3:4">
      <c r="C9584" s="20"/>
      <c r="D9584" s="20"/>
    </row>
    <row r="9585" spans="3:4">
      <c r="C9585" s="20"/>
      <c r="D9585" s="20"/>
    </row>
    <row r="9586" spans="3:4">
      <c r="C9586" s="20"/>
      <c r="D9586" s="20"/>
    </row>
    <row r="9587" spans="3:4">
      <c r="C9587" s="20"/>
      <c r="D9587" s="20"/>
    </row>
    <row r="9588" spans="3:4">
      <c r="C9588" s="20"/>
      <c r="D9588" s="20"/>
    </row>
    <row r="9589" spans="3:4">
      <c r="C9589" s="20"/>
      <c r="D9589" s="20"/>
    </row>
    <row r="9590" spans="3:4">
      <c r="C9590" s="20"/>
      <c r="D9590" s="20"/>
    </row>
    <row r="9591" spans="3:4">
      <c r="C9591" s="20"/>
      <c r="D9591" s="20"/>
    </row>
    <row r="9592" spans="3:4">
      <c r="C9592" s="20"/>
      <c r="D9592" s="20"/>
    </row>
    <row r="9593" spans="3:4">
      <c r="C9593" s="20"/>
      <c r="D9593" s="20"/>
    </row>
    <row r="9594" spans="3:4">
      <c r="C9594" s="20"/>
      <c r="D9594" s="20"/>
    </row>
    <row r="9595" spans="3:4">
      <c r="C9595" s="20"/>
      <c r="D9595" s="20"/>
    </row>
    <row r="9596" spans="3:4">
      <c r="C9596" s="20"/>
      <c r="D9596" s="20"/>
    </row>
    <row r="9597" spans="3:4">
      <c r="C9597" s="20"/>
      <c r="D9597" s="20"/>
    </row>
    <row r="9598" spans="3:4">
      <c r="C9598" s="20"/>
      <c r="D9598" s="20"/>
    </row>
    <row r="9599" spans="3:4">
      <c r="C9599" s="20"/>
      <c r="D9599" s="20"/>
    </row>
    <row r="9600" spans="3:4">
      <c r="C9600" s="20"/>
      <c r="D9600" s="20"/>
    </row>
    <row r="9601" spans="3:4">
      <c r="C9601" s="20"/>
      <c r="D9601" s="20"/>
    </row>
    <row r="9602" spans="3:4">
      <c r="C9602" s="20"/>
      <c r="D9602" s="20"/>
    </row>
    <row r="9603" spans="3:4">
      <c r="C9603" s="20"/>
      <c r="D9603" s="20"/>
    </row>
    <row r="9604" spans="3:4">
      <c r="C9604" s="20"/>
      <c r="D9604" s="20"/>
    </row>
    <row r="9605" spans="3:4">
      <c r="C9605" s="20"/>
      <c r="D9605" s="20"/>
    </row>
    <row r="9606" spans="3:4">
      <c r="C9606" s="20"/>
      <c r="D9606" s="20"/>
    </row>
    <row r="9607" spans="3:4">
      <c r="C9607" s="20"/>
      <c r="D9607" s="20"/>
    </row>
    <row r="9608" spans="3:4">
      <c r="C9608" s="20"/>
      <c r="D9608" s="20"/>
    </row>
    <row r="9609" spans="3:4">
      <c r="C9609" s="20"/>
      <c r="D9609" s="20"/>
    </row>
    <row r="9610" spans="3:4">
      <c r="C9610" s="20"/>
      <c r="D9610" s="20"/>
    </row>
    <row r="9611" spans="3:4">
      <c r="C9611" s="20"/>
      <c r="D9611" s="20"/>
    </row>
    <row r="9612" spans="3:4">
      <c r="C9612" s="20"/>
      <c r="D9612" s="20"/>
    </row>
    <row r="9613" spans="3:4">
      <c r="C9613" s="20"/>
      <c r="D9613" s="20"/>
    </row>
    <row r="9614" spans="3:4">
      <c r="C9614" s="20"/>
      <c r="D9614" s="20"/>
    </row>
    <row r="9615" spans="3:4">
      <c r="C9615" s="20"/>
      <c r="D9615" s="20"/>
    </row>
    <row r="9616" spans="3:4">
      <c r="C9616" s="20"/>
      <c r="D9616" s="20"/>
    </row>
    <row r="9617" spans="3:4">
      <c r="C9617" s="20"/>
      <c r="D9617" s="20"/>
    </row>
    <row r="9618" spans="3:4">
      <c r="C9618" s="20"/>
      <c r="D9618" s="20"/>
    </row>
    <row r="9619" spans="3:4">
      <c r="C9619" s="20"/>
      <c r="D9619" s="20"/>
    </row>
    <row r="9620" spans="3:4">
      <c r="C9620" s="20"/>
      <c r="D9620" s="20"/>
    </row>
    <row r="9621" spans="3:4">
      <c r="C9621" s="20"/>
      <c r="D9621" s="20"/>
    </row>
    <row r="9622" spans="3:4">
      <c r="C9622" s="20"/>
      <c r="D9622" s="20"/>
    </row>
    <row r="9623" spans="3:4">
      <c r="C9623" s="20"/>
      <c r="D9623" s="20"/>
    </row>
    <row r="9624" spans="3:4">
      <c r="C9624" s="20"/>
      <c r="D9624" s="20"/>
    </row>
    <row r="9625" spans="3:4">
      <c r="C9625" s="20"/>
      <c r="D9625" s="20"/>
    </row>
    <row r="9626" spans="3:4">
      <c r="C9626" s="20"/>
      <c r="D9626" s="20"/>
    </row>
    <row r="9627" spans="3:4">
      <c r="C9627" s="20"/>
      <c r="D9627" s="20"/>
    </row>
    <row r="9628" spans="3:4">
      <c r="C9628" s="20"/>
      <c r="D9628" s="20"/>
    </row>
    <row r="9629" spans="3:4">
      <c r="C9629" s="20"/>
      <c r="D9629" s="20"/>
    </row>
    <row r="9630" spans="3:4">
      <c r="C9630" s="20"/>
      <c r="D9630" s="20"/>
    </row>
    <row r="9631" spans="3:4">
      <c r="C9631" s="20"/>
      <c r="D9631" s="20"/>
    </row>
    <row r="9632" spans="3:4">
      <c r="C9632" s="20"/>
      <c r="D9632" s="20"/>
    </row>
    <row r="9633" spans="3:4">
      <c r="C9633" s="20"/>
      <c r="D9633" s="20"/>
    </row>
    <row r="9634" spans="3:4">
      <c r="C9634" s="20"/>
      <c r="D9634" s="20"/>
    </row>
    <row r="9635" spans="3:4">
      <c r="C9635" s="20"/>
      <c r="D9635" s="20"/>
    </row>
    <row r="9636" spans="3:4">
      <c r="C9636" s="20"/>
      <c r="D9636" s="20"/>
    </row>
    <row r="9637" spans="3:4">
      <c r="C9637" s="20"/>
      <c r="D9637" s="20"/>
    </row>
    <row r="9638" spans="3:4">
      <c r="C9638" s="20"/>
      <c r="D9638" s="20"/>
    </row>
    <row r="9639" spans="3:4">
      <c r="C9639" s="20"/>
      <c r="D9639" s="20"/>
    </row>
    <row r="9640" spans="3:4">
      <c r="C9640" s="20"/>
      <c r="D9640" s="20"/>
    </row>
    <row r="9641" spans="3:4">
      <c r="C9641" s="20"/>
      <c r="D9641" s="20"/>
    </row>
    <row r="9642" spans="3:4">
      <c r="C9642" s="20"/>
      <c r="D9642" s="20"/>
    </row>
    <row r="9643" spans="3:4">
      <c r="C9643" s="20"/>
      <c r="D9643" s="20"/>
    </row>
    <row r="9644" spans="3:4">
      <c r="C9644" s="20"/>
      <c r="D9644" s="20"/>
    </row>
    <row r="9645" spans="3:4">
      <c r="C9645" s="20"/>
      <c r="D9645" s="20"/>
    </row>
    <row r="9646" spans="3:4">
      <c r="C9646" s="20"/>
      <c r="D9646" s="20"/>
    </row>
    <row r="9647" spans="3:4">
      <c r="C9647" s="20"/>
      <c r="D9647" s="20"/>
    </row>
    <row r="9648" spans="3:4">
      <c r="C9648" s="20"/>
      <c r="D9648" s="20"/>
    </row>
    <row r="9649" spans="3:4">
      <c r="C9649" s="20"/>
      <c r="D9649" s="20"/>
    </row>
    <row r="9650" spans="3:4">
      <c r="C9650" s="20"/>
      <c r="D9650" s="20"/>
    </row>
    <row r="9651" spans="3:4">
      <c r="C9651" s="20"/>
      <c r="D9651" s="20"/>
    </row>
    <row r="9652" spans="3:4">
      <c r="C9652" s="20"/>
      <c r="D9652" s="20"/>
    </row>
    <row r="9653" spans="3:4">
      <c r="C9653" s="20"/>
      <c r="D9653" s="20"/>
    </row>
    <row r="9654" spans="3:4">
      <c r="C9654" s="20"/>
      <c r="D9654" s="20"/>
    </row>
    <row r="9655" spans="3:4">
      <c r="C9655" s="20"/>
      <c r="D9655" s="20"/>
    </row>
    <row r="9656" spans="3:4">
      <c r="C9656" s="20"/>
      <c r="D9656" s="20"/>
    </row>
    <row r="9657" spans="3:4">
      <c r="C9657" s="20"/>
      <c r="D9657" s="20"/>
    </row>
    <row r="9658" spans="3:4">
      <c r="C9658" s="20"/>
      <c r="D9658" s="20"/>
    </row>
    <row r="9659" spans="3:4">
      <c r="C9659" s="20"/>
      <c r="D9659" s="20"/>
    </row>
    <row r="9660" spans="3:4">
      <c r="C9660" s="20"/>
      <c r="D9660" s="20"/>
    </row>
    <row r="9661" spans="3:4">
      <c r="C9661" s="20"/>
      <c r="D9661" s="20"/>
    </row>
    <row r="9662" spans="3:4">
      <c r="C9662" s="20"/>
      <c r="D9662" s="20"/>
    </row>
    <row r="9663" spans="3:4">
      <c r="C9663" s="20"/>
      <c r="D9663" s="20"/>
    </row>
    <row r="9664" spans="3:4">
      <c r="C9664" s="20"/>
      <c r="D9664" s="20"/>
    </row>
    <row r="9665" spans="3:4">
      <c r="C9665" s="20"/>
      <c r="D9665" s="20"/>
    </row>
    <row r="9666" spans="3:4">
      <c r="C9666" s="20"/>
      <c r="D9666" s="20"/>
    </row>
    <row r="9667" spans="3:4">
      <c r="C9667" s="20"/>
      <c r="D9667" s="20"/>
    </row>
    <row r="9668" spans="3:4">
      <c r="C9668" s="20"/>
      <c r="D9668" s="20"/>
    </row>
    <row r="9669" spans="3:4">
      <c r="C9669" s="20"/>
      <c r="D9669" s="20"/>
    </row>
    <row r="9670" spans="3:4">
      <c r="C9670" s="20"/>
      <c r="D9670" s="20"/>
    </row>
    <row r="9671" spans="3:4">
      <c r="C9671" s="20"/>
      <c r="D9671" s="20"/>
    </row>
    <row r="9672" spans="3:4">
      <c r="C9672" s="20"/>
      <c r="D9672" s="20"/>
    </row>
    <row r="9673" spans="3:4">
      <c r="C9673" s="20"/>
      <c r="D9673" s="20"/>
    </row>
    <row r="9674" spans="3:4">
      <c r="C9674" s="20"/>
      <c r="D9674" s="20"/>
    </row>
    <row r="9675" spans="3:4">
      <c r="C9675" s="20"/>
      <c r="D9675" s="20"/>
    </row>
    <row r="9676" spans="3:4">
      <c r="C9676" s="20"/>
      <c r="D9676" s="20"/>
    </row>
    <row r="9677" spans="3:4">
      <c r="C9677" s="20"/>
      <c r="D9677" s="20"/>
    </row>
    <row r="9678" spans="3:4">
      <c r="C9678" s="20"/>
      <c r="D9678" s="20"/>
    </row>
    <row r="9679" spans="3:4">
      <c r="C9679" s="20"/>
      <c r="D9679" s="20"/>
    </row>
    <row r="9680" spans="3:4">
      <c r="C9680" s="20"/>
      <c r="D9680" s="20"/>
    </row>
    <row r="9681" spans="3:4">
      <c r="C9681" s="20"/>
      <c r="D9681" s="20"/>
    </row>
    <row r="9682" spans="3:4">
      <c r="C9682" s="20"/>
      <c r="D9682" s="20"/>
    </row>
    <row r="9683" spans="3:4">
      <c r="C9683" s="20"/>
      <c r="D9683" s="20"/>
    </row>
    <row r="9684" spans="3:4">
      <c r="C9684" s="20"/>
      <c r="D9684" s="20"/>
    </row>
    <row r="9685" spans="3:4">
      <c r="C9685" s="20"/>
      <c r="D9685" s="20"/>
    </row>
    <row r="9686" spans="3:4">
      <c r="C9686" s="20"/>
      <c r="D9686" s="20"/>
    </row>
    <row r="9687" spans="3:4">
      <c r="C9687" s="20"/>
      <c r="D9687" s="20"/>
    </row>
    <row r="9688" spans="3:4">
      <c r="C9688" s="20"/>
      <c r="D9688" s="20"/>
    </row>
    <row r="9689" spans="3:4">
      <c r="C9689" s="20"/>
      <c r="D9689" s="20"/>
    </row>
    <row r="9690" spans="3:4">
      <c r="C9690" s="20"/>
      <c r="D9690" s="20"/>
    </row>
    <row r="9691" spans="3:4">
      <c r="C9691" s="20"/>
      <c r="D9691" s="20"/>
    </row>
    <row r="9692" spans="3:4">
      <c r="C9692" s="20"/>
      <c r="D9692" s="20"/>
    </row>
    <row r="9693" spans="3:4">
      <c r="C9693" s="20"/>
      <c r="D9693" s="20"/>
    </row>
    <row r="9694" spans="3:4">
      <c r="C9694" s="20"/>
      <c r="D9694" s="20"/>
    </row>
    <row r="9695" spans="3:4">
      <c r="C9695" s="20"/>
      <c r="D9695" s="20"/>
    </row>
    <row r="9696" spans="3:4">
      <c r="C9696" s="20"/>
      <c r="D9696" s="20"/>
    </row>
    <row r="9697" spans="3:4">
      <c r="C9697" s="20"/>
      <c r="D9697" s="20"/>
    </row>
    <row r="9698" spans="3:4">
      <c r="C9698" s="20"/>
      <c r="D9698" s="20"/>
    </row>
    <row r="9699" spans="3:4">
      <c r="C9699" s="20"/>
      <c r="D9699" s="20"/>
    </row>
    <row r="9700" spans="3:4">
      <c r="C9700" s="20"/>
      <c r="D9700" s="20"/>
    </row>
    <row r="9701" spans="3:4">
      <c r="C9701" s="20"/>
      <c r="D9701" s="20"/>
    </row>
    <row r="9702" spans="3:4">
      <c r="C9702" s="20"/>
      <c r="D9702" s="20"/>
    </row>
    <row r="9703" spans="3:4">
      <c r="C9703" s="20"/>
      <c r="D9703" s="20"/>
    </row>
    <row r="9704" spans="3:4">
      <c r="C9704" s="20"/>
      <c r="D9704" s="20"/>
    </row>
    <row r="9705" spans="3:4">
      <c r="C9705" s="20"/>
      <c r="D9705" s="20"/>
    </row>
    <row r="9706" spans="3:4">
      <c r="C9706" s="20"/>
      <c r="D9706" s="20"/>
    </row>
    <row r="9707" spans="3:4">
      <c r="C9707" s="20"/>
      <c r="D9707" s="20"/>
    </row>
    <row r="9708" spans="3:4">
      <c r="C9708" s="20"/>
      <c r="D9708" s="20"/>
    </row>
    <row r="9709" spans="3:4">
      <c r="C9709" s="20"/>
      <c r="D9709" s="20"/>
    </row>
    <row r="9710" spans="3:4">
      <c r="C9710" s="20"/>
      <c r="D9710" s="20"/>
    </row>
    <row r="9711" spans="3:4">
      <c r="C9711" s="20"/>
      <c r="D9711" s="20"/>
    </row>
    <row r="9712" spans="3:4">
      <c r="C9712" s="20"/>
      <c r="D9712" s="20"/>
    </row>
    <row r="9713" spans="3:4">
      <c r="C9713" s="20"/>
      <c r="D9713" s="20"/>
    </row>
    <row r="9714" spans="3:4">
      <c r="C9714" s="20"/>
      <c r="D9714" s="20"/>
    </row>
    <row r="9715" spans="3:4">
      <c r="C9715" s="20"/>
      <c r="D9715" s="20"/>
    </row>
    <row r="9716" spans="3:4">
      <c r="C9716" s="20"/>
      <c r="D9716" s="20"/>
    </row>
    <row r="9717" spans="3:4">
      <c r="C9717" s="20"/>
      <c r="D9717" s="20"/>
    </row>
    <row r="9718" spans="3:4">
      <c r="C9718" s="20"/>
      <c r="D9718" s="20"/>
    </row>
    <row r="9719" spans="3:4">
      <c r="C9719" s="20"/>
      <c r="D9719" s="20"/>
    </row>
    <row r="9720" spans="3:4">
      <c r="C9720" s="20"/>
      <c r="D9720" s="20"/>
    </row>
    <row r="9721" spans="3:4">
      <c r="C9721" s="20"/>
      <c r="D9721" s="20"/>
    </row>
    <row r="9722" spans="3:4">
      <c r="C9722" s="20"/>
      <c r="D9722" s="20"/>
    </row>
    <row r="9723" spans="3:4">
      <c r="C9723" s="20"/>
      <c r="D9723" s="20"/>
    </row>
    <row r="9724" spans="3:4">
      <c r="C9724" s="20"/>
      <c r="D9724" s="20"/>
    </row>
    <row r="9725" spans="3:4">
      <c r="C9725" s="20"/>
      <c r="D9725" s="20"/>
    </row>
    <row r="9726" spans="3:4">
      <c r="C9726" s="20"/>
      <c r="D9726" s="20"/>
    </row>
    <row r="9727" spans="3:4">
      <c r="C9727" s="20"/>
      <c r="D9727" s="20"/>
    </row>
    <row r="9728" spans="3:4">
      <c r="C9728" s="20"/>
      <c r="D9728" s="20"/>
    </row>
    <row r="9729" spans="3:4">
      <c r="C9729" s="20"/>
      <c r="D9729" s="20"/>
    </row>
    <row r="9730" spans="3:4">
      <c r="C9730" s="20"/>
      <c r="D9730" s="20"/>
    </row>
    <row r="9731" spans="3:4">
      <c r="C9731" s="20"/>
      <c r="D9731" s="20"/>
    </row>
    <row r="9732" spans="3:4">
      <c r="C9732" s="20"/>
      <c r="D9732" s="20"/>
    </row>
    <row r="9733" spans="3:4">
      <c r="C9733" s="20"/>
      <c r="D9733" s="20"/>
    </row>
    <row r="9734" spans="3:4">
      <c r="C9734" s="20"/>
      <c r="D9734" s="20"/>
    </row>
    <row r="9735" spans="3:4">
      <c r="C9735" s="20"/>
      <c r="D9735" s="20"/>
    </row>
    <row r="9736" spans="3:4">
      <c r="C9736" s="20"/>
      <c r="D9736" s="20"/>
    </row>
    <row r="9737" spans="3:4">
      <c r="C9737" s="20"/>
      <c r="D9737" s="20"/>
    </row>
    <row r="9738" spans="3:4">
      <c r="C9738" s="20"/>
      <c r="D9738" s="20"/>
    </row>
    <row r="9739" spans="3:4">
      <c r="C9739" s="20"/>
      <c r="D9739" s="20"/>
    </row>
    <row r="9740" spans="3:4">
      <c r="C9740" s="20"/>
      <c r="D9740" s="20"/>
    </row>
    <row r="9741" spans="3:4">
      <c r="C9741" s="20"/>
      <c r="D9741" s="20"/>
    </row>
    <row r="9742" spans="3:4">
      <c r="C9742" s="20"/>
      <c r="D9742" s="20"/>
    </row>
    <row r="9743" spans="3:4">
      <c r="C9743" s="20"/>
      <c r="D9743" s="20"/>
    </row>
    <row r="9744" spans="3:4">
      <c r="C9744" s="20"/>
      <c r="D9744" s="20"/>
    </row>
    <row r="9745" spans="3:4">
      <c r="C9745" s="20"/>
      <c r="D9745" s="20"/>
    </row>
    <row r="9746" spans="3:4">
      <c r="C9746" s="20"/>
      <c r="D9746" s="20"/>
    </row>
    <row r="9747" spans="3:4">
      <c r="C9747" s="20"/>
      <c r="D9747" s="20"/>
    </row>
    <row r="9748" spans="3:4">
      <c r="C9748" s="20"/>
      <c r="D9748" s="20"/>
    </row>
    <row r="9749" spans="3:4">
      <c r="C9749" s="20"/>
      <c r="D9749" s="20"/>
    </row>
    <row r="9750" spans="3:4">
      <c r="C9750" s="20"/>
      <c r="D9750" s="20"/>
    </row>
    <row r="9751" spans="3:4">
      <c r="C9751" s="20"/>
      <c r="D9751" s="20"/>
    </row>
    <row r="9752" spans="3:4">
      <c r="C9752" s="20"/>
      <c r="D9752" s="20"/>
    </row>
    <row r="9753" spans="3:4">
      <c r="C9753" s="20"/>
      <c r="D9753" s="20"/>
    </row>
    <row r="9754" spans="3:4">
      <c r="C9754" s="20"/>
      <c r="D9754" s="20"/>
    </row>
    <row r="9755" spans="3:4">
      <c r="C9755" s="20"/>
      <c r="D9755" s="20"/>
    </row>
    <row r="9756" spans="3:4">
      <c r="C9756" s="20"/>
      <c r="D9756" s="20"/>
    </row>
    <row r="9757" spans="3:4">
      <c r="C9757" s="20"/>
      <c r="D9757" s="20"/>
    </row>
    <row r="9758" spans="3:4">
      <c r="C9758" s="20"/>
      <c r="D9758" s="20"/>
    </row>
    <row r="9759" spans="3:4">
      <c r="C9759" s="20"/>
      <c r="D9759" s="20"/>
    </row>
    <row r="9760" spans="3:4">
      <c r="C9760" s="20"/>
      <c r="D9760" s="20"/>
    </row>
    <row r="9761" spans="3:4">
      <c r="C9761" s="20"/>
      <c r="D9761" s="20"/>
    </row>
    <row r="9762" spans="3:4">
      <c r="C9762" s="20"/>
      <c r="D9762" s="20"/>
    </row>
    <row r="9763" spans="3:4">
      <c r="C9763" s="20"/>
      <c r="D9763" s="20"/>
    </row>
    <row r="9764" spans="3:4">
      <c r="C9764" s="20"/>
      <c r="D9764" s="20"/>
    </row>
    <row r="9765" spans="3:4">
      <c r="C9765" s="20"/>
      <c r="D9765" s="20"/>
    </row>
    <row r="9766" spans="3:4">
      <c r="C9766" s="20"/>
      <c r="D9766" s="20"/>
    </row>
    <row r="9767" spans="3:4">
      <c r="C9767" s="20"/>
      <c r="D9767" s="20"/>
    </row>
    <row r="9768" spans="3:4">
      <c r="C9768" s="20"/>
      <c r="D9768" s="20"/>
    </row>
    <row r="9769" spans="3:4">
      <c r="C9769" s="20"/>
      <c r="D9769" s="20"/>
    </row>
    <row r="9770" spans="3:4">
      <c r="C9770" s="20"/>
      <c r="D9770" s="20"/>
    </row>
    <row r="9771" spans="3:4">
      <c r="C9771" s="20"/>
      <c r="D9771" s="20"/>
    </row>
    <row r="9772" spans="3:4">
      <c r="C9772" s="20"/>
      <c r="D9772" s="20"/>
    </row>
    <row r="9773" spans="3:4">
      <c r="C9773" s="20"/>
      <c r="D9773" s="20"/>
    </row>
    <row r="9774" spans="3:4">
      <c r="C9774" s="20"/>
      <c r="D9774" s="20"/>
    </row>
    <row r="9775" spans="3:4">
      <c r="C9775" s="20"/>
      <c r="D9775" s="20"/>
    </row>
    <row r="9776" spans="3:4">
      <c r="C9776" s="20"/>
      <c r="D9776" s="20"/>
    </row>
    <row r="9777" spans="3:4">
      <c r="C9777" s="20"/>
      <c r="D9777" s="20"/>
    </row>
    <row r="9778" spans="3:4">
      <c r="C9778" s="20"/>
      <c r="D9778" s="20"/>
    </row>
    <row r="9779" spans="3:4">
      <c r="C9779" s="20"/>
      <c r="D9779" s="20"/>
    </row>
    <row r="9780" spans="3:4">
      <c r="C9780" s="20"/>
      <c r="D9780" s="20"/>
    </row>
    <row r="9781" spans="3:4">
      <c r="C9781" s="20"/>
      <c r="D9781" s="20"/>
    </row>
    <row r="9782" spans="3:4">
      <c r="C9782" s="20"/>
      <c r="D9782" s="20"/>
    </row>
    <row r="9783" spans="3:4">
      <c r="C9783" s="20"/>
      <c r="D9783" s="20"/>
    </row>
    <row r="9784" spans="3:4">
      <c r="C9784" s="20"/>
      <c r="D9784" s="20"/>
    </row>
    <row r="9785" spans="3:4">
      <c r="C9785" s="20"/>
      <c r="D9785" s="20"/>
    </row>
    <row r="9786" spans="3:4">
      <c r="C9786" s="20"/>
      <c r="D9786" s="20"/>
    </row>
    <row r="9787" spans="3:4">
      <c r="C9787" s="20"/>
      <c r="D9787" s="20"/>
    </row>
    <row r="9788" spans="3:4">
      <c r="C9788" s="20"/>
      <c r="D9788" s="20"/>
    </row>
    <row r="9789" spans="3:4">
      <c r="C9789" s="20"/>
      <c r="D9789" s="20"/>
    </row>
    <row r="9790" spans="3:4">
      <c r="C9790" s="20"/>
      <c r="D9790" s="20"/>
    </row>
    <row r="9791" spans="3:4">
      <c r="C9791" s="20"/>
      <c r="D9791" s="20"/>
    </row>
    <row r="9792" spans="3:4">
      <c r="C9792" s="20"/>
      <c r="D9792" s="20"/>
    </row>
    <row r="9793" spans="3:4">
      <c r="C9793" s="20"/>
      <c r="D9793" s="20"/>
    </row>
    <row r="9794" spans="3:4">
      <c r="C9794" s="20"/>
      <c r="D9794" s="20"/>
    </row>
    <row r="9795" spans="3:4">
      <c r="C9795" s="20"/>
      <c r="D9795" s="20"/>
    </row>
    <row r="9796" spans="3:4">
      <c r="C9796" s="20"/>
      <c r="D9796" s="20"/>
    </row>
    <row r="9797" spans="3:4">
      <c r="C9797" s="20"/>
      <c r="D9797" s="20"/>
    </row>
    <row r="9798" spans="3:4">
      <c r="C9798" s="20"/>
      <c r="D9798" s="20"/>
    </row>
    <row r="9799" spans="3:4">
      <c r="C9799" s="20"/>
      <c r="D9799" s="20"/>
    </row>
    <row r="9800" spans="3:4">
      <c r="C9800" s="20"/>
      <c r="D9800" s="20"/>
    </row>
    <row r="9801" spans="3:4">
      <c r="C9801" s="20"/>
      <c r="D9801" s="20"/>
    </row>
    <row r="9802" spans="3:4">
      <c r="C9802" s="20"/>
      <c r="D9802" s="20"/>
    </row>
    <row r="9803" spans="3:4">
      <c r="C9803" s="20"/>
      <c r="D9803" s="20"/>
    </row>
    <row r="9804" spans="3:4">
      <c r="C9804" s="20"/>
      <c r="D9804" s="20"/>
    </row>
    <row r="9805" spans="3:4">
      <c r="C9805" s="20"/>
      <c r="D9805" s="20"/>
    </row>
    <row r="9806" spans="3:4">
      <c r="C9806" s="20"/>
      <c r="D9806" s="20"/>
    </row>
    <row r="9807" spans="3:4">
      <c r="C9807" s="20"/>
      <c r="D9807" s="20"/>
    </row>
    <row r="9808" spans="3:4">
      <c r="C9808" s="20"/>
      <c r="D9808" s="20"/>
    </row>
    <row r="9809" spans="3:4">
      <c r="C9809" s="20"/>
      <c r="D9809" s="20"/>
    </row>
    <row r="9810" spans="3:4">
      <c r="C9810" s="20"/>
      <c r="D9810" s="20"/>
    </row>
    <row r="9811" spans="3:4">
      <c r="C9811" s="20"/>
      <c r="D9811" s="20"/>
    </row>
    <row r="9812" spans="3:4">
      <c r="C9812" s="20"/>
      <c r="D9812" s="20"/>
    </row>
    <row r="9813" spans="3:4">
      <c r="C9813" s="20"/>
      <c r="D9813" s="20"/>
    </row>
    <row r="9814" spans="3:4">
      <c r="C9814" s="20"/>
      <c r="D9814" s="20"/>
    </row>
    <row r="9815" spans="3:4">
      <c r="C9815" s="20"/>
      <c r="D9815" s="20"/>
    </row>
    <row r="9816" spans="3:4">
      <c r="C9816" s="20"/>
      <c r="D9816" s="20"/>
    </row>
    <row r="9817" spans="3:4">
      <c r="C9817" s="20"/>
      <c r="D9817" s="20"/>
    </row>
    <row r="9818" spans="3:4">
      <c r="C9818" s="20"/>
      <c r="D9818" s="20"/>
    </row>
    <row r="9819" spans="3:4">
      <c r="C9819" s="20"/>
      <c r="D9819" s="20"/>
    </row>
    <row r="9820" spans="3:4">
      <c r="C9820" s="20"/>
      <c r="D9820" s="20"/>
    </row>
    <row r="9821" spans="3:4">
      <c r="C9821" s="20"/>
      <c r="D9821" s="20"/>
    </row>
    <row r="9822" spans="3:4">
      <c r="C9822" s="20"/>
      <c r="D9822" s="20"/>
    </row>
    <row r="9823" spans="3:4">
      <c r="C9823" s="20"/>
      <c r="D9823" s="20"/>
    </row>
    <row r="9824" spans="3:4">
      <c r="C9824" s="20"/>
      <c r="D9824" s="20"/>
    </row>
    <row r="9825" spans="3:4">
      <c r="C9825" s="20"/>
      <c r="D9825" s="20"/>
    </row>
    <row r="9826" spans="3:4">
      <c r="C9826" s="20"/>
      <c r="D9826" s="20"/>
    </row>
    <row r="9827" spans="3:4">
      <c r="C9827" s="20"/>
      <c r="D9827" s="20"/>
    </row>
    <row r="9828" spans="3:4">
      <c r="C9828" s="20"/>
      <c r="D9828" s="20"/>
    </row>
    <row r="9829" spans="3:4">
      <c r="C9829" s="20"/>
      <c r="D9829" s="20"/>
    </row>
    <row r="9830" spans="3:4">
      <c r="C9830" s="20"/>
      <c r="D9830" s="20"/>
    </row>
    <row r="9831" spans="3:4">
      <c r="C9831" s="20"/>
      <c r="D9831" s="20"/>
    </row>
    <row r="9832" spans="3:4">
      <c r="C9832" s="20"/>
      <c r="D9832" s="20"/>
    </row>
    <row r="9833" spans="3:4">
      <c r="C9833" s="20"/>
      <c r="D9833" s="20"/>
    </row>
    <row r="9834" spans="3:4">
      <c r="C9834" s="20"/>
      <c r="D9834" s="20"/>
    </row>
    <row r="9835" spans="3:4">
      <c r="C9835" s="20"/>
      <c r="D9835" s="20"/>
    </row>
    <row r="9836" spans="3:4">
      <c r="C9836" s="20"/>
      <c r="D9836" s="20"/>
    </row>
    <row r="9837" spans="3:4">
      <c r="C9837" s="20"/>
      <c r="D9837" s="20"/>
    </row>
    <row r="9838" spans="3:4">
      <c r="C9838" s="20"/>
      <c r="D9838" s="20"/>
    </row>
    <row r="9839" spans="3:4">
      <c r="C9839" s="20"/>
      <c r="D9839" s="20"/>
    </row>
    <row r="9840" spans="3:4">
      <c r="C9840" s="20"/>
      <c r="D9840" s="20"/>
    </row>
    <row r="9841" spans="3:4">
      <c r="C9841" s="20"/>
      <c r="D9841" s="20"/>
    </row>
    <row r="9842" spans="3:4">
      <c r="C9842" s="20"/>
      <c r="D9842" s="20"/>
    </row>
    <row r="9843" spans="3:4">
      <c r="C9843" s="20"/>
      <c r="D9843" s="20"/>
    </row>
    <row r="9844" spans="3:4">
      <c r="C9844" s="20"/>
      <c r="D9844" s="20"/>
    </row>
    <row r="9845" spans="3:4">
      <c r="C9845" s="20"/>
      <c r="D9845" s="20"/>
    </row>
    <row r="9846" spans="3:4">
      <c r="C9846" s="20"/>
      <c r="D9846" s="20"/>
    </row>
    <row r="9847" spans="3:4">
      <c r="C9847" s="20"/>
      <c r="D9847" s="20"/>
    </row>
    <row r="9848" spans="3:4">
      <c r="C9848" s="20"/>
      <c r="D9848" s="20"/>
    </row>
    <row r="9849" spans="3:4">
      <c r="C9849" s="20"/>
      <c r="D9849" s="20"/>
    </row>
    <row r="9850" spans="3:4">
      <c r="C9850" s="20"/>
      <c r="D9850" s="20"/>
    </row>
    <row r="9851" spans="3:4">
      <c r="C9851" s="20"/>
      <c r="D9851" s="20"/>
    </row>
    <row r="9852" spans="3:4">
      <c r="C9852" s="20"/>
      <c r="D9852" s="20"/>
    </row>
    <row r="9853" spans="3:4">
      <c r="C9853" s="20"/>
      <c r="D9853" s="20"/>
    </row>
    <row r="9854" spans="3:4">
      <c r="C9854" s="20"/>
      <c r="D9854" s="20"/>
    </row>
    <row r="9855" spans="3:4">
      <c r="C9855" s="20"/>
      <c r="D9855" s="20"/>
    </row>
    <row r="9856" spans="3:4">
      <c r="C9856" s="20"/>
      <c r="D9856" s="20"/>
    </row>
    <row r="9857" spans="3:4">
      <c r="C9857" s="20"/>
      <c r="D9857" s="20"/>
    </row>
    <row r="9858" spans="3:4">
      <c r="C9858" s="20"/>
      <c r="D9858" s="20"/>
    </row>
    <row r="9859" spans="3:4">
      <c r="C9859" s="20"/>
      <c r="D9859" s="20"/>
    </row>
    <row r="9860" spans="3:4">
      <c r="C9860" s="20"/>
      <c r="D9860" s="20"/>
    </row>
    <row r="9861" spans="3:4">
      <c r="C9861" s="20"/>
      <c r="D9861" s="20"/>
    </row>
    <row r="9862" spans="3:4">
      <c r="C9862" s="20"/>
      <c r="D9862" s="20"/>
    </row>
    <row r="9863" spans="3:4">
      <c r="C9863" s="20"/>
      <c r="D9863" s="20"/>
    </row>
    <row r="9864" spans="3:4">
      <c r="C9864" s="20"/>
      <c r="D9864" s="20"/>
    </row>
    <row r="9865" spans="3:4">
      <c r="C9865" s="20"/>
      <c r="D9865" s="20"/>
    </row>
    <row r="9866" spans="3:4">
      <c r="C9866" s="20"/>
      <c r="D9866" s="20"/>
    </row>
    <row r="9867" spans="3:4">
      <c r="C9867" s="20"/>
      <c r="D9867" s="20"/>
    </row>
    <row r="9868" spans="3:4">
      <c r="C9868" s="20"/>
      <c r="D9868" s="20"/>
    </row>
    <row r="9869" spans="3:4">
      <c r="C9869" s="20"/>
      <c r="D9869" s="20"/>
    </row>
    <row r="9870" spans="3:4">
      <c r="C9870" s="20"/>
      <c r="D9870" s="20"/>
    </row>
    <row r="9871" spans="3:4">
      <c r="C9871" s="20"/>
      <c r="D9871" s="20"/>
    </row>
    <row r="9872" spans="3:4">
      <c r="C9872" s="20"/>
      <c r="D9872" s="20"/>
    </row>
    <row r="9873" spans="3:4">
      <c r="C9873" s="20"/>
      <c r="D9873" s="20"/>
    </row>
    <row r="9874" spans="3:4">
      <c r="C9874" s="20"/>
      <c r="D9874" s="20"/>
    </row>
    <row r="9875" spans="3:4">
      <c r="C9875" s="20"/>
      <c r="D9875" s="20"/>
    </row>
    <row r="9876" spans="3:4">
      <c r="C9876" s="20"/>
      <c r="D9876" s="20"/>
    </row>
    <row r="9877" spans="3:4">
      <c r="C9877" s="20"/>
      <c r="D9877" s="20"/>
    </row>
    <row r="9878" spans="3:4">
      <c r="C9878" s="20"/>
      <c r="D9878" s="20"/>
    </row>
    <row r="9879" spans="3:4">
      <c r="C9879" s="20"/>
      <c r="D9879" s="20"/>
    </row>
    <row r="9880" spans="3:4">
      <c r="C9880" s="20"/>
      <c r="D9880" s="20"/>
    </row>
    <row r="9881" spans="3:4">
      <c r="C9881" s="20"/>
      <c r="D9881" s="20"/>
    </row>
    <row r="9882" spans="3:4">
      <c r="C9882" s="20"/>
      <c r="D9882" s="20"/>
    </row>
    <row r="9883" spans="3:4">
      <c r="C9883" s="20"/>
      <c r="D9883" s="20"/>
    </row>
    <row r="9884" spans="3:4">
      <c r="C9884" s="20"/>
      <c r="D9884" s="20"/>
    </row>
    <row r="9885" spans="3:4">
      <c r="C9885" s="20"/>
      <c r="D9885" s="20"/>
    </row>
    <row r="9886" spans="3:4">
      <c r="C9886" s="20"/>
      <c r="D9886" s="20"/>
    </row>
    <row r="9887" spans="3:4">
      <c r="C9887" s="20"/>
      <c r="D9887" s="20"/>
    </row>
    <row r="9888" spans="3:4">
      <c r="C9888" s="20"/>
      <c r="D9888" s="20"/>
    </row>
    <row r="9889" spans="3:4">
      <c r="C9889" s="20"/>
      <c r="D9889" s="20"/>
    </row>
    <row r="9890" spans="3:4">
      <c r="C9890" s="20"/>
      <c r="D9890" s="20"/>
    </row>
    <row r="9891" spans="3:4">
      <c r="C9891" s="20"/>
      <c r="D9891" s="20"/>
    </row>
    <row r="9892" spans="3:4">
      <c r="C9892" s="20"/>
      <c r="D9892" s="20"/>
    </row>
    <row r="9893" spans="3:4">
      <c r="C9893" s="20"/>
      <c r="D9893" s="20"/>
    </row>
    <row r="9894" spans="3:4">
      <c r="C9894" s="20"/>
      <c r="D9894" s="20"/>
    </row>
    <row r="9895" spans="3:4">
      <c r="C9895" s="20"/>
      <c r="D9895" s="20"/>
    </row>
    <row r="9896" spans="3:4">
      <c r="C9896" s="20"/>
      <c r="D9896" s="20"/>
    </row>
    <row r="9897" spans="3:4">
      <c r="C9897" s="20"/>
      <c r="D9897" s="20"/>
    </row>
    <row r="9898" spans="3:4">
      <c r="C9898" s="20"/>
      <c r="D9898" s="20"/>
    </row>
    <row r="9899" spans="3:4">
      <c r="C9899" s="20"/>
      <c r="D9899" s="20"/>
    </row>
    <row r="9900" spans="3:4">
      <c r="C9900" s="20"/>
      <c r="D9900" s="20"/>
    </row>
    <row r="9901" spans="3:4">
      <c r="C9901" s="20"/>
      <c r="D9901" s="20"/>
    </row>
    <row r="9902" spans="3:4">
      <c r="C9902" s="20"/>
      <c r="D9902" s="20"/>
    </row>
    <row r="9903" spans="3:4">
      <c r="C9903" s="20"/>
      <c r="D9903" s="20"/>
    </row>
    <row r="9904" spans="3:4">
      <c r="C9904" s="20"/>
      <c r="D9904" s="20"/>
    </row>
    <row r="9905" spans="3:4">
      <c r="C9905" s="20"/>
      <c r="D9905" s="20"/>
    </row>
    <row r="9906" spans="3:4">
      <c r="C9906" s="20"/>
      <c r="D9906" s="20"/>
    </row>
    <row r="9907" spans="3:4">
      <c r="C9907" s="20"/>
      <c r="D9907" s="20"/>
    </row>
    <row r="9908" spans="3:4">
      <c r="C9908" s="20"/>
      <c r="D9908" s="20"/>
    </row>
    <row r="9909" spans="3:4">
      <c r="C9909" s="20"/>
      <c r="D9909" s="20"/>
    </row>
    <row r="9910" spans="3:4">
      <c r="C9910" s="20"/>
      <c r="D9910" s="20"/>
    </row>
    <row r="9911" spans="3:4">
      <c r="C9911" s="20"/>
      <c r="D9911" s="20"/>
    </row>
    <row r="9912" spans="3:4">
      <c r="C9912" s="20"/>
      <c r="D9912" s="20"/>
    </row>
    <row r="9913" spans="3:4">
      <c r="C9913" s="20"/>
      <c r="D9913" s="20"/>
    </row>
    <row r="9914" spans="3:4">
      <c r="C9914" s="20"/>
      <c r="D9914" s="20"/>
    </row>
    <row r="9915" spans="3:4">
      <c r="C9915" s="20"/>
      <c r="D9915" s="20"/>
    </row>
    <row r="9916" spans="3:4">
      <c r="C9916" s="20"/>
      <c r="D9916" s="20"/>
    </row>
    <row r="9917" spans="3:4">
      <c r="C9917" s="20"/>
      <c r="D9917" s="20"/>
    </row>
    <row r="9918" spans="3:4">
      <c r="C9918" s="20"/>
      <c r="D9918" s="20"/>
    </row>
    <row r="9919" spans="3:4">
      <c r="C9919" s="20"/>
      <c r="D9919" s="20"/>
    </row>
    <row r="9920" spans="3:4">
      <c r="C9920" s="20"/>
      <c r="D9920" s="20"/>
    </row>
    <row r="9921" spans="3:4">
      <c r="C9921" s="20"/>
      <c r="D9921" s="20"/>
    </row>
    <row r="9922" spans="3:4">
      <c r="C9922" s="20"/>
      <c r="D9922" s="20"/>
    </row>
    <row r="9923" spans="3:4">
      <c r="C9923" s="20"/>
      <c r="D9923" s="20"/>
    </row>
    <row r="9924" spans="3:4">
      <c r="C9924" s="20"/>
      <c r="D9924" s="20"/>
    </row>
    <row r="9925" spans="3:4">
      <c r="C9925" s="20"/>
      <c r="D9925" s="20"/>
    </row>
    <row r="9926" spans="3:4">
      <c r="C9926" s="20"/>
      <c r="D9926" s="20"/>
    </row>
    <row r="9927" spans="3:4">
      <c r="C9927" s="20"/>
      <c r="D9927" s="20"/>
    </row>
    <row r="9928" spans="3:4">
      <c r="C9928" s="20"/>
      <c r="D9928" s="20"/>
    </row>
    <row r="9929" spans="3:4">
      <c r="C9929" s="20"/>
      <c r="D9929" s="20"/>
    </row>
    <row r="9930" spans="3:4">
      <c r="C9930" s="20"/>
      <c r="D9930" s="20"/>
    </row>
    <row r="9931" spans="3:4">
      <c r="C9931" s="20"/>
      <c r="D9931" s="20"/>
    </row>
    <row r="9932" spans="3:4">
      <c r="C9932" s="20"/>
      <c r="D9932" s="20"/>
    </row>
    <row r="9933" spans="3:4">
      <c r="C9933" s="20"/>
      <c r="D9933" s="20"/>
    </row>
    <row r="9934" spans="3:4">
      <c r="C9934" s="20"/>
      <c r="D9934" s="20"/>
    </row>
    <row r="9935" spans="3:4">
      <c r="C9935" s="20"/>
      <c r="D9935" s="20"/>
    </row>
    <row r="9936" spans="3:4">
      <c r="C9936" s="20"/>
      <c r="D9936" s="20"/>
    </row>
    <row r="9937" spans="3:4">
      <c r="C9937" s="20"/>
      <c r="D9937" s="20"/>
    </row>
    <row r="9938" spans="3:4">
      <c r="C9938" s="20"/>
      <c r="D9938" s="20"/>
    </row>
    <row r="9939" spans="3:4">
      <c r="C9939" s="20"/>
      <c r="D9939" s="20"/>
    </row>
    <row r="9940" spans="3:4">
      <c r="C9940" s="20"/>
      <c r="D9940" s="20"/>
    </row>
    <row r="9941" spans="3:4">
      <c r="C9941" s="20"/>
      <c r="D9941" s="20"/>
    </row>
    <row r="9942" spans="3:4">
      <c r="C9942" s="20"/>
      <c r="D9942" s="20"/>
    </row>
    <row r="9943" spans="3:4">
      <c r="C9943" s="20"/>
      <c r="D9943" s="20"/>
    </row>
    <row r="9944" spans="3:4">
      <c r="C9944" s="20"/>
      <c r="D9944" s="20"/>
    </row>
    <row r="9945" spans="3:4">
      <c r="C9945" s="20"/>
      <c r="D9945" s="20"/>
    </row>
    <row r="9946" spans="3:4">
      <c r="C9946" s="20"/>
      <c r="D9946" s="20"/>
    </row>
    <row r="9947" spans="3:4">
      <c r="C9947" s="20"/>
      <c r="D9947" s="20"/>
    </row>
    <row r="9948" spans="3:4">
      <c r="C9948" s="20"/>
      <c r="D9948" s="20"/>
    </row>
    <row r="9949" spans="3:4">
      <c r="C9949" s="20"/>
      <c r="D9949" s="20"/>
    </row>
    <row r="9950" spans="3:4">
      <c r="C9950" s="20"/>
      <c r="D9950" s="20"/>
    </row>
    <row r="9951" spans="3:4">
      <c r="C9951" s="20"/>
      <c r="D9951" s="20"/>
    </row>
    <row r="9952" spans="3:4">
      <c r="C9952" s="20"/>
      <c r="D9952" s="20"/>
    </row>
    <row r="9953" spans="3:4">
      <c r="C9953" s="20"/>
      <c r="D9953" s="20"/>
    </row>
    <row r="9954" spans="3:4">
      <c r="C9954" s="20"/>
      <c r="D9954" s="20"/>
    </row>
    <row r="9955" spans="3:4">
      <c r="C9955" s="20"/>
      <c r="D9955" s="20"/>
    </row>
    <row r="9956" spans="3:4">
      <c r="C9956" s="20"/>
      <c r="D9956" s="20"/>
    </row>
    <row r="9957" spans="3:4">
      <c r="C9957" s="20"/>
      <c r="D9957" s="20"/>
    </row>
    <row r="9958" spans="3:4">
      <c r="C9958" s="20"/>
      <c r="D9958" s="20"/>
    </row>
    <row r="9959" spans="3:4">
      <c r="C9959" s="20"/>
      <c r="D9959" s="20"/>
    </row>
    <row r="9960" spans="3:4">
      <c r="C9960" s="20"/>
      <c r="D9960" s="20"/>
    </row>
    <row r="9961" spans="3:4">
      <c r="C9961" s="20"/>
      <c r="D9961" s="20"/>
    </row>
    <row r="9962" spans="3:4">
      <c r="C9962" s="20"/>
      <c r="D9962" s="20"/>
    </row>
    <row r="9963" spans="3:4">
      <c r="C9963" s="20"/>
      <c r="D9963" s="20"/>
    </row>
    <row r="9964" spans="3:4">
      <c r="C9964" s="20"/>
      <c r="D9964" s="20"/>
    </row>
    <row r="9965" spans="3:4">
      <c r="C9965" s="20"/>
      <c r="D9965" s="20"/>
    </row>
    <row r="9966" spans="3:4">
      <c r="C9966" s="20"/>
      <c r="D9966" s="20"/>
    </row>
    <row r="9967" spans="3:4">
      <c r="C9967" s="20"/>
      <c r="D9967" s="20"/>
    </row>
    <row r="9968" spans="3:4">
      <c r="C9968" s="20"/>
      <c r="D9968" s="20"/>
    </row>
    <row r="9969" spans="3:4">
      <c r="C9969" s="20"/>
      <c r="D9969" s="20"/>
    </row>
    <row r="9970" spans="3:4">
      <c r="C9970" s="20"/>
      <c r="D9970" s="20"/>
    </row>
    <row r="9971" spans="3:4">
      <c r="C9971" s="20"/>
      <c r="D9971" s="20"/>
    </row>
    <row r="9972" spans="3:4">
      <c r="C9972" s="20"/>
      <c r="D9972" s="20"/>
    </row>
    <row r="9973" spans="3:4">
      <c r="C9973" s="20"/>
      <c r="D9973" s="20"/>
    </row>
    <row r="9974" spans="3:4">
      <c r="C9974" s="20"/>
      <c r="D9974" s="20"/>
    </row>
    <row r="9975" spans="3:4">
      <c r="C9975" s="20"/>
      <c r="D9975" s="20"/>
    </row>
    <row r="9976" spans="3:4">
      <c r="C9976" s="20"/>
      <c r="D9976" s="20"/>
    </row>
    <row r="9977" spans="3:4">
      <c r="C9977" s="20"/>
      <c r="D9977" s="20"/>
    </row>
    <row r="9978" spans="3:4">
      <c r="C9978" s="20"/>
      <c r="D9978" s="20"/>
    </row>
    <row r="9979" spans="3:4">
      <c r="C9979" s="20"/>
      <c r="D9979" s="20"/>
    </row>
    <row r="9980" spans="3:4">
      <c r="C9980" s="20"/>
      <c r="D9980" s="20"/>
    </row>
    <row r="9981" spans="3:4">
      <c r="C9981" s="20"/>
      <c r="D9981" s="20"/>
    </row>
    <row r="9982" spans="3:4">
      <c r="C9982" s="20"/>
      <c r="D9982" s="20"/>
    </row>
    <row r="9983" spans="3:4">
      <c r="C9983" s="20"/>
      <c r="D9983" s="20"/>
    </row>
    <row r="9984" spans="3:4">
      <c r="C9984" s="20"/>
      <c r="D9984" s="20"/>
    </row>
    <row r="9985" spans="3:4">
      <c r="C9985" s="20"/>
      <c r="D9985" s="20"/>
    </row>
    <row r="9986" spans="3:4">
      <c r="C9986" s="20"/>
      <c r="D9986" s="20"/>
    </row>
    <row r="9987" spans="3:4">
      <c r="C9987" s="20"/>
      <c r="D9987" s="20"/>
    </row>
    <row r="9988" spans="3:4">
      <c r="C9988" s="20"/>
      <c r="D9988" s="20"/>
    </row>
    <row r="9989" spans="3:4">
      <c r="C9989" s="20"/>
      <c r="D9989" s="20"/>
    </row>
    <row r="9990" spans="3:4">
      <c r="C9990" s="20"/>
      <c r="D9990" s="20"/>
    </row>
    <row r="9991" spans="3:4">
      <c r="C9991" s="20"/>
      <c r="D9991" s="20"/>
    </row>
    <row r="9992" spans="3:4">
      <c r="C9992" s="20"/>
      <c r="D9992" s="20"/>
    </row>
    <row r="9993" spans="3:4">
      <c r="C9993" s="20"/>
      <c r="D9993" s="20"/>
    </row>
    <row r="9994" spans="3:4">
      <c r="C9994" s="20"/>
      <c r="D9994" s="20"/>
    </row>
    <row r="9995" spans="3:4">
      <c r="C9995" s="20"/>
      <c r="D9995" s="20"/>
    </row>
    <row r="9996" spans="3:4">
      <c r="C9996" s="20"/>
      <c r="D9996" s="20"/>
    </row>
    <row r="9997" spans="3:4">
      <c r="C9997" s="20"/>
      <c r="D9997" s="20"/>
    </row>
    <row r="9998" spans="3:4">
      <c r="C9998" s="20"/>
      <c r="D9998" s="20"/>
    </row>
    <row r="9999" spans="3:4">
      <c r="C9999" s="20"/>
      <c r="D9999" s="20"/>
    </row>
    <row r="10000" spans="3:4">
      <c r="C10000" s="20"/>
      <c r="D10000" s="20"/>
    </row>
    <row r="10001" spans="3:4">
      <c r="C10001" s="20"/>
      <c r="D10001" s="20"/>
    </row>
    <row r="10002" spans="3:4">
      <c r="C10002" s="20"/>
      <c r="D10002" s="20"/>
    </row>
    <row r="10003" spans="3:4">
      <c r="C10003" s="20"/>
      <c r="D10003" s="20"/>
    </row>
    <row r="10004" spans="3:4">
      <c r="C10004" s="20"/>
      <c r="D10004" s="20"/>
    </row>
    <row r="10005" spans="3:4">
      <c r="C10005" s="20"/>
      <c r="D10005" s="20"/>
    </row>
    <row r="10006" spans="3:4">
      <c r="C10006" s="20"/>
      <c r="D10006" s="20"/>
    </row>
    <row r="10007" spans="3:4">
      <c r="C10007" s="20"/>
      <c r="D10007" s="20"/>
    </row>
    <row r="10008" spans="3:4">
      <c r="C10008" s="20"/>
      <c r="D10008" s="20"/>
    </row>
    <row r="10009" spans="3:4">
      <c r="C10009" s="20"/>
      <c r="D10009" s="20"/>
    </row>
    <row r="10010" spans="3:4">
      <c r="C10010" s="20"/>
      <c r="D10010" s="20"/>
    </row>
    <row r="10011" spans="3:4">
      <c r="C10011" s="20"/>
      <c r="D10011" s="20"/>
    </row>
    <row r="10012" spans="3:4">
      <c r="C10012" s="20"/>
      <c r="D10012" s="20"/>
    </row>
    <row r="10013" spans="3:4">
      <c r="C10013" s="20"/>
      <c r="D10013" s="20"/>
    </row>
    <row r="10014" spans="3:4">
      <c r="C10014" s="20"/>
      <c r="D10014" s="20"/>
    </row>
    <row r="10015" spans="3:4">
      <c r="C10015" s="20"/>
      <c r="D10015" s="20"/>
    </row>
    <row r="10016" spans="3:4">
      <c r="C10016" s="20"/>
      <c r="D10016" s="20"/>
    </row>
    <row r="10017" spans="3:4">
      <c r="C10017" s="20"/>
      <c r="D10017" s="20"/>
    </row>
    <row r="10018" spans="3:4">
      <c r="C10018" s="20"/>
      <c r="D10018" s="20"/>
    </row>
    <row r="10019" spans="3:4">
      <c r="C10019" s="20"/>
      <c r="D10019" s="20"/>
    </row>
    <row r="10020" spans="3:4">
      <c r="C10020" s="20"/>
      <c r="D10020" s="20"/>
    </row>
    <row r="10021" spans="3:4">
      <c r="C10021" s="20"/>
      <c r="D10021" s="20"/>
    </row>
    <row r="10022" spans="3:4">
      <c r="C10022" s="20"/>
      <c r="D10022" s="20"/>
    </row>
    <row r="10023" spans="3:4">
      <c r="C10023" s="20"/>
      <c r="D10023" s="20"/>
    </row>
    <row r="10024" spans="3:4">
      <c r="C10024" s="20"/>
      <c r="D10024" s="20"/>
    </row>
    <row r="10025" spans="3:4">
      <c r="C10025" s="20"/>
      <c r="D10025" s="20"/>
    </row>
    <row r="10026" spans="3:4">
      <c r="C10026" s="20"/>
      <c r="D10026" s="20"/>
    </row>
    <row r="10027" spans="3:4">
      <c r="C10027" s="20"/>
      <c r="D10027" s="20"/>
    </row>
    <row r="10028" spans="3:4">
      <c r="C10028" s="20"/>
      <c r="D10028" s="20"/>
    </row>
    <row r="10029" spans="3:4">
      <c r="C10029" s="20"/>
      <c r="D10029" s="20"/>
    </row>
    <row r="10030" spans="3:4">
      <c r="C10030" s="20"/>
      <c r="D10030" s="20"/>
    </row>
    <row r="10031" spans="3:4">
      <c r="C10031" s="20"/>
      <c r="D10031" s="20"/>
    </row>
    <row r="10032" spans="3:4">
      <c r="C10032" s="20"/>
      <c r="D10032" s="20"/>
    </row>
    <row r="10033" spans="3:4">
      <c r="C10033" s="20"/>
      <c r="D10033" s="20"/>
    </row>
    <row r="10034" spans="3:4">
      <c r="C10034" s="20"/>
      <c r="D10034" s="20"/>
    </row>
    <row r="10035" spans="3:4">
      <c r="C10035" s="20"/>
      <c r="D10035" s="20"/>
    </row>
    <row r="10036" spans="3:4">
      <c r="C10036" s="20"/>
      <c r="D10036" s="20"/>
    </row>
    <row r="10037" spans="3:4">
      <c r="C10037" s="20"/>
      <c r="D10037" s="20"/>
    </row>
    <row r="10038" spans="3:4">
      <c r="C10038" s="20"/>
      <c r="D10038" s="20"/>
    </row>
    <row r="10039" spans="3:4">
      <c r="C10039" s="20"/>
      <c r="D10039" s="20"/>
    </row>
    <row r="10040" spans="3:4">
      <c r="C10040" s="20"/>
      <c r="D10040" s="20"/>
    </row>
    <row r="10041" spans="3:4">
      <c r="C10041" s="20"/>
      <c r="D10041" s="20"/>
    </row>
    <row r="10042" spans="3:4">
      <c r="C10042" s="20"/>
      <c r="D10042" s="20"/>
    </row>
    <row r="10043" spans="3:4">
      <c r="C10043" s="20"/>
      <c r="D10043" s="20"/>
    </row>
    <row r="10044" spans="3:4">
      <c r="C10044" s="20"/>
      <c r="D10044" s="20"/>
    </row>
    <row r="10045" spans="3:4">
      <c r="C10045" s="20"/>
      <c r="D10045" s="20"/>
    </row>
    <row r="10046" spans="3:4">
      <c r="C10046" s="20"/>
      <c r="D10046" s="20"/>
    </row>
    <row r="10047" spans="3:4">
      <c r="C10047" s="20"/>
      <c r="D10047" s="20"/>
    </row>
    <row r="10048" spans="3:4">
      <c r="C10048" s="20"/>
      <c r="D10048" s="20"/>
    </row>
    <row r="10049" spans="3:4">
      <c r="C10049" s="20"/>
      <c r="D10049" s="20"/>
    </row>
    <row r="10050" spans="3:4">
      <c r="C10050" s="20"/>
      <c r="D10050" s="20"/>
    </row>
    <row r="10051" spans="3:4">
      <c r="C10051" s="20"/>
      <c r="D10051" s="20"/>
    </row>
    <row r="10052" spans="3:4">
      <c r="C10052" s="20"/>
      <c r="D10052" s="20"/>
    </row>
    <row r="10053" spans="3:4">
      <c r="C10053" s="20"/>
      <c r="D10053" s="20"/>
    </row>
    <row r="10054" spans="3:4">
      <c r="C10054" s="20"/>
      <c r="D10054" s="20"/>
    </row>
    <row r="10055" spans="3:4">
      <c r="C10055" s="20"/>
      <c r="D10055" s="20"/>
    </row>
    <row r="10056" spans="3:4">
      <c r="C10056" s="20"/>
      <c r="D10056" s="20"/>
    </row>
    <row r="10057" spans="3:4">
      <c r="C10057" s="20"/>
      <c r="D10057" s="20"/>
    </row>
    <row r="10058" spans="3:4">
      <c r="C10058" s="20"/>
      <c r="D10058" s="20"/>
    </row>
    <row r="10059" spans="3:4">
      <c r="C10059" s="20"/>
      <c r="D10059" s="20"/>
    </row>
    <row r="10060" spans="3:4">
      <c r="C10060" s="20"/>
      <c r="D10060" s="20"/>
    </row>
    <row r="10061" spans="3:4">
      <c r="C10061" s="20"/>
      <c r="D10061" s="20"/>
    </row>
    <row r="10062" spans="3:4">
      <c r="C10062" s="20"/>
      <c r="D10062" s="20"/>
    </row>
    <row r="10063" spans="3:4">
      <c r="C10063" s="20"/>
      <c r="D10063" s="20"/>
    </row>
    <row r="10064" spans="3:4">
      <c r="C10064" s="20"/>
      <c r="D10064" s="20"/>
    </row>
    <row r="10065" spans="3:4">
      <c r="C10065" s="20"/>
      <c r="D10065" s="20"/>
    </row>
    <row r="10066" spans="3:4">
      <c r="C10066" s="20"/>
      <c r="D10066" s="20"/>
    </row>
    <row r="10067" spans="3:4">
      <c r="C10067" s="20"/>
      <c r="D10067" s="20"/>
    </row>
    <row r="10068" spans="3:4">
      <c r="C10068" s="20"/>
      <c r="D10068" s="20"/>
    </row>
    <row r="10069" spans="3:4">
      <c r="C10069" s="20"/>
      <c r="D10069" s="20"/>
    </row>
    <row r="10070" spans="3:4">
      <c r="C10070" s="20"/>
      <c r="D10070" s="20"/>
    </row>
    <row r="10071" spans="3:4">
      <c r="C10071" s="20"/>
      <c r="D10071" s="20"/>
    </row>
    <row r="10072" spans="3:4">
      <c r="C10072" s="20"/>
      <c r="D10072" s="20"/>
    </row>
    <row r="10073" spans="3:4">
      <c r="C10073" s="20"/>
      <c r="D10073" s="20"/>
    </row>
    <row r="10074" spans="3:4">
      <c r="C10074" s="20"/>
      <c r="D10074" s="20"/>
    </row>
    <row r="10075" spans="3:4">
      <c r="C10075" s="20"/>
      <c r="D10075" s="20"/>
    </row>
    <row r="10076" spans="3:4">
      <c r="C10076" s="20"/>
      <c r="D10076" s="20"/>
    </row>
    <row r="10077" spans="3:4">
      <c r="C10077" s="20"/>
      <c r="D10077" s="20"/>
    </row>
    <row r="10078" spans="3:4">
      <c r="C10078" s="20"/>
      <c r="D10078" s="20"/>
    </row>
    <row r="10079" spans="3:4">
      <c r="C10079" s="20"/>
      <c r="D10079" s="20"/>
    </row>
    <row r="10080" spans="3:4">
      <c r="C10080" s="20"/>
      <c r="D10080" s="20"/>
    </row>
    <row r="10081" spans="3:4">
      <c r="C10081" s="20"/>
      <c r="D10081" s="20"/>
    </row>
    <row r="10082" spans="3:4">
      <c r="C10082" s="20"/>
      <c r="D10082" s="20"/>
    </row>
    <row r="10083" spans="3:4">
      <c r="C10083" s="20"/>
      <c r="D10083" s="20"/>
    </row>
    <row r="10084" spans="3:4">
      <c r="C10084" s="20"/>
      <c r="D10084" s="20"/>
    </row>
    <row r="10085" spans="3:4">
      <c r="C10085" s="20"/>
      <c r="D10085" s="20"/>
    </row>
    <row r="10086" spans="3:4">
      <c r="C10086" s="20"/>
      <c r="D10086" s="20"/>
    </row>
    <row r="10087" spans="3:4">
      <c r="C10087" s="20"/>
      <c r="D10087" s="20"/>
    </row>
    <row r="10088" spans="3:4">
      <c r="C10088" s="20"/>
      <c r="D10088" s="20"/>
    </row>
    <row r="10089" spans="3:4">
      <c r="C10089" s="20"/>
      <c r="D10089" s="20"/>
    </row>
    <row r="10090" spans="3:4">
      <c r="C10090" s="20"/>
      <c r="D10090" s="20"/>
    </row>
    <row r="10091" spans="3:4">
      <c r="C10091" s="20"/>
      <c r="D10091" s="20"/>
    </row>
    <row r="10092" spans="3:4">
      <c r="C10092" s="20"/>
      <c r="D10092" s="20"/>
    </row>
    <row r="10093" spans="3:4">
      <c r="C10093" s="20"/>
      <c r="D10093" s="20"/>
    </row>
    <row r="10094" spans="3:4">
      <c r="C10094" s="20"/>
      <c r="D10094" s="20"/>
    </row>
    <row r="10095" spans="3:4">
      <c r="C10095" s="20"/>
      <c r="D10095" s="20"/>
    </row>
    <row r="10096" spans="3:4">
      <c r="C10096" s="20"/>
      <c r="D10096" s="20"/>
    </row>
    <row r="10097" spans="3:4">
      <c r="C10097" s="20"/>
      <c r="D10097" s="20"/>
    </row>
    <row r="10098" spans="3:4">
      <c r="C10098" s="20"/>
      <c r="D10098" s="20"/>
    </row>
    <row r="10099" spans="3:4">
      <c r="C10099" s="20"/>
      <c r="D10099" s="20"/>
    </row>
    <row r="10100" spans="3:4">
      <c r="C10100" s="20"/>
      <c r="D10100" s="20"/>
    </row>
    <row r="10101" spans="3:4">
      <c r="C10101" s="20"/>
      <c r="D10101" s="20"/>
    </row>
    <row r="10102" spans="3:4">
      <c r="C10102" s="20"/>
      <c r="D10102" s="20"/>
    </row>
    <row r="10103" spans="3:4">
      <c r="C10103" s="20"/>
      <c r="D10103" s="20"/>
    </row>
    <row r="10104" spans="3:4">
      <c r="C10104" s="20"/>
      <c r="D10104" s="20"/>
    </row>
    <row r="10105" spans="3:4">
      <c r="C10105" s="20"/>
      <c r="D10105" s="20"/>
    </row>
    <row r="10106" spans="3:4">
      <c r="C10106" s="20"/>
      <c r="D10106" s="20"/>
    </row>
    <row r="10107" spans="3:4">
      <c r="C10107" s="20"/>
      <c r="D10107" s="20"/>
    </row>
    <row r="10108" spans="3:4">
      <c r="C10108" s="20"/>
      <c r="D10108" s="20"/>
    </row>
    <row r="10109" spans="3:4">
      <c r="C10109" s="20"/>
      <c r="D10109" s="20"/>
    </row>
    <row r="10110" spans="3:4">
      <c r="C10110" s="20"/>
      <c r="D10110" s="20"/>
    </row>
    <row r="10111" spans="3:4">
      <c r="C10111" s="20"/>
      <c r="D10111" s="20"/>
    </row>
    <row r="10112" spans="3:4">
      <c r="C10112" s="20"/>
      <c r="D10112" s="20"/>
    </row>
    <row r="10113" spans="3:4">
      <c r="C10113" s="20"/>
      <c r="D10113" s="20"/>
    </row>
    <row r="10114" spans="3:4">
      <c r="C10114" s="20"/>
      <c r="D10114" s="20"/>
    </row>
    <row r="10115" spans="3:4">
      <c r="C10115" s="20"/>
      <c r="D10115" s="20"/>
    </row>
    <row r="10116" spans="3:4">
      <c r="C10116" s="20"/>
      <c r="D10116" s="20"/>
    </row>
    <row r="10117" spans="3:4">
      <c r="C10117" s="20"/>
      <c r="D10117" s="20"/>
    </row>
    <row r="10118" spans="3:4">
      <c r="C10118" s="20"/>
      <c r="D10118" s="20"/>
    </row>
    <row r="10119" spans="3:4">
      <c r="C10119" s="20"/>
      <c r="D10119" s="20"/>
    </row>
    <row r="10120" spans="3:4">
      <c r="C10120" s="20"/>
      <c r="D10120" s="20"/>
    </row>
    <row r="10121" spans="3:4">
      <c r="C10121" s="20"/>
      <c r="D10121" s="20"/>
    </row>
    <row r="10122" spans="3:4">
      <c r="C10122" s="20"/>
      <c r="D10122" s="20"/>
    </row>
    <row r="10123" spans="3:4">
      <c r="C10123" s="20"/>
      <c r="D10123" s="20"/>
    </row>
    <row r="10124" spans="3:4">
      <c r="C10124" s="20"/>
      <c r="D10124" s="20"/>
    </row>
    <row r="10125" spans="3:4">
      <c r="C10125" s="20"/>
      <c r="D10125" s="20"/>
    </row>
    <row r="10126" spans="3:4">
      <c r="C10126" s="20"/>
      <c r="D10126" s="20"/>
    </row>
    <row r="10127" spans="3:4">
      <c r="C10127" s="20"/>
      <c r="D10127" s="20"/>
    </row>
    <row r="10128" spans="3:4">
      <c r="C10128" s="20"/>
      <c r="D10128" s="20"/>
    </row>
    <row r="10129" spans="3:4">
      <c r="C10129" s="20"/>
      <c r="D10129" s="20"/>
    </row>
    <row r="10130" spans="3:4">
      <c r="C10130" s="20"/>
      <c r="D10130" s="20"/>
    </row>
    <row r="10131" spans="3:4">
      <c r="C10131" s="20"/>
      <c r="D10131" s="20"/>
    </row>
    <row r="10132" spans="3:4">
      <c r="C10132" s="20"/>
      <c r="D10132" s="20"/>
    </row>
    <row r="10133" spans="3:4">
      <c r="C10133" s="20"/>
      <c r="D10133" s="20"/>
    </row>
    <row r="10134" spans="3:4">
      <c r="C10134" s="20"/>
      <c r="D10134" s="20"/>
    </row>
    <row r="10135" spans="3:4">
      <c r="C10135" s="20"/>
      <c r="D10135" s="20"/>
    </row>
    <row r="10136" spans="3:4">
      <c r="C10136" s="20"/>
      <c r="D10136" s="20"/>
    </row>
    <row r="10137" spans="3:4">
      <c r="C10137" s="20"/>
      <c r="D10137" s="20"/>
    </row>
    <row r="10138" spans="3:4">
      <c r="C10138" s="20"/>
      <c r="D10138" s="20"/>
    </row>
    <row r="10139" spans="3:4">
      <c r="C10139" s="20"/>
      <c r="D10139" s="20"/>
    </row>
    <row r="10140" spans="3:4">
      <c r="C10140" s="20"/>
      <c r="D10140" s="20"/>
    </row>
    <row r="10141" spans="3:4">
      <c r="C10141" s="20"/>
      <c r="D10141" s="20"/>
    </row>
    <row r="10142" spans="3:4">
      <c r="C10142" s="20"/>
      <c r="D10142" s="20"/>
    </row>
    <row r="10143" spans="3:4">
      <c r="C10143" s="20"/>
      <c r="D10143" s="20"/>
    </row>
    <row r="10144" spans="3:4">
      <c r="C10144" s="20"/>
      <c r="D10144" s="20"/>
    </row>
    <row r="10145" spans="3:4">
      <c r="C10145" s="20"/>
      <c r="D10145" s="20"/>
    </row>
    <row r="10146" spans="3:4">
      <c r="C10146" s="20"/>
      <c r="D10146" s="20"/>
    </row>
    <row r="10147" spans="3:4">
      <c r="C10147" s="20"/>
      <c r="D10147" s="20"/>
    </row>
    <row r="10148" spans="3:4">
      <c r="C10148" s="20"/>
      <c r="D10148" s="20"/>
    </row>
    <row r="10149" spans="3:4">
      <c r="C10149" s="20"/>
      <c r="D10149" s="20"/>
    </row>
    <row r="10150" spans="3:4">
      <c r="C10150" s="20"/>
      <c r="D10150" s="20"/>
    </row>
    <row r="10151" spans="3:4">
      <c r="C10151" s="20"/>
      <c r="D10151" s="20"/>
    </row>
    <row r="10152" spans="3:4">
      <c r="C10152" s="20"/>
      <c r="D10152" s="20"/>
    </row>
    <row r="10153" spans="3:4">
      <c r="C10153" s="20"/>
      <c r="D10153" s="20"/>
    </row>
    <row r="10154" spans="3:4">
      <c r="C10154" s="20"/>
      <c r="D10154" s="20"/>
    </row>
    <row r="10155" spans="3:4">
      <c r="C10155" s="20"/>
      <c r="D10155" s="20"/>
    </row>
    <row r="10156" spans="3:4">
      <c r="C10156" s="20"/>
      <c r="D10156" s="20"/>
    </row>
    <row r="10157" spans="3:4">
      <c r="C10157" s="20"/>
      <c r="D10157" s="20"/>
    </row>
    <row r="10158" spans="3:4">
      <c r="C10158" s="20"/>
      <c r="D10158" s="20"/>
    </row>
    <row r="10159" spans="3:4">
      <c r="C10159" s="20"/>
      <c r="D10159" s="20"/>
    </row>
    <row r="10160" spans="3:4">
      <c r="C10160" s="20"/>
      <c r="D10160" s="20"/>
    </row>
    <row r="10161" spans="3:4">
      <c r="C10161" s="20"/>
      <c r="D10161" s="20"/>
    </row>
    <row r="10162" spans="3:4">
      <c r="C10162" s="20"/>
      <c r="D10162" s="20"/>
    </row>
    <row r="10163" spans="3:4">
      <c r="C10163" s="20"/>
      <c r="D10163" s="20"/>
    </row>
    <row r="10164" spans="3:4">
      <c r="C10164" s="20"/>
      <c r="D10164" s="20"/>
    </row>
    <row r="10165" spans="3:4">
      <c r="C10165" s="20"/>
      <c r="D10165" s="20"/>
    </row>
    <row r="10166" spans="3:4">
      <c r="C10166" s="20"/>
      <c r="D10166" s="20"/>
    </row>
    <row r="10167" spans="3:4">
      <c r="C10167" s="20"/>
      <c r="D10167" s="20"/>
    </row>
    <row r="10168" spans="3:4">
      <c r="C10168" s="20"/>
      <c r="D10168" s="20"/>
    </row>
    <row r="10169" spans="3:4">
      <c r="C10169" s="20"/>
      <c r="D10169" s="20"/>
    </row>
    <row r="10170" spans="3:4">
      <c r="C10170" s="20"/>
      <c r="D10170" s="20"/>
    </row>
    <row r="10171" spans="3:4">
      <c r="C10171" s="20"/>
      <c r="D10171" s="20"/>
    </row>
    <row r="10172" spans="3:4">
      <c r="C10172" s="20"/>
      <c r="D10172" s="20"/>
    </row>
    <row r="10173" spans="3:4">
      <c r="C10173" s="20"/>
      <c r="D10173" s="20"/>
    </row>
    <row r="10174" spans="3:4">
      <c r="C10174" s="20"/>
      <c r="D10174" s="20"/>
    </row>
    <row r="10175" spans="3:4">
      <c r="C10175" s="20"/>
      <c r="D10175" s="20"/>
    </row>
    <row r="10176" spans="3:4">
      <c r="C10176" s="20"/>
      <c r="D10176" s="20"/>
    </row>
    <row r="10177" spans="3:4">
      <c r="C10177" s="20"/>
      <c r="D10177" s="20"/>
    </row>
    <row r="10178" spans="3:4">
      <c r="C10178" s="20"/>
      <c r="D10178" s="20"/>
    </row>
    <row r="10179" spans="3:4">
      <c r="C10179" s="20"/>
      <c r="D10179" s="20"/>
    </row>
    <row r="10180" spans="3:4">
      <c r="C10180" s="20"/>
      <c r="D10180" s="20"/>
    </row>
    <row r="10181" spans="3:4">
      <c r="C10181" s="20"/>
      <c r="D10181" s="20"/>
    </row>
    <row r="10182" spans="3:4">
      <c r="C10182" s="20"/>
      <c r="D10182" s="20"/>
    </row>
    <row r="10183" spans="3:4">
      <c r="C10183" s="20"/>
      <c r="D10183" s="20"/>
    </row>
    <row r="10184" spans="3:4">
      <c r="C10184" s="20"/>
      <c r="D10184" s="20"/>
    </row>
    <row r="10185" spans="3:4">
      <c r="C10185" s="20"/>
      <c r="D10185" s="20"/>
    </row>
    <row r="10186" spans="3:4">
      <c r="C10186" s="20"/>
      <c r="D10186" s="20"/>
    </row>
    <row r="10187" spans="3:4">
      <c r="C10187" s="20"/>
      <c r="D10187" s="20"/>
    </row>
    <row r="10188" spans="3:4">
      <c r="C10188" s="20"/>
      <c r="D10188" s="20"/>
    </row>
    <row r="10189" spans="3:4">
      <c r="C10189" s="20"/>
      <c r="D10189" s="20"/>
    </row>
    <row r="10190" spans="3:4">
      <c r="C10190" s="20"/>
      <c r="D10190" s="20"/>
    </row>
    <row r="10191" spans="3:4">
      <c r="C10191" s="20"/>
      <c r="D10191" s="20"/>
    </row>
    <row r="10192" spans="3:4">
      <c r="C10192" s="20"/>
      <c r="D10192" s="20"/>
    </row>
    <row r="10193" spans="3:4">
      <c r="C10193" s="20"/>
      <c r="D10193" s="20"/>
    </row>
    <row r="10194" spans="3:4">
      <c r="C10194" s="20"/>
      <c r="D10194" s="20"/>
    </row>
    <row r="10195" spans="3:4">
      <c r="C10195" s="20"/>
      <c r="D10195" s="20"/>
    </row>
    <row r="10196" spans="3:4">
      <c r="C10196" s="20"/>
      <c r="D10196" s="20"/>
    </row>
    <row r="10197" spans="3:4">
      <c r="C10197" s="20"/>
      <c r="D10197" s="20"/>
    </row>
    <row r="10198" spans="3:4">
      <c r="C10198" s="20"/>
      <c r="D10198" s="20"/>
    </row>
    <row r="10199" spans="3:4">
      <c r="C10199" s="20"/>
      <c r="D10199" s="20"/>
    </row>
    <row r="10200" spans="3:4">
      <c r="C10200" s="20"/>
      <c r="D10200" s="20"/>
    </row>
    <row r="10201" spans="3:4">
      <c r="C10201" s="20"/>
      <c r="D10201" s="20"/>
    </row>
    <row r="10202" spans="3:4">
      <c r="C10202" s="20"/>
      <c r="D10202" s="20"/>
    </row>
    <row r="10203" spans="3:4">
      <c r="C10203" s="20"/>
      <c r="D10203" s="20"/>
    </row>
    <row r="10204" spans="3:4">
      <c r="C10204" s="20"/>
      <c r="D10204" s="20"/>
    </row>
    <row r="10205" spans="3:4">
      <c r="C10205" s="20"/>
      <c r="D10205" s="20"/>
    </row>
    <row r="10206" spans="3:4">
      <c r="C10206" s="20"/>
      <c r="D10206" s="20"/>
    </row>
    <row r="10207" spans="3:4">
      <c r="C10207" s="20"/>
      <c r="D10207" s="20"/>
    </row>
    <row r="10208" spans="3:4">
      <c r="C10208" s="20"/>
      <c r="D10208" s="20"/>
    </row>
    <row r="10209" spans="3:4">
      <c r="C10209" s="20"/>
      <c r="D10209" s="20"/>
    </row>
    <row r="10210" spans="3:4">
      <c r="C10210" s="20"/>
      <c r="D10210" s="20"/>
    </row>
    <row r="10211" spans="3:4">
      <c r="C10211" s="20"/>
      <c r="D10211" s="20"/>
    </row>
    <row r="10212" spans="3:4">
      <c r="C10212" s="20"/>
      <c r="D10212" s="20"/>
    </row>
    <row r="10213" spans="3:4">
      <c r="C10213" s="20"/>
      <c r="D10213" s="20"/>
    </row>
    <row r="10214" spans="3:4">
      <c r="C10214" s="20"/>
      <c r="D10214" s="20"/>
    </row>
    <row r="10215" spans="3:4">
      <c r="C10215" s="20"/>
      <c r="D10215" s="20"/>
    </row>
    <row r="10216" spans="3:4">
      <c r="C10216" s="20"/>
      <c r="D10216" s="20"/>
    </row>
    <row r="10217" spans="3:4">
      <c r="C10217" s="20"/>
      <c r="D10217" s="20"/>
    </row>
    <row r="10218" spans="3:4">
      <c r="C10218" s="20"/>
      <c r="D10218" s="20"/>
    </row>
    <row r="10219" spans="3:4">
      <c r="C10219" s="20"/>
      <c r="D10219" s="20"/>
    </row>
    <row r="10220" spans="3:4">
      <c r="C10220" s="20"/>
      <c r="D10220" s="20"/>
    </row>
    <row r="10221" spans="3:4">
      <c r="C10221" s="20"/>
      <c r="D10221" s="20"/>
    </row>
    <row r="10222" spans="3:4">
      <c r="C10222" s="20"/>
      <c r="D10222" s="20"/>
    </row>
    <row r="10223" spans="3:4">
      <c r="C10223" s="20"/>
      <c r="D10223" s="20"/>
    </row>
    <row r="10224" spans="3:4">
      <c r="C10224" s="20"/>
      <c r="D10224" s="20"/>
    </row>
    <row r="10225" spans="3:4">
      <c r="C10225" s="20"/>
      <c r="D10225" s="20"/>
    </row>
    <row r="10226" spans="3:4">
      <c r="C10226" s="20"/>
      <c r="D10226" s="20"/>
    </row>
    <row r="10227" spans="3:4">
      <c r="C10227" s="20"/>
      <c r="D10227" s="20"/>
    </row>
    <row r="10228" spans="3:4">
      <c r="C10228" s="20"/>
      <c r="D10228" s="20"/>
    </row>
    <row r="10229" spans="3:4">
      <c r="C10229" s="20"/>
      <c r="D10229" s="20"/>
    </row>
    <row r="10230" spans="3:4">
      <c r="C10230" s="20"/>
      <c r="D10230" s="20"/>
    </row>
    <row r="10231" spans="3:4">
      <c r="C10231" s="20"/>
      <c r="D10231" s="20"/>
    </row>
    <row r="10232" spans="3:4">
      <c r="C10232" s="20"/>
      <c r="D10232" s="20"/>
    </row>
    <row r="10233" spans="3:4">
      <c r="C10233" s="20"/>
      <c r="D10233" s="20"/>
    </row>
    <row r="10234" spans="3:4">
      <c r="C10234" s="20"/>
      <c r="D10234" s="20"/>
    </row>
    <row r="10235" spans="3:4">
      <c r="C10235" s="20"/>
      <c r="D10235" s="20"/>
    </row>
    <row r="10236" spans="3:4">
      <c r="C10236" s="20"/>
      <c r="D10236" s="20"/>
    </row>
    <row r="10237" spans="3:4">
      <c r="C10237" s="20"/>
      <c r="D10237" s="20"/>
    </row>
    <row r="10238" spans="3:4">
      <c r="C10238" s="20"/>
      <c r="D10238" s="20"/>
    </row>
    <row r="10239" spans="3:4">
      <c r="C10239" s="20"/>
      <c r="D10239" s="20"/>
    </row>
    <row r="10240" spans="3:4">
      <c r="C10240" s="20"/>
      <c r="D10240" s="20"/>
    </row>
    <row r="10241" spans="3:4">
      <c r="C10241" s="20"/>
      <c r="D10241" s="20"/>
    </row>
    <row r="10242" spans="3:4">
      <c r="C10242" s="20"/>
      <c r="D10242" s="20"/>
    </row>
    <row r="10243" spans="3:4">
      <c r="C10243" s="20"/>
      <c r="D10243" s="20"/>
    </row>
    <row r="10244" spans="3:4">
      <c r="C10244" s="20"/>
      <c r="D10244" s="20"/>
    </row>
    <row r="10245" spans="3:4">
      <c r="C10245" s="20"/>
      <c r="D10245" s="20"/>
    </row>
    <row r="10246" spans="3:4">
      <c r="C10246" s="20"/>
      <c r="D10246" s="20"/>
    </row>
    <row r="10247" spans="3:4">
      <c r="C10247" s="20"/>
      <c r="D10247" s="20"/>
    </row>
    <row r="10248" spans="3:4">
      <c r="C10248" s="20"/>
      <c r="D10248" s="20"/>
    </row>
    <row r="10249" spans="3:4">
      <c r="C10249" s="20"/>
      <c r="D10249" s="20"/>
    </row>
    <row r="10250" spans="3:4">
      <c r="C10250" s="20"/>
      <c r="D10250" s="20"/>
    </row>
    <row r="10251" spans="3:4">
      <c r="C10251" s="20"/>
      <c r="D10251" s="20"/>
    </row>
    <row r="10252" spans="3:4">
      <c r="C10252" s="20"/>
      <c r="D10252" s="20"/>
    </row>
    <row r="10253" spans="3:4">
      <c r="C10253" s="20"/>
      <c r="D10253" s="20"/>
    </row>
    <row r="10254" spans="3:4">
      <c r="C10254" s="20"/>
      <c r="D10254" s="20"/>
    </row>
    <row r="10255" spans="3:4">
      <c r="C10255" s="20"/>
      <c r="D10255" s="20"/>
    </row>
    <row r="10256" spans="3:4">
      <c r="C10256" s="20"/>
      <c r="D10256" s="20"/>
    </row>
    <row r="10257" spans="3:4">
      <c r="C10257" s="20"/>
      <c r="D10257" s="20"/>
    </row>
    <row r="10258" spans="3:4">
      <c r="C10258" s="20"/>
      <c r="D10258" s="20"/>
    </row>
    <row r="10259" spans="3:4">
      <c r="C10259" s="20"/>
      <c r="D10259" s="20"/>
    </row>
    <row r="10260" spans="3:4">
      <c r="C10260" s="20"/>
      <c r="D10260" s="20"/>
    </row>
    <row r="10261" spans="3:4">
      <c r="C10261" s="20"/>
      <c r="D10261" s="20"/>
    </row>
    <row r="10262" spans="3:4">
      <c r="C10262" s="20"/>
      <c r="D10262" s="20"/>
    </row>
    <row r="10263" spans="3:4">
      <c r="C10263" s="20"/>
      <c r="D10263" s="20"/>
    </row>
    <row r="10264" spans="3:4">
      <c r="C10264" s="20"/>
      <c r="D10264" s="20"/>
    </row>
    <row r="10265" spans="3:4">
      <c r="C10265" s="20"/>
      <c r="D10265" s="20"/>
    </row>
    <row r="10266" spans="3:4">
      <c r="C10266" s="20"/>
      <c r="D10266" s="20"/>
    </row>
    <row r="10267" spans="3:4">
      <c r="C10267" s="20"/>
      <c r="D10267" s="20"/>
    </row>
    <row r="10268" spans="3:4">
      <c r="C10268" s="20"/>
      <c r="D10268" s="20"/>
    </row>
    <row r="10269" spans="3:4">
      <c r="C10269" s="20"/>
      <c r="D10269" s="20"/>
    </row>
    <row r="10270" spans="3:4">
      <c r="C10270" s="20"/>
      <c r="D10270" s="20"/>
    </row>
    <row r="10271" spans="3:4">
      <c r="C10271" s="20"/>
      <c r="D10271" s="20"/>
    </row>
    <row r="10272" spans="3:4">
      <c r="C10272" s="20"/>
      <c r="D10272" s="20"/>
    </row>
    <row r="10273" spans="3:4">
      <c r="C10273" s="20"/>
      <c r="D10273" s="20"/>
    </row>
    <row r="10274" spans="3:4">
      <c r="C10274" s="20"/>
      <c r="D10274" s="20"/>
    </row>
    <row r="10275" spans="3:4">
      <c r="C10275" s="20"/>
      <c r="D10275" s="20"/>
    </row>
    <row r="10276" spans="3:4">
      <c r="C10276" s="20"/>
      <c r="D10276" s="20"/>
    </row>
    <row r="10277" spans="3:4">
      <c r="C10277" s="20"/>
      <c r="D10277" s="20"/>
    </row>
    <row r="10278" spans="3:4">
      <c r="C10278" s="20"/>
      <c r="D10278" s="20"/>
    </row>
    <row r="10279" spans="3:4">
      <c r="C10279" s="20"/>
      <c r="D10279" s="20"/>
    </row>
    <row r="10280" spans="3:4">
      <c r="C10280" s="20"/>
      <c r="D10280" s="20"/>
    </row>
    <row r="10281" spans="3:4">
      <c r="C10281" s="20"/>
      <c r="D10281" s="20"/>
    </row>
    <row r="10282" spans="3:4">
      <c r="C10282" s="20"/>
      <c r="D10282" s="20"/>
    </row>
    <row r="10283" spans="3:4">
      <c r="C10283" s="20"/>
      <c r="D10283" s="20"/>
    </row>
    <row r="10284" spans="3:4">
      <c r="C10284" s="20"/>
      <c r="D10284" s="20"/>
    </row>
    <row r="10285" spans="3:4">
      <c r="C10285" s="20"/>
      <c r="D10285" s="20"/>
    </row>
    <row r="10286" spans="3:4">
      <c r="C10286" s="20"/>
      <c r="D10286" s="20"/>
    </row>
    <row r="10287" spans="3:4">
      <c r="C10287" s="20"/>
      <c r="D10287" s="20"/>
    </row>
    <row r="10288" spans="3:4">
      <c r="C10288" s="20"/>
      <c r="D10288" s="20"/>
    </row>
    <row r="10289" spans="3:4">
      <c r="C10289" s="20"/>
      <c r="D10289" s="20"/>
    </row>
    <row r="10290" spans="3:4">
      <c r="C10290" s="20"/>
      <c r="D10290" s="20"/>
    </row>
    <row r="10291" spans="3:4">
      <c r="C10291" s="20"/>
      <c r="D10291" s="20"/>
    </row>
    <row r="10292" spans="3:4">
      <c r="C10292" s="20"/>
      <c r="D10292" s="20"/>
    </row>
    <row r="10293" spans="3:4">
      <c r="C10293" s="20"/>
      <c r="D10293" s="20"/>
    </row>
    <row r="10294" spans="3:4">
      <c r="C10294" s="20"/>
      <c r="D10294" s="20"/>
    </row>
    <row r="10295" spans="3:4">
      <c r="C10295" s="20"/>
      <c r="D10295" s="20"/>
    </row>
    <row r="10296" spans="3:4">
      <c r="C10296" s="20"/>
      <c r="D10296" s="20"/>
    </row>
    <row r="10297" spans="3:4">
      <c r="C10297" s="20"/>
      <c r="D10297" s="20"/>
    </row>
    <row r="10298" spans="3:4">
      <c r="C10298" s="20"/>
      <c r="D10298" s="20"/>
    </row>
    <row r="10299" spans="3:4">
      <c r="C10299" s="20"/>
      <c r="D10299" s="20"/>
    </row>
    <row r="10300" spans="3:4">
      <c r="C10300" s="20"/>
      <c r="D10300" s="20"/>
    </row>
    <row r="10301" spans="3:4">
      <c r="C10301" s="20"/>
      <c r="D10301" s="20"/>
    </row>
    <row r="10302" spans="3:4">
      <c r="C10302" s="20"/>
      <c r="D10302" s="20"/>
    </row>
    <row r="10303" spans="3:4">
      <c r="C10303" s="20"/>
      <c r="D10303" s="20"/>
    </row>
    <row r="10304" spans="3:4">
      <c r="C10304" s="20"/>
      <c r="D10304" s="20"/>
    </row>
    <row r="10305" spans="3:4">
      <c r="C10305" s="20"/>
      <c r="D10305" s="20"/>
    </row>
    <row r="10306" spans="3:4">
      <c r="C10306" s="20"/>
      <c r="D10306" s="20"/>
    </row>
    <row r="10307" spans="3:4">
      <c r="C10307" s="20"/>
      <c r="D10307" s="20"/>
    </row>
    <row r="10308" spans="3:4">
      <c r="C10308" s="20"/>
      <c r="D10308" s="20"/>
    </row>
    <row r="10309" spans="3:4">
      <c r="C10309" s="20"/>
      <c r="D10309" s="20"/>
    </row>
    <row r="10310" spans="3:4">
      <c r="C10310" s="20"/>
      <c r="D10310" s="20"/>
    </row>
    <row r="10311" spans="3:4">
      <c r="C10311" s="20"/>
      <c r="D10311" s="20"/>
    </row>
    <row r="10312" spans="3:4">
      <c r="C10312" s="20"/>
      <c r="D10312" s="20"/>
    </row>
    <row r="10313" spans="3:4">
      <c r="C10313" s="20"/>
      <c r="D10313" s="20"/>
    </row>
    <row r="10314" spans="3:4">
      <c r="C10314" s="20"/>
      <c r="D10314" s="20"/>
    </row>
    <row r="10315" spans="3:4">
      <c r="C10315" s="20"/>
      <c r="D10315" s="20"/>
    </row>
    <row r="10316" spans="3:4">
      <c r="C10316" s="20"/>
      <c r="D10316" s="20"/>
    </row>
    <row r="10317" spans="3:4">
      <c r="C10317" s="20"/>
      <c r="D10317" s="20"/>
    </row>
    <row r="10318" spans="3:4">
      <c r="C10318" s="20"/>
      <c r="D10318" s="20"/>
    </row>
    <row r="10319" spans="3:4">
      <c r="C10319" s="20"/>
      <c r="D10319" s="20"/>
    </row>
    <row r="10320" spans="3:4">
      <c r="C10320" s="20"/>
      <c r="D10320" s="20"/>
    </row>
    <row r="10321" spans="3:4">
      <c r="C10321" s="20"/>
      <c r="D10321" s="20"/>
    </row>
    <row r="10322" spans="3:4">
      <c r="C10322" s="20"/>
      <c r="D10322" s="20"/>
    </row>
    <row r="10323" spans="3:4">
      <c r="C10323" s="20"/>
      <c r="D10323" s="20"/>
    </row>
    <row r="10324" spans="3:4">
      <c r="C10324" s="20"/>
      <c r="D10324" s="20"/>
    </row>
    <row r="10325" spans="3:4">
      <c r="C10325" s="20"/>
      <c r="D10325" s="20"/>
    </row>
    <row r="10326" spans="3:4">
      <c r="C10326" s="20"/>
      <c r="D10326" s="20"/>
    </row>
    <row r="10327" spans="3:4">
      <c r="C10327" s="20"/>
      <c r="D10327" s="20"/>
    </row>
    <row r="10328" spans="3:4">
      <c r="C10328" s="20"/>
      <c r="D10328" s="20"/>
    </row>
    <row r="10329" spans="3:4">
      <c r="C10329" s="20"/>
      <c r="D10329" s="20"/>
    </row>
    <row r="10330" spans="3:4">
      <c r="C10330" s="20"/>
      <c r="D10330" s="20"/>
    </row>
    <row r="10331" spans="3:4">
      <c r="C10331" s="20"/>
      <c r="D10331" s="20"/>
    </row>
    <row r="10332" spans="3:4">
      <c r="C10332" s="20"/>
      <c r="D10332" s="20"/>
    </row>
    <row r="10333" spans="3:4">
      <c r="C10333" s="20"/>
      <c r="D10333" s="20"/>
    </row>
    <row r="10334" spans="3:4">
      <c r="C10334" s="20"/>
      <c r="D10334" s="20"/>
    </row>
    <row r="10335" spans="3:4">
      <c r="C10335" s="20"/>
      <c r="D10335" s="20"/>
    </row>
    <row r="10336" spans="3:4">
      <c r="C10336" s="20"/>
      <c r="D10336" s="20"/>
    </row>
    <row r="10337" spans="3:4">
      <c r="C10337" s="20"/>
      <c r="D10337" s="20"/>
    </row>
    <row r="10338" spans="3:4">
      <c r="C10338" s="20"/>
      <c r="D10338" s="20"/>
    </row>
    <row r="10339" spans="3:4">
      <c r="C10339" s="20"/>
      <c r="D10339" s="20"/>
    </row>
    <row r="10340" spans="3:4">
      <c r="C10340" s="20"/>
      <c r="D10340" s="20"/>
    </row>
    <row r="10341" spans="3:4">
      <c r="C10341" s="20"/>
      <c r="D10341" s="20"/>
    </row>
    <row r="10342" spans="3:4">
      <c r="C10342" s="20"/>
      <c r="D10342" s="20"/>
    </row>
    <row r="10343" spans="3:4">
      <c r="C10343" s="20"/>
      <c r="D10343" s="20"/>
    </row>
    <row r="10344" spans="3:4">
      <c r="C10344" s="20"/>
      <c r="D10344" s="20"/>
    </row>
    <row r="10345" spans="3:4">
      <c r="C10345" s="20"/>
      <c r="D10345" s="20"/>
    </row>
    <row r="10346" spans="3:4">
      <c r="C10346" s="20"/>
      <c r="D10346" s="20"/>
    </row>
    <row r="10347" spans="3:4">
      <c r="C10347" s="20"/>
      <c r="D10347" s="20"/>
    </row>
    <row r="10348" spans="3:4">
      <c r="C10348" s="20"/>
      <c r="D10348" s="20"/>
    </row>
    <row r="10349" spans="3:4">
      <c r="C10349" s="20"/>
      <c r="D10349" s="20"/>
    </row>
    <row r="10350" spans="3:4">
      <c r="C10350" s="20"/>
      <c r="D10350" s="20"/>
    </row>
    <row r="10351" spans="3:4">
      <c r="C10351" s="20"/>
      <c r="D10351" s="20"/>
    </row>
    <row r="10352" spans="3:4">
      <c r="C10352" s="20"/>
      <c r="D10352" s="20"/>
    </row>
    <row r="10353" spans="3:4">
      <c r="C10353" s="20"/>
      <c r="D10353" s="20"/>
    </row>
    <row r="10354" spans="3:4">
      <c r="C10354" s="20"/>
      <c r="D10354" s="20"/>
    </row>
    <row r="10355" spans="3:4">
      <c r="C10355" s="20"/>
      <c r="D10355" s="20"/>
    </row>
    <row r="10356" spans="3:4">
      <c r="C10356" s="20"/>
      <c r="D10356" s="20"/>
    </row>
    <row r="10357" spans="3:4">
      <c r="C10357" s="20"/>
      <c r="D10357" s="20"/>
    </row>
    <row r="10358" spans="3:4">
      <c r="C10358" s="20"/>
      <c r="D10358" s="20"/>
    </row>
    <row r="10359" spans="3:4">
      <c r="C10359" s="20"/>
      <c r="D10359" s="20"/>
    </row>
    <row r="10360" spans="3:4">
      <c r="C10360" s="20"/>
      <c r="D10360" s="20"/>
    </row>
    <row r="10361" spans="3:4">
      <c r="C10361" s="20"/>
      <c r="D10361" s="20"/>
    </row>
    <row r="10362" spans="3:4">
      <c r="C10362" s="20"/>
      <c r="D10362" s="20"/>
    </row>
    <row r="10363" spans="3:4">
      <c r="C10363" s="20"/>
      <c r="D10363" s="20"/>
    </row>
    <row r="10364" spans="3:4">
      <c r="C10364" s="20"/>
      <c r="D10364" s="20"/>
    </row>
    <row r="10365" spans="3:4">
      <c r="C10365" s="20"/>
      <c r="D10365" s="20"/>
    </row>
    <row r="10366" spans="3:4">
      <c r="C10366" s="20"/>
      <c r="D10366" s="20"/>
    </row>
    <row r="10367" spans="3:4">
      <c r="C10367" s="20"/>
      <c r="D10367" s="20"/>
    </row>
    <row r="10368" spans="3:4">
      <c r="C10368" s="20"/>
      <c r="D10368" s="20"/>
    </row>
    <row r="10369" spans="3:4">
      <c r="C10369" s="20"/>
      <c r="D10369" s="20"/>
    </row>
    <row r="10370" spans="3:4">
      <c r="C10370" s="20"/>
      <c r="D10370" s="20"/>
    </row>
    <row r="10371" spans="3:4">
      <c r="C10371" s="20"/>
      <c r="D10371" s="20"/>
    </row>
    <row r="10372" spans="3:4">
      <c r="C10372" s="20"/>
      <c r="D10372" s="20"/>
    </row>
    <row r="10373" spans="3:4">
      <c r="C10373" s="20"/>
      <c r="D10373" s="20"/>
    </row>
    <row r="10374" spans="3:4">
      <c r="C10374" s="20"/>
      <c r="D10374" s="20"/>
    </row>
    <row r="10375" spans="3:4">
      <c r="C10375" s="20"/>
      <c r="D10375" s="20"/>
    </row>
    <row r="10376" spans="3:4">
      <c r="C10376" s="20"/>
      <c r="D10376" s="20"/>
    </row>
    <row r="10377" spans="3:4">
      <c r="C10377" s="20"/>
      <c r="D10377" s="20"/>
    </row>
    <row r="10378" spans="3:4">
      <c r="C10378" s="20"/>
      <c r="D10378" s="20"/>
    </row>
    <row r="10379" spans="3:4">
      <c r="C10379" s="20"/>
      <c r="D10379" s="20"/>
    </row>
    <row r="10380" spans="3:4">
      <c r="C10380" s="20"/>
      <c r="D10380" s="20"/>
    </row>
    <row r="10381" spans="3:4">
      <c r="C10381" s="20"/>
      <c r="D10381" s="20"/>
    </row>
    <row r="10382" spans="3:4">
      <c r="C10382" s="20"/>
      <c r="D10382" s="20"/>
    </row>
    <row r="10383" spans="3:4">
      <c r="C10383" s="20"/>
      <c r="D10383" s="20"/>
    </row>
    <row r="10384" spans="3:4">
      <c r="C10384" s="20"/>
      <c r="D10384" s="20"/>
    </row>
    <row r="10385" spans="3:4">
      <c r="C10385" s="20"/>
      <c r="D10385" s="20"/>
    </row>
    <row r="10386" spans="3:4">
      <c r="C10386" s="20"/>
      <c r="D10386" s="20"/>
    </row>
    <row r="10387" spans="3:4">
      <c r="C10387" s="20"/>
      <c r="D10387" s="20"/>
    </row>
    <row r="10388" spans="3:4">
      <c r="C10388" s="20"/>
      <c r="D10388" s="20"/>
    </row>
    <row r="10389" spans="3:4">
      <c r="C10389" s="20"/>
      <c r="D10389" s="20"/>
    </row>
    <row r="10390" spans="3:4">
      <c r="C10390" s="20"/>
      <c r="D10390" s="20"/>
    </row>
    <row r="10391" spans="3:4">
      <c r="C10391" s="20"/>
      <c r="D10391" s="20"/>
    </row>
    <row r="10392" spans="3:4">
      <c r="C10392" s="20"/>
      <c r="D10392" s="20"/>
    </row>
    <row r="10393" spans="3:4">
      <c r="C10393" s="20"/>
      <c r="D10393" s="20"/>
    </row>
    <row r="10394" spans="3:4">
      <c r="C10394" s="20"/>
      <c r="D10394" s="20"/>
    </row>
    <row r="10395" spans="3:4">
      <c r="C10395" s="20"/>
      <c r="D10395" s="20"/>
    </row>
    <row r="10396" spans="3:4">
      <c r="C10396" s="20"/>
      <c r="D10396" s="20"/>
    </row>
    <row r="10397" spans="3:4">
      <c r="C10397" s="20"/>
      <c r="D10397" s="20"/>
    </row>
    <row r="10398" spans="3:4">
      <c r="C10398" s="20"/>
      <c r="D10398" s="20"/>
    </row>
    <row r="10399" spans="3:4">
      <c r="C10399" s="20"/>
      <c r="D10399" s="20"/>
    </row>
    <row r="10400" spans="3:4">
      <c r="C10400" s="20"/>
      <c r="D10400" s="20"/>
    </row>
    <row r="10401" spans="3:4">
      <c r="C10401" s="20"/>
      <c r="D10401" s="20"/>
    </row>
    <row r="10402" spans="3:4">
      <c r="C10402" s="20"/>
      <c r="D10402" s="20"/>
    </row>
    <row r="10403" spans="3:4">
      <c r="C10403" s="20"/>
      <c r="D10403" s="20"/>
    </row>
    <row r="10404" spans="3:4">
      <c r="C10404" s="20"/>
      <c r="D10404" s="20"/>
    </row>
    <row r="10405" spans="3:4">
      <c r="C10405" s="20"/>
      <c r="D10405" s="20"/>
    </row>
    <row r="10406" spans="3:4">
      <c r="C10406" s="20"/>
      <c r="D10406" s="20"/>
    </row>
    <row r="10407" spans="3:4">
      <c r="C10407" s="20"/>
      <c r="D10407" s="20"/>
    </row>
    <row r="10408" spans="3:4">
      <c r="C10408" s="20"/>
      <c r="D10408" s="20"/>
    </row>
    <row r="10409" spans="3:4">
      <c r="C10409" s="20"/>
      <c r="D10409" s="20"/>
    </row>
    <row r="10410" spans="3:4">
      <c r="C10410" s="20"/>
      <c r="D10410" s="20"/>
    </row>
    <row r="10411" spans="3:4">
      <c r="C10411" s="20"/>
      <c r="D10411" s="20"/>
    </row>
    <row r="10412" spans="3:4">
      <c r="C10412" s="20"/>
      <c r="D10412" s="20"/>
    </row>
    <row r="10413" spans="3:4">
      <c r="C10413" s="20"/>
      <c r="D10413" s="20"/>
    </row>
    <row r="10414" spans="3:4">
      <c r="C10414" s="20"/>
      <c r="D10414" s="20"/>
    </row>
    <row r="10415" spans="3:4">
      <c r="C10415" s="20"/>
      <c r="D10415" s="20"/>
    </row>
    <row r="10416" spans="3:4">
      <c r="C10416" s="20"/>
      <c r="D10416" s="20"/>
    </row>
    <row r="10417" spans="3:4">
      <c r="C10417" s="20"/>
      <c r="D10417" s="20"/>
    </row>
    <row r="10418" spans="3:4">
      <c r="C10418" s="20"/>
      <c r="D10418" s="20"/>
    </row>
    <row r="10419" spans="3:4">
      <c r="C10419" s="20"/>
      <c r="D10419" s="20"/>
    </row>
    <row r="10420" spans="3:4">
      <c r="C10420" s="20"/>
      <c r="D10420" s="20"/>
    </row>
    <row r="10421" spans="3:4">
      <c r="C10421" s="20"/>
      <c r="D10421" s="20"/>
    </row>
    <row r="10422" spans="3:4">
      <c r="C10422" s="20"/>
      <c r="D10422" s="20"/>
    </row>
    <row r="10423" spans="3:4">
      <c r="C10423" s="20"/>
      <c r="D10423" s="20"/>
    </row>
    <row r="10424" spans="3:4">
      <c r="C10424" s="20"/>
      <c r="D10424" s="20"/>
    </row>
    <row r="10425" spans="3:4">
      <c r="C10425" s="20"/>
      <c r="D10425" s="20"/>
    </row>
    <row r="10426" spans="3:4">
      <c r="C10426" s="20"/>
      <c r="D10426" s="20"/>
    </row>
    <row r="10427" spans="3:4">
      <c r="C10427" s="20"/>
      <c r="D10427" s="20"/>
    </row>
    <row r="10428" spans="3:4">
      <c r="C10428" s="20"/>
      <c r="D10428" s="20"/>
    </row>
    <row r="10429" spans="3:4">
      <c r="C10429" s="20"/>
      <c r="D10429" s="20"/>
    </row>
    <row r="10430" spans="3:4">
      <c r="C10430" s="20"/>
      <c r="D10430" s="20"/>
    </row>
    <row r="10431" spans="3:4">
      <c r="C10431" s="20"/>
      <c r="D10431" s="20"/>
    </row>
    <row r="10432" spans="3:4">
      <c r="C10432" s="20"/>
      <c r="D10432" s="20"/>
    </row>
    <row r="10433" spans="3:4">
      <c r="C10433" s="20"/>
      <c r="D10433" s="20"/>
    </row>
    <row r="10434" spans="3:4">
      <c r="C10434" s="20"/>
      <c r="D10434" s="20"/>
    </row>
    <row r="10435" spans="3:4">
      <c r="C10435" s="20"/>
      <c r="D10435" s="20"/>
    </row>
    <row r="10436" spans="3:4">
      <c r="C10436" s="20"/>
      <c r="D10436" s="20"/>
    </row>
    <row r="10437" spans="3:4">
      <c r="C10437" s="20"/>
      <c r="D10437" s="20"/>
    </row>
    <row r="10438" spans="3:4">
      <c r="C10438" s="20"/>
      <c r="D10438" s="20"/>
    </row>
    <row r="10439" spans="3:4">
      <c r="C10439" s="20"/>
      <c r="D10439" s="20"/>
    </row>
    <row r="10440" spans="3:4">
      <c r="C10440" s="20"/>
      <c r="D10440" s="20"/>
    </row>
    <row r="10441" spans="3:4">
      <c r="C10441" s="20"/>
      <c r="D10441" s="20"/>
    </row>
    <row r="10442" spans="3:4">
      <c r="C10442" s="20"/>
      <c r="D10442" s="20"/>
    </row>
    <row r="10443" spans="3:4">
      <c r="C10443" s="20"/>
      <c r="D10443" s="20"/>
    </row>
    <row r="10444" spans="3:4">
      <c r="C10444" s="20"/>
      <c r="D10444" s="20"/>
    </row>
    <row r="10445" spans="3:4">
      <c r="C10445" s="20"/>
      <c r="D10445" s="20"/>
    </row>
    <row r="10446" spans="3:4">
      <c r="C10446" s="20"/>
      <c r="D10446" s="20"/>
    </row>
    <row r="10447" spans="3:4">
      <c r="C10447" s="20"/>
      <c r="D10447" s="20"/>
    </row>
    <row r="10448" spans="3:4">
      <c r="C10448" s="20"/>
      <c r="D10448" s="20"/>
    </row>
    <row r="10449" spans="3:4">
      <c r="C10449" s="20"/>
      <c r="D10449" s="20"/>
    </row>
    <row r="10450" spans="3:4">
      <c r="C10450" s="20"/>
      <c r="D10450" s="20"/>
    </row>
    <row r="10451" spans="3:4">
      <c r="C10451" s="20"/>
      <c r="D10451" s="20"/>
    </row>
    <row r="10452" spans="3:4">
      <c r="C10452" s="20"/>
      <c r="D10452" s="20"/>
    </row>
    <row r="10453" spans="3:4">
      <c r="C10453" s="20"/>
      <c r="D10453" s="20"/>
    </row>
    <row r="10454" spans="3:4">
      <c r="C10454" s="20"/>
      <c r="D10454" s="20"/>
    </row>
    <row r="10455" spans="3:4">
      <c r="C10455" s="20"/>
      <c r="D10455" s="20"/>
    </row>
    <row r="10456" spans="3:4">
      <c r="C10456" s="20"/>
      <c r="D10456" s="20"/>
    </row>
    <row r="10457" spans="3:4">
      <c r="C10457" s="20"/>
      <c r="D10457" s="20"/>
    </row>
    <row r="10458" spans="3:4">
      <c r="C10458" s="20"/>
      <c r="D10458" s="20"/>
    </row>
    <row r="10459" spans="3:4">
      <c r="C10459" s="20"/>
      <c r="D10459" s="20"/>
    </row>
    <row r="10460" spans="3:4">
      <c r="C10460" s="20"/>
      <c r="D10460" s="20"/>
    </row>
    <row r="10461" spans="3:4">
      <c r="C10461" s="20"/>
      <c r="D10461" s="20"/>
    </row>
    <row r="10462" spans="3:4">
      <c r="C10462" s="20"/>
      <c r="D10462" s="20"/>
    </row>
    <row r="10463" spans="3:4">
      <c r="C10463" s="20"/>
      <c r="D10463" s="20"/>
    </row>
    <row r="10464" spans="3:4">
      <c r="C10464" s="20"/>
      <c r="D10464" s="20"/>
    </row>
    <row r="10465" spans="3:4">
      <c r="C10465" s="20"/>
      <c r="D10465" s="20"/>
    </row>
    <row r="10466" spans="3:4">
      <c r="C10466" s="20"/>
      <c r="D10466" s="20"/>
    </row>
    <row r="10467" spans="3:4">
      <c r="C10467" s="20"/>
      <c r="D10467" s="20"/>
    </row>
    <row r="10468" spans="3:4">
      <c r="C10468" s="20"/>
      <c r="D10468" s="20"/>
    </row>
    <row r="10469" spans="3:4">
      <c r="C10469" s="20"/>
      <c r="D10469" s="20"/>
    </row>
    <row r="10470" spans="3:4">
      <c r="C10470" s="20"/>
      <c r="D10470" s="20"/>
    </row>
    <row r="10471" spans="3:4">
      <c r="C10471" s="20"/>
      <c r="D10471" s="20"/>
    </row>
    <row r="10472" spans="3:4">
      <c r="C10472" s="20"/>
      <c r="D10472" s="20"/>
    </row>
    <row r="10473" spans="3:4">
      <c r="C10473" s="20"/>
      <c r="D10473" s="20"/>
    </row>
    <row r="10474" spans="3:4">
      <c r="C10474" s="20"/>
      <c r="D10474" s="20"/>
    </row>
    <row r="10475" spans="3:4">
      <c r="C10475" s="20"/>
      <c r="D10475" s="20"/>
    </row>
    <row r="10476" spans="3:4">
      <c r="C10476" s="20"/>
      <c r="D10476" s="20"/>
    </row>
    <row r="10477" spans="3:4">
      <c r="C10477" s="20"/>
      <c r="D10477" s="20"/>
    </row>
    <row r="10478" spans="3:4">
      <c r="C10478" s="20"/>
      <c r="D10478" s="20"/>
    </row>
    <row r="10479" spans="3:4">
      <c r="C10479" s="20"/>
      <c r="D10479" s="20"/>
    </row>
    <row r="10480" spans="3:4">
      <c r="C10480" s="20"/>
      <c r="D10480" s="20"/>
    </row>
    <row r="10481" spans="3:4">
      <c r="C10481" s="20"/>
      <c r="D10481" s="20"/>
    </row>
    <row r="10482" spans="3:4">
      <c r="C10482" s="20"/>
      <c r="D10482" s="20"/>
    </row>
    <row r="10483" spans="3:4">
      <c r="C10483" s="20"/>
      <c r="D10483" s="20"/>
    </row>
    <row r="10484" spans="3:4">
      <c r="C10484" s="20"/>
      <c r="D10484" s="20"/>
    </row>
    <row r="10485" spans="3:4">
      <c r="C10485" s="20"/>
      <c r="D10485" s="20"/>
    </row>
    <row r="10486" spans="3:4">
      <c r="C10486" s="20"/>
      <c r="D10486" s="20"/>
    </row>
    <row r="10487" spans="3:4">
      <c r="C10487" s="20"/>
      <c r="D10487" s="20"/>
    </row>
    <row r="10488" spans="3:4">
      <c r="C10488" s="20"/>
      <c r="D10488" s="20"/>
    </row>
    <row r="10489" spans="3:4">
      <c r="C10489" s="20"/>
      <c r="D10489" s="20"/>
    </row>
    <row r="10490" spans="3:4">
      <c r="C10490" s="20"/>
      <c r="D10490" s="20"/>
    </row>
    <row r="10491" spans="3:4">
      <c r="C10491" s="20"/>
      <c r="D10491" s="20"/>
    </row>
    <row r="10492" spans="3:4">
      <c r="C10492" s="20"/>
      <c r="D10492" s="20"/>
    </row>
    <row r="10493" spans="3:4">
      <c r="C10493" s="20"/>
      <c r="D10493" s="20"/>
    </row>
    <row r="10494" spans="3:4">
      <c r="C10494" s="20"/>
      <c r="D10494" s="20"/>
    </row>
    <row r="10495" spans="3:4">
      <c r="C10495" s="20"/>
      <c r="D10495" s="20"/>
    </row>
    <row r="10496" spans="3:4">
      <c r="C10496" s="20"/>
      <c r="D10496" s="20"/>
    </row>
    <row r="10497" spans="3:4">
      <c r="C10497" s="20"/>
      <c r="D10497" s="20"/>
    </row>
    <row r="10498" spans="3:4">
      <c r="C10498" s="20"/>
      <c r="D10498" s="20"/>
    </row>
    <row r="10499" spans="3:4">
      <c r="C10499" s="20"/>
      <c r="D10499" s="20"/>
    </row>
    <row r="10500" spans="3:4">
      <c r="C10500" s="20"/>
      <c r="D10500" s="20"/>
    </row>
    <row r="10501" spans="3:4">
      <c r="C10501" s="20"/>
      <c r="D10501" s="20"/>
    </row>
    <row r="10502" spans="3:4">
      <c r="C10502" s="20"/>
      <c r="D10502" s="20"/>
    </row>
    <row r="10503" spans="3:4">
      <c r="C10503" s="20"/>
      <c r="D10503" s="20"/>
    </row>
    <row r="10504" spans="3:4">
      <c r="C10504" s="20"/>
      <c r="D10504" s="20"/>
    </row>
    <row r="10505" spans="3:4">
      <c r="C10505" s="20"/>
      <c r="D10505" s="20"/>
    </row>
    <row r="10506" spans="3:4">
      <c r="C10506" s="20"/>
      <c r="D10506" s="20"/>
    </row>
    <row r="10507" spans="3:4">
      <c r="C10507" s="20"/>
      <c r="D10507" s="20"/>
    </row>
    <row r="10508" spans="3:4">
      <c r="C10508" s="20"/>
      <c r="D10508" s="20"/>
    </row>
    <row r="10509" spans="3:4">
      <c r="C10509" s="20"/>
      <c r="D10509" s="20"/>
    </row>
    <row r="10510" spans="3:4">
      <c r="C10510" s="20"/>
      <c r="D10510" s="20"/>
    </row>
    <row r="10511" spans="3:4">
      <c r="C10511" s="20"/>
      <c r="D10511" s="20"/>
    </row>
    <row r="10512" spans="3:4">
      <c r="C10512" s="20"/>
      <c r="D10512" s="20"/>
    </row>
    <row r="10513" spans="3:4">
      <c r="C10513" s="20"/>
      <c r="D10513" s="20"/>
    </row>
    <row r="10514" spans="3:4">
      <c r="C10514" s="20"/>
      <c r="D10514" s="20"/>
    </row>
    <row r="10515" spans="3:4">
      <c r="C10515" s="20"/>
      <c r="D10515" s="20"/>
    </row>
    <row r="10516" spans="3:4">
      <c r="C10516" s="20"/>
      <c r="D10516" s="20"/>
    </row>
    <row r="10517" spans="3:4">
      <c r="C10517" s="20"/>
      <c r="D10517" s="20"/>
    </row>
    <row r="10518" spans="3:4">
      <c r="C10518" s="20"/>
      <c r="D10518" s="20"/>
    </row>
    <row r="10519" spans="3:4">
      <c r="C10519" s="20"/>
      <c r="D10519" s="20"/>
    </row>
    <row r="10520" spans="3:4">
      <c r="C10520" s="20"/>
      <c r="D10520" s="20"/>
    </row>
    <row r="10521" spans="3:4">
      <c r="C10521" s="20"/>
      <c r="D10521" s="20"/>
    </row>
    <row r="10522" spans="3:4">
      <c r="C10522" s="20"/>
      <c r="D10522" s="20"/>
    </row>
    <row r="10523" spans="3:4">
      <c r="C10523" s="20"/>
      <c r="D10523" s="20"/>
    </row>
    <row r="10524" spans="3:4">
      <c r="C10524" s="20"/>
      <c r="D10524" s="20"/>
    </row>
    <row r="10525" spans="3:4">
      <c r="C10525" s="20"/>
      <c r="D10525" s="20"/>
    </row>
    <row r="10526" spans="3:4">
      <c r="C10526" s="20"/>
      <c r="D10526" s="20"/>
    </row>
    <row r="10527" spans="3:4">
      <c r="C10527" s="20"/>
      <c r="D10527" s="20"/>
    </row>
    <row r="10528" spans="3:4">
      <c r="C10528" s="20"/>
      <c r="D10528" s="20"/>
    </row>
    <row r="10529" spans="3:4">
      <c r="C10529" s="20"/>
      <c r="D10529" s="20"/>
    </row>
    <row r="10530" spans="3:4">
      <c r="C10530" s="20"/>
      <c r="D10530" s="20"/>
    </row>
    <row r="10531" spans="3:4">
      <c r="C10531" s="20"/>
      <c r="D10531" s="20"/>
    </row>
    <row r="10532" spans="3:4">
      <c r="C10532" s="20"/>
      <c r="D10532" s="20"/>
    </row>
    <row r="10533" spans="3:4">
      <c r="C10533" s="20"/>
      <c r="D10533" s="20"/>
    </row>
    <row r="10534" spans="3:4">
      <c r="C10534" s="20"/>
      <c r="D10534" s="20"/>
    </row>
    <row r="10535" spans="3:4">
      <c r="C10535" s="20"/>
      <c r="D10535" s="20"/>
    </row>
    <row r="10536" spans="3:4">
      <c r="C10536" s="20"/>
      <c r="D10536" s="20"/>
    </row>
    <row r="10537" spans="3:4">
      <c r="C10537" s="20"/>
      <c r="D10537" s="20"/>
    </row>
    <row r="10538" spans="3:4">
      <c r="C10538" s="20"/>
      <c r="D10538" s="20"/>
    </row>
    <row r="10539" spans="3:4">
      <c r="C10539" s="20"/>
      <c r="D10539" s="20"/>
    </row>
    <row r="10540" spans="3:4">
      <c r="C10540" s="20"/>
      <c r="D10540" s="20"/>
    </row>
    <row r="10541" spans="3:4">
      <c r="C10541" s="20"/>
      <c r="D10541" s="20"/>
    </row>
    <row r="10542" spans="3:4">
      <c r="C10542" s="20"/>
      <c r="D10542" s="20"/>
    </row>
    <row r="10543" spans="3:4">
      <c r="C10543" s="20"/>
      <c r="D10543" s="20"/>
    </row>
    <row r="10544" spans="3:4">
      <c r="C10544" s="20"/>
      <c r="D10544" s="20"/>
    </row>
    <row r="10545" spans="3:4">
      <c r="C10545" s="20"/>
      <c r="D10545" s="20"/>
    </row>
    <row r="10546" spans="3:4">
      <c r="C10546" s="20"/>
      <c r="D10546" s="20"/>
    </row>
    <row r="10547" spans="3:4">
      <c r="C10547" s="20"/>
      <c r="D10547" s="20"/>
    </row>
    <row r="10548" spans="3:4">
      <c r="C10548" s="20"/>
      <c r="D10548" s="20"/>
    </row>
    <row r="10549" spans="3:4">
      <c r="C10549" s="20"/>
      <c r="D10549" s="20"/>
    </row>
    <row r="10550" spans="3:4">
      <c r="C10550" s="20"/>
      <c r="D10550" s="20"/>
    </row>
    <row r="10551" spans="3:4">
      <c r="C10551" s="20"/>
      <c r="D10551" s="20"/>
    </row>
    <row r="10552" spans="3:4">
      <c r="C10552" s="20"/>
      <c r="D10552" s="20"/>
    </row>
    <row r="10553" spans="3:4">
      <c r="C10553" s="20"/>
      <c r="D10553" s="20"/>
    </row>
    <row r="10554" spans="3:4">
      <c r="C10554" s="20"/>
      <c r="D10554" s="20"/>
    </row>
    <row r="10555" spans="3:4">
      <c r="C10555" s="20"/>
      <c r="D10555" s="20"/>
    </row>
    <row r="10556" spans="3:4">
      <c r="C10556" s="20"/>
      <c r="D10556" s="20"/>
    </row>
    <row r="10557" spans="3:4">
      <c r="C10557" s="20"/>
      <c r="D10557" s="20"/>
    </row>
    <row r="10558" spans="3:4">
      <c r="C10558" s="20"/>
      <c r="D10558" s="20"/>
    </row>
    <row r="10559" spans="3:4">
      <c r="C10559" s="20"/>
      <c r="D10559" s="20"/>
    </row>
    <row r="10560" spans="3:4">
      <c r="C10560" s="20"/>
      <c r="D10560" s="20"/>
    </row>
    <row r="10561" spans="3:4">
      <c r="C10561" s="20"/>
      <c r="D10561" s="20"/>
    </row>
    <row r="10562" spans="3:4">
      <c r="C10562" s="20"/>
      <c r="D10562" s="20"/>
    </row>
    <row r="10563" spans="3:4">
      <c r="C10563" s="20"/>
      <c r="D10563" s="20"/>
    </row>
    <row r="10564" spans="3:4">
      <c r="C10564" s="20"/>
      <c r="D10564" s="20"/>
    </row>
    <row r="10565" spans="3:4">
      <c r="C10565" s="20"/>
      <c r="D10565" s="20"/>
    </row>
    <row r="10566" spans="3:4">
      <c r="C10566" s="20"/>
      <c r="D10566" s="20"/>
    </row>
    <row r="10567" spans="3:4">
      <c r="C10567" s="20"/>
      <c r="D10567" s="20"/>
    </row>
    <row r="10568" spans="3:4">
      <c r="C10568" s="20"/>
      <c r="D10568" s="20"/>
    </row>
    <row r="10569" spans="3:4">
      <c r="C10569" s="20"/>
      <c r="D10569" s="20"/>
    </row>
    <row r="10570" spans="3:4">
      <c r="C10570" s="20"/>
      <c r="D10570" s="20"/>
    </row>
    <row r="10571" spans="3:4">
      <c r="C10571" s="20"/>
      <c r="D10571" s="20"/>
    </row>
    <row r="10572" spans="3:4">
      <c r="C10572" s="20"/>
      <c r="D10572" s="20"/>
    </row>
    <row r="10573" spans="3:4">
      <c r="C10573" s="20"/>
      <c r="D10573" s="20"/>
    </row>
    <row r="10574" spans="3:4">
      <c r="C10574" s="20"/>
      <c r="D10574" s="20"/>
    </row>
    <row r="10575" spans="3:4">
      <c r="C10575" s="20"/>
      <c r="D10575" s="20"/>
    </row>
    <row r="10576" spans="3:4">
      <c r="C10576" s="20"/>
      <c r="D10576" s="20"/>
    </row>
    <row r="10577" spans="3:4">
      <c r="C10577" s="20"/>
      <c r="D10577" s="20"/>
    </row>
    <row r="10578" spans="3:4">
      <c r="C10578" s="20"/>
      <c r="D10578" s="20"/>
    </row>
    <row r="10579" spans="3:4">
      <c r="C10579" s="20"/>
      <c r="D10579" s="20"/>
    </row>
    <row r="10580" spans="3:4">
      <c r="C10580" s="20"/>
      <c r="D10580" s="20"/>
    </row>
    <row r="10581" spans="3:4">
      <c r="C10581" s="20"/>
      <c r="D10581" s="20"/>
    </row>
    <row r="10582" spans="3:4">
      <c r="C10582" s="20"/>
      <c r="D10582" s="20"/>
    </row>
    <row r="10583" spans="3:4">
      <c r="C10583" s="20"/>
      <c r="D10583" s="20"/>
    </row>
    <row r="10584" spans="3:4">
      <c r="C10584" s="20"/>
      <c r="D10584" s="20"/>
    </row>
    <row r="10585" spans="3:4">
      <c r="C10585" s="20"/>
      <c r="D10585" s="20"/>
    </row>
    <row r="10586" spans="3:4">
      <c r="C10586" s="20"/>
      <c r="D10586" s="20"/>
    </row>
    <row r="10587" spans="3:4">
      <c r="C10587" s="20"/>
      <c r="D10587" s="20"/>
    </row>
    <row r="10588" spans="3:4">
      <c r="C10588" s="20"/>
      <c r="D10588" s="20"/>
    </row>
    <row r="10589" spans="3:4">
      <c r="C10589" s="20"/>
      <c r="D10589" s="20"/>
    </row>
    <row r="10590" spans="3:4">
      <c r="C10590" s="20"/>
      <c r="D10590" s="20"/>
    </row>
    <row r="10591" spans="3:4">
      <c r="C10591" s="20"/>
      <c r="D10591" s="20"/>
    </row>
    <row r="10592" spans="3:4">
      <c r="C10592" s="20"/>
      <c r="D10592" s="20"/>
    </row>
    <row r="10593" spans="3:4">
      <c r="C10593" s="20"/>
      <c r="D10593" s="20"/>
    </row>
    <row r="10594" spans="3:4">
      <c r="C10594" s="20"/>
      <c r="D10594" s="20"/>
    </row>
    <row r="10595" spans="3:4">
      <c r="C10595" s="20"/>
      <c r="D10595" s="20"/>
    </row>
    <row r="10596" spans="3:4">
      <c r="C10596" s="20"/>
      <c r="D10596" s="20"/>
    </row>
    <row r="10597" spans="3:4">
      <c r="C10597" s="20"/>
      <c r="D10597" s="20"/>
    </row>
    <row r="10598" spans="3:4">
      <c r="C10598" s="20"/>
      <c r="D10598" s="20"/>
    </row>
    <row r="10599" spans="3:4">
      <c r="C10599" s="20"/>
      <c r="D10599" s="20"/>
    </row>
    <row r="10600" spans="3:4">
      <c r="C10600" s="20"/>
      <c r="D10600" s="20"/>
    </row>
    <row r="10601" spans="3:4">
      <c r="C10601" s="20"/>
      <c r="D10601" s="20"/>
    </row>
    <row r="10602" spans="3:4">
      <c r="C10602" s="20"/>
      <c r="D10602" s="20"/>
    </row>
    <row r="10603" spans="3:4">
      <c r="C10603" s="20"/>
      <c r="D10603" s="20"/>
    </row>
    <row r="10604" spans="3:4">
      <c r="C10604" s="20"/>
      <c r="D10604" s="20"/>
    </row>
    <row r="10605" spans="3:4">
      <c r="C10605" s="20"/>
      <c r="D10605" s="20"/>
    </row>
    <row r="10606" spans="3:4">
      <c r="C10606" s="20"/>
      <c r="D10606" s="20"/>
    </row>
    <row r="10607" spans="3:4">
      <c r="C10607" s="20"/>
      <c r="D10607" s="20"/>
    </row>
    <row r="10608" spans="3:4">
      <c r="C10608" s="20"/>
      <c r="D10608" s="20"/>
    </row>
    <row r="10609" spans="3:4">
      <c r="C10609" s="20"/>
      <c r="D10609" s="20"/>
    </row>
    <row r="10610" spans="3:4">
      <c r="C10610" s="20"/>
      <c r="D10610" s="20"/>
    </row>
    <row r="10611" spans="3:4">
      <c r="C10611" s="20"/>
      <c r="D10611" s="20"/>
    </row>
    <row r="10612" spans="3:4">
      <c r="C10612" s="20"/>
      <c r="D10612" s="20"/>
    </row>
    <row r="10613" spans="3:4">
      <c r="C10613" s="20"/>
      <c r="D10613" s="20"/>
    </row>
    <row r="10614" spans="3:4">
      <c r="C10614" s="20"/>
      <c r="D10614" s="20"/>
    </row>
    <row r="10615" spans="3:4">
      <c r="C10615" s="20"/>
      <c r="D10615" s="20"/>
    </row>
    <row r="10616" spans="3:4">
      <c r="C10616" s="20"/>
      <c r="D10616" s="20"/>
    </row>
    <row r="10617" spans="3:4">
      <c r="C10617" s="20"/>
      <c r="D10617" s="20"/>
    </row>
    <row r="10618" spans="3:4">
      <c r="C10618" s="20"/>
      <c r="D10618" s="20"/>
    </row>
    <row r="10619" spans="3:4">
      <c r="C10619" s="20"/>
      <c r="D10619" s="20"/>
    </row>
    <row r="10620" spans="3:4">
      <c r="C10620" s="20"/>
      <c r="D10620" s="20"/>
    </row>
    <row r="10621" spans="3:4">
      <c r="C10621" s="20"/>
      <c r="D10621" s="20"/>
    </row>
    <row r="10622" spans="3:4">
      <c r="C10622" s="20"/>
      <c r="D10622" s="20"/>
    </row>
    <row r="10623" spans="3:4">
      <c r="C10623" s="20"/>
      <c r="D10623" s="20"/>
    </row>
    <row r="10624" spans="3:4">
      <c r="C10624" s="20"/>
      <c r="D10624" s="20"/>
    </row>
    <row r="10625" spans="3:4">
      <c r="C10625" s="20"/>
      <c r="D10625" s="20"/>
    </row>
    <row r="10626" spans="3:4">
      <c r="C10626" s="20"/>
      <c r="D10626" s="20"/>
    </row>
    <row r="10627" spans="3:4">
      <c r="C10627" s="20"/>
      <c r="D10627" s="20"/>
    </row>
    <row r="10628" spans="3:4">
      <c r="C10628" s="20"/>
      <c r="D10628" s="20"/>
    </row>
    <row r="10629" spans="3:4">
      <c r="C10629" s="20"/>
      <c r="D10629" s="20"/>
    </row>
    <row r="10630" spans="3:4">
      <c r="C10630" s="20"/>
      <c r="D10630" s="20"/>
    </row>
    <row r="10631" spans="3:4">
      <c r="C10631" s="20"/>
      <c r="D10631" s="20"/>
    </row>
    <row r="10632" spans="3:4">
      <c r="C10632" s="20"/>
      <c r="D10632" s="20"/>
    </row>
    <row r="10633" spans="3:4">
      <c r="C10633" s="20"/>
      <c r="D10633" s="20"/>
    </row>
    <row r="10634" spans="3:4">
      <c r="C10634" s="20"/>
      <c r="D10634" s="20"/>
    </row>
    <row r="10635" spans="3:4">
      <c r="C10635" s="20"/>
      <c r="D10635" s="20"/>
    </row>
    <row r="10636" spans="3:4">
      <c r="C10636" s="20"/>
      <c r="D10636" s="20"/>
    </row>
    <row r="10637" spans="3:4">
      <c r="C10637" s="20"/>
      <c r="D10637" s="20"/>
    </row>
    <row r="10638" spans="3:4">
      <c r="C10638" s="20"/>
      <c r="D10638" s="20"/>
    </row>
    <row r="10639" spans="3:4">
      <c r="C10639" s="20"/>
      <c r="D10639" s="20"/>
    </row>
    <row r="10640" spans="3:4">
      <c r="C10640" s="20"/>
      <c r="D10640" s="20"/>
    </row>
    <row r="10641" spans="3:4">
      <c r="C10641" s="20"/>
      <c r="D10641" s="20"/>
    </row>
    <row r="10642" spans="3:4">
      <c r="C10642" s="20"/>
      <c r="D10642" s="20"/>
    </row>
    <row r="10643" spans="3:4">
      <c r="C10643" s="20"/>
      <c r="D10643" s="20"/>
    </row>
    <row r="10644" spans="3:4">
      <c r="C10644" s="20"/>
      <c r="D10644" s="20"/>
    </row>
    <row r="10645" spans="3:4">
      <c r="C10645" s="20"/>
      <c r="D10645" s="20"/>
    </row>
    <row r="10646" spans="3:4">
      <c r="C10646" s="20"/>
      <c r="D10646" s="20"/>
    </row>
    <row r="10647" spans="3:4">
      <c r="C10647" s="20"/>
      <c r="D10647" s="20"/>
    </row>
    <row r="10648" spans="3:4">
      <c r="C10648" s="20"/>
      <c r="D10648" s="20"/>
    </row>
    <row r="10649" spans="3:4">
      <c r="C10649" s="20"/>
      <c r="D10649" s="20"/>
    </row>
    <row r="10650" spans="3:4">
      <c r="C10650" s="20"/>
      <c r="D10650" s="20"/>
    </row>
    <row r="10651" spans="3:4">
      <c r="C10651" s="20"/>
      <c r="D10651" s="20"/>
    </row>
    <row r="10652" spans="3:4">
      <c r="C10652" s="20"/>
      <c r="D10652" s="20"/>
    </row>
    <row r="10653" spans="3:4">
      <c r="C10653" s="20"/>
      <c r="D10653" s="20"/>
    </row>
    <row r="10654" spans="3:4">
      <c r="C10654" s="20"/>
      <c r="D10654" s="20"/>
    </row>
    <row r="10655" spans="3:4">
      <c r="C10655" s="20"/>
      <c r="D10655" s="20"/>
    </row>
    <row r="10656" spans="3:4">
      <c r="C10656" s="20"/>
      <c r="D10656" s="20"/>
    </row>
    <row r="10657" spans="3:4">
      <c r="C10657" s="20"/>
      <c r="D10657" s="20"/>
    </row>
    <row r="10658" spans="3:4">
      <c r="C10658" s="20"/>
      <c r="D10658" s="20"/>
    </row>
    <row r="10659" spans="3:4">
      <c r="C10659" s="20"/>
      <c r="D10659" s="20"/>
    </row>
    <row r="10660" spans="3:4">
      <c r="C10660" s="20"/>
      <c r="D10660" s="20"/>
    </row>
    <row r="10661" spans="3:4">
      <c r="C10661" s="20"/>
      <c r="D10661" s="20"/>
    </row>
    <row r="10662" spans="3:4">
      <c r="C10662" s="20"/>
      <c r="D10662" s="20"/>
    </row>
    <row r="10663" spans="3:4">
      <c r="C10663" s="20"/>
      <c r="D10663" s="20"/>
    </row>
    <row r="10664" spans="3:4">
      <c r="C10664" s="20"/>
      <c r="D10664" s="20"/>
    </row>
    <row r="10665" spans="3:4">
      <c r="C10665" s="20"/>
      <c r="D10665" s="20"/>
    </row>
    <row r="10666" spans="3:4">
      <c r="C10666" s="20"/>
      <c r="D10666" s="20"/>
    </row>
    <row r="10667" spans="3:4">
      <c r="C10667" s="20"/>
      <c r="D10667" s="20"/>
    </row>
    <row r="10668" spans="3:4">
      <c r="C10668" s="20"/>
      <c r="D10668" s="20"/>
    </row>
    <row r="10669" spans="3:4">
      <c r="C10669" s="20"/>
      <c r="D10669" s="20"/>
    </row>
    <row r="10670" spans="3:4">
      <c r="C10670" s="20"/>
      <c r="D10670" s="20"/>
    </row>
    <row r="10671" spans="3:4">
      <c r="C10671" s="20"/>
      <c r="D10671" s="20"/>
    </row>
    <row r="10672" spans="3:4">
      <c r="C10672" s="20"/>
      <c r="D10672" s="20"/>
    </row>
    <row r="10673" spans="3:4">
      <c r="C10673" s="20"/>
      <c r="D10673" s="20"/>
    </row>
    <row r="10674" spans="3:4">
      <c r="C10674" s="20"/>
      <c r="D10674" s="20"/>
    </row>
    <row r="10675" spans="3:4">
      <c r="C10675" s="20"/>
      <c r="D10675" s="20"/>
    </row>
    <row r="10676" spans="3:4">
      <c r="C10676" s="20"/>
      <c r="D10676" s="20"/>
    </row>
    <row r="10677" spans="3:4">
      <c r="C10677" s="20"/>
      <c r="D10677" s="20"/>
    </row>
    <row r="10678" spans="3:4">
      <c r="C10678" s="20"/>
      <c r="D10678" s="20"/>
    </row>
    <row r="10679" spans="3:4">
      <c r="C10679" s="20"/>
      <c r="D10679" s="20"/>
    </row>
    <row r="10680" spans="3:4">
      <c r="C10680" s="20"/>
      <c r="D10680" s="20"/>
    </row>
    <row r="10681" spans="3:4">
      <c r="C10681" s="20"/>
      <c r="D10681" s="20"/>
    </row>
    <row r="10682" spans="3:4">
      <c r="C10682" s="20"/>
      <c r="D10682" s="20"/>
    </row>
    <row r="10683" spans="3:4">
      <c r="C10683" s="20"/>
      <c r="D10683" s="20"/>
    </row>
    <row r="10684" spans="3:4">
      <c r="C10684" s="20"/>
      <c r="D10684" s="20"/>
    </row>
    <row r="10685" spans="3:4">
      <c r="C10685" s="20"/>
      <c r="D10685" s="20"/>
    </row>
    <row r="10686" spans="3:4">
      <c r="C10686" s="20"/>
      <c r="D10686" s="20"/>
    </row>
    <row r="10687" spans="3:4">
      <c r="C10687" s="20"/>
      <c r="D10687" s="20"/>
    </row>
    <row r="10688" spans="3:4">
      <c r="C10688" s="20"/>
      <c r="D10688" s="20"/>
    </row>
    <row r="10689" spans="3:4">
      <c r="C10689" s="20"/>
      <c r="D10689" s="20"/>
    </row>
    <row r="10690" spans="3:4">
      <c r="C10690" s="20"/>
      <c r="D10690" s="20"/>
    </row>
    <row r="10691" spans="3:4">
      <c r="C10691" s="20"/>
      <c r="D10691" s="20"/>
    </row>
    <row r="10692" spans="3:4">
      <c r="C10692" s="20"/>
      <c r="D10692" s="20"/>
    </row>
    <row r="10693" spans="3:4">
      <c r="C10693" s="20"/>
      <c r="D10693" s="20"/>
    </row>
    <row r="10694" spans="3:4">
      <c r="C10694" s="20"/>
      <c r="D10694" s="20"/>
    </row>
    <row r="10695" spans="3:4">
      <c r="C10695" s="20"/>
      <c r="D10695" s="20"/>
    </row>
    <row r="10696" spans="3:4">
      <c r="C10696" s="20"/>
      <c r="D10696" s="20"/>
    </row>
    <row r="10697" spans="3:4">
      <c r="C10697" s="20"/>
      <c r="D10697" s="20"/>
    </row>
    <row r="10698" spans="3:4">
      <c r="C10698" s="20"/>
      <c r="D10698" s="20"/>
    </row>
    <row r="10699" spans="3:4">
      <c r="C10699" s="20"/>
      <c r="D10699" s="20"/>
    </row>
    <row r="10700" spans="3:4">
      <c r="C10700" s="20"/>
      <c r="D10700" s="20"/>
    </row>
    <row r="10701" spans="3:4">
      <c r="C10701" s="20"/>
      <c r="D10701" s="20"/>
    </row>
    <row r="10702" spans="3:4">
      <c r="C10702" s="20"/>
      <c r="D10702" s="20"/>
    </row>
    <row r="10703" spans="3:4">
      <c r="C10703" s="20"/>
      <c r="D10703" s="20"/>
    </row>
    <row r="10704" spans="3:4">
      <c r="C10704" s="20"/>
      <c r="D10704" s="20"/>
    </row>
    <row r="10705" spans="3:4">
      <c r="C10705" s="20"/>
      <c r="D10705" s="20"/>
    </row>
    <row r="10706" spans="3:4">
      <c r="C10706" s="20"/>
      <c r="D10706" s="20"/>
    </row>
    <row r="10707" spans="3:4">
      <c r="C10707" s="20"/>
      <c r="D10707" s="20"/>
    </row>
    <row r="10708" spans="3:4">
      <c r="C10708" s="20"/>
      <c r="D10708" s="20"/>
    </row>
    <row r="10709" spans="3:4">
      <c r="C10709" s="20"/>
      <c r="D10709" s="20"/>
    </row>
    <row r="10710" spans="3:4">
      <c r="C10710" s="20"/>
      <c r="D10710" s="20"/>
    </row>
    <row r="10711" spans="3:4">
      <c r="C10711" s="20"/>
      <c r="D10711" s="20"/>
    </row>
    <row r="10712" spans="3:4">
      <c r="C10712" s="20"/>
      <c r="D10712" s="20"/>
    </row>
    <row r="10713" spans="3:4">
      <c r="C10713" s="20"/>
      <c r="D10713" s="20"/>
    </row>
    <row r="10714" spans="3:4">
      <c r="C10714" s="20"/>
      <c r="D10714" s="20"/>
    </row>
    <row r="10715" spans="3:4">
      <c r="C10715" s="20"/>
      <c r="D10715" s="20"/>
    </row>
    <row r="10716" spans="3:4">
      <c r="C10716" s="20"/>
      <c r="D10716" s="20"/>
    </row>
    <row r="10717" spans="3:4">
      <c r="C10717" s="20"/>
      <c r="D10717" s="20"/>
    </row>
    <row r="10718" spans="3:4">
      <c r="C10718" s="20"/>
      <c r="D10718" s="20"/>
    </row>
    <row r="10719" spans="3:4">
      <c r="C10719" s="20"/>
      <c r="D10719" s="20"/>
    </row>
    <row r="10720" spans="3:4">
      <c r="C10720" s="20"/>
      <c r="D10720" s="20"/>
    </row>
    <row r="10721" spans="3:4">
      <c r="C10721" s="20"/>
      <c r="D10721" s="20"/>
    </row>
    <row r="10722" spans="3:4">
      <c r="C10722" s="20"/>
      <c r="D10722" s="20"/>
    </row>
    <row r="10723" spans="3:4">
      <c r="C10723" s="20"/>
      <c r="D10723" s="20"/>
    </row>
    <row r="10724" spans="3:4">
      <c r="C10724" s="20"/>
      <c r="D10724" s="20"/>
    </row>
    <row r="10725" spans="3:4">
      <c r="C10725" s="20"/>
      <c r="D10725" s="20"/>
    </row>
    <row r="10726" spans="3:4">
      <c r="C10726" s="20"/>
      <c r="D10726" s="20"/>
    </row>
    <row r="10727" spans="3:4">
      <c r="C10727" s="20"/>
      <c r="D10727" s="20"/>
    </row>
    <row r="10728" spans="3:4">
      <c r="C10728" s="20"/>
      <c r="D10728" s="20"/>
    </row>
    <row r="10729" spans="3:4">
      <c r="C10729" s="20"/>
      <c r="D10729" s="20"/>
    </row>
    <row r="10730" spans="3:4">
      <c r="C10730" s="20"/>
      <c r="D10730" s="20"/>
    </row>
    <row r="10731" spans="3:4">
      <c r="C10731" s="20"/>
      <c r="D10731" s="20"/>
    </row>
    <row r="10732" spans="3:4">
      <c r="C10732" s="20"/>
      <c r="D10732" s="20"/>
    </row>
    <row r="10733" spans="3:4">
      <c r="C10733" s="20"/>
      <c r="D10733" s="20"/>
    </row>
    <row r="10734" spans="3:4">
      <c r="C10734" s="20"/>
      <c r="D10734" s="20"/>
    </row>
    <row r="10735" spans="3:4">
      <c r="C10735" s="20"/>
      <c r="D10735" s="20"/>
    </row>
    <row r="10736" spans="3:4">
      <c r="C10736" s="20"/>
      <c r="D10736" s="20"/>
    </row>
    <row r="10737" spans="3:4">
      <c r="C10737" s="20"/>
      <c r="D10737" s="20"/>
    </row>
    <row r="10738" spans="3:4">
      <c r="C10738" s="20"/>
      <c r="D10738" s="20"/>
    </row>
    <row r="10739" spans="3:4">
      <c r="C10739" s="20"/>
      <c r="D10739" s="20"/>
    </row>
    <row r="10740" spans="3:4">
      <c r="C10740" s="20"/>
      <c r="D10740" s="20"/>
    </row>
    <row r="10741" spans="3:4">
      <c r="C10741" s="20"/>
      <c r="D10741" s="20"/>
    </row>
    <row r="10742" spans="3:4">
      <c r="C10742" s="20"/>
      <c r="D10742" s="20"/>
    </row>
    <row r="10743" spans="3:4">
      <c r="C10743" s="20"/>
      <c r="D10743" s="20"/>
    </row>
    <row r="10744" spans="3:4">
      <c r="C10744" s="20"/>
      <c r="D10744" s="20"/>
    </row>
    <row r="10745" spans="3:4">
      <c r="C10745" s="20"/>
      <c r="D10745" s="20"/>
    </row>
    <row r="10746" spans="3:4">
      <c r="C10746" s="20"/>
      <c r="D10746" s="20"/>
    </row>
    <row r="10747" spans="3:4">
      <c r="C10747" s="20"/>
      <c r="D10747" s="20"/>
    </row>
    <row r="10748" spans="3:4">
      <c r="C10748" s="20"/>
      <c r="D10748" s="20"/>
    </row>
    <row r="10749" spans="3:4">
      <c r="C10749" s="20"/>
      <c r="D10749" s="20"/>
    </row>
    <row r="10750" spans="3:4">
      <c r="C10750" s="20"/>
      <c r="D10750" s="20"/>
    </row>
    <row r="10751" spans="3:4">
      <c r="C10751" s="20"/>
      <c r="D10751" s="20"/>
    </row>
    <row r="10752" spans="3:4">
      <c r="C10752" s="20"/>
      <c r="D10752" s="20"/>
    </row>
    <row r="10753" spans="3:4">
      <c r="C10753" s="20"/>
      <c r="D10753" s="20"/>
    </row>
    <row r="10754" spans="3:4">
      <c r="C10754" s="20"/>
      <c r="D10754" s="20"/>
    </row>
    <row r="10755" spans="3:4">
      <c r="C10755" s="20"/>
      <c r="D10755" s="20"/>
    </row>
    <row r="10756" spans="3:4">
      <c r="C10756" s="20"/>
      <c r="D10756" s="20"/>
    </row>
    <row r="10757" spans="3:4">
      <c r="C10757" s="20"/>
      <c r="D10757" s="20"/>
    </row>
    <row r="10758" spans="3:4">
      <c r="C10758" s="20"/>
      <c r="D10758" s="20"/>
    </row>
    <row r="10759" spans="3:4">
      <c r="C10759" s="20"/>
      <c r="D10759" s="20"/>
    </row>
    <row r="10760" spans="3:4">
      <c r="C10760" s="20"/>
      <c r="D10760" s="20"/>
    </row>
    <row r="10761" spans="3:4">
      <c r="C10761" s="20"/>
      <c r="D10761" s="20"/>
    </row>
    <row r="10762" spans="3:4">
      <c r="C10762" s="20"/>
      <c r="D10762" s="20"/>
    </row>
    <row r="10763" spans="3:4">
      <c r="C10763" s="20"/>
      <c r="D10763" s="20"/>
    </row>
    <row r="10764" spans="3:4">
      <c r="C10764" s="20"/>
      <c r="D10764" s="20"/>
    </row>
    <row r="10765" spans="3:4">
      <c r="C10765" s="20"/>
      <c r="D10765" s="20"/>
    </row>
    <row r="10766" spans="3:4">
      <c r="C10766" s="20"/>
      <c r="D10766" s="20"/>
    </row>
    <row r="10767" spans="3:4">
      <c r="C10767" s="20"/>
      <c r="D10767" s="20"/>
    </row>
    <row r="10768" spans="3:4">
      <c r="C10768" s="20"/>
      <c r="D10768" s="20"/>
    </row>
    <row r="10769" spans="3:4">
      <c r="C10769" s="20"/>
      <c r="D10769" s="20"/>
    </row>
    <row r="10770" spans="3:4">
      <c r="C10770" s="20"/>
      <c r="D10770" s="20"/>
    </row>
    <row r="10771" spans="3:4">
      <c r="C10771" s="20"/>
      <c r="D10771" s="20"/>
    </row>
    <row r="10772" spans="3:4">
      <c r="C10772" s="20"/>
      <c r="D10772" s="20"/>
    </row>
    <row r="10773" spans="3:4">
      <c r="C10773" s="20"/>
      <c r="D10773" s="20"/>
    </row>
    <row r="10774" spans="3:4">
      <c r="C10774" s="20"/>
      <c r="D10774" s="20"/>
    </row>
    <row r="10775" spans="3:4">
      <c r="C10775" s="20"/>
      <c r="D10775" s="20"/>
    </row>
    <row r="10776" spans="3:4">
      <c r="C10776" s="20"/>
      <c r="D10776" s="20"/>
    </row>
    <row r="10777" spans="3:4">
      <c r="C10777" s="20"/>
      <c r="D10777" s="20"/>
    </row>
    <row r="10778" spans="3:4">
      <c r="C10778" s="20"/>
      <c r="D10778" s="20"/>
    </row>
    <row r="10779" spans="3:4">
      <c r="C10779" s="20"/>
      <c r="D10779" s="20"/>
    </row>
    <row r="10780" spans="3:4">
      <c r="C10780" s="20"/>
      <c r="D10780" s="20"/>
    </row>
    <row r="10781" spans="3:4">
      <c r="C10781" s="20"/>
      <c r="D10781" s="20"/>
    </row>
    <row r="10782" spans="3:4">
      <c r="C10782" s="20"/>
      <c r="D10782" s="20"/>
    </row>
    <row r="10783" spans="3:4">
      <c r="C10783" s="20"/>
      <c r="D10783" s="20"/>
    </row>
    <row r="10784" spans="3:4">
      <c r="C10784" s="20"/>
      <c r="D10784" s="20"/>
    </row>
    <row r="10785" spans="3:4">
      <c r="C10785" s="20"/>
      <c r="D10785" s="20"/>
    </row>
    <row r="10786" spans="3:4">
      <c r="C10786" s="20"/>
      <c r="D10786" s="20"/>
    </row>
    <row r="10787" spans="3:4">
      <c r="C10787" s="20"/>
      <c r="D10787" s="20"/>
    </row>
    <row r="10788" spans="3:4">
      <c r="C10788" s="20"/>
      <c r="D10788" s="20"/>
    </row>
    <row r="10789" spans="3:4">
      <c r="C10789" s="20"/>
      <c r="D10789" s="20"/>
    </row>
    <row r="10790" spans="3:4">
      <c r="C10790" s="20"/>
      <c r="D10790" s="20"/>
    </row>
    <row r="10791" spans="3:4">
      <c r="C10791" s="20"/>
      <c r="D10791" s="20"/>
    </row>
    <row r="10792" spans="3:4">
      <c r="C10792" s="20"/>
      <c r="D10792" s="20"/>
    </row>
    <row r="10793" spans="3:4">
      <c r="C10793" s="20"/>
      <c r="D10793" s="20"/>
    </row>
    <row r="10794" spans="3:4">
      <c r="C10794" s="20"/>
      <c r="D10794" s="20"/>
    </row>
    <row r="10795" spans="3:4">
      <c r="C10795" s="20"/>
      <c r="D10795" s="20"/>
    </row>
    <row r="10796" spans="3:4">
      <c r="C10796" s="20"/>
      <c r="D10796" s="20"/>
    </row>
    <row r="10797" spans="3:4">
      <c r="C10797" s="20"/>
      <c r="D10797" s="20"/>
    </row>
    <row r="10798" spans="3:4">
      <c r="C10798" s="20"/>
      <c r="D10798" s="20"/>
    </row>
    <row r="10799" spans="3:4">
      <c r="C10799" s="20"/>
      <c r="D10799" s="20"/>
    </row>
    <row r="10800" spans="3:4">
      <c r="C10800" s="20"/>
      <c r="D10800" s="20"/>
    </row>
    <row r="10801" spans="3:4">
      <c r="C10801" s="20"/>
      <c r="D10801" s="20"/>
    </row>
    <row r="10802" spans="3:4">
      <c r="C10802" s="20"/>
      <c r="D10802" s="20"/>
    </row>
    <row r="10803" spans="3:4">
      <c r="C10803" s="20"/>
      <c r="D10803" s="20"/>
    </row>
    <row r="10804" spans="3:4">
      <c r="C10804" s="20"/>
      <c r="D10804" s="20"/>
    </row>
    <row r="10805" spans="3:4">
      <c r="C10805" s="20"/>
      <c r="D10805" s="20"/>
    </row>
    <row r="10806" spans="3:4">
      <c r="C10806" s="20"/>
      <c r="D10806" s="20"/>
    </row>
    <row r="10807" spans="3:4">
      <c r="C10807" s="20"/>
      <c r="D10807" s="20"/>
    </row>
    <row r="10808" spans="3:4">
      <c r="C10808" s="20"/>
      <c r="D10808" s="20"/>
    </row>
    <row r="10809" spans="3:4">
      <c r="C10809" s="20"/>
      <c r="D10809" s="20"/>
    </row>
    <row r="10810" spans="3:4">
      <c r="C10810" s="20"/>
      <c r="D10810" s="20"/>
    </row>
    <row r="10811" spans="3:4">
      <c r="C10811" s="20"/>
      <c r="D10811" s="20"/>
    </row>
    <row r="10812" spans="3:4">
      <c r="C10812" s="20"/>
      <c r="D10812" s="20"/>
    </row>
    <row r="10813" spans="3:4">
      <c r="C10813" s="20"/>
      <c r="D10813" s="20"/>
    </row>
    <row r="10814" spans="3:4">
      <c r="C10814" s="20"/>
      <c r="D10814" s="20"/>
    </row>
    <row r="10815" spans="3:4">
      <c r="C10815" s="20"/>
      <c r="D10815" s="20"/>
    </row>
    <row r="10816" spans="3:4">
      <c r="C10816" s="20"/>
      <c r="D10816" s="20"/>
    </row>
    <row r="10817" spans="3:4">
      <c r="C10817" s="20"/>
      <c r="D10817" s="20"/>
    </row>
    <row r="10818" spans="3:4">
      <c r="C10818" s="20"/>
      <c r="D10818" s="20"/>
    </row>
    <row r="10819" spans="3:4">
      <c r="C10819" s="20"/>
      <c r="D10819" s="20"/>
    </row>
    <row r="10820" spans="3:4">
      <c r="C10820" s="20"/>
      <c r="D10820" s="20"/>
    </row>
    <row r="10821" spans="3:4">
      <c r="C10821" s="20"/>
      <c r="D10821" s="20"/>
    </row>
    <row r="10822" spans="3:4">
      <c r="C10822" s="20"/>
      <c r="D10822" s="20"/>
    </row>
    <row r="10823" spans="3:4">
      <c r="C10823" s="20"/>
      <c r="D10823" s="20"/>
    </row>
    <row r="10824" spans="3:4">
      <c r="C10824" s="20"/>
      <c r="D10824" s="20"/>
    </row>
    <row r="10825" spans="3:4">
      <c r="C10825" s="20"/>
      <c r="D10825" s="20"/>
    </row>
    <row r="10826" spans="3:4">
      <c r="C10826" s="20"/>
      <c r="D10826" s="20"/>
    </row>
    <row r="10827" spans="3:4">
      <c r="C10827" s="20"/>
      <c r="D10827" s="20"/>
    </row>
    <row r="10828" spans="3:4">
      <c r="C10828" s="20"/>
      <c r="D10828" s="20"/>
    </row>
    <row r="10829" spans="3:4">
      <c r="C10829" s="20"/>
      <c r="D10829" s="20"/>
    </row>
    <row r="10830" spans="3:4">
      <c r="C10830" s="20"/>
      <c r="D10830" s="20"/>
    </row>
    <row r="10831" spans="3:4">
      <c r="C10831" s="20"/>
      <c r="D10831" s="20"/>
    </row>
    <row r="10832" spans="3:4">
      <c r="C10832" s="20"/>
      <c r="D10832" s="20"/>
    </row>
    <row r="10833" spans="3:4">
      <c r="C10833" s="20"/>
      <c r="D10833" s="20"/>
    </row>
    <row r="10834" spans="3:4">
      <c r="C10834" s="20"/>
      <c r="D10834" s="20"/>
    </row>
    <row r="10835" spans="3:4">
      <c r="C10835" s="20"/>
      <c r="D10835" s="20"/>
    </row>
    <row r="10836" spans="3:4">
      <c r="C10836" s="20"/>
      <c r="D10836" s="20"/>
    </row>
    <row r="10837" spans="3:4">
      <c r="C10837" s="20"/>
      <c r="D10837" s="20"/>
    </row>
    <row r="10838" spans="3:4">
      <c r="C10838" s="20"/>
      <c r="D10838" s="20"/>
    </row>
    <row r="10839" spans="3:4">
      <c r="C10839" s="20"/>
      <c r="D10839" s="20"/>
    </row>
    <row r="10840" spans="3:4">
      <c r="C10840" s="20"/>
      <c r="D10840" s="20"/>
    </row>
    <row r="10841" spans="3:4">
      <c r="C10841" s="20"/>
      <c r="D10841" s="20"/>
    </row>
    <row r="10842" spans="3:4">
      <c r="C10842" s="20"/>
      <c r="D10842" s="20"/>
    </row>
    <row r="10843" spans="3:4">
      <c r="C10843" s="20"/>
      <c r="D10843" s="20"/>
    </row>
    <row r="10844" spans="3:4">
      <c r="C10844" s="20"/>
      <c r="D10844" s="20"/>
    </row>
    <row r="10845" spans="3:4">
      <c r="C10845" s="20"/>
      <c r="D10845" s="20"/>
    </row>
    <row r="10846" spans="3:4">
      <c r="C10846" s="20"/>
      <c r="D10846" s="20"/>
    </row>
    <row r="10847" spans="3:4">
      <c r="C10847" s="20"/>
      <c r="D10847" s="20"/>
    </row>
    <row r="10848" spans="3:4">
      <c r="C10848" s="20"/>
      <c r="D10848" s="20"/>
    </row>
    <row r="10849" spans="3:4">
      <c r="C10849" s="20"/>
      <c r="D10849" s="20"/>
    </row>
    <row r="10850" spans="3:4">
      <c r="C10850" s="20"/>
      <c r="D10850" s="20"/>
    </row>
    <row r="10851" spans="3:4">
      <c r="C10851" s="20"/>
      <c r="D10851" s="20"/>
    </row>
    <row r="10852" spans="3:4">
      <c r="C10852" s="20"/>
      <c r="D10852" s="20"/>
    </row>
    <row r="10853" spans="3:4">
      <c r="C10853" s="20"/>
      <c r="D10853" s="20"/>
    </row>
    <row r="10854" spans="3:4">
      <c r="C10854" s="20"/>
      <c r="D10854" s="20"/>
    </row>
    <row r="10855" spans="3:4">
      <c r="C10855" s="20"/>
      <c r="D10855" s="20"/>
    </row>
    <row r="10856" spans="3:4">
      <c r="C10856" s="20"/>
      <c r="D10856" s="20"/>
    </row>
    <row r="10857" spans="3:4">
      <c r="C10857" s="20"/>
      <c r="D10857" s="20"/>
    </row>
    <row r="10858" spans="3:4">
      <c r="C10858" s="20"/>
      <c r="D10858" s="20"/>
    </row>
    <row r="10859" spans="3:4">
      <c r="C10859" s="20"/>
      <c r="D10859" s="20"/>
    </row>
    <row r="10860" spans="3:4">
      <c r="C10860" s="20"/>
      <c r="D10860" s="20"/>
    </row>
    <row r="10861" spans="3:4">
      <c r="C10861" s="20"/>
      <c r="D10861" s="20"/>
    </row>
    <row r="10862" spans="3:4">
      <c r="C10862" s="20"/>
      <c r="D10862" s="20"/>
    </row>
    <row r="10863" spans="3:4">
      <c r="C10863" s="20"/>
      <c r="D10863" s="20"/>
    </row>
    <row r="10864" spans="3:4">
      <c r="C10864" s="20"/>
      <c r="D10864" s="20"/>
    </row>
    <row r="10865" spans="3:4">
      <c r="C10865" s="20"/>
      <c r="D10865" s="20"/>
    </row>
    <row r="10866" spans="3:4">
      <c r="C10866" s="20"/>
      <c r="D10866" s="20"/>
    </row>
    <row r="10867" spans="3:4">
      <c r="C10867" s="20"/>
      <c r="D10867" s="20"/>
    </row>
    <row r="10868" spans="3:4">
      <c r="C10868" s="20"/>
      <c r="D10868" s="20"/>
    </row>
    <row r="10869" spans="3:4">
      <c r="C10869" s="20"/>
      <c r="D10869" s="20"/>
    </row>
    <row r="10870" spans="3:4">
      <c r="C10870" s="20"/>
      <c r="D10870" s="20"/>
    </row>
    <row r="10871" spans="3:4">
      <c r="C10871" s="20"/>
      <c r="D10871" s="20"/>
    </row>
    <row r="10872" spans="3:4">
      <c r="C10872" s="20"/>
      <c r="D10872" s="20"/>
    </row>
    <row r="10873" spans="3:4">
      <c r="C10873" s="20"/>
      <c r="D10873" s="20"/>
    </row>
    <row r="10874" spans="3:4">
      <c r="C10874" s="20"/>
      <c r="D10874" s="20"/>
    </row>
    <row r="10875" spans="3:4">
      <c r="C10875" s="20"/>
      <c r="D10875" s="20"/>
    </row>
    <row r="10876" spans="3:4">
      <c r="C10876" s="20"/>
      <c r="D10876" s="20"/>
    </row>
    <row r="10877" spans="3:4">
      <c r="C10877" s="20"/>
      <c r="D10877" s="20"/>
    </row>
    <row r="10878" spans="3:4">
      <c r="C10878" s="20"/>
      <c r="D10878" s="20"/>
    </row>
    <row r="10879" spans="3:4">
      <c r="C10879" s="20"/>
      <c r="D10879" s="20"/>
    </row>
    <row r="10880" spans="3:4">
      <c r="C10880" s="20"/>
      <c r="D10880" s="20"/>
    </row>
    <row r="10881" spans="3:4">
      <c r="C10881" s="20"/>
      <c r="D10881" s="20"/>
    </row>
    <row r="10882" spans="3:4">
      <c r="C10882" s="20"/>
      <c r="D10882" s="20"/>
    </row>
    <row r="10883" spans="3:4">
      <c r="C10883" s="20"/>
      <c r="D10883" s="20"/>
    </row>
    <row r="10884" spans="3:4">
      <c r="C10884" s="20"/>
      <c r="D10884" s="20"/>
    </row>
    <row r="10885" spans="3:4">
      <c r="C10885" s="20"/>
      <c r="D10885" s="20"/>
    </row>
    <row r="10886" spans="3:4">
      <c r="C10886" s="20"/>
      <c r="D10886" s="20"/>
    </row>
    <row r="10887" spans="3:4">
      <c r="C10887" s="20"/>
      <c r="D10887" s="20"/>
    </row>
    <row r="10888" spans="3:4">
      <c r="C10888" s="20"/>
      <c r="D10888" s="20"/>
    </row>
    <row r="10889" spans="3:4">
      <c r="C10889" s="20"/>
      <c r="D10889" s="20"/>
    </row>
    <row r="10890" spans="3:4">
      <c r="C10890" s="20"/>
      <c r="D10890" s="20"/>
    </row>
    <row r="10891" spans="3:4">
      <c r="C10891" s="20"/>
      <c r="D10891" s="20"/>
    </row>
    <row r="10892" spans="3:4">
      <c r="C10892" s="20"/>
      <c r="D10892" s="20"/>
    </row>
    <row r="10893" spans="3:4">
      <c r="C10893" s="20"/>
      <c r="D10893" s="20"/>
    </row>
    <row r="10894" spans="3:4">
      <c r="C10894" s="20"/>
      <c r="D10894" s="20"/>
    </row>
    <row r="10895" spans="3:4">
      <c r="C10895" s="20"/>
      <c r="D10895" s="20"/>
    </row>
    <row r="10896" spans="3:4">
      <c r="C10896" s="20"/>
      <c r="D10896" s="20"/>
    </row>
    <row r="10897" spans="3:4">
      <c r="C10897" s="20"/>
      <c r="D10897" s="20"/>
    </row>
    <row r="10898" spans="3:4">
      <c r="C10898" s="20"/>
      <c r="D10898" s="20"/>
    </row>
    <row r="10899" spans="3:4">
      <c r="C10899" s="20"/>
      <c r="D10899" s="20"/>
    </row>
    <row r="10900" spans="3:4">
      <c r="C10900" s="20"/>
      <c r="D10900" s="20"/>
    </row>
    <row r="10901" spans="3:4">
      <c r="C10901" s="20"/>
      <c r="D10901" s="20"/>
    </row>
    <row r="10902" spans="3:4">
      <c r="C10902" s="20"/>
      <c r="D10902" s="20"/>
    </row>
    <row r="10903" spans="3:4">
      <c r="C10903" s="20"/>
      <c r="D10903" s="20"/>
    </row>
    <row r="10904" spans="3:4">
      <c r="C10904" s="20"/>
      <c r="D10904" s="20"/>
    </row>
    <row r="10905" spans="3:4">
      <c r="C10905" s="20"/>
      <c r="D10905" s="20"/>
    </row>
    <row r="10906" spans="3:4">
      <c r="C10906" s="20"/>
      <c r="D10906" s="20"/>
    </row>
    <row r="10907" spans="3:4">
      <c r="C10907" s="20"/>
      <c r="D10907" s="20"/>
    </row>
    <row r="10908" spans="3:4">
      <c r="C10908" s="20"/>
      <c r="D10908" s="20"/>
    </row>
    <row r="10909" spans="3:4">
      <c r="C10909" s="20"/>
      <c r="D10909" s="20"/>
    </row>
    <row r="10910" spans="3:4">
      <c r="C10910" s="20"/>
      <c r="D10910" s="20"/>
    </row>
    <row r="10911" spans="3:4">
      <c r="C10911" s="20"/>
      <c r="D10911" s="20"/>
    </row>
    <row r="10912" spans="3:4">
      <c r="C10912" s="20"/>
      <c r="D10912" s="20"/>
    </row>
    <row r="10913" spans="3:4">
      <c r="C10913" s="20"/>
      <c r="D10913" s="20"/>
    </row>
    <row r="10914" spans="3:4">
      <c r="C10914" s="20"/>
      <c r="D10914" s="20"/>
    </row>
    <row r="10915" spans="3:4">
      <c r="C10915" s="20"/>
      <c r="D10915" s="20"/>
    </row>
    <row r="10916" spans="3:4">
      <c r="C10916" s="20"/>
      <c r="D10916" s="20"/>
    </row>
    <row r="10917" spans="3:4">
      <c r="C10917" s="20"/>
      <c r="D10917" s="20"/>
    </row>
    <row r="10918" spans="3:4">
      <c r="C10918" s="20"/>
      <c r="D10918" s="20"/>
    </row>
    <row r="10919" spans="3:4">
      <c r="C10919" s="20"/>
      <c r="D10919" s="20"/>
    </row>
    <row r="10920" spans="3:4">
      <c r="C10920" s="20"/>
      <c r="D10920" s="20"/>
    </row>
    <row r="10921" spans="3:4">
      <c r="C10921" s="20"/>
      <c r="D10921" s="20"/>
    </row>
    <row r="10922" spans="3:4">
      <c r="C10922" s="20"/>
      <c r="D10922" s="20"/>
    </row>
    <row r="10923" spans="3:4">
      <c r="C10923" s="20"/>
      <c r="D10923" s="20"/>
    </row>
    <row r="10924" spans="3:4">
      <c r="C10924" s="20"/>
      <c r="D10924" s="20"/>
    </row>
    <row r="10925" spans="3:4">
      <c r="C10925" s="20"/>
      <c r="D10925" s="20"/>
    </row>
    <row r="10926" spans="3:4">
      <c r="C10926" s="20"/>
      <c r="D10926" s="20"/>
    </row>
    <row r="10927" spans="3:4">
      <c r="C10927" s="20"/>
      <c r="D10927" s="20"/>
    </row>
    <row r="10928" spans="3:4">
      <c r="C10928" s="20"/>
      <c r="D10928" s="20"/>
    </row>
    <row r="10929" spans="3:4">
      <c r="C10929" s="20"/>
      <c r="D10929" s="20"/>
    </row>
    <row r="10930" spans="3:4">
      <c r="C10930" s="20"/>
      <c r="D10930" s="20"/>
    </row>
    <row r="10931" spans="3:4">
      <c r="C10931" s="20"/>
      <c r="D10931" s="20"/>
    </row>
    <row r="10932" spans="3:4">
      <c r="C10932" s="20"/>
      <c r="D10932" s="20"/>
    </row>
    <row r="10933" spans="3:4">
      <c r="C10933" s="20"/>
      <c r="D10933" s="20"/>
    </row>
    <row r="10934" spans="3:4">
      <c r="C10934" s="20"/>
      <c r="D10934" s="20"/>
    </row>
    <row r="10935" spans="3:4">
      <c r="C10935" s="20"/>
      <c r="D10935" s="20"/>
    </row>
    <row r="10936" spans="3:4">
      <c r="C10936" s="20"/>
      <c r="D10936" s="20"/>
    </row>
    <row r="10937" spans="3:4">
      <c r="C10937" s="20"/>
      <c r="D10937" s="20"/>
    </row>
    <row r="10938" spans="3:4">
      <c r="C10938" s="20"/>
      <c r="D10938" s="20"/>
    </row>
    <row r="10939" spans="3:4">
      <c r="C10939" s="20"/>
      <c r="D10939" s="20"/>
    </row>
    <row r="10940" spans="3:4">
      <c r="C10940" s="20"/>
      <c r="D10940" s="20"/>
    </row>
    <row r="10941" spans="3:4">
      <c r="C10941" s="20"/>
      <c r="D10941" s="20"/>
    </row>
    <row r="10942" spans="3:4">
      <c r="C10942" s="20"/>
      <c r="D10942" s="20"/>
    </row>
    <row r="10943" spans="3:4">
      <c r="C10943" s="20"/>
      <c r="D10943" s="20"/>
    </row>
    <row r="10944" spans="3:4">
      <c r="C10944" s="20"/>
      <c r="D10944" s="20"/>
    </row>
    <row r="10945" spans="3:4">
      <c r="C10945" s="20"/>
      <c r="D10945" s="20"/>
    </row>
    <row r="10946" spans="3:4">
      <c r="C10946" s="20"/>
      <c r="D10946" s="20"/>
    </row>
    <row r="10947" spans="3:4">
      <c r="C10947" s="20"/>
      <c r="D10947" s="20"/>
    </row>
    <row r="10948" spans="3:4">
      <c r="C10948" s="20"/>
      <c r="D10948" s="20"/>
    </row>
    <row r="10949" spans="3:4">
      <c r="C10949" s="20"/>
      <c r="D10949" s="20"/>
    </row>
    <row r="10950" spans="3:4">
      <c r="C10950" s="20"/>
      <c r="D10950" s="20"/>
    </row>
    <row r="10951" spans="3:4">
      <c r="C10951" s="20"/>
      <c r="D10951" s="20"/>
    </row>
    <row r="10952" spans="3:4">
      <c r="C10952" s="20"/>
      <c r="D10952" s="20"/>
    </row>
    <row r="10953" spans="3:4">
      <c r="C10953" s="20"/>
      <c r="D10953" s="20"/>
    </row>
    <row r="10954" spans="3:4">
      <c r="C10954" s="20"/>
      <c r="D10954" s="20"/>
    </row>
    <row r="10955" spans="3:4">
      <c r="C10955" s="20"/>
      <c r="D10955" s="20"/>
    </row>
    <row r="10956" spans="3:4">
      <c r="C10956" s="20"/>
      <c r="D10956" s="20"/>
    </row>
    <row r="10957" spans="3:4">
      <c r="C10957" s="20"/>
      <c r="D10957" s="20"/>
    </row>
    <row r="10958" spans="3:4">
      <c r="C10958" s="20"/>
      <c r="D10958" s="20"/>
    </row>
    <row r="10959" spans="3:4">
      <c r="C10959" s="20"/>
      <c r="D10959" s="20"/>
    </row>
    <row r="10960" spans="3:4">
      <c r="C10960" s="20"/>
      <c r="D10960" s="20"/>
    </row>
    <row r="10961" spans="3:4">
      <c r="C10961" s="20"/>
      <c r="D10961" s="20"/>
    </row>
    <row r="10962" spans="3:4">
      <c r="C10962" s="20"/>
      <c r="D10962" s="20"/>
    </row>
    <row r="10963" spans="3:4">
      <c r="C10963" s="20"/>
      <c r="D10963" s="20"/>
    </row>
    <row r="10964" spans="3:4">
      <c r="C10964" s="20"/>
      <c r="D10964" s="20"/>
    </row>
    <row r="10965" spans="3:4">
      <c r="C10965" s="20"/>
      <c r="D10965" s="20"/>
    </row>
    <row r="10966" spans="3:4">
      <c r="C10966" s="20"/>
      <c r="D10966" s="20"/>
    </row>
    <row r="10967" spans="3:4">
      <c r="C10967" s="20"/>
      <c r="D10967" s="20"/>
    </row>
    <row r="10968" spans="3:4">
      <c r="C10968" s="20"/>
      <c r="D10968" s="20"/>
    </row>
    <row r="10969" spans="3:4">
      <c r="C10969" s="20"/>
      <c r="D10969" s="20"/>
    </row>
    <row r="10970" spans="3:4">
      <c r="C10970" s="20"/>
      <c r="D10970" s="20"/>
    </row>
    <row r="10971" spans="3:4">
      <c r="C10971" s="20"/>
      <c r="D10971" s="20"/>
    </row>
    <row r="10972" spans="3:4">
      <c r="C10972" s="20"/>
      <c r="D10972" s="20"/>
    </row>
    <row r="10973" spans="3:4">
      <c r="C10973" s="20"/>
      <c r="D10973" s="20"/>
    </row>
    <row r="10974" spans="3:4">
      <c r="C10974" s="20"/>
      <c r="D10974" s="20"/>
    </row>
    <row r="10975" spans="3:4">
      <c r="C10975" s="20"/>
      <c r="D10975" s="20"/>
    </row>
    <row r="10976" spans="3:4">
      <c r="C10976" s="20"/>
      <c r="D10976" s="20"/>
    </row>
    <row r="10977" spans="3:4">
      <c r="C10977" s="20"/>
      <c r="D10977" s="20"/>
    </row>
    <row r="10978" spans="3:4">
      <c r="C10978" s="20"/>
      <c r="D10978" s="20"/>
    </row>
    <row r="10979" spans="3:4">
      <c r="C10979" s="20"/>
      <c r="D10979" s="20"/>
    </row>
    <row r="10980" spans="3:4">
      <c r="C10980" s="20"/>
      <c r="D10980" s="20"/>
    </row>
    <row r="10981" spans="3:4">
      <c r="C10981" s="20"/>
      <c r="D10981" s="20"/>
    </row>
    <row r="10982" spans="3:4">
      <c r="C10982" s="20"/>
      <c r="D10982" s="20"/>
    </row>
    <row r="10983" spans="3:4">
      <c r="C10983" s="20"/>
      <c r="D10983" s="20"/>
    </row>
    <row r="10984" spans="3:4">
      <c r="C10984" s="20"/>
      <c r="D10984" s="20"/>
    </row>
    <row r="10985" spans="3:4">
      <c r="C10985" s="20"/>
      <c r="D10985" s="20"/>
    </row>
    <row r="10986" spans="3:4">
      <c r="C10986" s="20"/>
      <c r="D10986" s="20"/>
    </row>
    <row r="10987" spans="3:4">
      <c r="C10987" s="20"/>
      <c r="D10987" s="20"/>
    </row>
    <row r="10988" spans="3:4">
      <c r="C10988" s="20"/>
      <c r="D10988" s="20"/>
    </row>
    <row r="10989" spans="3:4">
      <c r="C10989" s="20"/>
      <c r="D10989" s="20"/>
    </row>
    <row r="10990" spans="3:4">
      <c r="C10990" s="20"/>
      <c r="D10990" s="20"/>
    </row>
    <row r="10991" spans="3:4">
      <c r="C10991" s="20"/>
      <c r="D10991" s="20"/>
    </row>
    <row r="10992" spans="3:4">
      <c r="C10992" s="20"/>
      <c r="D10992" s="20"/>
    </row>
    <row r="10993" spans="3:4">
      <c r="C10993" s="20"/>
      <c r="D10993" s="20"/>
    </row>
    <row r="10994" spans="3:4">
      <c r="C10994" s="20"/>
      <c r="D10994" s="20"/>
    </row>
    <row r="10995" spans="3:4">
      <c r="C10995" s="20"/>
      <c r="D10995" s="20"/>
    </row>
    <row r="10996" spans="3:4">
      <c r="C10996" s="20"/>
      <c r="D10996" s="20"/>
    </row>
    <row r="10997" spans="3:4">
      <c r="C10997" s="20"/>
      <c r="D10997" s="20"/>
    </row>
    <row r="10998" spans="3:4">
      <c r="C10998" s="20"/>
      <c r="D10998" s="20"/>
    </row>
    <row r="10999" spans="3:4">
      <c r="C10999" s="20"/>
      <c r="D10999" s="20"/>
    </row>
    <row r="11000" spans="3:4">
      <c r="C11000" s="20"/>
      <c r="D11000" s="20"/>
    </row>
    <row r="11001" spans="3:4">
      <c r="C11001" s="20"/>
      <c r="D11001" s="20"/>
    </row>
    <row r="11002" spans="3:4">
      <c r="C11002" s="20"/>
      <c r="D11002" s="20"/>
    </row>
    <row r="11003" spans="3:4">
      <c r="C11003" s="20"/>
      <c r="D11003" s="20"/>
    </row>
    <row r="11004" spans="3:4">
      <c r="C11004" s="20"/>
      <c r="D11004" s="20"/>
    </row>
    <row r="11005" spans="3:4">
      <c r="C11005" s="20"/>
      <c r="D11005" s="20"/>
    </row>
    <row r="11006" spans="3:4">
      <c r="C11006" s="20"/>
      <c r="D11006" s="20"/>
    </row>
    <row r="11007" spans="3:4">
      <c r="C11007" s="20"/>
      <c r="D11007" s="20"/>
    </row>
    <row r="11008" spans="3:4">
      <c r="C11008" s="20"/>
      <c r="D11008" s="20"/>
    </row>
    <row r="11009" spans="3:4">
      <c r="C11009" s="20"/>
      <c r="D11009" s="20"/>
    </row>
    <row r="11010" spans="3:4">
      <c r="C11010" s="20"/>
      <c r="D11010" s="20"/>
    </row>
    <row r="11011" spans="3:4">
      <c r="C11011" s="20"/>
      <c r="D11011" s="20"/>
    </row>
    <row r="11012" spans="3:4">
      <c r="C11012" s="20"/>
      <c r="D11012" s="20"/>
    </row>
    <row r="11013" spans="3:4">
      <c r="C11013" s="20"/>
      <c r="D11013" s="20"/>
    </row>
    <row r="11014" spans="3:4">
      <c r="C11014" s="20"/>
      <c r="D11014" s="20"/>
    </row>
    <row r="11015" spans="3:4">
      <c r="C11015" s="20"/>
      <c r="D11015" s="20"/>
    </row>
    <row r="11016" spans="3:4">
      <c r="C11016" s="20"/>
      <c r="D11016" s="20"/>
    </row>
    <row r="11017" spans="3:4">
      <c r="C11017" s="20"/>
      <c r="D11017" s="20"/>
    </row>
    <row r="11018" spans="3:4">
      <c r="C11018" s="20"/>
      <c r="D11018" s="20"/>
    </row>
    <row r="11019" spans="3:4">
      <c r="C11019" s="20"/>
      <c r="D11019" s="20"/>
    </row>
    <row r="11020" spans="3:4">
      <c r="C11020" s="20"/>
      <c r="D11020" s="20"/>
    </row>
    <row r="11021" spans="3:4">
      <c r="C11021" s="20"/>
      <c r="D11021" s="20"/>
    </row>
    <row r="11022" spans="3:4">
      <c r="C11022" s="20"/>
      <c r="D11022" s="20"/>
    </row>
    <row r="11023" spans="3:4">
      <c r="C11023" s="20"/>
      <c r="D11023" s="20"/>
    </row>
    <row r="11024" spans="3:4">
      <c r="C11024" s="20"/>
      <c r="D11024" s="20"/>
    </row>
    <row r="11025" spans="3:4">
      <c r="C11025" s="20"/>
      <c r="D11025" s="20"/>
    </row>
    <row r="11026" spans="3:4">
      <c r="C11026" s="20"/>
      <c r="D11026" s="20"/>
    </row>
    <row r="11027" spans="3:4">
      <c r="C11027" s="20"/>
      <c r="D11027" s="20"/>
    </row>
    <row r="11028" spans="3:4">
      <c r="C11028" s="20"/>
      <c r="D11028" s="20"/>
    </row>
    <row r="11029" spans="3:4">
      <c r="C11029" s="20"/>
      <c r="D11029" s="20"/>
    </row>
    <row r="11030" spans="3:4">
      <c r="C11030" s="20"/>
      <c r="D11030" s="20"/>
    </row>
    <row r="11031" spans="3:4">
      <c r="C11031" s="20"/>
      <c r="D11031" s="20"/>
    </row>
    <row r="11032" spans="3:4">
      <c r="C11032" s="20"/>
      <c r="D11032" s="20"/>
    </row>
    <row r="11033" spans="3:4">
      <c r="C11033" s="20"/>
      <c r="D11033" s="20"/>
    </row>
    <row r="11034" spans="3:4">
      <c r="C11034" s="20"/>
      <c r="D11034" s="20"/>
    </row>
    <row r="11035" spans="3:4">
      <c r="C11035" s="20"/>
      <c r="D11035" s="20"/>
    </row>
    <row r="11036" spans="3:4">
      <c r="C11036" s="20"/>
      <c r="D11036" s="20"/>
    </row>
    <row r="11037" spans="3:4">
      <c r="C11037" s="20"/>
      <c r="D11037" s="20"/>
    </row>
    <row r="11038" spans="3:4">
      <c r="C11038" s="20"/>
      <c r="D11038" s="20"/>
    </row>
    <row r="11039" spans="3:4">
      <c r="C11039" s="20"/>
      <c r="D11039" s="20"/>
    </row>
    <row r="11040" spans="3:4">
      <c r="C11040" s="20"/>
      <c r="D11040" s="20"/>
    </row>
    <row r="11041" spans="3:4">
      <c r="C11041" s="20"/>
      <c r="D11041" s="20"/>
    </row>
    <row r="11042" spans="3:4">
      <c r="C11042" s="20"/>
      <c r="D11042" s="20"/>
    </row>
    <row r="11043" spans="3:4">
      <c r="C11043" s="20"/>
      <c r="D11043" s="20"/>
    </row>
    <row r="11044" spans="3:4">
      <c r="C11044" s="20"/>
      <c r="D11044" s="20"/>
    </row>
    <row r="11045" spans="3:4">
      <c r="C11045" s="20"/>
      <c r="D11045" s="20"/>
    </row>
    <row r="11046" spans="3:4">
      <c r="C11046" s="20"/>
      <c r="D11046" s="20"/>
    </row>
    <row r="11047" spans="3:4">
      <c r="C11047" s="20"/>
      <c r="D11047" s="20"/>
    </row>
    <row r="11048" spans="3:4">
      <c r="C11048" s="20"/>
      <c r="D11048" s="20"/>
    </row>
    <row r="11049" spans="3:4">
      <c r="C11049" s="20"/>
      <c r="D11049" s="20"/>
    </row>
    <row r="11050" spans="3:4">
      <c r="C11050" s="20"/>
      <c r="D11050" s="20"/>
    </row>
    <row r="11051" spans="3:4">
      <c r="C11051" s="20"/>
      <c r="D11051" s="20"/>
    </row>
    <row r="11052" spans="3:4">
      <c r="C11052" s="20"/>
      <c r="D11052" s="20"/>
    </row>
    <row r="11053" spans="3:4">
      <c r="C11053" s="20"/>
      <c r="D11053" s="20"/>
    </row>
    <row r="11054" spans="3:4">
      <c r="C11054" s="20"/>
      <c r="D11054" s="20"/>
    </row>
    <row r="11055" spans="3:4">
      <c r="C11055" s="20"/>
      <c r="D11055" s="20"/>
    </row>
    <row r="11056" spans="3:4">
      <c r="C11056" s="20"/>
      <c r="D11056" s="20"/>
    </row>
    <row r="11057" spans="3:4">
      <c r="C11057" s="20"/>
      <c r="D11057" s="20"/>
    </row>
    <row r="11058" spans="3:4">
      <c r="C11058" s="20"/>
      <c r="D11058" s="20"/>
    </row>
    <row r="11059" spans="3:4">
      <c r="C11059" s="20"/>
      <c r="D11059" s="20"/>
    </row>
    <row r="11060" spans="3:4">
      <c r="C11060" s="20"/>
      <c r="D11060" s="20"/>
    </row>
    <row r="11061" spans="3:4">
      <c r="C11061" s="20"/>
      <c r="D11061" s="20"/>
    </row>
    <row r="11062" spans="3:4">
      <c r="C11062" s="20"/>
      <c r="D11062" s="20"/>
    </row>
    <row r="11063" spans="3:4">
      <c r="C11063" s="20"/>
      <c r="D11063" s="20"/>
    </row>
    <row r="11064" spans="3:4">
      <c r="C11064" s="20"/>
      <c r="D11064" s="20"/>
    </row>
    <row r="11065" spans="3:4">
      <c r="C11065" s="20"/>
      <c r="D11065" s="20"/>
    </row>
    <row r="11066" spans="3:4">
      <c r="C11066" s="20"/>
      <c r="D11066" s="20"/>
    </row>
    <row r="11067" spans="3:4">
      <c r="C11067" s="20"/>
      <c r="D11067" s="20"/>
    </row>
    <row r="11068" spans="3:4">
      <c r="C11068" s="20"/>
      <c r="D11068" s="20"/>
    </row>
    <row r="11069" spans="3:4">
      <c r="C11069" s="20"/>
      <c r="D11069" s="20"/>
    </row>
    <row r="11070" spans="3:4">
      <c r="C11070" s="20"/>
      <c r="D11070" s="20"/>
    </row>
    <row r="11071" spans="3:4">
      <c r="C11071" s="20"/>
      <c r="D11071" s="20"/>
    </row>
    <row r="11072" spans="3:4">
      <c r="C11072" s="20"/>
      <c r="D11072" s="20"/>
    </row>
    <row r="11073" spans="3:4">
      <c r="C11073" s="20"/>
      <c r="D11073" s="20"/>
    </row>
    <row r="11074" spans="3:4">
      <c r="C11074" s="20"/>
      <c r="D11074" s="20"/>
    </row>
    <row r="11075" spans="3:4">
      <c r="C11075" s="20"/>
      <c r="D11075" s="20"/>
    </row>
    <row r="11076" spans="3:4">
      <c r="C11076" s="20"/>
      <c r="D11076" s="20"/>
    </row>
    <row r="11077" spans="3:4">
      <c r="C11077" s="20"/>
      <c r="D11077" s="20"/>
    </row>
    <row r="11078" spans="3:4">
      <c r="C11078" s="20"/>
      <c r="D11078" s="20"/>
    </row>
    <row r="11079" spans="3:4">
      <c r="C11079" s="20"/>
      <c r="D11079" s="20"/>
    </row>
    <row r="11080" spans="3:4">
      <c r="C11080" s="20"/>
      <c r="D11080" s="20"/>
    </row>
    <row r="11081" spans="3:4">
      <c r="C11081" s="20"/>
      <c r="D11081" s="20"/>
    </row>
    <row r="11082" spans="3:4">
      <c r="C11082" s="20"/>
      <c r="D11082" s="20"/>
    </row>
    <row r="11083" spans="3:4">
      <c r="C11083" s="20"/>
      <c r="D11083" s="20"/>
    </row>
    <row r="11084" spans="3:4">
      <c r="C11084" s="20"/>
      <c r="D11084" s="20"/>
    </row>
    <row r="11085" spans="3:4">
      <c r="C11085" s="20"/>
      <c r="D11085" s="20"/>
    </row>
    <row r="11086" spans="3:4">
      <c r="C11086" s="20"/>
      <c r="D11086" s="20"/>
    </row>
    <row r="11087" spans="3:4">
      <c r="C11087" s="20"/>
      <c r="D11087" s="20"/>
    </row>
    <row r="11088" spans="3:4">
      <c r="C11088" s="20"/>
      <c r="D11088" s="20"/>
    </row>
    <row r="11089" spans="3:4">
      <c r="C11089" s="20"/>
      <c r="D11089" s="20"/>
    </row>
    <row r="11090" spans="3:4">
      <c r="C11090" s="20"/>
      <c r="D11090" s="20"/>
    </row>
    <row r="11091" spans="3:4">
      <c r="C11091" s="20"/>
      <c r="D11091" s="20"/>
    </row>
    <row r="11092" spans="3:4">
      <c r="C11092" s="20"/>
      <c r="D11092" s="20"/>
    </row>
    <row r="11093" spans="3:4">
      <c r="C11093" s="20"/>
      <c r="D11093" s="20"/>
    </row>
    <row r="11094" spans="3:4">
      <c r="C11094" s="20"/>
      <c r="D11094" s="20"/>
    </row>
    <row r="11095" spans="3:4">
      <c r="C11095" s="20"/>
      <c r="D11095" s="20"/>
    </row>
    <row r="11096" spans="3:4">
      <c r="C11096" s="20"/>
      <c r="D11096" s="20"/>
    </row>
    <row r="11097" spans="3:4">
      <c r="C11097" s="20"/>
      <c r="D11097" s="20"/>
    </row>
    <row r="11098" spans="3:4">
      <c r="C11098" s="20"/>
      <c r="D11098" s="20"/>
    </row>
    <row r="11099" spans="3:4">
      <c r="C11099" s="20"/>
      <c r="D11099" s="20"/>
    </row>
    <row r="11100" spans="3:4">
      <c r="C11100" s="20"/>
      <c r="D11100" s="20"/>
    </row>
    <row r="11101" spans="3:4">
      <c r="C11101" s="20"/>
      <c r="D11101" s="20"/>
    </row>
    <row r="11102" spans="3:4">
      <c r="C11102" s="20"/>
      <c r="D11102" s="20"/>
    </row>
    <row r="11103" spans="3:4">
      <c r="C11103" s="20"/>
      <c r="D11103" s="20"/>
    </row>
    <row r="11104" spans="3:4">
      <c r="C11104" s="20"/>
      <c r="D11104" s="20"/>
    </row>
    <row r="11105" spans="3:4">
      <c r="C11105" s="20"/>
      <c r="D11105" s="20"/>
    </row>
    <row r="11106" spans="3:4">
      <c r="C11106" s="20"/>
      <c r="D11106" s="20"/>
    </row>
    <row r="11107" spans="3:4">
      <c r="C11107" s="20"/>
      <c r="D11107" s="20"/>
    </row>
    <row r="11108" spans="3:4">
      <c r="C11108" s="20"/>
      <c r="D11108" s="20"/>
    </row>
    <row r="11109" spans="3:4">
      <c r="C11109" s="20"/>
      <c r="D11109" s="20"/>
    </row>
    <row r="11110" spans="3:4">
      <c r="C11110" s="20"/>
      <c r="D11110" s="20"/>
    </row>
    <row r="11111" spans="3:4">
      <c r="C11111" s="20"/>
      <c r="D11111" s="20"/>
    </row>
    <row r="11112" spans="3:4">
      <c r="C11112" s="20"/>
      <c r="D11112" s="20"/>
    </row>
    <row r="11113" spans="3:4">
      <c r="C11113" s="20"/>
      <c r="D11113" s="20"/>
    </row>
    <row r="11114" spans="3:4">
      <c r="C11114" s="20"/>
      <c r="D11114" s="20"/>
    </row>
    <row r="11115" spans="3:4">
      <c r="C11115" s="20"/>
      <c r="D11115" s="20"/>
    </row>
    <row r="11116" spans="3:4">
      <c r="C11116" s="20"/>
      <c r="D11116" s="20"/>
    </row>
    <row r="11117" spans="3:4">
      <c r="C11117" s="20"/>
      <c r="D11117" s="20"/>
    </row>
    <row r="11118" spans="3:4">
      <c r="C11118" s="20"/>
      <c r="D11118" s="20"/>
    </row>
    <row r="11119" spans="3:4">
      <c r="C11119" s="20"/>
      <c r="D11119" s="20"/>
    </row>
    <row r="11120" spans="3:4">
      <c r="C11120" s="20"/>
      <c r="D11120" s="20"/>
    </row>
    <row r="11121" spans="3:4">
      <c r="C11121" s="20"/>
      <c r="D11121" s="20"/>
    </row>
    <row r="11122" spans="3:4">
      <c r="C11122" s="20"/>
      <c r="D11122" s="20"/>
    </row>
    <row r="11123" spans="3:4">
      <c r="C11123" s="20"/>
      <c r="D11123" s="20"/>
    </row>
    <row r="11124" spans="3:4">
      <c r="C11124" s="20"/>
      <c r="D11124" s="20"/>
    </row>
    <row r="11125" spans="3:4">
      <c r="C11125" s="20"/>
      <c r="D11125" s="20"/>
    </row>
    <row r="11126" spans="3:4">
      <c r="C11126" s="20"/>
      <c r="D11126" s="20"/>
    </row>
    <row r="11127" spans="3:4">
      <c r="C11127" s="20"/>
      <c r="D11127" s="20"/>
    </row>
    <row r="11128" spans="3:4">
      <c r="C11128" s="20"/>
      <c r="D11128" s="20"/>
    </row>
    <row r="11129" spans="3:4">
      <c r="C11129" s="20"/>
      <c r="D11129" s="20"/>
    </row>
    <row r="11130" spans="3:4">
      <c r="C11130" s="20"/>
      <c r="D11130" s="20"/>
    </row>
    <row r="11131" spans="3:4">
      <c r="C11131" s="20"/>
      <c r="D11131" s="20"/>
    </row>
    <row r="11132" spans="3:4">
      <c r="C11132" s="20"/>
      <c r="D11132" s="20"/>
    </row>
    <row r="11133" spans="3:4">
      <c r="C11133" s="20"/>
      <c r="D11133" s="20"/>
    </row>
    <row r="11134" spans="3:4">
      <c r="C11134" s="20"/>
      <c r="D11134" s="20"/>
    </row>
    <row r="11135" spans="3:4">
      <c r="C11135" s="20"/>
      <c r="D11135" s="20"/>
    </row>
    <row r="11136" spans="3:4">
      <c r="C11136" s="20"/>
      <c r="D11136" s="20"/>
    </row>
    <row r="11137" spans="3:4">
      <c r="C11137" s="20"/>
      <c r="D11137" s="20"/>
    </row>
    <row r="11138" spans="3:4">
      <c r="C11138" s="20"/>
      <c r="D11138" s="20"/>
    </row>
    <row r="11139" spans="3:4">
      <c r="C11139" s="20"/>
      <c r="D11139" s="20"/>
    </row>
    <row r="11140" spans="3:4">
      <c r="C11140" s="20"/>
      <c r="D11140" s="20"/>
    </row>
    <row r="11141" spans="3:4">
      <c r="C11141" s="20"/>
      <c r="D11141" s="20"/>
    </row>
    <row r="11142" spans="3:4">
      <c r="C11142" s="20"/>
      <c r="D11142" s="20"/>
    </row>
    <row r="11143" spans="3:4">
      <c r="C11143" s="20"/>
      <c r="D11143" s="20"/>
    </row>
    <row r="11144" spans="3:4">
      <c r="C11144" s="20"/>
      <c r="D11144" s="20"/>
    </row>
    <row r="11145" spans="3:4">
      <c r="C11145" s="20"/>
      <c r="D11145" s="20"/>
    </row>
    <row r="11146" spans="3:4">
      <c r="C11146" s="20"/>
      <c r="D11146" s="20"/>
    </row>
    <row r="11147" spans="3:4">
      <c r="C11147" s="20"/>
      <c r="D11147" s="20"/>
    </row>
    <row r="11148" spans="3:4">
      <c r="C11148" s="20"/>
      <c r="D11148" s="20"/>
    </row>
    <row r="11149" spans="3:4">
      <c r="C11149" s="20"/>
      <c r="D11149" s="20"/>
    </row>
    <row r="11150" spans="3:4">
      <c r="C11150" s="20"/>
      <c r="D11150" s="20"/>
    </row>
    <row r="11151" spans="3:4">
      <c r="C11151" s="20"/>
      <c r="D11151" s="20"/>
    </row>
    <row r="11152" spans="3:4">
      <c r="C11152" s="20"/>
      <c r="D11152" s="20"/>
    </row>
    <row r="11153" spans="3:4">
      <c r="C11153" s="20"/>
      <c r="D11153" s="20"/>
    </row>
    <row r="11154" spans="3:4">
      <c r="C11154" s="20"/>
      <c r="D11154" s="20"/>
    </row>
    <row r="11155" spans="3:4">
      <c r="C11155" s="20"/>
      <c r="D11155" s="20"/>
    </row>
    <row r="11156" spans="3:4">
      <c r="C11156" s="20"/>
      <c r="D11156" s="20"/>
    </row>
    <row r="11157" spans="3:4">
      <c r="C11157" s="20"/>
      <c r="D11157" s="20"/>
    </row>
    <row r="11158" spans="3:4">
      <c r="C11158" s="20"/>
      <c r="D11158" s="20"/>
    </row>
    <row r="11159" spans="3:4">
      <c r="C11159" s="20"/>
      <c r="D11159" s="20"/>
    </row>
    <row r="11160" spans="3:4">
      <c r="C11160" s="20"/>
      <c r="D11160" s="20"/>
    </row>
    <row r="11161" spans="3:4">
      <c r="C11161" s="20"/>
      <c r="D11161" s="20"/>
    </row>
    <row r="11162" spans="3:4">
      <c r="C11162" s="20"/>
      <c r="D11162" s="20"/>
    </row>
    <row r="11163" spans="3:4">
      <c r="C11163" s="20"/>
      <c r="D11163" s="20"/>
    </row>
    <row r="11164" spans="3:4">
      <c r="C11164" s="20"/>
      <c r="D11164" s="20"/>
    </row>
    <row r="11165" spans="3:4">
      <c r="C11165" s="20"/>
      <c r="D11165" s="20"/>
    </row>
    <row r="11166" spans="3:4">
      <c r="C11166" s="20"/>
      <c r="D11166" s="20"/>
    </row>
    <row r="11167" spans="3:4">
      <c r="C11167" s="20"/>
      <c r="D11167" s="20"/>
    </row>
    <row r="11168" spans="3:4">
      <c r="C11168" s="20"/>
      <c r="D11168" s="20"/>
    </row>
    <row r="11169" spans="3:4">
      <c r="C11169" s="20"/>
      <c r="D11169" s="20"/>
    </row>
    <row r="11170" spans="3:4">
      <c r="C11170" s="20"/>
      <c r="D11170" s="20"/>
    </row>
    <row r="11171" spans="3:4">
      <c r="C11171" s="20"/>
      <c r="D11171" s="20"/>
    </row>
    <row r="11172" spans="3:4">
      <c r="C11172" s="20"/>
      <c r="D11172" s="20"/>
    </row>
    <row r="11173" spans="3:4">
      <c r="C11173" s="20"/>
      <c r="D11173" s="20"/>
    </row>
    <row r="11174" spans="3:4">
      <c r="C11174" s="20"/>
      <c r="D11174" s="20"/>
    </row>
    <row r="11175" spans="3:4">
      <c r="C11175" s="20"/>
      <c r="D11175" s="20"/>
    </row>
    <row r="11176" spans="3:4">
      <c r="C11176" s="20"/>
      <c r="D11176" s="20"/>
    </row>
    <row r="11177" spans="3:4">
      <c r="C11177" s="20"/>
      <c r="D11177" s="20"/>
    </row>
    <row r="11178" spans="3:4">
      <c r="C11178" s="20"/>
      <c r="D11178" s="20"/>
    </row>
    <row r="11179" spans="3:4">
      <c r="C11179" s="20"/>
      <c r="D11179" s="20"/>
    </row>
    <row r="11180" spans="3:4">
      <c r="C11180" s="20"/>
      <c r="D11180" s="20"/>
    </row>
    <row r="11181" spans="3:4">
      <c r="C11181" s="20"/>
      <c r="D11181" s="20"/>
    </row>
    <row r="11182" spans="3:4">
      <c r="C11182" s="20"/>
      <c r="D11182" s="20"/>
    </row>
    <row r="11183" spans="3:4">
      <c r="C11183" s="20"/>
      <c r="D11183" s="20"/>
    </row>
    <row r="11184" spans="3:4">
      <c r="C11184" s="20"/>
      <c r="D11184" s="20"/>
    </row>
    <row r="11185" spans="3:4">
      <c r="C11185" s="20"/>
      <c r="D11185" s="20"/>
    </row>
    <row r="11186" spans="3:4">
      <c r="C11186" s="20"/>
      <c r="D11186" s="20"/>
    </row>
    <row r="11187" spans="3:4">
      <c r="C11187" s="20"/>
      <c r="D11187" s="20"/>
    </row>
    <row r="11188" spans="3:4">
      <c r="C11188" s="20"/>
      <c r="D11188" s="20"/>
    </row>
    <row r="11189" spans="3:4">
      <c r="C11189" s="20"/>
      <c r="D11189" s="20"/>
    </row>
    <row r="11190" spans="3:4">
      <c r="C11190" s="20"/>
      <c r="D11190" s="20"/>
    </row>
    <row r="11191" spans="3:4">
      <c r="C11191" s="20"/>
      <c r="D11191" s="20"/>
    </row>
    <row r="11192" spans="3:4">
      <c r="C11192" s="20"/>
      <c r="D11192" s="20"/>
    </row>
    <row r="11193" spans="3:4">
      <c r="C11193" s="20"/>
      <c r="D11193" s="20"/>
    </row>
    <row r="11194" spans="3:4">
      <c r="C11194" s="20"/>
      <c r="D11194" s="20"/>
    </row>
    <row r="11195" spans="3:4">
      <c r="C11195" s="20"/>
      <c r="D11195" s="20"/>
    </row>
    <row r="11196" spans="3:4">
      <c r="C11196" s="20"/>
      <c r="D11196" s="20"/>
    </row>
    <row r="11197" spans="3:4">
      <c r="C11197" s="20"/>
      <c r="D11197" s="20"/>
    </row>
    <row r="11198" spans="3:4">
      <c r="C11198" s="20"/>
      <c r="D11198" s="20"/>
    </row>
    <row r="11199" spans="3:4">
      <c r="C11199" s="20"/>
      <c r="D11199" s="20"/>
    </row>
    <row r="11200" spans="3:4">
      <c r="C11200" s="20"/>
      <c r="D11200" s="20"/>
    </row>
    <row r="11201" spans="3:4">
      <c r="C11201" s="20"/>
      <c r="D11201" s="20"/>
    </row>
    <row r="11202" spans="3:4">
      <c r="C11202" s="20"/>
      <c r="D11202" s="20"/>
    </row>
    <row r="11203" spans="3:4">
      <c r="C11203" s="20"/>
      <c r="D11203" s="20"/>
    </row>
    <row r="11204" spans="3:4">
      <c r="C11204" s="20"/>
      <c r="D11204" s="20"/>
    </row>
    <row r="11205" spans="3:4">
      <c r="C11205" s="20"/>
      <c r="D11205" s="20"/>
    </row>
    <row r="11206" spans="3:4">
      <c r="C11206" s="20"/>
      <c r="D11206" s="20"/>
    </row>
    <row r="11207" spans="3:4">
      <c r="C11207" s="20"/>
      <c r="D11207" s="20"/>
    </row>
    <row r="11208" spans="3:4">
      <c r="C11208" s="20"/>
      <c r="D11208" s="20"/>
    </row>
    <row r="11209" spans="3:4">
      <c r="C11209" s="20"/>
      <c r="D11209" s="20"/>
    </row>
    <row r="11210" spans="3:4">
      <c r="C11210" s="20"/>
      <c r="D11210" s="20"/>
    </row>
    <row r="11211" spans="3:4">
      <c r="C11211" s="20"/>
      <c r="D11211" s="20"/>
    </row>
    <row r="11212" spans="3:4">
      <c r="C11212" s="20"/>
      <c r="D11212" s="20"/>
    </row>
    <row r="11213" spans="3:4">
      <c r="C11213" s="20"/>
      <c r="D11213" s="20"/>
    </row>
    <row r="11214" spans="3:4">
      <c r="C11214" s="20"/>
      <c r="D11214" s="20"/>
    </row>
    <row r="11215" spans="3:4">
      <c r="C11215" s="20"/>
      <c r="D11215" s="20"/>
    </row>
    <row r="11216" spans="3:4">
      <c r="C11216" s="20"/>
      <c r="D11216" s="20"/>
    </row>
    <row r="11217" spans="3:4">
      <c r="C11217" s="20"/>
      <c r="D11217" s="20"/>
    </row>
    <row r="11218" spans="3:4">
      <c r="C11218" s="20"/>
      <c r="D11218" s="20"/>
    </row>
    <row r="11219" spans="3:4">
      <c r="C11219" s="20"/>
      <c r="D11219" s="20"/>
    </row>
    <row r="11220" spans="3:4">
      <c r="C11220" s="20"/>
      <c r="D11220" s="20"/>
    </row>
    <row r="11221" spans="3:4">
      <c r="C11221" s="20"/>
      <c r="D11221" s="20"/>
    </row>
    <row r="11222" spans="3:4">
      <c r="C11222" s="20"/>
      <c r="D11222" s="20"/>
    </row>
    <row r="11223" spans="3:4">
      <c r="C11223" s="20"/>
      <c r="D11223" s="20"/>
    </row>
    <row r="11224" spans="3:4">
      <c r="C11224" s="20"/>
      <c r="D11224" s="20"/>
    </row>
    <row r="11225" spans="3:4">
      <c r="C11225" s="20"/>
      <c r="D11225" s="20"/>
    </row>
    <row r="11226" spans="3:4">
      <c r="C11226" s="20"/>
      <c r="D11226" s="20"/>
    </row>
    <row r="11227" spans="3:4">
      <c r="C11227" s="20"/>
      <c r="D11227" s="20"/>
    </row>
    <row r="11228" spans="3:4">
      <c r="C11228" s="20"/>
      <c r="D11228" s="20"/>
    </row>
    <row r="11229" spans="3:4">
      <c r="C11229" s="20"/>
      <c r="D11229" s="20"/>
    </row>
    <row r="11230" spans="3:4">
      <c r="C11230" s="20"/>
      <c r="D11230" s="20"/>
    </row>
    <row r="11231" spans="3:4">
      <c r="C11231" s="20"/>
      <c r="D11231" s="20"/>
    </row>
    <row r="11232" spans="3:4">
      <c r="C11232" s="20"/>
      <c r="D11232" s="20"/>
    </row>
    <row r="11233" spans="3:4">
      <c r="C11233" s="20"/>
      <c r="D11233" s="20"/>
    </row>
    <row r="11234" spans="3:4">
      <c r="C11234" s="20"/>
      <c r="D11234" s="20"/>
    </row>
    <row r="11235" spans="3:4">
      <c r="C11235" s="20"/>
      <c r="D11235" s="20"/>
    </row>
    <row r="11236" spans="3:4">
      <c r="C11236" s="20"/>
      <c r="D11236" s="20"/>
    </row>
    <row r="11237" spans="3:4">
      <c r="C11237" s="20"/>
      <c r="D11237" s="20"/>
    </row>
    <row r="11238" spans="3:4">
      <c r="C11238" s="20"/>
      <c r="D11238" s="20"/>
    </row>
    <row r="11239" spans="3:4">
      <c r="C11239" s="20"/>
      <c r="D11239" s="20"/>
    </row>
    <row r="11240" spans="3:4">
      <c r="C11240" s="20"/>
      <c r="D11240" s="20"/>
    </row>
    <row r="11241" spans="3:4">
      <c r="C11241" s="20"/>
      <c r="D11241" s="20"/>
    </row>
    <row r="11242" spans="3:4">
      <c r="C11242" s="20"/>
      <c r="D11242" s="20"/>
    </row>
    <row r="11243" spans="3:4">
      <c r="C11243" s="20"/>
      <c r="D11243" s="20"/>
    </row>
    <row r="11244" spans="3:4">
      <c r="C11244" s="20"/>
      <c r="D11244" s="20"/>
    </row>
    <row r="11245" spans="3:4">
      <c r="C11245" s="20"/>
      <c r="D11245" s="20"/>
    </row>
    <row r="11246" spans="3:4">
      <c r="C11246" s="20"/>
      <c r="D11246" s="20"/>
    </row>
    <row r="11247" spans="3:4">
      <c r="C11247" s="20"/>
      <c r="D11247" s="20"/>
    </row>
    <row r="11248" spans="3:4">
      <c r="C11248" s="20"/>
      <c r="D11248" s="20"/>
    </row>
    <row r="11249" spans="3:4">
      <c r="C11249" s="20"/>
      <c r="D11249" s="20"/>
    </row>
    <row r="11250" spans="3:4">
      <c r="C11250" s="20"/>
      <c r="D11250" s="20"/>
    </row>
    <row r="11251" spans="3:4">
      <c r="C11251" s="20"/>
      <c r="D11251" s="20"/>
    </row>
    <row r="11252" spans="3:4">
      <c r="C11252" s="20"/>
      <c r="D11252" s="20"/>
    </row>
    <row r="11253" spans="3:4">
      <c r="C11253" s="20"/>
      <c r="D11253" s="20"/>
    </row>
    <row r="11254" spans="3:4">
      <c r="C11254" s="20"/>
      <c r="D11254" s="20"/>
    </row>
    <row r="11255" spans="3:4">
      <c r="C11255" s="20"/>
      <c r="D11255" s="20"/>
    </row>
    <row r="11256" spans="3:4">
      <c r="C11256" s="20"/>
      <c r="D11256" s="20"/>
    </row>
    <row r="11257" spans="3:4">
      <c r="C11257" s="20"/>
      <c r="D11257" s="20"/>
    </row>
    <row r="11258" spans="3:4">
      <c r="C11258" s="20"/>
      <c r="D11258" s="20"/>
    </row>
    <row r="11259" spans="3:4">
      <c r="C11259" s="20"/>
      <c r="D11259" s="20"/>
    </row>
    <row r="11260" spans="3:4">
      <c r="C11260" s="20"/>
      <c r="D11260" s="20"/>
    </row>
    <row r="11261" spans="3:4">
      <c r="C11261" s="20"/>
      <c r="D11261" s="20"/>
    </row>
    <row r="11262" spans="3:4">
      <c r="C11262" s="20"/>
      <c r="D11262" s="20"/>
    </row>
    <row r="11263" spans="3:4">
      <c r="C11263" s="20"/>
      <c r="D11263" s="20"/>
    </row>
    <row r="11264" spans="3:4">
      <c r="C11264" s="20"/>
      <c r="D11264" s="20"/>
    </row>
    <row r="11265" spans="3:4">
      <c r="C11265" s="20"/>
      <c r="D11265" s="20"/>
    </row>
    <row r="11266" spans="3:4">
      <c r="C11266" s="20"/>
      <c r="D11266" s="20"/>
    </row>
    <row r="11267" spans="3:4">
      <c r="C11267" s="20"/>
      <c r="D11267" s="20"/>
    </row>
    <row r="11268" spans="3:4">
      <c r="C11268" s="20"/>
      <c r="D11268" s="20"/>
    </row>
    <row r="11269" spans="3:4">
      <c r="C11269" s="20"/>
      <c r="D11269" s="20"/>
    </row>
    <row r="11270" spans="3:4">
      <c r="C11270" s="20"/>
      <c r="D11270" s="20"/>
    </row>
    <row r="11271" spans="3:4">
      <c r="C11271" s="20"/>
      <c r="D11271" s="20"/>
    </row>
    <row r="11272" spans="3:4">
      <c r="C11272" s="20"/>
      <c r="D11272" s="20"/>
    </row>
    <row r="11273" spans="3:4">
      <c r="C11273" s="20"/>
      <c r="D11273" s="20"/>
    </row>
    <row r="11274" spans="3:4">
      <c r="C11274" s="20"/>
      <c r="D11274" s="20"/>
    </row>
    <row r="11275" spans="3:4">
      <c r="C11275" s="20"/>
      <c r="D11275" s="20"/>
    </row>
    <row r="11276" spans="3:4">
      <c r="C11276" s="20"/>
      <c r="D11276" s="20"/>
    </row>
    <row r="11277" spans="3:4">
      <c r="C11277" s="20"/>
      <c r="D11277" s="20"/>
    </row>
    <row r="11278" spans="3:4">
      <c r="C11278" s="20"/>
      <c r="D11278" s="20"/>
    </row>
    <row r="11279" spans="3:4">
      <c r="C11279" s="20"/>
      <c r="D11279" s="20"/>
    </row>
    <row r="11280" spans="3:4">
      <c r="C11280" s="20"/>
      <c r="D11280" s="20"/>
    </row>
    <row r="11281" spans="3:4">
      <c r="C11281" s="20"/>
      <c r="D11281" s="20"/>
    </row>
    <row r="11282" spans="3:4">
      <c r="C11282" s="20"/>
      <c r="D11282" s="20"/>
    </row>
    <row r="11283" spans="3:4">
      <c r="C11283" s="20"/>
      <c r="D11283" s="20"/>
    </row>
    <row r="11284" spans="3:4">
      <c r="C11284" s="20"/>
      <c r="D11284" s="20"/>
    </row>
    <row r="11285" spans="3:4">
      <c r="C11285" s="20"/>
      <c r="D11285" s="20"/>
    </row>
    <row r="11286" spans="3:4">
      <c r="C11286" s="20"/>
      <c r="D11286" s="20"/>
    </row>
    <row r="11287" spans="3:4">
      <c r="C11287" s="20"/>
      <c r="D11287" s="20"/>
    </row>
    <row r="11288" spans="3:4">
      <c r="C11288" s="20"/>
      <c r="D11288" s="20"/>
    </row>
    <row r="11289" spans="3:4">
      <c r="C11289" s="20"/>
      <c r="D11289" s="20"/>
    </row>
    <row r="11290" spans="3:4">
      <c r="C11290" s="20"/>
      <c r="D11290" s="20"/>
    </row>
    <row r="11291" spans="3:4">
      <c r="C11291" s="20"/>
      <c r="D11291" s="20"/>
    </row>
    <row r="11292" spans="3:4">
      <c r="C11292" s="20"/>
      <c r="D11292" s="20"/>
    </row>
    <row r="11293" spans="3:4">
      <c r="C11293" s="20"/>
      <c r="D11293" s="20"/>
    </row>
    <row r="11294" spans="3:4">
      <c r="C11294" s="20"/>
      <c r="D11294" s="20"/>
    </row>
    <row r="11295" spans="3:4">
      <c r="C11295" s="20"/>
      <c r="D11295" s="20"/>
    </row>
    <row r="11296" spans="3:4">
      <c r="C11296" s="20"/>
      <c r="D11296" s="20"/>
    </row>
    <row r="11297" spans="3:4">
      <c r="C11297" s="20"/>
      <c r="D11297" s="20"/>
    </row>
    <row r="11298" spans="3:4">
      <c r="C11298" s="20"/>
      <c r="D11298" s="20"/>
    </row>
    <row r="11299" spans="3:4">
      <c r="C11299" s="20"/>
      <c r="D11299" s="20"/>
    </row>
    <row r="11300" spans="3:4">
      <c r="C11300" s="20"/>
      <c r="D11300" s="20"/>
    </row>
    <row r="11301" spans="3:4">
      <c r="C11301" s="20"/>
      <c r="D11301" s="20"/>
    </row>
    <row r="11302" spans="3:4">
      <c r="C11302" s="20"/>
      <c r="D11302" s="20"/>
    </row>
    <row r="11303" spans="3:4">
      <c r="C11303" s="20"/>
      <c r="D11303" s="20"/>
    </row>
    <row r="11304" spans="3:4">
      <c r="C11304" s="20"/>
      <c r="D11304" s="20"/>
    </row>
    <row r="11305" spans="3:4">
      <c r="C11305" s="20"/>
      <c r="D11305" s="20"/>
    </row>
    <row r="11306" spans="3:4">
      <c r="C11306" s="20"/>
      <c r="D11306" s="20"/>
    </row>
    <row r="11307" spans="3:4">
      <c r="C11307" s="20"/>
      <c r="D11307" s="20"/>
    </row>
    <row r="11308" spans="3:4">
      <c r="C11308" s="20"/>
      <c r="D11308" s="20"/>
    </row>
    <row r="11309" spans="3:4">
      <c r="C11309" s="20"/>
      <c r="D11309" s="20"/>
    </row>
    <row r="11310" spans="3:4">
      <c r="C11310" s="20"/>
      <c r="D11310" s="20"/>
    </row>
    <row r="11311" spans="3:4">
      <c r="C11311" s="20"/>
      <c r="D11311" s="20"/>
    </row>
    <row r="11312" spans="3:4">
      <c r="C11312" s="20"/>
      <c r="D11312" s="20"/>
    </row>
    <row r="11313" spans="3:4">
      <c r="C11313" s="20"/>
      <c r="D11313" s="20"/>
    </row>
    <row r="11314" spans="3:4">
      <c r="C11314" s="20"/>
      <c r="D11314" s="20"/>
    </row>
    <row r="11315" spans="3:4">
      <c r="C11315" s="20"/>
      <c r="D11315" s="20"/>
    </row>
    <row r="11316" spans="3:4">
      <c r="C11316" s="20"/>
      <c r="D11316" s="20"/>
    </row>
    <row r="11317" spans="3:4">
      <c r="C11317" s="20"/>
      <c r="D11317" s="20"/>
    </row>
    <row r="11318" spans="3:4">
      <c r="C11318" s="20"/>
      <c r="D11318" s="20"/>
    </row>
    <row r="11319" spans="3:4">
      <c r="C11319" s="20"/>
      <c r="D11319" s="20"/>
    </row>
    <row r="11320" spans="3:4">
      <c r="C11320" s="20"/>
      <c r="D11320" s="20"/>
    </row>
    <row r="11321" spans="3:4">
      <c r="C11321" s="20"/>
      <c r="D11321" s="20"/>
    </row>
    <row r="11322" spans="3:4">
      <c r="C11322" s="20"/>
      <c r="D11322" s="20"/>
    </row>
    <row r="11323" spans="3:4">
      <c r="C11323" s="20"/>
      <c r="D11323" s="20"/>
    </row>
    <row r="11324" spans="3:4">
      <c r="C11324" s="20"/>
      <c r="D11324" s="20"/>
    </row>
    <row r="11325" spans="3:4">
      <c r="C11325" s="20"/>
      <c r="D11325" s="20"/>
    </row>
    <row r="11326" spans="3:4">
      <c r="C11326" s="20"/>
      <c r="D11326" s="20"/>
    </row>
    <row r="11327" spans="3:4">
      <c r="C11327" s="20"/>
      <c r="D11327" s="20"/>
    </row>
    <row r="11328" spans="3:4">
      <c r="C11328" s="20"/>
      <c r="D11328" s="20"/>
    </row>
    <row r="11329" spans="3:4">
      <c r="C11329" s="20"/>
      <c r="D11329" s="20"/>
    </row>
    <row r="11330" spans="3:4">
      <c r="C11330" s="20"/>
      <c r="D11330" s="20"/>
    </row>
    <row r="11331" spans="3:4">
      <c r="C11331" s="20"/>
      <c r="D11331" s="20"/>
    </row>
    <row r="11332" spans="3:4">
      <c r="C11332" s="20"/>
      <c r="D11332" s="20"/>
    </row>
    <row r="11333" spans="3:4">
      <c r="C11333" s="20"/>
      <c r="D11333" s="20"/>
    </row>
    <row r="11334" spans="3:4">
      <c r="C11334" s="20"/>
      <c r="D11334" s="20"/>
    </row>
    <row r="11335" spans="3:4">
      <c r="C11335" s="20"/>
      <c r="D11335" s="20"/>
    </row>
    <row r="11336" spans="3:4">
      <c r="C11336" s="20"/>
      <c r="D11336" s="20"/>
    </row>
    <row r="11337" spans="3:4">
      <c r="C11337" s="20"/>
      <c r="D11337" s="20"/>
    </row>
    <row r="11338" spans="3:4">
      <c r="C11338" s="20"/>
      <c r="D11338" s="20"/>
    </row>
    <row r="11339" spans="3:4">
      <c r="C11339" s="20"/>
      <c r="D11339" s="20"/>
    </row>
    <row r="11340" spans="3:4">
      <c r="C11340" s="20"/>
      <c r="D11340" s="20"/>
    </row>
    <row r="11341" spans="3:4">
      <c r="C11341" s="20"/>
      <c r="D11341" s="20"/>
    </row>
    <row r="11342" spans="3:4">
      <c r="C11342" s="20"/>
      <c r="D11342" s="20"/>
    </row>
    <row r="11343" spans="3:4">
      <c r="C11343" s="20"/>
      <c r="D11343" s="20"/>
    </row>
    <row r="11344" spans="3:4">
      <c r="C11344" s="20"/>
      <c r="D11344" s="20"/>
    </row>
    <row r="11345" spans="3:4">
      <c r="C11345" s="20"/>
      <c r="D11345" s="20"/>
    </row>
    <row r="11346" spans="3:4">
      <c r="C11346" s="20"/>
      <c r="D11346" s="20"/>
    </row>
    <row r="11347" spans="3:4">
      <c r="C11347" s="20"/>
      <c r="D11347" s="20"/>
    </row>
    <row r="11348" spans="3:4">
      <c r="C11348" s="20"/>
      <c r="D11348" s="20"/>
    </row>
    <row r="11349" spans="3:4">
      <c r="C11349" s="20"/>
      <c r="D11349" s="20"/>
    </row>
    <row r="11350" spans="3:4">
      <c r="C11350" s="20"/>
      <c r="D11350" s="20"/>
    </row>
    <row r="11351" spans="3:4">
      <c r="C11351" s="20"/>
      <c r="D11351" s="20"/>
    </row>
    <row r="11352" spans="3:4">
      <c r="C11352" s="20"/>
      <c r="D11352" s="20"/>
    </row>
    <row r="11353" spans="3:4">
      <c r="C11353" s="20"/>
      <c r="D11353" s="20"/>
    </row>
    <row r="11354" spans="3:4">
      <c r="C11354" s="20"/>
      <c r="D11354" s="20"/>
    </row>
    <row r="11355" spans="3:4">
      <c r="C11355" s="20"/>
      <c r="D11355" s="20"/>
    </row>
    <row r="11356" spans="3:4">
      <c r="C11356" s="20"/>
      <c r="D11356" s="20"/>
    </row>
    <row r="11357" spans="3:4">
      <c r="C11357" s="20"/>
      <c r="D11357" s="20"/>
    </row>
    <row r="11358" spans="3:4">
      <c r="C11358" s="20"/>
      <c r="D11358" s="20"/>
    </row>
    <row r="11359" spans="3:4">
      <c r="C11359" s="20"/>
      <c r="D11359" s="20"/>
    </row>
    <row r="11360" spans="3:4">
      <c r="C11360" s="20"/>
      <c r="D11360" s="20"/>
    </row>
    <row r="11361" spans="3:4">
      <c r="C11361" s="20"/>
      <c r="D11361" s="20"/>
    </row>
    <row r="11362" spans="3:4">
      <c r="C11362" s="20"/>
      <c r="D11362" s="20"/>
    </row>
    <row r="11363" spans="3:4">
      <c r="C11363" s="20"/>
      <c r="D11363" s="20"/>
    </row>
    <row r="11364" spans="3:4">
      <c r="C11364" s="20"/>
      <c r="D11364" s="20"/>
    </row>
    <row r="11365" spans="3:4">
      <c r="C11365" s="20"/>
      <c r="D11365" s="20"/>
    </row>
    <row r="11366" spans="3:4">
      <c r="C11366" s="20"/>
      <c r="D11366" s="20"/>
    </row>
    <row r="11367" spans="3:4">
      <c r="C11367" s="20"/>
      <c r="D11367" s="20"/>
    </row>
    <row r="11368" spans="3:4">
      <c r="C11368" s="20"/>
      <c r="D11368" s="20"/>
    </row>
    <row r="11369" spans="3:4">
      <c r="C11369" s="20"/>
      <c r="D11369" s="20"/>
    </row>
    <row r="11370" spans="3:4">
      <c r="C11370" s="20"/>
      <c r="D11370" s="20"/>
    </row>
    <row r="11371" spans="3:4">
      <c r="C11371" s="20"/>
      <c r="D11371" s="20"/>
    </row>
    <row r="11372" spans="3:4">
      <c r="C11372" s="20"/>
      <c r="D11372" s="20"/>
    </row>
    <row r="11373" spans="3:4">
      <c r="C11373" s="20"/>
      <c r="D11373" s="20"/>
    </row>
    <row r="11374" spans="3:4">
      <c r="C11374" s="20"/>
      <c r="D11374" s="20"/>
    </row>
    <row r="11375" spans="3:4">
      <c r="C11375" s="20"/>
      <c r="D11375" s="20"/>
    </row>
    <row r="11376" spans="3:4">
      <c r="C11376" s="20"/>
      <c r="D11376" s="20"/>
    </row>
    <row r="11377" spans="3:4">
      <c r="C11377" s="20"/>
      <c r="D11377" s="20"/>
    </row>
    <row r="11378" spans="3:4">
      <c r="C11378" s="20"/>
      <c r="D11378" s="20"/>
    </row>
    <row r="11379" spans="3:4">
      <c r="C11379" s="20"/>
      <c r="D11379" s="20"/>
    </row>
    <row r="11380" spans="3:4">
      <c r="C11380" s="20"/>
      <c r="D11380" s="20"/>
    </row>
    <row r="11381" spans="3:4">
      <c r="C11381" s="20"/>
      <c r="D11381" s="20"/>
    </row>
    <row r="11382" spans="3:4">
      <c r="C11382" s="20"/>
      <c r="D11382" s="20"/>
    </row>
    <row r="11383" spans="3:4">
      <c r="C11383" s="20"/>
      <c r="D11383" s="20"/>
    </row>
    <row r="11384" spans="3:4">
      <c r="C11384" s="20"/>
      <c r="D11384" s="20"/>
    </row>
    <row r="11385" spans="3:4">
      <c r="C11385" s="20"/>
      <c r="D11385" s="20"/>
    </row>
    <row r="11386" spans="3:4">
      <c r="C11386" s="20"/>
      <c r="D11386" s="20"/>
    </row>
    <row r="11387" spans="3:4">
      <c r="C11387" s="20"/>
      <c r="D11387" s="20"/>
    </row>
    <row r="11388" spans="3:4">
      <c r="C11388" s="20"/>
      <c r="D11388" s="20"/>
    </row>
    <row r="11389" spans="3:4">
      <c r="C11389" s="20"/>
      <c r="D11389" s="20"/>
    </row>
    <row r="11390" spans="3:4">
      <c r="C11390" s="20"/>
      <c r="D11390" s="20"/>
    </row>
    <row r="11391" spans="3:4">
      <c r="C11391" s="20"/>
      <c r="D11391" s="20"/>
    </row>
    <row r="11392" spans="3:4">
      <c r="C11392" s="20"/>
      <c r="D11392" s="20"/>
    </row>
    <row r="11393" spans="3:4">
      <c r="C11393" s="20"/>
      <c r="D11393" s="20"/>
    </row>
    <row r="11394" spans="3:4">
      <c r="C11394" s="20"/>
      <c r="D11394" s="20"/>
    </row>
    <row r="11395" spans="3:4">
      <c r="C11395" s="20"/>
      <c r="D11395" s="20"/>
    </row>
    <row r="11396" spans="3:4">
      <c r="C11396" s="20"/>
      <c r="D11396" s="20"/>
    </row>
    <row r="11397" spans="3:4">
      <c r="C11397" s="20"/>
      <c r="D11397" s="20"/>
    </row>
    <row r="11398" spans="3:4">
      <c r="C11398" s="20"/>
      <c r="D11398" s="20"/>
    </row>
    <row r="11399" spans="3:4">
      <c r="C11399" s="20"/>
      <c r="D11399" s="20"/>
    </row>
    <row r="11400" spans="3:4">
      <c r="C11400" s="20"/>
      <c r="D11400" s="20"/>
    </row>
    <row r="11401" spans="3:4">
      <c r="C11401" s="20"/>
      <c r="D11401" s="20"/>
    </row>
    <row r="11402" spans="3:4">
      <c r="C11402" s="20"/>
      <c r="D11402" s="20"/>
    </row>
    <row r="11403" spans="3:4">
      <c r="C11403" s="20"/>
      <c r="D11403" s="20"/>
    </row>
    <row r="11404" spans="3:4">
      <c r="C11404" s="20"/>
      <c r="D11404" s="20"/>
    </row>
    <row r="11405" spans="3:4">
      <c r="C11405" s="20"/>
      <c r="D11405" s="20"/>
    </row>
    <row r="11406" spans="3:4">
      <c r="C11406" s="20"/>
      <c r="D11406" s="20"/>
    </row>
    <row r="11407" spans="3:4">
      <c r="C11407" s="20"/>
      <c r="D11407" s="20"/>
    </row>
    <row r="11408" spans="3:4">
      <c r="C11408" s="20"/>
      <c r="D11408" s="20"/>
    </row>
    <row r="11409" spans="3:4">
      <c r="C11409" s="20"/>
      <c r="D11409" s="20"/>
    </row>
    <row r="11410" spans="3:4">
      <c r="C11410" s="20"/>
      <c r="D11410" s="20"/>
    </row>
    <row r="11411" spans="3:4">
      <c r="C11411" s="20"/>
      <c r="D11411" s="20"/>
    </row>
    <row r="11412" spans="3:4">
      <c r="C11412" s="20"/>
      <c r="D11412" s="20"/>
    </row>
    <row r="11413" spans="3:4">
      <c r="C11413" s="20"/>
      <c r="D11413" s="20"/>
    </row>
    <row r="11414" spans="3:4">
      <c r="C11414" s="20"/>
      <c r="D11414" s="20"/>
    </row>
    <row r="11415" spans="3:4">
      <c r="C11415" s="20"/>
      <c r="D11415" s="20"/>
    </row>
    <row r="11416" spans="3:4">
      <c r="C11416" s="20"/>
      <c r="D11416" s="20"/>
    </row>
    <row r="11417" spans="3:4">
      <c r="C11417" s="20"/>
      <c r="D11417" s="20"/>
    </row>
    <row r="11418" spans="3:4">
      <c r="C11418" s="20"/>
      <c r="D11418" s="20"/>
    </row>
    <row r="11419" spans="3:4">
      <c r="C11419" s="20"/>
      <c r="D11419" s="20"/>
    </row>
    <row r="11420" spans="3:4">
      <c r="C11420" s="20"/>
      <c r="D11420" s="20"/>
    </row>
    <row r="11421" spans="3:4">
      <c r="C11421" s="20"/>
      <c r="D11421" s="20"/>
    </row>
    <row r="11422" spans="3:4">
      <c r="C11422" s="20"/>
      <c r="D11422" s="20"/>
    </row>
    <row r="11423" spans="3:4">
      <c r="C11423" s="20"/>
      <c r="D11423" s="20"/>
    </row>
    <row r="11424" spans="3:4">
      <c r="C11424" s="20"/>
      <c r="D11424" s="20"/>
    </row>
    <row r="11425" spans="3:4">
      <c r="C11425" s="20"/>
      <c r="D11425" s="20"/>
    </row>
    <row r="11426" spans="3:4">
      <c r="C11426" s="20"/>
      <c r="D11426" s="20"/>
    </row>
    <row r="11427" spans="3:4">
      <c r="C11427" s="20"/>
      <c r="D11427" s="20"/>
    </row>
    <row r="11428" spans="3:4">
      <c r="C11428" s="20"/>
      <c r="D11428" s="20"/>
    </row>
    <row r="11429" spans="3:4">
      <c r="C11429" s="20"/>
      <c r="D11429" s="20"/>
    </row>
    <row r="11430" spans="3:4">
      <c r="C11430" s="20"/>
      <c r="D11430" s="20"/>
    </row>
    <row r="11431" spans="3:4">
      <c r="C11431" s="20"/>
      <c r="D11431" s="20"/>
    </row>
    <row r="11432" spans="3:4">
      <c r="C11432" s="20"/>
      <c r="D11432" s="20"/>
    </row>
    <row r="11433" spans="3:4">
      <c r="C11433" s="20"/>
      <c r="D11433" s="20"/>
    </row>
    <row r="11434" spans="3:4">
      <c r="C11434" s="20"/>
      <c r="D11434" s="20"/>
    </row>
    <row r="11435" spans="3:4">
      <c r="C11435" s="20"/>
      <c r="D11435" s="20"/>
    </row>
    <row r="11436" spans="3:4">
      <c r="C11436" s="20"/>
      <c r="D11436" s="20"/>
    </row>
    <row r="11437" spans="3:4">
      <c r="C11437" s="20"/>
      <c r="D11437" s="20"/>
    </row>
    <row r="11438" spans="3:4">
      <c r="C11438" s="20"/>
      <c r="D11438" s="20"/>
    </row>
    <row r="11439" spans="3:4">
      <c r="C11439" s="20"/>
      <c r="D11439" s="20"/>
    </row>
    <row r="11440" spans="3:4">
      <c r="C11440" s="20"/>
      <c r="D11440" s="20"/>
    </row>
    <row r="11441" spans="3:4">
      <c r="C11441" s="20"/>
      <c r="D11441" s="20"/>
    </row>
    <row r="11442" spans="3:4">
      <c r="C11442" s="20"/>
      <c r="D11442" s="20"/>
    </row>
    <row r="11443" spans="3:4">
      <c r="C11443" s="20"/>
      <c r="D11443" s="20"/>
    </row>
    <row r="11444" spans="3:4">
      <c r="C11444" s="20"/>
      <c r="D11444" s="20"/>
    </row>
    <row r="11445" spans="3:4">
      <c r="C11445" s="20"/>
      <c r="D11445" s="20"/>
    </row>
    <row r="11446" spans="3:4">
      <c r="C11446" s="20"/>
      <c r="D11446" s="20"/>
    </row>
    <row r="11447" spans="3:4">
      <c r="C11447" s="20"/>
      <c r="D11447" s="20"/>
    </row>
    <row r="11448" spans="3:4">
      <c r="C11448" s="20"/>
      <c r="D11448" s="20"/>
    </row>
    <row r="11449" spans="3:4">
      <c r="C11449" s="20"/>
      <c r="D11449" s="20"/>
    </row>
    <row r="11450" spans="3:4">
      <c r="C11450" s="20"/>
      <c r="D11450" s="20"/>
    </row>
    <row r="11451" spans="3:4">
      <c r="C11451" s="20"/>
      <c r="D11451" s="20"/>
    </row>
    <row r="11452" spans="3:4">
      <c r="C11452" s="20"/>
      <c r="D11452" s="20"/>
    </row>
    <row r="11453" spans="3:4">
      <c r="C11453" s="20"/>
      <c r="D11453" s="20"/>
    </row>
    <row r="11454" spans="3:4">
      <c r="C11454" s="20"/>
      <c r="D11454" s="20"/>
    </row>
    <row r="11455" spans="3:4">
      <c r="C11455" s="20"/>
      <c r="D11455" s="20"/>
    </row>
    <row r="11456" spans="3:4">
      <c r="C11456" s="20"/>
      <c r="D11456" s="20"/>
    </row>
    <row r="11457" spans="3:4">
      <c r="C11457" s="20"/>
      <c r="D11457" s="20"/>
    </row>
    <row r="11458" spans="3:4">
      <c r="C11458" s="20"/>
      <c r="D11458" s="20"/>
    </row>
    <row r="11459" spans="3:4">
      <c r="C11459" s="20"/>
      <c r="D11459" s="20"/>
    </row>
    <row r="11460" spans="3:4">
      <c r="C11460" s="20"/>
      <c r="D11460" s="20"/>
    </row>
    <row r="11461" spans="3:4">
      <c r="C11461" s="20"/>
      <c r="D11461" s="20"/>
    </row>
    <row r="11462" spans="3:4">
      <c r="C11462" s="20"/>
      <c r="D11462" s="20"/>
    </row>
    <row r="11463" spans="3:4">
      <c r="C11463" s="20"/>
      <c r="D11463" s="20"/>
    </row>
    <row r="11464" spans="3:4">
      <c r="C11464" s="20"/>
      <c r="D11464" s="20"/>
    </row>
    <row r="11465" spans="3:4">
      <c r="C11465" s="20"/>
      <c r="D11465" s="20"/>
    </row>
    <row r="11466" spans="3:4">
      <c r="C11466" s="20"/>
      <c r="D11466" s="20"/>
    </row>
    <row r="11467" spans="3:4">
      <c r="C11467" s="20"/>
      <c r="D11467" s="20"/>
    </row>
    <row r="11468" spans="3:4">
      <c r="C11468" s="20"/>
      <c r="D11468" s="20"/>
    </row>
    <row r="11469" spans="3:4">
      <c r="C11469" s="20"/>
      <c r="D11469" s="20"/>
    </row>
    <row r="11470" spans="3:4">
      <c r="C11470" s="20"/>
      <c r="D11470" s="20"/>
    </row>
    <row r="11471" spans="3:4">
      <c r="C11471" s="20"/>
      <c r="D11471" s="20"/>
    </row>
    <row r="11472" spans="3:4">
      <c r="C11472" s="20"/>
      <c r="D11472" s="20"/>
    </row>
    <row r="11473" spans="3:4">
      <c r="C11473" s="20"/>
      <c r="D11473" s="20"/>
    </row>
    <row r="11474" spans="3:4">
      <c r="C11474" s="20"/>
      <c r="D11474" s="20"/>
    </row>
    <row r="11475" spans="3:4">
      <c r="C11475" s="20"/>
      <c r="D11475" s="20"/>
    </row>
    <row r="11476" spans="3:4">
      <c r="C11476" s="20"/>
      <c r="D11476" s="20"/>
    </row>
    <row r="11477" spans="3:4">
      <c r="C11477" s="20"/>
      <c r="D11477" s="20"/>
    </row>
    <row r="11478" spans="3:4">
      <c r="C11478" s="20"/>
      <c r="D11478" s="20"/>
    </row>
    <row r="11479" spans="3:4">
      <c r="C11479" s="20"/>
      <c r="D11479" s="20"/>
    </row>
    <row r="11480" spans="3:4">
      <c r="C11480" s="20"/>
      <c r="D11480" s="20"/>
    </row>
    <row r="11481" spans="3:4">
      <c r="C11481" s="20"/>
      <c r="D11481" s="20"/>
    </row>
    <row r="11482" spans="3:4">
      <c r="C11482" s="20"/>
      <c r="D11482" s="20"/>
    </row>
    <row r="11483" spans="3:4">
      <c r="C11483" s="20"/>
      <c r="D11483" s="20"/>
    </row>
    <row r="11484" spans="3:4">
      <c r="C11484" s="20"/>
      <c r="D11484" s="20"/>
    </row>
    <row r="11485" spans="3:4">
      <c r="C11485" s="20"/>
      <c r="D11485" s="20"/>
    </row>
    <row r="11486" spans="3:4">
      <c r="C11486" s="20"/>
      <c r="D11486" s="20"/>
    </row>
    <row r="11487" spans="3:4">
      <c r="C11487" s="20"/>
      <c r="D11487" s="20"/>
    </row>
    <row r="11488" spans="3:4">
      <c r="C11488" s="20"/>
      <c r="D11488" s="20"/>
    </row>
    <row r="11489" spans="3:4">
      <c r="C11489" s="20"/>
      <c r="D11489" s="20"/>
    </row>
    <row r="11490" spans="3:4">
      <c r="C11490" s="20"/>
      <c r="D11490" s="20"/>
    </row>
    <row r="11491" spans="3:4">
      <c r="C11491" s="20"/>
      <c r="D11491" s="20"/>
    </row>
    <row r="11492" spans="3:4">
      <c r="C11492" s="20"/>
      <c r="D11492" s="20"/>
    </row>
    <row r="11493" spans="3:4">
      <c r="C11493" s="20"/>
      <c r="D11493" s="20"/>
    </row>
    <row r="11494" spans="3:4">
      <c r="C11494" s="20"/>
      <c r="D11494" s="20"/>
    </row>
    <row r="11495" spans="3:4">
      <c r="C11495" s="20"/>
      <c r="D11495" s="20"/>
    </row>
    <row r="11496" spans="3:4">
      <c r="C11496" s="20"/>
      <c r="D11496" s="20"/>
    </row>
    <row r="11497" spans="3:4">
      <c r="C11497" s="20"/>
      <c r="D11497" s="20"/>
    </row>
    <row r="11498" spans="3:4">
      <c r="C11498" s="20"/>
      <c r="D11498" s="20"/>
    </row>
    <row r="11499" spans="3:4">
      <c r="C11499" s="20"/>
      <c r="D11499" s="20"/>
    </row>
    <row r="11500" spans="3:4">
      <c r="C11500" s="20"/>
      <c r="D11500" s="20"/>
    </row>
    <row r="11501" spans="3:4">
      <c r="C11501" s="20"/>
      <c r="D11501" s="20"/>
    </row>
    <row r="11502" spans="3:4">
      <c r="C11502" s="20"/>
      <c r="D11502" s="20"/>
    </row>
    <row r="11503" spans="3:4">
      <c r="C11503" s="20"/>
      <c r="D11503" s="20"/>
    </row>
    <row r="11504" spans="3:4">
      <c r="C11504" s="20"/>
      <c r="D11504" s="20"/>
    </row>
    <row r="11505" spans="3:4">
      <c r="C11505" s="20"/>
      <c r="D11505" s="20"/>
    </row>
    <row r="11506" spans="3:4">
      <c r="C11506" s="20"/>
      <c r="D11506" s="20"/>
    </row>
    <row r="11507" spans="3:4">
      <c r="C11507" s="20"/>
      <c r="D11507" s="20"/>
    </row>
    <row r="11508" spans="3:4">
      <c r="C11508" s="20"/>
      <c r="D11508" s="20"/>
    </row>
    <row r="11509" spans="3:4">
      <c r="C11509" s="20"/>
      <c r="D11509" s="20"/>
    </row>
    <row r="11510" spans="3:4">
      <c r="C11510" s="20"/>
      <c r="D11510" s="20"/>
    </row>
    <row r="11511" spans="3:4">
      <c r="C11511" s="20"/>
      <c r="D11511" s="20"/>
    </row>
    <row r="11512" spans="3:4">
      <c r="C11512" s="20"/>
      <c r="D11512" s="20"/>
    </row>
    <row r="11513" spans="3:4">
      <c r="C11513" s="20"/>
      <c r="D11513" s="20"/>
    </row>
    <row r="11514" spans="3:4">
      <c r="C11514" s="20"/>
      <c r="D11514" s="20"/>
    </row>
    <row r="11515" spans="3:4">
      <c r="C11515" s="20"/>
      <c r="D11515" s="20"/>
    </row>
    <row r="11516" spans="3:4">
      <c r="C11516" s="20"/>
      <c r="D11516" s="20"/>
    </row>
    <row r="11517" spans="3:4">
      <c r="C11517" s="20"/>
      <c r="D11517" s="20"/>
    </row>
    <row r="11518" spans="3:4">
      <c r="C11518" s="20"/>
      <c r="D11518" s="20"/>
    </row>
    <row r="11519" spans="3:4">
      <c r="C11519" s="20"/>
      <c r="D11519" s="20"/>
    </row>
    <row r="11520" spans="3:4">
      <c r="C11520" s="20"/>
      <c r="D11520" s="20"/>
    </row>
    <row r="11521" spans="3:4">
      <c r="C11521" s="20"/>
      <c r="D11521" s="20"/>
    </row>
    <row r="11522" spans="3:4">
      <c r="C11522" s="20"/>
      <c r="D11522" s="20"/>
    </row>
    <row r="11523" spans="3:4">
      <c r="C11523" s="20"/>
      <c r="D11523" s="20"/>
    </row>
    <row r="11524" spans="3:4">
      <c r="C11524" s="20"/>
      <c r="D11524" s="20"/>
    </row>
    <row r="11525" spans="3:4">
      <c r="C11525" s="20"/>
      <c r="D11525" s="20"/>
    </row>
    <row r="11526" spans="3:4">
      <c r="C11526" s="20"/>
      <c r="D11526" s="20"/>
    </row>
    <row r="11527" spans="3:4">
      <c r="C11527" s="20"/>
      <c r="D11527" s="20"/>
    </row>
    <row r="11528" spans="3:4">
      <c r="C11528" s="20"/>
      <c r="D11528" s="20"/>
    </row>
    <row r="11529" spans="3:4">
      <c r="C11529" s="20"/>
      <c r="D11529" s="20"/>
    </row>
    <row r="11530" spans="3:4">
      <c r="C11530" s="20"/>
      <c r="D11530" s="20"/>
    </row>
    <row r="11531" spans="3:4">
      <c r="C11531" s="20"/>
      <c r="D11531" s="20"/>
    </row>
    <row r="11532" spans="3:4">
      <c r="C11532" s="20"/>
      <c r="D11532" s="20"/>
    </row>
    <row r="11533" spans="3:4">
      <c r="C11533" s="20"/>
      <c r="D11533" s="20"/>
    </row>
    <row r="11534" spans="3:4">
      <c r="C11534" s="20"/>
      <c r="D11534" s="20"/>
    </row>
    <row r="11535" spans="3:4">
      <c r="C11535" s="20"/>
      <c r="D11535" s="20"/>
    </row>
    <row r="11536" spans="3:4">
      <c r="C11536" s="20"/>
      <c r="D11536" s="20"/>
    </row>
    <row r="11537" spans="3:4">
      <c r="C11537" s="20"/>
      <c r="D11537" s="20"/>
    </row>
    <row r="11538" spans="3:4">
      <c r="C11538" s="20"/>
      <c r="D11538" s="20"/>
    </row>
    <row r="11539" spans="3:4">
      <c r="C11539" s="20"/>
      <c r="D11539" s="20"/>
    </row>
    <row r="11540" spans="3:4">
      <c r="C11540" s="20"/>
      <c r="D11540" s="20"/>
    </row>
    <row r="11541" spans="3:4">
      <c r="C11541" s="20"/>
      <c r="D11541" s="20"/>
    </row>
    <row r="11542" spans="3:4">
      <c r="C11542" s="20"/>
      <c r="D11542" s="20"/>
    </row>
    <row r="11543" spans="3:4">
      <c r="C11543" s="20"/>
      <c r="D11543" s="20"/>
    </row>
    <row r="11544" spans="3:4">
      <c r="C11544" s="20"/>
      <c r="D11544" s="20"/>
    </row>
    <row r="11545" spans="3:4">
      <c r="C11545" s="20"/>
      <c r="D11545" s="20"/>
    </row>
    <row r="11546" spans="3:4">
      <c r="C11546" s="20"/>
      <c r="D11546" s="20"/>
    </row>
    <row r="11547" spans="3:4">
      <c r="C11547" s="20"/>
      <c r="D11547" s="20"/>
    </row>
    <row r="11548" spans="3:4">
      <c r="C11548" s="20"/>
      <c r="D11548" s="20"/>
    </row>
    <row r="11549" spans="3:4">
      <c r="C11549" s="20"/>
      <c r="D11549" s="20"/>
    </row>
    <row r="11550" spans="3:4">
      <c r="C11550" s="20"/>
      <c r="D11550" s="20"/>
    </row>
    <row r="11551" spans="3:4">
      <c r="C11551" s="20"/>
      <c r="D11551" s="20"/>
    </row>
    <row r="11552" spans="3:4">
      <c r="C11552" s="20"/>
      <c r="D11552" s="20"/>
    </row>
    <row r="11553" spans="3:4">
      <c r="C11553" s="20"/>
      <c r="D11553" s="20"/>
    </row>
    <row r="11554" spans="3:4">
      <c r="C11554" s="20"/>
      <c r="D11554" s="20"/>
    </row>
    <row r="11555" spans="3:4">
      <c r="C11555" s="20"/>
      <c r="D11555" s="20"/>
    </row>
    <row r="11556" spans="3:4">
      <c r="C11556" s="20"/>
      <c r="D11556" s="20"/>
    </row>
    <row r="11557" spans="3:4">
      <c r="C11557" s="20"/>
      <c r="D11557" s="20"/>
    </row>
    <row r="11558" spans="3:4">
      <c r="C11558" s="20"/>
      <c r="D11558" s="20"/>
    </row>
    <row r="11559" spans="3:4">
      <c r="C11559" s="20"/>
      <c r="D11559" s="20"/>
    </row>
    <row r="11560" spans="3:4">
      <c r="C11560" s="20"/>
      <c r="D11560" s="20"/>
    </row>
    <row r="11561" spans="3:4">
      <c r="C11561" s="20"/>
      <c r="D11561" s="20"/>
    </row>
    <row r="11562" spans="3:4">
      <c r="C11562" s="20"/>
      <c r="D11562" s="20"/>
    </row>
    <row r="11563" spans="3:4">
      <c r="C11563" s="20"/>
      <c r="D11563" s="20"/>
    </row>
    <row r="11564" spans="3:4">
      <c r="C11564" s="20"/>
      <c r="D11564" s="20"/>
    </row>
    <row r="11565" spans="3:4">
      <c r="C11565" s="20"/>
      <c r="D11565" s="20"/>
    </row>
    <row r="11566" spans="3:4">
      <c r="C11566" s="20"/>
      <c r="D11566" s="20"/>
    </row>
    <row r="11567" spans="3:4">
      <c r="C11567" s="20"/>
      <c r="D11567" s="20"/>
    </row>
    <row r="11568" spans="3:4">
      <c r="C11568" s="20"/>
      <c r="D11568" s="20"/>
    </row>
    <row r="11569" spans="3:4">
      <c r="C11569" s="20"/>
      <c r="D11569" s="20"/>
    </row>
    <row r="11570" spans="3:4">
      <c r="C11570" s="20"/>
      <c r="D11570" s="20"/>
    </row>
    <row r="11571" spans="3:4">
      <c r="C11571" s="20"/>
      <c r="D11571" s="20"/>
    </row>
    <row r="11572" spans="3:4">
      <c r="C11572" s="20"/>
      <c r="D11572" s="20"/>
    </row>
    <row r="11573" spans="3:4">
      <c r="C11573" s="20"/>
      <c r="D11573" s="20"/>
    </row>
    <row r="11574" spans="3:4">
      <c r="C11574" s="20"/>
      <c r="D11574" s="20"/>
    </row>
    <row r="11575" spans="3:4">
      <c r="C11575" s="20"/>
      <c r="D11575" s="20"/>
    </row>
    <row r="11576" spans="3:4">
      <c r="C11576" s="20"/>
      <c r="D11576" s="20"/>
    </row>
    <row r="11577" spans="3:4">
      <c r="C11577" s="20"/>
      <c r="D11577" s="20"/>
    </row>
    <row r="11578" spans="3:4">
      <c r="C11578" s="20"/>
      <c r="D11578" s="20"/>
    </row>
    <row r="11579" spans="3:4">
      <c r="C11579" s="20"/>
      <c r="D11579" s="20"/>
    </row>
    <row r="11580" spans="3:4">
      <c r="C11580" s="20"/>
      <c r="D11580" s="20"/>
    </row>
    <row r="11581" spans="3:4">
      <c r="C11581" s="20"/>
      <c r="D11581" s="20"/>
    </row>
    <row r="11582" spans="3:4">
      <c r="C11582" s="20"/>
      <c r="D11582" s="20"/>
    </row>
    <row r="11583" spans="3:4">
      <c r="C11583" s="20"/>
      <c r="D11583" s="20"/>
    </row>
    <row r="11584" spans="3:4">
      <c r="C11584" s="20"/>
      <c r="D11584" s="20"/>
    </row>
    <row r="11585" spans="3:4">
      <c r="C11585" s="20"/>
      <c r="D11585" s="20"/>
    </row>
    <row r="11586" spans="3:4">
      <c r="C11586" s="20"/>
      <c r="D11586" s="20"/>
    </row>
    <row r="11587" spans="3:4">
      <c r="C11587" s="20"/>
      <c r="D11587" s="20"/>
    </row>
    <row r="11588" spans="3:4">
      <c r="C11588" s="20"/>
      <c r="D11588" s="20"/>
    </row>
    <row r="11589" spans="3:4">
      <c r="C11589" s="20"/>
      <c r="D11589" s="20"/>
    </row>
    <row r="11590" spans="3:4">
      <c r="C11590" s="20"/>
      <c r="D11590" s="20"/>
    </row>
    <row r="11591" spans="3:4">
      <c r="C11591" s="20"/>
      <c r="D11591" s="20"/>
    </row>
    <row r="11592" spans="3:4">
      <c r="C11592" s="20"/>
      <c r="D11592" s="20"/>
    </row>
    <row r="11593" spans="3:4">
      <c r="C11593" s="20"/>
      <c r="D11593" s="20"/>
    </row>
    <row r="11594" spans="3:4">
      <c r="C11594" s="20"/>
      <c r="D11594" s="20"/>
    </row>
    <row r="11595" spans="3:4">
      <c r="C11595" s="20"/>
      <c r="D11595" s="20"/>
    </row>
    <row r="11596" spans="3:4">
      <c r="C11596" s="20"/>
      <c r="D11596" s="20"/>
    </row>
    <row r="11597" spans="3:4">
      <c r="C11597" s="20"/>
      <c r="D11597" s="20"/>
    </row>
    <row r="11598" spans="3:4">
      <c r="C11598" s="20"/>
      <c r="D11598" s="20"/>
    </row>
    <row r="11599" spans="3:4">
      <c r="C11599" s="20"/>
      <c r="D11599" s="20"/>
    </row>
    <row r="11600" spans="3:4">
      <c r="C11600" s="20"/>
      <c r="D11600" s="20"/>
    </row>
    <row r="11601" spans="3:4">
      <c r="C11601" s="20"/>
      <c r="D11601" s="20"/>
    </row>
    <row r="11602" spans="3:4">
      <c r="C11602" s="20"/>
      <c r="D11602" s="20"/>
    </row>
    <row r="11603" spans="3:4">
      <c r="C11603" s="20"/>
      <c r="D11603" s="20"/>
    </row>
    <row r="11604" spans="3:4">
      <c r="C11604" s="20"/>
      <c r="D11604" s="20"/>
    </row>
    <row r="11605" spans="3:4">
      <c r="C11605" s="20"/>
      <c r="D11605" s="20"/>
    </row>
    <row r="11606" spans="3:4">
      <c r="C11606" s="20"/>
      <c r="D11606" s="20"/>
    </row>
    <row r="11607" spans="3:4">
      <c r="C11607" s="20"/>
      <c r="D11607" s="20"/>
    </row>
    <row r="11608" spans="3:4">
      <c r="C11608" s="20"/>
      <c r="D11608" s="20"/>
    </row>
    <row r="11609" spans="3:4">
      <c r="C11609" s="20"/>
      <c r="D11609" s="20"/>
    </row>
    <row r="11610" spans="3:4">
      <c r="C11610" s="20"/>
      <c r="D11610" s="20"/>
    </row>
    <row r="11611" spans="3:4">
      <c r="C11611" s="20"/>
      <c r="D11611" s="20"/>
    </row>
    <row r="11612" spans="3:4">
      <c r="C11612" s="20"/>
      <c r="D11612" s="20"/>
    </row>
    <row r="11613" spans="3:4">
      <c r="C11613" s="20"/>
      <c r="D11613" s="20"/>
    </row>
    <row r="11614" spans="3:4">
      <c r="C11614" s="20"/>
      <c r="D11614" s="20"/>
    </row>
    <row r="11615" spans="3:4">
      <c r="C11615" s="20"/>
      <c r="D11615" s="20"/>
    </row>
    <row r="11616" spans="3:4">
      <c r="C11616" s="20"/>
      <c r="D11616" s="20"/>
    </row>
    <row r="11617" spans="3:4">
      <c r="C11617" s="20"/>
      <c r="D11617" s="20"/>
    </row>
    <row r="11618" spans="3:4">
      <c r="C11618" s="20"/>
      <c r="D11618" s="20"/>
    </row>
    <row r="11619" spans="3:4">
      <c r="C11619" s="20"/>
      <c r="D11619" s="20"/>
    </row>
    <row r="11620" spans="3:4">
      <c r="C11620" s="20"/>
      <c r="D11620" s="20"/>
    </row>
    <row r="11621" spans="3:4">
      <c r="C11621" s="20"/>
      <c r="D11621" s="20"/>
    </row>
    <row r="11622" spans="3:4">
      <c r="C11622" s="20"/>
      <c r="D11622" s="20"/>
    </row>
    <row r="11623" spans="3:4">
      <c r="C11623" s="20"/>
      <c r="D11623" s="20"/>
    </row>
    <row r="11624" spans="3:4">
      <c r="C11624" s="20"/>
      <c r="D11624" s="20"/>
    </row>
    <row r="11625" spans="3:4">
      <c r="C11625" s="20"/>
      <c r="D11625" s="20"/>
    </row>
    <row r="11626" spans="3:4">
      <c r="C11626" s="20"/>
      <c r="D11626" s="20"/>
    </row>
    <row r="11627" spans="3:4">
      <c r="C11627" s="20"/>
      <c r="D11627" s="20"/>
    </row>
    <row r="11628" spans="3:4">
      <c r="C11628" s="20"/>
      <c r="D11628" s="20"/>
    </row>
    <row r="11629" spans="3:4">
      <c r="C11629" s="20"/>
      <c r="D11629" s="20"/>
    </row>
    <row r="11630" spans="3:4">
      <c r="C11630" s="20"/>
      <c r="D11630" s="20"/>
    </row>
    <row r="11631" spans="3:4">
      <c r="C11631" s="20"/>
      <c r="D11631" s="20"/>
    </row>
    <row r="11632" spans="3:4">
      <c r="C11632" s="20"/>
      <c r="D11632" s="20"/>
    </row>
    <row r="11633" spans="3:4">
      <c r="C11633" s="20"/>
      <c r="D11633" s="20"/>
    </row>
    <row r="11634" spans="3:4">
      <c r="C11634" s="20"/>
      <c r="D11634" s="20"/>
    </row>
    <row r="11635" spans="3:4">
      <c r="C11635" s="20"/>
      <c r="D11635" s="20"/>
    </row>
    <row r="11636" spans="3:4">
      <c r="C11636" s="20"/>
      <c r="D11636" s="20"/>
    </row>
    <row r="11637" spans="3:4">
      <c r="C11637" s="20"/>
      <c r="D11637" s="20"/>
    </row>
    <row r="11638" spans="3:4">
      <c r="C11638" s="20"/>
      <c r="D11638" s="20"/>
    </row>
    <row r="11639" spans="3:4">
      <c r="C11639" s="20"/>
      <c r="D11639" s="20"/>
    </row>
    <row r="11640" spans="3:4">
      <c r="C11640" s="20"/>
      <c r="D11640" s="20"/>
    </row>
    <row r="11641" spans="3:4">
      <c r="C11641" s="20"/>
      <c r="D11641" s="20"/>
    </row>
    <row r="11642" spans="3:4">
      <c r="C11642" s="20"/>
      <c r="D11642" s="20"/>
    </row>
    <row r="11643" spans="3:4">
      <c r="C11643" s="20"/>
      <c r="D11643" s="20"/>
    </row>
    <row r="11644" spans="3:4">
      <c r="C11644" s="20"/>
      <c r="D11644" s="20"/>
    </row>
    <row r="11645" spans="3:4">
      <c r="C11645" s="20"/>
      <c r="D11645" s="20"/>
    </row>
    <row r="11646" spans="3:4">
      <c r="C11646" s="20"/>
      <c r="D11646" s="20"/>
    </row>
    <row r="11647" spans="3:4">
      <c r="C11647" s="20"/>
      <c r="D11647" s="20"/>
    </row>
    <row r="11648" spans="3:4">
      <c r="C11648" s="20"/>
      <c r="D11648" s="20"/>
    </row>
    <row r="11649" spans="3:4">
      <c r="C11649" s="20"/>
      <c r="D11649" s="20"/>
    </row>
    <row r="11650" spans="3:4">
      <c r="C11650" s="20"/>
      <c r="D11650" s="20"/>
    </row>
    <row r="11651" spans="3:4">
      <c r="C11651" s="20"/>
      <c r="D11651" s="20"/>
    </row>
    <row r="11652" spans="3:4">
      <c r="C11652" s="20"/>
      <c r="D11652" s="20"/>
    </row>
    <row r="11653" spans="3:4">
      <c r="C11653" s="20"/>
      <c r="D11653" s="20"/>
    </row>
    <row r="11654" spans="3:4">
      <c r="C11654" s="20"/>
      <c r="D11654" s="20"/>
    </row>
    <row r="11655" spans="3:4">
      <c r="C11655" s="20"/>
      <c r="D11655" s="20"/>
    </row>
    <row r="11656" spans="3:4">
      <c r="C11656" s="20"/>
      <c r="D11656" s="20"/>
    </row>
    <row r="11657" spans="3:4">
      <c r="C11657" s="20"/>
      <c r="D11657" s="20"/>
    </row>
    <row r="11658" spans="3:4">
      <c r="C11658" s="20"/>
      <c r="D11658" s="20"/>
    </row>
    <row r="11659" spans="3:4">
      <c r="C11659" s="20"/>
      <c r="D11659" s="20"/>
    </row>
    <row r="11660" spans="3:4">
      <c r="C11660" s="20"/>
      <c r="D11660" s="20"/>
    </row>
    <row r="11661" spans="3:4">
      <c r="C11661" s="20"/>
      <c r="D11661" s="20"/>
    </row>
    <row r="11662" spans="3:4">
      <c r="C11662" s="20"/>
      <c r="D11662" s="20"/>
    </row>
    <row r="11663" spans="3:4">
      <c r="C11663" s="20"/>
      <c r="D11663" s="20"/>
    </row>
    <row r="11664" spans="3:4">
      <c r="C11664" s="20"/>
      <c r="D11664" s="20"/>
    </row>
    <row r="11665" spans="3:4">
      <c r="C11665" s="20"/>
      <c r="D11665" s="20"/>
    </row>
    <row r="11666" spans="3:4">
      <c r="C11666" s="20"/>
      <c r="D11666" s="20"/>
    </row>
    <row r="11667" spans="3:4">
      <c r="C11667" s="20"/>
      <c r="D11667" s="20"/>
    </row>
    <row r="11668" spans="3:4">
      <c r="C11668" s="20"/>
      <c r="D11668" s="20"/>
    </row>
    <row r="11669" spans="3:4">
      <c r="C11669" s="20"/>
      <c r="D11669" s="20"/>
    </row>
    <row r="11670" spans="3:4">
      <c r="C11670" s="20"/>
      <c r="D11670" s="20"/>
    </row>
    <row r="11671" spans="3:4">
      <c r="C11671" s="20"/>
      <c r="D11671" s="20"/>
    </row>
    <row r="11672" spans="3:4">
      <c r="C11672" s="20"/>
      <c r="D11672" s="20"/>
    </row>
    <row r="11673" spans="3:4">
      <c r="C11673" s="20"/>
      <c r="D11673" s="20"/>
    </row>
    <row r="11674" spans="3:4">
      <c r="C11674" s="20"/>
      <c r="D11674" s="20"/>
    </row>
    <row r="11675" spans="3:4">
      <c r="C11675" s="20"/>
      <c r="D11675" s="20"/>
    </row>
    <row r="11676" spans="3:4">
      <c r="C11676" s="20"/>
      <c r="D11676" s="20"/>
    </row>
    <row r="11677" spans="3:4">
      <c r="C11677" s="20"/>
      <c r="D11677" s="20"/>
    </row>
    <row r="11678" spans="3:4">
      <c r="C11678" s="20"/>
      <c r="D11678" s="20"/>
    </row>
    <row r="11679" spans="3:4">
      <c r="C11679" s="20"/>
      <c r="D11679" s="20"/>
    </row>
    <row r="11680" spans="3:4">
      <c r="C11680" s="20"/>
      <c r="D11680" s="20"/>
    </row>
    <row r="11681" spans="3:4">
      <c r="C11681" s="20"/>
      <c r="D11681" s="20"/>
    </row>
    <row r="11682" spans="3:4">
      <c r="C11682" s="20"/>
      <c r="D11682" s="20"/>
    </row>
    <row r="11683" spans="3:4">
      <c r="C11683" s="20"/>
      <c r="D11683" s="20"/>
    </row>
    <row r="11684" spans="3:4">
      <c r="C11684" s="20"/>
      <c r="D11684" s="20"/>
    </row>
    <row r="11685" spans="3:4">
      <c r="C11685" s="20"/>
      <c r="D11685" s="20"/>
    </row>
    <row r="11686" spans="3:4">
      <c r="C11686" s="20"/>
      <c r="D11686" s="20"/>
    </row>
    <row r="11687" spans="3:4">
      <c r="C11687" s="20"/>
      <c r="D11687" s="20"/>
    </row>
    <row r="11688" spans="3:4">
      <c r="C11688" s="20"/>
      <c r="D11688" s="20"/>
    </row>
    <row r="11689" spans="3:4">
      <c r="C11689" s="20"/>
      <c r="D11689" s="20"/>
    </row>
    <row r="11690" spans="3:4">
      <c r="C11690" s="20"/>
      <c r="D11690" s="20"/>
    </row>
    <row r="11691" spans="3:4">
      <c r="C11691" s="20"/>
      <c r="D11691" s="20"/>
    </row>
    <row r="11692" spans="3:4">
      <c r="C11692" s="20"/>
      <c r="D11692" s="20"/>
    </row>
    <row r="11693" spans="3:4">
      <c r="C11693" s="20"/>
      <c r="D11693" s="20"/>
    </row>
    <row r="11694" spans="3:4">
      <c r="C11694" s="20"/>
      <c r="D11694" s="20"/>
    </row>
    <row r="11695" spans="3:4">
      <c r="C11695" s="20"/>
      <c r="D11695" s="20"/>
    </row>
    <row r="11696" spans="3:4">
      <c r="C11696" s="20"/>
      <c r="D11696" s="20"/>
    </row>
    <row r="11697" spans="3:4">
      <c r="C11697" s="20"/>
      <c r="D11697" s="20"/>
    </row>
    <row r="11698" spans="3:4">
      <c r="C11698" s="20"/>
      <c r="D11698" s="20"/>
    </row>
    <row r="11699" spans="3:4">
      <c r="C11699" s="20"/>
      <c r="D11699" s="20"/>
    </row>
    <row r="11700" spans="3:4">
      <c r="C11700" s="20"/>
      <c r="D11700" s="20"/>
    </row>
    <row r="11701" spans="3:4">
      <c r="C11701" s="20"/>
      <c r="D11701" s="20"/>
    </row>
    <row r="11702" spans="3:4">
      <c r="C11702" s="20"/>
      <c r="D11702" s="20"/>
    </row>
    <row r="11703" spans="3:4">
      <c r="C11703" s="20"/>
      <c r="D11703" s="20"/>
    </row>
    <row r="11704" spans="3:4">
      <c r="C11704" s="20"/>
      <c r="D11704" s="20"/>
    </row>
    <row r="11705" spans="3:4">
      <c r="C11705" s="20"/>
      <c r="D11705" s="20"/>
    </row>
    <row r="11706" spans="3:4">
      <c r="C11706" s="20"/>
      <c r="D11706" s="20"/>
    </row>
    <row r="11707" spans="3:4">
      <c r="C11707" s="20"/>
      <c r="D11707" s="20"/>
    </row>
    <row r="11708" spans="3:4">
      <c r="C11708" s="20"/>
      <c r="D11708" s="20"/>
    </row>
    <row r="11709" spans="3:4">
      <c r="C11709" s="20"/>
      <c r="D11709" s="20"/>
    </row>
    <row r="11710" spans="3:4">
      <c r="C11710" s="20"/>
      <c r="D11710" s="20"/>
    </row>
    <row r="11711" spans="3:4">
      <c r="C11711" s="20"/>
      <c r="D11711" s="20"/>
    </row>
    <row r="11712" spans="3:4">
      <c r="C11712" s="20"/>
      <c r="D11712" s="20"/>
    </row>
    <row r="11713" spans="3:4">
      <c r="C11713" s="20"/>
      <c r="D11713" s="20"/>
    </row>
    <row r="11714" spans="3:4">
      <c r="C11714" s="20"/>
      <c r="D11714" s="20"/>
    </row>
    <row r="11715" spans="3:4">
      <c r="C11715" s="20"/>
      <c r="D11715" s="20"/>
    </row>
    <row r="11716" spans="3:4">
      <c r="C11716" s="20"/>
      <c r="D11716" s="20"/>
    </row>
    <row r="11717" spans="3:4">
      <c r="C11717" s="20"/>
      <c r="D11717" s="20"/>
    </row>
    <row r="11718" spans="3:4">
      <c r="C11718" s="20"/>
      <c r="D11718" s="20"/>
    </row>
    <row r="11719" spans="3:4">
      <c r="C11719" s="20"/>
      <c r="D11719" s="20"/>
    </row>
    <row r="11720" spans="3:4">
      <c r="C11720" s="20"/>
      <c r="D11720" s="20"/>
    </row>
    <row r="11721" spans="3:4">
      <c r="C11721" s="20"/>
      <c r="D11721" s="20"/>
    </row>
    <row r="11722" spans="3:4">
      <c r="C11722" s="20"/>
      <c r="D11722" s="20"/>
    </row>
    <row r="11723" spans="3:4">
      <c r="C11723" s="20"/>
      <c r="D11723" s="20"/>
    </row>
    <row r="11724" spans="3:4">
      <c r="C11724" s="20"/>
      <c r="D11724" s="20"/>
    </row>
    <row r="11725" spans="3:4">
      <c r="C11725" s="20"/>
      <c r="D11725" s="20"/>
    </row>
    <row r="11726" spans="3:4">
      <c r="C11726" s="20"/>
      <c r="D11726" s="20"/>
    </row>
    <row r="11727" spans="3:4">
      <c r="C11727" s="20"/>
      <c r="D11727" s="20"/>
    </row>
    <row r="11728" spans="3:4">
      <c r="C11728" s="20"/>
      <c r="D11728" s="20"/>
    </row>
    <row r="11729" spans="3:4">
      <c r="C11729" s="20"/>
      <c r="D11729" s="20"/>
    </row>
    <row r="11730" spans="3:4">
      <c r="C11730" s="20"/>
      <c r="D11730" s="20"/>
    </row>
    <row r="11731" spans="3:4">
      <c r="C11731" s="20"/>
      <c r="D11731" s="20"/>
    </row>
    <row r="11732" spans="3:4">
      <c r="C11732" s="20"/>
      <c r="D11732" s="20"/>
    </row>
    <row r="11733" spans="3:4">
      <c r="C11733" s="20"/>
      <c r="D11733" s="20"/>
    </row>
    <row r="11734" spans="3:4">
      <c r="C11734" s="20"/>
      <c r="D11734" s="20"/>
    </row>
    <row r="11735" spans="3:4">
      <c r="C11735" s="20"/>
      <c r="D11735" s="20"/>
    </row>
    <row r="11736" spans="3:4">
      <c r="C11736" s="20"/>
      <c r="D11736" s="20"/>
    </row>
    <row r="11737" spans="3:4">
      <c r="C11737" s="20"/>
      <c r="D11737" s="20"/>
    </row>
    <row r="11738" spans="3:4">
      <c r="C11738" s="20"/>
      <c r="D11738" s="20"/>
    </row>
    <row r="11739" spans="3:4">
      <c r="C11739" s="20"/>
      <c r="D11739" s="20"/>
    </row>
    <row r="11740" spans="3:4">
      <c r="C11740" s="20"/>
      <c r="D11740" s="20"/>
    </row>
    <row r="11741" spans="3:4">
      <c r="C11741" s="20"/>
      <c r="D11741" s="20"/>
    </row>
    <row r="11742" spans="3:4">
      <c r="C11742" s="20"/>
      <c r="D11742" s="20"/>
    </row>
    <row r="11743" spans="3:4">
      <c r="C11743" s="20"/>
      <c r="D11743" s="20"/>
    </row>
    <row r="11744" spans="3:4">
      <c r="C11744" s="20"/>
      <c r="D11744" s="20"/>
    </row>
    <row r="11745" spans="3:4">
      <c r="C11745" s="20"/>
      <c r="D11745" s="20"/>
    </row>
    <row r="11746" spans="3:4">
      <c r="C11746" s="20"/>
      <c r="D11746" s="20"/>
    </row>
    <row r="11747" spans="3:4">
      <c r="C11747" s="20"/>
      <c r="D11747" s="20"/>
    </row>
    <row r="11748" spans="3:4">
      <c r="C11748" s="20"/>
      <c r="D11748" s="20"/>
    </row>
    <row r="11749" spans="3:4">
      <c r="C11749" s="20"/>
      <c r="D11749" s="20"/>
    </row>
    <row r="11750" spans="3:4">
      <c r="C11750" s="20"/>
      <c r="D11750" s="20"/>
    </row>
    <row r="11751" spans="3:4">
      <c r="C11751" s="20"/>
      <c r="D11751" s="20"/>
    </row>
    <row r="11752" spans="3:4">
      <c r="C11752" s="20"/>
      <c r="D11752" s="20"/>
    </row>
    <row r="11753" spans="3:4">
      <c r="C11753" s="20"/>
      <c r="D11753" s="20"/>
    </row>
    <row r="11754" spans="3:4">
      <c r="C11754" s="20"/>
      <c r="D11754" s="20"/>
    </row>
    <row r="11755" spans="3:4">
      <c r="C11755" s="20"/>
      <c r="D11755" s="20"/>
    </row>
    <row r="11756" spans="3:4">
      <c r="C11756" s="20"/>
      <c r="D11756" s="20"/>
    </row>
    <row r="11757" spans="3:4">
      <c r="C11757" s="20"/>
      <c r="D11757" s="20"/>
    </row>
    <row r="11758" spans="3:4">
      <c r="C11758" s="20"/>
      <c r="D11758" s="20"/>
    </row>
    <row r="11759" spans="3:4">
      <c r="C11759" s="20"/>
      <c r="D11759" s="20"/>
    </row>
    <row r="11760" spans="3:4">
      <c r="C11760" s="20"/>
      <c r="D11760" s="20"/>
    </row>
    <row r="11761" spans="3:4">
      <c r="C11761" s="20"/>
      <c r="D11761" s="20"/>
    </row>
    <row r="11762" spans="3:4">
      <c r="C11762" s="20"/>
      <c r="D11762" s="20"/>
    </row>
    <row r="11763" spans="3:4">
      <c r="C11763" s="20"/>
      <c r="D11763" s="20"/>
    </row>
    <row r="11764" spans="3:4">
      <c r="C11764" s="20"/>
      <c r="D11764" s="20"/>
    </row>
    <row r="11765" spans="3:4">
      <c r="C11765" s="20"/>
      <c r="D11765" s="20"/>
    </row>
    <row r="11766" spans="3:4">
      <c r="C11766" s="20"/>
      <c r="D11766" s="20"/>
    </row>
    <row r="11767" spans="3:4">
      <c r="C11767" s="20"/>
      <c r="D11767" s="20"/>
    </row>
    <row r="11768" spans="3:4">
      <c r="C11768" s="20"/>
      <c r="D11768" s="20"/>
    </row>
    <row r="11769" spans="3:4">
      <c r="C11769" s="20"/>
      <c r="D11769" s="20"/>
    </row>
    <row r="11770" spans="3:4">
      <c r="C11770" s="20"/>
      <c r="D11770" s="20"/>
    </row>
    <row r="11771" spans="3:4">
      <c r="C11771" s="20"/>
      <c r="D11771" s="20"/>
    </row>
    <row r="11772" spans="3:4">
      <c r="C11772" s="20"/>
      <c r="D11772" s="20"/>
    </row>
    <row r="11773" spans="3:4">
      <c r="C11773" s="20"/>
      <c r="D11773" s="20"/>
    </row>
    <row r="11774" spans="3:4">
      <c r="C11774" s="20"/>
      <c r="D11774" s="20"/>
    </row>
    <row r="11775" spans="3:4">
      <c r="C11775" s="20"/>
      <c r="D11775" s="20"/>
    </row>
    <row r="11776" spans="3:4">
      <c r="C11776" s="20"/>
      <c r="D11776" s="20"/>
    </row>
    <row r="11777" spans="3:4">
      <c r="C11777" s="20"/>
      <c r="D11777" s="20"/>
    </row>
    <row r="11778" spans="3:4">
      <c r="C11778" s="20"/>
      <c r="D11778" s="20"/>
    </row>
    <row r="11779" spans="3:4">
      <c r="C11779" s="20"/>
      <c r="D11779" s="20"/>
    </row>
    <row r="11780" spans="3:4">
      <c r="C11780" s="20"/>
      <c r="D11780" s="20"/>
    </row>
    <row r="11781" spans="3:4">
      <c r="C11781" s="20"/>
      <c r="D11781" s="20"/>
    </row>
    <row r="11782" spans="3:4">
      <c r="C11782" s="20"/>
      <c r="D11782" s="20"/>
    </row>
    <row r="11783" spans="3:4">
      <c r="C11783" s="20"/>
      <c r="D11783" s="20"/>
    </row>
    <row r="11784" spans="3:4">
      <c r="C11784" s="20"/>
      <c r="D11784" s="20"/>
    </row>
    <row r="11785" spans="3:4">
      <c r="C11785" s="20"/>
      <c r="D11785" s="20"/>
    </row>
    <row r="11786" spans="3:4">
      <c r="C11786" s="20"/>
      <c r="D11786" s="20"/>
    </row>
    <row r="11787" spans="3:4">
      <c r="C11787" s="20"/>
      <c r="D11787" s="20"/>
    </row>
    <row r="11788" spans="3:4">
      <c r="C11788" s="20"/>
      <c r="D11788" s="20"/>
    </row>
    <row r="11789" spans="3:4">
      <c r="C11789" s="20"/>
      <c r="D11789" s="20"/>
    </row>
    <row r="11790" spans="3:4">
      <c r="C11790" s="20"/>
      <c r="D11790" s="20"/>
    </row>
    <row r="11791" spans="3:4">
      <c r="C11791" s="20"/>
      <c r="D11791" s="20"/>
    </row>
    <row r="11792" spans="3:4">
      <c r="C11792" s="20"/>
      <c r="D11792" s="20"/>
    </row>
    <row r="11793" spans="3:4">
      <c r="C11793" s="20"/>
      <c r="D11793" s="20"/>
    </row>
    <row r="11794" spans="3:4">
      <c r="C11794" s="20"/>
      <c r="D11794" s="20"/>
    </row>
    <row r="11795" spans="3:4">
      <c r="C11795" s="20"/>
      <c r="D11795" s="20"/>
    </row>
    <row r="11796" spans="3:4">
      <c r="C11796" s="20"/>
      <c r="D11796" s="20"/>
    </row>
    <row r="11797" spans="3:4">
      <c r="C11797" s="20"/>
      <c r="D11797" s="20"/>
    </row>
    <row r="11798" spans="3:4">
      <c r="C11798" s="20"/>
      <c r="D11798" s="20"/>
    </row>
    <row r="11799" spans="3:4">
      <c r="C11799" s="20"/>
      <c r="D11799" s="20"/>
    </row>
    <row r="11800" spans="3:4">
      <c r="C11800" s="20"/>
      <c r="D11800" s="20"/>
    </row>
    <row r="11801" spans="3:4">
      <c r="C11801" s="20"/>
      <c r="D11801" s="20"/>
    </row>
    <row r="11802" spans="3:4">
      <c r="C11802" s="20"/>
      <c r="D11802" s="20"/>
    </row>
    <row r="11803" spans="3:4">
      <c r="C11803" s="20"/>
      <c r="D11803" s="20"/>
    </row>
    <row r="11804" spans="3:4">
      <c r="C11804" s="20"/>
      <c r="D11804" s="20"/>
    </row>
    <row r="11805" spans="3:4">
      <c r="C11805" s="20"/>
      <c r="D11805" s="20"/>
    </row>
    <row r="11806" spans="3:4">
      <c r="C11806" s="20"/>
      <c r="D11806" s="20"/>
    </row>
    <row r="11807" spans="3:4">
      <c r="C11807" s="20"/>
      <c r="D11807" s="20"/>
    </row>
    <row r="11808" spans="3:4">
      <c r="C11808" s="20"/>
      <c r="D11808" s="20"/>
    </row>
    <row r="11809" spans="3:4">
      <c r="C11809" s="20"/>
      <c r="D11809" s="20"/>
    </row>
    <row r="11810" spans="3:4">
      <c r="C11810" s="20"/>
      <c r="D11810" s="20"/>
    </row>
    <row r="11811" spans="3:4">
      <c r="C11811" s="20"/>
      <c r="D11811" s="20"/>
    </row>
    <row r="11812" spans="3:4">
      <c r="C11812" s="20"/>
      <c r="D11812" s="20"/>
    </row>
    <row r="11813" spans="3:4">
      <c r="C11813" s="20"/>
      <c r="D11813" s="20"/>
    </row>
    <row r="11814" spans="3:4">
      <c r="C11814" s="20"/>
      <c r="D11814" s="20"/>
    </row>
    <row r="11815" spans="3:4">
      <c r="C11815" s="20"/>
      <c r="D11815" s="20"/>
    </row>
    <row r="11816" spans="3:4">
      <c r="C11816" s="20"/>
      <c r="D11816" s="20"/>
    </row>
    <row r="11817" spans="3:4">
      <c r="C11817" s="20"/>
      <c r="D11817" s="20"/>
    </row>
    <row r="11818" spans="3:4">
      <c r="C11818" s="20"/>
      <c r="D11818" s="20"/>
    </row>
    <row r="11819" spans="3:4">
      <c r="C11819" s="20"/>
      <c r="D11819" s="20"/>
    </row>
    <row r="11820" spans="3:4">
      <c r="C11820" s="20"/>
      <c r="D11820" s="20"/>
    </row>
    <row r="11821" spans="3:4">
      <c r="C11821" s="20"/>
      <c r="D11821" s="20"/>
    </row>
    <row r="11822" spans="3:4">
      <c r="C11822" s="20"/>
      <c r="D11822" s="20"/>
    </row>
    <row r="11823" spans="3:4">
      <c r="C11823" s="20"/>
      <c r="D11823" s="20"/>
    </row>
    <row r="11824" spans="3:4">
      <c r="C11824" s="20"/>
      <c r="D11824" s="20"/>
    </row>
    <row r="11825" spans="3:4">
      <c r="C11825" s="20"/>
      <c r="D11825" s="20"/>
    </row>
    <row r="11826" spans="3:4">
      <c r="C11826" s="20"/>
      <c r="D11826" s="20"/>
    </row>
    <row r="11827" spans="3:4">
      <c r="C11827" s="20"/>
      <c r="D11827" s="20"/>
    </row>
    <row r="11828" spans="3:4">
      <c r="C11828" s="20"/>
      <c r="D11828" s="20"/>
    </row>
    <row r="11829" spans="3:4">
      <c r="C11829" s="20"/>
      <c r="D11829" s="20"/>
    </row>
    <row r="11830" spans="3:4">
      <c r="C11830" s="20"/>
      <c r="D11830" s="20"/>
    </row>
    <row r="11831" spans="3:4">
      <c r="C11831" s="20"/>
      <c r="D11831" s="20"/>
    </row>
    <row r="11832" spans="3:4">
      <c r="C11832" s="20"/>
      <c r="D11832" s="20"/>
    </row>
    <row r="11833" spans="3:4">
      <c r="C11833" s="20"/>
      <c r="D11833" s="20"/>
    </row>
    <row r="11834" spans="3:4">
      <c r="C11834" s="20"/>
      <c r="D11834" s="20"/>
    </row>
    <row r="11835" spans="3:4">
      <c r="C11835" s="20"/>
      <c r="D11835" s="20"/>
    </row>
    <row r="11836" spans="3:4">
      <c r="C11836" s="20"/>
      <c r="D11836" s="20"/>
    </row>
    <row r="11837" spans="3:4">
      <c r="C11837" s="20"/>
      <c r="D11837" s="20"/>
    </row>
    <row r="11838" spans="3:4">
      <c r="C11838" s="20"/>
      <c r="D11838" s="20"/>
    </row>
    <row r="11839" spans="3:4">
      <c r="C11839" s="20"/>
      <c r="D11839" s="20"/>
    </row>
    <row r="11840" spans="3:4">
      <c r="C11840" s="20"/>
      <c r="D11840" s="20"/>
    </row>
    <row r="11841" spans="3:4">
      <c r="C11841" s="20"/>
      <c r="D11841" s="20"/>
    </row>
    <row r="11842" spans="3:4">
      <c r="C11842" s="20"/>
      <c r="D11842" s="20"/>
    </row>
    <row r="11843" spans="3:4">
      <c r="C11843" s="20"/>
      <c r="D11843" s="20"/>
    </row>
    <row r="11844" spans="3:4">
      <c r="C11844" s="20"/>
      <c r="D11844" s="20"/>
    </row>
    <row r="11845" spans="3:4">
      <c r="C11845" s="20"/>
      <c r="D11845" s="20"/>
    </row>
    <row r="11846" spans="3:4">
      <c r="C11846" s="20"/>
      <c r="D11846" s="20"/>
    </row>
    <row r="11847" spans="3:4">
      <c r="C11847" s="20"/>
      <c r="D11847" s="20"/>
    </row>
    <row r="11848" spans="3:4">
      <c r="C11848" s="20"/>
      <c r="D11848" s="20"/>
    </row>
    <row r="11849" spans="3:4">
      <c r="C11849" s="20"/>
      <c r="D11849" s="20"/>
    </row>
    <row r="11850" spans="3:4">
      <c r="C11850" s="20"/>
      <c r="D11850" s="20"/>
    </row>
    <row r="11851" spans="3:4">
      <c r="C11851" s="20"/>
      <c r="D11851" s="20"/>
    </row>
    <row r="11852" spans="3:4">
      <c r="C11852" s="20"/>
      <c r="D11852" s="20"/>
    </row>
    <row r="11853" spans="3:4">
      <c r="C11853" s="20"/>
      <c r="D11853" s="20"/>
    </row>
    <row r="11854" spans="3:4">
      <c r="C11854" s="20"/>
      <c r="D11854" s="20"/>
    </row>
    <row r="11855" spans="3:4">
      <c r="C11855" s="20"/>
      <c r="D11855" s="20"/>
    </row>
    <row r="11856" spans="3:4">
      <c r="C11856" s="20"/>
      <c r="D11856" s="20"/>
    </row>
    <row r="11857" spans="3:4">
      <c r="C11857" s="20"/>
      <c r="D11857" s="20"/>
    </row>
    <row r="11858" spans="3:4">
      <c r="C11858" s="20"/>
      <c r="D11858" s="20"/>
    </row>
    <row r="11859" spans="3:4">
      <c r="C11859" s="20"/>
      <c r="D11859" s="20"/>
    </row>
    <row r="11860" spans="3:4">
      <c r="C11860" s="20"/>
      <c r="D11860" s="20"/>
    </row>
    <row r="11861" spans="3:4">
      <c r="C11861" s="20"/>
      <c r="D11861" s="20"/>
    </row>
    <row r="11862" spans="3:4">
      <c r="C11862" s="20"/>
      <c r="D11862" s="20"/>
    </row>
    <row r="11863" spans="3:4">
      <c r="C11863" s="20"/>
      <c r="D11863" s="20"/>
    </row>
    <row r="11864" spans="3:4">
      <c r="C11864" s="20"/>
      <c r="D11864" s="20"/>
    </row>
    <row r="11865" spans="3:4">
      <c r="C11865" s="20"/>
      <c r="D11865" s="20"/>
    </row>
    <row r="11866" spans="3:4">
      <c r="C11866" s="20"/>
      <c r="D11866" s="20"/>
    </row>
    <row r="11867" spans="3:4">
      <c r="C11867" s="20"/>
      <c r="D11867" s="20"/>
    </row>
    <row r="11868" spans="3:4">
      <c r="C11868" s="20"/>
      <c r="D11868" s="20"/>
    </row>
    <row r="11869" spans="3:4">
      <c r="C11869" s="20"/>
      <c r="D11869" s="20"/>
    </row>
    <row r="11870" spans="3:4">
      <c r="C11870" s="20"/>
      <c r="D11870" s="20"/>
    </row>
    <row r="11871" spans="3:4">
      <c r="C11871" s="20"/>
      <c r="D11871" s="20"/>
    </row>
    <row r="11872" spans="3:4">
      <c r="C11872" s="20"/>
      <c r="D11872" s="20"/>
    </row>
    <row r="11873" spans="3:4">
      <c r="C11873" s="20"/>
      <c r="D11873" s="20"/>
    </row>
    <row r="11874" spans="3:4">
      <c r="C11874" s="20"/>
      <c r="D11874" s="20"/>
    </row>
    <row r="11875" spans="3:4">
      <c r="C11875" s="20"/>
      <c r="D11875" s="20"/>
    </row>
    <row r="11876" spans="3:4">
      <c r="C11876" s="20"/>
      <c r="D11876" s="20"/>
    </row>
    <row r="11877" spans="3:4">
      <c r="C11877" s="20"/>
      <c r="D11877" s="20"/>
    </row>
    <row r="11878" spans="3:4">
      <c r="C11878" s="20"/>
      <c r="D11878" s="20"/>
    </row>
    <row r="11879" spans="3:4">
      <c r="C11879" s="20"/>
      <c r="D11879" s="20"/>
    </row>
    <row r="11880" spans="3:4">
      <c r="C11880" s="20"/>
      <c r="D11880" s="20"/>
    </row>
    <row r="11881" spans="3:4">
      <c r="C11881" s="20"/>
      <c r="D11881" s="20"/>
    </row>
    <row r="11882" spans="3:4">
      <c r="C11882" s="20"/>
      <c r="D11882" s="20"/>
    </row>
    <row r="11883" spans="3:4">
      <c r="C11883" s="20"/>
      <c r="D11883" s="20"/>
    </row>
    <row r="11884" spans="3:4">
      <c r="C11884" s="20"/>
      <c r="D11884" s="20"/>
    </row>
    <row r="11885" spans="3:4">
      <c r="C11885" s="20"/>
      <c r="D11885" s="20"/>
    </row>
    <row r="11886" spans="3:4">
      <c r="C11886" s="20"/>
      <c r="D11886" s="20"/>
    </row>
    <row r="11887" spans="3:4">
      <c r="C11887" s="20"/>
      <c r="D11887" s="20"/>
    </row>
    <row r="11888" spans="3:4">
      <c r="C11888" s="20"/>
      <c r="D11888" s="20"/>
    </row>
    <row r="11889" spans="3:4">
      <c r="C11889" s="20"/>
      <c r="D11889" s="20"/>
    </row>
    <row r="11890" spans="3:4">
      <c r="C11890" s="20"/>
      <c r="D11890" s="20"/>
    </row>
    <row r="11891" spans="3:4">
      <c r="C11891" s="20"/>
      <c r="D11891" s="20"/>
    </row>
    <row r="11892" spans="3:4">
      <c r="C11892" s="20"/>
      <c r="D11892" s="20"/>
    </row>
    <row r="11893" spans="3:4">
      <c r="C11893" s="20"/>
      <c r="D11893" s="20"/>
    </row>
    <row r="11894" spans="3:4">
      <c r="C11894" s="20"/>
      <c r="D11894" s="20"/>
    </row>
    <row r="11895" spans="3:4">
      <c r="C11895" s="20"/>
      <c r="D11895" s="20"/>
    </row>
    <row r="11896" spans="3:4">
      <c r="C11896" s="20"/>
      <c r="D11896" s="20"/>
    </row>
    <row r="11897" spans="3:4">
      <c r="C11897" s="20"/>
      <c r="D11897" s="20"/>
    </row>
    <row r="11898" spans="3:4">
      <c r="C11898" s="20"/>
      <c r="D11898" s="20"/>
    </row>
    <row r="11899" spans="3:4">
      <c r="C11899" s="20"/>
      <c r="D11899" s="20"/>
    </row>
    <row r="11900" spans="3:4">
      <c r="C11900" s="20"/>
      <c r="D11900" s="20"/>
    </row>
    <row r="11901" spans="3:4">
      <c r="C11901" s="20"/>
      <c r="D11901" s="20"/>
    </row>
    <row r="11902" spans="3:4">
      <c r="C11902" s="20"/>
      <c r="D11902" s="20"/>
    </row>
    <row r="11903" spans="3:4">
      <c r="C11903" s="20"/>
      <c r="D11903" s="20"/>
    </row>
    <row r="11904" spans="3:4">
      <c r="C11904" s="20"/>
      <c r="D11904" s="20"/>
    </row>
    <row r="11905" spans="3:4">
      <c r="C11905" s="20"/>
      <c r="D11905" s="20"/>
    </row>
    <row r="11906" spans="3:4">
      <c r="C11906" s="20"/>
      <c r="D11906" s="20"/>
    </row>
    <row r="11907" spans="3:4">
      <c r="C11907" s="20"/>
      <c r="D11907" s="20"/>
    </row>
    <row r="11908" spans="3:4">
      <c r="C11908" s="20"/>
      <c r="D11908" s="20"/>
    </row>
    <row r="11909" spans="3:4">
      <c r="C11909" s="20"/>
      <c r="D11909" s="20"/>
    </row>
    <row r="11910" spans="3:4">
      <c r="C11910" s="20"/>
      <c r="D11910" s="20"/>
    </row>
    <row r="11911" spans="3:4">
      <c r="C11911" s="20"/>
      <c r="D11911" s="20"/>
    </row>
    <row r="11912" spans="3:4">
      <c r="C11912" s="20"/>
      <c r="D11912" s="20"/>
    </row>
    <row r="11913" spans="3:4">
      <c r="C11913" s="20"/>
      <c r="D11913" s="20"/>
    </row>
    <row r="11914" spans="3:4">
      <c r="C11914" s="20"/>
      <c r="D11914" s="20"/>
    </row>
    <row r="11915" spans="3:4">
      <c r="C11915" s="20"/>
      <c r="D11915" s="20"/>
    </row>
    <row r="11916" spans="3:4">
      <c r="C11916" s="20"/>
      <c r="D11916" s="20"/>
    </row>
    <row r="11917" spans="3:4">
      <c r="C11917" s="20"/>
      <c r="D11917" s="20"/>
    </row>
    <row r="11918" spans="3:4">
      <c r="C11918" s="20"/>
      <c r="D11918" s="20"/>
    </row>
    <row r="11919" spans="3:4">
      <c r="C11919" s="20"/>
      <c r="D11919" s="20"/>
    </row>
    <row r="11920" spans="3:4">
      <c r="C11920" s="20"/>
      <c r="D11920" s="20"/>
    </row>
    <row r="11921" spans="3:4">
      <c r="C11921" s="20"/>
      <c r="D11921" s="20"/>
    </row>
    <row r="11922" spans="3:4">
      <c r="C11922" s="20"/>
      <c r="D11922" s="20"/>
    </row>
    <row r="11923" spans="3:4">
      <c r="C11923" s="20"/>
      <c r="D11923" s="20"/>
    </row>
    <row r="11924" spans="3:4">
      <c r="C11924" s="20"/>
      <c r="D11924" s="20"/>
    </row>
    <row r="11925" spans="3:4">
      <c r="C11925" s="20"/>
      <c r="D11925" s="20"/>
    </row>
    <row r="11926" spans="3:4">
      <c r="C11926" s="20"/>
      <c r="D11926" s="20"/>
    </row>
    <row r="11927" spans="3:4">
      <c r="C11927" s="20"/>
      <c r="D11927" s="20"/>
    </row>
    <row r="11928" spans="3:4">
      <c r="C11928" s="20"/>
      <c r="D11928" s="20"/>
    </row>
    <row r="11929" spans="3:4">
      <c r="C11929" s="20"/>
      <c r="D11929" s="20"/>
    </row>
    <row r="11930" spans="3:4">
      <c r="C11930" s="20"/>
      <c r="D11930" s="20"/>
    </row>
    <row r="11931" spans="3:4">
      <c r="C11931" s="20"/>
      <c r="D11931" s="20"/>
    </row>
    <row r="11932" spans="3:4">
      <c r="C11932" s="20"/>
      <c r="D11932" s="20"/>
    </row>
    <row r="11933" spans="3:4">
      <c r="C11933" s="20"/>
      <c r="D11933" s="20"/>
    </row>
    <row r="11934" spans="3:4">
      <c r="C11934" s="20"/>
      <c r="D11934" s="20"/>
    </row>
    <row r="11935" spans="3:4">
      <c r="C11935" s="20"/>
      <c r="D11935" s="20"/>
    </row>
    <row r="11936" spans="3:4">
      <c r="C11936" s="20"/>
      <c r="D11936" s="20"/>
    </row>
    <row r="11937" spans="3:4">
      <c r="C11937" s="20"/>
      <c r="D11937" s="20"/>
    </row>
    <row r="11938" spans="3:4">
      <c r="C11938" s="20"/>
      <c r="D11938" s="20"/>
    </row>
    <row r="11939" spans="3:4">
      <c r="C11939" s="20"/>
      <c r="D11939" s="20"/>
    </row>
    <row r="11940" spans="3:4">
      <c r="C11940" s="20"/>
      <c r="D11940" s="20"/>
    </row>
    <row r="11941" spans="3:4">
      <c r="C11941" s="20"/>
      <c r="D11941" s="20"/>
    </row>
    <row r="11942" spans="3:4">
      <c r="C11942" s="20"/>
      <c r="D11942" s="20"/>
    </row>
    <row r="11943" spans="3:4">
      <c r="C11943" s="20"/>
      <c r="D11943" s="20"/>
    </row>
    <row r="11944" spans="3:4">
      <c r="C11944" s="20"/>
      <c r="D11944" s="20"/>
    </row>
    <row r="11945" spans="3:4">
      <c r="C11945" s="20"/>
      <c r="D11945" s="20"/>
    </row>
    <row r="11946" spans="3:4">
      <c r="C11946" s="20"/>
      <c r="D11946" s="20"/>
    </row>
    <row r="11947" spans="3:4">
      <c r="C11947" s="20"/>
      <c r="D11947" s="20"/>
    </row>
    <row r="11948" spans="3:4">
      <c r="C11948" s="20"/>
      <c r="D11948" s="20"/>
    </row>
    <row r="11949" spans="3:4">
      <c r="C11949" s="20"/>
      <c r="D11949" s="20"/>
    </row>
    <row r="11950" spans="3:4">
      <c r="C11950" s="20"/>
      <c r="D11950" s="20"/>
    </row>
    <row r="11951" spans="3:4">
      <c r="C11951" s="20"/>
      <c r="D11951" s="20"/>
    </row>
    <row r="11952" spans="3:4">
      <c r="C11952" s="20"/>
      <c r="D11952" s="20"/>
    </row>
    <row r="11953" spans="3:4">
      <c r="C11953" s="20"/>
      <c r="D11953" s="20"/>
    </row>
    <row r="11954" spans="3:4">
      <c r="C11954" s="20"/>
      <c r="D11954" s="20"/>
    </row>
    <row r="11955" spans="3:4">
      <c r="C11955" s="20"/>
      <c r="D11955" s="20"/>
    </row>
    <row r="11956" spans="3:4">
      <c r="C11956" s="20"/>
      <c r="D11956" s="20"/>
    </row>
    <row r="11957" spans="3:4">
      <c r="C11957" s="20"/>
      <c r="D11957" s="20"/>
    </row>
    <row r="11958" spans="3:4">
      <c r="C11958" s="20"/>
      <c r="D11958" s="20"/>
    </row>
    <row r="11959" spans="3:4">
      <c r="C11959" s="20"/>
      <c r="D11959" s="20"/>
    </row>
    <row r="11960" spans="3:4">
      <c r="C11960" s="20"/>
      <c r="D11960" s="20"/>
    </row>
    <row r="11961" spans="3:4">
      <c r="C11961" s="20"/>
      <c r="D11961" s="20"/>
    </row>
    <row r="11962" spans="3:4">
      <c r="C11962" s="20"/>
      <c r="D11962" s="20"/>
    </row>
    <row r="11963" spans="3:4">
      <c r="C11963" s="20"/>
      <c r="D11963" s="20"/>
    </row>
    <row r="11964" spans="3:4">
      <c r="C11964" s="20"/>
      <c r="D11964" s="20"/>
    </row>
    <row r="11965" spans="3:4">
      <c r="C11965" s="20"/>
      <c r="D11965" s="20"/>
    </row>
    <row r="11966" spans="3:4">
      <c r="C11966" s="20"/>
      <c r="D11966" s="20"/>
    </row>
    <row r="11967" spans="3:4">
      <c r="C11967" s="20"/>
      <c r="D11967" s="20"/>
    </row>
    <row r="11968" spans="3:4">
      <c r="C11968" s="20"/>
      <c r="D11968" s="20"/>
    </row>
    <row r="11969" spans="3:4">
      <c r="C11969" s="20"/>
      <c r="D11969" s="20"/>
    </row>
    <row r="11970" spans="3:4">
      <c r="C11970" s="20"/>
      <c r="D11970" s="20"/>
    </row>
    <row r="11971" spans="3:4">
      <c r="C11971" s="20"/>
      <c r="D11971" s="20"/>
    </row>
    <row r="11972" spans="3:4">
      <c r="C11972" s="20"/>
      <c r="D11972" s="20"/>
    </row>
    <row r="11973" spans="3:4">
      <c r="C11973" s="20"/>
      <c r="D11973" s="20"/>
    </row>
    <row r="11974" spans="3:4">
      <c r="C11974" s="20"/>
      <c r="D11974" s="20"/>
    </row>
    <row r="11975" spans="3:4">
      <c r="C11975" s="20"/>
      <c r="D11975" s="20"/>
    </row>
    <row r="11976" spans="3:4">
      <c r="C11976" s="20"/>
      <c r="D11976" s="20"/>
    </row>
    <row r="11977" spans="3:4">
      <c r="C11977" s="20"/>
      <c r="D11977" s="20"/>
    </row>
    <row r="11978" spans="3:4">
      <c r="C11978" s="20"/>
      <c r="D11978" s="20"/>
    </row>
    <row r="11979" spans="3:4">
      <c r="C11979" s="20"/>
      <c r="D11979" s="20"/>
    </row>
    <row r="11980" spans="3:4">
      <c r="C11980" s="20"/>
      <c r="D11980" s="20"/>
    </row>
    <row r="11981" spans="3:4">
      <c r="C11981" s="20"/>
      <c r="D11981" s="20"/>
    </row>
    <row r="11982" spans="3:4">
      <c r="C11982" s="20"/>
      <c r="D11982" s="20"/>
    </row>
    <row r="11983" spans="3:4">
      <c r="C11983" s="20"/>
      <c r="D11983" s="20"/>
    </row>
    <row r="11984" spans="3:4">
      <c r="C11984" s="20"/>
      <c r="D11984" s="20"/>
    </row>
    <row r="11985" spans="3:4">
      <c r="C11985" s="20"/>
      <c r="D11985" s="20"/>
    </row>
    <row r="11986" spans="3:4">
      <c r="C11986" s="20"/>
      <c r="D11986" s="20"/>
    </row>
    <row r="11987" spans="3:4">
      <c r="C11987" s="20"/>
      <c r="D11987" s="20"/>
    </row>
    <row r="11988" spans="3:4">
      <c r="C11988" s="20"/>
      <c r="D11988" s="20"/>
    </row>
    <row r="11989" spans="3:4">
      <c r="C11989" s="20"/>
      <c r="D11989" s="20"/>
    </row>
    <row r="11990" spans="3:4">
      <c r="C11990" s="20"/>
      <c r="D11990" s="20"/>
    </row>
    <row r="11991" spans="3:4">
      <c r="C11991" s="20"/>
      <c r="D11991" s="20"/>
    </row>
    <row r="11992" spans="3:4">
      <c r="C11992" s="20"/>
      <c r="D11992" s="20"/>
    </row>
    <row r="11993" spans="3:4">
      <c r="C11993" s="20"/>
      <c r="D11993" s="20"/>
    </row>
    <row r="11994" spans="3:4">
      <c r="C11994" s="20"/>
      <c r="D11994" s="20"/>
    </row>
    <row r="11995" spans="3:4">
      <c r="C11995" s="20"/>
      <c r="D11995" s="20"/>
    </row>
    <row r="11996" spans="3:4">
      <c r="C11996" s="20"/>
      <c r="D11996" s="20"/>
    </row>
    <row r="11997" spans="3:4">
      <c r="C11997" s="20"/>
      <c r="D11997" s="20"/>
    </row>
    <row r="11998" spans="3:4">
      <c r="C11998" s="20"/>
      <c r="D11998" s="20"/>
    </row>
    <row r="11999" spans="3:4">
      <c r="C11999" s="20"/>
      <c r="D11999" s="20"/>
    </row>
    <row r="12000" spans="3:4">
      <c r="C12000" s="20"/>
      <c r="D12000" s="20"/>
    </row>
    <row r="12001" spans="3:4">
      <c r="C12001" s="20"/>
      <c r="D12001" s="20"/>
    </row>
    <row r="12002" spans="3:4">
      <c r="C12002" s="20"/>
      <c r="D12002" s="20"/>
    </row>
    <row r="12003" spans="3:4">
      <c r="C12003" s="20"/>
      <c r="D12003" s="20"/>
    </row>
    <row r="12004" spans="3:4">
      <c r="C12004" s="20"/>
      <c r="D12004" s="20"/>
    </row>
    <row r="12005" spans="3:4">
      <c r="C12005" s="20"/>
      <c r="D12005" s="20"/>
    </row>
    <row r="12006" spans="3:4">
      <c r="C12006" s="20"/>
      <c r="D12006" s="20"/>
    </row>
    <row r="12007" spans="3:4">
      <c r="C12007" s="20"/>
      <c r="D12007" s="20"/>
    </row>
    <row r="12008" spans="3:4">
      <c r="C12008" s="20"/>
      <c r="D12008" s="20"/>
    </row>
    <row r="12009" spans="3:4">
      <c r="C12009" s="20"/>
      <c r="D12009" s="20"/>
    </row>
    <row r="12010" spans="3:4">
      <c r="C12010" s="20"/>
      <c r="D12010" s="20"/>
    </row>
    <row r="12011" spans="3:4">
      <c r="C12011" s="20"/>
      <c r="D12011" s="20"/>
    </row>
    <row r="12012" spans="3:4">
      <c r="C12012" s="20"/>
      <c r="D12012" s="20"/>
    </row>
    <row r="12013" spans="3:4">
      <c r="C12013" s="20"/>
      <c r="D12013" s="20"/>
    </row>
    <row r="12014" spans="3:4">
      <c r="C12014" s="20"/>
      <c r="D12014" s="20"/>
    </row>
    <row r="12015" spans="3:4">
      <c r="C12015" s="20"/>
      <c r="D12015" s="20"/>
    </row>
    <row r="12016" spans="3:4">
      <c r="C12016" s="20"/>
      <c r="D12016" s="20"/>
    </row>
    <row r="12017" spans="3:4">
      <c r="C12017" s="20"/>
      <c r="D12017" s="20"/>
    </row>
    <row r="12018" spans="3:4">
      <c r="C12018" s="20"/>
      <c r="D12018" s="20"/>
    </row>
    <row r="12019" spans="3:4">
      <c r="C12019" s="20"/>
      <c r="D12019" s="20"/>
    </row>
    <row r="12020" spans="3:4">
      <c r="C12020" s="20"/>
      <c r="D12020" s="20"/>
    </row>
    <row r="12021" spans="3:4">
      <c r="C12021" s="20"/>
      <c r="D12021" s="20"/>
    </row>
    <row r="12022" spans="3:4">
      <c r="C12022" s="20"/>
      <c r="D12022" s="20"/>
    </row>
    <row r="12023" spans="3:4">
      <c r="C12023" s="20"/>
      <c r="D12023" s="20"/>
    </row>
    <row r="12024" spans="3:4">
      <c r="C12024" s="20"/>
      <c r="D12024" s="20"/>
    </row>
    <row r="12025" spans="3:4">
      <c r="C12025" s="20"/>
      <c r="D12025" s="20"/>
    </row>
    <row r="12026" spans="3:4">
      <c r="C12026" s="20"/>
      <c r="D12026" s="20"/>
    </row>
    <row r="12027" spans="3:4">
      <c r="C12027" s="20"/>
      <c r="D12027" s="20"/>
    </row>
    <row r="12028" spans="3:4">
      <c r="C12028" s="20"/>
      <c r="D12028" s="20"/>
    </row>
    <row r="12029" spans="3:4">
      <c r="C12029" s="20"/>
      <c r="D12029" s="20"/>
    </row>
    <row r="12030" spans="3:4">
      <c r="C12030" s="20"/>
      <c r="D12030" s="20"/>
    </row>
    <row r="12031" spans="3:4">
      <c r="C12031" s="20"/>
      <c r="D12031" s="20"/>
    </row>
    <row r="12032" spans="3:4">
      <c r="C12032" s="20"/>
      <c r="D12032" s="20"/>
    </row>
    <row r="12033" spans="3:4">
      <c r="C12033" s="20"/>
      <c r="D12033" s="20"/>
    </row>
    <row r="12034" spans="3:4">
      <c r="C12034" s="20"/>
      <c r="D12034" s="20"/>
    </row>
    <row r="12035" spans="3:4">
      <c r="C12035" s="20"/>
      <c r="D12035" s="20"/>
    </row>
    <row r="12036" spans="3:4">
      <c r="C12036" s="20"/>
      <c r="D12036" s="20"/>
    </row>
    <row r="12037" spans="3:4">
      <c r="C12037" s="20"/>
      <c r="D12037" s="20"/>
    </row>
    <row r="12038" spans="3:4">
      <c r="C12038" s="20"/>
      <c r="D12038" s="20"/>
    </row>
    <row r="12039" spans="3:4">
      <c r="C12039" s="20"/>
      <c r="D12039" s="20"/>
    </row>
    <row r="12040" spans="3:4">
      <c r="C12040" s="20"/>
      <c r="D12040" s="20"/>
    </row>
    <row r="12041" spans="3:4">
      <c r="C12041" s="20"/>
      <c r="D12041" s="20"/>
    </row>
    <row r="12042" spans="3:4">
      <c r="C12042" s="20"/>
      <c r="D12042" s="20"/>
    </row>
    <row r="12043" spans="3:4">
      <c r="C12043" s="20"/>
      <c r="D12043" s="20"/>
    </row>
    <row r="12044" spans="3:4">
      <c r="C12044" s="20"/>
      <c r="D12044" s="20"/>
    </row>
    <row r="12045" spans="3:4">
      <c r="C12045" s="20"/>
      <c r="D12045" s="20"/>
    </row>
    <row r="12046" spans="3:4">
      <c r="C12046" s="20"/>
      <c r="D12046" s="20"/>
    </row>
    <row r="12047" spans="3:4">
      <c r="C12047" s="20"/>
      <c r="D12047" s="20"/>
    </row>
    <row r="12048" spans="3:4">
      <c r="C12048" s="20"/>
      <c r="D12048" s="20"/>
    </row>
    <row r="12049" spans="3:4">
      <c r="C12049" s="20"/>
      <c r="D12049" s="20"/>
    </row>
    <row r="12050" spans="3:4">
      <c r="C12050" s="20"/>
      <c r="D12050" s="20"/>
    </row>
    <row r="12051" spans="3:4">
      <c r="C12051" s="20"/>
      <c r="D12051" s="20"/>
    </row>
    <row r="12052" spans="3:4">
      <c r="C12052" s="20"/>
      <c r="D12052" s="20"/>
    </row>
    <row r="12053" spans="3:4">
      <c r="C12053" s="20"/>
      <c r="D12053" s="20"/>
    </row>
    <row r="12054" spans="3:4">
      <c r="C12054" s="20"/>
      <c r="D12054" s="20"/>
    </row>
    <row r="12055" spans="3:4">
      <c r="C12055" s="20"/>
      <c r="D12055" s="20"/>
    </row>
    <row r="12056" spans="3:4">
      <c r="C12056" s="20"/>
      <c r="D12056" s="20"/>
    </row>
    <row r="12057" spans="3:4">
      <c r="C12057" s="20"/>
      <c r="D12057" s="20"/>
    </row>
    <row r="12058" spans="3:4">
      <c r="C12058" s="20"/>
      <c r="D12058" s="20"/>
    </row>
    <row r="12059" spans="3:4">
      <c r="C12059" s="20"/>
      <c r="D12059" s="20"/>
    </row>
    <row r="12060" spans="3:4">
      <c r="C12060" s="20"/>
      <c r="D12060" s="20"/>
    </row>
    <row r="12061" spans="3:4">
      <c r="C12061" s="20"/>
      <c r="D12061" s="20"/>
    </row>
    <row r="12062" spans="3:4">
      <c r="C12062" s="20"/>
      <c r="D12062" s="20"/>
    </row>
    <row r="12063" spans="3:4">
      <c r="C12063" s="20"/>
      <c r="D12063" s="20"/>
    </row>
    <row r="12064" spans="3:4">
      <c r="C12064" s="20"/>
      <c r="D12064" s="20"/>
    </row>
    <row r="12065" spans="3:4">
      <c r="C12065" s="20"/>
      <c r="D12065" s="20"/>
    </row>
    <row r="12066" spans="3:4">
      <c r="C12066" s="20"/>
      <c r="D12066" s="20"/>
    </row>
    <row r="12067" spans="3:4">
      <c r="C12067" s="20"/>
      <c r="D12067" s="20"/>
    </row>
    <row r="12068" spans="3:4">
      <c r="C12068" s="20"/>
      <c r="D12068" s="20"/>
    </row>
    <row r="12069" spans="3:4">
      <c r="C12069" s="20"/>
      <c r="D12069" s="20"/>
    </row>
    <row r="12070" spans="3:4">
      <c r="C12070" s="20"/>
      <c r="D12070" s="20"/>
    </row>
    <row r="12071" spans="3:4">
      <c r="C12071" s="20"/>
      <c r="D12071" s="20"/>
    </row>
    <row r="12072" spans="3:4">
      <c r="C12072" s="20"/>
      <c r="D12072" s="20"/>
    </row>
    <row r="12073" spans="3:4">
      <c r="C12073" s="20"/>
      <c r="D12073" s="20"/>
    </row>
    <row r="12074" spans="3:4">
      <c r="C12074" s="20"/>
      <c r="D12074" s="20"/>
    </row>
    <row r="12075" spans="3:4">
      <c r="C12075" s="20"/>
      <c r="D12075" s="20"/>
    </row>
    <row r="12076" spans="3:4">
      <c r="C12076" s="20"/>
      <c r="D12076" s="20"/>
    </row>
    <row r="12077" spans="3:4">
      <c r="C12077" s="20"/>
      <c r="D12077" s="20"/>
    </row>
    <row r="12078" spans="3:4">
      <c r="C12078" s="20"/>
      <c r="D12078" s="20"/>
    </row>
    <row r="12079" spans="3:4">
      <c r="C12079" s="20"/>
      <c r="D12079" s="20"/>
    </row>
    <row r="12080" spans="3:4">
      <c r="C12080" s="20"/>
      <c r="D12080" s="20"/>
    </row>
    <row r="12081" spans="3:4">
      <c r="C12081" s="20"/>
      <c r="D12081" s="20"/>
    </row>
    <row r="12082" spans="3:4">
      <c r="C12082" s="20"/>
      <c r="D12082" s="20"/>
    </row>
    <row r="12083" spans="3:4">
      <c r="C12083" s="20"/>
      <c r="D12083" s="20"/>
    </row>
    <row r="12084" spans="3:4">
      <c r="C12084" s="20"/>
      <c r="D12084" s="20"/>
    </row>
    <row r="12085" spans="3:4">
      <c r="C12085" s="20"/>
      <c r="D12085" s="20"/>
    </row>
    <row r="12086" spans="3:4">
      <c r="C12086" s="20"/>
      <c r="D12086" s="20"/>
    </row>
    <row r="12087" spans="3:4">
      <c r="C12087" s="20"/>
      <c r="D12087" s="20"/>
    </row>
    <row r="12088" spans="3:4">
      <c r="C12088" s="20"/>
      <c r="D12088" s="20"/>
    </row>
    <row r="12089" spans="3:4">
      <c r="C12089" s="20"/>
      <c r="D12089" s="20"/>
    </row>
    <row r="12090" spans="3:4">
      <c r="C12090" s="20"/>
      <c r="D12090" s="20"/>
    </row>
    <row r="12091" spans="3:4">
      <c r="C12091" s="20"/>
      <c r="D12091" s="20"/>
    </row>
    <row r="12092" spans="3:4">
      <c r="C12092" s="20"/>
      <c r="D12092" s="20"/>
    </row>
    <row r="12093" spans="3:4">
      <c r="C12093" s="20"/>
      <c r="D12093" s="20"/>
    </row>
    <row r="12094" spans="3:4">
      <c r="C12094" s="20"/>
      <c r="D12094" s="20"/>
    </row>
    <row r="12095" spans="3:4">
      <c r="C12095" s="20"/>
      <c r="D12095" s="20"/>
    </row>
    <row r="12096" spans="3:4">
      <c r="C12096" s="20"/>
      <c r="D12096" s="20"/>
    </row>
    <row r="12097" spans="3:4">
      <c r="C12097" s="20"/>
      <c r="D12097" s="20"/>
    </row>
    <row r="12098" spans="3:4">
      <c r="C12098" s="20"/>
      <c r="D12098" s="20"/>
    </row>
    <row r="12099" spans="3:4">
      <c r="C12099" s="20"/>
      <c r="D12099" s="20"/>
    </row>
    <row r="12100" spans="3:4">
      <c r="C12100" s="20"/>
      <c r="D12100" s="20"/>
    </row>
    <row r="12101" spans="3:4">
      <c r="C12101" s="20"/>
      <c r="D12101" s="20"/>
    </row>
    <row r="12102" spans="3:4">
      <c r="C12102" s="20"/>
      <c r="D12102" s="20"/>
    </row>
    <row r="12103" spans="3:4">
      <c r="C12103" s="20"/>
      <c r="D12103" s="20"/>
    </row>
    <row r="12104" spans="3:4">
      <c r="C12104" s="20"/>
      <c r="D12104" s="20"/>
    </row>
    <row r="12105" spans="3:4">
      <c r="C12105" s="20"/>
      <c r="D12105" s="20"/>
    </row>
    <row r="12106" spans="3:4">
      <c r="C12106" s="20"/>
      <c r="D12106" s="20"/>
    </row>
    <row r="12107" spans="3:4">
      <c r="C12107" s="20"/>
      <c r="D12107" s="20"/>
    </row>
    <row r="12108" spans="3:4">
      <c r="C12108" s="20"/>
      <c r="D12108" s="20"/>
    </row>
    <row r="12109" spans="3:4">
      <c r="C12109" s="20"/>
      <c r="D12109" s="20"/>
    </row>
    <row r="12110" spans="3:4">
      <c r="C12110" s="20"/>
      <c r="D12110" s="20"/>
    </row>
    <row r="12111" spans="3:4">
      <c r="C12111" s="20"/>
      <c r="D12111" s="20"/>
    </row>
    <row r="12112" spans="3:4">
      <c r="C12112" s="20"/>
      <c r="D12112" s="20"/>
    </row>
    <row r="12113" spans="3:4">
      <c r="C12113" s="20"/>
      <c r="D12113" s="20"/>
    </row>
    <row r="12114" spans="3:4">
      <c r="C12114" s="20"/>
      <c r="D12114" s="20"/>
    </row>
    <row r="12115" spans="3:4">
      <c r="C12115" s="20"/>
      <c r="D12115" s="20"/>
    </row>
    <row r="12116" spans="3:4">
      <c r="C12116" s="20"/>
      <c r="D12116" s="20"/>
    </row>
    <row r="12117" spans="3:4">
      <c r="C12117" s="20"/>
      <c r="D12117" s="20"/>
    </row>
    <row r="12118" spans="3:4">
      <c r="C12118" s="20"/>
      <c r="D12118" s="20"/>
    </row>
    <row r="12119" spans="3:4">
      <c r="C12119" s="20"/>
      <c r="D12119" s="20"/>
    </row>
    <row r="12120" spans="3:4">
      <c r="C12120" s="20"/>
      <c r="D12120" s="20"/>
    </row>
    <row r="12121" spans="3:4">
      <c r="C12121" s="20"/>
      <c r="D12121" s="20"/>
    </row>
    <row r="12122" spans="3:4">
      <c r="C12122" s="20"/>
      <c r="D12122" s="20"/>
    </row>
    <row r="12123" spans="3:4">
      <c r="C12123" s="20"/>
      <c r="D12123" s="20"/>
    </row>
    <row r="12124" spans="3:4">
      <c r="C12124" s="20"/>
      <c r="D12124" s="20"/>
    </row>
    <row r="12125" spans="3:4">
      <c r="C12125" s="20"/>
      <c r="D12125" s="20"/>
    </row>
    <row r="12126" spans="3:4">
      <c r="C12126" s="20"/>
      <c r="D12126" s="20"/>
    </row>
    <row r="12127" spans="3:4">
      <c r="C12127" s="20"/>
      <c r="D12127" s="20"/>
    </row>
    <row r="12128" spans="3:4">
      <c r="C12128" s="20"/>
      <c r="D12128" s="20"/>
    </row>
    <row r="12129" spans="3:4">
      <c r="C12129" s="20"/>
      <c r="D12129" s="20"/>
    </row>
    <row r="12130" spans="3:4">
      <c r="C12130" s="20"/>
      <c r="D12130" s="20"/>
    </row>
    <row r="12131" spans="3:4">
      <c r="C12131" s="20"/>
      <c r="D12131" s="20"/>
    </row>
    <row r="12132" spans="3:4">
      <c r="C12132" s="20"/>
      <c r="D12132" s="20"/>
    </row>
    <row r="12133" spans="3:4">
      <c r="C12133" s="20"/>
      <c r="D12133" s="20"/>
    </row>
    <row r="12134" spans="3:4">
      <c r="C12134" s="20"/>
      <c r="D12134" s="20"/>
    </row>
    <row r="12135" spans="3:4">
      <c r="C12135" s="20"/>
      <c r="D12135" s="20"/>
    </row>
    <row r="12136" spans="3:4">
      <c r="C12136" s="20"/>
      <c r="D12136" s="20"/>
    </row>
    <row r="12137" spans="3:4">
      <c r="C12137" s="20"/>
      <c r="D12137" s="20"/>
    </row>
    <row r="12138" spans="3:4">
      <c r="C12138" s="20"/>
      <c r="D12138" s="20"/>
    </row>
    <row r="12139" spans="3:4">
      <c r="C12139" s="20"/>
      <c r="D12139" s="20"/>
    </row>
    <row r="12140" spans="3:4">
      <c r="C12140" s="20"/>
      <c r="D12140" s="20"/>
    </row>
    <row r="12141" spans="3:4">
      <c r="C12141" s="20"/>
      <c r="D12141" s="20"/>
    </row>
    <row r="12142" spans="3:4">
      <c r="C12142" s="20"/>
      <c r="D12142" s="20"/>
    </row>
    <row r="12143" spans="3:4">
      <c r="C12143" s="20"/>
      <c r="D12143" s="20"/>
    </row>
    <row r="12144" spans="3:4">
      <c r="C12144" s="20"/>
      <c r="D12144" s="20"/>
    </row>
    <row r="12145" spans="3:4">
      <c r="C12145" s="20"/>
      <c r="D12145" s="20"/>
    </row>
    <row r="12146" spans="3:4">
      <c r="C12146" s="20"/>
      <c r="D12146" s="20"/>
    </row>
    <row r="12147" spans="3:4">
      <c r="C12147" s="20"/>
      <c r="D12147" s="20"/>
    </row>
    <row r="12148" spans="3:4">
      <c r="C12148" s="20"/>
      <c r="D12148" s="20"/>
    </row>
    <row r="12149" spans="3:4">
      <c r="C12149" s="20"/>
      <c r="D12149" s="20"/>
    </row>
    <row r="12150" spans="3:4">
      <c r="C12150" s="20"/>
      <c r="D12150" s="20"/>
    </row>
    <row r="12151" spans="3:4">
      <c r="C12151" s="20"/>
      <c r="D12151" s="20"/>
    </row>
    <row r="12152" spans="3:4">
      <c r="C12152" s="20"/>
      <c r="D12152" s="20"/>
    </row>
    <row r="12153" spans="3:4">
      <c r="C12153" s="20"/>
      <c r="D12153" s="20"/>
    </row>
    <row r="12154" spans="3:4">
      <c r="C12154" s="20"/>
      <c r="D12154" s="20"/>
    </row>
    <row r="12155" spans="3:4">
      <c r="C12155" s="20"/>
      <c r="D12155" s="20"/>
    </row>
    <row r="12156" spans="3:4">
      <c r="C12156" s="20"/>
      <c r="D12156" s="20"/>
    </row>
    <row r="12157" spans="3:4">
      <c r="C12157" s="20"/>
      <c r="D12157" s="20"/>
    </row>
    <row r="12158" spans="3:4">
      <c r="C12158" s="20"/>
      <c r="D12158" s="20"/>
    </row>
    <row r="12159" spans="3:4">
      <c r="C12159" s="20"/>
      <c r="D12159" s="20"/>
    </row>
    <row r="12160" spans="3:4">
      <c r="C12160" s="20"/>
      <c r="D12160" s="20"/>
    </row>
    <row r="12161" spans="3:4">
      <c r="C12161" s="20"/>
      <c r="D12161" s="20"/>
    </row>
    <row r="12162" spans="3:4">
      <c r="C12162" s="20"/>
      <c r="D12162" s="20"/>
    </row>
    <row r="12163" spans="3:4">
      <c r="C12163" s="20"/>
      <c r="D12163" s="20"/>
    </row>
    <row r="12164" spans="3:4">
      <c r="C12164" s="20"/>
      <c r="D12164" s="20"/>
    </row>
    <row r="12165" spans="3:4">
      <c r="C12165" s="20"/>
      <c r="D12165" s="20"/>
    </row>
    <row r="12166" spans="3:4">
      <c r="C12166" s="20"/>
      <c r="D12166" s="20"/>
    </row>
    <row r="12167" spans="3:4">
      <c r="C12167" s="20"/>
      <c r="D12167" s="20"/>
    </row>
    <row r="12168" spans="3:4">
      <c r="C12168" s="20"/>
      <c r="D12168" s="20"/>
    </row>
    <row r="12169" spans="3:4">
      <c r="C12169" s="20"/>
      <c r="D12169" s="20"/>
    </row>
    <row r="12170" spans="3:4">
      <c r="C12170" s="20"/>
      <c r="D12170" s="20"/>
    </row>
    <row r="12171" spans="3:4">
      <c r="C12171" s="20"/>
      <c r="D12171" s="20"/>
    </row>
    <row r="12172" spans="3:4">
      <c r="C12172" s="20"/>
      <c r="D12172" s="20"/>
    </row>
    <row r="12173" spans="3:4">
      <c r="C12173" s="20"/>
      <c r="D12173" s="20"/>
    </row>
    <row r="12174" spans="3:4">
      <c r="C12174" s="20"/>
      <c r="D12174" s="20"/>
    </row>
    <row r="12175" spans="3:4">
      <c r="C12175" s="20"/>
      <c r="D12175" s="20"/>
    </row>
    <row r="12176" spans="3:4">
      <c r="C12176" s="20"/>
      <c r="D12176" s="20"/>
    </row>
    <row r="12177" spans="3:4">
      <c r="C12177" s="20"/>
      <c r="D12177" s="20"/>
    </row>
    <row r="12178" spans="3:4">
      <c r="C12178" s="20"/>
      <c r="D12178" s="20"/>
    </row>
    <row r="12179" spans="3:4">
      <c r="C12179" s="20"/>
      <c r="D12179" s="20"/>
    </row>
    <row r="12180" spans="3:4">
      <c r="C12180" s="20"/>
      <c r="D12180" s="20"/>
    </row>
    <row r="12181" spans="3:4">
      <c r="C12181" s="20"/>
      <c r="D12181" s="20"/>
    </row>
    <row r="12182" spans="3:4">
      <c r="C12182" s="20"/>
      <c r="D12182" s="20"/>
    </row>
    <row r="12183" spans="3:4">
      <c r="C12183" s="20"/>
      <c r="D12183" s="20"/>
    </row>
    <row r="12184" spans="3:4">
      <c r="C12184" s="20"/>
      <c r="D12184" s="20"/>
    </row>
    <row r="12185" spans="3:4">
      <c r="C12185" s="20"/>
      <c r="D12185" s="20"/>
    </row>
    <row r="12186" spans="3:4">
      <c r="C12186" s="20"/>
      <c r="D12186" s="20"/>
    </row>
    <row r="12187" spans="3:4">
      <c r="C12187" s="20"/>
      <c r="D12187" s="20"/>
    </row>
    <row r="12188" spans="3:4">
      <c r="C12188" s="20"/>
      <c r="D12188" s="20"/>
    </row>
    <row r="12189" spans="3:4">
      <c r="C12189" s="20"/>
      <c r="D12189" s="20"/>
    </row>
    <row r="12190" spans="3:4">
      <c r="C12190" s="20"/>
      <c r="D12190" s="20"/>
    </row>
    <row r="12191" spans="3:4">
      <c r="C12191" s="20"/>
      <c r="D12191" s="20"/>
    </row>
    <row r="12192" spans="3:4">
      <c r="C12192" s="20"/>
      <c r="D12192" s="20"/>
    </row>
    <row r="12193" spans="3:4">
      <c r="C12193" s="20"/>
      <c r="D12193" s="20"/>
    </row>
    <row r="12194" spans="3:4">
      <c r="C12194" s="20"/>
      <c r="D12194" s="20"/>
    </row>
    <row r="12195" spans="3:4">
      <c r="C12195" s="20"/>
      <c r="D12195" s="20"/>
    </row>
    <row r="12196" spans="3:4">
      <c r="C12196" s="20"/>
      <c r="D12196" s="20"/>
    </row>
    <row r="12197" spans="3:4">
      <c r="C12197" s="20"/>
      <c r="D12197" s="20"/>
    </row>
    <row r="12198" spans="3:4">
      <c r="C12198" s="20"/>
      <c r="D12198" s="20"/>
    </row>
    <row r="12199" spans="3:4">
      <c r="C12199" s="20"/>
      <c r="D12199" s="20"/>
    </row>
    <row r="12200" spans="3:4">
      <c r="C12200" s="20"/>
      <c r="D12200" s="20"/>
    </row>
    <row r="12201" spans="3:4">
      <c r="C12201" s="20"/>
      <c r="D12201" s="20"/>
    </row>
    <row r="12202" spans="3:4">
      <c r="C12202" s="20"/>
      <c r="D12202" s="20"/>
    </row>
    <row r="12203" spans="3:4">
      <c r="C12203" s="20"/>
      <c r="D12203" s="20"/>
    </row>
    <row r="12204" spans="3:4">
      <c r="C12204" s="20"/>
      <c r="D12204" s="20"/>
    </row>
    <row r="12205" spans="3:4">
      <c r="C12205" s="20"/>
      <c r="D12205" s="20"/>
    </row>
    <row r="12206" spans="3:4">
      <c r="C12206" s="20"/>
      <c r="D12206" s="20"/>
    </row>
    <row r="12207" spans="3:4">
      <c r="C12207" s="20"/>
      <c r="D12207" s="20"/>
    </row>
    <row r="12208" spans="3:4">
      <c r="C12208" s="20"/>
      <c r="D12208" s="20"/>
    </row>
    <row r="12209" spans="3:4">
      <c r="C12209" s="20"/>
      <c r="D12209" s="20"/>
    </row>
    <row r="12210" spans="3:4">
      <c r="C12210" s="20"/>
      <c r="D12210" s="20"/>
    </row>
    <row r="12211" spans="3:4">
      <c r="C12211" s="20"/>
      <c r="D12211" s="20"/>
    </row>
    <row r="12212" spans="3:4">
      <c r="C12212" s="20"/>
      <c r="D12212" s="20"/>
    </row>
    <row r="12213" spans="3:4">
      <c r="C12213" s="20"/>
      <c r="D12213" s="20"/>
    </row>
    <row r="12214" spans="3:4">
      <c r="C12214" s="20"/>
      <c r="D12214" s="20"/>
    </row>
    <row r="12215" spans="3:4">
      <c r="C12215" s="20"/>
      <c r="D12215" s="20"/>
    </row>
    <row r="12216" spans="3:4">
      <c r="C12216" s="20"/>
      <c r="D12216" s="20"/>
    </row>
    <row r="12217" spans="3:4">
      <c r="C12217" s="20"/>
      <c r="D12217" s="20"/>
    </row>
    <row r="12218" spans="3:4">
      <c r="C12218" s="20"/>
      <c r="D12218" s="20"/>
    </row>
    <row r="12219" spans="3:4">
      <c r="C12219" s="20"/>
      <c r="D12219" s="20"/>
    </row>
    <row r="12220" spans="3:4">
      <c r="C12220" s="20"/>
      <c r="D12220" s="20"/>
    </row>
    <row r="12221" spans="3:4">
      <c r="C12221" s="20"/>
      <c r="D12221" s="20"/>
    </row>
    <row r="12222" spans="3:4">
      <c r="C12222" s="20"/>
      <c r="D12222" s="20"/>
    </row>
    <row r="12223" spans="3:4">
      <c r="C12223" s="20"/>
      <c r="D12223" s="20"/>
    </row>
    <row r="12224" spans="3:4">
      <c r="C12224" s="20"/>
      <c r="D12224" s="20"/>
    </row>
    <row r="12225" spans="3:4">
      <c r="C12225" s="20"/>
      <c r="D12225" s="20"/>
    </row>
    <row r="12226" spans="3:4">
      <c r="C12226" s="20"/>
      <c r="D12226" s="20"/>
    </row>
    <row r="12227" spans="3:4">
      <c r="C12227" s="20"/>
      <c r="D12227" s="20"/>
    </row>
    <row r="12228" spans="3:4">
      <c r="C12228" s="20"/>
      <c r="D12228" s="20"/>
    </row>
    <row r="12229" spans="3:4">
      <c r="C12229" s="20"/>
      <c r="D12229" s="20"/>
    </row>
    <row r="12230" spans="3:4">
      <c r="C12230" s="20"/>
      <c r="D12230" s="20"/>
    </row>
    <row r="12231" spans="3:4">
      <c r="C12231" s="20"/>
      <c r="D12231" s="20"/>
    </row>
    <row r="12232" spans="3:4">
      <c r="C12232" s="20"/>
      <c r="D12232" s="20"/>
    </row>
    <row r="12233" spans="3:4">
      <c r="C12233" s="20"/>
      <c r="D12233" s="20"/>
    </row>
    <row r="12234" spans="3:4">
      <c r="C12234" s="20"/>
      <c r="D12234" s="20"/>
    </row>
    <row r="12235" spans="3:4">
      <c r="C12235" s="20"/>
      <c r="D12235" s="20"/>
    </row>
    <row r="12236" spans="3:4">
      <c r="C12236" s="20"/>
      <c r="D12236" s="20"/>
    </row>
    <row r="12237" spans="3:4">
      <c r="C12237" s="20"/>
      <c r="D12237" s="20"/>
    </row>
    <row r="12238" spans="3:4">
      <c r="C12238" s="20"/>
      <c r="D12238" s="20"/>
    </row>
    <row r="12239" spans="3:4">
      <c r="C12239" s="20"/>
      <c r="D12239" s="20"/>
    </row>
    <row r="12240" spans="3:4">
      <c r="C12240" s="20"/>
      <c r="D12240" s="20"/>
    </row>
    <row r="12241" spans="3:4">
      <c r="C12241" s="20"/>
      <c r="D12241" s="20"/>
    </row>
    <row r="12242" spans="3:4">
      <c r="C12242" s="20"/>
      <c r="D12242" s="20"/>
    </row>
    <row r="12243" spans="3:4">
      <c r="C12243" s="20"/>
      <c r="D12243" s="20"/>
    </row>
    <row r="12244" spans="3:4">
      <c r="C12244" s="20"/>
      <c r="D12244" s="20"/>
    </row>
    <row r="12245" spans="3:4">
      <c r="C12245" s="20"/>
      <c r="D12245" s="20"/>
    </row>
    <row r="12246" spans="3:4">
      <c r="C12246" s="20"/>
      <c r="D12246" s="20"/>
    </row>
    <row r="12247" spans="3:4">
      <c r="C12247" s="20"/>
      <c r="D12247" s="20"/>
    </row>
    <row r="12248" spans="3:4">
      <c r="C12248" s="20"/>
      <c r="D12248" s="20"/>
    </row>
    <row r="12249" spans="3:4">
      <c r="C12249" s="20"/>
      <c r="D12249" s="20"/>
    </row>
    <row r="12250" spans="3:4">
      <c r="C12250" s="20"/>
      <c r="D12250" s="20"/>
    </row>
    <row r="12251" spans="3:4">
      <c r="C12251" s="20"/>
      <c r="D12251" s="20"/>
    </row>
    <row r="12252" spans="3:4">
      <c r="C12252" s="20"/>
      <c r="D12252" s="20"/>
    </row>
    <row r="12253" spans="3:4">
      <c r="C12253" s="20"/>
      <c r="D12253" s="20"/>
    </row>
    <row r="12254" spans="3:4">
      <c r="C12254" s="20"/>
      <c r="D12254" s="20"/>
    </row>
    <row r="12255" spans="3:4">
      <c r="C12255" s="20"/>
      <c r="D12255" s="20"/>
    </row>
    <row r="12256" spans="3:4">
      <c r="C12256" s="20"/>
      <c r="D12256" s="20"/>
    </row>
    <row r="12257" spans="3:4">
      <c r="C12257" s="20"/>
      <c r="D12257" s="20"/>
    </row>
    <row r="12258" spans="3:4">
      <c r="C12258" s="20"/>
      <c r="D12258" s="20"/>
    </row>
    <row r="12259" spans="3:4">
      <c r="C12259" s="20"/>
      <c r="D12259" s="20"/>
    </row>
    <row r="12260" spans="3:4">
      <c r="C12260" s="20"/>
      <c r="D12260" s="20"/>
    </row>
    <row r="12261" spans="3:4">
      <c r="C12261" s="20"/>
      <c r="D12261" s="20"/>
    </row>
    <row r="12262" spans="3:4">
      <c r="C12262" s="20"/>
      <c r="D12262" s="20"/>
    </row>
    <row r="12263" spans="3:4">
      <c r="C12263" s="20"/>
      <c r="D12263" s="20"/>
    </row>
    <row r="12264" spans="3:4">
      <c r="C12264" s="20"/>
      <c r="D12264" s="20"/>
    </row>
    <row r="12265" spans="3:4">
      <c r="C12265" s="20"/>
      <c r="D12265" s="20"/>
    </row>
    <row r="12266" spans="3:4">
      <c r="C12266" s="20"/>
      <c r="D12266" s="20"/>
    </row>
    <row r="12267" spans="3:4">
      <c r="C12267" s="20"/>
      <c r="D12267" s="20"/>
    </row>
    <row r="12268" spans="3:4">
      <c r="C12268" s="20"/>
      <c r="D12268" s="20"/>
    </row>
    <row r="12269" spans="3:4">
      <c r="C12269" s="20"/>
      <c r="D12269" s="20"/>
    </row>
    <row r="12270" spans="3:4">
      <c r="C12270" s="20"/>
      <c r="D12270" s="20"/>
    </row>
    <row r="12271" spans="3:4">
      <c r="C12271" s="20"/>
      <c r="D12271" s="20"/>
    </row>
    <row r="12272" spans="3:4">
      <c r="C12272" s="20"/>
      <c r="D12272" s="20"/>
    </row>
    <row r="12273" spans="3:4">
      <c r="C12273" s="20"/>
      <c r="D12273" s="20"/>
    </row>
    <row r="12274" spans="3:4">
      <c r="C12274" s="20"/>
      <c r="D12274" s="20"/>
    </row>
    <row r="12275" spans="3:4">
      <c r="C12275" s="20"/>
      <c r="D12275" s="20"/>
    </row>
    <row r="12276" spans="3:4">
      <c r="C12276" s="20"/>
      <c r="D12276" s="20"/>
    </row>
    <row r="12277" spans="3:4">
      <c r="C12277" s="20"/>
      <c r="D12277" s="20"/>
    </row>
    <row r="12278" spans="3:4">
      <c r="C12278" s="20"/>
      <c r="D12278" s="20"/>
    </row>
    <row r="12279" spans="3:4">
      <c r="C12279" s="20"/>
      <c r="D12279" s="20"/>
    </row>
    <row r="12280" spans="3:4">
      <c r="C12280" s="20"/>
      <c r="D12280" s="20"/>
    </row>
    <row r="12281" spans="3:4">
      <c r="C12281" s="20"/>
      <c r="D12281" s="20"/>
    </row>
    <row r="12282" spans="3:4">
      <c r="C12282" s="20"/>
      <c r="D12282" s="20"/>
    </row>
    <row r="12283" spans="3:4">
      <c r="C12283" s="20"/>
      <c r="D12283" s="20"/>
    </row>
    <row r="12284" spans="3:4">
      <c r="C12284" s="20"/>
      <c r="D12284" s="20"/>
    </row>
    <row r="12285" spans="3:4">
      <c r="C12285" s="20"/>
      <c r="D12285" s="20"/>
    </row>
    <row r="12286" spans="3:4">
      <c r="C12286" s="20"/>
      <c r="D12286" s="20"/>
    </row>
    <row r="12287" spans="3:4">
      <c r="C12287" s="20"/>
      <c r="D12287" s="20"/>
    </row>
    <row r="12288" spans="3:4">
      <c r="C12288" s="20"/>
      <c r="D12288" s="20"/>
    </row>
    <row r="12289" spans="3:4">
      <c r="C12289" s="20"/>
      <c r="D12289" s="20"/>
    </row>
    <row r="12290" spans="3:4">
      <c r="C12290" s="20"/>
      <c r="D12290" s="20"/>
    </row>
    <row r="12291" spans="3:4">
      <c r="C12291" s="20"/>
      <c r="D12291" s="20"/>
    </row>
    <row r="12292" spans="3:4">
      <c r="C12292" s="20"/>
      <c r="D12292" s="20"/>
    </row>
    <row r="12293" spans="3:4">
      <c r="C12293" s="20"/>
      <c r="D12293" s="20"/>
    </row>
    <row r="12294" spans="3:4">
      <c r="C12294" s="20"/>
      <c r="D12294" s="20"/>
    </row>
    <row r="12295" spans="3:4">
      <c r="C12295" s="20"/>
      <c r="D12295" s="20"/>
    </row>
    <row r="12296" spans="3:4">
      <c r="C12296" s="20"/>
      <c r="D12296" s="20"/>
    </row>
    <row r="12297" spans="3:4">
      <c r="C12297" s="20"/>
      <c r="D12297" s="20"/>
    </row>
    <row r="12298" spans="3:4">
      <c r="C12298" s="20"/>
      <c r="D12298" s="20"/>
    </row>
    <row r="12299" spans="3:4">
      <c r="C12299" s="20"/>
      <c r="D12299" s="20"/>
    </row>
    <row r="12300" spans="3:4">
      <c r="C12300" s="20"/>
      <c r="D12300" s="20"/>
    </row>
    <row r="12301" spans="3:4">
      <c r="C12301" s="20"/>
      <c r="D12301" s="20"/>
    </row>
    <row r="12302" spans="3:4">
      <c r="C12302" s="20"/>
      <c r="D12302" s="20"/>
    </row>
    <row r="12303" spans="3:4">
      <c r="C12303" s="20"/>
      <c r="D12303" s="20"/>
    </row>
    <row r="12304" spans="3:4">
      <c r="C12304" s="20"/>
      <c r="D12304" s="20"/>
    </row>
    <row r="12305" spans="3:4">
      <c r="C12305" s="20"/>
      <c r="D12305" s="20"/>
    </row>
    <row r="12306" spans="3:4">
      <c r="C12306" s="20"/>
      <c r="D12306" s="20"/>
    </row>
    <row r="12307" spans="3:4">
      <c r="C12307" s="20"/>
      <c r="D12307" s="20"/>
    </row>
    <row r="12308" spans="3:4">
      <c r="C12308" s="20"/>
      <c r="D12308" s="20"/>
    </row>
    <row r="12309" spans="3:4">
      <c r="C12309" s="20"/>
      <c r="D12309" s="20"/>
    </row>
    <row r="12310" spans="3:4">
      <c r="C12310" s="20"/>
      <c r="D12310" s="20"/>
    </row>
    <row r="12311" spans="3:4">
      <c r="C12311" s="20"/>
      <c r="D12311" s="20"/>
    </row>
    <row r="12312" spans="3:4">
      <c r="C12312" s="20"/>
      <c r="D12312" s="20"/>
    </row>
    <row r="12313" spans="3:4">
      <c r="C12313" s="20"/>
      <c r="D12313" s="20"/>
    </row>
    <row r="12314" spans="3:4">
      <c r="C12314" s="20"/>
      <c r="D12314" s="20"/>
    </row>
    <row r="12315" spans="3:4">
      <c r="C12315" s="20"/>
      <c r="D12315" s="20"/>
    </row>
    <row r="12316" spans="3:4">
      <c r="C12316" s="20"/>
      <c r="D12316" s="20"/>
    </row>
    <row r="12317" spans="3:4">
      <c r="C12317" s="20"/>
      <c r="D12317" s="20"/>
    </row>
    <row r="12318" spans="3:4">
      <c r="C12318" s="20"/>
      <c r="D12318" s="20"/>
    </row>
    <row r="12319" spans="3:4">
      <c r="C12319" s="20"/>
      <c r="D12319" s="20"/>
    </row>
    <row r="12320" spans="3:4">
      <c r="C12320" s="20"/>
      <c r="D12320" s="20"/>
    </row>
    <row r="12321" spans="3:4">
      <c r="C12321" s="20"/>
      <c r="D12321" s="20"/>
    </row>
    <row r="12322" spans="3:4">
      <c r="C12322" s="20"/>
      <c r="D12322" s="20"/>
    </row>
    <row r="12323" spans="3:4">
      <c r="C12323" s="20"/>
      <c r="D12323" s="20"/>
    </row>
    <row r="12324" spans="3:4">
      <c r="C12324" s="20"/>
      <c r="D12324" s="20"/>
    </row>
    <row r="12325" spans="3:4">
      <c r="C12325" s="20"/>
      <c r="D12325" s="20"/>
    </row>
    <row r="12326" spans="3:4">
      <c r="C12326" s="20"/>
      <c r="D12326" s="20"/>
    </row>
    <row r="12327" spans="3:4">
      <c r="C12327" s="20"/>
      <c r="D12327" s="20"/>
    </row>
    <row r="12328" spans="3:4">
      <c r="C12328" s="20"/>
      <c r="D12328" s="20"/>
    </row>
    <row r="12329" spans="3:4">
      <c r="C12329" s="20"/>
      <c r="D12329" s="20"/>
    </row>
    <row r="12330" spans="3:4">
      <c r="C12330" s="20"/>
      <c r="D12330" s="20"/>
    </row>
    <row r="12331" spans="3:4">
      <c r="C12331" s="20"/>
      <c r="D12331" s="20"/>
    </row>
    <row r="12332" spans="3:4">
      <c r="C12332" s="20"/>
      <c r="D12332" s="20"/>
    </row>
    <row r="12333" spans="3:4">
      <c r="C12333" s="20"/>
      <c r="D12333" s="20"/>
    </row>
    <row r="12334" spans="3:4">
      <c r="C12334" s="20"/>
      <c r="D12334" s="20"/>
    </row>
    <row r="12335" spans="3:4">
      <c r="C12335" s="20"/>
      <c r="D12335" s="20"/>
    </row>
    <row r="12336" spans="3:4">
      <c r="C12336" s="20"/>
      <c r="D12336" s="20"/>
    </row>
    <row r="12337" spans="3:4">
      <c r="C12337" s="20"/>
      <c r="D12337" s="20"/>
    </row>
    <row r="12338" spans="3:4">
      <c r="C12338" s="20"/>
      <c r="D12338" s="20"/>
    </row>
    <row r="12339" spans="3:4">
      <c r="C12339" s="20"/>
      <c r="D12339" s="20"/>
    </row>
    <row r="12340" spans="3:4">
      <c r="C12340" s="20"/>
      <c r="D12340" s="20"/>
    </row>
    <row r="12341" spans="3:4">
      <c r="C12341" s="20"/>
      <c r="D12341" s="20"/>
    </row>
    <row r="12342" spans="3:4">
      <c r="C12342" s="20"/>
      <c r="D12342" s="20"/>
    </row>
    <row r="12343" spans="3:4">
      <c r="C12343" s="20"/>
      <c r="D12343" s="20"/>
    </row>
    <row r="12344" spans="3:4">
      <c r="C12344" s="20"/>
      <c r="D12344" s="20"/>
    </row>
    <row r="12345" spans="3:4">
      <c r="C12345" s="20"/>
      <c r="D12345" s="20"/>
    </row>
    <row r="12346" spans="3:4">
      <c r="C12346" s="20"/>
      <c r="D12346" s="20"/>
    </row>
    <row r="12347" spans="3:4">
      <c r="C12347" s="20"/>
      <c r="D12347" s="20"/>
    </row>
    <row r="12348" spans="3:4">
      <c r="C12348" s="20"/>
      <c r="D12348" s="20"/>
    </row>
    <row r="12349" spans="3:4">
      <c r="C12349" s="20"/>
      <c r="D12349" s="20"/>
    </row>
    <row r="12350" spans="3:4">
      <c r="C12350" s="20"/>
      <c r="D12350" s="20"/>
    </row>
    <row r="12351" spans="3:4">
      <c r="C12351" s="20"/>
      <c r="D12351" s="20"/>
    </row>
    <row r="12352" spans="3:4">
      <c r="C12352" s="20"/>
      <c r="D12352" s="20"/>
    </row>
    <row r="12353" spans="3:4">
      <c r="C12353" s="20"/>
      <c r="D12353" s="20"/>
    </row>
    <row r="12354" spans="3:4">
      <c r="C12354" s="20"/>
      <c r="D12354" s="20"/>
    </row>
    <row r="12355" spans="3:4">
      <c r="C12355" s="20"/>
      <c r="D12355" s="20"/>
    </row>
    <row r="12356" spans="3:4">
      <c r="C12356" s="20"/>
      <c r="D12356" s="20"/>
    </row>
    <row r="12357" spans="3:4">
      <c r="C12357" s="20"/>
      <c r="D12357" s="20"/>
    </row>
    <row r="12358" spans="3:4">
      <c r="C12358" s="20"/>
      <c r="D12358" s="20"/>
    </row>
    <row r="12359" spans="3:4">
      <c r="C12359" s="20"/>
      <c r="D12359" s="20"/>
    </row>
    <row r="12360" spans="3:4">
      <c r="C12360" s="20"/>
      <c r="D12360" s="20"/>
    </row>
    <row r="12361" spans="3:4">
      <c r="C12361" s="20"/>
      <c r="D12361" s="20"/>
    </row>
    <row r="12362" spans="3:4">
      <c r="C12362" s="20"/>
      <c r="D12362" s="20"/>
    </row>
    <row r="12363" spans="3:4">
      <c r="C12363" s="20"/>
      <c r="D12363" s="20"/>
    </row>
    <row r="12364" spans="3:4">
      <c r="C12364" s="20"/>
      <c r="D12364" s="20"/>
    </row>
    <row r="12365" spans="3:4">
      <c r="C12365" s="20"/>
      <c r="D12365" s="20"/>
    </row>
    <row r="12366" spans="3:4">
      <c r="C12366" s="20"/>
      <c r="D12366" s="20"/>
    </row>
    <row r="12367" spans="3:4">
      <c r="C12367" s="20"/>
      <c r="D12367" s="20"/>
    </row>
    <row r="12368" spans="3:4">
      <c r="C12368" s="20"/>
      <c r="D12368" s="20"/>
    </row>
    <row r="12369" spans="3:4">
      <c r="C12369" s="20"/>
      <c r="D12369" s="20"/>
    </row>
    <row r="12370" spans="3:4">
      <c r="C12370" s="20"/>
      <c r="D12370" s="20"/>
    </row>
    <row r="12371" spans="3:4">
      <c r="C12371" s="20"/>
      <c r="D12371" s="20"/>
    </row>
    <row r="12372" spans="3:4">
      <c r="C12372" s="20"/>
      <c r="D12372" s="20"/>
    </row>
    <row r="12373" spans="3:4">
      <c r="C12373" s="20"/>
      <c r="D12373" s="20"/>
    </row>
    <row r="12374" spans="3:4">
      <c r="C12374" s="20"/>
      <c r="D12374" s="20"/>
    </row>
    <row r="12375" spans="3:4">
      <c r="C12375" s="20"/>
      <c r="D12375" s="20"/>
    </row>
    <row r="12376" spans="3:4">
      <c r="C12376" s="20"/>
      <c r="D12376" s="20"/>
    </row>
    <row r="12377" spans="3:4">
      <c r="C12377" s="20"/>
      <c r="D12377" s="20"/>
    </row>
    <row r="12378" spans="3:4">
      <c r="C12378" s="20"/>
      <c r="D12378" s="20"/>
    </row>
    <row r="12379" spans="3:4">
      <c r="C12379" s="20"/>
      <c r="D12379" s="20"/>
    </row>
    <row r="12380" spans="3:4">
      <c r="C12380" s="20"/>
      <c r="D12380" s="20"/>
    </row>
    <row r="12381" spans="3:4">
      <c r="C12381" s="20"/>
      <c r="D12381" s="20"/>
    </row>
    <row r="12382" spans="3:4">
      <c r="C12382" s="20"/>
      <c r="D12382" s="20"/>
    </row>
    <row r="12383" spans="3:4">
      <c r="C12383" s="20"/>
      <c r="D12383" s="20"/>
    </row>
    <row r="12384" spans="3:4">
      <c r="C12384" s="20"/>
      <c r="D12384" s="20"/>
    </row>
    <row r="12385" spans="3:4">
      <c r="C12385" s="20"/>
      <c r="D12385" s="20"/>
    </row>
    <row r="12386" spans="3:4">
      <c r="C12386" s="20"/>
      <c r="D12386" s="20"/>
    </row>
    <row r="12387" spans="3:4">
      <c r="C12387" s="20"/>
      <c r="D12387" s="20"/>
    </row>
    <row r="12388" spans="3:4">
      <c r="C12388" s="20"/>
      <c r="D12388" s="20"/>
    </row>
    <row r="12389" spans="3:4">
      <c r="C12389" s="20"/>
      <c r="D12389" s="20"/>
    </row>
    <row r="12390" spans="3:4">
      <c r="C12390" s="20"/>
      <c r="D12390" s="20"/>
    </row>
    <row r="12391" spans="3:4">
      <c r="C12391" s="20"/>
      <c r="D12391" s="20"/>
    </row>
    <row r="12392" spans="3:4">
      <c r="C12392" s="20"/>
      <c r="D12392" s="20"/>
    </row>
    <row r="12393" spans="3:4">
      <c r="C12393" s="20"/>
      <c r="D12393" s="20"/>
    </row>
    <row r="12394" spans="3:4">
      <c r="C12394" s="20"/>
      <c r="D12394" s="20"/>
    </row>
    <row r="12395" spans="3:4">
      <c r="C12395" s="20"/>
      <c r="D12395" s="20"/>
    </row>
    <row r="12396" spans="3:4">
      <c r="C12396" s="20"/>
      <c r="D12396" s="20"/>
    </row>
    <row r="12397" spans="3:4">
      <c r="C12397" s="20"/>
      <c r="D12397" s="20"/>
    </row>
    <row r="12398" spans="3:4">
      <c r="C12398" s="20"/>
      <c r="D12398" s="20"/>
    </row>
    <row r="12399" spans="3:4">
      <c r="C12399" s="20"/>
      <c r="D12399" s="20"/>
    </row>
    <row r="12400" spans="3:4">
      <c r="C12400" s="20"/>
      <c r="D12400" s="20"/>
    </row>
    <row r="12401" spans="3:4">
      <c r="C12401" s="20"/>
      <c r="D12401" s="20"/>
    </row>
    <row r="12402" spans="3:4">
      <c r="C12402" s="20"/>
      <c r="D12402" s="20"/>
    </row>
    <row r="12403" spans="3:4">
      <c r="C12403" s="20"/>
      <c r="D12403" s="20"/>
    </row>
    <row r="12404" spans="3:4">
      <c r="C12404" s="20"/>
      <c r="D12404" s="20"/>
    </row>
    <row r="12405" spans="3:4">
      <c r="C12405" s="20"/>
      <c r="D12405" s="20"/>
    </row>
    <row r="12406" spans="3:4">
      <c r="C12406" s="20"/>
      <c r="D12406" s="20"/>
    </row>
    <row r="12407" spans="3:4">
      <c r="C12407" s="20"/>
      <c r="D12407" s="20"/>
    </row>
    <row r="12408" spans="3:4">
      <c r="C12408" s="20"/>
      <c r="D12408" s="20"/>
    </row>
    <row r="12409" spans="3:4">
      <c r="C12409" s="20"/>
      <c r="D12409" s="20"/>
    </row>
    <row r="12410" spans="3:4">
      <c r="C12410" s="20"/>
      <c r="D12410" s="20"/>
    </row>
    <row r="12411" spans="3:4">
      <c r="C12411" s="20"/>
      <c r="D12411" s="20"/>
    </row>
    <row r="12412" spans="3:4">
      <c r="C12412" s="20"/>
      <c r="D12412" s="20"/>
    </row>
    <row r="12413" spans="3:4">
      <c r="C12413" s="20"/>
      <c r="D12413" s="20"/>
    </row>
    <row r="12414" spans="3:4">
      <c r="C12414" s="20"/>
      <c r="D12414" s="20"/>
    </row>
    <row r="12415" spans="3:4">
      <c r="C12415" s="20"/>
      <c r="D12415" s="20"/>
    </row>
    <row r="12416" spans="3:4">
      <c r="C12416" s="20"/>
      <c r="D12416" s="20"/>
    </row>
    <row r="12417" spans="3:4">
      <c r="C12417" s="20"/>
      <c r="D12417" s="20"/>
    </row>
    <row r="12418" spans="3:4">
      <c r="C12418" s="20"/>
      <c r="D12418" s="20"/>
    </row>
    <row r="12419" spans="3:4">
      <c r="C12419" s="20"/>
      <c r="D12419" s="20"/>
    </row>
    <row r="12420" spans="3:4">
      <c r="C12420" s="20"/>
      <c r="D12420" s="20"/>
    </row>
    <row r="12421" spans="3:4">
      <c r="C12421" s="20"/>
      <c r="D12421" s="20"/>
    </row>
    <row r="12422" spans="3:4">
      <c r="C12422" s="20"/>
      <c r="D12422" s="20"/>
    </row>
    <row r="12423" spans="3:4">
      <c r="C12423" s="20"/>
      <c r="D12423" s="20"/>
    </row>
    <row r="12424" spans="3:4">
      <c r="C12424" s="20"/>
      <c r="D12424" s="20"/>
    </row>
    <row r="12425" spans="3:4">
      <c r="C12425" s="20"/>
      <c r="D12425" s="20"/>
    </row>
    <row r="12426" spans="3:4">
      <c r="C12426" s="20"/>
      <c r="D12426" s="20"/>
    </row>
    <row r="12427" spans="3:4">
      <c r="C12427" s="20"/>
      <c r="D12427" s="20"/>
    </row>
    <row r="12428" spans="3:4">
      <c r="C12428" s="20"/>
      <c r="D12428" s="20"/>
    </row>
    <row r="12429" spans="3:4">
      <c r="C12429" s="20"/>
      <c r="D12429" s="20"/>
    </row>
    <row r="12430" spans="3:4">
      <c r="C12430" s="20"/>
      <c r="D12430" s="20"/>
    </row>
    <row r="12431" spans="3:4">
      <c r="C12431" s="20"/>
      <c r="D12431" s="20"/>
    </row>
    <row r="12432" spans="3:4">
      <c r="C12432" s="20"/>
      <c r="D12432" s="20"/>
    </row>
    <row r="12433" spans="3:4">
      <c r="C12433" s="20"/>
      <c r="D12433" s="20"/>
    </row>
    <row r="12434" spans="3:4">
      <c r="C12434" s="20"/>
      <c r="D12434" s="20"/>
    </row>
    <row r="12435" spans="3:4">
      <c r="C12435" s="20"/>
      <c r="D12435" s="20"/>
    </row>
    <row r="12436" spans="3:4">
      <c r="C12436" s="20"/>
      <c r="D12436" s="20"/>
    </row>
    <row r="12437" spans="3:4">
      <c r="C12437" s="20"/>
      <c r="D12437" s="20"/>
    </row>
    <row r="12438" spans="3:4">
      <c r="C12438" s="20"/>
      <c r="D12438" s="20"/>
    </row>
    <row r="12439" spans="3:4">
      <c r="C12439" s="20"/>
      <c r="D12439" s="20"/>
    </row>
    <row r="12440" spans="3:4">
      <c r="C12440" s="20"/>
      <c r="D12440" s="20"/>
    </row>
    <row r="12441" spans="3:4">
      <c r="C12441" s="20"/>
      <c r="D12441" s="20"/>
    </row>
    <row r="12442" spans="3:4">
      <c r="C12442" s="20"/>
      <c r="D12442" s="20"/>
    </row>
    <row r="12443" spans="3:4">
      <c r="C12443" s="20"/>
      <c r="D12443" s="20"/>
    </row>
    <row r="12444" spans="3:4">
      <c r="C12444" s="20"/>
      <c r="D12444" s="20"/>
    </row>
    <row r="12445" spans="3:4">
      <c r="C12445" s="20"/>
      <c r="D12445" s="20"/>
    </row>
    <row r="12446" spans="3:4">
      <c r="C12446" s="20"/>
      <c r="D12446" s="20"/>
    </row>
    <row r="12447" spans="3:4">
      <c r="C12447" s="20"/>
      <c r="D12447" s="20"/>
    </row>
    <row r="12448" spans="3:4">
      <c r="C12448" s="20"/>
      <c r="D12448" s="20"/>
    </row>
    <row r="12449" spans="3:4">
      <c r="C12449" s="20"/>
      <c r="D12449" s="20"/>
    </row>
    <row r="12450" spans="3:4">
      <c r="C12450" s="20"/>
      <c r="D12450" s="20"/>
    </row>
    <row r="12451" spans="3:4">
      <c r="C12451" s="20"/>
      <c r="D12451" s="20"/>
    </row>
    <row r="12452" spans="3:4">
      <c r="C12452" s="20"/>
      <c r="D12452" s="20"/>
    </row>
    <row r="12453" spans="3:4">
      <c r="C12453" s="20"/>
      <c r="D12453" s="20"/>
    </row>
    <row r="12454" spans="3:4">
      <c r="C12454" s="20"/>
      <c r="D12454" s="20"/>
    </row>
    <row r="12455" spans="3:4">
      <c r="C12455" s="20"/>
      <c r="D12455" s="20"/>
    </row>
    <row r="12456" spans="3:4">
      <c r="C12456" s="20"/>
      <c r="D12456" s="20"/>
    </row>
    <row r="12457" spans="3:4">
      <c r="C12457" s="20"/>
      <c r="D12457" s="20"/>
    </row>
    <row r="12458" spans="3:4">
      <c r="C12458" s="20"/>
      <c r="D12458" s="20"/>
    </row>
    <row r="12459" spans="3:4">
      <c r="C12459" s="20"/>
      <c r="D12459" s="20"/>
    </row>
    <row r="12460" spans="3:4">
      <c r="C12460" s="20"/>
      <c r="D12460" s="20"/>
    </row>
    <row r="12461" spans="3:4">
      <c r="C12461" s="20"/>
      <c r="D12461" s="20"/>
    </row>
    <row r="12462" spans="3:4">
      <c r="C12462" s="20"/>
      <c r="D12462" s="20"/>
    </row>
    <row r="12463" spans="3:4">
      <c r="C12463" s="20"/>
      <c r="D12463" s="20"/>
    </row>
    <row r="12464" spans="3:4">
      <c r="C12464" s="20"/>
      <c r="D12464" s="20"/>
    </row>
    <row r="12465" spans="3:4">
      <c r="C12465" s="20"/>
      <c r="D12465" s="20"/>
    </row>
    <row r="12466" spans="3:4">
      <c r="C12466" s="20"/>
      <c r="D12466" s="20"/>
    </row>
    <row r="12467" spans="3:4">
      <c r="C12467" s="20"/>
      <c r="D12467" s="20"/>
    </row>
    <row r="12468" spans="3:4">
      <c r="C12468" s="20"/>
      <c r="D12468" s="20"/>
    </row>
    <row r="12469" spans="3:4">
      <c r="C12469" s="20"/>
      <c r="D12469" s="20"/>
    </row>
    <row r="12470" spans="3:4">
      <c r="C12470" s="20"/>
      <c r="D12470" s="20"/>
    </row>
    <row r="12471" spans="3:4">
      <c r="C12471" s="20"/>
      <c r="D12471" s="20"/>
    </row>
    <row r="12472" spans="3:4">
      <c r="C12472" s="20"/>
      <c r="D12472" s="20"/>
    </row>
    <row r="12473" spans="3:4">
      <c r="C12473" s="20"/>
      <c r="D12473" s="20"/>
    </row>
    <row r="12474" spans="3:4">
      <c r="C12474" s="20"/>
      <c r="D12474" s="20"/>
    </row>
    <row r="12475" spans="3:4">
      <c r="C12475" s="20"/>
      <c r="D12475" s="20"/>
    </row>
    <row r="12476" spans="3:4">
      <c r="C12476" s="20"/>
      <c r="D12476" s="20"/>
    </row>
    <row r="12477" spans="3:4">
      <c r="C12477" s="20"/>
      <c r="D12477" s="20"/>
    </row>
    <row r="12478" spans="3:4">
      <c r="C12478" s="20"/>
      <c r="D12478" s="20"/>
    </row>
    <row r="12479" spans="3:4">
      <c r="C12479" s="20"/>
      <c r="D12479" s="20"/>
    </row>
    <row r="12480" spans="3:4">
      <c r="C12480" s="20"/>
      <c r="D12480" s="20"/>
    </row>
    <row r="12481" spans="3:4">
      <c r="C12481" s="20"/>
      <c r="D12481" s="20"/>
    </row>
    <row r="12482" spans="3:4">
      <c r="C12482" s="20"/>
      <c r="D12482" s="20"/>
    </row>
    <row r="12483" spans="3:4">
      <c r="C12483" s="20"/>
      <c r="D12483" s="20"/>
    </row>
    <row r="12484" spans="3:4">
      <c r="C12484" s="20"/>
      <c r="D12484" s="20"/>
    </row>
    <row r="12485" spans="3:4">
      <c r="C12485" s="20"/>
      <c r="D12485" s="20"/>
    </row>
    <row r="12486" spans="3:4">
      <c r="C12486" s="20"/>
      <c r="D12486" s="20"/>
    </row>
    <row r="12487" spans="3:4">
      <c r="C12487" s="20"/>
      <c r="D12487" s="20"/>
    </row>
    <row r="12488" spans="3:4">
      <c r="C12488" s="20"/>
      <c r="D12488" s="20"/>
    </row>
    <row r="12489" spans="3:4">
      <c r="C12489" s="20"/>
      <c r="D12489" s="20"/>
    </row>
    <row r="12490" spans="3:4">
      <c r="C12490" s="20"/>
      <c r="D12490" s="20"/>
    </row>
    <row r="12491" spans="3:4">
      <c r="C12491" s="20"/>
      <c r="D12491" s="20"/>
    </row>
    <row r="12492" spans="3:4">
      <c r="C12492" s="20"/>
      <c r="D12492" s="20"/>
    </row>
    <row r="12493" spans="3:4">
      <c r="C12493" s="20"/>
      <c r="D12493" s="20"/>
    </row>
    <row r="12494" spans="3:4">
      <c r="C12494" s="20"/>
      <c r="D12494" s="20"/>
    </row>
    <row r="12495" spans="3:4">
      <c r="C12495" s="20"/>
      <c r="D12495" s="20"/>
    </row>
    <row r="12496" spans="3:4">
      <c r="C12496" s="20"/>
      <c r="D12496" s="20"/>
    </row>
    <row r="12497" spans="3:4">
      <c r="C12497" s="20"/>
      <c r="D12497" s="20"/>
    </row>
    <row r="12498" spans="3:4">
      <c r="C12498" s="20"/>
      <c r="D12498" s="20"/>
    </row>
    <row r="12499" spans="3:4">
      <c r="C12499" s="20"/>
      <c r="D12499" s="20"/>
    </row>
    <row r="12500" spans="3:4">
      <c r="C12500" s="20"/>
      <c r="D12500" s="20"/>
    </row>
    <row r="12501" spans="3:4">
      <c r="C12501" s="20"/>
      <c r="D12501" s="20"/>
    </row>
    <row r="12502" spans="3:4">
      <c r="C12502" s="20"/>
      <c r="D12502" s="20"/>
    </row>
    <row r="12503" spans="3:4">
      <c r="C12503" s="20"/>
      <c r="D12503" s="20"/>
    </row>
    <row r="12504" spans="3:4">
      <c r="C12504" s="20"/>
      <c r="D12504" s="20"/>
    </row>
    <row r="12505" spans="3:4">
      <c r="C12505" s="20"/>
      <c r="D12505" s="20"/>
    </row>
    <row r="12506" spans="3:4">
      <c r="C12506" s="20"/>
      <c r="D12506" s="20"/>
    </row>
    <row r="12507" spans="3:4">
      <c r="C12507" s="20"/>
      <c r="D12507" s="20"/>
    </row>
    <row r="12508" spans="3:4">
      <c r="C12508" s="20"/>
      <c r="D12508" s="20"/>
    </row>
    <row r="12509" spans="3:4">
      <c r="C12509" s="20"/>
      <c r="D12509" s="20"/>
    </row>
    <row r="12510" spans="3:4">
      <c r="C12510" s="20"/>
      <c r="D12510" s="20"/>
    </row>
    <row r="12511" spans="3:4">
      <c r="C12511" s="20"/>
      <c r="D12511" s="20"/>
    </row>
    <row r="12512" spans="3:4">
      <c r="C12512" s="20"/>
      <c r="D12512" s="20"/>
    </row>
    <row r="12513" spans="3:4">
      <c r="C12513" s="20"/>
      <c r="D12513" s="20"/>
    </row>
    <row r="12514" spans="3:4">
      <c r="C12514" s="20"/>
      <c r="D12514" s="20"/>
    </row>
    <row r="12515" spans="3:4">
      <c r="C12515" s="20"/>
      <c r="D12515" s="20"/>
    </row>
    <row r="12516" spans="3:4">
      <c r="C12516" s="20"/>
      <c r="D12516" s="20"/>
    </row>
    <row r="12517" spans="3:4">
      <c r="C12517" s="20"/>
      <c r="D12517" s="20"/>
    </row>
    <row r="12518" spans="3:4">
      <c r="C12518" s="20"/>
      <c r="D12518" s="20"/>
    </row>
    <row r="12519" spans="3:4">
      <c r="C12519" s="20"/>
      <c r="D12519" s="20"/>
    </row>
    <row r="12520" spans="3:4">
      <c r="C12520" s="20"/>
      <c r="D12520" s="20"/>
    </row>
    <row r="12521" spans="3:4">
      <c r="C12521" s="20"/>
      <c r="D12521" s="20"/>
    </row>
    <row r="12522" spans="3:4">
      <c r="C12522" s="20"/>
      <c r="D12522" s="20"/>
    </row>
    <row r="12523" spans="3:4">
      <c r="C12523" s="20"/>
      <c r="D12523" s="20"/>
    </row>
    <row r="12524" spans="3:4">
      <c r="C12524" s="20"/>
      <c r="D12524" s="20"/>
    </row>
    <row r="12525" spans="3:4">
      <c r="C12525" s="20"/>
      <c r="D12525" s="20"/>
    </row>
    <row r="12526" spans="3:4">
      <c r="C12526" s="20"/>
      <c r="D12526" s="20"/>
    </row>
    <row r="12527" spans="3:4">
      <c r="C12527" s="20"/>
      <c r="D12527" s="20"/>
    </row>
    <row r="12528" spans="3:4">
      <c r="C12528" s="20"/>
      <c r="D12528" s="20"/>
    </row>
    <row r="12529" spans="3:4">
      <c r="C12529" s="20"/>
      <c r="D12529" s="20"/>
    </row>
    <row r="12530" spans="3:4">
      <c r="C12530" s="20"/>
      <c r="D12530" s="20"/>
    </row>
    <row r="12531" spans="3:4">
      <c r="C12531" s="20"/>
      <c r="D12531" s="20"/>
    </row>
    <row r="12532" spans="3:4">
      <c r="C12532" s="20"/>
      <c r="D12532" s="20"/>
    </row>
    <row r="12533" spans="3:4">
      <c r="C12533" s="20"/>
      <c r="D12533" s="20"/>
    </row>
    <row r="12534" spans="3:4">
      <c r="C12534" s="20"/>
      <c r="D12534" s="20"/>
    </row>
    <row r="12535" spans="3:4">
      <c r="C12535" s="20"/>
      <c r="D12535" s="20"/>
    </row>
    <row r="12536" spans="3:4">
      <c r="C12536" s="20"/>
      <c r="D12536" s="20"/>
    </row>
    <row r="12537" spans="3:4">
      <c r="C12537" s="20"/>
      <c r="D12537" s="20"/>
    </row>
    <row r="12538" spans="3:4">
      <c r="C12538" s="20"/>
      <c r="D12538" s="20"/>
    </row>
    <row r="12539" spans="3:4">
      <c r="C12539" s="20"/>
      <c r="D12539" s="20"/>
    </row>
    <row r="12540" spans="3:4">
      <c r="C12540" s="20"/>
      <c r="D12540" s="20"/>
    </row>
    <row r="12541" spans="3:4">
      <c r="C12541" s="20"/>
      <c r="D12541" s="20"/>
    </row>
    <row r="12542" spans="3:4">
      <c r="C12542" s="20"/>
      <c r="D12542" s="20"/>
    </row>
    <row r="12543" spans="3:4">
      <c r="C12543" s="20"/>
      <c r="D12543" s="20"/>
    </row>
    <row r="12544" spans="3:4">
      <c r="C12544" s="20"/>
      <c r="D12544" s="20"/>
    </row>
    <row r="12545" spans="3:4">
      <c r="C12545" s="20"/>
      <c r="D12545" s="20"/>
    </row>
    <row r="12546" spans="3:4">
      <c r="C12546" s="20"/>
      <c r="D12546" s="20"/>
    </row>
    <row r="12547" spans="3:4">
      <c r="C12547" s="20"/>
      <c r="D12547" s="20"/>
    </row>
    <row r="12548" spans="3:4">
      <c r="C12548" s="20"/>
      <c r="D12548" s="20"/>
    </row>
    <row r="12549" spans="3:4">
      <c r="C12549" s="20"/>
      <c r="D12549" s="20"/>
    </row>
    <row r="12550" spans="3:4">
      <c r="C12550" s="20"/>
      <c r="D12550" s="20"/>
    </row>
    <row r="12551" spans="3:4">
      <c r="C12551" s="20"/>
      <c r="D12551" s="20"/>
    </row>
    <row r="12552" spans="3:4">
      <c r="C12552" s="20"/>
      <c r="D12552" s="20"/>
    </row>
    <row r="12553" spans="3:4">
      <c r="C12553" s="20"/>
      <c r="D12553" s="20"/>
    </row>
    <row r="12554" spans="3:4">
      <c r="C12554" s="20"/>
      <c r="D12554" s="20"/>
    </row>
    <row r="12555" spans="3:4">
      <c r="C12555" s="20"/>
      <c r="D12555" s="20"/>
    </row>
    <row r="12556" spans="3:4">
      <c r="C12556" s="20"/>
      <c r="D12556" s="20"/>
    </row>
    <row r="12557" spans="3:4">
      <c r="C12557" s="20"/>
      <c r="D12557" s="20"/>
    </row>
    <row r="12558" spans="3:4">
      <c r="C12558" s="20"/>
      <c r="D12558" s="20"/>
    </row>
    <row r="12559" spans="3:4">
      <c r="C12559" s="20"/>
      <c r="D12559" s="20"/>
    </row>
    <row r="12560" spans="3:4">
      <c r="C12560" s="20"/>
      <c r="D12560" s="20"/>
    </row>
    <row r="12561" spans="3:4">
      <c r="C12561" s="20"/>
      <c r="D12561" s="20"/>
    </row>
    <row r="12562" spans="3:4">
      <c r="C12562" s="20"/>
      <c r="D12562" s="20"/>
    </row>
    <row r="12563" spans="3:4">
      <c r="C12563" s="20"/>
      <c r="D12563" s="20"/>
    </row>
    <row r="12564" spans="3:4">
      <c r="C12564" s="20"/>
      <c r="D12564" s="20"/>
    </row>
    <row r="12565" spans="3:4">
      <c r="C12565" s="20"/>
      <c r="D12565" s="20"/>
    </row>
    <row r="12566" spans="3:4">
      <c r="C12566" s="20"/>
      <c r="D12566" s="20"/>
    </row>
    <row r="12567" spans="3:4">
      <c r="C12567" s="20"/>
      <c r="D12567" s="20"/>
    </row>
    <row r="12568" spans="3:4">
      <c r="C12568" s="20"/>
      <c r="D12568" s="20"/>
    </row>
    <row r="12569" spans="3:4">
      <c r="C12569" s="20"/>
      <c r="D12569" s="20"/>
    </row>
    <row r="12570" spans="3:4">
      <c r="C12570" s="20"/>
      <c r="D12570" s="20"/>
    </row>
    <row r="12571" spans="3:4">
      <c r="C12571" s="20"/>
      <c r="D12571" s="20"/>
    </row>
    <row r="12572" spans="3:4">
      <c r="C12572" s="20"/>
      <c r="D12572" s="20"/>
    </row>
    <row r="12573" spans="3:4">
      <c r="C12573" s="20"/>
      <c r="D12573" s="20"/>
    </row>
    <row r="12574" spans="3:4">
      <c r="C12574" s="20"/>
      <c r="D12574" s="20"/>
    </row>
    <row r="12575" spans="3:4">
      <c r="C12575" s="20"/>
      <c r="D12575" s="20"/>
    </row>
    <row r="12576" spans="3:4">
      <c r="C12576" s="20"/>
      <c r="D12576" s="20"/>
    </row>
    <row r="12577" spans="3:4">
      <c r="C12577" s="20"/>
      <c r="D12577" s="20"/>
    </row>
    <row r="12578" spans="3:4">
      <c r="C12578" s="20"/>
      <c r="D12578" s="20"/>
    </row>
    <row r="12579" spans="3:4">
      <c r="C12579" s="20"/>
      <c r="D12579" s="20"/>
    </row>
    <row r="12580" spans="3:4">
      <c r="C12580" s="20"/>
      <c r="D12580" s="20"/>
    </row>
    <row r="12581" spans="3:4">
      <c r="C12581" s="20"/>
      <c r="D12581" s="20"/>
    </row>
    <row r="12582" spans="3:4">
      <c r="C12582" s="20"/>
      <c r="D12582" s="20"/>
    </row>
    <row r="12583" spans="3:4">
      <c r="C12583" s="20"/>
      <c r="D12583" s="20"/>
    </row>
    <row r="12584" spans="3:4">
      <c r="C12584" s="20"/>
      <c r="D12584" s="20"/>
    </row>
    <row r="12585" spans="3:4">
      <c r="C12585" s="20"/>
      <c r="D12585" s="20"/>
    </row>
    <row r="12586" spans="3:4">
      <c r="C12586" s="20"/>
      <c r="D12586" s="20"/>
    </row>
    <row r="12587" spans="3:4">
      <c r="C12587" s="20"/>
      <c r="D12587" s="20"/>
    </row>
    <row r="12588" spans="3:4">
      <c r="C12588" s="20"/>
      <c r="D12588" s="20"/>
    </row>
    <row r="12589" spans="3:4">
      <c r="C12589" s="20"/>
      <c r="D12589" s="20"/>
    </row>
    <row r="12590" spans="3:4">
      <c r="C12590" s="20"/>
      <c r="D12590" s="20"/>
    </row>
    <row r="12591" spans="3:4">
      <c r="C12591" s="20"/>
      <c r="D12591" s="20"/>
    </row>
    <row r="12592" spans="3:4">
      <c r="C12592" s="20"/>
      <c r="D12592" s="20"/>
    </row>
    <row r="12593" spans="3:4">
      <c r="C12593" s="20"/>
      <c r="D12593" s="20"/>
    </row>
    <row r="12594" spans="3:4">
      <c r="C12594" s="20"/>
      <c r="D12594" s="20"/>
    </row>
    <row r="12595" spans="3:4">
      <c r="C12595" s="20"/>
      <c r="D12595" s="20"/>
    </row>
    <row r="12596" spans="3:4">
      <c r="C12596" s="20"/>
      <c r="D12596" s="20"/>
    </row>
    <row r="12597" spans="3:4">
      <c r="C12597" s="20"/>
      <c r="D12597" s="20"/>
    </row>
    <row r="12598" spans="3:4">
      <c r="C12598" s="20"/>
      <c r="D12598" s="20"/>
    </row>
    <row r="12599" spans="3:4">
      <c r="C12599" s="20"/>
      <c r="D12599" s="20"/>
    </row>
    <row r="12600" spans="3:4">
      <c r="C12600" s="20"/>
      <c r="D12600" s="20"/>
    </row>
    <row r="12601" spans="3:4">
      <c r="C12601" s="20"/>
      <c r="D12601" s="20"/>
    </row>
    <row r="12602" spans="3:4">
      <c r="C12602" s="20"/>
      <c r="D12602" s="20"/>
    </row>
    <row r="12603" spans="3:4">
      <c r="C12603" s="20"/>
      <c r="D12603" s="20"/>
    </row>
    <row r="12604" spans="3:4">
      <c r="C12604" s="20"/>
      <c r="D12604" s="20"/>
    </row>
    <row r="12605" spans="3:4">
      <c r="C12605" s="20"/>
      <c r="D12605" s="20"/>
    </row>
    <row r="12606" spans="3:4">
      <c r="C12606" s="20"/>
      <c r="D12606" s="20"/>
    </row>
    <row r="12607" spans="3:4">
      <c r="C12607" s="20"/>
      <c r="D12607" s="20"/>
    </row>
    <row r="12608" spans="3:4">
      <c r="C12608" s="20"/>
      <c r="D12608" s="20"/>
    </row>
    <row r="12609" spans="3:4">
      <c r="C12609" s="20"/>
      <c r="D12609" s="20"/>
    </row>
    <row r="12610" spans="3:4">
      <c r="C12610" s="20"/>
      <c r="D12610" s="20"/>
    </row>
    <row r="12611" spans="3:4">
      <c r="C12611" s="20"/>
      <c r="D12611" s="20"/>
    </row>
    <row r="12612" spans="3:4">
      <c r="C12612" s="20"/>
      <c r="D12612" s="20"/>
    </row>
    <row r="12613" spans="3:4">
      <c r="C12613" s="20"/>
      <c r="D12613" s="20"/>
    </row>
    <row r="12614" spans="3:4">
      <c r="C12614" s="20"/>
      <c r="D12614" s="20"/>
    </row>
    <row r="12615" spans="3:4">
      <c r="C12615" s="20"/>
      <c r="D12615" s="20"/>
    </row>
    <row r="12616" spans="3:4">
      <c r="C12616" s="20"/>
      <c r="D12616" s="20"/>
    </row>
    <row r="12617" spans="3:4">
      <c r="C12617" s="20"/>
      <c r="D12617" s="20"/>
    </row>
    <row r="12618" spans="3:4">
      <c r="C12618" s="20"/>
      <c r="D12618" s="20"/>
    </row>
    <row r="12619" spans="3:4">
      <c r="C12619" s="20"/>
      <c r="D12619" s="20"/>
    </row>
    <row r="12620" spans="3:4">
      <c r="C12620" s="20"/>
      <c r="D12620" s="20"/>
    </row>
    <row r="12621" spans="3:4">
      <c r="C12621" s="20"/>
      <c r="D12621" s="20"/>
    </row>
    <row r="12622" spans="3:4">
      <c r="C12622" s="20"/>
      <c r="D12622" s="20"/>
    </row>
    <row r="12623" spans="3:4">
      <c r="C12623" s="20"/>
      <c r="D12623" s="20"/>
    </row>
    <row r="12624" spans="3:4">
      <c r="C12624" s="20"/>
      <c r="D12624" s="20"/>
    </row>
    <row r="12625" spans="3:4">
      <c r="C12625" s="20"/>
      <c r="D12625" s="20"/>
    </row>
    <row r="12626" spans="3:4">
      <c r="C12626" s="20"/>
      <c r="D12626" s="20"/>
    </row>
    <row r="12627" spans="3:4">
      <c r="C12627" s="20"/>
      <c r="D12627" s="20"/>
    </row>
    <row r="12628" spans="3:4">
      <c r="C12628" s="20"/>
      <c r="D12628" s="20"/>
    </row>
    <row r="12629" spans="3:4">
      <c r="C12629" s="20"/>
      <c r="D12629" s="20"/>
    </row>
    <row r="12630" spans="3:4">
      <c r="C12630" s="20"/>
      <c r="D12630" s="20"/>
    </row>
    <row r="12631" spans="3:4">
      <c r="C12631" s="20"/>
      <c r="D12631" s="20"/>
    </row>
    <row r="12632" spans="3:4">
      <c r="C12632" s="20"/>
      <c r="D12632" s="20"/>
    </row>
    <row r="12633" spans="3:4">
      <c r="C12633" s="20"/>
      <c r="D12633" s="20"/>
    </row>
    <row r="12634" spans="3:4">
      <c r="C12634" s="20"/>
      <c r="D12634" s="20"/>
    </row>
    <row r="12635" spans="3:4">
      <c r="C12635" s="20"/>
      <c r="D12635" s="20"/>
    </row>
    <row r="12636" spans="3:4">
      <c r="C12636" s="20"/>
      <c r="D12636" s="20"/>
    </row>
    <row r="12637" spans="3:4">
      <c r="C12637" s="20"/>
      <c r="D12637" s="20"/>
    </row>
    <row r="12638" spans="3:4">
      <c r="C12638" s="20"/>
      <c r="D12638" s="20"/>
    </row>
    <row r="12639" spans="3:4">
      <c r="C12639" s="20"/>
      <c r="D12639" s="20"/>
    </row>
    <row r="12640" spans="3:4">
      <c r="C12640" s="20"/>
      <c r="D12640" s="20"/>
    </row>
    <row r="12641" spans="3:4">
      <c r="C12641" s="20"/>
      <c r="D12641" s="20"/>
    </row>
    <row r="12642" spans="3:4">
      <c r="C12642" s="20"/>
      <c r="D12642" s="20"/>
    </row>
    <row r="12643" spans="3:4">
      <c r="C12643" s="20"/>
      <c r="D12643" s="20"/>
    </row>
    <row r="12644" spans="3:4">
      <c r="C12644" s="20"/>
      <c r="D12644" s="20"/>
    </row>
    <row r="12645" spans="3:4">
      <c r="C12645" s="20"/>
      <c r="D12645" s="20"/>
    </row>
    <row r="12646" spans="3:4">
      <c r="C12646" s="20"/>
      <c r="D12646" s="20"/>
    </row>
    <row r="12647" spans="3:4">
      <c r="C12647" s="20"/>
      <c r="D12647" s="20"/>
    </row>
    <row r="12648" spans="3:4">
      <c r="C12648" s="20"/>
      <c r="D12648" s="20"/>
    </row>
    <row r="12649" spans="3:4">
      <c r="C12649" s="20"/>
      <c r="D12649" s="20"/>
    </row>
    <row r="12650" spans="3:4">
      <c r="C12650" s="20"/>
      <c r="D12650" s="20"/>
    </row>
    <row r="12651" spans="3:4">
      <c r="C12651" s="20"/>
      <c r="D12651" s="20"/>
    </row>
    <row r="12652" spans="3:4">
      <c r="C12652" s="20"/>
      <c r="D12652" s="20"/>
    </row>
    <row r="12653" spans="3:4">
      <c r="C12653" s="20"/>
      <c r="D12653" s="20"/>
    </row>
    <row r="12654" spans="3:4">
      <c r="C12654" s="20"/>
      <c r="D12654" s="20"/>
    </row>
    <row r="12655" spans="3:4">
      <c r="C12655" s="20"/>
      <c r="D12655" s="20"/>
    </row>
    <row r="12656" spans="3:4">
      <c r="C12656" s="20"/>
      <c r="D12656" s="20"/>
    </row>
    <row r="12657" spans="3:4">
      <c r="C12657" s="20"/>
      <c r="D12657" s="20"/>
    </row>
    <row r="12658" spans="3:4">
      <c r="C12658" s="20"/>
      <c r="D12658" s="20"/>
    </row>
    <row r="12659" spans="3:4">
      <c r="C12659" s="20"/>
      <c r="D12659" s="20"/>
    </row>
    <row r="12660" spans="3:4">
      <c r="C12660" s="20"/>
      <c r="D12660" s="20"/>
    </row>
    <row r="12661" spans="3:4">
      <c r="C12661" s="20"/>
      <c r="D12661" s="20"/>
    </row>
    <row r="12662" spans="3:4">
      <c r="C12662" s="20"/>
      <c r="D12662" s="20"/>
    </row>
    <row r="12663" spans="3:4">
      <c r="C12663" s="20"/>
      <c r="D12663" s="20"/>
    </row>
    <row r="12664" spans="3:4">
      <c r="C12664" s="20"/>
      <c r="D12664" s="20"/>
    </row>
    <row r="12665" spans="3:4">
      <c r="C12665" s="20"/>
      <c r="D12665" s="20"/>
    </row>
    <row r="12666" spans="3:4">
      <c r="C12666" s="20"/>
      <c r="D12666" s="20"/>
    </row>
    <row r="12667" spans="3:4">
      <c r="C12667" s="20"/>
      <c r="D12667" s="20"/>
    </row>
    <row r="12668" spans="3:4">
      <c r="C12668" s="20"/>
      <c r="D12668" s="20"/>
    </row>
    <row r="12669" spans="3:4">
      <c r="C12669" s="20"/>
      <c r="D12669" s="20"/>
    </row>
    <row r="12670" spans="3:4">
      <c r="C12670" s="20"/>
      <c r="D12670" s="20"/>
    </row>
    <row r="12671" spans="3:4">
      <c r="C12671" s="20"/>
      <c r="D12671" s="20"/>
    </row>
    <row r="12672" spans="3:4">
      <c r="C12672" s="20"/>
      <c r="D12672" s="20"/>
    </row>
    <row r="12673" spans="3:4">
      <c r="C12673" s="20"/>
      <c r="D12673" s="20"/>
    </row>
    <row r="12674" spans="3:4">
      <c r="C12674" s="20"/>
      <c r="D12674" s="20"/>
    </row>
    <row r="12675" spans="3:4">
      <c r="C12675" s="20"/>
      <c r="D12675" s="20"/>
    </row>
    <row r="12676" spans="3:4">
      <c r="C12676" s="20"/>
      <c r="D12676" s="20"/>
    </row>
    <row r="12677" spans="3:4">
      <c r="C12677" s="20"/>
      <c r="D12677" s="20"/>
    </row>
    <row r="12678" spans="3:4">
      <c r="C12678" s="20"/>
      <c r="D12678" s="20"/>
    </row>
    <row r="12679" spans="3:4">
      <c r="C12679" s="20"/>
      <c r="D12679" s="20"/>
    </row>
    <row r="12680" spans="3:4">
      <c r="C12680" s="20"/>
      <c r="D12680" s="20"/>
    </row>
    <row r="12681" spans="3:4">
      <c r="C12681" s="20"/>
      <c r="D12681" s="20"/>
    </row>
    <row r="12682" spans="3:4">
      <c r="C12682" s="20"/>
      <c r="D12682" s="20"/>
    </row>
    <row r="12683" spans="3:4">
      <c r="C12683" s="20"/>
      <c r="D12683" s="20"/>
    </row>
    <row r="12684" spans="3:4">
      <c r="C12684" s="20"/>
      <c r="D12684" s="20"/>
    </row>
    <row r="12685" spans="3:4">
      <c r="C12685" s="20"/>
      <c r="D12685" s="20"/>
    </row>
    <row r="12686" spans="3:4">
      <c r="C12686" s="20"/>
      <c r="D12686" s="20"/>
    </row>
    <row r="12687" spans="3:4">
      <c r="C12687" s="20"/>
      <c r="D12687" s="20"/>
    </row>
    <row r="12688" spans="3:4">
      <c r="C12688" s="20"/>
      <c r="D12688" s="20"/>
    </row>
    <row r="12689" spans="3:4">
      <c r="C12689" s="20"/>
      <c r="D12689" s="20"/>
    </row>
    <row r="12690" spans="3:4">
      <c r="C12690" s="20"/>
      <c r="D12690" s="20"/>
    </row>
    <row r="12691" spans="3:4">
      <c r="C12691" s="20"/>
      <c r="D12691" s="20"/>
    </row>
    <row r="12692" spans="3:4">
      <c r="C12692" s="20"/>
      <c r="D12692" s="20"/>
    </row>
    <row r="12693" spans="3:4">
      <c r="C12693" s="20"/>
      <c r="D12693" s="20"/>
    </row>
    <row r="12694" spans="3:4">
      <c r="C12694" s="20"/>
      <c r="D12694" s="20"/>
    </row>
    <row r="12695" spans="3:4">
      <c r="C12695" s="20"/>
      <c r="D12695" s="20"/>
    </row>
    <row r="12696" spans="3:4">
      <c r="C12696" s="20"/>
      <c r="D12696" s="20"/>
    </row>
    <row r="12697" spans="3:4">
      <c r="C12697" s="20"/>
      <c r="D12697" s="20"/>
    </row>
    <row r="12698" spans="3:4">
      <c r="C12698" s="20"/>
      <c r="D12698" s="20"/>
    </row>
    <row r="12699" spans="3:4">
      <c r="C12699" s="20"/>
      <c r="D12699" s="20"/>
    </row>
    <row r="12700" spans="3:4">
      <c r="C12700" s="20"/>
      <c r="D12700" s="20"/>
    </row>
    <row r="12701" spans="3:4">
      <c r="C12701" s="20"/>
      <c r="D12701" s="20"/>
    </row>
    <row r="12702" spans="3:4">
      <c r="C12702" s="20"/>
      <c r="D12702" s="20"/>
    </row>
    <row r="12703" spans="3:4">
      <c r="C12703" s="20"/>
      <c r="D12703" s="20"/>
    </row>
    <row r="12704" spans="3:4">
      <c r="C12704" s="20"/>
      <c r="D12704" s="20"/>
    </row>
    <row r="12705" spans="3:4">
      <c r="C12705" s="20"/>
      <c r="D12705" s="20"/>
    </row>
    <row r="12706" spans="3:4">
      <c r="C12706" s="20"/>
      <c r="D12706" s="20"/>
    </row>
    <row r="12707" spans="3:4">
      <c r="C12707" s="20"/>
      <c r="D12707" s="20"/>
    </row>
    <row r="12708" spans="3:4">
      <c r="C12708" s="20"/>
      <c r="D12708" s="20"/>
    </row>
    <row r="12709" spans="3:4">
      <c r="C12709" s="20"/>
      <c r="D12709" s="20"/>
    </row>
    <row r="12710" spans="3:4">
      <c r="C12710" s="20"/>
      <c r="D12710" s="20"/>
    </row>
    <row r="12711" spans="3:4">
      <c r="C12711" s="20"/>
      <c r="D12711" s="20"/>
    </row>
    <row r="12712" spans="3:4">
      <c r="C12712" s="20"/>
      <c r="D12712" s="20"/>
    </row>
    <row r="12713" spans="3:4">
      <c r="C12713" s="20"/>
      <c r="D12713" s="20"/>
    </row>
    <row r="12714" spans="3:4">
      <c r="C12714" s="20"/>
      <c r="D12714" s="20"/>
    </row>
    <row r="12715" spans="3:4">
      <c r="C12715" s="20"/>
      <c r="D12715" s="20"/>
    </row>
    <row r="12716" spans="3:4">
      <c r="C12716" s="20"/>
      <c r="D12716" s="20"/>
    </row>
    <row r="12717" spans="3:4">
      <c r="C12717" s="20"/>
      <c r="D12717" s="20"/>
    </row>
    <row r="12718" spans="3:4">
      <c r="C12718" s="20"/>
      <c r="D12718" s="20"/>
    </row>
    <row r="12719" spans="3:4">
      <c r="C12719" s="20"/>
      <c r="D12719" s="20"/>
    </row>
    <row r="12720" spans="3:4">
      <c r="C12720" s="20"/>
      <c r="D12720" s="20"/>
    </row>
    <row r="12721" spans="3:4">
      <c r="C12721" s="20"/>
      <c r="D12721" s="20"/>
    </row>
    <row r="12722" spans="3:4">
      <c r="C12722" s="20"/>
      <c r="D12722" s="20"/>
    </row>
    <row r="12723" spans="3:4">
      <c r="C12723" s="20"/>
      <c r="D12723" s="20"/>
    </row>
    <row r="12724" spans="3:4">
      <c r="C12724" s="20"/>
      <c r="D12724" s="20"/>
    </row>
    <row r="12725" spans="3:4">
      <c r="C12725" s="20"/>
      <c r="D12725" s="20"/>
    </row>
    <row r="12726" spans="3:4">
      <c r="C12726" s="20"/>
      <c r="D12726" s="20"/>
    </row>
    <row r="12727" spans="3:4">
      <c r="C12727" s="20"/>
      <c r="D12727" s="20"/>
    </row>
    <row r="12728" spans="3:4">
      <c r="C12728" s="20"/>
      <c r="D12728" s="20"/>
    </row>
    <row r="12729" spans="3:4">
      <c r="C12729" s="20"/>
      <c r="D12729" s="20"/>
    </row>
    <row r="12730" spans="3:4">
      <c r="C12730" s="20"/>
      <c r="D12730" s="20"/>
    </row>
    <row r="12731" spans="3:4">
      <c r="C12731" s="20"/>
      <c r="D12731" s="20"/>
    </row>
    <row r="12732" spans="3:4">
      <c r="C12732" s="20"/>
      <c r="D12732" s="20"/>
    </row>
    <row r="12733" spans="3:4">
      <c r="C12733" s="20"/>
      <c r="D12733" s="20"/>
    </row>
    <row r="12734" spans="3:4">
      <c r="C12734" s="20"/>
      <c r="D12734" s="20"/>
    </row>
    <row r="12735" spans="3:4">
      <c r="C12735" s="20"/>
      <c r="D12735" s="20"/>
    </row>
    <row r="12736" spans="3:4">
      <c r="C12736" s="20"/>
      <c r="D12736" s="20"/>
    </row>
    <row r="12737" spans="3:4">
      <c r="C12737" s="20"/>
      <c r="D12737" s="20"/>
    </row>
    <row r="12738" spans="3:4">
      <c r="C12738" s="20"/>
      <c r="D12738" s="20"/>
    </row>
    <row r="12739" spans="3:4">
      <c r="C12739" s="20"/>
      <c r="D12739" s="20"/>
    </row>
    <row r="12740" spans="3:4">
      <c r="C12740" s="20"/>
      <c r="D12740" s="20"/>
    </row>
    <row r="12741" spans="3:4">
      <c r="C12741" s="20"/>
      <c r="D12741" s="20"/>
    </row>
    <row r="12742" spans="3:4">
      <c r="C12742" s="20"/>
      <c r="D12742" s="20"/>
    </row>
    <row r="12743" spans="3:4">
      <c r="C12743" s="20"/>
      <c r="D12743" s="20"/>
    </row>
    <row r="12744" spans="3:4">
      <c r="C12744" s="20"/>
      <c r="D12744" s="20"/>
    </row>
    <row r="12745" spans="3:4">
      <c r="C12745" s="20"/>
      <c r="D12745" s="20"/>
    </row>
    <row r="12746" spans="3:4">
      <c r="C12746" s="20"/>
      <c r="D12746" s="20"/>
    </row>
    <row r="12747" spans="3:4">
      <c r="C12747" s="20"/>
      <c r="D12747" s="20"/>
    </row>
    <row r="12748" spans="3:4">
      <c r="C12748" s="20"/>
      <c r="D12748" s="20"/>
    </row>
    <row r="12749" spans="3:4">
      <c r="C12749" s="20"/>
      <c r="D12749" s="20"/>
    </row>
    <row r="12750" spans="3:4">
      <c r="C12750" s="20"/>
      <c r="D12750" s="20"/>
    </row>
    <row r="12751" spans="3:4">
      <c r="C12751" s="20"/>
      <c r="D12751" s="20"/>
    </row>
    <row r="12752" spans="3:4">
      <c r="C12752" s="20"/>
      <c r="D12752" s="20"/>
    </row>
    <row r="12753" spans="3:4">
      <c r="C12753" s="20"/>
      <c r="D12753" s="20"/>
    </row>
    <row r="12754" spans="3:4">
      <c r="C12754" s="20"/>
      <c r="D12754" s="20"/>
    </row>
    <row r="12755" spans="3:4">
      <c r="C12755" s="20"/>
      <c r="D12755" s="20"/>
    </row>
    <row r="12756" spans="3:4">
      <c r="C12756" s="20"/>
      <c r="D12756" s="20"/>
    </row>
    <row r="12757" spans="3:4">
      <c r="C12757" s="20"/>
      <c r="D12757" s="20"/>
    </row>
    <row r="12758" spans="3:4">
      <c r="C12758" s="20"/>
      <c r="D12758" s="20"/>
    </row>
    <row r="12759" spans="3:4">
      <c r="C12759" s="20"/>
      <c r="D12759" s="20"/>
    </row>
    <row r="12760" spans="3:4">
      <c r="C12760" s="20"/>
      <c r="D12760" s="20"/>
    </row>
    <row r="12761" spans="3:4">
      <c r="C12761" s="20"/>
      <c r="D12761" s="20"/>
    </row>
    <row r="12762" spans="3:4">
      <c r="C12762" s="20"/>
      <c r="D12762" s="20"/>
    </row>
    <row r="12763" spans="3:4">
      <c r="C12763" s="20"/>
      <c r="D12763" s="20"/>
    </row>
    <row r="12764" spans="3:4">
      <c r="C12764" s="20"/>
      <c r="D12764" s="20"/>
    </row>
    <row r="12765" spans="3:4">
      <c r="C12765" s="20"/>
      <c r="D12765" s="20"/>
    </row>
    <row r="12766" spans="3:4">
      <c r="C12766" s="20"/>
      <c r="D12766" s="20"/>
    </row>
    <row r="12767" spans="3:4">
      <c r="C12767" s="20"/>
      <c r="D12767" s="20"/>
    </row>
    <row r="12768" spans="3:4">
      <c r="C12768" s="20"/>
      <c r="D12768" s="20"/>
    </row>
    <row r="12769" spans="3:4">
      <c r="C12769" s="20"/>
      <c r="D12769" s="20"/>
    </row>
    <row r="12770" spans="3:4">
      <c r="C12770" s="20"/>
      <c r="D12770" s="20"/>
    </row>
    <row r="12771" spans="3:4">
      <c r="C12771" s="20"/>
      <c r="D12771" s="20"/>
    </row>
    <row r="12772" spans="3:4">
      <c r="C12772" s="20"/>
      <c r="D12772" s="20"/>
    </row>
    <row r="12773" spans="3:4">
      <c r="C12773" s="20"/>
      <c r="D12773" s="20"/>
    </row>
    <row r="12774" spans="3:4">
      <c r="C12774" s="20"/>
      <c r="D12774" s="20"/>
    </row>
    <row r="12775" spans="3:4">
      <c r="C12775" s="20"/>
      <c r="D12775" s="20"/>
    </row>
    <row r="12776" spans="3:4">
      <c r="C12776" s="20"/>
      <c r="D12776" s="20"/>
    </row>
    <row r="12777" spans="3:4">
      <c r="C12777" s="20"/>
      <c r="D12777" s="20"/>
    </row>
    <row r="12778" spans="3:4">
      <c r="C12778" s="20"/>
      <c r="D12778" s="20"/>
    </row>
    <row r="12779" spans="3:4">
      <c r="C12779" s="20"/>
      <c r="D12779" s="20"/>
    </row>
    <row r="12780" spans="3:4">
      <c r="C12780" s="20"/>
      <c r="D12780" s="20"/>
    </row>
    <row r="12781" spans="3:4">
      <c r="C12781" s="20"/>
      <c r="D12781" s="20"/>
    </row>
    <row r="12782" spans="3:4">
      <c r="C12782" s="20"/>
      <c r="D12782" s="20"/>
    </row>
    <row r="12783" spans="3:4">
      <c r="C12783" s="20"/>
      <c r="D12783" s="20"/>
    </row>
    <row r="12784" spans="3:4">
      <c r="C12784" s="20"/>
      <c r="D12784" s="20"/>
    </row>
    <row r="12785" spans="3:4">
      <c r="C12785" s="20"/>
      <c r="D12785" s="20"/>
    </row>
    <row r="12786" spans="3:4">
      <c r="C12786" s="20"/>
      <c r="D12786" s="20"/>
    </row>
    <row r="12787" spans="3:4">
      <c r="C12787" s="20"/>
      <c r="D12787" s="20"/>
    </row>
    <row r="12788" spans="3:4">
      <c r="C12788" s="20"/>
      <c r="D12788" s="20"/>
    </row>
    <row r="12789" spans="3:4">
      <c r="C12789" s="20"/>
      <c r="D12789" s="20"/>
    </row>
    <row r="12790" spans="3:4">
      <c r="C12790" s="20"/>
      <c r="D12790" s="20"/>
    </row>
    <row r="12791" spans="3:4">
      <c r="C12791" s="20"/>
      <c r="D12791" s="20"/>
    </row>
    <row r="12792" spans="3:4">
      <c r="C12792" s="20"/>
      <c r="D12792" s="20"/>
    </row>
    <row r="12793" spans="3:4">
      <c r="C12793" s="20"/>
      <c r="D12793" s="20"/>
    </row>
    <row r="12794" spans="3:4">
      <c r="C12794" s="20"/>
      <c r="D12794" s="20"/>
    </row>
    <row r="12795" spans="3:4">
      <c r="C12795" s="20"/>
      <c r="D12795" s="20"/>
    </row>
    <row r="12796" spans="3:4">
      <c r="C12796" s="20"/>
      <c r="D12796" s="20"/>
    </row>
    <row r="12797" spans="3:4">
      <c r="C12797" s="20"/>
      <c r="D12797" s="20"/>
    </row>
    <row r="12798" spans="3:4">
      <c r="C12798" s="20"/>
      <c r="D12798" s="20"/>
    </row>
    <row r="12799" spans="3:4">
      <c r="C12799" s="20"/>
      <c r="D12799" s="20"/>
    </row>
    <row r="12800" spans="3:4">
      <c r="C12800" s="20"/>
      <c r="D12800" s="20"/>
    </row>
    <row r="12801" spans="3:4">
      <c r="C12801" s="20"/>
      <c r="D12801" s="20"/>
    </row>
    <row r="12802" spans="3:4">
      <c r="C12802" s="20"/>
      <c r="D12802" s="20"/>
    </row>
    <row r="12803" spans="3:4">
      <c r="C12803" s="20"/>
      <c r="D12803" s="20"/>
    </row>
    <row r="12804" spans="3:4">
      <c r="C12804" s="20"/>
      <c r="D12804" s="20"/>
    </row>
    <row r="12805" spans="3:4">
      <c r="C12805" s="20"/>
      <c r="D12805" s="20"/>
    </row>
    <row r="12806" spans="3:4">
      <c r="C12806" s="20"/>
      <c r="D12806" s="20"/>
    </row>
    <row r="12807" spans="3:4">
      <c r="C12807" s="20"/>
      <c r="D12807" s="20"/>
    </row>
    <row r="12808" spans="3:4">
      <c r="C12808" s="20"/>
      <c r="D12808" s="20"/>
    </row>
    <row r="12809" spans="3:4">
      <c r="C12809" s="20"/>
      <c r="D12809" s="20"/>
    </row>
    <row r="12810" spans="3:4">
      <c r="C12810" s="20"/>
      <c r="D12810" s="20"/>
    </row>
    <row r="12811" spans="3:4">
      <c r="C12811" s="20"/>
      <c r="D12811" s="20"/>
    </row>
    <row r="12812" spans="3:4">
      <c r="C12812" s="20"/>
      <c r="D12812" s="20"/>
    </row>
    <row r="12813" spans="3:4">
      <c r="C12813" s="20"/>
      <c r="D12813" s="20"/>
    </row>
    <row r="12814" spans="3:4">
      <c r="C12814" s="20"/>
      <c r="D12814" s="20"/>
    </row>
    <row r="12815" spans="3:4">
      <c r="C12815" s="20"/>
      <c r="D12815" s="20"/>
    </row>
    <row r="12816" spans="3:4">
      <c r="C12816" s="20"/>
      <c r="D12816" s="20"/>
    </row>
    <row r="12817" spans="3:4">
      <c r="C12817" s="20"/>
      <c r="D12817" s="20"/>
    </row>
    <row r="12818" spans="3:4">
      <c r="C12818" s="20"/>
      <c r="D12818" s="20"/>
    </row>
    <row r="12819" spans="3:4">
      <c r="C12819" s="20"/>
      <c r="D12819" s="20"/>
    </row>
    <row r="12820" spans="3:4">
      <c r="C12820" s="20"/>
      <c r="D12820" s="20"/>
    </row>
    <row r="12821" spans="3:4">
      <c r="C12821" s="20"/>
      <c r="D12821" s="20"/>
    </row>
    <row r="12822" spans="3:4">
      <c r="C12822" s="20"/>
      <c r="D12822" s="20"/>
    </row>
    <row r="12823" spans="3:4">
      <c r="C12823" s="20"/>
      <c r="D12823" s="20"/>
    </row>
    <row r="12824" spans="3:4">
      <c r="C12824" s="20"/>
      <c r="D12824" s="20"/>
    </row>
    <row r="12825" spans="3:4">
      <c r="C12825" s="20"/>
      <c r="D12825" s="20"/>
    </row>
    <row r="12826" spans="3:4">
      <c r="C12826" s="20"/>
      <c r="D12826" s="20"/>
    </row>
    <row r="12827" spans="3:4">
      <c r="C12827" s="20"/>
      <c r="D12827" s="20"/>
    </row>
    <row r="12828" spans="3:4">
      <c r="C12828" s="20"/>
      <c r="D12828" s="20"/>
    </row>
    <row r="12829" spans="3:4">
      <c r="C12829" s="20"/>
      <c r="D12829" s="20"/>
    </row>
    <row r="12830" spans="3:4">
      <c r="C12830" s="20"/>
      <c r="D12830" s="20"/>
    </row>
    <row r="12831" spans="3:4">
      <c r="C12831" s="20"/>
      <c r="D12831" s="20"/>
    </row>
    <row r="12832" spans="3:4">
      <c r="C12832" s="20"/>
      <c r="D12832" s="20"/>
    </row>
    <row r="12833" spans="3:4">
      <c r="C12833" s="20"/>
      <c r="D12833" s="20"/>
    </row>
    <row r="12834" spans="3:4">
      <c r="C12834" s="20"/>
      <c r="D12834" s="20"/>
    </row>
    <row r="12835" spans="3:4">
      <c r="C12835" s="20"/>
      <c r="D12835" s="20"/>
    </row>
    <row r="12836" spans="3:4">
      <c r="C12836" s="20"/>
      <c r="D12836" s="20"/>
    </row>
    <row r="12837" spans="3:4">
      <c r="C12837" s="20"/>
      <c r="D12837" s="20"/>
    </row>
    <row r="12838" spans="3:4">
      <c r="C12838" s="20"/>
      <c r="D12838" s="20"/>
    </row>
    <row r="12839" spans="3:4">
      <c r="C12839" s="20"/>
      <c r="D12839" s="20"/>
    </row>
    <row r="12840" spans="3:4">
      <c r="C12840" s="20"/>
      <c r="D12840" s="20"/>
    </row>
    <row r="12841" spans="3:4">
      <c r="C12841" s="20"/>
      <c r="D12841" s="20"/>
    </row>
    <row r="12842" spans="3:4">
      <c r="C12842" s="20"/>
      <c r="D12842" s="20"/>
    </row>
    <row r="12843" spans="3:4">
      <c r="C12843" s="20"/>
      <c r="D12843" s="20"/>
    </row>
    <row r="12844" spans="3:4">
      <c r="C12844" s="20"/>
      <c r="D12844" s="20"/>
    </row>
    <row r="12845" spans="3:4">
      <c r="C12845" s="20"/>
      <c r="D12845" s="20"/>
    </row>
    <row r="12846" spans="3:4">
      <c r="C12846" s="20"/>
      <c r="D12846" s="20"/>
    </row>
    <row r="12847" spans="3:4">
      <c r="C12847" s="20"/>
      <c r="D12847" s="20"/>
    </row>
    <row r="12848" spans="3:4">
      <c r="C12848" s="20"/>
      <c r="D12848" s="20"/>
    </row>
    <row r="12849" spans="3:4">
      <c r="C12849" s="20"/>
      <c r="D12849" s="20"/>
    </row>
    <row r="12850" spans="3:4">
      <c r="C12850" s="20"/>
      <c r="D12850" s="20"/>
    </row>
    <row r="12851" spans="3:4">
      <c r="C12851" s="20"/>
      <c r="D12851" s="20"/>
    </row>
    <row r="12852" spans="3:4">
      <c r="C12852" s="20"/>
      <c r="D12852" s="20"/>
    </row>
    <row r="12853" spans="3:4">
      <c r="C12853" s="20"/>
      <c r="D12853" s="20"/>
    </row>
    <row r="12854" spans="3:4">
      <c r="C12854" s="20"/>
      <c r="D12854" s="20"/>
    </row>
    <row r="12855" spans="3:4">
      <c r="C12855" s="20"/>
      <c r="D12855" s="20"/>
    </row>
    <row r="12856" spans="3:4">
      <c r="C12856" s="20"/>
      <c r="D12856" s="20"/>
    </row>
    <row r="12857" spans="3:4">
      <c r="C12857" s="20"/>
      <c r="D12857" s="20"/>
    </row>
    <row r="12858" spans="3:4">
      <c r="C12858" s="20"/>
      <c r="D12858" s="20"/>
    </row>
    <row r="12859" spans="3:4">
      <c r="C12859" s="20"/>
      <c r="D12859" s="20"/>
    </row>
    <row r="12860" spans="3:4">
      <c r="C12860" s="20"/>
      <c r="D12860" s="20"/>
    </row>
    <row r="12861" spans="3:4">
      <c r="C12861" s="20"/>
      <c r="D12861" s="20"/>
    </row>
    <row r="12862" spans="3:4">
      <c r="C12862" s="20"/>
      <c r="D12862" s="20"/>
    </row>
    <row r="12863" spans="3:4">
      <c r="C12863" s="20"/>
      <c r="D12863" s="20"/>
    </row>
    <row r="12864" spans="3:4">
      <c r="C12864" s="20"/>
      <c r="D12864" s="20"/>
    </row>
    <row r="12865" spans="3:4">
      <c r="C12865" s="20"/>
      <c r="D12865" s="20"/>
    </row>
    <row r="12866" spans="3:4">
      <c r="C12866" s="20"/>
      <c r="D12866" s="20"/>
    </row>
    <row r="12867" spans="3:4">
      <c r="C12867" s="20"/>
      <c r="D12867" s="20"/>
    </row>
    <row r="12868" spans="3:4">
      <c r="C12868" s="20"/>
      <c r="D12868" s="20"/>
    </row>
    <row r="12869" spans="3:4">
      <c r="C12869" s="20"/>
      <c r="D12869" s="20"/>
    </row>
    <row r="12870" spans="3:4">
      <c r="C12870" s="20"/>
      <c r="D12870" s="20"/>
    </row>
    <row r="12871" spans="3:4">
      <c r="C12871" s="20"/>
      <c r="D12871" s="20"/>
    </row>
    <row r="12872" spans="3:4">
      <c r="C12872" s="20"/>
      <c r="D12872" s="20"/>
    </row>
    <row r="12873" spans="3:4">
      <c r="C12873" s="20"/>
      <c r="D12873" s="20"/>
    </row>
    <row r="12874" spans="3:4">
      <c r="C12874" s="20"/>
      <c r="D12874" s="20"/>
    </row>
    <row r="12875" spans="3:4">
      <c r="C12875" s="20"/>
      <c r="D12875" s="20"/>
    </row>
    <row r="12876" spans="3:4">
      <c r="C12876" s="20"/>
      <c r="D12876" s="20"/>
    </row>
    <row r="12877" spans="3:4">
      <c r="C12877" s="20"/>
      <c r="D12877" s="20"/>
    </row>
    <row r="12878" spans="3:4">
      <c r="C12878" s="20"/>
      <c r="D12878" s="20"/>
    </row>
    <row r="12879" spans="3:4">
      <c r="C12879" s="20"/>
      <c r="D12879" s="20"/>
    </row>
    <row r="12880" spans="3:4">
      <c r="C12880" s="20"/>
      <c r="D12880" s="20"/>
    </row>
    <row r="12881" spans="3:4">
      <c r="C12881" s="20"/>
      <c r="D12881" s="20"/>
    </row>
    <row r="12882" spans="3:4">
      <c r="C12882" s="20"/>
      <c r="D12882" s="20"/>
    </row>
    <row r="12883" spans="3:4">
      <c r="C12883" s="20"/>
      <c r="D12883" s="20"/>
    </row>
    <row r="12884" spans="3:4">
      <c r="C12884" s="20"/>
      <c r="D12884" s="20"/>
    </row>
    <row r="12885" spans="3:4">
      <c r="C12885" s="20"/>
      <c r="D12885" s="20"/>
    </row>
    <row r="12886" spans="3:4">
      <c r="C12886" s="20"/>
      <c r="D12886" s="20"/>
    </row>
    <row r="12887" spans="3:4">
      <c r="C12887" s="20"/>
      <c r="D12887" s="20"/>
    </row>
    <row r="12888" spans="3:4">
      <c r="C12888" s="20"/>
      <c r="D12888" s="20"/>
    </row>
    <row r="12889" spans="3:4">
      <c r="C12889" s="20"/>
      <c r="D12889" s="20"/>
    </row>
    <row r="12890" spans="3:4">
      <c r="C12890" s="20"/>
      <c r="D12890" s="20"/>
    </row>
    <row r="12891" spans="3:4">
      <c r="C12891" s="20"/>
      <c r="D12891" s="20"/>
    </row>
    <row r="12892" spans="3:4">
      <c r="C12892" s="20"/>
      <c r="D12892" s="20"/>
    </row>
    <row r="12893" spans="3:4">
      <c r="C12893" s="20"/>
      <c r="D12893" s="20"/>
    </row>
    <row r="12894" spans="3:4">
      <c r="C12894" s="20"/>
      <c r="D12894" s="20"/>
    </row>
    <row r="12895" spans="3:4">
      <c r="C12895" s="20"/>
      <c r="D12895" s="20"/>
    </row>
    <row r="12896" spans="3:4">
      <c r="C12896" s="20"/>
      <c r="D12896" s="20"/>
    </row>
    <row r="12897" spans="3:4">
      <c r="C12897" s="20"/>
      <c r="D12897" s="20"/>
    </row>
    <row r="12898" spans="3:4">
      <c r="C12898" s="20"/>
      <c r="D12898" s="20"/>
    </row>
    <row r="12899" spans="3:4">
      <c r="C12899" s="20"/>
      <c r="D12899" s="20"/>
    </row>
    <row r="12900" spans="3:4">
      <c r="C12900" s="20"/>
      <c r="D12900" s="20"/>
    </row>
    <row r="12901" spans="3:4">
      <c r="C12901" s="20"/>
      <c r="D12901" s="20"/>
    </row>
    <row r="12902" spans="3:4">
      <c r="C12902" s="20"/>
      <c r="D12902" s="20"/>
    </row>
    <row r="12903" spans="3:4">
      <c r="C12903" s="20"/>
      <c r="D12903" s="20"/>
    </row>
    <row r="12904" spans="3:4">
      <c r="C12904" s="20"/>
      <c r="D12904" s="20"/>
    </row>
    <row r="12905" spans="3:4">
      <c r="C12905" s="20"/>
      <c r="D12905" s="20"/>
    </row>
    <row r="12906" spans="3:4">
      <c r="C12906" s="20"/>
      <c r="D12906" s="20"/>
    </row>
    <row r="12907" spans="3:4">
      <c r="C12907" s="20"/>
      <c r="D12907" s="20"/>
    </row>
    <row r="12908" spans="3:4">
      <c r="C12908" s="20"/>
      <c r="D12908" s="20"/>
    </row>
    <row r="12909" spans="3:4">
      <c r="C12909" s="20"/>
      <c r="D12909" s="20"/>
    </row>
    <row r="12910" spans="3:4">
      <c r="C12910" s="20"/>
      <c r="D12910" s="20"/>
    </row>
    <row r="12911" spans="3:4">
      <c r="C12911" s="20"/>
      <c r="D12911" s="20"/>
    </row>
    <row r="12912" spans="3:4">
      <c r="C12912" s="20"/>
      <c r="D12912" s="20"/>
    </row>
    <row r="12913" spans="3:4">
      <c r="C12913" s="20"/>
      <c r="D12913" s="20"/>
    </row>
    <row r="12914" spans="3:4">
      <c r="C12914" s="20"/>
      <c r="D12914" s="20"/>
    </row>
    <row r="12915" spans="3:4">
      <c r="C12915" s="20"/>
      <c r="D12915" s="20"/>
    </row>
    <row r="12916" spans="3:4">
      <c r="C12916" s="20"/>
      <c r="D12916" s="20"/>
    </row>
    <row r="12917" spans="3:4">
      <c r="C12917" s="20"/>
      <c r="D12917" s="20"/>
    </row>
    <row r="12918" spans="3:4">
      <c r="C12918" s="20"/>
      <c r="D12918" s="20"/>
    </row>
    <row r="12919" spans="3:4">
      <c r="C12919" s="20"/>
      <c r="D12919" s="20"/>
    </row>
    <row r="12920" spans="3:4">
      <c r="C12920" s="20"/>
      <c r="D12920" s="20"/>
    </row>
    <row r="12921" spans="3:4">
      <c r="C12921" s="20"/>
      <c r="D12921" s="20"/>
    </row>
    <row r="12922" spans="3:4">
      <c r="C12922" s="20"/>
      <c r="D12922" s="20"/>
    </row>
    <row r="12923" spans="3:4">
      <c r="C12923" s="20"/>
      <c r="D12923" s="20"/>
    </row>
    <row r="12924" spans="3:4">
      <c r="C12924" s="20"/>
      <c r="D12924" s="20"/>
    </row>
    <row r="12925" spans="3:4">
      <c r="C12925" s="20"/>
      <c r="D12925" s="20"/>
    </row>
    <row r="12926" spans="3:4">
      <c r="C12926" s="20"/>
      <c r="D12926" s="20"/>
    </row>
    <row r="12927" spans="3:4">
      <c r="C12927" s="20"/>
      <c r="D12927" s="20"/>
    </row>
    <row r="12928" spans="3:4">
      <c r="C12928" s="20"/>
      <c r="D12928" s="20"/>
    </row>
    <row r="12929" spans="3:4">
      <c r="C12929" s="20"/>
      <c r="D12929" s="20"/>
    </row>
    <row r="12930" spans="3:4">
      <c r="C12930" s="20"/>
      <c r="D12930" s="20"/>
    </row>
    <row r="12931" spans="3:4">
      <c r="C12931" s="20"/>
      <c r="D12931" s="20"/>
    </row>
    <row r="12932" spans="3:4">
      <c r="C12932" s="20"/>
      <c r="D12932" s="20"/>
    </row>
    <row r="12933" spans="3:4">
      <c r="C12933" s="20"/>
      <c r="D12933" s="20"/>
    </row>
    <row r="12934" spans="3:4">
      <c r="C12934" s="20"/>
      <c r="D12934" s="20"/>
    </row>
    <row r="12935" spans="3:4">
      <c r="C12935" s="20"/>
      <c r="D12935" s="20"/>
    </row>
    <row r="12936" spans="3:4">
      <c r="C12936" s="20"/>
      <c r="D12936" s="20"/>
    </row>
    <row r="12937" spans="3:4">
      <c r="C12937" s="20"/>
      <c r="D12937" s="20"/>
    </row>
    <row r="12938" spans="3:4">
      <c r="C12938" s="20"/>
      <c r="D12938" s="20"/>
    </row>
    <row r="12939" spans="3:4">
      <c r="C12939" s="20"/>
      <c r="D12939" s="20"/>
    </row>
    <row r="12940" spans="3:4">
      <c r="C12940" s="20"/>
      <c r="D12940" s="20"/>
    </row>
    <row r="12941" spans="3:4">
      <c r="C12941" s="20"/>
      <c r="D12941" s="20"/>
    </row>
    <row r="12942" spans="3:4">
      <c r="C12942" s="20"/>
      <c r="D12942" s="20"/>
    </row>
    <row r="12943" spans="3:4">
      <c r="C12943" s="20"/>
      <c r="D12943" s="20"/>
    </row>
    <row r="12944" spans="3:4">
      <c r="C12944" s="20"/>
      <c r="D12944" s="20"/>
    </row>
    <row r="12945" spans="3:4">
      <c r="C12945" s="20"/>
      <c r="D12945" s="20"/>
    </row>
    <row r="12946" spans="3:4">
      <c r="C12946" s="20"/>
      <c r="D12946" s="20"/>
    </row>
    <row r="12947" spans="3:4">
      <c r="C12947" s="20"/>
      <c r="D12947" s="20"/>
    </row>
    <row r="12948" spans="3:4">
      <c r="C12948" s="20"/>
      <c r="D12948" s="20"/>
    </row>
    <row r="12949" spans="3:4">
      <c r="C12949" s="20"/>
      <c r="D12949" s="20"/>
    </row>
    <row r="12950" spans="3:4">
      <c r="C12950" s="20"/>
      <c r="D12950" s="20"/>
    </row>
    <row r="12951" spans="3:4">
      <c r="C12951" s="20"/>
      <c r="D12951" s="20"/>
    </row>
    <row r="12952" spans="3:4">
      <c r="C12952" s="20"/>
      <c r="D12952" s="20"/>
    </row>
    <row r="12953" spans="3:4">
      <c r="C12953" s="20"/>
      <c r="D12953" s="20"/>
    </row>
    <row r="12954" spans="3:4">
      <c r="C12954" s="20"/>
      <c r="D12954" s="20"/>
    </row>
    <row r="12955" spans="3:4">
      <c r="C12955" s="20"/>
      <c r="D12955" s="20"/>
    </row>
    <row r="12956" spans="3:4">
      <c r="C12956" s="20"/>
      <c r="D12956" s="20"/>
    </row>
    <row r="12957" spans="3:4">
      <c r="C12957" s="20"/>
      <c r="D12957" s="20"/>
    </row>
    <row r="12958" spans="3:4">
      <c r="C12958" s="20"/>
      <c r="D12958" s="20"/>
    </row>
    <row r="12959" spans="3:4">
      <c r="C12959" s="20"/>
      <c r="D12959" s="20"/>
    </row>
    <row r="12960" spans="3:4">
      <c r="C12960" s="20"/>
      <c r="D12960" s="20"/>
    </row>
    <row r="12961" spans="3:4">
      <c r="C12961" s="20"/>
      <c r="D12961" s="20"/>
    </row>
    <row r="12962" spans="3:4">
      <c r="C12962" s="20"/>
      <c r="D12962" s="20"/>
    </row>
    <row r="12963" spans="3:4">
      <c r="C12963" s="20"/>
      <c r="D12963" s="20"/>
    </row>
    <row r="12964" spans="3:4">
      <c r="C12964" s="20"/>
      <c r="D12964" s="20"/>
    </row>
    <row r="12965" spans="3:4">
      <c r="C12965" s="20"/>
      <c r="D12965" s="20"/>
    </row>
    <row r="12966" spans="3:4">
      <c r="C12966" s="20"/>
      <c r="D12966" s="20"/>
    </row>
    <row r="12967" spans="3:4">
      <c r="C12967" s="20"/>
      <c r="D12967" s="20"/>
    </row>
    <row r="12968" spans="3:4">
      <c r="C12968" s="20"/>
      <c r="D12968" s="20"/>
    </row>
    <row r="12969" spans="3:4">
      <c r="C12969" s="20"/>
      <c r="D12969" s="20"/>
    </row>
    <row r="12970" spans="3:4">
      <c r="C12970" s="20"/>
      <c r="D12970" s="20"/>
    </row>
    <row r="12971" spans="3:4">
      <c r="C12971" s="20"/>
      <c r="D12971" s="20"/>
    </row>
    <row r="12972" spans="3:4">
      <c r="C12972" s="20"/>
      <c r="D12972" s="20"/>
    </row>
    <row r="12973" spans="3:4">
      <c r="C12973" s="20"/>
      <c r="D12973" s="20"/>
    </row>
    <row r="12974" spans="3:4">
      <c r="C12974" s="20"/>
      <c r="D12974" s="20"/>
    </row>
    <row r="12975" spans="3:4">
      <c r="C12975" s="20"/>
      <c r="D12975" s="20"/>
    </row>
    <row r="12976" spans="3:4">
      <c r="C12976" s="20"/>
      <c r="D12976" s="20"/>
    </row>
    <row r="12977" spans="3:4">
      <c r="C12977" s="20"/>
      <c r="D12977" s="20"/>
    </row>
    <row r="12978" spans="3:4">
      <c r="C12978" s="20"/>
      <c r="D12978" s="20"/>
    </row>
    <row r="12979" spans="3:4">
      <c r="C12979" s="20"/>
      <c r="D12979" s="20"/>
    </row>
    <row r="12980" spans="3:4">
      <c r="C12980" s="20"/>
      <c r="D12980" s="20"/>
    </row>
    <row r="12981" spans="3:4">
      <c r="C12981" s="20"/>
      <c r="D12981" s="20"/>
    </row>
    <row r="12982" spans="3:4">
      <c r="C12982" s="20"/>
      <c r="D12982" s="20"/>
    </row>
    <row r="12983" spans="3:4">
      <c r="C12983" s="20"/>
      <c r="D12983" s="20"/>
    </row>
    <row r="12984" spans="3:4">
      <c r="C12984" s="20"/>
      <c r="D12984" s="20"/>
    </row>
    <row r="12985" spans="3:4">
      <c r="C12985" s="20"/>
      <c r="D12985" s="20"/>
    </row>
    <row r="12986" spans="3:4">
      <c r="C12986" s="20"/>
      <c r="D12986" s="20"/>
    </row>
    <row r="12987" spans="3:4">
      <c r="C12987" s="20"/>
      <c r="D12987" s="20"/>
    </row>
    <row r="12988" spans="3:4">
      <c r="C12988" s="20"/>
      <c r="D12988" s="20"/>
    </row>
    <row r="12989" spans="3:4">
      <c r="C12989" s="20"/>
      <c r="D12989" s="20"/>
    </row>
    <row r="12990" spans="3:4">
      <c r="C12990" s="20"/>
      <c r="D12990" s="20"/>
    </row>
    <row r="12991" spans="3:4">
      <c r="C12991" s="20"/>
      <c r="D12991" s="20"/>
    </row>
    <row r="12992" spans="3:4">
      <c r="C12992" s="20"/>
      <c r="D12992" s="20"/>
    </row>
    <row r="12993" spans="3:4">
      <c r="C12993" s="20"/>
      <c r="D12993" s="20"/>
    </row>
    <row r="12994" spans="3:4">
      <c r="C12994" s="20"/>
      <c r="D12994" s="20"/>
    </row>
    <row r="12995" spans="3:4">
      <c r="C12995" s="20"/>
      <c r="D12995" s="20"/>
    </row>
    <row r="12996" spans="3:4">
      <c r="C12996" s="20"/>
      <c r="D12996" s="20"/>
    </row>
    <row r="12997" spans="3:4">
      <c r="C12997" s="20"/>
      <c r="D12997" s="20"/>
    </row>
    <row r="12998" spans="3:4">
      <c r="C12998" s="20"/>
      <c r="D12998" s="20"/>
    </row>
    <row r="12999" spans="3:4">
      <c r="C12999" s="20"/>
      <c r="D12999" s="20"/>
    </row>
    <row r="13000" spans="3:4">
      <c r="C13000" s="20"/>
      <c r="D13000" s="20"/>
    </row>
    <row r="13001" spans="3:4">
      <c r="C13001" s="20"/>
      <c r="D13001" s="20"/>
    </row>
    <row r="13002" spans="3:4">
      <c r="C13002" s="20"/>
      <c r="D13002" s="20"/>
    </row>
    <row r="13003" spans="3:4">
      <c r="C13003" s="20"/>
      <c r="D13003" s="20"/>
    </row>
    <row r="13004" spans="3:4">
      <c r="C13004" s="20"/>
      <c r="D13004" s="20"/>
    </row>
    <row r="13005" spans="3:4">
      <c r="C13005" s="20"/>
      <c r="D13005" s="20"/>
    </row>
    <row r="13006" spans="3:4">
      <c r="C13006" s="20"/>
      <c r="D13006" s="20"/>
    </row>
    <row r="13007" spans="3:4">
      <c r="C13007" s="20"/>
      <c r="D13007" s="20"/>
    </row>
    <row r="13008" spans="3:4">
      <c r="C13008" s="20"/>
      <c r="D13008" s="20"/>
    </row>
    <row r="13009" spans="3:4">
      <c r="C13009" s="20"/>
      <c r="D13009" s="20"/>
    </row>
    <row r="13010" spans="3:4">
      <c r="C13010" s="20"/>
      <c r="D13010" s="20"/>
    </row>
    <row r="13011" spans="3:4">
      <c r="C13011" s="20"/>
      <c r="D13011" s="20"/>
    </row>
    <row r="13012" spans="3:4">
      <c r="C13012" s="20"/>
      <c r="D13012" s="20"/>
    </row>
    <row r="13013" spans="3:4">
      <c r="C13013" s="20"/>
      <c r="D13013" s="20"/>
    </row>
    <row r="13014" spans="3:4">
      <c r="C13014" s="20"/>
      <c r="D13014" s="20"/>
    </row>
    <row r="13015" spans="3:4">
      <c r="C13015" s="20"/>
      <c r="D13015" s="20"/>
    </row>
    <row r="13016" spans="3:4">
      <c r="C13016" s="20"/>
      <c r="D13016" s="20"/>
    </row>
    <row r="13017" spans="3:4">
      <c r="C13017" s="20"/>
      <c r="D13017" s="20"/>
    </row>
    <row r="13018" spans="3:4">
      <c r="C13018" s="20"/>
      <c r="D13018" s="20"/>
    </row>
    <row r="13019" spans="3:4">
      <c r="C13019" s="20"/>
      <c r="D13019" s="20"/>
    </row>
    <row r="13020" spans="3:4">
      <c r="C13020" s="20"/>
      <c r="D13020" s="20"/>
    </row>
    <row r="13021" spans="3:4">
      <c r="C13021" s="20"/>
      <c r="D13021" s="20"/>
    </row>
    <row r="13022" spans="3:4">
      <c r="C13022" s="20"/>
      <c r="D13022" s="20"/>
    </row>
    <row r="13023" spans="3:4">
      <c r="C13023" s="20"/>
      <c r="D13023" s="20"/>
    </row>
    <row r="13024" spans="3:4">
      <c r="C13024" s="20"/>
      <c r="D13024" s="20"/>
    </row>
    <row r="13025" spans="3:4">
      <c r="C13025" s="20"/>
      <c r="D13025" s="20"/>
    </row>
    <row r="13026" spans="3:4">
      <c r="C13026" s="20"/>
      <c r="D13026" s="20"/>
    </row>
    <row r="13027" spans="3:4">
      <c r="C13027" s="20"/>
      <c r="D13027" s="20"/>
    </row>
    <row r="13028" spans="3:4">
      <c r="C13028" s="20"/>
      <c r="D13028" s="20"/>
    </row>
    <row r="13029" spans="3:4">
      <c r="C13029" s="20"/>
      <c r="D13029" s="20"/>
    </row>
    <row r="13030" spans="3:4">
      <c r="C13030" s="20"/>
      <c r="D13030" s="20"/>
    </row>
    <row r="13031" spans="3:4">
      <c r="C13031" s="20"/>
      <c r="D13031" s="20"/>
    </row>
    <row r="13032" spans="3:4">
      <c r="C13032" s="20"/>
      <c r="D13032" s="20"/>
    </row>
    <row r="13033" spans="3:4">
      <c r="C13033" s="20"/>
      <c r="D13033" s="20"/>
    </row>
    <row r="13034" spans="3:4">
      <c r="C13034" s="20"/>
      <c r="D13034" s="20"/>
    </row>
    <row r="13035" spans="3:4">
      <c r="C13035" s="20"/>
      <c r="D13035" s="20"/>
    </row>
    <row r="13036" spans="3:4">
      <c r="C13036" s="20"/>
      <c r="D13036" s="20"/>
    </row>
    <row r="13037" spans="3:4">
      <c r="C13037" s="20"/>
      <c r="D13037" s="20"/>
    </row>
    <row r="13038" spans="3:4">
      <c r="C13038" s="20"/>
      <c r="D13038" s="20"/>
    </row>
    <row r="13039" spans="3:4">
      <c r="C13039" s="20"/>
      <c r="D13039" s="20"/>
    </row>
    <row r="13040" spans="3:4">
      <c r="C13040" s="20"/>
      <c r="D13040" s="20"/>
    </row>
    <row r="13041" spans="3:4">
      <c r="C13041" s="20"/>
      <c r="D13041" s="20"/>
    </row>
    <row r="13042" spans="3:4">
      <c r="C13042" s="20"/>
      <c r="D13042" s="20"/>
    </row>
    <row r="13043" spans="3:4">
      <c r="C13043" s="20"/>
      <c r="D13043" s="20"/>
    </row>
    <row r="13044" spans="3:4">
      <c r="C13044" s="20"/>
      <c r="D13044" s="20"/>
    </row>
    <row r="13045" spans="3:4">
      <c r="C13045" s="20"/>
      <c r="D13045" s="20"/>
    </row>
    <row r="13046" spans="3:4">
      <c r="C13046" s="20"/>
      <c r="D13046" s="20"/>
    </row>
    <row r="13047" spans="3:4">
      <c r="C13047" s="20"/>
      <c r="D13047" s="20"/>
    </row>
    <row r="13048" spans="3:4">
      <c r="C13048" s="20"/>
      <c r="D13048" s="20"/>
    </row>
    <row r="13049" spans="3:4">
      <c r="C13049" s="20"/>
      <c r="D13049" s="20"/>
    </row>
    <row r="13050" spans="3:4">
      <c r="C13050" s="20"/>
      <c r="D13050" s="20"/>
    </row>
    <row r="13051" spans="3:4">
      <c r="C13051" s="20"/>
      <c r="D13051" s="20"/>
    </row>
    <row r="13052" spans="3:4">
      <c r="C13052" s="20"/>
      <c r="D13052" s="20"/>
    </row>
    <row r="13053" spans="3:4">
      <c r="C13053" s="20"/>
      <c r="D13053" s="20"/>
    </row>
    <row r="13054" spans="3:4">
      <c r="C13054" s="20"/>
      <c r="D13054" s="20"/>
    </row>
    <row r="13055" spans="3:4">
      <c r="C13055" s="20"/>
      <c r="D13055" s="20"/>
    </row>
    <row r="13056" spans="3:4">
      <c r="C13056" s="20"/>
      <c r="D13056" s="20"/>
    </row>
    <row r="13057" spans="3:4">
      <c r="C13057" s="20"/>
      <c r="D13057" s="20"/>
    </row>
    <row r="13058" spans="3:4">
      <c r="C13058" s="20"/>
      <c r="D13058" s="20"/>
    </row>
    <row r="13059" spans="3:4">
      <c r="C13059" s="20"/>
      <c r="D13059" s="20"/>
    </row>
    <row r="13060" spans="3:4">
      <c r="C13060" s="20"/>
      <c r="D13060" s="20"/>
    </row>
    <row r="13061" spans="3:4">
      <c r="C13061" s="20"/>
      <c r="D13061" s="20"/>
    </row>
    <row r="13062" spans="3:4">
      <c r="C13062" s="20"/>
      <c r="D13062" s="20"/>
    </row>
    <row r="13063" spans="3:4">
      <c r="C13063" s="20"/>
      <c r="D13063" s="20"/>
    </row>
    <row r="13064" spans="3:4">
      <c r="C13064" s="20"/>
      <c r="D13064" s="20"/>
    </row>
    <row r="13065" spans="3:4">
      <c r="C13065" s="20"/>
      <c r="D13065" s="20"/>
    </row>
    <row r="13066" spans="3:4">
      <c r="C13066" s="20"/>
      <c r="D13066" s="20"/>
    </row>
    <row r="13067" spans="3:4">
      <c r="C13067" s="20"/>
      <c r="D13067" s="20"/>
    </row>
    <row r="13068" spans="3:4">
      <c r="C13068" s="20"/>
      <c r="D13068" s="20"/>
    </row>
    <row r="13069" spans="3:4">
      <c r="C13069" s="20"/>
      <c r="D13069" s="20"/>
    </row>
    <row r="13070" spans="3:4">
      <c r="C13070" s="20"/>
      <c r="D13070" s="20"/>
    </row>
    <row r="13071" spans="3:4">
      <c r="C13071" s="20"/>
      <c r="D13071" s="20"/>
    </row>
    <row r="13072" spans="3:4">
      <c r="C13072" s="20"/>
      <c r="D13072" s="20"/>
    </row>
    <row r="13073" spans="3:4">
      <c r="C13073" s="20"/>
      <c r="D13073" s="20"/>
    </row>
    <row r="13074" spans="3:4">
      <c r="C13074" s="20"/>
      <c r="D13074" s="20"/>
    </row>
    <row r="13075" spans="3:4">
      <c r="C13075" s="20"/>
      <c r="D13075" s="20"/>
    </row>
    <row r="13076" spans="3:4">
      <c r="C13076" s="20"/>
      <c r="D13076" s="20"/>
    </row>
    <row r="13077" spans="3:4">
      <c r="C13077" s="20"/>
      <c r="D13077" s="20"/>
    </row>
    <row r="13078" spans="3:4">
      <c r="C13078" s="20"/>
      <c r="D13078" s="20"/>
    </row>
    <row r="13079" spans="3:4">
      <c r="C13079" s="20"/>
      <c r="D13079" s="20"/>
    </row>
    <row r="13080" spans="3:4">
      <c r="C13080" s="20"/>
      <c r="D13080" s="20"/>
    </row>
    <row r="13081" spans="3:4">
      <c r="C13081" s="20"/>
      <c r="D13081" s="20"/>
    </row>
    <row r="13082" spans="3:4">
      <c r="C13082" s="20"/>
      <c r="D13082" s="20"/>
    </row>
    <row r="13083" spans="3:4">
      <c r="C13083" s="20"/>
      <c r="D13083" s="20"/>
    </row>
    <row r="13084" spans="3:4">
      <c r="C13084" s="20"/>
      <c r="D13084" s="20"/>
    </row>
    <row r="13085" spans="3:4">
      <c r="C13085" s="20"/>
      <c r="D13085" s="20"/>
    </row>
    <row r="13086" spans="3:4">
      <c r="C13086" s="20"/>
      <c r="D13086" s="20"/>
    </row>
    <row r="13087" spans="3:4">
      <c r="C13087" s="20"/>
      <c r="D13087" s="20"/>
    </row>
    <row r="13088" spans="3:4">
      <c r="C13088" s="20"/>
      <c r="D13088" s="20"/>
    </row>
    <row r="13089" spans="3:4">
      <c r="C13089" s="20"/>
      <c r="D13089" s="20"/>
    </row>
    <row r="13090" spans="3:4">
      <c r="C13090" s="20"/>
      <c r="D13090" s="20"/>
    </row>
    <row r="13091" spans="3:4">
      <c r="C13091" s="20"/>
      <c r="D13091" s="20"/>
    </row>
    <row r="13092" spans="3:4">
      <c r="C13092" s="20"/>
      <c r="D13092" s="20"/>
    </row>
    <row r="13093" spans="3:4">
      <c r="C13093" s="20"/>
      <c r="D13093" s="20"/>
    </row>
    <row r="13094" spans="3:4">
      <c r="C13094" s="20"/>
      <c r="D13094" s="20"/>
    </row>
    <row r="13095" spans="3:4">
      <c r="C13095" s="20"/>
      <c r="D13095" s="20"/>
    </row>
    <row r="13096" spans="3:4">
      <c r="C13096" s="20"/>
      <c r="D13096" s="20"/>
    </row>
    <row r="13097" spans="3:4">
      <c r="C13097" s="20"/>
      <c r="D13097" s="20"/>
    </row>
    <row r="13098" spans="3:4">
      <c r="C13098" s="20"/>
      <c r="D13098" s="20"/>
    </row>
    <row r="13099" spans="3:4">
      <c r="C13099" s="20"/>
      <c r="D13099" s="20"/>
    </row>
    <row r="13100" spans="3:4">
      <c r="C13100" s="20"/>
      <c r="D13100" s="20"/>
    </row>
    <row r="13101" spans="3:4">
      <c r="C13101" s="20"/>
      <c r="D13101" s="20"/>
    </row>
    <row r="13102" spans="3:4">
      <c r="C13102" s="20"/>
      <c r="D13102" s="20"/>
    </row>
    <row r="13103" spans="3:4">
      <c r="C13103" s="20"/>
      <c r="D13103" s="20"/>
    </row>
    <row r="13104" spans="3:4">
      <c r="C13104" s="20"/>
      <c r="D13104" s="20"/>
    </row>
    <row r="13105" spans="3:4">
      <c r="C13105" s="20"/>
      <c r="D13105" s="20"/>
    </row>
    <row r="13106" spans="3:4">
      <c r="C13106" s="20"/>
      <c r="D13106" s="20"/>
    </row>
    <row r="13107" spans="3:4">
      <c r="C13107" s="20"/>
      <c r="D13107" s="20"/>
    </row>
    <row r="13108" spans="3:4">
      <c r="C13108" s="20"/>
      <c r="D13108" s="20"/>
    </row>
    <row r="13109" spans="3:4">
      <c r="C13109" s="20"/>
      <c r="D13109" s="20"/>
    </row>
    <row r="13110" spans="3:4">
      <c r="C13110" s="20"/>
      <c r="D13110" s="20"/>
    </row>
    <row r="13111" spans="3:4">
      <c r="C13111" s="20"/>
      <c r="D13111" s="20"/>
    </row>
    <row r="13112" spans="3:4">
      <c r="C13112" s="20"/>
      <c r="D13112" s="20"/>
    </row>
    <row r="13113" spans="3:4">
      <c r="C13113" s="20"/>
      <c r="D13113" s="20"/>
    </row>
    <row r="13114" spans="3:4">
      <c r="C13114" s="20"/>
      <c r="D13114" s="20"/>
    </row>
    <row r="13115" spans="3:4">
      <c r="C13115" s="20"/>
      <c r="D13115" s="20"/>
    </row>
    <row r="13116" spans="3:4">
      <c r="C13116" s="20"/>
      <c r="D13116" s="20"/>
    </row>
    <row r="13117" spans="3:4">
      <c r="C13117" s="20"/>
      <c r="D13117" s="20"/>
    </row>
    <row r="13118" spans="3:4">
      <c r="C13118" s="20"/>
      <c r="D13118" s="20"/>
    </row>
    <row r="13119" spans="3:4">
      <c r="C13119" s="20"/>
      <c r="D13119" s="20"/>
    </row>
    <row r="13120" spans="3:4">
      <c r="C13120" s="20"/>
      <c r="D13120" s="20"/>
    </row>
    <row r="13121" spans="3:4">
      <c r="C13121" s="20"/>
      <c r="D13121" s="20"/>
    </row>
    <row r="13122" spans="3:4">
      <c r="C13122" s="20"/>
      <c r="D13122" s="20"/>
    </row>
    <row r="13123" spans="3:4">
      <c r="C13123" s="20"/>
      <c r="D13123" s="20"/>
    </row>
    <row r="13124" spans="3:4">
      <c r="C13124" s="20"/>
      <c r="D13124" s="20"/>
    </row>
    <row r="13125" spans="3:4">
      <c r="C13125" s="20"/>
      <c r="D13125" s="20"/>
    </row>
    <row r="13126" spans="3:4">
      <c r="C13126" s="20"/>
      <c r="D13126" s="20"/>
    </row>
    <row r="13127" spans="3:4">
      <c r="C13127" s="20"/>
      <c r="D13127" s="20"/>
    </row>
    <row r="13128" spans="3:4">
      <c r="C13128" s="20"/>
      <c r="D13128" s="20"/>
    </row>
    <row r="13129" spans="3:4">
      <c r="C13129" s="20"/>
      <c r="D13129" s="20"/>
    </row>
    <row r="13130" spans="3:4">
      <c r="C13130" s="20"/>
      <c r="D13130" s="20"/>
    </row>
    <row r="13131" spans="3:4">
      <c r="C13131" s="20"/>
      <c r="D13131" s="20"/>
    </row>
    <row r="13132" spans="3:4">
      <c r="C13132" s="20"/>
      <c r="D13132" s="20"/>
    </row>
    <row r="13133" spans="3:4">
      <c r="C13133" s="20"/>
      <c r="D13133" s="20"/>
    </row>
    <row r="13134" spans="3:4">
      <c r="C13134" s="20"/>
      <c r="D13134" s="20"/>
    </row>
    <row r="13135" spans="3:4">
      <c r="C13135" s="20"/>
      <c r="D13135" s="20"/>
    </row>
    <row r="13136" spans="3:4">
      <c r="C13136" s="20"/>
      <c r="D13136" s="20"/>
    </row>
    <row r="13137" spans="3:4">
      <c r="C13137" s="20"/>
      <c r="D13137" s="20"/>
    </row>
    <row r="13138" spans="3:4">
      <c r="C13138" s="20"/>
      <c r="D13138" s="20"/>
    </row>
    <row r="13139" spans="3:4">
      <c r="C13139" s="20"/>
      <c r="D13139" s="20"/>
    </row>
    <row r="13140" spans="3:4">
      <c r="C13140" s="20"/>
      <c r="D13140" s="20"/>
    </row>
    <row r="13141" spans="3:4">
      <c r="C13141" s="20"/>
      <c r="D13141" s="20"/>
    </row>
    <row r="13142" spans="3:4">
      <c r="C13142" s="20"/>
      <c r="D13142" s="20"/>
    </row>
    <row r="13143" spans="3:4">
      <c r="C13143" s="20"/>
      <c r="D13143" s="20"/>
    </row>
    <row r="13144" spans="3:4">
      <c r="C13144" s="20"/>
      <c r="D13144" s="20"/>
    </row>
    <row r="13145" spans="3:4">
      <c r="C13145" s="20"/>
      <c r="D13145" s="20"/>
    </row>
    <row r="13146" spans="3:4">
      <c r="C13146" s="20"/>
      <c r="D13146" s="20"/>
    </row>
    <row r="13147" spans="3:4">
      <c r="C13147" s="20"/>
      <c r="D13147" s="20"/>
    </row>
    <row r="13148" spans="3:4">
      <c r="C13148" s="20"/>
      <c r="D13148" s="20"/>
    </row>
    <row r="13149" spans="3:4">
      <c r="C13149" s="20"/>
      <c r="D13149" s="20"/>
    </row>
    <row r="13150" spans="3:4">
      <c r="C13150" s="20"/>
      <c r="D13150" s="20"/>
    </row>
    <row r="13151" spans="3:4">
      <c r="C13151" s="20"/>
      <c r="D13151" s="20"/>
    </row>
    <row r="13152" spans="3:4">
      <c r="C13152" s="20"/>
      <c r="D13152" s="20"/>
    </row>
    <row r="13153" spans="3:4">
      <c r="C13153" s="20"/>
      <c r="D13153" s="20"/>
    </row>
    <row r="13154" spans="3:4">
      <c r="C13154" s="20"/>
      <c r="D13154" s="20"/>
    </row>
    <row r="13155" spans="3:4">
      <c r="C13155" s="20"/>
      <c r="D13155" s="20"/>
    </row>
    <row r="13156" spans="3:4">
      <c r="C13156" s="20"/>
      <c r="D13156" s="20"/>
    </row>
    <row r="13157" spans="3:4">
      <c r="C13157" s="20"/>
      <c r="D13157" s="20"/>
    </row>
    <row r="13158" spans="3:4">
      <c r="C13158" s="20"/>
      <c r="D13158" s="20"/>
    </row>
    <row r="13159" spans="3:4">
      <c r="C13159" s="20"/>
      <c r="D13159" s="20"/>
    </row>
    <row r="13160" spans="3:4">
      <c r="C13160" s="20"/>
      <c r="D13160" s="20"/>
    </row>
    <row r="13161" spans="3:4">
      <c r="C13161" s="20"/>
      <c r="D13161" s="20"/>
    </row>
    <row r="13162" spans="3:4">
      <c r="C13162" s="20"/>
      <c r="D13162" s="20"/>
    </row>
    <row r="13163" spans="3:4">
      <c r="C13163" s="20"/>
      <c r="D13163" s="20"/>
    </row>
    <row r="13164" spans="3:4">
      <c r="C13164" s="20"/>
      <c r="D13164" s="20"/>
    </row>
    <row r="13165" spans="3:4">
      <c r="C13165" s="20"/>
      <c r="D13165" s="20"/>
    </row>
    <row r="13166" spans="3:4">
      <c r="C13166" s="20"/>
      <c r="D13166" s="20"/>
    </row>
    <row r="13167" spans="3:4">
      <c r="C13167" s="20"/>
      <c r="D13167" s="20"/>
    </row>
    <row r="13168" spans="3:4">
      <c r="C13168" s="20"/>
      <c r="D13168" s="20"/>
    </row>
    <row r="13169" spans="3:4">
      <c r="C13169" s="20"/>
      <c r="D13169" s="20"/>
    </row>
    <row r="13170" spans="3:4">
      <c r="C13170" s="20"/>
      <c r="D13170" s="20"/>
    </row>
    <row r="13171" spans="3:4">
      <c r="C13171" s="20"/>
      <c r="D13171" s="20"/>
    </row>
    <row r="13172" spans="3:4">
      <c r="C13172" s="20"/>
      <c r="D13172" s="20"/>
    </row>
    <row r="13173" spans="3:4">
      <c r="C13173" s="20"/>
      <c r="D13173" s="20"/>
    </row>
    <row r="13174" spans="3:4">
      <c r="C13174" s="20"/>
      <c r="D13174" s="20"/>
    </row>
    <row r="13175" spans="3:4">
      <c r="C13175" s="20"/>
      <c r="D13175" s="20"/>
    </row>
    <row r="13176" spans="3:4">
      <c r="C13176" s="20"/>
      <c r="D13176" s="20"/>
    </row>
    <row r="13177" spans="3:4">
      <c r="C13177" s="20"/>
      <c r="D13177" s="20"/>
    </row>
    <row r="13178" spans="3:4">
      <c r="C13178" s="20"/>
      <c r="D13178" s="20"/>
    </row>
    <row r="13179" spans="3:4">
      <c r="C13179" s="20"/>
      <c r="D13179" s="20"/>
    </row>
    <row r="13180" spans="3:4">
      <c r="C13180" s="20"/>
      <c r="D13180" s="20"/>
    </row>
    <row r="13181" spans="3:4">
      <c r="C13181" s="20"/>
      <c r="D13181" s="20"/>
    </row>
    <row r="13182" spans="3:4">
      <c r="C13182" s="20"/>
      <c r="D13182" s="20"/>
    </row>
    <row r="13183" spans="3:4">
      <c r="C13183" s="20"/>
      <c r="D13183" s="20"/>
    </row>
    <row r="13184" spans="3:4">
      <c r="C13184" s="20"/>
      <c r="D13184" s="20"/>
    </row>
    <row r="13185" spans="3:4">
      <c r="C13185" s="20"/>
      <c r="D13185" s="20"/>
    </row>
    <row r="13186" spans="3:4">
      <c r="C13186" s="20"/>
      <c r="D13186" s="20"/>
    </row>
    <row r="13187" spans="3:4">
      <c r="C13187" s="20"/>
      <c r="D13187" s="20"/>
    </row>
    <row r="13188" spans="3:4">
      <c r="C13188" s="20"/>
      <c r="D13188" s="20"/>
    </row>
    <row r="13189" spans="3:4">
      <c r="C13189" s="20"/>
      <c r="D13189" s="20"/>
    </row>
    <row r="13190" spans="3:4">
      <c r="C13190" s="20"/>
      <c r="D13190" s="20"/>
    </row>
    <row r="13191" spans="3:4">
      <c r="C13191" s="20"/>
      <c r="D13191" s="20"/>
    </row>
    <row r="13192" spans="3:4">
      <c r="C13192" s="20"/>
      <c r="D13192" s="20"/>
    </row>
    <row r="13193" spans="3:4">
      <c r="C13193" s="20"/>
      <c r="D13193" s="20"/>
    </row>
    <row r="13194" spans="3:4">
      <c r="C13194" s="20"/>
      <c r="D13194" s="20"/>
    </row>
    <row r="13195" spans="3:4">
      <c r="C13195" s="20"/>
      <c r="D13195" s="20"/>
    </row>
    <row r="13196" spans="3:4">
      <c r="C13196" s="20"/>
      <c r="D13196" s="20"/>
    </row>
    <row r="13197" spans="3:4">
      <c r="C13197" s="20"/>
      <c r="D13197" s="20"/>
    </row>
    <row r="13198" spans="3:4">
      <c r="C13198" s="20"/>
      <c r="D13198" s="20"/>
    </row>
    <row r="13199" spans="3:4">
      <c r="C13199" s="20"/>
      <c r="D13199" s="20"/>
    </row>
    <row r="13200" spans="3:4">
      <c r="C13200" s="20"/>
      <c r="D13200" s="20"/>
    </row>
    <row r="13201" spans="3:4">
      <c r="C13201" s="20"/>
      <c r="D13201" s="20"/>
    </row>
    <row r="13202" spans="3:4">
      <c r="C13202" s="20"/>
      <c r="D13202" s="20"/>
    </row>
    <row r="13203" spans="3:4">
      <c r="C13203" s="20"/>
      <c r="D13203" s="20"/>
    </row>
    <row r="13204" spans="3:4">
      <c r="C13204" s="20"/>
      <c r="D13204" s="20"/>
    </row>
    <row r="13205" spans="3:4">
      <c r="C13205" s="20"/>
      <c r="D13205" s="20"/>
    </row>
    <row r="13206" spans="3:4">
      <c r="C13206" s="20"/>
      <c r="D13206" s="20"/>
    </row>
    <row r="13207" spans="3:4">
      <c r="C13207" s="20"/>
      <c r="D13207" s="20"/>
    </row>
    <row r="13208" spans="3:4">
      <c r="C13208" s="20"/>
      <c r="D13208" s="20"/>
    </row>
    <row r="13209" spans="3:4">
      <c r="C13209" s="20"/>
      <c r="D13209" s="20"/>
    </row>
    <row r="13210" spans="3:4">
      <c r="C13210" s="20"/>
      <c r="D13210" s="20"/>
    </row>
    <row r="13211" spans="3:4">
      <c r="C13211" s="20"/>
      <c r="D13211" s="20"/>
    </row>
    <row r="13212" spans="3:4">
      <c r="C13212" s="20"/>
      <c r="D13212" s="20"/>
    </row>
    <row r="13213" spans="3:4">
      <c r="C13213" s="20"/>
      <c r="D13213" s="20"/>
    </row>
    <row r="13214" spans="3:4">
      <c r="C13214" s="20"/>
      <c r="D13214" s="20"/>
    </row>
    <row r="13215" spans="3:4">
      <c r="C13215" s="20"/>
      <c r="D13215" s="20"/>
    </row>
    <row r="13216" spans="3:4">
      <c r="C13216" s="20"/>
      <c r="D13216" s="20"/>
    </row>
    <row r="13217" spans="3:4">
      <c r="C13217" s="20"/>
      <c r="D13217" s="20"/>
    </row>
    <row r="13218" spans="3:4">
      <c r="C13218" s="20"/>
      <c r="D13218" s="20"/>
    </row>
    <row r="13219" spans="3:4">
      <c r="C13219" s="20"/>
      <c r="D13219" s="20"/>
    </row>
    <row r="13220" spans="3:4">
      <c r="C13220" s="20"/>
      <c r="D13220" s="20"/>
    </row>
    <row r="13221" spans="3:4">
      <c r="C13221" s="20"/>
      <c r="D13221" s="20"/>
    </row>
    <row r="13222" spans="3:4">
      <c r="C13222" s="20"/>
      <c r="D13222" s="20"/>
    </row>
    <row r="13223" spans="3:4">
      <c r="C13223" s="20"/>
      <c r="D13223" s="20"/>
    </row>
    <row r="13224" spans="3:4">
      <c r="C13224" s="20"/>
      <c r="D13224" s="20"/>
    </row>
    <row r="13225" spans="3:4">
      <c r="C13225" s="20"/>
      <c r="D13225" s="20"/>
    </row>
    <row r="13226" spans="3:4">
      <c r="C13226" s="20"/>
      <c r="D13226" s="20"/>
    </row>
    <row r="13227" spans="3:4">
      <c r="C13227" s="20"/>
      <c r="D13227" s="20"/>
    </row>
    <row r="13228" spans="3:4">
      <c r="C13228" s="20"/>
      <c r="D13228" s="20"/>
    </row>
    <row r="13229" spans="3:4">
      <c r="C13229" s="20"/>
      <c r="D13229" s="20"/>
    </row>
    <row r="13230" spans="3:4">
      <c r="C13230" s="20"/>
      <c r="D13230" s="20"/>
    </row>
    <row r="13231" spans="3:4">
      <c r="C13231" s="20"/>
      <c r="D13231" s="20"/>
    </row>
    <row r="13232" spans="3:4">
      <c r="C13232" s="20"/>
      <c r="D13232" s="20"/>
    </row>
    <row r="13233" spans="3:4">
      <c r="C13233" s="20"/>
      <c r="D13233" s="20"/>
    </row>
    <row r="13234" spans="3:4">
      <c r="C13234" s="20"/>
      <c r="D13234" s="20"/>
    </row>
    <row r="13235" spans="3:4">
      <c r="C13235" s="20"/>
      <c r="D13235" s="20"/>
    </row>
    <row r="13236" spans="3:4">
      <c r="C13236" s="20"/>
      <c r="D13236" s="20"/>
    </row>
    <row r="13237" spans="3:4">
      <c r="C13237" s="20"/>
      <c r="D13237" s="20"/>
    </row>
    <row r="13238" spans="3:4">
      <c r="C13238" s="20"/>
      <c r="D13238" s="20"/>
    </row>
    <row r="13239" spans="3:4">
      <c r="C13239" s="20"/>
      <c r="D13239" s="20"/>
    </row>
    <row r="13240" spans="3:4">
      <c r="C13240" s="20"/>
      <c r="D13240" s="20"/>
    </row>
    <row r="13241" spans="3:4">
      <c r="C13241" s="20"/>
      <c r="D13241" s="20"/>
    </row>
    <row r="13242" spans="3:4">
      <c r="C13242" s="20"/>
      <c r="D13242" s="20"/>
    </row>
    <row r="13243" spans="3:4">
      <c r="C13243" s="20"/>
      <c r="D13243" s="20"/>
    </row>
    <row r="13244" spans="3:4">
      <c r="C13244" s="20"/>
      <c r="D13244" s="20"/>
    </row>
    <row r="13245" spans="3:4">
      <c r="C13245" s="20"/>
      <c r="D13245" s="20"/>
    </row>
    <row r="13246" spans="3:4">
      <c r="C13246" s="20"/>
      <c r="D13246" s="20"/>
    </row>
    <row r="13247" spans="3:4">
      <c r="C13247" s="20"/>
      <c r="D13247" s="20"/>
    </row>
    <row r="13248" spans="3:4">
      <c r="C13248" s="20"/>
      <c r="D13248" s="20"/>
    </row>
    <row r="13249" spans="3:4">
      <c r="C13249" s="20"/>
      <c r="D13249" s="20"/>
    </row>
    <row r="13250" spans="3:4">
      <c r="C13250" s="20"/>
      <c r="D13250" s="20"/>
    </row>
    <row r="13251" spans="3:4">
      <c r="C13251" s="20"/>
      <c r="D13251" s="20"/>
    </row>
    <row r="13252" spans="3:4">
      <c r="C13252" s="20"/>
      <c r="D13252" s="20"/>
    </row>
    <row r="13253" spans="3:4">
      <c r="C13253" s="20"/>
      <c r="D13253" s="20"/>
    </row>
    <row r="13254" spans="3:4">
      <c r="C13254" s="20"/>
      <c r="D13254" s="20"/>
    </row>
    <row r="13255" spans="3:4">
      <c r="C13255" s="20"/>
      <c r="D13255" s="20"/>
    </row>
    <row r="13256" spans="3:4">
      <c r="C13256" s="20"/>
      <c r="D13256" s="20"/>
    </row>
    <row r="13257" spans="3:4">
      <c r="C13257" s="20"/>
      <c r="D13257" s="20"/>
    </row>
    <row r="13258" spans="3:4">
      <c r="C13258" s="20"/>
      <c r="D13258" s="20"/>
    </row>
    <row r="13259" spans="3:4">
      <c r="C13259" s="20"/>
      <c r="D13259" s="20"/>
    </row>
    <row r="13260" spans="3:4">
      <c r="C13260" s="20"/>
      <c r="D13260" s="20"/>
    </row>
    <row r="13261" spans="3:4">
      <c r="C13261" s="20"/>
      <c r="D13261" s="20"/>
    </row>
    <row r="13262" spans="3:4">
      <c r="C13262" s="20"/>
      <c r="D13262" s="20"/>
    </row>
    <row r="13263" spans="3:4">
      <c r="C13263" s="20"/>
      <c r="D13263" s="20"/>
    </row>
    <row r="13264" spans="3:4">
      <c r="C13264" s="20"/>
      <c r="D13264" s="20"/>
    </row>
    <row r="13265" spans="3:4">
      <c r="C13265" s="20"/>
      <c r="D13265" s="20"/>
    </row>
    <row r="13266" spans="3:4">
      <c r="C13266" s="20"/>
      <c r="D13266" s="20"/>
    </row>
    <row r="13267" spans="3:4">
      <c r="C13267" s="20"/>
      <c r="D13267" s="20"/>
    </row>
    <row r="13268" spans="3:4">
      <c r="C13268" s="20"/>
      <c r="D13268" s="20"/>
    </row>
    <row r="13269" spans="3:4">
      <c r="C13269" s="20"/>
      <c r="D13269" s="20"/>
    </row>
    <row r="13270" spans="3:4">
      <c r="C13270" s="20"/>
      <c r="D13270" s="20"/>
    </row>
    <row r="13271" spans="3:4">
      <c r="C13271" s="20"/>
      <c r="D13271" s="20"/>
    </row>
    <row r="13272" spans="3:4">
      <c r="C13272" s="20"/>
      <c r="D13272" s="20"/>
    </row>
    <row r="13273" spans="3:4">
      <c r="C13273" s="20"/>
      <c r="D13273" s="20"/>
    </row>
    <row r="13274" spans="3:4">
      <c r="C13274" s="20"/>
      <c r="D13274" s="20"/>
    </row>
    <row r="13275" spans="3:4">
      <c r="C13275" s="20"/>
      <c r="D13275" s="20"/>
    </row>
    <row r="13276" spans="3:4">
      <c r="C13276" s="20"/>
      <c r="D13276" s="20"/>
    </row>
    <row r="13277" spans="3:4">
      <c r="C13277" s="20"/>
      <c r="D13277" s="20"/>
    </row>
    <row r="13278" spans="3:4">
      <c r="C13278" s="20"/>
      <c r="D13278" s="20"/>
    </row>
    <row r="13279" spans="3:4">
      <c r="C13279" s="20"/>
      <c r="D13279" s="20"/>
    </row>
    <row r="13280" spans="3:4">
      <c r="C13280" s="20"/>
      <c r="D13280" s="20"/>
    </row>
    <row r="13281" spans="3:4">
      <c r="C13281" s="20"/>
      <c r="D13281" s="20"/>
    </row>
    <row r="13282" spans="3:4">
      <c r="C13282" s="20"/>
      <c r="D13282" s="20"/>
    </row>
    <row r="13283" spans="3:4">
      <c r="C13283" s="20"/>
      <c r="D13283" s="20"/>
    </row>
    <row r="13284" spans="3:4">
      <c r="C13284" s="20"/>
      <c r="D13284" s="20"/>
    </row>
    <row r="13285" spans="3:4">
      <c r="C13285" s="20"/>
      <c r="D13285" s="20"/>
    </row>
    <row r="13286" spans="3:4">
      <c r="C13286" s="20"/>
      <c r="D13286" s="20"/>
    </row>
    <row r="13287" spans="3:4">
      <c r="C13287" s="20"/>
      <c r="D13287" s="20"/>
    </row>
    <row r="13288" spans="3:4">
      <c r="C13288" s="20"/>
      <c r="D13288" s="20"/>
    </row>
    <row r="13289" spans="3:4">
      <c r="C13289" s="20"/>
      <c r="D13289" s="20"/>
    </row>
    <row r="13290" spans="3:4">
      <c r="C13290" s="20"/>
      <c r="D13290" s="20"/>
    </row>
    <row r="13291" spans="3:4">
      <c r="C13291" s="20"/>
      <c r="D13291" s="20"/>
    </row>
    <row r="13292" spans="3:4">
      <c r="C13292" s="20"/>
      <c r="D13292" s="20"/>
    </row>
    <row r="13293" spans="3:4">
      <c r="C13293" s="20"/>
      <c r="D13293" s="20"/>
    </row>
    <row r="13294" spans="3:4">
      <c r="C13294" s="20"/>
      <c r="D13294" s="20"/>
    </row>
    <row r="13295" spans="3:4">
      <c r="C13295" s="20"/>
      <c r="D13295" s="20"/>
    </row>
    <row r="13296" spans="3:4">
      <c r="C13296" s="20"/>
      <c r="D13296" s="20"/>
    </row>
    <row r="13297" spans="3:4">
      <c r="C13297" s="20"/>
      <c r="D13297" s="20"/>
    </row>
    <row r="13298" spans="3:4">
      <c r="C13298" s="20"/>
      <c r="D13298" s="20"/>
    </row>
    <row r="13299" spans="3:4">
      <c r="C13299" s="20"/>
      <c r="D13299" s="20"/>
    </row>
    <row r="13300" spans="3:4">
      <c r="C13300" s="20"/>
      <c r="D13300" s="20"/>
    </row>
    <row r="13301" spans="3:4">
      <c r="C13301" s="20"/>
      <c r="D13301" s="20"/>
    </row>
    <row r="13302" spans="3:4">
      <c r="C13302" s="20"/>
      <c r="D13302" s="20"/>
    </row>
    <row r="13303" spans="3:4">
      <c r="C13303" s="20"/>
      <c r="D13303" s="20"/>
    </row>
    <row r="13304" spans="3:4">
      <c r="C13304" s="20"/>
      <c r="D13304" s="20"/>
    </row>
    <row r="13305" spans="3:4">
      <c r="C13305" s="20"/>
      <c r="D13305" s="20"/>
    </row>
    <row r="13306" spans="3:4">
      <c r="C13306" s="20"/>
      <c r="D13306" s="20"/>
    </row>
    <row r="13307" spans="3:4">
      <c r="C13307" s="20"/>
      <c r="D13307" s="20"/>
    </row>
    <row r="13308" spans="3:4">
      <c r="C13308" s="20"/>
      <c r="D13308" s="20"/>
    </row>
    <row r="13309" spans="3:4">
      <c r="C13309" s="20"/>
      <c r="D13309" s="20"/>
    </row>
    <row r="13310" spans="3:4">
      <c r="C13310" s="20"/>
      <c r="D13310" s="20"/>
    </row>
    <row r="13311" spans="3:4">
      <c r="C13311" s="20"/>
      <c r="D13311" s="20"/>
    </row>
    <row r="13312" spans="3:4">
      <c r="C13312" s="20"/>
      <c r="D13312" s="20"/>
    </row>
    <row r="13313" spans="3:4">
      <c r="C13313" s="20"/>
      <c r="D13313" s="20"/>
    </row>
    <row r="13314" spans="3:4">
      <c r="C13314" s="20"/>
      <c r="D13314" s="20"/>
    </row>
    <row r="13315" spans="3:4">
      <c r="C13315" s="20"/>
      <c r="D13315" s="20"/>
    </row>
    <row r="13316" spans="3:4">
      <c r="C13316" s="20"/>
      <c r="D13316" s="20"/>
    </row>
    <row r="13317" spans="3:4">
      <c r="C13317" s="20"/>
      <c r="D13317" s="20"/>
    </row>
    <row r="13318" spans="3:4">
      <c r="C13318" s="20"/>
      <c r="D13318" s="20"/>
    </row>
    <row r="13319" spans="3:4">
      <c r="C13319" s="20"/>
      <c r="D13319" s="20"/>
    </row>
    <row r="13320" spans="3:4">
      <c r="C13320" s="20"/>
      <c r="D13320" s="20"/>
    </row>
    <row r="13321" spans="3:4">
      <c r="C13321" s="20"/>
      <c r="D13321" s="20"/>
    </row>
    <row r="13322" spans="3:4">
      <c r="C13322" s="20"/>
      <c r="D13322" s="20"/>
    </row>
    <row r="13323" spans="3:4">
      <c r="C13323" s="20"/>
      <c r="D13323" s="20"/>
    </row>
    <row r="13324" spans="3:4">
      <c r="C13324" s="20"/>
      <c r="D13324" s="20"/>
    </row>
    <row r="13325" spans="3:4">
      <c r="C13325" s="20"/>
      <c r="D13325" s="20"/>
    </row>
    <row r="13326" spans="3:4">
      <c r="C13326" s="20"/>
      <c r="D13326" s="20"/>
    </row>
    <row r="13327" spans="3:4">
      <c r="C13327" s="20"/>
      <c r="D13327" s="20"/>
    </row>
    <row r="13328" spans="3:4">
      <c r="C13328" s="20"/>
      <c r="D13328" s="20"/>
    </row>
    <row r="13329" spans="3:4">
      <c r="C13329" s="20"/>
      <c r="D13329" s="20"/>
    </row>
    <row r="13330" spans="3:4">
      <c r="C13330" s="20"/>
      <c r="D13330" s="20"/>
    </row>
    <row r="13331" spans="3:4">
      <c r="C13331" s="20"/>
      <c r="D13331" s="20"/>
    </row>
    <row r="13332" spans="3:4">
      <c r="C13332" s="20"/>
      <c r="D13332" s="20"/>
    </row>
    <row r="13333" spans="3:4">
      <c r="C13333" s="20"/>
      <c r="D13333" s="20"/>
    </row>
    <row r="13334" spans="3:4">
      <c r="C13334" s="20"/>
      <c r="D13334" s="20"/>
    </row>
    <row r="13335" spans="3:4">
      <c r="C13335" s="20"/>
      <c r="D13335" s="20"/>
    </row>
    <row r="13336" spans="3:4">
      <c r="C13336" s="20"/>
      <c r="D13336" s="20"/>
    </row>
    <row r="13337" spans="3:4">
      <c r="C13337" s="20"/>
      <c r="D13337" s="20"/>
    </row>
    <row r="13338" spans="3:4">
      <c r="C13338" s="20"/>
      <c r="D13338" s="20"/>
    </row>
    <row r="13339" spans="3:4">
      <c r="C13339" s="20"/>
      <c r="D13339" s="20"/>
    </row>
    <row r="13340" spans="3:4">
      <c r="C13340" s="20"/>
      <c r="D13340" s="20"/>
    </row>
    <row r="13341" spans="3:4">
      <c r="C13341" s="20"/>
      <c r="D13341" s="20"/>
    </row>
    <row r="13342" spans="3:4">
      <c r="C13342" s="20"/>
      <c r="D13342" s="20"/>
    </row>
    <row r="13343" spans="3:4">
      <c r="C13343" s="20"/>
      <c r="D13343" s="20"/>
    </row>
    <row r="13344" spans="3:4">
      <c r="C13344" s="20"/>
      <c r="D13344" s="20"/>
    </row>
    <row r="13345" spans="3:4">
      <c r="C13345" s="20"/>
      <c r="D13345" s="20"/>
    </row>
    <row r="13346" spans="3:4">
      <c r="C13346" s="20"/>
      <c r="D13346" s="20"/>
    </row>
    <row r="13347" spans="3:4">
      <c r="C13347" s="20"/>
      <c r="D13347" s="20"/>
    </row>
    <row r="13348" spans="3:4">
      <c r="C13348" s="20"/>
      <c r="D13348" s="20"/>
    </row>
    <row r="13349" spans="3:4">
      <c r="C13349" s="20"/>
      <c r="D13349" s="20"/>
    </row>
    <row r="13350" spans="3:4">
      <c r="C13350" s="20"/>
      <c r="D13350" s="20"/>
    </row>
    <row r="13351" spans="3:4">
      <c r="C13351" s="20"/>
      <c r="D13351" s="20"/>
    </row>
    <row r="13352" spans="3:4">
      <c r="C13352" s="20"/>
      <c r="D13352" s="20"/>
    </row>
    <row r="13353" spans="3:4">
      <c r="C13353" s="20"/>
      <c r="D13353" s="20"/>
    </row>
    <row r="13354" spans="3:4">
      <c r="C13354" s="20"/>
      <c r="D13354" s="20"/>
    </row>
    <row r="13355" spans="3:4">
      <c r="C13355" s="20"/>
      <c r="D13355" s="20"/>
    </row>
    <row r="13356" spans="3:4">
      <c r="C13356" s="20"/>
      <c r="D13356" s="20"/>
    </row>
    <row r="13357" spans="3:4">
      <c r="C13357" s="20"/>
      <c r="D13357" s="20"/>
    </row>
    <row r="13358" spans="3:4">
      <c r="C13358" s="20"/>
      <c r="D13358" s="20"/>
    </row>
    <row r="13359" spans="3:4">
      <c r="C13359" s="20"/>
      <c r="D13359" s="20"/>
    </row>
    <row r="13360" spans="3:4">
      <c r="C13360" s="20"/>
      <c r="D13360" s="20"/>
    </row>
    <row r="13361" spans="3:4">
      <c r="C13361" s="20"/>
      <c r="D13361" s="20"/>
    </row>
    <row r="13362" spans="3:4">
      <c r="C13362" s="20"/>
      <c r="D13362" s="20"/>
    </row>
    <row r="13363" spans="3:4">
      <c r="C13363" s="20"/>
      <c r="D13363" s="20"/>
    </row>
    <row r="13364" spans="3:4">
      <c r="C13364" s="20"/>
      <c r="D13364" s="20"/>
    </row>
    <row r="13365" spans="3:4">
      <c r="C13365" s="20"/>
      <c r="D13365" s="20"/>
    </row>
    <row r="13366" spans="3:4">
      <c r="C13366" s="20"/>
      <c r="D13366" s="20"/>
    </row>
    <row r="13367" spans="3:4">
      <c r="C13367" s="20"/>
      <c r="D13367" s="20"/>
    </row>
    <row r="13368" spans="3:4">
      <c r="C13368" s="20"/>
      <c r="D13368" s="20"/>
    </row>
    <row r="13369" spans="3:4">
      <c r="C13369" s="20"/>
      <c r="D13369" s="20"/>
    </row>
    <row r="13370" spans="3:4">
      <c r="C13370" s="20"/>
      <c r="D13370" s="20"/>
    </row>
    <row r="13371" spans="3:4">
      <c r="C13371" s="20"/>
      <c r="D13371" s="20"/>
    </row>
    <row r="13372" spans="3:4">
      <c r="C13372" s="20"/>
      <c r="D13372" s="20"/>
    </row>
    <row r="13373" spans="3:4">
      <c r="C13373" s="20"/>
      <c r="D13373" s="20"/>
    </row>
    <row r="13374" spans="3:4">
      <c r="C13374" s="20"/>
      <c r="D13374" s="20"/>
    </row>
    <row r="13375" spans="3:4">
      <c r="C13375" s="20"/>
      <c r="D13375" s="20"/>
    </row>
    <row r="13376" spans="3:4">
      <c r="C13376" s="20"/>
      <c r="D13376" s="20"/>
    </row>
    <row r="13377" spans="3:4">
      <c r="C13377" s="20"/>
      <c r="D13377" s="20"/>
    </row>
    <row r="13378" spans="3:4">
      <c r="C13378" s="20"/>
      <c r="D13378" s="20"/>
    </row>
    <row r="13379" spans="3:4">
      <c r="C13379" s="20"/>
      <c r="D13379" s="20"/>
    </row>
    <row r="13380" spans="3:4">
      <c r="C13380" s="20"/>
      <c r="D13380" s="20"/>
    </row>
    <row r="13381" spans="3:4">
      <c r="C13381" s="20"/>
      <c r="D13381" s="20"/>
    </row>
    <row r="13382" spans="3:4">
      <c r="C13382" s="20"/>
      <c r="D13382" s="20"/>
    </row>
    <row r="13383" spans="3:4">
      <c r="C13383" s="20"/>
      <c r="D13383" s="20"/>
    </row>
    <row r="13384" spans="3:4">
      <c r="C13384" s="20"/>
      <c r="D13384" s="20"/>
    </row>
    <row r="13385" spans="3:4">
      <c r="C13385" s="20"/>
      <c r="D13385" s="20"/>
    </row>
    <row r="13386" spans="3:4">
      <c r="C13386" s="20"/>
      <c r="D13386" s="20"/>
    </row>
    <row r="13387" spans="3:4">
      <c r="C13387" s="20"/>
      <c r="D13387" s="20"/>
    </row>
    <row r="13388" spans="3:4">
      <c r="C13388" s="20"/>
      <c r="D13388" s="20"/>
    </row>
    <row r="13389" spans="3:4">
      <c r="C13389" s="20"/>
      <c r="D13389" s="20"/>
    </row>
    <row r="13390" spans="3:4">
      <c r="C13390" s="20"/>
      <c r="D13390" s="20"/>
    </row>
    <row r="13391" spans="3:4">
      <c r="C13391" s="20"/>
      <c r="D13391" s="20"/>
    </row>
    <row r="13392" spans="3:4">
      <c r="C13392" s="20"/>
      <c r="D13392" s="20"/>
    </row>
    <row r="13393" spans="3:4">
      <c r="C13393" s="20"/>
      <c r="D13393" s="20"/>
    </row>
    <row r="13394" spans="3:4">
      <c r="C13394" s="20"/>
      <c r="D13394" s="20"/>
    </row>
    <row r="13395" spans="3:4">
      <c r="C13395" s="20"/>
      <c r="D13395" s="20"/>
    </row>
    <row r="13396" spans="3:4">
      <c r="C13396" s="20"/>
      <c r="D13396" s="20"/>
    </row>
    <row r="13397" spans="3:4">
      <c r="C13397" s="20"/>
      <c r="D13397" s="20"/>
    </row>
    <row r="13398" spans="3:4">
      <c r="C13398" s="20"/>
      <c r="D13398" s="20"/>
    </row>
    <row r="13399" spans="3:4">
      <c r="C13399" s="20"/>
      <c r="D13399" s="20"/>
    </row>
    <row r="13400" spans="3:4">
      <c r="C13400" s="20"/>
      <c r="D13400" s="20"/>
    </row>
    <row r="13401" spans="3:4">
      <c r="C13401" s="20"/>
      <c r="D13401" s="20"/>
    </row>
    <row r="13402" spans="3:4">
      <c r="C13402" s="20"/>
      <c r="D13402" s="20"/>
    </row>
    <row r="13403" spans="3:4">
      <c r="C13403" s="20"/>
      <c r="D13403" s="20"/>
    </row>
    <row r="13404" spans="3:4">
      <c r="C13404" s="20"/>
      <c r="D13404" s="20"/>
    </row>
    <row r="13405" spans="3:4">
      <c r="C13405" s="20"/>
      <c r="D13405" s="20"/>
    </row>
    <row r="13406" spans="3:4">
      <c r="C13406" s="20"/>
      <c r="D13406" s="20"/>
    </row>
    <row r="13407" spans="3:4">
      <c r="C13407" s="20"/>
      <c r="D13407" s="20"/>
    </row>
    <row r="13408" spans="3:4">
      <c r="C13408" s="20"/>
      <c r="D13408" s="20"/>
    </row>
    <row r="13409" spans="3:4">
      <c r="C13409" s="20"/>
      <c r="D13409" s="20"/>
    </row>
    <row r="13410" spans="3:4">
      <c r="C13410" s="20"/>
      <c r="D13410" s="20"/>
    </row>
    <row r="13411" spans="3:4">
      <c r="C13411" s="20"/>
      <c r="D13411" s="20"/>
    </row>
    <row r="13412" spans="3:4">
      <c r="C13412" s="20"/>
      <c r="D13412" s="20"/>
    </row>
    <row r="13413" spans="3:4">
      <c r="C13413" s="20"/>
      <c r="D13413" s="20"/>
    </row>
    <row r="13414" spans="3:4">
      <c r="C13414" s="20"/>
      <c r="D13414" s="20"/>
    </row>
    <row r="13415" spans="3:4">
      <c r="C13415" s="20"/>
      <c r="D13415" s="20"/>
    </row>
    <row r="13416" spans="3:4">
      <c r="C13416" s="20"/>
      <c r="D13416" s="20"/>
    </row>
    <row r="13417" spans="3:4">
      <c r="C13417" s="20"/>
      <c r="D13417" s="20"/>
    </row>
    <row r="13418" spans="3:4">
      <c r="C13418" s="20"/>
      <c r="D13418" s="20"/>
    </row>
    <row r="13419" spans="3:4">
      <c r="C13419" s="20"/>
      <c r="D13419" s="20"/>
    </row>
    <row r="13420" spans="3:4">
      <c r="C13420" s="20"/>
      <c r="D13420" s="20"/>
    </row>
    <row r="13421" spans="3:4">
      <c r="C13421" s="20"/>
      <c r="D13421" s="20"/>
    </row>
    <row r="13422" spans="3:4">
      <c r="C13422" s="20"/>
      <c r="D13422" s="20"/>
    </row>
    <row r="13423" spans="3:4">
      <c r="C13423" s="20"/>
      <c r="D13423" s="20"/>
    </row>
    <row r="13424" spans="3:4">
      <c r="C13424" s="20"/>
      <c r="D13424" s="20"/>
    </row>
    <row r="13425" spans="3:4">
      <c r="C13425" s="20"/>
      <c r="D13425" s="20"/>
    </row>
    <row r="13426" spans="3:4">
      <c r="C13426" s="20"/>
      <c r="D13426" s="20"/>
    </row>
    <row r="13427" spans="3:4">
      <c r="C13427" s="20"/>
      <c r="D13427" s="20"/>
    </row>
    <row r="13428" spans="3:4">
      <c r="C13428" s="20"/>
      <c r="D13428" s="20"/>
    </row>
    <row r="13429" spans="3:4">
      <c r="C13429" s="20"/>
      <c r="D13429" s="20"/>
    </row>
    <row r="13430" spans="3:4">
      <c r="C13430" s="20"/>
      <c r="D13430" s="20"/>
    </row>
    <row r="13431" spans="3:4">
      <c r="C13431" s="20"/>
      <c r="D13431" s="20"/>
    </row>
    <row r="13432" spans="3:4">
      <c r="C13432" s="20"/>
      <c r="D13432" s="20"/>
    </row>
    <row r="13433" spans="3:4">
      <c r="C13433" s="20"/>
      <c r="D13433" s="20"/>
    </row>
    <row r="13434" spans="3:4">
      <c r="C13434" s="20"/>
      <c r="D13434" s="20"/>
    </row>
    <row r="13435" spans="3:4">
      <c r="C13435" s="20"/>
      <c r="D13435" s="20"/>
    </row>
    <row r="13436" spans="3:4">
      <c r="C13436" s="20"/>
      <c r="D13436" s="20"/>
    </row>
    <row r="13437" spans="3:4">
      <c r="C13437" s="20"/>
      <c r="D13437" s="20"/>
    </row>
    <row r="13438" spans="3:4">
      <c r="C13438" s="20"/>
      <c r="D13438" s="20"/>
    </row>
    <row r="13439" spans="3:4">
      <c r="C13439" s="20"/>
      <c r="D13439" s="20"/>
    </row>
    <row r="13440" spans="3:4">
      <c r="C13440" s="20"/>
      <c r="D13440" s="20"/>
    </row>
    <row r="13441" spans="3:4">
      <c r="C13441" s="20"/>
      <c r="D13441" s="20"/>
    </row>
    <row r="13442" spans="3:4">
      <c r="C13442" s="20"/>
      <c r="D13442" s="20"/>
    </row>
    <row r="13443" spans="3:4">
      <c r="C13443" s="20"/>
      <c r="D13443" s="20"/>
    </row>
    <row r="13444" spans="3:4">
      <c r="C13444" s="20"/>
      <c r="D13444" s="20"/>
    </row>
    <row r="13445" spans="3:4">
      <c r="C13445" s="20"/>
      <c r="D13445" s="20"/>
    </row>
    <row r="13446" spans="3:4">
      <c r="C13446" s="20"/>
      <c r="D13446" s="20"/>
    </row>
    <row r="13447" spans="3:4">
      <c r="C13447" s="20"/>
      <c r="D13447" s="20"/>
    </row>
    <row r="13448" spans="3:4">
      <c r="C13448" s="20"/>
      <c r="D13448" s="20"/>
    </row>
    <row r="13449" spans="3:4">
      <c r="C13449" s="20"/>
      <c r="D13449" s="20"/>
    </row>
    <row r="13450" spans="3:4">
      <c r="C13450" s="20"/>
      <c r="D13450" s="20"/>
    </row>
    <row r="13451" spans="3:4">
      <c r="C13451" s="20"/>
      <c r="D13451" s="20"/>
    </row>
    <row r="13452" spans="3:4">
      <c r="C13452" s="20"/>
      <c r="D13452" s="20"/>
    </row>
    <row r="13453" spans="3:4">
      <c r="C13453" s="20"/>
      <c r="D13453" s="20"/>
    </row>
    <row r="13454" spans="3:4">
      <c r="C13454" s="20"/>
      <c r="D13454" s="20"/>
    </row>
    <row r="13455" spans="3:4">
      <c r="C13455" s="20"/>
      <c r="D13455" s="20"/>
    </row>
    <row r="13456" spans="3:4">
      <c r="C13456" s="20"/>
      <c r="D13456" s="20"/>
    </row>
    <row r="13457" spans="3:4">
      <c r="C13457" s="20"/>
      <c r="D13457" s="20"/>
    </row>
    <row r="13458" spans="3:4">
      <c r="C13458" s="20"/>
      <c r="D13458" s="20"/>
    </row>
    <row r="13459" spans="3:4">
      <c r="C13459" s="20"/>
      <c r="D13459" s="20"/>
    </row>
    <row r="13460" spans="3:4">
      <c r="C13460" s="20"/>
      <c r="D13460" s="20"/>
    </row>
    <row r="13461" spans="3:4">
      <c r="C13461" s="20"/>
      <c r="D13461" s="20"/>
    </row>
    <row r="13462" spans="3:4">
      <c r="C13462" s="20"/>
      <c r="D13462" s="20"/>
    </row>
    <row r="13463" spans="3:4">
      <c r="C13463" s="20"/>
      <c r="D13463" s="20"/>
    </row>
    <row r="13464" spans="3:4">
      <c r="C13464" s="20"/>
      <c r="D13464" s="20"/>
    </row>
    <row r="13465" spans="3:4">
      <c r="C13465" s="20"/>
      <c r="D13465" s="20"/>
    </row>
    <row r="13466" spans="3:4">
      <c r="C13466" s="20"/>
      <c r="D13466" s="20"/>
    </row>
    <row r="13467" spans="3:4">
      <c r="C13467" s="20"/>
      <c r="D13467" s="20"/>
    </row>
    <row r="13468" spans="3:4">
      <c r="C13468" s="20"/>
      <c r="D13468" s="20"/>
    </row>
    <row r="13469" spans="3:4">
      <c r="C13469" s="20"/>
      <c r="D13469" s="20"/>
    </row>
    <row r="13470" spans="3:4">
      <c r="C13470" s="20"/>
      <c r="D13470" s="20"/>
    </row>
    <row r="13471" spans="3:4">
      <c r="C13471" s="20"/>
      <c r="D13471" s="20"/>
    </row>
    <row r="13472" spans="3:4">
      <c r="C13472" s="20"/>
      <c r="D13472" s="20"/>
    </row>
    <row r="13473" spans="3:4">
      <c r="C13473" s="20"/>
      <c r="D13473" s="20"/>
    </row>
    <row r="13474" spans="3:4">
      <c r="C13474" s="20"/>
      <c r="D13474" s="20"/>
    </row>
    <row r="13475" spans="3:4">
      <c r="C13475" s="20"/>
      <c r="D13475" s="20"/>
    </row>
    <row r="13476" spans="3:4">
      <c r="C13476" s="20"/>
      <c r="D13476" s="20"/>
    </row>
    <row r="13477" spans="3:4">
      <c r="C13477" s="20"/>
      <c r="D13477" s="20"/>
    </row>
    <row r="13478" spans="3:4">
      <c r="C13478" s="20"/>
      <c r="D13478" s="20"/>
    </row>
    <row r="13479" spans="3:4">
      <c r="C13479" s="20"/>
      <c r="D13479" s="20"/>
    </row>
    <row r="13480" spans="3:4">
      <c r="C13480" s="20"/>
      <c r="D13480" s="20"/>
    </row>
    <row r="13481" spans="3:4">
      <c r="C13481" s="20"/>
      <c r="D13481" s="20"/>
    </row>
    <row r="13482" spans="3:4">
      <c r="C13482" s="20"/>
      <c r="D13482" s="20"/>
    </row>
    <row r="13483" spans="3:4">
      <c r="C13483" s="20"/>
      <c r="D13483" s="20"/>
    </row>
    <row r="13484" spans="3:4">
      <c r="C13484" s="20"/>
      <c r="D13484" s="20"/>
    </row>
    <row r="13485" spans="3:4">
      <c r="C13485" s="20"/>
      <c r="D13485" s="20"/>
    </row>
    <row r="13486" spans="3:4">
      <c r="C13486" s="20"/>
      <c r="D13486" s="20"/>
    </row>
    <row r="13487" spans="3:4">
      <c r="C13487" s="20"/>
      <c r="D13487" s="20"/>
    </row>
    <row r="13488" spans="3:4">
      <c r="C13488" s="20"/>
      <c r="D13488" s="20"/>
    </row>
    <row r="13489" spans="3:4">
      <c r="C13489" s="20"/>
      <c r="D13489" s="20"/>
    </row>
    <row r="13490" spans="3:4">
      <c r="C13490" s="20"/>
      <c r="D13490" s="20"/>
    </row>
    <row r="13491" spans="3:4">
      <c r="C13491" s="20"/>
      <c r="D13491" s="20"/>
    </row>
    <row r="13492" spans="3:4">
      <c r="C13492" s="20"/>
      <c r="D13492" s="20"/>
    </row>
    <row r="13493" spans="3:4">
      <c r="C13493" s="20"/>
      <c r="D13493" s="20"/>
    </row>
    <row r="13494" spans="3:4">
      <c r="C13494" s="20"/>
      <c r="D13494" s="20"/>
    </row>
    <row r="13495" spans="3:4">
      <c r="C13495" s="20"/>
      <c r="D13495" s="20"/>
    </row>
    <row r="13496" spans="3:4">
      <c r="C13496" s="20"/>
      <c r="D13496" s="20"/>
    </row>
    <row r="13497" spans="3:4">
      <c r="C13497" s="20"/>
      <c r="D13497" s="20"/>
    </row>
    <row r="13498" spans="3:4">
      <c r="C13498" s="20"/>
      <c r="D13498" s="20"/>
    </row>
    <row r="13499" spans="3:4">
      <c r="C13499" s="20"/>
      <c r="D13499" s="20"/>
    </row>
    <row r="13500" spans="3:4">
      <c r="C13500" s="20"/>
      <c r="D13500" s="20"/>
    </row>
    <row r="13501" spans="3:4">
      <c r="C13501" s="20"/>
      <c r="D13501" s="20"/>
    </row>
    <row r="13502" spans="3:4">
      <c r="C13502" s="20"/>
      <c r="D13502" s="20"/>
    </row>
    <row r="13503" spans="3:4">
      <c r="C13503" s="20"/>
      <c r="D13503" s="20"/>
    </row>
    <row r="13504" spans="3:4">
      <c r="C13504" s="20"/>
      <c r="D13504" s="20"/>
    </row>
    <row r="13505" spans="3:4">
      <c r="C13505" s="20"/>
      <c r="D13505" s="20"/>
    </row>
    <row r="13506" spans="3:4">
      <c r="C13506" s="20"/>
      <c r="D13506" s="20"/>
    </row>
    <row r="13507" spans="3:4">
      <c r="C13507" s="20"/>
      <c r="D13507" s="20"/>
    </row>
    <row r="13508" spans="3:4">
      <c r="C13508" s="20"/>
      <c r="D13508" s="20"/>
    </row>
    <row r="13509" spans="3:4">
      <c r="C13509" s="20"/>
      <c r="D13509" s="20"/>
    </row>
    <row r="13510" spans="3:4">
      <c r="C13510" s="20"/>
      <c r="D13510" s="20"/>
    </row>
    <row r="13511" spans="3:4">
      <c r="C13511" s="20"/>
      <c r="D13511" s="20"/>
    </row>
    <row r="13512" spans="3:4">
      <c r="C13512" s="20"/>
      <c r="D13512" s="20"/>
    </row>
    <row r="13513" spans="3:4">
      <c r="C13513" s="20"/>
      <c r="D13513" s="20"/>
    </row>
    <row r="13514" spans="3:4">
      <c r="C13514" s="20"/>
      <c r="D13514" s="20"/>
    </row>
    <row r="13515" spans="3:4">
      <c r="C13515" s="20"/>
      <c r="D13515" s="20"/>
    </row>
    <row r="13516" spans="3:4">
      <c r="C13516" s="20"/>
      <c r="D13516" s="20"/>
    </row>
    <row r="13517" spans="3:4">
      <c r="C13517" s="20"/>
      <c r="D13517" s="20"/>
    </row>
    <row r="13518" spans="3:4">
      <c r="C13518" s="20"/>
      <c r="D13518" s="20"/>
    </row>
    <row r="13519" spans="3:4">
      <c r="C13519" s="20"/>
      <c r="D13519" s="20"/>
    </row>
    <row r="13520" spans="3:4">
      <c r="C13520" s="20"/>
      <c r="D13520" s="20"/>
    </row>
    <row r="13521" spans="3:4">
      <c r="C13521" s="20"/>
      <c r="D13521" s="20"/>
    </row>
    <row r="13522" spans="3:4">
      <c r="C13522" s="20"/>
      <c r="D13522" s="20"/>
    </row>
    <row r="13523" spans="3:4">
      <c r="C13523" s="20"/>
      <c r="D13523" s="20"/>
    </row>
    <row r="13524" spans="3:4">
      <c r="C13524" s="20"/>
      <c r="D13524" s="20"/>
    </row>
    <row r="13525" spans="3:4">
      <c r="C13525" s="20"/>
      <c r="D13525" s="20"/>
    </row>
    <row r="13526" spans="3:4">
      <c r="C13526" s="20"/>
      <c r="D13526" s="20"/>
    </row>
    <row r="13527" spans="3:4">
      <c r="C13527" s="20"/>
      <c r="D13527" s="20"/>
    </row>
    <row r="13528" spans="3:4">
      <c r="C13528" s="20"/>
      <c r="D13528" s="20"/>
    </row>
    <row r="13529" spans="3:4">
      <c r="C13529" s="20"/>
      <c r="D13529" s="20"/>
    </row>
    <row r="13530" spans="3:4">
      <c r="C13530" s="20"/>
      <c r="D13530" s="20"/>
    </row>
    <row r="13531" spans="3:4">
      <c r="C13531" s="20"/>
      <c r="D13531" s="20"/>
    </row>
    <row r="13532" spans="3:4">
      <c r="C13532" s="20"/>
      <c r="D13532" s="20"/>
    </row>
    <row r="13533" spans="3:4">
      <c r="C13533" s="20"/>
      <c r="D13533" s="20"/>
    </row>
    <row r="13534" spans="3:4">
      <c r="C13534" s="20"/>
      <c r="D13534" s="20"/>
    </row>
    <row r="13535" spans="3:4">
      <c r="C13535" s="20"/>
      <c r="D13535" s="20"/>
    </row>
    <row r="13536" spans="3:4">
      <c r="C13536" s="20"/>
      <c r="D13536" s="20"/>
    </row>
    <row r="13537" spans="3:4">
      <c r="C13537" s="20"/>
      <c r="D13537" s="20"/>
    </row>
    <row r="13538" spans="3:4">
      <c r="C13538" s="20"/>
      <c r="D13538" s="20"/>
    </row>
    <row r="13539" spans="3:4">
      <c r="C13539" s="20"/>
      <c r="D13539" s="20"/>
    </row>
    <row r="13540" spans="3:4">
      <c r="C13540" s="20"/>
      <c r="D13540" s="20"/>
    </row>
    <row r="13541" spans="3:4">
      <c r="C13541" s="20"/>
      <c r="D13541" s="20"/>
    </row>
    <row r="13542" spans="3:4">
      <c r="C13542" s="20"/>
      <c r="D13542" s="20"/>
    </row>
    <row r="13543" spans="3:4">
      <c r="C13543" s="20"/>
      <c r="D13543" s="20"/>
    </row>
    <row r="13544" spans="3:4">
      <c r="C13544" s="20"/>
      <c r="D13544" s="20"/>
    </row>
    <row r="13545" spans="3:4">
      <c r="C13545" s="20"/>
      <c r="D13545" s="20"/>
    </row>
    <row r="13546" spans="3:4">
      <c r="C13546" s="20"/>
      <c r="D13546" s="20"/>
    </row>
    <row r="13547" spans="3:4">
      <c r="C13547" s="20"/>
      <c r="D13547" s="20"/>
    </row>
    <row r="13548" spans="3:4">
      <c r="C13548" s="20"/>
      <c r="D13548" s="20"/>
    </row>
    <row r="13549" spans="3:4">
      <c r="C13549" s="20"/>
      <c r="D13549" s="20"/>
    </row>
    <row r="13550" spans="3:4">
      <c r="C13550" s="20"/>
      <c r="D13550" s="20"/>
    </row>
    <row r="13551" spans="3:4">
      <c r="C13551" s="20"/>
      <c r="D13551" s="20"/>
    </row>
    <row r="13552" spans="3:4">
      <c r="C13552" s="20"/>
      <c r="D13552" s="20"/>
    </row>
    <row r="13553" spans="3:4">
      <c r="C13553" s="20"/>
      <c r="D13553" s="20"/>
    </row>
    <row r="13554" spans="3:4">
      <c r="C13554" s="20"/>
      <c r="D13554" s="20"/>
    </row>
    <row r="13555" spans="3:4">
      <c r="C13555" s="20"/>
      <c r="D13555" s="20"/>
    </row>
    <row r="13556" spans="3:4">
      <c r="C13556" s="20"/>
      <c r="D13556" s="20"/>
    </row>
    <row r="13557" spans="3:4">
      <c r="C13557" s="20"/>
      <c r="D13557" s="20"/>
    </row>
    <row r="13558" spans="3:4">
      <c r="C13558" s="20"/>
      <c r="D13558" s="20"/>
    </row>
    <row r="13559" spans="3:4">
      <c r="C13559" s="20"/>
      <c r="D13559" s="20"/>
    </row>
    <row r="13560" spans="3:4">
      <c r="C13560" s="20"/>
      <c r="D13560" s="20"/>
    </row>
    <row r="13561" spans="3:4">
      <c r="C13561" s="20"/>
      <c r="D13561" s="20"/>
    </row>
    <row r="13562" spans="3:4">
      <c r="C13562" s="20"/>
      <c r="D13562" s="20"/>
    </row>
    <row r="13563" spans="3:4">
      <c r="C13563" s="20"/>
      <c r="D13563" s="20"/>
    </row>
    <row r="13564" spans="3:4">
      <c r="C13564" s="20"/>
      <c r="D13564" s="20"/>
    </row>
    <row r="13565" spans="3:4">
      <c r="C13565" s="20"/>
      <c r="D13565" s="20"/>
    </row>
    <row r="13566" spans="3:4">
      <c r="C13566" s="20"/>
      <c r="D13566" s="20"/>
    </row>
    <row r="13567" spans="3:4">
      <c r="C13567" s="20"/>
      <c r="D13567" s="20"/>
    </row>
    <row r="13568" spans="3:4">
      <c r="C13568" s="20"/>
      <c r="D13568" s="20"/>
    </row>
    <row r="13569" spans="3:4">
      <c r="C13569" s="20"/>
      <c r="D13569" s="20"/>
    </row>
    <row r="13570" spans="3:4">
      <c r="C13570" s="20"/>
      <c r="D13570" s="20"/>
    </row>
    <row r="13571" spans="3:4">
      <c r="C13571" s="20"/>
      <c r="D13571" s="20"/>
    </row>
    <row r="13572" spans="3:4">
      <c r="C13572" s="20"/>
      <c r="D13572" s="20"/>
    </row>
    <row r="13573" spans="3:4">
      <c r="C13573" s="20"/>
      <c r="D13573" s="20"/>
    </row>
    <row r="13574" spans="3:4">
      <c r="C13574" s="20"/>
      <c r="D13574" s="20"/>
    </row>
    <row r="13575" spans="3:4">
      <c r="C13575" s="20"/>
      <c r="D13575" s="20"/>
    </row>
    <row r="13576" spans="3:4">
      <c r="C13576" s="20"/>
      <c r="D13576" s="20"/>
    </row>
    <row r="13577" spans="3:4">
      <c r="C13577" s="20"/>
      <c r="D13577" s="20"/>
    </row>
    <row r="13578" spans="3:4">
      <c r="C13578" s="20"/>
      <c r="D13578" s="20"/>
    </row>
    <row r="13579" spans="3:4">
      <c r="C13579" s="20"/>
      <c r="D13579" s="20"/>
    </row>
    <row r="13580" spans="3:4">
      <c r="C13580" s="20"/>
      <c r="D13580" s="20"/>
    </row>
    <row r="13581" spans="3:4">
      <c r="C13581" s="20"/>
      <c r="D13581" s="20"/>
    </row>
    <row r="13582" spans="3:4">
      <c r="C13582" s="20"/>
      <c r="D13582" s="20"/>
    </row>
    <row r="13583" spans="3:4">
      <c r="C13583" s="20"/>
      <c r="D13583" s="20"/>
    </row>
    <row r="13584" spans="3:4">
      <c r="C13584" s="20"/>
      <c r="D13584" s="20"/>
    </row>
    <row r="13585" spans="3:4">
      <c r="C13585" s="20"/>
      <c r="D13585" s="20"/>
    </row>
    <row r="13586" spans="3:4">
      <c r="C13586" s="20"/>
      <c r="D13586" s="20"/>
    </row>
    <row r="13587" spans="3:4">
      <c r="C13587" s="20"/>
      <c r="D13587" s="20"/>
    </row>
    <row r="13588" spans="3:4">
      <c r="C13588" s="20"/>
      <c r="D13588" s="20"/>
    </row>
    <row r="13589" spans="3:4">
      <c r="C13589" s="20"/>
      <c r="D13589" s="20"/>
    </row>
    <row r="13590" spans="3:4">
      <c r="C13590" s="20"/>
      <c r="D13590" s="20"/>
    </row>
    <row r="13591" spans="3:4">
      <c r="C13591" s="20"/>
      <c r="D13591" s="20"/>
    </row>
    <row r="13592" spans="3:4">
      <c r="C13592" s="20"/>
      <c r="D13592" s="20"/>
    </row>
    <row r="13593" spans="3:4">
      <c r="C13593" s="20"/>
      <c r="D13593" s="20"/>
    </row>
    <row r="13594" spans="3:4">
      <c r="C13594" s="20"/>
      <c r="D13594" s="20"/>
    </row>
    <row r="13595" spans="3:4">
      <c r="C13595" s="20"/>
      <c r="D13595" s="20"/>
    </row>
    <row r="13596" spans="3:4">
      <c r="C13596" s="20"/>
      <c r="D13596" s="20"/>
    </row>
    <row r="13597" spans="3:4">
      <c r="C13597" s="20"/>
      <c r="D13597" s="20"/>
    </row>
    <row r="13598" spans="3:4">
      <c r="C13598" s="20"/>
      <c r="D13598" s="20"/>
    </row>
    <row r="13599" spans="3:4">
      <c r="C13599" s="20"/>
      <c r="D13599" s="20"/>
    </row>
    <row r="13600" spans="3:4">
      <c r="C13600" s="20"/>
      <c r="D13600" s="20"/>
    </row>
    <row r="13601" spans="3:4">
      <c r="C13601" s="20"/>
      <c r="D13601" s="20"/>
    </row>
    <row r="13602" spans="3:4">
      <c r="C13602" s="20"/>
      <c r="D13602" s="20"/>
    </row>
    <row r="13603" spans="3:4">
      <c r="C13603" s="20"/>
      <c r="D13603" s="20"/>
    </row>
    <row r="13604" spans="3:4">
      <c r="C13604" s="20"/>
      <c r="D13604" s="20"/>
    </row>
    <row r="13605" spans="3:4">
      <c r="C13605" s="20"/>
      <c r="D13605" s="20"/>
    </row>
    <row r="13606" spans="3:4">
      <c r="C13606" s="20"/>
      <c r="D13606" s="20"/>
    </row>
    <row r="13607" spans="3:4">
      <c r="C13607" s="20"/>
      <c r="D13607" s="20"/>
    </row>
    <row r="13608" spans="3:4">
      <c r="C13608" s="20"/>
      <c r="D13608" s="20"/>
    </row>
    <row r="13609" spans="3:4">
      <c r="C13609" s="20"/>
      <c r="D13609" s="20"/>
    </row>
    <row r="13610" spans="3:4">
      <c r="C13610" s="20"/>
      <c r="D13610" s="20"/>
    </row>
    <row r="13611" spans="3:4">
      <c r="C13611" s="20"/>
      <c r="D13611" s="20"/>
    </row>
    <row r="13612" spans="3:4">
      <c r="C13612" s="20"/>
      <c r="D13612" s="20"/>
    </row>
    <row r="13613" spans="3:4">
      <c r="C13613" s="20"/>
      <c r="D13613" s="20"/>
    </row>
    <row r="13614" spans="3:4">
      <c r="C13614" s="20"/>
      <c r="D13614" s="20"/>
    </row>
    <row r="13615" spans="3:4">
      <c r="C13615" s="20"/>
      <c r="D13615" s="20"/>
    </row>
    <row r="13616" spans="3:4">
      <c r="C13616" s="20"/>
      <c r="D13616" s="20"/>
    </row>
    <row r="13617" spans="3:4">
      <c r="C13617" s="20"/>
      <c r="D13617" s="20"/>
    </row>
    <row r="13618" spans="3:4">
      <c r="C13618" s="20"/>
      <c r="D13618" s="20"/>
    </row>
    <row r="13619" spans="3:4">
      <c r="C13619" s="20"/>
      <c r="D13619" s="20"/>
    </row>
    <row r="13620" spans="3:4">
      <c r="C13620" s="20"/>
      <c r="D13620" s="20"/>
    </row>
    <row r="13621" spans="3:4">
      <c r="C13621" s="20"/>
      <c r="D13621" s="20"/>
    </row>
    <row r="13622" spans="3:4">
      <c r="C13622" s="20"/>
      <c r="D13622" s="20"/>
    </row>
    <row r="13623" spans="3:4">
      <c r="C13623" s="20"/>
      <c r="D13623" s="20"/>
    </row>
    <row r="13624" spans="3:4">
      <c r="C13624" s="20"/>
      <c r="D13624" s="20"/>
    </row>
    <row r="13625" spans="3:4">
      <c r="C13625" s="20"/>
      <c r="D13625" s="20"/>
    </row>
    <row r="13626" spans="3:4">
      <c r="C13626" s="20"/>
      <c r="D13626" s="20"/>
    </row>
    <row r="13627" spans="3:4">
      <c r="C13627" s="20"/>
      <c r="D13627" s="20"/>
    </row>
    <row r="13628" spans="3:4">
      <c r="C13628" s="20"/>
      <c r="D13628" s="20"/>
    </row>
    <row r="13629" spans="3:4">
      <c r="C13629" s="20"/>
      <c r="D13629" s="20"/>
    </row>
    <row r="13630" spans="3:4">
      <c r="C13630" s="20"/>
      <c r="D13630" s="20"/>
    </row>
    <row r="13631" spans="3:4">
      <c r="C13631" s="20"/>
      <c r="D13631" s="20"/>
    </row>
    <row r="13632" spans="3:4">
      <c r="C13632" s="20"/>
      <c r="D13632" s="20"/>
    </row>
    <row r="13633" spans="3:4">
      <c r="C13633" s="20"/>
      <c r="D13633" s="20"/>
    </row>
    <row r="13634" spans="3:4">
      <c r="C13634" s="20"/>
      <c r="D13634" s="20"/>
    </row>
    <row r="13635" spans="3:4">
      <c r="C13635" s="20"/>
      <c r="D13635" s="20"/>
    </row>
    <row r="13636" spans="3:4">
      <c r="C13636" s="20"/>
      <c r="D13636" s="20"/>
    </row>
    <row r="13637" spans="3:4">
      <c r="C13637" s="20"/>
      <c r="D13637" s="20"/>
    </row>
    <row r="13638" spans="3:4">
      <c r="C13638" s="20"/>
      <c r="D13638" s="20"/>
    </row>
    <row r="13639" spans="3:4">
      <c r="C13639" s="20"/>
      <c r="D13639" s="20"/>
    </row>
    <row r="13640" spans="3:4">
      <c r="C13640" s="20"/>
      <c r="D13640" s="20"/>
    </row>
    <row r="13641" spans="3:4">
      <c r="C13641" s="20"/>
      <c r="D13641" s="20"/>
    </row>
    <row r="13642" spans="3:4">
      <c r="C13642" s="20"/>
      <c r="D13642" s="20"/>
    </row>
    <row r="13643" spans="3:4">
      <c r="C13643" s="20"/>
      <c r="D13643" s="20"/>
    </row>
    <row r="13644" spans="3:4">
      <c r="C13644" s="20"/>
      <c r="D13644" s="20"/>
    </row>
    <row r="13645" spans="3:4">
      <c r="C13645" s="20"/>
      <c r="D13645" s="20"/>
    </row>
    <row r="13646" spans="3:4">
      <c r="C13646" s="20"/>
      <c r="D13646" s="20"/>
    </row>
    <row r="13647" spans="3:4">
      <c r="C13647" s="20"/>
      <c r="D13647" s="20"/>
    </row>
    <row r="13648" spans="3:4">
      <c r="C13648" s="20"/>
      <c r="D13648" s="20"/>
    </row>
    <row r="13649" spans="3:4">
      <c r="C13649" s="20"/>
      <c r="D13649" s="20"/>
    </row>
    <row r="13650" spans="3:4">
      <c r="C13650" s="20"/>
      <c r="D13650" s="20"/>
    </row>
    <row r="13651" spans="3:4">
      <c r="C13651" s="20"/>
      <c r="D13651" s="20"/>
    </row>
    <row r="13652" spans="3:4">
      <c r="C13652" s="20"/>
      <c r="D13652" s="20"/>
    </row>
    <row r="13653" spans="3:4">
      <c r="C13653" s="20"/>
      <c r="D13653" s="20"/>
    </row>
    <row r="13654" spans="3:4">
      <c r="C13654" s="20"/>
      <c r="D13654" s="20"/>
    </row>
    <row r="13655" spans="3:4">
      <c r="C13655" s="20"/>
      <c r="D13655" s="20"/>
    </row>
    <row r="13656" spans="3:4">
      <c r="C13656" s="20"/>
      <c r="D13656" s="20"/>
    </row>
    <row r="13657" spans="3:4">
      <c r="C13657" s="20"/>
      <c r="D13657" s="20"/>
    </row>
    <row r="13658" spans="3:4">
      <c r="C13658" s="20"/>
      <c r="D13658" s="20"/>
    </row>
    <row r="13659" spans="3:4">
      <c r="C13659" s="20"/>
      <c r="D13659" s="20"/>
    </row>
    <row r="13660" spans="3:4">
      <c r="C13660" s="20"/>
      <c r="D13660" s="20"/>
    </row>
    <row r="13661" spans="3:4">
      <c r="C13661" s="20"/>
      <c r="D13661" s="20"/>
    </row>
    <row r="13662" spans="3:4">
      <c r="C13662" s="20"/>
      <c r="D13662" s="20"/>
    </row>
    <row r="13663" spans="3:4">
      <c r="C13663" s="20"/>
      <c r="D13663" s="20"/>
    </row>
    <row r="13664" spans="3:4">
      <c r="C13664" s="20"/>
      <c r="D13664" s="20"/>
    </row>
    <row r="13665" spans="3:4">
      <c r="C13665" s="20"/>
      <c r="D13665" s="20"/>
    </row>
    <row r="13666" spans="3:4">
      <c r="C13666" s="20"/>
      <c r="D13666" s="20"/>
    </row>
    <row r="13667" spans="3:4">
      <c r="C13667" s="20"/>
      <c r="D13667" s="20"/>
    </row>
    <row r="13668" spans="3:4">
      <c r="C13668" s="20"/>
      <c r="D13668" s="20"/>
    </row>
    <row r="13669" spans="3:4">
      <c r="C13669" s="20"/>
      <c r="D13669" s="20"/>
    </row>
    <row r="13670" spans="3:4">
      <c r="C13670" s="20"/>
      <c r="D13670" s="20"/>
    </row>
    <row r="13671" spans="3:4">
      <c r="C13671" s="20"/>
      <c r="D13671" s="20"/>
    </row>
    <row r="13672" spans="3:4">
      <c r="C13672" s="20"/>
      <c r="D13672" s="20"/>
    </row>
    <row r="13673" spans="3:4">
      <c r="C13673" s="20"/>
      <c r="D13673" s="20"/>
    </row>
    <row r="13674" spans="3:4">
      <c r="C13674" s="20"/>
      <c r="D13674" s="20"/>
    </row>
    <row r="13675" spans="3:4">
      <c r="C13675" s="20"/>
      <c r="D13675" s="20"/>
    </row>
    <row r="13676" spans="3:4">
      <c r="C13676" s="20"/>
      <c r="D13676" s="20"/>
    </row>
    <row r="13677" spans="3:4">
      <c r="C13677" s="20"/>
      <c r="D13677" s="20"/>
    </row>
    <row r="13678" spans="3:4">
      <c r="C13678" s="20"/>
      <c r="D13678" s="20"/>
    </row>
    <row r="13679" spans="3:4">
      <c r="C13679" s="20"/>
      <c r="D13679" s="20"/>
    </row>
    <row r="13680" spans="3:4">
      <c r="C13680" s="20"/>
      <c r="D13680" s="20"/>
    </row>
    <row r="13681" spans="3:4">
      <c r="C13681" s="20"/>
      <c r="D13681" s="20"/>
    </row>
    <row r="13682" spans="3:4">
      <c r="C13682" s="20"/>
      <c r="D13682" s="20"/>
    </row>
    <row r="13683" spans="3:4">
      <c r="C13683" s="20"/>
      <c r="D13683" s="20"/>
    </row>
    <row r="13684" spans="3:4">
      <c r="C13684" s="20"/>
      <c r="D13684" s="20"/>
    </row>
    <row r="13685" spans="3:4">
      <c r="C13685" s="20"/>
      <c r="D13685" s="20"/>
    </row>
    <row r="13686" spans="3:4">
      <c r="C13686" s="20"/>
      <c r="D13686" s="20"/>
    </row>
    <row r="13687" spans="3:4">
      <c r="C13687" s="20"/>
      <c r="D13687" s="20"/>
    </row>
    <row r="13688" spans="3:4">
      <c r="C13688" s="20"/>
      <c r="D13688" s="20"/>
    </row>
    <row r="13689" spans="3:4">
      <c r="C13689" s="20"/>
      <c r="D13689" s="20"/>
    </row>
    <row r="13690" spans="3:4">
      <c r="C13690" s="20"/>
      <c r="D13690" s="20"/>
    </row>
    <row r="13691" spans="3:4">
      <c r="C13691" s="20"/>
      <c r="D13691" s="20"/>
    </row>
    <row r="13692" spans="3:4">
      <c r="C13692" s="20"/>
      <c r="D13692" s="20"/>
    </row>
    <row r="13693" spans="3:4">
      <c r="C13693" s="20"/>
      <c r="D13693" s="20"/>
    </row>
    <row r="13694" spans="3:4">
      <c r="C13694" s="20"/>
      <c r="D13694" s="20"/>
    </row>
    <row r="13695" spans="3:4">
      <c r="C13695" s="20"/>
      <c r="D13695" s="20"/>
    </row>
    <row r="13696" spans="3:4">
      <c r="C13696" s="20"/>
      <c r="D13696" s="20"/>
    </row>
    <row r="13697" spans="3:4">
      <c r="C13697" s="20"/>
      <c r="D13697" s="20"/>
    </row>
    <row r="13698" spans="3:4">
      <c r="C13698" s="20"/>
      <c r="D13698" s="20"/>
    </row>
    <row r="13699" spans="3:4">
      <c r="C13699" s="20"/>
      <c r="D13699" s="20"/>
    </row>
    <row r="13700" spans="3:4">
      <c r="C13700" s="20"/>
      <c r="D13700" s="20"/>
    </row>
    <row r="13701" spans="3:4">
      <c r="C13701" s="20"/>
      <c r="D13701" s="20"/>
    </row>
    <row r="13702" spans="3:4">
      <c r="C13702" s="20"/>
      <c r="D13702" s="20"/>
    </row>
    <row r="13703" spans="3:4">
      <c r="C13703" s="20"/>
      <c r="D13703" s="20"/>
    </row>
    <row r="13704" spans="3:4">
      <c r="C13704" s="20"/>
      <c r="D13704" s="20"/>
    </row>
    <row r="13705" spans="3:4">
      <c r="C13705" s="20"/>
      <c r="D13705" s="20"/>
    </row>
    <row r="13706" spans="3:4">
      <c r="C13706" s="20"/>
      <c r="D13706" s="20"/>
    </row>
    <row r="13707" spans="3:4">
      <c r="C13707" s="20"/>
      <c r="D13707" s="20"/>
    </row>
    <row r="13708" spans="3:4">
      <c r="C13708" s="20"/>
      <c r="D13708" s="20"/>
    </row>
    <row r="13709" spans="3:4">
      <c r="C13709" s="20"/>
      <c r="D13709" s="20"/>
    </row>
    <row r="13710" spans="3:4">
      <c r="C13710" s="20"/>
      <c r="D13710" s="20"/>
    </row>
    <row r="13711" spans="3:4">
      <c r="C13711" s="20"/>
      <c r="D13711" s="20"/>
    </row>
    <row r="13712" spans="3:4">
      <c r="C13712" s="20"/>
      <c r="D13712" s="20"/>
    </row>
    <row r="13713" spans="3:4">
      <c r="C13713" s="20"/>
      <c r="D13713" s="20"/>
    </row>
    <row r="13714" spans="3:4">
      <c r="C13714" s="20"/>
      <c r="D13714" s="20"/>
    </row>
    <row r="13715" spans="3:4">
      <c r="C13715" s="20"/>
      <c r="D13715" s="20"/>
    </row>
    <row r="13716" spans="3:4">
      <c r="C13716" s="20"/>
      <c r="D13716" s="20"/>
    </row>
    <row r="13717" spans="3:4">
      <c r="C13717" s="20"/>
      <c r="D13717" s="20"/>
    </row>
    <row r="13718" spans="3:4">
      <c r="C13718" s="20"/>
      <c r="D13718" s="20"/>
    </row>
    <row r="13719" spans="3:4">
      <c r="C13719" s="20"/>
      <c r="D13719" s="20"/>
    </row>
    <row r="13720" spans="3:4">
      <c r="C13720" s="20"/>
      <c r="D13720" s="20"/>
    </row>
    <row r="13721" spans="3:4">
      <c r="C13721" s="20"/>
      <c r="D13721" s="20"/>
    </row>
    <row r="13722" spans="3:4">
      <c r="C13722" s="20"/>
      <c r="D13722" s="20"/>
    </row>
    <row r="13723" spans="3:4">
      <c r="C13723" s="20"/>
      <c r="D13723" s="20"/>
    </row>
    <row r="13724" spans="3:4">
      <c r="C13724" s="20"/>
      <c r="D13724" s="20"/>
    </row>
    <row r="13725" spans="3:4">
      <c r="C13725" s="20"/>
      <c r="D13725" s="20"/>
    </row>
    <row r="13726" spans="3:4">
      <c r="C13726" s="20"/>
      <c r="D13726" s="20"/>
    </row>
    <row r="13727" spans="3:4">
      <c r="C13727" s="20"/>
      <c r="D13727" s="20"/>
    </row>
    <row r="13728" spans="3:4">
      <c r="C13728" s="20"/>
      <c r="D13728" s="20"/>
    </row>
    <row r="13729" spans="3:4">
      <c r="C13729" s="20"/>
      <c r="D13729" s="20"/>
    </row>
    <row r="13730" spans="3:4">
      <c r="C13730" s="20"/>
      <c r="D13730" s="20"/>
    </row>
    <row r="13731" spans="3:4">
      <c r="C13731" s="20"/>
      <c r="D13731" s="20"/>
    </row>
    <row r="13732" spans="3:4">
      <c r="C13732" s="20"/>
      <c r="D13732" s="20"/>
    </row>
    <row r="13733" spans="3:4">
      <c r="C13733" s="20"/>
      <c r="D13733" s="20"/>
    </row>
    <row r="13734" spans="3:4">
      <c r="C13734" s="20"/>
      <c r="D13734" s="20"/>
    </row>
    <row r="13735" spans="3:4">
      <c r="C13735" s="20"/>
      <c r="D13735" s="20"/>
    </row>
    <row r="13736" spans="3:4">
      <c r="C13736" s="20"/>
      <c r="D13736" s="20"/>
    </row>
    <row r="13737" spans="3:4">
      <c r="C13737" s="20"/>
      <c r="D13737" s="20"/>
    </row>
    <row r="13738" spans="3:4">
      <c r="C13738" s="20"/>
      <c r="D13738" s="20"/>
    </row>
    <row r="13739" spans="3:4">
      <c r="C13739" s="20"/>
      <c r="D13739" s="20"/>
    </row>
    <row r="13740" spans="3:4">
      <c r="C13740" s="20"/>
      <c r="D13740" s="20"/>
    </row>
    <row r="13741" spans="3:4">
      <c r="C13741" s="20"/>
      <c r="D13741" s="20"/>
    </row>
    <row r="13742" spans="3:4">
      <c r="C13742" s="20"/>
      <c r="D13742" s="20"/>
    </row>
    <row r="13743" spans="3:4">
      <c r="C13743" s="20"/>
      <c r="D13743" s="20"/>
    </row>
    <row r="13744" spans="3:4">
      <c r="C13744" s="20"/>
      <c r="D13744" s="20"/>
    </row>
    <row r="13745" spans="3:4">
      <c r="C13745" s="20"/>
      <c r="D13745" s="20"/>
    </row>
    <row r="13746" spans="3:4">
      <c r="C13746" s="20"/>
      <c r="D13746" s="20"/>
    </row>
    <row r="13747" spans="3:4">
      <c r="C13747" s="20"/>
      <c r="D13747" s="20"/>
    </row>
    <row r="13748" spans="3:4">
      <c r="C13748" s="20"/>
      <c r="D13748" s="20"/>
    </row>
    <row r="13749" spans="3:4">
      <c r="C13749" s="20"/>
      <c r="D13749" s="20"/>
    </row>
    <row r="13750" spans="3:4">
      <c r="C13750" s="20"/>
      <c r="D13750" s="20"/>
    </row>
    <row r="13751" spans="3:4">
      <c r="C13751" s="20"/>
      <c r="D13751" s="20"/>
    </row>
    <row r="13752" spans="3:4">
      <c r="C13752" s="20"/>
      <c r="D13752" s="20"/>
    </row>
    <row r="13753" spans="3:4">
      <c r="C13753" s="20"/>
      <c r="D13753" s="20"/>
    </row>
    <row r="13754" spans="3:4">
      <c r="C13754" s="20"/>
      <c r="D13754" s="20"/>
    </row>
    <row r="13755" spans="3:4">
      <c r="C13755" s="20"/>
      <c r="D13755" s="20"/>
    </row>
    <row r="13756" spans="3:4">
      <c r="C13756" s="20"/>
      <c r="D13756" s="20"/>
    </row>
    <row r="13757" spans="3:4">
      <c r="C13757" s="20"/>
      <c r="D13757" s="20"/>
    </row>
    <row r="13758" spans="3:4">
      <c r="C13758" s="20"/>
      <c r="D13758" s="20"/>
    </row>
    <row r="13759" spans="3:4">
      <c r="C13759" s="20"/>
      <c r="D13759" s="20"/>
    </row>
    <row r="13760" spans="3:4">
      <c r="C13760" s="20"/>
      <c r="D13760" s="20"/>
    </row>
    <row r="13761" spans="3:4">
      <c r="C13761" s="20"/>
      <c r="D13761" s="20"/>
    </row>
    <row r="13762" spans="3:4">
      <c r="C13762" s="20"/>
      <c r="D13762" s="20"/>
    </row>
    <row r="13763" spans="3:4">
      <c r="C13763" s="20"/>
      <c r="D13763" s="20"/>
    </row>
    <row r="13764" spans="3:4">
      <c r="C13764" s="20"/>
      <c r="D13764" s="20"/>
    </row>
    <row r="13765" spans="3:4">
      <c r="C13765" s="20"/>
      <c r="D13765" s="20"/>
    </row>
    <row r="13766" spans="3:4">
      <c r="C13766" s="20"/>
      <c r="D13766" s="20"/>
    </row>
    <row r="13767" spans="3:4">
      <c r="C13767" s="20"/>
      <c r="D13767" s="20"/>
    </row>
    <row r="13768" spans="3:4">
      <c r="C13768" s="20"/>
      <c r="D13768" s="20"/>
    </row>
    <row r="13769" spans="3:4">
      <c r="C13769" s="20"/>
      <c r="D13769" s="20"/>
    </row>
    <row r="13770" spans="3:4">
      <c r="C13770" s="20"/>
      <c r="D13770" s="20"/>
    </row>
    <row r="13771" spans="3:4">
      <c r="C13771" s="20"/>
      <c r="D13771" s="20"/>
    </row>
    <row r="13772" spans="3:4">
      <c r="C13772" s="20"/>
      <c r="D13772" s="20"/>
    </row>
    <row r="13773" spans="3:4">
      <c r="C13773" s="20"/>
      <c r="D13773" s="20"/>
    </row>
    <row r="13774" spans="3:4">
      <c r="C13774" s="20"/>
      <c r="D13774" s="20"/>
    </row>
    <row r="13775" spans="3:4">
      <c r="C13775" s="20"/>
      <c r="D13775" s="20"/>
    </row>
    <row r="13776" spans="3:4">
      <c r="C13776" s="20"/>
      <c r="D13776" s="20"/>
    </row>
    <row r="13777" spans="3:4">
      <c r="C13777" s="20"/>
      <c r="D13777" s="20"/>
    </row>
    <row r="13778" spans="3:4">
      <c r="C13778" s="20"/>
      <c r="D13778" s="20"/>
    </row>
    <row r="13779" spans="3:4">
      <c r="C13779" s="20"/>
      <c r="D13779" s="20"/>
    </row>
    <row r="13780" spans="3:4">
      <c r="C13780" s="20"/>
      <c r="D13780" s="20"/>
    </row>
    <row r="13781" spans="3:4">
      <c r="C13781" s="20"/>
      <c r="D13781" s="20"/>
    </row>
    <row r="13782" spans="3:4">
      <c r="C13782" s="20"/>
      <c r="D13782" s="20"/>
    </row>
    <row r="13783" spans="3:4">
      <c r="C13783" s="20"/>
      <c r="D13783" s="20"/>
    </row>
    <row r="13784" spans="3:4">
      <c r="C13784" s="20"/>
      <c r="D13784" s="20"/>
    </row>
    <row r="13785" spans="3:4">
      <c r="C13785" s="20"/>
      <c r="D13785" s="20"/>
    </row>
    <row r="13786" spans="3:4">
      <c r="C13786" s="20"/>
      <c r="D13786" s="20"/>
    </row>
    <row r="13787" spans="3:4">
      <c r="C13787" s="20"/>
      <c r="D13787" s="20"/>
    </row>
    <row r="13788" spans="3:4">
      <c r="C13788" s="20"/>
      <c r="D13788" s="20"/>
    </row>
    <row r="13789" spans="3:4">
      <c r="C13789" s="20"/>
      <c r="D13789" s="20"/>
    </row>
    <row r="13790" spans="3:4">
      <c r="C13790" s="20"/>
      <c r="D13790" s="20"/>
    </row>
    <row r="13791" spans="3:4">
      <c r="C13791" s="20"/>
      <c r="D13791" s="20"/>
    </row>
    <row r="13792" spans="3:4">
      <c r="C13792" s="20"/>
      <c r="D13792" s="20"/>
    </row>
    <row r="13793" spans="3:4">
      <c r="C13793" s="20"/>
      <c r="D13793" s="20"/>
    </row>
    <row r="13794" spans="3:4">
      <c r="C13794" s="20"/>
      <c r="D13794" s="20"/>
    </row>
    <row r="13795" spans="3:4">
      <c r="C13795" s="20"/>
      <c r="D13795" s="20"/>
    </row>
    <row r="13796" spans="3:4">
      <c r="C13796" s="20"/>
      <c r="D13796" s="20"/>
    </row>
    <row r="13797" spans="3:4">
      <c r="C13797" s="20"/>
      <c r="D13797" s="20"/>
    </row>
    <row r="13798" spans="3:4">
      <c r="C13798" s="20"/>
      <c r="D13798" s="20"/>
    </row>
    <row r="13799" spans="3:4">
      <c r="C13799" s="20"/>
      <c r="D13799" s="20"/>
    </row>
    <row r="13800" spans="3:4">
      <c r="C13800" s="20"/>
      <c r="D13800" s="20"/>
    </row>
    <row r="13801" spans="3:4">
      <c r="C13801" s="20"/>
      <c r="D13801" s="20"/>
    </row>
    <row r="13802" spans="3:4">
      <c r="C13802" s="20"/>
      <c r="D13802" s="20"/>
    </row>
    <row r="13803" spans="3:4">
      <c r="C13803" s="20"/>
      <c r="D13803" s="20"/>
    </row>
    <row r="13804" spans="3:4">
      <c r="C13804" s="20"/>
      <c r="D13804" s="20"/>
    </row>
    <row r="13805" spans="3:4">
      <c r="C13805" s="20"/>
      <c r="D13805" s="20"/>
    </row>
    <row r="13806" spans="3:4">
      <c r="C13806" s="20"/>
      <c r="D13806" s="20"/>
    </row>
    <row r="13807" spans="3:4">
      <c r="C13807" s="20"/>
      <c r="D13807" s="20"/>
    </row>
    <row r="13808" spans="3:4">
      <c r="C13808" s="20"/>
      <c r="D13808" s="20"/>
    </row>
    <row r="13809" spans="3:4">
      <c r="C13809" s="20"/>
      <c r="D13809" s="20"/>
    </row>
    <row r="13810" spans="3:4">
      <c r="C13810" s="20"/>
      <c r="D13810" s="20"/>
    </row>
    <row r="13811" spans="3:4">
      <c r="C13811" s="20"/>
      <c r="D13811" s="20"/>
    </row>
    <row r="13812" spans="3:4">
      <c r="C13812" s="20"/>
      <c r="D13812" s="20"/>
    </row>
    <row r="13813" spans="3:4">
      <c r="C13813" s="20"/>
      <c r="D13813" s="20"/>
    </row>
    <row r="13814" spans="3:4">
      <c r="C13814" s="20"/>
      <c r="D13814" s="20"/>
    </row>
    <row r="13815" spans="3:4">
      <c r="C13815" s="20"/>
      <c r="D13815" s="20"/>
    </row>
    <row r="13816" spans="3:4">
      <c r="C13816" s="20"/>
      <c r="D13816" s="20"/>
    </row>
    <row r="13817" spans="3:4">
      <c r="C13817" s="20"/>
      <c r="D13817" s="20"/>
    </row>
    <row r="13818" spans="3:4">
      <c r="C13818" s="20"/>
      <c r="D13818" s="20"/>
    </row>
    <row r="13819" spans="3:4">
      <c r="C13819" s="20"/>
      <c r="D13819" s="20"/>
    </row>
    <row r="13820" spans="3:4">
      <c r="C13820" s="20"/>
      <c r="D13820" s="20"/>
    </row>
    <row r="13821" spans="3:4">
      <c r="C13821" s="20"/>
      <c r="D13821" s="20"/>
    </row>
    <row r="13822" spans="3:4">
      <c r="C13822" s="20"/>
      <c r="D13822" s="20"/>
    </row>
    <row r="13823" spans="3:4">
      <c r="C13823" s="20"/>
      <c r="D13823" s="20"/>
    </row>
    <row r="13824" spans="3:4">
      <c r="C13824" s="20"/>
      <c r="D13824" s="20"/>
    </row>
    <row r="13825" spans="3:4">
      <c r="C13825" s="20"/>
      <c r="D13825" s="20"/>
    </row>
    <row r="13826" spans="3:4">
      <c r="C13826" s="20"/>
      <c r="D13826" s="20"/>
    </row>
    <row r="13827" spans="3:4">
      <c r="C13827" s="20"/>
      <c r="D13827" s="20"/>
    </row>
    <row r="13828" spans="3:4">
      <c r="C13828" s="20"/>
      <c r="D13828" s="20"/>
    </row>
    <row r="13829" spans="3:4">
      <c r="C13829" s="20"/>
      <c r="D13829" s="20"/>
    </row>
    <row r="13830" spans="3:4">
      <c r="C13830" s="20"/>
      <c r="D13830" s="20"/>
    </row>
    <row r="13831" spans="3:4">
      <c r="C13831" s="20"/>
      <c r="D13831" s="20"/>
    </row>
    <row r="13832" spans="3:4">
      <c r="C13832" s="20"/>
      <c r="D13832" s="20"/>
    </row>
    <row r="13833" spans="3:4">
      <c r="C13833" s="20"/>
      <c r="D13833" s="20"/>
    </row>
    <row r="13834" spans="3:4">
      <c r="C13834" s="20"/>
      <c r="D13834" s="20"/>
    </row>
    <row r="13835" spans="3:4">
      <c r="C13835" s="20"/>
      <c r="D13835" s="20"/>
    </row>
    <row r="13836" spans="3:4">
      <c r="C13836" s="20"/>
      <c r="D13836" s="20"/>
    </row>
    <row r="13837" spans="3:4">
      <c r="C13837" s="20"/>
      <c r="D13837" s="20"/>
    </row>
    <row r="13838" spans="3:4">
      <c r="C13838" s="20"/>
      <c r="D13838" s="20"/>
    </row>
    <row r="13839" spans="3:4">
      <c r="C13839" s="20"/>
      <c r="D13839" s="20"/>
    </row>
    <row r="13840" spans="3:4">
      <c r="C13840" s="20"/>
      <c r="D13840" s="20"/>
    </row>
    <row r="13841" spans="3:4">
      <c r="C13841" s="20"/>
      <c r="D13841" s="20"/>
    </row>
    <row r="13842" spans="3:4">
      <c r="C13842" s="20"/>
      <c r="D13842" s="20"/>
    </row>
    <row r="13843" spans="3:4">
      <c r="C13843" s="20"/>
      <c r="D13843" s="20"/>
    </row>
    <row r="13844" spans="3:4">
      <c r="C13844" s="20"/>
      <c r="D13844" s="20"/>
    </row>
    <row r="13845" spans="3:4">
      <c r="C13845" s="20"/>
      <c r="D13845" s="20"/>
    </row>
    <row r="13846" spans="3:4">
      <c r="C13846" s="20"/>
      <c r="D13846" s="20"/>
    </row>
    <row r="13847" spans="3:4">
      <c r="C13847" s="20"/>
      <c r="D13847" s="20"/>
    </row>
    <row r="13848" spans="3:4">
      <c r="C13848" s="20"/>
      <c r="D13848" s="20"/>
    </row>
    <row r="13849" spans="3:4">
      <c r="C13849" s="20"/>
      <c r="D13849" s="20"/>
    </row>
    <row r="13850" spans="3:4">
      <c r="C13850" s="20"/>
      <c r="D13850" s="20"/>
    </row>
    <row r="13851" spans="3:4">
      <c r="C13851" s="20"/>
      <c r="D13851" s="20"/>
    </row>
    <row r="13852" spans="3:4">
      <c r="C13852" s="20"/>
      <c r="D13852" s="20"/>
    </row>
    <row r="13853" spans="3:4">
      <c r="C13853" s="20"/>
      <c r="D13853" s="20"/>
    </row>
    <row r="13854" spans="3:4">
      <c r="C13854" s="20"/>
      <c r="D13854" s="20"/>
    </row>
    <row r="13855" spans="3:4">
      <c r="C13855" s="20"/>
      <c r="D13855" s="20"/>
    </row>
    <row r="13856" spans="3:4">
      <c r="C13856" s="20"/>
      <c r="D13856" s="20"/>
    </row>
    <row r="13857" spans="3:4">
      <c r="C13857" s="20"/>
      <c r="D13857" s="20"/>
    </row>
    <row r="13858" spans="3:4">
      <c r="C13858" s="20"/>
      <c r="D13858" s="20"/>
    </row>
    <row r="13859" spans="3:4">
      <c r="C13859" s="20"/>
      <c r="D13859" s="20"/>
    </row>
    <row r="13860" spans="3:4">
      <c r="C13860" s="20"/>
      <c r="D13860" s="20"/>
    </row>
    <row r="13861" spans="3:4">
      <c r="C13861" s="20"/>
      <c r="D13861" s="20"/>
    </row>
    <row r="13862" spans="3:4">
      <c r="C13862" s="20"/>
      <c r="D13862" s="20"/>
    </row>
    <row r="13863" spans="3:4">
      <c r="C13863" s="20"/>
      <c r="D13863" s="20"/>
    </row>
    <row r="13864" spans="3:4">
      <c r="C13864" s="20"/>
      <c r="D13864" s="20"/>
    </row>
    <row r="13865" spans="3:4">
      <c r="C13865" s="20"/>
      <c r="D13865" s="20"/>
    </row>
    <row r="13866" spans="3:4">
      <c r="C13866" s="20"/>
      <c r="D13866" s="20"/>
    </row>
    <row r="13867" spans="3:4">
      <c r="C13867" s="20"/>
      <c r="D13867" s="20"/>
    </row>
    <row r="13868" spans="3:4">
      <c r="C13868" s="20"/>
      <c r="D13868" s="20"/>
    </row>
    <row r="13869" spans="3:4">
      <c r="C13869" s="20"/>
      <c r="D13869" s="20"/>
    </row>
    <row r="13870" spans="3:4">
      <c r="C13870" s="20"/>
      <c r="D13870" s="20"/>
    </row>
    <row r="13871" spans="3:4">
      <c r="C13871" s="20"/>
      <c r="D13871" s="20"/>
    </row>
    <row r="13872" spans="3:4">
      <c r="C13872" s="20"/>
      <c r="D13872" s="20"/>
    </row>
    <row r="13873" spans="3:4">
      <c r="C13873" s="20"/>
      <c r="D13873" s="20"/>
    </row>
    <row r="13874" spans="3:4">
      <c r="C13874" s="20"/>
      <c r="D13874" s="20"/>
    </row>
    <row r="13875" spans="3:4">
      <c r="C13875" s="20"/>
      <c r="D13875" s="20"/>
    </row>
    <row r="13876" spans="3:4">
      <c r="C13876" s="20"/>
      <c r="D13876" s="20"/>
    </row>
    <row r="13877" spans="3:4">
      <c r="C13877" s="20"/>
      <c r="D13877" s="20"/>
    </row>
    <row r="13878" spans="3:4">
      <c r="C13878" s="20"/>
      <c r="D13878" s="20"/>
    </row>
    <row r="13879" spans="3:4">
      <c r="C13879" s="20"/>
      <c r="D13879" s="20"/>
    </row>
    <row r="13880" spans="3:4">
      <c r="C13880" s="20"/>
      <c r="D13880" s="20"/>
    </row>
    <row r="13881" spans="3:4">
      <c r="C13881" s="20"/>
      <c r="D13881" s="20"/>
    </row>
    <row r="13882" spans="3:4">
      <c r="C13882" s="20"/>
      <c r="D13882" s="20"/>
    </row>
    <row r="13883" spans="3:4">
      <c r="C13883" s="20"/>
      <c r="D13883" s="20"/>
    </row>
    <row r="13884" spans="3:4">
      <c r="C13884" s="20"/>
      <c r="D13884" s="20"/>
    </row>
    <row r="13885" spans="3:4">
      <c r="C13885" s="20"/>
      <c r="D13885" s="20"/>
    </row>
    <row r="13886" spans="3:4">
      <c r="C13886" s="20"/>
      <c r="D13886" s="20"/>
    </row>
    <row r="13887" spans="3:4">
      <c r="C13887" s="20"/>
      <c r="D13887" s="20"/>
    </row>
    <row r="13888" spans="3:4">
      <c r="C13888" s="20"/>
      <c r="D13888" s="20"/>
    </row>
    <row r="13889" spans="3:4">
      <c r="C13889" s="20"/>
      <c r="D13889" s="20"/>
    </row>
    <row r="13890" spans="3:4">
      <c r="C13890" s="20"/>
      <c r="D13890" s="20"/>
    </row>
    <row r="13891" spans="3:4">
      <c r="C13891" s="20"/>
      <c r="D13891" s="20"/>
    </row>
    <row r="13892" spans="3:4">
      <c r="C13892" s="20"/>
      <c r="D13892" s="20"/>
    </row>
    <row r="13893" spans="3:4">
      <c r="C13893" s="20"/>
      <c r="D13893" s="20"/>
    </row>
    <row r="13894" spans="3:4">
      <c r="C13894" s="20"/>
      <c r="D13894" s="20"/>
    </row>
    <row r="13895" spans="3:4">
      <c r="C13895" s="20"/>
      <c r="D13895" s="20"/>
    </row>
    <row r="13896" spans="3:4">
      <c r="C13896" s="20"/>
      <c r="D13896" s="20"/>
    </row>
    <row r="13897" spans="3:4">
      <c r="C13897" s="20"/>
      <c r="D13897" s="20"/>
    </row>
    <row r="13898" spans="3:4">
      <c r="C13898" s="20"/>
      <c r="D13898" s="20"/>
    </row>
    <row r="13899" spans="3:4">
      <c r="C13899" s="20"/>
      <c r="D13899" s="20"/>
    </row>
    <row r="13900" spans="3:4">
      <c r="C13900" s="20"/>
      <c r="D13900" s="20"/>
    </row>
    <row r="13901" spans="3:4">
      <c r="C13901" s="20"/>
      <c r="D13901" s="20"/>
    </row>
    <row r="13902" spans="3:4">
      <c r="C13902" s="20"/>
      <c r="D13902" s="20"/>
    </row>
    <row r="13903" spans="3:4">
      <c r="C13903" s="20"/>
      <c r="D13903" s="20"/>
    </row>
    <row r="13904" spans="3:4">
      <c r="C13904" s="20"/>
      <c r="D13904" s="20"/>
    </row>
    <row r="13905" spans="3:4">
      <c r="C13905" s="20"/>
      <c r="D13905" s="20"/>
    </row>
    <row r="13906" spans="3:4">
      <c r="C13906" s="20"/>
      <c r="D13906" s="20"/>
    </row>
    <row r="13907" spans="3:4">
      <c r="C13907" s="20"/>
      <c r="D13907" s="20"/>
    </row>
    <row r="13908" spans="3:4">
      <c r="C13908" s="20"/>
      <c r="D13908" s="20"/>
    </row>
    <row r="13909" spans="3:4">
      <c r="C13909" s="20"/>
      <c r="D13909" s="20"/>
    </row>
    <row r="13910" spans="3:4">
      <c r="C13910" s="20"/>
      <c r="D13910" s="20"/>
    </row>
    <row r="13911" spans="3:4">
      <c r="C13911" s="20"/>
      <c r="D13911" s="20"/>
    </row>
    <row r="13912" spans="3:4">
      <c r="C13912" s="20"/>
      <c r="D13912" s="20"/>
    </row>
    <row r="13913" spans="3:4">
      <c r="C13913" s="20"/>
      <c r="D13913" s="20"/>
    </row>
    <row r="13914" spans="3:4">
      <c r="C13914" s="20"/>
      <c r="D13914" s="20"/>
    </row>
    <row r="13915" spans="3:4">
      <c r="C13915" s="20"/>
      <c r="D13915" s="20"/>
    </row>
    <row r="13916" spans="3:4">
      <c r="C13916" s="20"/>
      <c r="D13916" s="20"/>
    </row>
    <row r="13917" spans="3:4">
      <c r="C13917" s="20"/>
      <c r="D13917" s="20"/>
    </row>
    <row r="13918" spans="3:4">
      <c r="C13918" s="20"/>
      <c r="D13918" s="20"/>
    </row>
    <row r="13919" spans="3:4">
      <c r="C13919" s="20"/>
      <c r="D13919" s="20"/>
    </row>
    <row r="13920" spans="3:4">
      <c r="C13920" s="20"/>
      <c r="D13920" s="20"/>
    </row>
    <row r="13921" spans="3:4">
      <c r="C13921" s="20"/>
      <c r="D13921" s="20"/>
    </row>
    <row r="13922" spans="3:4">
      <c r="C13922" s="20"/>
      <c r="D13922" s="20"/>
    </row>
    <row r="13923" spans="3:4">
      <c r="C13923" s="20"/>
      <c r="D13923" s="20"/>
    </row>
    <row r="13924" spans="3:4">
      <c r="C13924" s="20"/>
      <c r="D13924" s="20"/>
    </row>
    <row r="13925" spans="3:4">
      <c r="C13925" s="20"/>
      <c r="D13925" s="20"/>
    </row>
    <row r="13926" spans="3:4">
      <c r="C13926" s="20"/>
      <c r="D13926" s="20"/>
    </row>
    <row r="13927" spans="3:4">
      <c r="C13927" s="20"/>
      <c r="D13927" s="20"/>
    </row>
    <row r="13928" spans="3:4">
      <c r="C13928" s="20"/>
      <c r="D13928" s="20"/>
    </row>
    <row r="13929" spans="3:4">
      <c r="C13929" s="20"/>
      <c r="D13929" s="20"/>
    </row>
    <row r="13930" spans="3:4">
      <c r="C13930" s="20"/>
      <c r="D13930" s="20"/>
    </row>
    <row r="13931" spans="3:4">
      <c r="C13931" s="20"/>
      <c r="D13931" s="20"/>
    </row>
    <row r="13932" spans="3:4">
      <c r="C13932" s="20"/>
      <c r="D13932" s="20"/>
    </row>
    <row r="13933" spans="3:4">
      <c r="C13933" s="20"/>
      <c r="D13933" s="20"/>
    </row>
    <row r="13934" spans="3:4">
      <c r="C13934" s="20"/>
      <c r="D13934" s="20"/>
    </row>
    <row r="13935" spans="3:4">
      <c r="C13935" s="20"/>
      <c r="D13935" s="20"/>
    </row>
    <row r="13936" spans="3:4">
      <c r="C13936" s="20"/>
      <c r="D13936" s="20"/>
    </row>
    <row r="13937" spans="3:4">
      <c r="C13937" s="20"/>
      <c r="D13937" s="20"/>
    </row>
    <row r="13938" spans="3:4">
      <c r="C13938" s="20"/>
      <c r="D13938" s="20"/>
    </row>
    <row r="13939" spans="3:4">
      <c r="C13939" s="20"/>
      <c r="D13939" s="20"/>
    </row>
    <row r="13940" spans="3:4">
      <c r="C13940" s="20"/>
      <c r="D13940" s="20"/>
    </row>
    <row r="13941" spans="3:4">
      <c r="C13941" s="20"/>
      <c r="D13941" s="20"/>
    </row>
    <row r="13942" spans="3:4">
      <c r="C13942" s="20"/>
      <c r="D13942" s="20"/>
    </row>
    <row r="13943" spans="3:4">
      <c r="C13943" s="20"/>
      <c r="D13943" s="20"/>
    </row>
    <row r="13944" spans="3:4">
      <c r="C13944" s="20"/>
      <c r="D13944" s="20"/>
    </row>
    <row r="13945" spans="3:4">
      <c r="C13945" s="20"/>
      <c r="D13945" s="20"/>
    </row>
    <row r="13946" spans="3:4">
      <c r="C13946" s="20"/>
      <c r="D13946" s="20"/>
    </row>
    <row r="13947" spans="3:4">
      <c r="C13947" s="20"/>
      <c r="D13947" s="20"/>
    </row>
    <row r="13948" spans="3:4">
      <c r="C13948" s="20"/>
      <c r="D13948" s="20"/>
    </row>
    <row r="13949" spans="3:4">
      <c r="C13949" s="20"/>
      <c r="D13949" s="20"/>
    </row>
    <row r="13950" spans="3:4">
      <c r="C13950" s="20"/>
      <c r="D13950" s="20"/>
    </row>
    <row r="13951" spans="3:4">
      <c r="C13951" s="20"/>
      <c r="D13951" s="20"/>
    </row>
    <row r="13952" spans="3:4">
      <c r="C13952" s="20"/>
      <c r="D13952" s="20"/>
    </row>
    <row r="13953" spans="3:4">
      <c r="C13953" s="20"/>
      <c r="D13953" s="20"/>
    </row>
    <row r="13954" spans="3:4">
      <c r="C13954" s="20"/>
      <c r="D13954" s="20"/>
    </row>
    <row r="13955" spans="3:4">
      <c r="C13955" s="20"/>
      <c r="D13955" s="20"/>
    </row>
    <row r="13956" spans="3:4">
      <c r="C13956" s="20"/>
      <c r="D13956" s="20"/>
    </row>
    <row r="13957" spans="3:4">
      <c r="C13957" s="20"/>
      <c r="D13957" s="20"/>
    </row>
    <row r="13958" spans="3:4">
      <c r="C13958" s="20"/>
      <c r="D13958" s="20"/>
    </row>
    <row r="13959" spans="3:4">
      <c r="C13959" s="20"/>
      <c r="D13959" s="20"/>
    </row>
    <row r="13960" spans="3:4">
      <c r="C13960" s="20"/>
      <c r="D13960" s="20"/>
    </row>
    <row r="13961" spans="3:4">
      <c r="C13961" s="20"/>
      <c r="D13961" s="20"/>
    </row>
    <row r="13962" spans="3:4">
      <c r="C13962" s="20"/>
      <c r="D13962" s="20"/>
    </row>
    <row r="13963" spans="3:4">
      <c r="C13963" s="20"/>
      <c r="D13963" s="20"/>
    </row>
    <row r="13964" spans="3:4">
      <c r="C13964" s="20"/>
      <c r="D13964" s="20"/>
    </row>
    <row r="13965" spans="3:4">
      <c r="C13965" s="20"/>
      <c r="D13965" s="20"/>
    </row>
    <row r="13966" spans="3:4">
      <c r="C13966" s="20"/>
      <c r="D13966" s="20"/>
    </row>
    <row r="13967" spans="3:4">
      <c r="C13967" s="20"/>
      <c r="D13967" s="20"/>
    </row>
    <row r="13968" spans="3:4">
      <c r="C13968" s="20"/>
      <c r="D13968" s="20"/>
    </row>
    <row r="13969" spans="3:4">
      <c r="C13969" s="20"/>
      <c r="D13969" s="20"/>
    </row>
    <row r="13970" spans="3:4">
      <c r="C13970" s="20"/>
      <c r="D13970" s="20"/>
    </row>
    <row r="13971" spans="3:4">
      <c r="C13971" s="20"/>
      <c r="D13971" s="20"/>
    </row>
    <row r="13972" spans="3:4">
      <c r="C13972" s="20"/>
      <c r="D13972" s="20"/>
    </row>
    <row r="13973" spans="3:4">
      <c r="C13973" s="20"/>
      <c r="D13973" s="20"/>
    </row>
    <row r="13974" spans="3:4">
      <c r="C13974" s="20"/>
      <c r="D13974" s="20"/>
    </row>
    <row r="13975" spans="3:4">
      <c r="C13975" s="20"/>
      <c r="D13975" s="20"/>
    </row>
    <row r="13976" spans="3:4">
      <c r="C13976" s="20"/>
      <c r="D13976" s="20"/>
    </row>
    <row r="13977" spans="3:4">
      <c r="C13977" s="20"/>
      <c r="D13977" s="20"/>
    </row>
    <row r="13978" spans="3:4">
      <c r="C13978" s="20"/>
      <c r="D13978" s="20"/>
    </row>
    <row r="13979" spans="3:4">
      <c r="C13979" s="20"/>
      <c r="D13979" s="20"/>
    </row>
    <row r="13980" spans="3:4">
      <c r="C13980" s="20"/>
      <c r="D13980" s="20"/>
    </row>
    <row r="13981" spans="3:4">
      <c r="C13981" s="20"/>
      <c r="D13981" s="20"/>
    </row>
    <row r="13982" spans="3:4">
      <c r="C13982" s="20"/>
      <c r="D13982" s="20"/>
    </row>
    <row r="13983" spans="3:4">
      <c r="C13983" s="20"/>
      <c r="D13983" s="20"/>
    </row>
    <row r="13984" spans="3:4">
      <c r="C13984" s="20"/>
      <c r="D13984" s="20"/>
    </row>
    <row r="13985" spans="3:4">
      <c r="C13985" s="20"/>
      <c r="D13985" s="20"/>
    </row>
    <row r="13986" spans="3:4">
      <c r="C13986" s="20"/>
      <c r="D13986" s="20"/>
    </row>
    <row r="13987" spans="3:4">
      <c r="C13987" s="20"/>
      <c r="D13987" s="20"/>
    </row>
    <row r="13988" spans="3:4">
      <c r="C13988" s="20"/>
      <c r="D13988" s="20"/>
    </row>
    <row r="13989" spans="3:4">
      <c r="C13989" s="20"/>
      <c r="D13989" s="20"/>
    </row>
    <row r="13990" spans="3:4">
      <c r="C13990" s="20"/>
      <c r="D13990" s="20"/>
    </row>
    <row r="13991" spans="3:4">
      <c r="C13991" s="20"/>
      <c r="D13991" s="20"/>
    </row>
    <row r="13992" spans="3:4">
      <c r="C13992" s="20"/>
      <c r="D13992" s="20"/>
    </row>
    <row r="13993" spans="3:4">
      <c r="C13993" s="20"/>
      <c r="D13993" s="20"/>
    </row>
    <row r="13994" spans="3:4">
      <c r="C13994" s="20"/>
      <c r="D13994" s="20"/>
    </row>
    <row r="13995" spans="3:4">
      <c r="C13995" s="20"/>
      <c r="D13995" s="20"/>
    </row>
    <row r="13996" spans="3:4">
      <c r="C13996" s="20"/>
      <c r="D13996" s="20"/>
    </row>
    <row r="13997" spans="3:4">
      <c r="C13997" s="20"/>
      <c r="D13997" s="20"/>
    </row>
    <row r="13998" spans="3:4">
      <c r="C13998" s="20"/>
      <c r="D13998" s="20"/>
    </row>
    <row r="13999" spans="3:4">
      <c r="C13999" s="20"/>
      <c r="D13999" s="20"/>
    </row>
    <row r="14000" spans="3:4">
      <c r="C14000" s="20"/>
      <c r="D14000" s="20"/>
    </row>
    <row r="14001" spans="3:4">
      <c r="C14001" s="20"/>
      <c r="D14001" s="20"/>
    </row>
    <row r="14002" spans="3:4">
      <c r="C14002" s="20"/>
      <c r="D14002" s="20"/>
    </row>
    <row r="14003" spans="3:4">
      <c r="C14003" s="20"/>
      <c r="D14003" s="20"/>
    </row>
    <row r="14004" spans="3:4">
      <c r="C14004" s="20"/>
      <c r="D14004" s="20"/>
    </row>
    <row r="14005" spans="3:4">
      <c r="C14005" s="20"/>
      <c r="D14005" s="20"/>
    </row>
    <row r="14006" spans="3:4">
      <c r="C14006" s="20"/>
      <c r="D14006" s="20"/>
    </row>
    <row r="14007" spans="3:4">
      <c r="C14007" s="20"/>
      <c r="D14007" s="20"/>
    </row>
    <row r="14008" spans="3:4">
      <c r="C14008" s="20"/>
      <c r="D14008" s="20"/>
    </row>
    <row r="14009" spans="3:4">
      <c r="C14009" s="20"/>
      <c r="D14009" s="20"/>
    </row>
    <row r="14010" spans="3:4">
      <c r="C14010" s="20"/>
      <c r="D14010" s="20"/>
    </row>
    <row r="14011" spans="3:4">
      <c r="C14011" s="20"/>
      <c r="D14011" s="20"/>
    </row>
    <row r="14012" spans="3:4">
      <c r="C14012" s="20"/>
      <c r="D14012" s="20"/>
    </row>
    <row r="14013" spans="3:4">
      <c r="C14013" s="20"/>
      <c r="D14013" s="20"/>
    </row>
    <row r="14014" spans="3:4">
      <c r="C14014" s="20"/>
      <c r="D14014" s="20"/>
    </row>
    <row r="14015" spans="3:4">
      <c r="C14015" s="20"/>
      <c r="D14015" s="20"/>
    </row>
    <row r="14016" spans="3:4">
      <c r="C14016" s="20"/>
      <c r="D14016" s="20"/>
    </row>
    <row r="14017" spans="3:4">
      <c r="C14017" s="20"/>
      <c r="D14017" s="20"/>
    </row>
    <row r="14018" spans="3:4">
      <c r="C14018" s="20"/>
      <c r="D14018" s="20"/>
    </row>
    <row r="14019" spans="3:4">
      <c r="C14019" s="20"/>
      <c r="D14019" s="20"/>
    </row>
    <row r="14020" spans="3:4">
      <c r="C14020" s="20"/>
      <c r="D14020" s="20"/>
    </row>
    <row r="14021" spans="3:4">
      <c r="C14021" s="20"/>
      <c r="D14021" s="20"/>
    </row>
    <row r="14022" spans="3:4">
      <c r="C14022" s="20"/>
      <c r="D14022" s="20"/>
    </row>
    <row r="14023" spans="3:4">
      <c r="C14023" s="20"/>
      <c r="D14023" s="20"/>
    </row>
    <row r="14024" spans="3:4">
      <c r="C14024" s="20"/>
      <c r="D14024" s="20"/>
    </row>
    <row r="14025" spans="3:4">
      <c r="C14025" s="20"/>
      <c r="D14025" s="20"/>
    </row>
    <row r="14026" spans="3:4">
      <c r="C14026" s="20"/>
      <c r="D14026" s="20"/>
    </row>
    <row r="14027" spans="3:4">
      <c r="C14027" s="20"/>
      <c r="D14027" s="20"/>
    </row>
    <row r="14028" spans="3:4">
      <c r="C14028" s="20"/>
      <c r="D14028" s="20"/>
    </row>
    <row r="14029" spans="3:4">
      <c r="C14029" s="20"/>
      <c r="D14029" s="20"/>
    </row>
    <row r="14030" spans="3:4">
      <c r="C14030" s="20"/>
      <c r="D14030" s="20"/>
    </row>
    <row r="14031" spans="3:4">
      <c r="C14031" s="20"/>
      <c r="D14031" s="20"/>
    </row>
    <row r="14032" spans="3:4">
      <c r="C14032" s="20"/>
      <c r="D14032" s="20"/>
    </row>
    <row r="14033" spans="3:4">
      <c r="C14033" s="20"/>
      <c r="D14033" s="20"/>
    </row>
    <row r="14034" spans="3:4">
      <c r="C14034" s="20"/>
      <c r="D14034" s="20"/>
    </row>
    <row r="14035" spans="3:4">
      <c r="C14035" s="20"/>
      <c r="D14035" s="20"/>
    </row>
    <row r="14036" spans="3:4">
      <c r="C14036" s="20"/>
      <c r="D14036" s="20"/>
    </row>
    <row r="14037" spans="3:4">
      <c r="C14037" s="20"/>
      <c r="D14037" s="20"/>
    </row>
    <row r="14038" spans="3:4">
      <c r="C14038" s="20"/>
      <c r="D14038" s="20"/>
    </row>
    <row r="14039" spans="3:4">
      <c r="C14039" s="20"/>
      <c r="D14039" s="20"/>
    </row>
    <row r="14040" spans="3:4">
      <c r="C14040" s="20"/>
      <c r="D14040" s="20"/>
    </row>
    <row r="14041" spans="3:4">
      <c r="C14041" s="20"/>
      <c r="D14041" s="20"/>
    </row>
    <row r="14042" spans="3:4">
      <c r="C14042" s="20"/>
      <c r="D14042" s="20"/>
    </row>
    <row r="14043" spans="3:4">
      <c r="C14043" s="20"/>
      <c r="D14043" s="20"/>
    </row>
    <row r="14044" spans="3:4">
      <c r="C14044" s="20"/>
      <c r="D14044" s="20"/>
    </row>
    <row r="14045" spans="3:4">
      <c r="C14045" s="20"/>
      <c r="D14045" s="20"/>
    </row>
    <row r="14046" spans="3:4">
      <c r="C14046" s="20"/>
      <c r="D14046" s="20"/>
    </row>
    <row r="14047" spans="3:4">
      <c r="C14047" s="20"/>
      <c r="D14047" s="20"/>
    </row>
    <row r="14048" spans="3:4">
      <c r="C14048" s="20"/>
      <c r="D14048" s="20"/>
    </row>
    <row r="14049" spans="3:4">
      <c r="C14049" s="20"/>
      <c r="D14049" s="20"/>
    </row>
    <row r="14050" spans="3:4">
      <c r="C14050" s="20"/>
      <c r="D14050" s="20"/>
    </row>
    <row r="14051" spans="3:4">
      <c r="C14051" s="20"/>
      <c r="D14051" s="20"/>
    </row>
    <row r="14052" spans="3:4">
      <c r="C14052" s="20"/>
      <c r="D14052" s="20"/>
    </row>
    <row r="14053" spans="3:4">
      <c r="C14053" s="20"/>
      <c r="D14053" s="20"/>
    </row>
    <row r="14054" spans="3:4">
      <c r="C14054" s="20"/>
      <c r="D14054" s="20"/>
    </row>
    <row r="14055" spans="3:4">
      <c r="C14055" s="20"/>
      <c r="D14055" s="20"/>
    </row>
    <row r="14056" spans="3:4">
      <c r="C14056" s="20"/>
      <c r="D14056" s="20"/>
    </row>
    <row r="14057" spans="3:4">
      <c r="C14057" s="20"/>
      <c r="D14057" s="20"/>
    </row>
    <row r="14058" spans="3:4">
      <c r="C14058" s="20"/>
      <c r="D14058" s="20"/>
    </row>
    <row r="14059" spans="3:4">
      <c r="C14059" s="20"/>
      <c r="D14059" s="20"/>
    </row>
    <row r="14060" spans="3:4">
      <c r="C14060" s="20"/>
      <c r="D14060" s="20"/>
    </row>
    <row r="14061" spans="3:4">
      <c r="C14061" s="20"/>
      <c r="D14061" s="20"/>
    </row>
    <row r="14062" spans="3:4">
      <c r="C14062" s="20"/>
      <c r="D14062" s="20"/>
    </row>
    <row r="14063" spans="3:4">
      <c r="C14063" s="20"/>
      <c r="D14063" s="20"/>
    </row>
    <row r="14064" spans="3:4">
      <c r="C14064" s="20"/>
      <c r="D14064" s="20"/>
    </row>
    <row r="14065" spans="3:4">
      <c r="C14065" s="20"/>
      <c r="D14065" s="20"/>
    </row>
    <row r="14066" spans="3:4">
      <c r="C14066" s="20"/>
      <c r="D14066" s="20"/>
    </row>
    <row r="14067" spans="3:4">
      <c r="C14067" s="20"/>
      <c r="D14067" s="20"/>
    </row>
    <row r="14068" spans="3:4">
      <c r="C14068" s="20"/>
      <c r="D14068" s="20"/>
    </row>
    <row r="14069" spans="3:4">
      <c r="C14069" s="20"/>
      <c r="D14069" s="20"/>
    </row>
    <row r="14070" spans="3:4">
      <c r="C14070" s="20"/>
      <c r="D14070" s="20"/>
    </row>
    <row r="14071" spans="3:4">
      <c r="C14071" s="20"/>
      <c r="D14071" s="20"/>
    </row>
    <row r="14072" spans="3:4">
      <c r="C14072" s="20"/>
      <c r="D14072" s="20"/>
    </row>
    <row r="14073" spans="3:4">
      <c r="C14073" s="20"/>
      <c r="D14073" s="20"/>
    </row>
    <row r="14074" spans="3:4">
      <c r="C14074" s="20"/>
      <c r="D14074" s="20"/>
    </row>
    <row r="14075" spans="3:4">
      <c r="C14075" s="20"/>
      <c r="D14075" s="20"/>
    </row>
    <row r="14076" spans="3:4">
      <c r="C14076" s="20"/>
      <c r="D14076" s="20"/>
    </row>
    <row r="14077" spans="3:4">
      <c r="C14077" s="20"/>
      <c r="D14077" s="20"/>
    </row>
    <row r="14078" spans="3:4">
      <c r="C14078" s="20"/>
      <c r="D14078" s="20"/>
    </row>
    <row r="14079" spans="3:4">
      <c r="C14079" s="20"/>
      <c r="D14079" s="20"/>
    </row>
    <row r="14080" spans="3:4">
      <c r="C14080" s="20"/>
      <c r="D14080" s="20"/>
    </row>
    <row r="14081" spans="3:4">
      <c r="C14081" s="20"/>
      <c r="D14081" s="20"/>
    </row>
    <row r="14082" spans="3:4">
      <c r="C14082" s="20"/>
      <c r="D14082" s="20"/>
    </row>
    <row r="14083" spans="3:4">
      <c r="C14083" s="20"/>
      <c r="D14083" s="20"/>
    </row>
    <row r="14084" spans="3:4">
      <c r="C14084" s="20"/>
      <c r="D14084" s="20"/>
    </row>
    <row r="14085" spans="3:4">
      <c r="C14085" s="20"/>
      <c r="D14085" s="20"/>
    </row>
    <row r="14086" spans="3:4">
      <c r="C14086" s="20"/>
      <c r="D14086" s="20"/>
    </row>
    <row r="14087" spans="3:4">
      <c r="C14087" s="20"/>
      <c r="D14087" s="20"/>
    </row>
    <row r="14088" spans="3:4">
      <c r="C14088" s="20"/>
      <c r="D14088" s="20"/>
    </row>
    <row r="14089" spans="3:4">
      <c r="C14089" s="20"/>
      <c r="D14089" s="20"/>
    </row>
    <row r="14090" spans="3:4">
      <c r="C14090" s="20"/>
      <c r="D14090" s="20"/>
    </row>
    <row r="14091" spans="3:4">
      <c r="C14091" s="20"/>
      <c r="D14091" s="20"/>
    </row>
    <row r="14092" spans="3:4">
      <c r="C14092" s="20"/>
      <c r="D14092" s="20"/>
    </row>
    <row r="14093" spans="3:4">
      <c r="C14093" s="20"/>
      <c r="D14093" s="20"/>
    </row>
    <row r="14094" spans="3:4">
      <c r="C14094" s="20"/>
      <c r="D14094" s="20"/>
    </row>
    <row r="14095" spans="3:4">
      <c r="C14095" s="20"/>
      <c r="D14095" s="20"/>
    </row>
    <row r="14096" spans="3:4">
      <c r="C14096" s="20"/>
      <c r="D14096" s="20"/>
    </row>
    <row r="14097" spans="3:4">
      <c r="C14097" s="20"/>
      <c r="D14097" s="20"/>
    </row>
    <row r="14098" spans="3:4">
      <c r="C14098" s="20"/>
      <c r="D14098" s="20"/>
    </row>
    <row r="14099" spans="3:4">
      <c r="C14099" s="20"/>
      <c r="D14099" s="20"/>
    </row>
    <row r="14100" spans="3:4">
      <c r="C14100" s="20"/>
      <c r="D14100" s="20"/>
    </row>
    <row r="14101" spans="3:4">
      <c r="C14101" s="20"/>
      <c r="D14101" s="20"/>
    </row>
    <row r="14102" spans="3:4">
      <c r="C14102" s="20"/>
      <c r="D14102" s="20"/>
    </row>
    <row r="14103" spans="3:4">
      <c r="C14103" s="20"/>
      <c r="D14103" s="20"/>
    </row>
    <row r="14104" spans="3:4">
      <c r="C14104" s="20"/>
      <c r="D14104" s="20"/>
    </row>
    <row r="14105" spans="3:4">
      <c r="C14105" s="20"/>
      <c r="D14105" s="20"/>
    </row>
    <row r="14106" spans="3:4">
      <c r="C14106" s="20"/>
      <c r="D14106" s="20"/>
    </row>
    <row r="14107" spans="3:4">
      <c r="C14107" s="20"/>
      <c r="D14107" s="20"/>
    </row>
    <row r="14108" spans="3:4">
      <c r="C14108" s="20"/>
      <c r="D14108" s="20"/>
    </row>
    <row r="14109" spans="3:4">
      <c r="C14109" s="20"/>
      <c r="D14109" s="20"/>
    </row>
    <row r="14110" spans="3:4">
      <c r="C14110" s="20"/>
      <c r="D14110" s="20"/>
    </row>
    <row r="14111" spans="3:4">
      <c r="C14111" s="20"/>
      <c r="D14111" s="20"/>
    </row>
    <row r="14112" spans="3:4">
      <c r="C14112" s="20"/>
      <c r="D14112" s="20"/>
    </row>
    <row r="14113" spans="3:4">
      <c r="C14113" s="20"/>
      <c r="D14113" s="20"/>
    </row>
    <row r="14114" spans="3:4">
      <c r="C14114" s="20"/>
      <c r="D14114" s="20"/>
    </row>
    <row r="14115" spans="3:4">
      <c r="C14115" s="20"/>
      <c r="D14115" s="20"/>
    </row>
    <row r="14116" spans="3:4">
      <c r="C14116" s="20"/>
      <c r="D14116" s="20"/>
    </row>
    <row r="14117" spans="3:4">
      <c r="C14117" s="20"/>
      <c r="D14117" s="20"/>
    </row>
    <row r="14118" spans="3:4">
      <c r="C14118" s="20"/>
      <c r="D14118" s="20"/>
    </row>
    <row r="14119" spans="3:4">
      <c r="C14119" s="20"/>
      <c r="D14119" s="20"/>
    </row>
    <row r="14120" spans="3:4">
      <c r="C14120" s="20"/>
      <c r="D14120" s="20"/>
    </row>
    <row r="14121" spans="3:4">
      <c r="C14121" s="20"/>
      <c r="D14121" s="20"/>
    </row>
    <row r="14122" spans="3:4">
      <c r="C14122" s="20"/>
      <c r="D14122" s="20"/>
    </row>
    <row r="14123" spans="3:4">
      <c r="C14123" s="20"/>
      <c r="D14123" s="20"/>
    </row>
    <row r="14124" spans="3:4">
      <c r="C14124" s="20"/>
      <c r="D14124" s="20"/>
    </row>
    <row r="14125" spans="3:4">
      <c r="C14125" s="20"/>
      <c r="D14125" s="20"/>
    </row>
    <row r="14126" spans="3:4">
      <c r="C14126" s="20"/>
      <c r="D14126" s="20"/>
    </row>
    <row r="14127" spans="3:4">
      <c r="C14127" s="20"/>
      <c r="D14127" s="20"/>
    </row>
    <row r="14128" spans="3:4">
      <c r="C14128" s="20"/>
      <c r="D14128" s="20"/>
    </row>
    <row r="14129" spans="3:4">
      <c r="C14129" s="20"/>
      <c r="D14129" s="20"/>
    </row>
    <row r="14130" spans="3:4">
      <c r="C14130" s="20"/>
      <c r="D14130" s="20"/>
    </row>
    <row r="14131" spans="3:4">
      <c r="C14131" s="20"/>
      <c r="D14131" s="20"/>
    </row>
    <row r="14132" spans="3:4">
      <c r="C14132" s="20"/>
      <c r="D14132" s="20"/>
    </row>
    <row r="14133" spans="3:4">
      <c r="C14133" s="20"/>
      <c r="D14133" s="20"/>
    </row>
    <row r="14134" spans="3:4">
      <c r="C14134" s="20"/>
      <c r="D14134" s="20"/>
    </row>
    <row r="14135" spans="3:4">
      <c r="C14135" s="20"/>
      <c r="D14135" s="20"/>
    </row>
    <row r="14136" spans="3:4">
      <c r="C14136" s="20"/>
      <c r="D14136" s="20"/>
    </row>
    <row r="14137" spans="3:4">
      <c r="C14137" s="20"/>
      <c r="D14137" s="20"/>
    </row>
    <row r="14138" spans="3:4">
      <c r="C14138" s="20"/>
      <c r="D14138" s="20"/>
    </row>
    <row r="14139" spans="3:4">
      <c r="C14139" s="20"/>
      <c r="D14139" s="20"/>
    </row>
    <row r="14140" spans="3:4">
      <c r="C14140" s="20"/>
      <c r="D14140" s="20"/>
    </row>
    <row r="14141" spans="3:4">
      <c r="C14141" s="20"/>
      <c r="D14141" s="20"/>
    </row>
    <row r="14142" spans="3:4">
      <c r="C14142" s="20"/>
      <c r="D14142" s="20"/>
    </row>
    <row r="14143" spans="3:4">
      <c r="C14143" s="20"/>
      <c r="D14143" s="20"/>
    </row>
    <row r="14144" spans="3:4">
      <c r="C14144" s="20"/>
      <c r="D14144" s="20"/>
    </row>
    <row r="14145" spans="3:4">
      <c r="C14145" s="20"/>
      <c r="D14145" s="20"/>
    </row>
    <row r="14146" spans="3:4">
      <c r="C14146" s="20"/>
      <c r="D14146" s="20"/>
    </row>
    <row r="14147" spans="3:4">
      <c r="C14147" s="20"/>
      <c r="D14147" s="20"/>
    </row>
    <row r="14148" spans="3:4">
      <c r="C14148" s="20"/>
      <c r="D14148" s="20"/>
    </row>
    <row r="14149" spans="3:4">
      <c r="C14149" s="20"/>
      <c r="D14149" s="20"/>
    </row>
    <row r="14150" spans="3:4">
      <c r="C14150" s="20"/>
      <c r="D14150" s="20"/>
    </row>
    <row r="14151" spans="3:4">
      <c r="C14151" s="20"/>
      <c r="D14151" s="20"/>
    </row>
    <row r="14152" spans="3:4">
      <c r="C14152" s="20"/>
      <c r="D14152" s="20"/>
    </row>
    <row r="14153" spans="3:4">
      <c r="C14153" s="20"/>
      <c r="D14153" s="20"/>
    </row>
    <row r="14154" spans="3:4">
      <c r="C14154" s="20"/>
      <c r="D14154" s="20"/>
    </row>
    <row r="14155" spans="3:4">
      <c r="C14155" s="20"/>
      <c r="D14155" s="20"/>
    </row>
    <row r="14156" spans="3:4">
      <c r="C14156" s="20"/>
      <c r="D14156" s="20"/>
    </row>
    <row r="14157" spans="3:4">
      <c r="C14157" s="20"/>
      <c r="D14157" s="20"/>
    </row>
    <row r="14158" spans="3:4">
      <c r="C14158" s="20"/>
      <c r="D14158" s="20"/>
    </row>
    <row r="14159" spans="3:4">
      <c r="C14159" s="20"/>
      <c r="D14159" s="20"/>
    </row>
    <row r="14160" spans="3:4">
      <c r="C14160" s="20"/>
      <c r="D14160" s="20"/>
    </row>
    <row r="14161" spans="3:4">
      <c r="C14161" s="20"/>
      <c r="D14161" s="20"/>
    </row>
    <row r="14162" spans="3:4">
      <c r="C14162" s="20"/>
      <c r="D14162" s="20"/>
    </row>
    <row r="14163" spans="3:4">
      <c r="C14163" s="20"/>
      <c r="D14163" s="20"/>
    </row>
    <row r="14164" spans="3:4">
      <c r="C14164" s="20"/>
      <c r="D14164" s="20"/>
    </row>
    <row r="14165" spans="3:4">
      <c r="C14165" s="20"/>
      <c r="D14165" s="20"/>
    </row>
    <row r="14166" spans="3:4">
      <c r="C14166" s="20"/>
      <c r="D14166" s="20"/>
    </row>
    <row r="14167" spans="3:4">
      <c r="C14167" s="20"/>
      <c r="D14167" s="20"/>
    </row>
    <row r="14168" spans="3:4">
      <c r="C14168" s="20"/>
      <c r="D14168" s="20"/>
    </row>
    <row r="14169" spans="3:4">
      <c r="C14169" s="20"/>
      <c r="D14169" s="20"/>
    </row>
    <row r="14170" spans="3:4">
      <c r="C14170" s="20"/>
      <c r="D14170" s="20"/>
    </row>
    <row r="14171" spans="3:4">
      <c r="C14171" s="20"/>
      <c r="D14171" s="20"/>
    </row>
    <row r="14172" spans="3:4">
      <c r="C14172" s="20"/>
      <c r="D14172" s="20"/>
    </row>
    <row r="14173" spans="3:4">
      <c r="C14173" s="20"/>
      <c r="D14173" s="20"/>
    </row>
    <row r="14174" spans="3:4">
      <c r="C14174" s="20"/>
      <c r="D14174" s="20"/>
    </row>
    <row r="14175" spans="3:4">
      <c r="C14175" s="20"/>
      <c r="D14175" s="20"/>
    </row>
    <row r="14176" spans="3:4">
      <c r="C14176" s="20"/>
      <c r="D14176" s="20"/>
    </row>
    <row r="14177" spans="3:4">
      <c r="C14177" s="20"/>
      <c r="D14177" s="20"/>
    </row>
    <row r="14178" spans="3:4">
      <c r="C14178" s="20"/>
      <c r="D14178" s="20"/>
    </row>
    <row r="14179" spans="3:4">
      <c r="C14179" s="20"/>
      <c r="D14179" s="20"/>
    </row>
    <row r="14180" spans="3:4">
      <c r="C14180" s="20"/>
      <c r="D14180" s="20"/>
    </row>
    <row r="14181" spans="3:4">
      <c r="C14181" s="20"/>
      <c r="D14181" s="20"/>
    </row>
    <row r="14182" spans="3:4">
      <c r="C14182" s="20"/>
      <c r="D14182" s="20"/>
    </row>
    <row r="14183" spans="3:4">
      <c r="C14183" s="20"/>
      <c r="D14183" s="20"/>
    </row>
    <row r="14184" spans="3:4">
      <c r="C14184" s="20"/>
      <c r="D14184" s="20"/>
    </row>
    <row r="14185" spans="3:4">
      <c r="C14185" s="20"/>
      <c r="D14185" s="20"/>
    </row>
    <row r="14186" spans="3:4">
      <c r="C14186" s="20"/>
      <c r="D14186" s="20"/>
    </row>
    <row r="14187" spans="3:4">
      <c r="C14187" s="20"/>
      <c r="D14187" s="20"/>
    </row>
    <row r="14188" spans="3:4">
      <c r="C14188" s="20"/>
      <c r="D14188" s="20"/>
    </row>
    <row r="14189" spans="3:4">
      <c r="C14189" s="20"/>
      <c r="D14189" s="20"/>
    </row>
    <row r="14190" spans="3:4">
      <c r="C14190" s="20"/>
      <c r="D14190" s="20"/>
    </row>
    <row r="14191" spans="3:4">
      <c r="C14191" s="20"/>
      <c r="D14191" s="20"/>
    </row>
    <row r="14192" spans="3:4">
      <c r="C14192" s="20"/>
      <c r="D14192" s="20"/>
    </row>
    <row r="14193" spans="3:4">
      <c r="C14193" s="20"/>
      <c r="D14193" s="20"/>
    </row>
    <row r="14194" spans="3:4">
      <c r="C14194" s="20"/>
      <c r="D14194" s="20"/>
    </row>
    <row r="14195" spans="3:4">
      <c r="C14195" s="20"/>
      <c r="D14195" s="20"/>
    </row>
    <row r="14196" spans="3:4">
      <c r="C14196" s="20"/>
      <c r="D14196" s="20"/>
    </row>
    <row r="14197" spans="3:4">
      <c r="C14197" s="20"/>
      <c r="D14197" s="20"/>
    </row>
    <row r="14198" spans="3:4">
      <c r="C14198" s="20"/>
      <c r="D14198" s="20"/>
    </row>
    <row r="14199" spans="3:4">
      <c r="C14199" s="20"/>
      <c r="D14199" s="20"/>
    </row>
    <row r="14200" spans="3:4">
      <c r="C14200" s="20"/>
      <c r="D14200" s="20"/>
    </row>
    <row r="14201" spans="3:4">
      <c r="C14201" s="20"/>
      <c r="D14201" s="20"/>
    </row>
    <row r="14202" spans="3:4">
      <c r="C14202" s="20"/>
      <c r="D14202" s="20"/>
    </row>
    <row r="14203" spans="3:4">
      <c r="C14203" s="20"/>
      <c r="D14203" s="20"/>
    </row>
    <row r="14204" spans="3:4">
      <c r="C14204" s="20"/>
      <c r="D14204" s="20"/>
    </row>
    <row r="14205" spans="3:4">
      <c r="C14205" s="20"/>
      <c r="D14205" s="20"/>
    </row>
    <row r="14206" spans="3:4">
      <c r="C14206" s="20"/>
      <c r="D14206" s="20"/>
    </row>
    <row r="14207" spans="3:4">
      <c r="C14207" s="20"/>
      <c r="D14207" s="20"/>
    </row>
    <row r="14208" spans="3:4">
      <c r="C14208" s="20"/>
      <c r="D14208" s="20"/>
    </row>
    <row r="14209" spans="3:4">
      <c r="C14209" s="20"/>
      <c r="D14209" s="20"/>
    </row>
    <row r="14210" spans="3:4">
      <c r="C14210" s="20"/>
      <c r="D14210" s="20"/>
    </row>
    <row r="14211" spans="3:4">
      <c r="C14211" s="20"/>
      <c r="D14211" s="20"/>
    </row>
    <row r="14212" spans="3:4">
      <c r="C14212" s="20"/>
      <c r="D14212" s="20"/>
    </row>
    <row r="14213" spans="3:4">
      <c r="C14213" s="20"/>
      <c r="D14213" s="20"/>
    </row>
    <row r="14214" spans="3:4">
      <c r="C14214" s="20"/>
      <c r="D14214" s="20"/>
    </row>
    <row r="14215" spans="3:4">
      <c r="C14215" s="20"/>
      <c r="D14215" s="20"/>
    </row>
    <row r="14216" spans="3:4">
      <c r="C14216" s="20"/>
      <c r="D14216" s="20"/>
    </row>
    <row r="14217" spans="3:4">
      <c r="C14217" s="20"/>
      <c r="D14217" s="20"/>
    </row>
    <row r="14218" spans="3:4">
      <c r="C14218" s="20"/>
      <c r="D14218" s="20"/>
    </row>
    <row r="14219" spans="3:4">
      <c r="C14219" s="20"/>
      <c r="D14219" s="20"/>
    </row>
    <row r="14220" spans="3:4">
      <c r="C14220" s="20"/>
      <c r="D14220" s="20"/>
    </row>
    <row r="14221" spans="3:4">
      <c r="C14221" s="20"/>
      <c r="D14221" s="20"/>
    </row>
    <row r="14222" spans="3:4">
      <c r="C14222" s="20"/>
      <c r="D14222" s="20"/>
    </row>
    <row r="14223" spans="3:4">
      <c r="C14223" s="20"/>
      <c r="D14223" s="20"/>
    </row>
    <row r="14224" spans="3:4">
      <c r="C14224" s="20"/>
      <c r="D14224" s="20"/>
    </row>
    <row r="14225" spans="3:4">
      <c r="C14225" s="20"/>
      <c r="D14225" s="20"/>
    </row>
    <row r="14226" spans="3:4">
      <c r="C14226" s="20"/>
      <c r="D14226" s="20"/>
    </row>
    <row r="14227" spans="3:4">
      <c r="C14227" s="20"/>
      <c r="D14227" s="20"/>
    </row>
    <row r="14228" spans="3:4">
      <c r="C14228" s="20"/>
      <c r="D14228" s="20"/>
    </row>
    <row r="14229" spans="3:4">
      <c r="C14229" s="20"/>
      <c r="D14229" s="20"/>
    </row>
    <row r="14230" spans="3:4">
      <c r="C14230" s="20"/>
      <c r="D14230" s="20"/>
    </row>
    <row r="14231" spans="3:4">
      <c r="C14231" s="20"/>
      <c r="D14231" s="20"/>
    </row>
    <row r="14232" spans="3:4">
      <c r="C14232" s="20"/>
      <c r="D14232" s="20"/>
    </row>
    <row r="14233" spans="3:4">
      <c r="C14233" s="20"/>
      <c r="D14233" s="20"/>
    </row>
    <row r="14234" spans="3:4">
      <c r="C14234" s="20"/>
      <c r="D14234" s="20"/>
    </row>
    <row r="14235" spans="3:4">
      <c r="C14235" s="20"/>
      <c r="D14235" s="20"/>
    </row>
    <row r="14236" spans="3:4">
      <c r="C14236" s="20"/>
      <c r="D14236" s="20"/>
    </row>
    <row r="14237" spans="3:4">
      <c r="C14237" s="20"/>
      <c r="D14237" s="20"/>
    </row>
    <row r="14238" spans="3:4">
      <c r="C14238" s="20"/>
      <c r="D14238" s="20"/>
    </row>
    <row r="14239" spans="3:4">
      <c r="C14239" s="20"/>
      <c r="D14239" s="20"/>
    </row>
    <row r="14240" spans="3:4">
      <c r="C14240" s="20"/>
      <c r="D14240" s="20"/>
    </row>
    <row r="14241" spans="3:4">
      <c r="C14241" s="20"/>
      <c r="D14241" s="20"/>
    </row>
    <row r="14242" spans="3:4">
      <c r="C14242" s="20"/>
      <c r="D14242" s="20"/>
    </row>
    <row r="14243" spans="3:4">
      <c r="C14243" s="20"/>
      <c r="D14243" s="20"/>
    </row>
    <row r="14244" spans="3:4">
      <c r="C14244" s="20"/>
      <c r="D14244" s="20"/>
    </row>
    <row r="14245" spans="3:4">
      <c r="C14245" s="20"/>
      <c r="D14245" s="20"/>
    </row>
    <row r="14246" spans="3:4">
      <c r="C14246" s="20"/>
      <c r="D14246" s="20"/>
    </row>
    <row r="14247" spans="3:4">
      <c r="C14247" s="20"/>
      <c r="D14247" s="20"/>
    </row>
    <row r="14248" spans="3:4">
      <c r="C14248" s="20"/>
      <c r="D14248" s="20"/>
    </row>
    <row r="14249" spans="3:4">
      <c r="C14249" s="20"/>
      <c r="D14249" s="20"/>
    </row>
    <row r="14250" spans="3:4">
      <c r="C14250" s="20"/>
      <c r="D14250" s="20"/>
    </row>
    <row r="14251" spans="3:4">
      <c r="C14251" s="20"/>
      <c r="D14251" s="20"/>
    </row>
    <row r="14252" spans="3:4">
      <c r="C14252" s="20"/>
      <c r="D14252" s="20"/>
    </row>
    <row r="14253" spans="3:4">
      <c r="C14253" s="20"/>
      <c r="D14253" s="20"/>
    </row>
    <row r="14254" spans="3:4">
      <c r="C14254" s="20"/>
      <c r="D14254" s="20"/>
    </row>
    <row r="14255" spans="3:4">
      <c r="C14255" s="20"/>
      <c r="D14255" s="20"/>
    </row>
    <row r="14256" spans="3:4">
      <c r="C14256" s="20"/>
      <c r="D14256" s="20"/>
    </row>
    <row r="14257" spans="3:4">
      <c r="C14257" s="20"/>
      <c r="D14257" s="20"/>
    </row>
    <row r="14258" spans="3:4">
      <c r="C14258" s="20"/>
      <c r="D14258" s="20"/>
    </row>
    <row r="14259" spans="3:4">
      <c r="C14259" s="20"/>
      <c r="D14259" s="20"/>
    </row>
    <row r="14260" spans="3:4">
      <c r="C14260" s="20"/>
      <c r="D14260" s="20"/>
    </row>
    <row r="14261" spans="3:4">
      <c r="C14261" s="20"/>
      <c r="D14261" s="20"/>
    </row>
    <row r="14262" spans="3:4">
      <c r="C14262" s="20"/>
      <c r="D14262" s="20"/>
    </row>
    <row r="14263" spans="3:4">
      <c r="C14263" s="20"/>
      <c r="D14263" s="20"/>
    </row>
    <row r="14264" spans="3:4">
      <c r="C14264" s="20"/>
      <c r="D14264" s="20"/>
    </row>
    <row r="14265" spans="3:4">
      <c r="C14265" s="20"/>
      <c r="D14265" s="20"/>
    </row>
    <row r="14266" spans="3:4">
      <c r="C14266" s="20"/>
      <c r="D14266" s="20"/>
    </row>
    <row r="14267" spans="3:4">
      <c r="C14267" s="20"/>
      <c r="D14267" s="20"/>
    </row>
    <row r="14268" spans="3:4">
      <c r="C14268" s="20"/>
      <c r="D14268" s="20"/>
    </row>
    <row r="14269" spans="3:4">
      <c r="C14269" s="20"/>
      <c r="D14269" s="20"/>
    </row>
    <row r="14270" spans="3:4">
      <c r="C14270" s="20"/>
      <c r="D14270" s="20"/>
    </row>
    <row r="14271" spans="3:4">
      <c r="C14271" s="20"/>
      <c r="D14271" s="20"/>
    </row>
    <row r="14272" spans="3:4">
      <c r="C14272" s="20"/>
      <c r="D14272" s="20"/>
    </row>
    <row r="14273" spans="3:4">
      <c r="C14273" s="20"/>
      <c r="D14273" s="20"/>
    </row>
    <row r="14274" spans="3:4">
      <c r="C14274" s="20"/>
      <c r="D14274" s="20"/>
    </row>
    <row r="14275" spans="3:4">
      <c r="C14275" s="20"/>
      <c r="D14275" s="20"/>
    </row>
    <row r="14276" spans="3:4">
      <c r="C14276" s="20"/>
      <c r="D14276" s="20"/>
    </row>
    <row r="14277" spans="3:4">
      <c r="C14277" s="20"/>
      <c r="D14277" s="20"/>
    </row>
    <row r="14278" spans="3:4">
      <c r="C14278" s="20"/>
      <c r="D14278" s="20"/>
    </row>
    <row r="14279" spans="3:4">
      <c r="C14279" s="20"/>
      <c r="D14279" s="20"/>
    </row>
    <row r="14280" spans="3:4">
      <c r="C14280" s="20"/>
      <c r="D14280" s="20"/>
    </row>
    <row r="14281" spans="3:4">
      <c r="C14281" s="20"/>
      <c r="D14281" s="20"/>
    </row>
    <row r="14282" spans="3:4">
      <c r="C14282" s="20"/>
      <c r="D14282" s="20"/>
    </row>
    <row r="14283" spans="3:4">
      <c r="C14283" s="20"/>
      <c r="D14283" s="20"/>
    </row>
    <row r="14284" spans="3:4">
      <c r="C14284" s="20"/>
      <c r="D14284" s="20"/>
    </row>
    <row r="14285" spans="3:4">
      <c r="C14285" s="20"/>
      <c r="D14285" s="20"/>
    </row>
    <row r="14286" spans="3:4">
      <c r="C14286" s="20"/>
      <c r="D14286" s="20"/>
    </row>
    <row r="14287" spans="3:4">
      <c r="C14287" s="20"/>
      <c r="D14287" s="20"/>
    </row>
    <row r="14288" spans="3:4">
      <c r="C14288" s="20"/>
      <c r="D14288" s="20"/>
    </row>
    <row r="14289" spans="3:4">
      <c r="C14289" s="20"/>
      <c r="D14289" s="20"/>
    </row>
    <row r="14290" spans="3:4">
      <c r="C14290" s="20"/>
      <c r="D14290" s="20"/>
    </row>
    <row r="14291" spans="3:4">
      <c r="C14291" s="20"/>
      <c r="D14291" s="20"/>
    </row>
    <row r="14292" spans="3:4">
      <c r="C14292" s="20"/>
      <c r="D14292" s="20"/>
    </row>
    <row r="14293" spans="3:4">
      <c r="C14293" s="20"/>
      <c r="D14293" s="20"/>
    </row>
    <row r="14294" spans="3:4">
      <c r="C14294" s="20"/>
      <c r="D14294" s="20"/>
    </row>
    <row r="14295" spans="3:4">
      <c r="C14295" s="20"/>
      <c r="D14295" s="20"/>
    </row>
    <row r="14296" spans="3:4">
      <c r="C14296" s="20"/>
      <c r="D14296" s="20"/>
    </row>
    <row r="14297" spans="3:4">
      <c r="C14297" s="20"/>
      <c r="D14297" s="20"/>
    </row>
    <row r="14298" spans="3:4">
      <c r="C14298" s="20"/>
      <c r="D14298" s="20"/>
    </row>
    <row r="14299" spans="3:4">
      <c r="C14299" s="20"/>
      <c r="D14299" s="20"/>
    </row>
    <row r="14300" spans="3:4">
      <c r="C14300" s="20"/>
      <c r="D14300" s="20"/>
    </row>
    <row r="14301" spans="3:4">
      <c r="C14301" s="20"/>
      <c r="D14301" s="20"/>
    </row>
    <row r="14302" spans="3:4">
      <c r="C14302" s="20"/>
      <c r="D14302" s="20"/>
    </row>
    <row r="14303" spans="3:4">
      <c r="C14303" s="20"/>
      <c r="D14303" s="20"/>
    </row>
    <row r="14304" spans="3:4">
      <c r="C14304" s="20"/>
      <c r="D14304" s="20"/>
    </row>
    <row r="14305" spans="3:4">
      <c r="C14305" s="20"/>
      <c r="D14305" s="20"/>
    </row>
    <row r="14306" spans="3:4">
      <c r="C14306" s="20"/>
      <c r="D14306" s="20"/>
    </row>
    <row r="14307" spans="3:4">
      <c r="C14307" s="20"/>
      <c r="D14307" s="20"/>
    </row>
    <row r="14308" spans="3:4">
      <c r="C14308" s="20"/>
      <c r="D14308" s="20"/>
    </row>
    <row r="14309" spans="3:4">
      <c r="C14309" s="20"/>
      <c r="D14309" s="20"/>
    </row>
    <row r="14310" spans="3:4">
      <c r="C14310" s="20"/>
      <c r="D14310" s="20"/>
    </row>
    <row r="14311" spans="3:4">
      <c r="C14311" s="20"/>
      <c r="D14311" s="20"/>
    </row>
    <row r="14312" spans="3:4">
      <c r="C14312" s="20"/>
      <c r="D14312" s="20"/>
    </row>
    <row r="14313" spans="3:4">
      <c r="C14313" s="20"/>
      <c r="D14313" s="20"/>
    </row>
    <row r="14314" spans="3:4">
      <c r="C14314" s="20"/>
      <c r="D14314" s="20"/>
    </row>
    <row r="14315" spans="3:4">
      <c r="C14315" s="20"/>
      <c r="D14315" s="20"/>
    </row>
    <row r="14316" spans="3:4">
      <c r="C14316" s="20"/>
      <c r="D14316" s="20"/>
    </row>
    <row r="14317" spans="3:4">
      <c r="C14317" s="20"/>
      <c r="D14317" s="20"/>
    </row>
    <row r="14318" spans="3:4">
      <c r="C14318" s="20"/>
      <c r="D14318" s="20"/>
    </row>
    <row r="14319" spans="3:4">
      <c r="C14319" s="20"/>
      <c r="D14319" s="20"/>
    </row>
    <row r="14320" spans="3:4">
      <c r="C14320" s="20"/>
      <c r="D14320" s="20"/>
    </row>
    <row r="14321" spans="3:4">
      <c r="C14321" s="20"/>
      <c r="D14321" s="20"/>
    </row>
    <row r="14322" spans="3:4">
      <c r="C14322" s="20"/>
      <c r="D14322" s="20"/>
    </row>
    <row r="14323" spans="3:4">
      <c r="C14323" s="20"/>
      <c r="D14323" s="20"/>
    </row>
    <row r="14324" spans="3:4">
      <c r="C14324" s="20"/>
      <c r="D14324" s="20"/>
    </row>
    <row r="14325" spans="3:4">
      <c r="C14325" s="20"/>
      <c r="D14325" s="20"/>
    </row>
    <row r="14326" spans="3:4">
      <c r="C14326" s="20"/>
      <c r="D14326" s="20"/>
    </row>
    <row r="14327" spans="3:4">
      <c r="C14327" s="20"/>
      <c r="D14327" s="20"/>
    </row>
    <row r="14328" spans="3:4">
      <c r="C14328" s="20"/>
      <c r="D14328" s="20"/>
    </row>
    <row r="14329" spans="3:4">
      <c r="C14329" s="20"/>
      <c r="D14329" s="20"/>
    </row>
    <row r="14330" spans="3:4">
      <c r="C14330" s="20"/>
      <c r="D14330" s="20"/>
    </row>
    <row r="14331" spans="3:4">
      <c r="C14331" s="20"/>
      <c r="D14331" s="20"/>
    </row>
    <row r="14332" spans="3:4">
      <c r="C14332" s="20"/>
      <c r="D14332" s="20"/>
    </row>
    <row r="14333" spans="3:4">
      <c r="C14333" s="20"/>
      <c r="D14333" s="20"/>
    </row>
    <row r="14334" spans="3:4">
      <c r="C14334" s="20"/>
      <c r="D14334" s="20"/>
    </row>
    <row r="14335" spans="3:4">
      <c r="C14335" s="20"/>
      <c r="D14335" s="20"/>
    </row>
    <row r="14336" spans="3:4">
      <c r="C14336" s="20"/>
      <c r="D14336" s="20"/>
    </row>
    <row r="14337" spans="3:4">
      <c r="C14337" s="20"/>
      <c r="D14337" s="20"/>
    </row>
    <row r="14338" spans="3:4">
      <c r="C14338" s="20"/>
      <c r="D14338" s="20"/>
    </row>
    <row r="14339" spans="3:4">
      <c r="C14339" s="20"/>
      <c r="D14339" s="20"/>
    </row>
    <row r="14340" spans="3:4">
      <c r="C14340" s="20"/>
      <c r="D14340" s="20"/>
    </row>
    <row r="14341" spans="3:4">
      <c r="C14341" s="20"/>
      <c r="D14341" s="20"/>
    </row>
    <row r="14342" spans="3:4">
      <c r="C14342" s="20"/>
      <c r="D14342" s="20"/>
    </row>
    <row r="14343" spans="3:4">
      <c r="C14343" s="20"/>
      <c r="D14343" s="20"/>
    </row>
    <row r="14344" spans="3:4">
      <c r="C14344" s="20"/>
      <c r="D14344" s="20"/>
    </row>
    <row r="14345" spans="3:4">
      <c r="C14345" s="20"/>
      <c r="D14345" s="20"/>
    </row>
    <row r="14346" spans="3:4">
      <c r="C14346" s="20"/>
      <c r="D14346" s="20"/>
    </row>
    <row r="14347" spans="3:4">
      <c r="C14347" s="20"/>
      <c r="D14347" s="20"/>
    </row>
    <row r="14348" spans="3:4">
      <c r="C14348" s="20"/>
      <c r="D14348" s="20"/>
    </row>
    <row r="14349" spans="3:4">
      <c r="C14349" s="20"/>
      <c r="D14349" s="20"/>
    </row>
    <row r="14350" spans="3:4">
      <c r="C14350" s="20"/>
      <c r="D14350" s="20"/>
    </row>
    <row r="14351" spans="3:4">
      <c r="C14351" s="20"/>
      <c r="D14351" s="20"/>
    </row>
    <row r="14352" spans="3:4">
      <c r="C14352" s="20"/>
      <c r="D14352" s="20"/>
    </row>
    <row r="14353" spans="3:4">
      <c r="C14353" s="20"/>
      <c r="D14353" s="20"/>
    </row>
    <row r="14354" spans="3:4">
      <c r="C14354" s="20"/>
      <c r="D14354" s="20"/>
    </row>
    <row r="14355" spans="3:4">
      <c r="C14355" s="20"/>
      <c r="D14355" s="20"/>
    </row>
    <row r="14356" spans="3:4">
      <c r="C14356" s="20"/>
      <c r="D14356" s="20"/>
    </row>
    <row r="14357" spans="3:4">
      <c r="C14357" s="20"/>
      <c r="D14357" s="20"/>
    </row>
    <row r="14358" spans="3:4">
      <c r="C14358" s="20"/>
      <c r="D14358" s="20"/>
    </row>
    <row r="14359" spans="3:4">
      <c r="C14359" s="20"/>
      <c r="D14359" s="20"/>
    </row>
    <row r="14360" spans="3:4">
      <c r="C14360" s="20"/>
      <c r="D14360" s="20"/>
    </row>
    <row r="14361" spans="3:4">
      <c r="C14361" s="20"/>
      <c r="D14361" s="20"/>
    </row>
    <row r="14362" spans="3:4">
      <c r="C14362" s="20"/>
      <c r="D14362" s="20"/>
    </row>
    <row r="14363" spans="3:4">
      <c r="C14363" s="20"/>
      <c r="D14363" s="20"/>
    </row>
    <row r="14364" spans="3:4">
      <c r="C14364" s="20"/>
      <c r="D14364" s="20"/>
    </row>
    <row r="14365" spans="3:4">
      <c r="C14365" s="20"/>
      <c r="D14365" s="20"/>
    </row>
    <row r="14366" spans="3:4">
      <c r="C14366" s="20"/>
      <c r="D14366" s="20"/>
    </row>
    <row r="14367" spans="3:4">
      <c r="C14367" s="20"/>
      <c r="D14367" s="20"/>
    </row>
    <row r="14368" spans="3:4">
      <c r="C14368" s="20"/>
      <c r="D14368" s="20"/>
    </row>
    <row r="14369" spans="3:4">
      <c r="C14369" s="20"/>
      <c r="D14369" s="20"/>
    </row>
    <row r="14370" spans="3:4">
      <c r="C14370" s="20"/>
      <c r="D14370" s="20"/>
    </row>
    <row r="14371" spans="3:4">
      <c r="C14371" s="20"/>
      <c r="D14371" s="20"/>
    </row>
    <row r="14372" spans="3:4">
      <c r="C14372" s="20"/>
      <c r="D14372" s="20"/>
    </row>
    <row r="14373" spans="3:4">
      <c r="C14373" s="20"/>
      <c r="D14373" s="20"/>
    </row>
    <row r="14374" spans="3:4">
      <c r="C14374" s="20"/>
      <c r="D14374" s="20"/>
    </row>
    <row r="14375" spans="3:4">
      <c r="C14375" s="20"/>
      <c r="D14375" s="20"/>
    </row>
    <row r="14376" spans="3:4">
      <c r="C14376" s="20"/>
      <c r="D14376" s="20"/>
    </row>
    <row r="14377" spans="3:4">
      <c r="C14377" s="20"/>
      <c r="D14377" s="20"/>
    </row>
    <row r="14378" spans="3:4">
      <c r="C14378" s="20"/>
      <c r="D14378" s="20"/>
    </row>
    <row r="14379" spans="3:4">
      <c r="C14379" s="20"/>
      <c r="D14379" s="20"/>
    </row>
    <row r="14380" spans="3:4">
      <c r="C14380" s="20"/>
      <c r="D14380" s="20"/>
    </row>
    <row r="14381" spans="3:4">
      <c r="C14381" s="20"/>
      <c r="D14381" s="20"/>
    </row>
    <row r="14382" spans="3:4">
      <c r="C14382" s="20"/>
      <c r="D14382" s="20"/>
    </row>
    <row r="14383" spans="3:4">
      <c r="C14383" s="20"/>
      <c r="D14383" s="20"/>
    </row>
    <row r="14384" spans="3:4">
      <c r="C14384" s="20"/>
      <c r="D14384" s="20"/>
    </row>
    <row r="14385" spans="3:4">
      <c r="C14385" s="20"/>
      <c r="D14385" s="20"/>
    </row>
    <row r="14386" spans="3:4">
      <c r="C14386" s="20"/>
      <c r="D14386" s="20"/>
    </row>
    <row r="14387" spans="3:4">
      <c r="C14387" s="20"/>
      <c r="D14387" s="20"/>
    </row>
    <row r="14388" spans="3:4">
      <c r="C14388" s="20"/>
      <c r="D14388" s="20"/>
    </row>
    <row r="14389" spans="3:4">
      <c r="C14389" s="20"/>
      <c r="D14389" s="20"/>
    </row>
    <row r="14390" spans="3:4">
      <c r="C14390" s="20"/>
      <c r="D14390" s="20"/>
    </row>
    <row r="14391" spans="3:4">
      <c r="C14391" s="20"/>
      <c r="D14391" s="20"/>
    </row>
    <row r="14392" spans="3:4">
      <c r="C14392" s="20"/>
      <c r="D14392" s="20"/>
    </row>
    <row r="14393" spans="3:4">
      <c r="C14393" s="20"/>
      <c r="D14393" s="20"/>
    </row>
    <row r="14394" spans="3:4">
      <c r="C14394" s="20"/>
      <c r="D14394" s="20"/>
    </row>
    <row r="14395" spans="3:4">
      <c r="C14395" s="20"/>
      <c r="D14395" s="20"/>
    </row>
    <row r="14396" spans="3:4">
      <c r="C14396" s="20"/>
      <c r="D14396" s="20"/>
    </row>
    <row r="14397" spans="3:4">
      <c r="C14397" s="20"/>
      <c r="D14397" s="20"/>
    </row>
    <row r="14398" spans="3:4">
      <c r="C14398" s="20"/>
      <c r="D14398" s="20"/>
    </row>
    <row r="14399" spans="3:4">
      <c r="C14399" s="20"/>
      <c r="D14399" s="20"/>
    </row>
    <row r="14400" spans="3:4">
      <c r="C14400" s="20"/>
      <c r="D14400" s="20"/>
    </row>
    <row r="14401" spans="3:4">
      <c r="C14401" s="20"/>
      <c r="D14401" s="20"/>
    </row>
    <row r="14402" spans="3:4">
      <c r="C14402" s="20"/>
      <c r="D14402" s="20"/>
    </row>
    <row r="14403" spans="3:4">
      <c r="C14403" s="20"/>
      <c r="D14403" s="20"/>
    </row>
    <row r="14404" spans="3:4">
      <c r="C14404" s="20"/>
      <c r="D14404" s="20"/>
    </row>
    <row r="14405" spans="3:4">
      <c r="C14405" s="20"/>
      <c r="D14405" s="20"/>
    </row>
    <row r="14406" spans="3:4">
      <c r="C14406" s="20"/>
      <c r="D14406" s="20"/>
    </row>
    <row r="14407" spans="3:4">
      <c r="C14407" s="20"/>
      <c r="D14407" s="20"/>
    </row>
    <row r="14408" spans="3:4">
      <c r="C14408" s="20"/>
      <c r="D14408" s="20"/>
    </row>
    <row r="14409" spans="3:4">
      <c r="C14409" s="20"/>
      <c r="D14409" s="20"/>
    </row>
    <row r="14410" spans="3:4">
      <c r="C14410" s="20"/>
      <c r="D14410" s="20"/>
    </row>
    <row r="14411" spans="3:4">
      <c r="C14411" s="20"/>
      <c r="D14411" s="20"/>
    </row>
    <row r="14412" spans="3:4">
      <c r="C14412" s="20"/>
      <c r="D14412" s="20"/>
    </row>
    <row r="14413" spans="3:4">
      <c r="C14413" s="20"/>
      <c r="D14413" s="20"/>
    </row>
    <row r="14414" spans="3:4">
      <c r="C14414" s="20"/>
      <c r="D14414" s="20"/>
    </row>
    <row r="14415" spans="3:4">
      <c r="C14415" s="20"/>
      <c r="D14415" s="20"/>
    </row>
    <row r="14416" spans="3:4">
      <c r="C14416" s="20"/>
      <c r="D14416" s="20"/>
    </row>
    <row r="14417" spans="3:4">
      <c r="C14417" s="20"/>
      <c r="D14417" s="20"/>
    </row>
    <row r="14418" spans="3:4">
      <c r="C14418" s="20"/>
      <c r="D14418" s="20"/>
    </row>
    <row r="14419" spans="3:4">
      <c r="C14419" s="20"/>
      <c r="D14419" s="20"/>
    </row>
    <row r="14420" spans="3:4">
      <c r="C14420" s="20"/>
      <c r="D14420" s="20"/>
    </row>
    <row r="14421" spans="3:4">
      <c r="C14421" s="20"/>
      <c r="D14421" s="20"/>
    </row>
    <row r="14422" spans="3:4">
      <c r="C14422" s="20"/>
      <c r="D14422" s="20"/>
    </row>
    <row r="14423" spans="3:4">
      <c r="C14423" s="20"/>
      <c r="D14423" s="20"/>
    </row>
    <row r="14424" spans="3:4">
      <c r="C14424" s="20"/>
      <c r="D14424" s="20"/>
    </row>
    <row r="14425" spans="3:4">
      <c r="C14425" s="20"/>
      <c r="D14425" s="20"/>
    </row>
    <row r="14426" spans="3:4">
      <c r="C14426" s="20"/>
      <c r="D14426" s="20"/>
    </row>
    <row r="14427" spans="3:4">
      <c r="C14427" s="20"/>
      <c r="D14427" s="20"/>
    </row>
    <row r="14428" spans="3:4">
      <c r="C14428" s="20"/>
      <c r="D14428" s="20"/>
    </row>
    <row r="14429" spans="3:4">
      <c r="C14429" s="20"/>
      <c r="D14429" s="20"/>
    </row>
    <row r="14430" spans="3:4">
      <c r="C14430" s="20"/>
      <c r="D14430" s="20"/>
    </row>
    <row r="14431" spans="3:4">
      <c r="C14431" s="20"/>
      <c r="D14431" s="20"/>
    </row>
    <row r="14432" spans="3:4">
      <c r="C14432" s="20"/>
      <c r="D14432" s="20"/>
    </row>
    <row r="14433" spans="3:4">
      <c r="C14433" s="20"/>
      <c r="D14433" s="20"/>
    </row>
    <row r="14434" spans="3:4">
      <c r="C14434" s="20"/>
      <c r="D14434" s="20"/>
    </row>
    <row r="14435" spans="3:4">
      <c r="C14435" s="20"/>
      <c r="D14435" s="20"/>
    </row>
    <row r="14436" spans="3:4">
      <c r="C14436" s="20"/>
      <c r="D14436" s="20"/>
    </row>
    <row r="14437" spans="3:4">
      <c r="C14437" s="20"/>
      <c r="D14437" s="20"/>
    </row>
    <row r="14438" spans="3:4">
      <c r="C14438" s="20"/>
      <c r="D14438" s="20"/>
    </row>
    <row r="14439" spans="3:4">
      <c r="C14439" s="20"/>
      <c r="D14439" s="20"/>
    </row>
    <row r="14440" spans="3:4">
      <c r="C14440" s="20"/>
      <c r="D14440" s="20"/>
    </row>
    <row r="14441" spans="3:4">
      <c r="C14441" s="20"/>
      <c r="D14441" s="20"/>
    </row>
    <row r="14442" spans="3:4">
      <c r="C14442" s="20"/>
      <c r="D14442" s="20"/>
    </row>
    <row r="14443" spans="3:4">
      <c r="C14443" s="20"/>
      <c r="D14443" s="20"/>
    </row>
    <row r="14444" spans="3:4">
      <c r="C14444" s="20"/>
      <c r="D14444" s="20"/>
    </row>
    <row r="14445" spans="3:4">
      <c r="C14445" s="20"/>
      <c r="D14445" s="20"/>
    </row>
    <row r="14446" spans="3:4">
      <c r="C14446" s="20"/>
      <c r="D14446" s="20"/>
    </row>
    <row r="14447" spans="3:4">
      <c r="C14447" s="20"/>
      <c r="D14447" s="20"/>
    </row>
    <row r="14448" spans="3:4">
      <c r="C14448" s="20"/>
      <c r="D14448" s="20"/>
    </row>
    <row r="14449" spans="3:4">
      <c r="C14449" s="20"/>
      <c r="D14449" s="20"/>
    </row>
    <row r="14450" spans="3:4">
      <c r="C14450" s="20"/>
      <c r="D14450" s="20"/>
    </row>
    <row r="14451" spans="3:4">
      <c r="C14451" s="20"/>
      <c r="D14451" s="20"/>
    </row>
    <row r="14452" spans="3:4">
      <c r="C14452" s="20"/>
      <c r="D14452" s="20"/>
    </row>
    <row r="14453" spans="3:4">
      <c r="C14453" s="20"/>
      <c r="D14453" s="20"/>
    </row>
    <row r="14454" spans="3:4">
      <c r="C14454" s="20"/>
      <c r="D14454" s="20"/>
    </row>
    <row r="14455" spans="3:4">
      <c r="C14455" s="20"/>
      <c r="D14455" s="20"/>
    </row>
    <row r="14456" spans="3:4">
      <c r="C14456" s="20"/>
      <c r="D14456" s="20"/>
    </row>
    <row r="14457" spans="3:4">
      <c r="C14457" s="20"/>
      <c r="D14457" s="20"/>
    </row>
    <row r="14458" spans="3:4">
      <c r="C14458" s="20"/>
      <c r="D14458" s="20"/>
    </row>
    <row r="14459" spans="3:4">
      <c r="C14459" s="20"/>
      <c r="D14459" s="20"/>
    </row>
    <row r="14460" spans="3:4">
      <c r="C14460" s="20"/>
      <c r="D14460" s="20"/>
    </row>
    <row r="14461" spans="3:4">
      <c r="C14461" s="20"/>
      <c r="D14461" s="20"/>
    </row>
    <row r="14462" spans="3:4">
      <c r="C14462" s="20"/>
      <c r="D14462" s="20"/>
    </row>
    <row r="14463" spans="3:4">
      <c r="C14463" s="20"/>
      <c r="D14463" s="20"/>
    </row>
    <row r="14464" spans="3:4">
      <c r="C14464" s="20"/>
      <c r="D14464" s="20"/>
    </row>
    <row r="14465" spans="3:4">
      <c r="C14465" s="20"/>
      <c r="D14465" s="20"/>
    </row>
    <row r="14466" spans="3:4">
      <c r="C14466" s="20"/>
      <c r="D14466" s="20"/>
    </row>
    <row r="14467" spans="3:4">
      <c r="C14467" s="20"/>
      <c r="D14467" s="20"/>
    </row>
    <row r="14468" spans="3:4">
      <c r="C14468" s="20"/>
      <c r="D14468" s="20"/>
    </row>
    <row r="14469" spans="3:4">
      <c r="C14469" s="20"/>
      <c r="D14469" s="20"/>
    </row>
    <row r="14470" spans="3:4">
      <c r="C14470" s="20"/>
      <c r="D14470" s="20"/>
    </row>
    <row r="14471" spans="3:4">
      <c r="C14471" s="20"/>
      <c r="D14471" s="20"/>
    </row>
    <row r="14472" spans="3:4">
      <c r="C14472" s="20"/>
      <c r="D14472" s="20"/>
    </row>
    <row r="14473" spans="3:4">
      <c r="C14473" s="20"/>
      <c r="D14473" s="20"/>
    </row>
    <row r="14474" spans="3:4">
      <c r="C14474" s="20"/>
      <c r="D14474" s="20"/>
    </row>
    <row r="14475" spans="3:4">
      <c r="C14475" s="20"/>
      <c r="D14475" s="20"/>
    </row>
    <row r="14476" spans="3:4">
      <c r="C14476" s="20"/>
      <c r="D14476" s="20"/>
    </row>
    <row r="14477" spans="3:4">
      <c r="C14477" s="20"/>
      <c r="D14477" s="20"/>
    </row>
    <row r="14478" spans="3:4">
      <c r="C14478" s="20"/>
      <c r="D14478" s="20"/>
    </row>
    <row r="14479" spans="3:4">
      <c r="C14479" s="20"/>
      <c r="D14479" s="20"/>
    </row>
    <row r="14480" spans="3:4">
      <c r="C14480" s="20"/>
      <c r="D14480" s="20"/>
    </row>
    <row r="14481" spans="3:4">
      <c r="C14481" s="20"/>
      <c r="D14481" s="20"/>
    </row>
    <row r="14482" spans="3:4">
      <c r="C14482" s="20"/>
      <c r="D14482" s="20"/>
    </row>
    <row r="14483" spans="3:4">
      <c r="C14483" s="20"/>
      <c r="D14483" s="20"/>
    </row>
    <row r="14484" spans="3:4">
      <c r="C14484" s="20"/>
      <c r="D14484" s="20"/>
    </row>
    <row r="14485" spans="3:4">
      <c r="C14485" s="20"/>
      <c r="D14485" s="20"/>
    </row>
    <row r="14486" spans="3:4">
      <c r="C14486" s="20"/>
      <c r="D14486" s="20"/>
    </row>
    <row r="14487" spans="3:4">
      <c r="C14487" s="20"/>
      <c r="D14487" s="20"/>
    </row>
    <row r="14488" spans="3:4">
      <c r="C14488" s="20"/>
      <c r="D14488" s="20"/>
    </row>
    <row r="14489" spans="3:4">
      <c r="C14489" s="20"/>
      <c r="D14489" s="20"/>
    </row>
    <row r="14490" spans="3:4">
      <c r="C14490" s="20"/>
      <c r="D14490" s="20"/>
    </row>
    <row r="14491" spans="3:4">
      <c r="C14491" s="20"/>
      <c r="D14491" s="20"/>
    </row>
    <row r="14492" spans="3:4">
      <c r="C14492" s="20"/>
      <c r="D14492" s="20"/>
    </row>
    <row r="14493" spans="3:4">
      <c r="C14493" s="20"/>
      <c r="D14493" s="20"/>
    </row>
    <row r="14494" spans="3:4">
      <c r="C14494" s="20"/>
      <c r="D14494" s="20"/>
    </row>
    <row r="14495" spans="3:4">
      <c r="C14495" s="20"/>
      <c r="D14495" s="20"/>
    </row>
    <row r="14496" spans="3:4">
      <c r="C14496" s="20"/>
      <c r="D14496" s="20"/>
    </row>
    <row r="14497" spans="3:4">
      <c r="C14497" s="20"/>
      <c r="D14497" s="20"/>
    </row>
    <row r="14498" spans="3:4">
      <c r="C14498" s="20"/>
      <c r="D14498" s="20"/>
    </row>
    <row r="14499" spans="3:4">
      <c r="C14499" s="20"/>
      <c r="D14499" s="20"/>
    </row>
    <row r="14500" spans="3:4">
      <c r="C14500" s="20"/>
      <c r="D14500" s="20"/>
    </row>
    <row r="14501" spans="3:4">
      <c r="C14501" s="20"/>
      <c r="D14501" s="20"/>
    </row>
    <row r="14502" spans="3:4">
      <c r="C14502" s="20"/>
      <c r="D14502" s="20"/>
    </row>
    <row r="14503" spans="3:4">
      <c r="C14503" s="20"/>
      <c r="D14503" s="20"/>
    </row>
    <row r="14504" spans="3:4">
      <c r="C14504" s="20"/>
      <c r="D14504" s="20"/>
    </row>
    <row r="14505" spans="3:4">
      <c r="C14505" s="20"/>
      <c r="D14505" s="20"/>
    </row>
    <row r="14506" spans="3:4">
      <c r="C14506" s="20"/>
      <c r="D14506" s="20"/>
    </row>
    <row r="14507" spans="3:4">
      <c r="C14507" s="20"/>
      <c r="D14507" s="20"/>
    </row>
    <row r="14508" spans="3:4">
      <c r="C14508" s="20"/>
      <c r="D14508" s="20"/>
    </row>
    <row r="14509" spans="3:4">
      <c r="C14509" s="20"/>
      <c r="D14509" s="20"/>
    </row>
    <row r="14510" spans="3:4">
      <c r="C14510" s="20"/>
      <c r="D14510" s="20"/>
    </row>
    <row r="14511" spans="3:4">
      <c r="C14511" s="20"/>
      <c r="D14511" s="20"/>
    </row>
    <row r="14512" spans="3:4">
      <c r="C14512" s="20"/>
      <c r="D14512" s="20"/>
    </row>
    <row r="14513" spans="3:4">
      <c r="C14513" s="20"/>
      <c r="D14513" s="20"/>
    </row>
    <row r="14514" spans="3:4">
      <c r="C14514" s="20"/>
      <c r="D14514" s="20"/>
    </row>
    <row r="14515" spans="3:4">
      <c r="C14515" s="20"/>
      <c r="D14515" s="20"/>
    </row>
    <row r="14516" spans="3:4">
      <c r="C14516" s="20"/>
      <c r="D14516" s="20"/>
    </row>
    <row r="14517" spans="3:4">
      <c r="C14517" s="20"/>
      <c r="D14517" s="20"/>
    </row>
    <row r="14518" spans="3:4">
      <c r="C14518" s="20"/>
      <c r="D14518" s="20"/>
    </row>
    <row r="14519" spans="3:4">
      <c r="C14519" s="20"/>
      <c r="D14519" s="20"/>
    </row>
    <row r="14520" spans="3:4">
      <c r="C14520" s="20"/>
      <c r="D14520" s="20"/>
    </row>
    <row r="14521" spans="3:4">
      <c r="C14521" s="20"/>
      <c r="D14521" s="20"/>
    </row>
    <row r="14522" spans="3:4">
      <c r="C14522" s="20"/>
      <c r="D14522" s="20"/>
    </row>
    <row r="14523" spans="3:4">
      <c r="C14523" s="20"/>
      <c r="D14523" s="20"/>
    </row>
    <row r="14524" spans="3:4">
      <c r="C14524" s="20"/>
      <c r="D14524" s="20"/>
    </row>
    <row r="14525" spans="3:4">
      <c r="C14525" s="20"/>
      <c r="D14525" s="20"/>
    </row>
    <row r="14526" spans="3:4">
      <c r="C14526" s="20"/>
      <c r="D14526" s="20"/>
    </row>
    <row r="14527" spans="3:4">
      <c r="C14527" s="20"/>
      <c r="D14527" s="20"/>
    </row>
    <row r="14528" spans="3:4">
      <c r="C14528" s="20"/>
      <c r="D14528" s="20"/>
    </row>
    <row r="14529" spans="3:4">
      <c r="C14529" s="20"/>
      <c r="D14529" s="20"/>
    </row>
    <row r="14530" spans="3:4">
      <c r="C14530" s="20"/>
      <c r="D14530" s="20"/>
    </row>
    <row r="14531" spans="3:4">
      <c r="C14531" s="20"/>
      <c r="D14531" s="20"/>
    </row>
    <row r="14532" spans="3:4">
      <c r="C14532" s="20"/>
      <c r="D14532" s="20"/>
    </row>
    <row r="14533" spans="3:4">
      <c r="C14533" s="20"/>
      <c r="D14533" s="20"/>
    </row>
    <row r="14534" spans="3:4">
      <c r="C14534" s="20"/>
      <c r="D14534" s="20"/>
    </row>
    <row r="14535" spans="3:4">
      <c r="C14535" s="20"/>
      <c r="D14535" s="20"/>
    </row>
    <row r="14536" spans="3:4">
      <c r="C14536" s="20"/>
      <c r="D14536" s="20"/>
    </row>
    <row r="14537" spans="3:4">
      <c r="C14537" s="20"/>
      <c r="D14537" s="20"/>
    </row>
    <row r="14538" spans="3:4">
      <c r="C14538" s="20"/>
      <c r="D14538" s="20"/>
    </row>
    <row r="14539" spans="3:4">
      <c r="C14539" s="20"/>
      <c r="D14539" s="20"/>
    </row>
    <row r="14540" spans="3:4">
      <c r="C14540" s="20"/>
      <c r="D14540" s="20"/>
    </row>
    <row r="14541" spans="3:4">
      <c r="C14541" s="20"/>
      <c r="D14541" s="20"/>
    </row>
    <row r="14542" spans="3:4">
      <c r="C14542" s="20"/>
      <c r="D14542" s="20"/>
    </row>
    <row r="14543" spans="3:4">
      <c r="C14543" s="20"/>
      <c r="D14543" s="20"/>
    </row>
    <row r="14544" spans="3:4">
      <c r="C14544" s="20"/>
      <c r="D14544" s="20"/>
    </row>
    <row r="14545" spans="3:4">
      <c r="C14545" s="20"/>
      <c r="D14545" s="20"/>
    </row>
    <row r="14546" spans="3:4">
      <c r="C14546" s="20"/>
      <c r="D14546" s="20"/>
    </row>
    <row r="14547" spans="3:4">
      <c r="C14547" s="20"/>
      <c r="D14547" s="20"/>
    </row>
    <row r="14548" spans="3:4">
      <c r="C14548" s="20"/>
      <c r="D14548" s="20"/>
    </row>
    <row r="14549" spans="3:4">
      <c r="C14549" s="20"/>
      <c r="D14549" s="20"/>
    </row>
    <row r="14550" spans="3:4">
      <c r="C14550" s="20"/>
      <c r="D14550" s="20"/>
    </row>
    <row r="14551" spans="3:4">
      <c r="C14551" s="20"/>
      <c r="D14551" s="20"/>
    </row>
    <row r="14552" spans="3:4">
      <c r="C14552" s="20"/>
      <c r="D14552" s="20"/>
    </row>
    <row r="14553" spans="3:4">
      <c r="C14553" s="20"/>
      <c r="D14553" s="20"/>
    </row>
    <row r="14554" spans="3:4">
      <c r="C14554" s="20"/>
      <c r="D14554" s="20"/>
    </row>
    <row r="14555" spans="3:4">
      <c r="C14555" s="20"/>
      <c r="D14555" s="20"/>
    </row>
    <row r="14556" spans="3:4">
      <c r="C14556" s="20"/>
      <c r="D14556" s="20"/>
    </row>
    <row r="14557" spans="3:4">
      <c r="C14557" s="20"/>
      <c r="D14557" s="20"/>
    </row>
    <row r="14558" spans="3:4">
      <c r="C14558" s="20"/>
      <c r="D14558" s="20"/>
    </row>
    <row r="14559" spans="3:4">
      <c r="C14559" s="20"/>
      <c r="D14559" s="20"/>
    </row>
    <row r="14560" spans="3:4">
      <c r="C14560" s="20"/>
      <c r="D14560" s="20"/>
    </row>
    <row r="14561" spans="3:4">
      <c r="C14561" s="20"/>
      <c r="D14561" s="20"/>
    </row>
    <row r="14562" spans="3:4">
      <c r="C14562" s="20"/>
      <c r="D14562" s="20"/>
    </row>
    <row r="14563" spans="3:4">
      <c r="C14563" s="20"/>
      <c r="D14563" s="20"/>
    </row>
    <row r="14564" spans="3:4">
      <c r="C14564" s="20"/>
      <c r="D14564" s="20"/>
    </row>
    <row r="14565" spans="3:4">
      <c r="C14565" s="20"/>
      <c r="D14565" s="20"/>
    </row>
    <row r="14566" spans="3:4">
      <c r="C14566" s="20"/>
      <c r="D14566" s="20"/>
    </row>
    <row r="14567" spans="3:4">
      <c r="C14567" s="20"/>
      <c r="D14567" s="20"/>
    </row>
    <row r="14568" spans="3:4">
      <c r="C14568" s="20"/>
      <c r="D14568" s="20"/>
    </row>
    <row r="14569" spans="3:4">
      <c r="C14569" s="20"/>
      <c r="D14569" s="20"/>
    </row>
    <row r="14570" spans="3:4">
      <c r="C14570" s="20"/>
      <c r="D14570" s="20"/>
    </row>
    <row r="14571" spans="3:4">
      <c r="C14571" s="20"/>
      <c r="D14571" s="20"/>
    </row>
    <row r="14572" spans="3:4">
      <c r="C14572" s="20"/>
      <c r="D14572" s="20"/>
    </row>
    <row r="14573" spans="3:4">
      <c r="C14573" s="20"/>
      <c r="D14573" s="20"/>
    </row>
    <row r="14574" spans="3:4">
      <c r="C14574" s="20"/>
      <c r="D14574" s="20"/>
    </row>
    <row r="14575" spans="3:4">
      <c r="C14575" s="20"/>
      <c r="D14575" s="20"/>
    </row>
    <row r="14576" spans="3:4">
      <c r="C14576" s="20"/>
      <c r="D14576" s="20"/>
    </row>
    <row r="14577" spans="3:4">
      <c r="C14577" s="20"/>
      <c r="D14577" s="20"/>
    </row>
    <row r="14578" spans="3:4">
      <c r="C14578" s="20"/>
      <c r="D14578" s="20"/>
    </row>
    <row r="14579" spans="3:4">
      <c r="C14579" s="20"/>
      <c r="D14579" s="20"/>
    </row>
    <row r="14580" spans="3:4">
      <c r="C14580" s="20"/>
      <c r="D14580" s="20"/>
    </row>
    <row r="14581" spans="3:4">
      <c r="C14581" s="20"/>
      <c r="D14581" s="20"/>
    </row>
    <row r="14582" spans="3:4">
      <c r="C14582" s="20"/>
      <c r="D14582" s="20"/>
    </row>
    <row r="14583" spans="3:4">
      <c r="C14583" s="20"/>
      <c r="D14583" s="20"/>
    </row>
    <row r="14584" spans="3:4">
      <c r="C14584" s="20"/>
      <c r="D14584" s="20"/>
    </row>
    <row r="14585" spans="3:4">
      <c r="C14585" s="20"/>
      <c r="D14585" s="20"/>
    </row>
    <row r="14586" spans="3:4">
      <c r="C14586" s="20"/>
      <c r="D14586" s="20"/>
    </row>
    <row r="14587" spans="3:4">
      <c r="C14587" s="20"/>
      <c r="D14587" s="20"/>
    </row>
    <row r="14588" spans="3:4">
      <c r="C14588" s="20"/>
      <c r="D14588" s="20"/>
    </row>
    <row r="14589" spans="3:4">
      <c r="C14589" s="20"/>
      <c r="D14589" s="20"/>
    </row>
    <row r="14590" spans="3:4">
      <c r="C14590" s="20"/>
      <c r="D14590" s="20"/>
    </row>
    <row r="14591" spans="3:4">
      <c r="C14591" s="20"/>
      <c r="D14591" s="20"/>
    </row>
    <row r="14592" spans="3:4">
      <c r="C14592" s="20"/>
      <c r="D14592" s="20"/>
    </row>
    <row r="14593" spans="3:4">
      <c r="C14593" s="20"/>
      <c r="D14593" s="20"/>
    </row>
    <row r="14594" spans="3:4">
      <c r="C14594" s="20"/>
      <c r="D14594" s="20"/>
    </row>
    <row r="14595" spans="3:4">
      <c r="C14595" s="20"/>
      <c r="D14595" s="20"/>
    </row>
    <row r="14596" spans="3:4">
      <c r="C14596" s="20"/>
      <c r="D14596" s="20"/>
    </row>
    <row r="14597" spans="3:4">
      <c r="C14597" s="20"/>
      <c r="D14597" s="20"/>
    </row>
    <row r="14598" spans="3:4">
      <c r="C14598" s="20"/>
      <c r="D14598" s="20"/>
    </row>
    <row r="14599" spans="3:4">
      <c r="C14599" s="20"/>
      <c r="D14599" s="20"/>
    </row>
    <row r="14600" spans="3:4">
      <c r="C14600" s="20"/>
      <c r="D14600" s="20"/>
    </row>
    <row r="14601" spans="3:4">
      <c r="C14601" s="20"/>
      <c r="D14601" s="20"/>
    </row>
    <row r="14602" spans="3:4">
      <c r="C14602" s="20"/>
      <c r="D14602" s="20"/>
    </row>
    <row r="14603" spans="3:4">
      <c r="C14603" s="20"/>
      <c r="D14603" s="20"/>
    </row>
    <row r="14604" spans="3:4">
      <c r="C14604" s="20"/>
      <c r="D14604" s="20"/>
    </row>
    <row r="14605" spans="3:4">
      <c r="C14605" s="20"/>
      <c r="D14605" s="20"/>
    </row>
    <row r="14606" spans="3:4">
      <c r="C14606" s="20"/>
      <c r="D14606" s="20"/>
    </row>
    <row r="14607" spans="3:4">
      <c r="C14607" s="20"/>
      <c r="D14607" s="20"/>
    </row>
    <row r="14608" spans="3:4">
      <c r="C14608" s="20"/>
      <c r="D14608" s="20"/>
    </row>
    <row r="14609" spans="3:4">
      <c r="C14609" s="20"/>
      <c r="D14609" s="20"/>
    </row>
    <row r="14610" spans="3:4">
      <c r="C14610" s="20"/>
      <c r="D14610" s="20"/>
    </row>
    <row r="14611" spans="3:4">
      <c r="C14611" s="20"/>
      <c r="D14611" s="20"/>
    </row>
    <row r="14612" spans="3:4">
      <c r="C14612" s="20"/>
      <c r="D14612" s="20"/>
    </row>
    <row r="14613" spans="3:4">
      <c r="C14613" s="20"/>
      <c r="D14613" s="20"/>
    </row>
    <row r="14614" spans="3:4">
      <c r="C14614" s="20"/>
      <c r="D14614" s="20"/>
    </row>
    <row r="14615" spans="3:4">
      <c r="C14615" s="20"/>
      <c r="D14615" s="20"/>
    </row>
    <row r="14616" spans="3:4">
      <c r="C14616" s="20"/>
      <c r="D14616" s="20"/>
    </row>
    <row r="14617" spans="3:4">
      <c r="C14617" s="20"/>
      <c r="D14617" s="20"/>
    </row>
    <row r="14618" spans="3:4">
      <c r="C14618" s="20"/>
      <c r="D14618" s="20"/>
    </row>
    <row r="14619" spans="3:4">
      <c r="C14619" s="20"/>
      <c r="D14619" s="20"/>
    </row>
    <row r="14620" spans="3:4">
      <c r="C14620" s="20"/>
      <c r="D14620" s="20"/>
    </row>
    <row r="14621" spans="3:4">
      <c r="C14621" s="20"/>
      <c r="D14621" s="20"/>
    </row>
    <row r="14622" spans="3:4">
      <c r="C14622" s="20"/>
      <c r="D14622" s="20"/>
    </row>
    <row r="14623" spans="3:4">
      <c r="C14623" s="20"/>
      <c r="D14623" s="20"/>
    </row>
    <row r="14624" spans="3:4">
      <c r="C14624" s="20"/>
      <c r="D14624" s="20"/>
    </row>
    <row r="14625" spans="3:4">
      <c r="C14625" s="20"/>
      <c r="D14625" s="20"/>
    </row>
    <row r="14626" spans="3:4">
      <c r="C14626" s="20"/>
      <c r="D14626" s="20"/>
    </row>
    <row r="14627" spans="3:4">
      <c r="C14627" s="20"/>
      <c r="D14627" s="20"/>
    </row>
    <row r="14628" spans="3:4">
      <c r="C14628" s="20"/>
      <c r="D14628" s="20"/>
    </row>
    <row r="14629" spans="3:4">
      <c r="C14629" s="20"/>
      <c r="D14629" s="20"/>
    </row>
    <row r="14630" spans="3:4">
      <c r="C14630" s="20"/>
      <c r="D14630" s="20"/>
    </row>
    <row r="14631" spans="3:4">
      <c r="C14631" s="20"/>
      <c r="D14631" s="20"/>
    </row>
    <row r="14632" spans="3:4">
      <c r="C14632" s="20"/>
      <c r="D14632" s="20"/>
    </row>
    <row r="14633" spans="3:4">
      <c r="C14633" s="20"/>
      <c r="D14633" s="20"/>
    </row>
    <row r="14634" spans="3:4">
      <c r="C14634" s="20"/>
      <c r="D14634" s="20"/>
    </row>
    <row r="14635" spans="3:4">
      <c r="C14635" s="20"/>
      <c r="D14635" s="20"/>
    </row>
    <row r="14636" spans="3:4">
      <c r="C14636" s="20"/>
      <c r="D14636" s="20"/>
    </row>
    <row r="14637" spans="3:4">
      <c r="C14637" s="20"/>
      <c r="D14637" s="20"/>
    </row>
    <row r="14638" spans="3:4">
      <c r="C14638" s="20"/>
      <c r="D14638" s="20"/>
    </row>
    <row r="14639" spans="3:4">
      <c r="C14639" s="20"/>
      <c r="D14639" s="20"/>
    </row>
    <row r="14640" spans="3:4">
      <c r="C14640" s="20"/>
      <c r="D14640" s="20"/>
    </row>
    <row r="14641" spans="3:4">
      <c r="C14641" s="20"/>
      <c r="D14641" s="20"/>
    </row>
    <row r="14642" spans="3:4">
      <c r="C14642" s="20"/>
      <c r="D14642" s="20"/>
    </row>
    <row r="14643" spans="3:4">
      <c r="C14643" s="20"/>
      <c r="D14643" s="20"/>
    </row>
    <row r="14644" spans="3:4">
      <c r="C14644" s="20"/>
      <c r="D14644" s="20"/>
    </row>
    <row r="14645" spans="3:4">
      <c r="C14645" s="20"/>
      <c r="D14645" s="20"/>
    </row>
    <row r="14646" spans="3:4">
      <c r="C14646" s="20"/>
      <c r="D14646" s="20"/>
    </row>
    <row r="14647" spans="3:4">
      <c r="C14647" s="20"/>
      <c r="D14647" s="20"/>
    </row>
    <row r="14648" spans="3:4">
      <c r="C14648" s="20"/>
      <c r="D14648" s="20"/>
    </row>
    <row r="14649" spans="3:4">
      <c r="C14649" s="20"/>
      <c r="D14649" s="20"/>
    </row>
    <row r="14650" spans="3:4">
      <c r="C14650" s="20"/>
      <c r="D14650" s="20"/>
    </row>
    <row r="14651" spans="3:4">
      <c r="C14651" s="20"/>
      <c r="D14651" s="20"/>
    </row>
    <row r="14652" spans="3:4">
      <c r="C14652" s="20"/>
      <c r="D14652" s="20"/>
    </row>
    <row r="14653" spans="3:4">
      <c r="C14653" s="20"/>
      <c r="D14653" s="20"/>
    </row>
    <row r="14654" spans="3:4">
      <c r="C14654" s="20"/>
      <c r="D14654" s="20"/>
    </row>
    <row r="14655" spans="3:4">
      <c r="C14655" s="20"/>
      <c r="D14655" s="20"/>
    </row>
    <row r="14656" spans="3:4">
      <c r="C14656" s="20"/>
      <c r="D14656" s="20"/>
    </row>
    <row r="14657" spans="3:4">
      <c r="C14657" s="20"/>
      <c r="D14657" s="20"/>
    </row>
    <row r="14658" spans="3:4">
      <c r="C14658" s="20"/>
      <c r="D14658" s="20"/>
    </row>
    <row r="14659" spans="3:4">
      <c r="C14659" s="20"/>
      <c r="D14659" s="20"/>
    </row>
    <row r="14660" spans="3:4">
      <c r="C14660" s="20"/>
      <c r="D14660" s="20"/>
    </row>
    <row r="14661" spans="3:4">
      <c r="C14661" s="20"/>
      <c r="D14661" s="20"/>
    </row>
    <row r="14662" spans="3:4">
      <c r="C14662" s="20"/>
      <c r="D14662" s="20"/>
    </row>
    <row r="14663" spans="3:4">
      <c r="C14663" s="20"/>
      <c r="D14663" s="20"/>
    </row>
    <row r="14664" spans="3:4">
      <c r="C14664" s="20"/>
      <c r="D14664" s="20"/>
    </row>
    <row r="14665" spans="3:4">
      <c r="C14665" s="20"/>
      <c r="D14665" s="20"/>
    </row>
    <row r="14666" spans="3:4">
      <c r="C14666" s="20"/>
      <c r="D14666" s="20"/>
    </row>
    <row r="14667" spans="3:4">
      <c r="C14667" s="20"/>
      <c r="D14667" s="20"/>
    </row>
    <row r="14668" spans="3:4">
      <c r="C14668" s="20"/>
      <c r="D14668" s="20"/>
    </row>
    <row r="14669" spans="3:4">
      <c r="C14669" s="20"/>
      <c r="D14669" s="20"/>
    </row>
    <row r="14670" spans="3:4">
      <c r="C14670" s="20"/>
      <c r="D14670" s="20"/>
    </row>
    <row r="14671" spans="3:4">
      <c r="C14671" s="20"/>
      <c r="D14671" s="20"/>
    </row>
    <row r="14672" spans="3:4">
      <c r="C14672" s="20"/>
      <c r="D14672" s="20"/>
    </row>
    <row r="14673" spans="3:4">
      <c r="C14673" s="20"/>
      <c r="D14673" s="20"/>
    </row>
    <row r="14674" spans="3:4">
      <c r="C14674" s="20"/>
      <c r="D14674" s="20"/>
    </row>
    <row r="14675" spans="3:4">
      <c r="C14675" s="20"/>
      <c r="D14675" s="20"/>
    </row>
    <row r="14676" spans="3:4">
      <c r="C14676" s="20"/>
      <c r="D14676" s="20"/>
    </row>
    <row r="14677" spans="3:4">
      <c r="C14677" s="20"/>
      <c r="D14677" s="20"/>
    </row>
    <row r="14678" spans="3:4">
      <c r="C14678" s="20"/>
      <c r="D14678" s="20"/>
    </row>
    <row r="14679" spans="3:4">
      <c r="C14679" s="20"/>
      <c r="D14679" s="20"/>
    </row>
    <row r="14680" spans="3:4">
      <c r="C14680" s="20"/>
      <c r="D14680" s="20"/>
    </row>
    <row r="14681" spans="3:4">
      <c r="C14681" s="20"/>
      <c r="D14681" s="20"/>
    </row>
    <row r="14682" spans="3:4">
      <c r="C14682" s="20"/>
      <c r="D14682" s="20"/>
    </row>
    <row r="14683" spans="3:4">
      <c r="C14683" s="20"/>
      <c r="D14683" s="20"/>
    </row>
    <row r="14684" spans="3:4">
      <c r="C14684" s="20"/>
      <c r="D14684" s="20"/>
    </row>
    <row r="14685" spans="3:4">
      <c r="C14685" s="20"/>
      <c r="D14685" s="20"/>
    </row>
    <row r="14686" spans="3:4">
      <c r="C14686" s="20"/>
      <c r="D14686" s="20"/>
    </row>
    <row r="14687" spans="3:4">
      <c r="C14687" s="20"/>
      <c r="D14687" s="20"/>
    </row>
    <row r="14688" spans="3:4">
      <c r="C14688" s="20"/>
      <c r="D14688" s="20"/>
    </row>
    <row r="14689" spans="3:4">
      <c r="C14689" s="20"/>
      <c r="D14689" s="20"/>
    </row>
    <row r="14690" spans="3:4">
      <c r="C14690" s="20"/>
      <c r="D14690" s="20"/>
    </row>
    <row r="14691" spans="3:4">
      <c r="C14691" s="20"/>
      <c r="D14691" s="20"/>
    </row>
    <row r="14692" spans="3:4">
      <c r="C14692" s="20"/>
      <c r="D14692" s="20"/>
    </row>
    <row r="14693" spans="3:4">
      <c r="C14693" s="20"/>
      <c r="D14693" s="20"/>
    </row>
    <row r="14694" spans="3:4">
      <c r="C14694" s="20"/>
      <c r="D14694" s="20"/>
    </row>
    <row r="14695" spans="3:4">
      <c r="C14695" s="20"/>
      <c r="D14695" s="20"/>
    </row>
    <row r="14696" spans="3:4">
      <c r="C14696" s="20"/>
      <c r="D14696" s="20"/>
    </row>
    <row r="14697" spans="3:4">
      <c r="C14697" s="20"/>
      <c r="D14697" s="20"/>
    </row>
    <row r="14698" spans="3:4">
      <c r="C14698" s="20"/>
      <c r="D14698" s="20"/>
    </row>
    <row r="14699" spans="3:4">
      <c r="C14699" s="20"/>
      <c r="D14699" s="20"/>
    </row>
    <row r="14700" spans="3:4">
      <c r="C14700" s="20"/>
      <c r="D14700" s="20"/>
    </row>
    <row r="14701" spans="3:4">
      <c r="C14701" s="20"/>
      <c r="D14701" s="20"/>
    </row>
    <row r="14702" spans="3:4">
      <c r="C14702" s="20"/>
      <c r="D14702" s="20"/>
    </row>
    <row r="14703" spans="3:4">
      <c r="C14703" s="20"/>
      <c r="D14703" s="20"/>
    </row>
    <row r="14704" spans="3:4">
      <c r="C14704" s="20"/>
      <c r="D14704" s="20"/>
    </row>
    <row r="14705" spans="3:4">
      <c r="C14705" s="20"/>
      <c r="D14705" s="20"/>
    </row>
    <row r="14706" spans="3:4">
      <c r="C14706" s="20"/>
      <c r="D14706" s="20"/>
    </row>
    <row r="14707" spans="3:4">
      <c r="C14707" s="20"/>
      <c r="D14707" s="20"/>
    </row>
    <row r="14708" spans="3:4">
      <c r="C14708" s="20"/>
      <c r="D14708" s="20"/>
    </row>
    <row r="14709" spans="3:4">
      <c r="C14709" s="20"/>
      <c r="D14709" s="20"/>
    </row>
    <row r="14710" spans="3:4">
      <c r="C14710" s="20"/>
      <c r="D14710" s="20"/>
    </row>
    <row r="14711" spans="3:4">
      <c r="C14711" s="20"/>
      <c r="D14711" s="20"/>
    </row>
    <row r="14712" spans="3:4">
      <c r="C14712" s="20"/>
      <c r="D14712" s="20"/>
    </row>
    <row r="14713" spans="3:4">
      <c r="C14713" s="20"/>
      <c r="D14713" s="20"/>
    </row>
    <row r="14714" spans="3:4">
      <c r="C14714" s="20"/>
      <c r="D14714" s="20"/>
    </row>
    <row r="14715" spans="3:4">
      <c r="C14715" s="20"/>
      <c r="D14715" s="20"/>
    </row>
    <row r="14716" spans="3:4">
      <c r="C14716" s="20"/>
      <c r="D14716" s="20"/>
    </row>
    <row r="14717" spans="3:4">
      <c r="C14717" s="20"/>
      <c r="D14717" s="20"/>
    </row>
    <row r="14718" spans="3:4">
      <c r="C14718" s="20"/>
      <c r="D14718" s="20"/>
    </row>
    <row r="14719" spans="3:4">
      <c r="C14719" s="20"/>
      <c r="D14719" s="20"/>
    </row>
    <row r="14720" spans="3:4">
      <c r="C14720" s="20"/>
      <c r="D14720" s="20"/>
    </row>
    <row r="14721" spans="3:4">
      <c r="C14721" s="20"/>
      <c r="D14721" s="20"/>
    </row>
    <row r="14722" spans="3:4">
      <c r="C14722" s="20"/>
      <c r="D14722" s="20"/>
    </row>
    <row r="14723" spans="3:4">
      <c r="C14723" s="20"/>
      <c r="D14723" s="20"/>
    </row>
    <row r="14724" spans="3:4">
      <c r="C14724" s="20"/>
      <c r="D14724" s="20"/>
    </row>
    <row r="14725" spans="3:4">
      <c r="C14725" s="20"/>
      <c r="D14725" s="20"/>
    </row>
    <row r="14726" spans="3:4">
      <c r="C14726" s="20"/>
      <c r="D14726" s="20"/>
    </row>
    <row r="14727" spans="3:4">
      <c r="C14727" s="20"/>
      <c r="D14727" s="20"/>
    </row>
    <row r="14728" spans="3:4">
      <c r="C14728" s="20"/>
      <c r="D14728" s="20"/>
    </row>
    <row r="14729" spans="3:4">
      <c r="C14729" s="20"/>
      <c r="D14729" s="20"/>
    </row>
    <row r="14730" spans="3:4">
      <c r="C14730" s="20"/>
      <c r="D14730" s="20"/>
    </row>
    <row r="14731" spans="3:4">
      <c r="C14731" s="20"/>
      <c r="D14731" s="20"/>
    </row>
    <row r="14732" spans="3:4">
      <c r="C14732" s="20"/>
      <c r="D14732" s="20"/>
    </row>
    <row r="14733" spans="3:4">
      <c r="C14733" s="20"/>
      <c r="D14733" s="20"/>
    </row>
    <row r="14734" spans="3:4">
      <c r="C14734" s="20"/>
      <c r="D14734" s="20"/>
    </row>
    <row r="14735" spans="3:4">
      <c r="C14735" s="20"/>
      <c r="D14735" s="20"/>
    </row>
    <row r="14736" spans="3:4">
      <c r="C14736" s="20"/>
      <c r="D14736" s="20"/>
    </row>
    <row r="14737" spans="3:4">
      <c r="C14737" s="20"/>
      <c r="D14737" s="20"/>
    </row>
    <row r="14738" spans="3:4">
      <c r="C14738" s="20"/>
      <c r="D14738" s="20"/>
    </row>
    <row r="14739" spans="3:4">
      <c r="C14739" s="20"/>
      <c r="D14739" s="20"/>
    </row>
    <row r="14740" spans="3:4">
      <c r="C14740" s="20"/>
      <c r="D14740" s="20"/>
    </row>
    <row r="14741" spans="3:4">
      <c r="C14741" s="20"/>
      <c r="D14741" s="20"/>
    </row>
    <row r="14742" spans="3:4">
      <c r="C14742" s="20"/>
      <c r="D14742" s="20"/>
    </row>
    <row r="14743" spans="3:4">
      <c r="C14743" s="20"/>
      <c r="D14743" s="20"/>
    </row>
    <row r="14744" spans="3:4">
      <c r="C14744" s="20"/>
      <c r="D14744" s="20"/>
    </row>
    <row r="14745" spans="3:4">
      <c r="C14745" s="20"/>
      <c r="D14745" s="20"/>
    </row>
    <row r="14746" spans="3:4">
      <c r="C14746" s="20"/>
      <c r="D14746" s="20"/>
    </row>
    <row r="14747" spans="3:4">
      <c r="C14747" s="20"/>
      <c r="D14747" s="20"/>
    </row>
    <row r="14748" spans="3:4">
      <c r="C14748" s="20"/>
      <c r="D14748" s="20"/>
    </row>
    <row r="14749" spans="3:4">
      <c r="C14749" s="20"/>
      <c r="D14749" s="20"/>
    </row>
    <row r="14750" spans="3:4">
      <c r="C14750" s="20"/>
      <c r="D14750" s="20"/>
    </row>
    <row r="14751" spans="3:4">
      <c r="C14751" s="20"/>
      <c r="D14751" s="20"/>
    </row>
    <row r="14752" spans="3:4">
      <c r="C14752" s="20"/>
      <c r="D14752" s="20"/>
    </row>
    <row r="14753" spans="3:4">
      <c r="C14753" s="20"/>
      <c r="D14753" s="20"/>
    </row>
    <row r="14754" spans="3:4">
      <c r="C14754" s="20"/>
      <c r="D14754" s="20"/>
    </row>
    <row r="14755" spans="3:4">
      <c r="C14755" s="20"/>
      <c r="D14755" s="20"/>
    </row>
    <row r="14756" spans="3:4">
      <c r="C14756" s="20"/>
      <c r="D14756" s="20"/>
    </row>
    <row r="14757" spans="3:4">
      <c r="C14757" s="20"/>
      <c r="D14757" s="20"/>
    </row>
    <row r="14758" spans="3:4">
      <c r="C14758" s="20"/>
      <c r="D14758" s="20"/>
    </row>
    <row r="14759" spans="3:4">
      <c r="C14759" s="20"/>
      <c r="D14759" s="20"/>
    </row>
    <row r="14760" spans="3:4">
      <c r="C14760" s="20"/>
      <c r="D14760" s="20"/>
    </row>
    <row r="14761" spans="3:4">
      <c r="C14761" s="20"/>
      <c r="D14761" s="20"/>
    </row>
    <row r="14762" spans="3:4">
      <c r="C14762" s="20"/>
      <c r="D14762" s="20"/>
    </row>
    <row r="14763" spans="3:4">
      <c r="C14763" s="20"/>
      <c r="D14763" s="20"/>
    </row>
    <row r="14764" spans="3:4">
      <c r="C14764" s="20"/>
      <c r="D14764" s="20"/>
    </row>
    <row r="14765" spans="3:4">
      <c r="C14765" s="20"/>
      <c r="D14765" s="20"/>
    </row>
    <row r="14766" spans="3:4">
      <c r="C14766" s="20"/>
      <c r="D14766" s="20"/>
    </row>
    <row r="14767" spans="3:4">
      <c r="C14767" s="20"/>
      <c r="D14767" s="20"/>
    </row>
    <row r="14768" spans="3:4">
      <c r="C14768" s="20"/>
      <c r="D14768" s="20"/>
    </row>
    <row r="14769" spans="3:4">
      <c r="C14769" s="20"/>
      <c r="D14769" s="20"/>
    </row>
    <row r="14770" spans="3:4">
      <c r="C14770" s="20"/>
      <c r="D14770" s="20"/>
    </row>
    <row r="14771" spans="3:4">
      <c r="C14771" s="20"/>
      <c r="D14771" s="20"/>
    </row>
    <row r="14772" spans="3:4">
      <c r="C14772" s="20"/>
      <c r="D14772" s="20"/>
    </row>
    <row r="14773" spans="3:4">
      <c r="C14773" s="20"/>
      <c r="D14773" s="20"/>
    </row>
    <row r="14774" spans="3:4">
      <c r="C14774" s="20"/>
      <c r="D14774" s="20"/>
    </row>
    <row r="14775" spans="3:4">
      <c r="C14775" s="20"/>
      <c r="D14775" s="20"/>
    </row>
    <row r="14776" spans="3:4">
      <c r="C14776" s="20"/>
      <c r="D14776" s="20"/>
    </row>
    <row r="14777" spans="3:4">
      <c r="C14777" s="20"/>
      <c r="D14777" s="20"/>
    </row>
    <row r="14778" spans="3:4">
      <c r="C14778" s="20"/>
      <c r="D14778" s="20"/>
    </row>
    <row r="14779" spans="3:4">
      <c r="C14779" s="20"/>
      <c r="D14779" s="20"/>
    </row>
    <row r="14780" spans="3:4">
      <c r="C14780" s="20"/>
      <c r="D14780" s="20"/>
    </row>
    <row r="14781" spans="3:4">
      <c r="C14781" s="20"/>
      <c r="D14781" s="20"/>
    </row>
    <row r="14782" spans="3:4">
      <c r="C14782" s="20"/>
      <c r="D14782" s="20"/>
    </row>
    <row r="14783" spans="3:4">
      <c r="C14783" s="20"/>
      <c r="D14783" s="20"/>
    </row>
    <row r="14784" spans="3:4">
      <c r="C14784" s="20"/>
      <c r="D14784" s="20"/>
    </row>
    <row r="14785" spans="3:4">
      <c r="C14785" s="20"/>
      <c r="D14785" s="20"/>
    </row>
    <row r="14786" spans="3:4">
      <c r="C14786" s="20"/>
      <c r="D14786" s="20"/>
    </row>
    <row r="14787" spans="3:4">
      <c r="C14787" s="20"/>
      <c r="D14787" s="20"/>
    </row>
    <row r="14788" spans="3:4">
      <c r="C14788" s="20"/>
      <c r="D14788" s="20"/>
    </row>
    <row r="14789" spans="3:4">
      <c r="C14789" s="20"/>
      <c r="D14789" s="20"/>
    </row>
    <row r="14790" spans="3:4">
      <c r="C14790" s="20"/>
      <c r="D14790" s="20"/>
    </row>
    <row r="14791" spans="3:4">
      <c r="C14791" s="20"/>
      <c r="D14791" s="20"/>
    </row>
    <row r="14792" spans="3:4">
      <c r="C14792" s="20"/>
      <c r="D14792" s="20"/>
    </row>
    <row r="14793" spans="3:4">
      <c r="C14793" s="20"/>
      <c r="D14793" s="20"/>
    </row>
    <row r="14794" spans="3:4">
      <c r="C14794" s="20"/>
      <c r="D14794" s="20"/>
    </row>
    <row r="14795" spans="3:4">
      <c r="C14795" s="20"/>
      <c r="D14795" s="20"/>
    </row>
    <row r="14796" spans="3:4">
      <c r="C14796" s="20"/>
      <c r="D14796" s="20"/>
    </row>
    <row r="14797" spans="3:4">
      <c r="C14797" s="20"/>
      <c r="D14797" s="20"/>
    </row>
    <row r="14798" spans="3:4">
      <c r="C14798" s="20"/>
      <c r="D14798" s="20"/>
    </row>
    <row r="14799" spans="3:4">
      <c r="C14799" s="20"/>
      <c r="D14799" s="20"/>
    </row>
    <row r="14800" spans="3:4">
      <c r="C14800" s="20"/>
      <c r="D14800" s="20"/>
    </row>
    <row r="14801" spans="3:4">
      <c r="C14801" s="20"/>
      <c r="D14801" s="20"/>
    </row>
    <row r="14802" spans="3:4">
      <c r="C14802" s="20"/>
      <c r="D14802" s="20"/>
    </row>
    <row r="14803" spans="3:4">
      <c r="C14803" s="20"/>
      <c r="D14803" s="20"/>
    </row>
    <row r="14804" spans="3:4">
      <c r="C14804" s="20"/>
      <c r="D14804" s="20"/>
    </row>
    <row r="14805" spans="3:4">
      <c r="C14805" s="20"/>
      <c r="D14805" s="20"/>
    </row>
    <row r="14806" spans="3:4">
      <c r="C14806" s="20"/>
      <c r="D14806" s="20"/>
    </row>
    <row r="14807" spans="3:4">
      <c r="C14807" s="20"/>
      <c r="D14807" s="20"/>
    </row>
    <row r="14808" spans="3:4">
      <c r="C14808" s="20"/>
      <c r="D14808" s="20"/>
    </row>
    <row r="14809" spans="3:4">
      <c r="C14809" s="20"/>
      <c r="D14809" s="20"/>
    </row>
    <row r="14810" spans="3:4">
      <c r="C14810" s="20"/>
      <c r="D14810" s="20"/>
    </row>
    <row r="14811" spans="3:4">
      <c r="C14811" s="20"/>
      <c r="D14811" s="20"/>
    </row>
    <row r="14812" spans="3:4">
      <c r="C14812" s="20"/>
      <c r="D14812" s="20"/>
    </row>
    <row r="14813" spans="3:4">
      <c r="C14813" s="20"/>
      <c r="D14813" s="20"/>
    </row>
    <row r="14814" spans="3:4">
      <c r="C14814" s="20"/>
      <c r="D14814" s="20"/>
    </row>
    <row r="14815" spans="3:4">
      <c r="C14815" s="20"/>
      <c r="D14815" s="20"/>
    </row>
    <row r="14816" spans="3:4">
      <c r="C14816" s="20"/>
      <c r="D14816" s="20"/>
    </row>
    <row r="14817" spans="3:4">
      <c r="C14817" s="20"/>
      <c r="D14817" s="20"/>
    </row>
    <row r="14818" spans="3:4">
      <c r="C14818" s="20"/>
      <c r="D14818" s="20"/>
    </row>
    <row r="14819" spans="3:4">
      <c r="C14819" s="20"/>
      <c r="D14819" s="20"/>
    </row>
    <row r="14820" spans="3:4">
      <c r="C14820" s="20"/>
      <c r="D14820" s="20"/>
    </row>
    <row r="14821" spans="3:4">
      <c r="C14821" s="20"/>
      <c r="D14821" s="20"/>
    </row>
    <row r="14822" spans="3:4">
      <c r="C14822" s="20"/>
      <c r="D14822" s="20"/>
    </row>
    <row r="14823" spans="3:4">
      <c r="C14823" s="20"/>
      <c r="D14823" s="20"/>
    </row>
    <row r="14824" spans="3:4">
      <c r="C14824" s="20"/>
      <c r="D14824" s="20"/>
    </row>
    <row r="14825" spans="3:4">
      <c r="C14825" s="20"/>
      <c r="D14825" s="20"/>
    </row>
    <row r="14826" spans="3:4">
      <c r="C14826" s="20"/>
      <c r="D14826" s="20"/>
    </row>
    <row r="14827" spans="3:4">
      <c r="C14827" s="20"/>
      <c r="D14827" s="20"/>
    </row>
    <row r="14828" spans="3:4">
      <c r="C14828" s="20"/>
      <c r="D14828" s="20"/>
    </row>
    <row r="14829" spans="3:4">
      <c r="C14829" s="20"/>
      <c r="D14829" s="20"/>
    </row>
    <row r="14830" spans="3:4">
      <c r="C14830" s="20"/>
      <c r="D14830" s="20"/>
    </row>
    <row r="14831" spans="3:4">
      <c r="C14831" s="20"/>
      <c r="D14831" s="20"/>
    </row>
    <row r="14832" spans="3:4">
      <c r="C14832" s="20"/>
      <c r="D14832" s="20"/>
    </row>
    <row r="14833" spans="3:4">
      <c r="C14833" s="20"/>
      <c r="D14833" s="20"/>
    </row>
    <row r="14834" spans="3:4">
      <c r="C14834" s="20"/>
      <c r="D14834" s="20"/>
    </row>
    <row r="14835" spans="3:4">
      <c r="C14835" s="20"/>
      <c r="D14835" s="20"/>
    </row>
    <row r="14836" spans="3:4">
      <c r="C14836" s="20"/>
      <c r="D14836" s="20"/>
    </row>
    <row r="14837" spans="3:4">
      <c r="C14837" s="20"/>
      <c r="D14837" s="20"/>
    </row>
    <row r="14838" spans="3:4">
      <c r="C14838" s="20"/>
      <c r="D14838" s="20"/>
    </row>
    <row r="14839" spans="3:4">
      <c r="C14839" s="20"/>
      <c r="D14839" s="20"/>
    </row>
    <row r="14840" spans="3:4">
      <c r="C14840" s="20"/>
      <c r="D14840" s="20"/>
    </row>
    <row r="14841" spans="3:4">
      <c r="C14841" s="20"/>
      <c r="D14841" s="20"/>
    </row>
    <row r="14842" spans="3:4">
      <c r="C14842" s="20"/>
      <c r="D14842" s="20"/>
    </row>
    <row r="14843" spans="3:4">
      <c r="C14843" s="20"/>
      <c r="D14843" s="20"/>
    </row>
    <row r="14844" spans="3:4">
      <c r="C14844" s="20"/>
      <c r="D14844" s="20"/>
    </row>
    <row r="14845" spans="3:4">
      <c r="C14845" s="20"/>
      <c r="D14845" s="20"/>
    </row>
    <row r="14846" spans="3:4">
      <c r="C14846" s="20"/>
      <c r="D14846" s="20"/>
    </row>
    <row r="14847" spans="3:4">
      <c r="C14847" s="20"/>
      <c r="D14847" s="20"/>
    </row>
    <row r="14848" spans="3:4">
      <c r="C14848" s="20"/>
      <c r="D14848" s="20"/>
    </row>
    <row r="14849" spans="3:4">
      <c r="C14849" s="20"/>
      <c r="D14849" s="20"/>
    </row>
    <row r="14850" spans="3:4">
      <c r="C14850" s="20"/>
      <c r="D14850" s="20"/>
    </row>
    <row r="14851" spans="3:4">
      <c r="C14851" s="20"/>
      <c r="D14851" s="20"/>
    </row>
    <row r="14852" spans="3:4">
      <c r="C14852" s="20"/>
      <c r="D14852" s="20"/>
    </row>
    <row r="14853" spans="3:4">
      <c r="C14853" s="20"/>
      <c r="D14853" s="20"/>
    </row>
    <row r="14854" spans="3:4">
      <c r="C14854" s="20"/>
      <c r="D14854" s="20"/>
    </row>
    <row r="14855" spans="3:4">
      <c r="C14855" s="20"/>
      <c r="D14855" s="20"/>
    </row>
    <row r="14856" spans="3:4">
      <c r="C14856" s="20"/>
      <c r="D14856" s="20"/>
    </row>
    <row r="14857" spans="3:4">
      <c r="C14857" s="20"/>
      <c r="D14857" s="20"/>
    </row>
    <row r="14858" spans="3:4">
      <c r="C14858" s="20"/>
      <c r="D14858" s="20"/>
    </row>
    <row r="14859" spans="3:4">
      <c r="C14859" s="20"/>
      <c r="D14859" s="20"/>
    </row>
    <row r="14860" spans="3:4">
      <c r="C14860" s="20"/>
      <c r="D14860" s="20"/>
    </row>
    <row r="14861" spans="3:4">
      <c r="C14861" s="20"/>
      <c r="D14861" s="20"/>
    </row>
    <row r="14862" spans="3:4">
      <c r="C14862" s="20"/>
      <c r="D14862" s="20"/>
    </row>
    <row r="14863" spans="3:4">
      <c r="C14863" s="20"/>
      <c r="D14863" s="20"/>
    </row>
    <row r="14864" spans="3:4">
      <c r="C14864" s="20"/>
      <c r="D14864" s="20"/>
    </row>
    <row r="14865" spans="3:4">
      <c r="C14865" s="20"/>
      <c r="D14865" s="20"/>
    </row>
    <row r="14866" spans="3:4">
      <c r="C14866" s="20"/>
      <c r="D14866" s="20"/>
    </row>
    <row r="14867" spans="3:4">
      <c r="C14867" s="20"/>
      <c r="D14867" s="20"/>
    </row>
    <row r="14868" spans="3:4">
      <c r="C14868" s="20"/>
      <c r="D14868" s="20"/>
    </row>
    <row r="14869" spans="3:4">
      <c r="C14869" s="20"/>
      <c r="D14869" s="20"/>
    </row>
    <row r="14870" spans="3:4">
      <c r="C14870" s="20"/>
      <c r="D14870" s="20"/>
    </row>
    <row r="14871" spans="3:4">
      <c r="C14871" s="20"/>
      <c r="D14871" s="20"/>
    </row>
    <row r="14872" spans="3:4">
      <c r="C14872" s="20"/>
      <c r="D14872" s="20"/>
    </row>
    <row r="14873" spans="3:4">
      <c r="C14873" s="20"/>
      <c r="D14873" s="20"/>
    </row>
    <row r="14874" spans="3:4">
      <c r="C14874" s="20"/>
      <c r="D14874" s="20"/>
    </row>
    <row r="14875" spans="3:4">
      <c r="C14875" s="20"/>
      <c r="D14875" s="20"/>
    </row>
    <row r="14876" spans="3:4">
      <c r="C14876" s="20"/>
      <c r="D14876" s="20"/>
    </row>
    <row r="14877" spans="3:4">
      <c r="C14877" s="20"/>
      <c r="D14877" s="20"/>
    </row>
    <row r="14878" spans="3:4">
      <c r="C14878" s="20"/>
      <c r="D14878" s="20"/>
    </row>
    <row r="14879" spans="3:4">
      <c r="C14879" s="20"/>
      <c r="D14879" s="20"/>
    </row>
    <row r="14880" spans="3:4">
      <c r="C14880" s="20"/>
      <c r="D14880" s="20"/>
    </row>
    <row r="14881" spans="3:4">
      <c r="C14881" s="20"/>
      <c r="D14881" s="20"/>
    </row>
    <row r="14882" spans="3:4">
      <c r="C14882" s="20"/>
      <c r="D14882" s="20"/>
    </row>
    <row r="14883" spans="3:4">
      <c r="C14883" s="20"/>
      <c r="D14883" s="20"/>
    </row>
    <row r="14884" spans="3:4">
      <c r="C14884" s="20"/>
      <c r="D14884" s="20"/>
    </row>
    <row r="14885" spans="3:4">
      <c r="C14885" s="20"/>
      <c r="D14885" s="20"/>
    </row>
    <row r="14886" spans="3:4">
      <c r="C14886" s="20"/>
      <c r="D14886" s="20"/>
    </row>
    <row r="14887" spans="3:4">
      <c r="C14887" s="20"/>
      <c r="D14887" s="20"/>
    </row>
    <row r="14888" spans="3:4">
      <c r="C14888" s="20"/>
      <c r="D14888" s="20"/>
    </row>
    <row r="14889" spans="3:4">
      <c r="C14889" s="20"/>
      <c r="D14889" s="20"/>
    </row>
    <row r="14890" spans="3:4">
      <c r="C14890" s="20"/>
      <c r="D14890" s="20"/>
    </row>
    <row r="14891" spans="3:4">
      <c r="C14891" s="20"/>
      <c r="D14891" s="20"/>
    </row>
    <row r="14892" spans="3:4">
      <c r="C14892" s="20"/>
      <c r="D14892" s="20"/>
    </row>
    <row r="14893" spans="3:4">
      <c r="C14893" s="20"/>
      <c r="D14893" s="20"/>
    </row>
    <row r="14894" spans="3:4">
      <c r="C14894" s="20"/>
      <c r="D14894" s="20"/>
    </row>
    <row r="14895" spans="3:4">
      <c r="C14895" s="20"/>
      <c r="D14895" s="20"/>
    </row>
    <row r="14896" spans="3:4">
      <c r="C14896" s="20"/>
      <c r="D14896" s="20"/>
    </row>
    <row r="14897" spans="3:4">
      <c r="C14897" s="20"/>
      <c r="D14897" s="20"/>
    </row>
    <row r="14898" spans="3:4">
      <c r="C14898" s="20"/>
      <c r="D14898" s="20"/>
    </row>
    <row r="14899" spans="3:4">
      <c r="C14899" s="20"/>
      <c r="D14899" s="20"/>
    </row>
    <row r="14900" spans="3:4">
      <c r="C14900" s="20"/>
      <c r="D14900" s="20"/>
    </row>
    <row r="14901" spans="3:4">
      <c r="C14901" s="20"/>
      <c r="D14901" s="20"/>
    </row>
    <row r="14902" spans="3:4">
      <c r="C14902" s="20"/>
      <c r="D14902" s="20"/>
    </row>
    <row r="14903" spans="3:4">
      <c r="C14903" s="20"/>
      <c r="D14903" s="20"/>
    </row>
    <row r="14904" spans="3:4">
      <c r="C14904" s="20"/>
      <c r="D14904" s="20"/>
    </row>
    <row r="14905" spans="3:4">
      <c r="C14905" s="20"/>
      <c r="D14905" s="20"/>
    </row>
    <row r="14906" spans="3:4">
      <c r="C14906" s="20"/>
      <c r="D14906" s="20"/>
    </row>
    <row r="14907" spans="3:4">
      <c r="C14907" s="20"/>
      <c r="D14907" s="20"/>
    </row>
    <row r="14908" spans="3:4">
      <c r="C14908" s="20"/>
      <c r="D14908" s="20"/>
    </row>
    <row r="14909" spans="3:4">
      <c r="C14909" s="20"/>
      <c r="D14909" s="20"/>
    </row>
    <row r="14910" spans="3:4">
      <c r="C14910" s="20"/>
      <c r="D14910" s="20"/>
    </row>
    <row r="14911" spans="3:4">
      <c r="C14911" s="20"/>
      <c r="D14911" s="20"/>
    </row>
    <row r="14912" spans="3:4">
      <c r="C14912" s="20"/>
      <c r="D14912" s="20"/>
    </row>
    <row r="14913" spans="3:4">
      <c r="C14913" s="20"/>
      <c r="D14913" s="20"/>
    </row>
    <row r="14914" spans="3:4">
      <c r="C14914" s="20"/>
      <c r="D14914" s="20"/>
    </row>
    <row r="14915" spans="3:4">
      <c r="C14915" s="20"/>
      <c r="D14915" s="20"/>
    </row>
    <row r="14916" spans="3:4">
      <c r="C14916" s="20"/>
      <c r="D14916" s="20"/>
    </row>
    <row r="14917" spans="3:4">
      <c r="C14917" s="20"/>
      <c r="D14917" s="20"/>
    </row>
    <row r="14918" spans="3:4">
      <c r="C14918" s="20"/>
      <c r="D14918" s="20"/>
    </row>
    <row r="14919" spans="3:4">
      <c r="C14919" s="20"/>
      <c r="D14919" s="20"/>
    </row>
    <row r="14920" spans="3:4">
      <c r="C14920" s="20"/>
      <c r="D14920" s="20"/>
    </row>
    <row r="14921" spans="3:4">
      <c r="C14921" s="20"/>
      <c r="D14921" s="20"/>
    </row>
    <row r="14922" spans="3:4">
      <c r="C14922" s="20"/>
      <c r="D14922" s="20"/>
    </row>
    <row r="14923" spans="3:4">
      <c r="C14923" s="20"/>
      <c r="D14923" s="20"/>
    </row>
    <row r="14924" spans="3:4">
      <c r="C14924" s="20"/>
      <c r="D14924" s="20"/>
    </row>
    <row r="14925" spans="3:4">
      <c r="C14925" s="20"/>
      <c r="D14925" s="20"/>
    </row>
    <row r="14926" spans="3:4">
      <c r="C14926" s="20"/>
      <c r="D14926" s="20"/>
    </row>
    <row r="14927" spans="3:4">
      <c r="C14927" s="20"/>
      <c r="D14927" s="20"/>
    </row>
    <row r="14928" spans="3:4">
      <c r="C14928" s="20"/>
      <c r="D14928" s="20"/>
    </row>
    <row r="14929" spans="3:4">
      <c r="C14929" s="20"/>
      <c r="D14929" s="20"/>
    </row>
    <row r="14930" spans="3:4">
      <c r="C14930" s="20"/>
      <c r="D14930" s="20"/>
    </row>
    <row r="14931" spans="3:4">
      <c r="C14931" s="20"/>
      <c r="D14931" s="20"/>
    </row>
    <row r="14932" spans="3:4">
      <c r="C14932" s="20"/>
      <c r="D14932" s="20"/>
    </row>
    <row r="14933" spans="3:4">
      <c r="C14933" s="20"/>
      <c r="D14933" s="20"/>
    </row>
    <row r="14934" spans="3:4">
      <c r="C14934" s="20"/>
      <c r="D14934" s="20"/>
    </row>
    <row r="14935" spans="3:4">
      <c r="C14935" s="20"/>
      <c r="D14935" s="20"/>
    </row>
    <row r="14936" spans="3:4">
      <c r="C14936" s="20"/>
      <c r="D14936" s="20"/>
    </row>
    <row r="14937" spans="3:4">
      <c r="C14937" s="20"/>
      <c r="D14937" s="20"/>
    </row>
    <row r="14938" spans="3:4">
      <c r="C14938" s="20"/>
      <c r="D14938" s="20"/>
    </row>
    <row r="14939" spans="3:4">
      <c r="C14939" s="20"/>
      <c r="D14939" s="20"/>
    </row>
    <row r="14940" spans="3:4">
      <c r="C14940" s="20"/>
      <c r="D14940" s="20"/>
    </row>
    <row r="14941" spans="3:4">
      <c r="C14941" s="20"/>
      <c r="D14941" s="20"/>
    </row>
    <row r="14942" spans="3:4">
      <c r="C14942" s="20"/>
      <c r="D14942" s="20"/>
    </row>
    <row r="14943" spans="3:4">
      <c r="C14943" s="20"/>
      <c r="D14943" s="20"/>
    </row>
    <row r="14944" spans="3:4">
      <c r="C14944" s="20"/>
      <c r="D14944" s="20"/>
    </row>
    <row r="14945" spans="3:4">
      <c r="C14945" s="20"/>
      <c r="D14945" s="20"/>
    </row>
    <row r="14946" spans="3:4">
      <c r="C14946" s="20"/>
      <c r="D14946" s="20"/>
    </row>
    <row r="14947" spans="3:4">
      <c r="C14947" s="20"/>
      <c r="D14947" s="20"/>
    </row>
    <row r="14948" spans="3:4">
      <c r="C14948" s="20"/>
      <c r="D14948" s="20"/>
    </row>
    <row r="14949" spans="3:4">
      <c r="C14949" s="20"/>
      <c r="D14949" s="20"/>
    </row>
    <row r="14950" spans="3:4">
      <c r="C14950" s="20"/>
      <c r="D14950" s="20"/>
    </row>
    <row r="14951" spans="3:4">
      <c r="C14951" s="20"/>
      <c r="D14951" s="20"/>
    </row>
    <row r="14952" spans="3:4">
      <c r="C14952" s="20"/>
      <c r="D14952" s="20"/>
    </row>
    <row r="14953" spans="3:4">
      <c r="C14953" s="20"/>
      <c r="D14953" s="20"/>
    </row>
    <row r="14954" spans="3:4">
      <c r="C14954" s="20"/>
      <c r="D14954" s="20"/>
    </row>
    <row r="14955" spans="3:4">
      <c r="C14955" s="20"/>
      <c r="D14955" s="20"/>
    </row>
    <row r="14956" spans="3:4">
      <c r="C14956" s="20"/>
      <c r="D14956" s="20"/>
    </row>
    <row r="14957" spans="3:4">
      <c r="C14957" s="20"/>
      <c r="D14957" s="20"/>
    </row>
    <row r="14958" spans="3:4">
      <c r="C14958" s="20"/>
      <c r="D14958" s="20"/>
    </row>
    <row r="14959" spans="3:4">
      <c r="C14959" s="20"/>
      <c r="D14959" s="20"/>
    </row>
    <row r="14960" spans="3:4">
      <c r="C14960" s="20"/>
      <c r="D14960" s="20"/>
    </row>
    <row r="14961" spans="3:4">
      <c r="C14961" s="20"/>
      <c r="D14961" s="20"/>
    </row>
    <row r="14962" spans="3:4">
      <c r="C14962" s="20"/>
      <c r="D14962" s="20"/>
    </row>
    <row r="14963" spans="3:4">
      <c r="C14963" s="20"/>
      <c r="D14963" s="20"/>
    </row>
    <row r="14964" spans="3:4">
      <c r="C14964" s="20"/>
      <c r="D14964" s="20"/>
    </row>
    <row r="14965" spans="3:4">
      <c r="C14965" s="20"/>
      <c r="D14965" s="20"/>
    </row>
    <row r="14966" spans="3:4">
      <c r="C14966" s="20"/>
      <c r="D14966" s="20"/>
    </row>
    <row r="14967" spans="3:4">
      <c r="C14967" s="20"/>
      <c r="D14967" s="20"/>
    </row>
    <row r="14968" spans="3:4">
      <c r="C14968" s="20"/>
      <c r="D14968" s="20"/>
    </row>
    <row r="14969" spans="3:4">
      <c r="C14969" s="20"/>
      <c r="D14969" s="20"/>
    </row>
    <row r="14970" spans="3:4">
      <c r="C14970" s="20"/>
      <c r="D14970" s="20"/>
    </row>
    <row r="14971" spans="3:4">
      <c r="C14971" s="20"/>
      <c r="D14971" s="20"/>
    </row>
    <row r="14972" spans="3:4">
      <c r="C14972" s="20"/>
      <c r="D14972" s="20"/>
    </row>
    <row r="14973" spans="3:4">
      <c r="C14973" s="20"/>
      <c r="D14973" s="20"/>
    </row>
    <row r="14974" spans="3:4">
      <c r="C14974" s="20"/>
      <c r="D14974" s="20"/>
    </row>
    <row r="14975" spans="3:4">
      <c r="C14975" s="20"/>
      <c r="D14975" s="20"/>
    </row>
    <row r="14976" spans="3:4">
      <c r="C14976" s="20"/>
      <c r="D14976" s="20"/>
    </row>
    <row r="14977" spans="3:4">
      <c r="C14977" s="20"/>
      <c r="D14977" s="20"/>
    </row>
    <row r="14978" spans="3:4">
      <c r="C14978" s="20"/>
      <c r="D14978" s="20"/>
    </row>
    <row r="14979" spans="3:4">
      <c r="C14979" s="20"/>
      <c r="D14979" s="20"/>
    </row>
    <row r="14980" spans="3:4">
      <c r="C14980" s="20"/>
      <c r="D14980" s="20"/>
    </row>
    <row r="14981" spans="3:4">
      <c r="C14981" s="20"/>
      <c r="D14981" s="20"/>
    </row>
    <row r="14982" spans="3:4">
      <c r="C14982" s="20"/>
      <c r="D14982" s="20"/>
    </row>
    <row r="14983" spans="3:4">
      <c r="C14983" s="20"/>
      <c r="D14983" s="20"/>
    </row>
    <row r="14984" spans="3:4">
      <c r="C14984" s="20"/>
      <c r="D14984" s="20"/>
    </row>
    <row r="14985" spans="3:4">
      <c r="C14985" s="20"/>
      <c r="D14985" s="20"/>
    </row>
    <row r="14986" spans="3:4">
      <c r="C14986" s="20"/>
      <c r="D14986" s="20"/>
    </row>
    <row r="14987" spans="3:4">
      <c r="C14987" s="20"/>
      <c r="D14987" s="20"/>
    </row>
    <row r="14988" spans="3:4">
      <c r="C14988" s="20"/>
      <c r="D14988" s="20"/>
    </row>
    <row r="14989" spans="3:4">
      <c r="C14989" s="20"/>
      <c r="D14989" s="20"/>
    </row>
    <row r="14990" spans="3:4">
      <c r="C14990" s="20"/>
      <c r="D14990" s="20"/>
    </row>
    <row r="14991" spans="3:4">
      <c r="C14991" s="20"/>
      <c r="D14991" s="20"/>
    </row>
    <row r="14992" spans="3:4">
      <c r="C14992" s="20"/>
      <c r="D14992" s="20"/>
    </row>
    <row r="14993" spans="3:4">
      <c r="C14993" s="20"/>
      <c r="D14993" s="20"/>
    </row>
    <row r="14994" spans="3:4">
      <c r="C14994" s="20"/>
      <c r="D14994" s="20"/>
    </row>
    <row r="14995" spans="3:4">
      <c r="C14995" s="20"/>
      <c r="D14995" s="20"/>
    </row>
    <row r="14996" spans="3:4">
      <c r="C14996" s="20"/>
      <c r="D14996" s="20"/>
    </row>
    <row r="14997" spans="3:4">
      <c r="C14997" s="20"/>
      <c r="D14997" s="20"/>
    </row>
    <row r="14998" spans="3:4">
      <c r="C14998" s="20"/>
      <c r="D14998" s="20"/>
    </row>
    <row r="14999" spans="3:4">
      <c r="C14999" s="20"/>
      <c r="D14999" s="20"/>
    </row>
    <row r="15000" spans="3:4">
      <c r="C15000" s="20"/>
      <c r="D15000" s="20"/>
    </row>
    <row r="15001" spans="3:4">
      <c r="C15001" s="20"/>
      <c r="D15001" s="20"/>
    </row>
    <row r="15002" spans="3:4">
      <c r="C15002" s="20"/>
      <c r="D15002" s="20"/>
    </row>
    <row r="15003" spans="3:4">
      <c r="C15003" s="20"/>
      <c r="D15003" s="20"/>
    </row>
    <row r="15004" spans="3:4">
      <c r="C15004" s="20"/>
      <c r="D15004" s="20"/>
    </row>
    <row r="15005" spans="3:4">
      <c r="C15005" s="20"/>
      <c r="D15005" s="20"/>
    </row>
    <row r="15006" spans="3:4">
      <c r="C15006" s="20"/>
      <c r="D15006" s="20"/>
    </row>
    <row r="15007" spans="3:4">
      <c r="C15007" s="20"/>
      <c r="D15007" s="20"/>
    </row>
    <row r="15008" spans="3:4">
      <c r="C15008" s="20"/>
      <c r="D15008" s="20"/>
    </row>
    <row r="15009" spans="3:4">
      <c r="C15009" s="20"/>
      <c r="D15009" s="20"/>
    </row>
    <row r="15010" spans="3:4">
      <c r="C15010" s="20"/>
      <c r="D15010" s="20"/>
    </row>
    <row r="15011" spans="3:4">
      <c r="C15011" s="20"/>
      <c r="D15011" s="20"/>
    </row>
    <row r="15012" spans="3:4">
      <c r="C15012" s="20"/>
      <c r="D15012" s="20"/>
    </row>
    <row r="15013" spans="3:4">
      <c r="C15013" s="20"/>
      <c r="D15013" s="20"/>
    </row>
    <row r="15014" spans="3:4">
      <c r="C15014" s="20"/>
      <c r="D15014" s="20"/>
    </row>
    <row r="15015" spans="3:4">
      <c r="C15015" s="20"/>
      <c r="D15015" s="20"/>
    </row>
    <row r="15016" spans="3:4">
      <c r="C15016" s="20"/>
      <c r="D15016" s="20"/>
    </row>
    <row r="15017" spans="3:4">
      <c r="C15017" s="20"/>
      <c r="D15017" s="20"/>
    </row>
    <row r="15018" spans="3:4">
      <c r="C15018" s="20"/>
      <c r="D15018" s="20"/>
    </row>
    <row r="15019" spans="3:4">
      <c r="C15019" s="20"/>
      <c r="D15019" s="20"/>
    </row>
    <row r="15020" spans="3:4">
      <c r="C15020" s="20"/>
      <c r="D15020" s="20"/>
    </row>
    <row r="15021" spans="3:4">
      <c r="C15021" s="20"/>
      <c r="D15021" s="20"/>
    </row>
    <row r="15022" spans="3:4">
      <c r="C15022" s="20"/>
      <c r="D15022" s="20"/>
    </row>
    <row r="15023" spans="3:4">
      <c r="C15023" s="20"/>
      <c r="D15023" s="20"/>
    </row>
    <row r="15024" spans="3:4">
      <c r="C15024" s="20"/>
      <c r="D15024" s="20"/>
    </row>
    <row r="15025" spans="3:4">
      <c r="C15025" s="20"/>
      <c r="D15025" s="20"/>
    </row>
    <row r="15026" spans="3:4">
      <c r="C15026" s="20"/>
      <c r="D15026" s="20"/>
    </row>
    <row r="15027" spans="3:4">
      <c r="C15027" s="20"/>
      <c r="D15027" s="20"/>
    </row>
    <row r="15028" spans="3:4">
      <c r="C15028" s="20"/>
      <c r="D15028" s="20"/>
    </row>
    <row r="15029" spans="3:4">
      <c r="C15029" s="20"/>
      <c r="D15029" s="20"/>
    </row>
    <row r="15030" spans="3:4">
      <c r="C15030" s="20"/>
      <c r="D15030" s="20"/>
    </row>
    <row r="15031" spans="3:4">
      <c r="C15031" s="20"/>
      <c r="D15031" s="20"/>
    </row>
    <row r="15032" spans="3:4">
      <c r="C15032" s="20"/>
      <c r="D15032" s="20"/>
    </row>
    <row r="15033" spans="3:4">
      <c r="C15033" s="20"/>
      <c r="D15033" s="20"/>
    </row>
    <row r="15034" spans="3:4">
      <c r="C15034" s="20"/>
      <c r="D15034" s="20"/>
    </row>
    <row r="15035" spans="3:4">
      <c r="C15035" s="20"/>
      <c r="D15035" s="20"/>
    </row>
    <row r="15036" spans="3:4">
      <c r="C15036" s="20"/>
      <c r="D15036" s="20"/>
    </row>
    <row r="15037" spans="3:4">
      <c r="C15037" s="20"/>
      <c r="D15037" s="20"/>
    </row>
    <row r="15038" spans="3:4">
      <c r="C15038" s="20"/>
      <c r="D15038" s="20"/>
    </row>
    <row r="15039" spans="3:4">
      <c r="C15039" s="20"/>
      <c r="D15039" s="20"/>
    </row>
    <row r="15040" spans="3:4">
      <c r="C15040" s="20"/>
      <c r="D15040" s="20"/>
    </row>
    <row r="15041" spans="3:4">
      <c r="C15041" s="20"/>
      <c r="D15041" s="20"/>
    </row>
    <row r="15042" spans="3:4">
      <c r="C15042" s="20"/>
      <c r="D15042" s="20"/>
    </row>
    <row r="15043" spans="3:4">
      <c r="C15043" s="20"/>
      <c r="D15043" s="20"/>
    </row>
    <row r="15044" spans="3:4">
      <c r="C15044" s="20"/>
      <c r="D15044" s="20"/>
    </row>
    <row r="15045" spans="3:4">
      <c r="C15045" s="20"/>
      <c r="D15045" s="20"/>
    </row>
    <row r="15046" spans="3:4">
      <c r="C15046" s="20"/>
      <c r="D15046" s="20"/>
    </row>
    <row r="15047" spans="3:4">
      <c r="C15047" s="20"/>
      <c r="D15047" s="20"/>
    </row>
    <row r="15048" spans="3:4">
      <c r="C15048" s="20"/>
      <c r="D15048" s="20"/>
    </row>
    <row r="15049" spans="3:4">
      <c r="C15049" s="20"/>
      <c r="D15049" s="20"/>
    </row>
    <row r="15050" spans="3:4">
      <c r="C15050" s="20"/>
      <c r="D15050" s="20"/>
    </row>
    <row r="15051" spans="3:4">
      <c r="C15051" s="20"/>
      <c r="D15051" s="20"/>
    </row>
    <row r="15052" spans="3:4">
      <c r="C15052" s="20"/>
      <c r="D15052" s="20"/>
    </row>
    <row r="15053" spans="3:4">
      <c r="C15053" s="20"/>
      <c r="D15053" s="20"/>
    </row>
    <row r="15054" spans="3:4">
      <c r="C15054" s="20"/>
      <c r="D15054" s="20"/>
    </row>
    <row r="15055" spans="3:4">
      <c r="C15055" s="20"/>
      <c r="D15055" s="20"/>
    </row>
    <row r="15056" spans="3:4">
      <c r="C15056" s="20"/>
      <c r="D15056" s="20"/>
    </row>
    <row r="15057" spans="3:4">
      <c r="C15057" s="20"/>
      <c r="D15057" s="20"/>
    </row>
    <row r="15058" spans="3:4">
      <c r="C15058" s="20"/>
      <c r="D15058" s="20"/>
    </row>
    <row r="15059" spans="3:4">
      <c r="C15059" s="20"/>
      <c r="D15059" s="20"/>
    </row>
    <row r="15060" spans="3:4">
      <c r="C15060" s="20"/>
      <c r="D15060" s="20"/>
    </row>
    <row r="15061" spans="3:4">
      <c r="C15061" s="20"/>
      <c r="D15061" s="20"/>
    </row>
    <row r="15062" spans="3:4">
      <c r="C15062" s="20"/>
      <c r="D15062" s="20"/>
    </row>
    <row r="15063" spans="3:4">
      <c r="C15063" s="20"/>
      <c r="D15063" s="20"/>
    </row>
    <row r="15064" spans="3:4">
      <c r="C15064" s="20"/>
      <c r="D15064" s="20"/>
    </row>
    <row r="15065" spans="3:4">
      <c r="C15065" s="20"/>
      <c r="D15065" s="20"/>
    </row>
    <row r="15066" spans="3:4">
      <c r="C15066" s="20"/>
      <c r="D15066" s="20"/>
    </row>
    <row r="15067" spans="3:4">
      <c r="C15067" s="20"/>
      <c r="D15067" s="20"/>
    </row>
    <row r="15068" spans="3:4">
      <c r="C15068" s="20"/>
      <c r="D15068" s="20"/>
    </row>
    <row r="15069" spans="3:4">
      <c r="C15069" s="20"/>
      <c r="D15069" s="20"/>
    </row>
    <row r="15070" spans="3:4">
      <c r="C15070" s="20"/>
      <c r="D15070" s="20"/>
    </row>
    <row r="15071" spans="3:4">
      <c r="C15071" s="20"/>
      <c r="D15071" s="20"/>
    </row>
    <row r="15072" spans="3:4">
      <c r="C15072" s="20"/>
      <c r="D15072" s="20"/>
    </row>
    <row r="15073" spans="3:4">
      <c r="C15073" s="20"/>
      <c r="D15073" s="20"/>
    </row>
    <row r="15074" spans="3:4">
      <c r="C15074" s="20"/>
      <c r="D15074" s="20"/>
    </row>
    <row r="15075" spans="3:4">
      <c r="C15075" s="20"/>
      <c r="D15075" s="20"/>
    </row>
    <row r="15076" spans="3:4">
      <c r="C15076" s="20"/>
      <c r="D15076" s="20"/>
    </row>
    <row r="15077" spans="3:4">
      <c r="C15077" s="20"/>
      <c r="D15077" s="20"/>
    </row>
    <row r="15078" spans="3:4">
      <c r="C15078" s="20"/>
      <c r="D15078" s="20"/>
    </row>
    <row r="15079" spans="3:4">
      <c r="C15079" s="20"/>
      <c r="D15079" s="20"/>
    </row>
    <row r="15080" spans="3:4">
      <c r="C15080" s="20"/>
      <c r="D15080" s="20"/>
    </row>
    <row r="15081" spans="3:4">
      <c r="C15081" s="20"/>
      <c r="D15081" s="20"/>
    </row>
    <row r="15082" spans="3:4">
      <c r="C15082" s="20"/>
      <c r="D15082" s="20"/>
    </row>
    <row r="15083" spans="3:4">
      <c r="C15083" s="20"/>
      <c r="D15083" s="20"/>
    </row>
    <row r="15084" spans="3:4">
      <c r="C15084" s="20"/>
      <c r="D15084" s="20"/>
    </row>
    <row r="15085" spans="3:4">
      <c r="C15085" s="20"/>
      <c r="D15085" s="20"/>
    </row>
    <row r="15086" spans="3:4">
      <c r="C15086" s="20"/>
      <c r="D15086" s="20"/>
    </row>
    <row r="15087" spans="3:4">
      <c r="C15087" s="20"/>
      <c r="D15087" s="20"/>
    </row>
    <row r="15088" spans="3:4">
      <c r="C15088" s="20"/>
      <c r="D15088" s="20"/>
    </row>
    <row r="15089" spans="3:4">
      <c r="C15089" s="20"/>
      <c r="D15089" s="20"/>
    </row>
    <row r="15090" spans="3:4">
      <c r="C15090" s="20"/>
      <c r="D15090" s="20"/>
    </row>
    <row r="15091" spans="3:4">
      <c r="C15091" s="20"/>
      <c r="D15091" s="20"/>
    </row>
    <row r="15092" spans="3:4">
      <c r="C15092" s="20"/>
      <c r="D15092" s="20"/>
    </row>
    <row r="15093" spans="3:4">
      <c r="C15093" s="20"/>
      <c r="D15093" s="20"/>
    </row>
    <row r="15094" spans="3:4">
      <c r="C15094" s="20"/>
      <c r="D15094" s="20"/>
    </row>
    <row r="15095" spans="3:4">
      <c r="C15095" s="20"/>
      <c r="D15095" s="20"/>
    </row>
    <row r="15096" spans="3:4">
      <c r="C15096" s="20"/>
      <c r="D15096" s="20"/>
    </row>
    <row r="15097" spans="3:4">
      <c r="C15097" s="20"/>
      <c r="D15097" s="20"/>
    </row>
    <row r="15098" spans="3:4">
      <c r="C15098" s="20"/>
      <c r="D15098" s="20"/>
    </row>
    <row r="15099" spans="3:4">
      <c r="C15099" s="20"/>
      <c r="D15099" s="20"/>
    </row>
    <row r="15100" spans="3:4">
      <c r="C15100" s="20"/>
      <c r="D15100" s="20"/>
    </row>
    <row r="15101" spans="3:4">
      <c r="C15101" s="20"/>
      <c r="D15101" s="20"/>
    </row>
    <row r="15102" spans="3:4">
      <c r="C15102" s="20"/>
      <c r="D15102" s="20"/>
    </row>
    <row r="15103" spans="3:4">
      <c r="C15103" s="20"/>
      <c r="D15103" s="20"/>
    </row>
    <row r="15104" spans="3:4">
      <c r="C15104" s="20"/>
      <c r="D15104" s="20"/>
    </row>
    <row r="15105" spans="3:4">
      <c r="C15105" s="20"/>
      <c r="D15105" s="20"/>
    </row>
    <row r="15106" spans="3:4">
      <c r="C15106" s="20"/>
      <c r="D15106" s="20"/>
    </row>
    <row r="15107" spans="3:4">
      <c r="C15107" s="20"/>
      <c r="D15107" s="20"/>
    </row>
    <row r="15108" spans="3:4">
      <c r="C15108" s="20"/>
      <c r="D15108" s="20"/>
    </row>
    <row r="15109" spans="3:4">
      <c r="C15109" s="20"/>
      <c r="D15109" s="20"/>
    </row>
    <row r="15110" spans="3:4">
      <c r="C15110" s="20"/>
      <c r="D15110" s="20"/>
    </row>
    <row r="15111" spans="3:4">
      <c r="C15111" s="20"/>
      <c r="D15111" s="20"/>
    </row>
    <row r="15112" spans="3:4">
      <c r="C15112" s="20"/>
      <c r="D15112" s="20"/>
    </row>
    <row r="15113" spans="3:4">
      <c r="C15113" s="20"/>
      <c r="D15113" s="20"/>
    </row>
    <row r="15114" spans="3:4">
      <c r="C15114" s="20"/>
      <c r="D15114" s="20"/>
    </row>
    <row r="15115" spans="3:4">
      <c r="C15115" s="20"/>
      <c r="D15115" s="20"/>
    </row>
    <row r="15116" spans="3:4">
      <c r="C15116" s="20"/>
      <c r="D15116" s="20"/>
    </row>
    <row r="15117" spans="3:4">
      <c r="C15117" s="20"/>
      <c r="D15117" s="20"/>
    </row>
    <row r="15118" spans="3:4">
      <c r="C15118" s="20"/>
      <c r="D15118" s="20"/>
    </row>
    <row r="15119" spans="3:4">
      <c r="C15119" s="20"/>
      <c r="D15119" s="20"/>
    </row>
    <row r="15120" spans="3:4">
      <c r="C15120" s="20"/>
      <c r="D15120" s="20"/>
    </row>
    <row r="15121" spans="3:4">
      <c r="C15121" s="20"/>
      <c r="D15121" s="20"/>
    </row>
    <row r="15122" spans="3:4">
      <c r="C15122" s="20"/>
      <c r="D15122" s="20"/>
    </row>
    <row r="15123" spans="3:4">
      <c r="C15123" s="20"/>
      <c r="D15123" s="20"/>
    </row>
    <row r="15124" spans="3:4">
      <c r="C15124" s="20"/>
      <c r="D15124" s="20"/>
    </row>
    <row r="15125" spans="3:4">
      <c r="C15125" s="20"/>
      <c r="D15125" s="20"/>
    </row>
    <row r="15126" spans="3:4">
      <c r="C15126" s="20"/>
      <c r="D15126" s="20"/>
    </row>
    <row r="15127" spans="3:4">
      <c r="C15127" s="20"/>
      <c r="D15127" s="20"/>
    </row>
    <row r="15128" spans="3:4">
      <c r="C15128" s="20"/>
      <c r="D15128" s="20"/>
    </row>
    <row r="15129" spans="3:4">
      <c r="C15129" s="20"/>
      <c r="D15129" s="20"/>
    </row>
    <row r="15130" spans="3:4">
      <c r="C15130" s="20"/>
      <c r="D15130" s="20"/>
    </row>
    <row r="15131" spans="3:4">
      <c r="C15131" s="20"/>
      <c r="D15131" s="20"/>
    </row>
    <row r="15132" spans="3:4">
      <c r="C15132" s="20"/>
      <c r="D15132" s="20"/>
    </row>
    <row r="15133" spans="3:4">
      <c r="C15133" s="20"/>
      <c r="D15133" s="20"/>
    </row>
    <row r="15134" spans="3:4">
      <c r="C15134" s="20"/>
      <c r="D15134" s="20"/>
    </row>
    <row r="15135" spans="3:4">
      <c r="C15135" s="20"/>
      <c r="D15135" s="20"/>
    </row>
    <row r="15136" spans="3:4">
      <c r="C15136" s="20"/>
      <c r="D15136" s="20"/>
    </row>
    <row r="15137" spans="3:4">
      <c r="C15137" s="20"/>
      <c r="D15137" s="20"/>
    </row>
    <row r="15138" spans="3:4">
      <c r="C15138" s="20"/>
      <c r="D15138" s="20"/>
    </row>
    <row r="15139" spans="3:4">
      <c r="C15139" s="20"/>
      <c r="D15139" s="20"/>
    </row>
    <row r="15140" spans="3:4">
      <c r="C15140" s="20"/>
      <c r="D15140" s="20"/>
    </row>
    <row r="15141" spans="3:4">
      <c r="C15141" s="20"/>
      <c r="D15141" s="20"/>
    </row>
    <row r="15142" spans="3:4">
      <c r="C15142" s="20"/>
      <c r="D15142" s="20"/>
    </row>
    <row r="15143" spans="3:4">
      <c r="C15143" s="20"/>
      <c r="D15143" s="20"/>
    </row>
    <row r="15144" spans="3:4">
      <c r="C15144" s="20"/>
      <c r="D15144" s="20"/>
    </row>
    <row r="15145" spans="3:4">
      <c r="C15145" s="20"/>
      <c r="D15145" s="20"/>
    </row>
    <row r="15146" spans="3:4">
      <c r="C15146" s="20"/>
      <c r="D15146" s="20"/>
    </row>
    <row r="15147" spans="3:4">
      <c r="C15147" s="20"/>
      <c r="D15147" s="20"/>
    </row>
    <row r="15148" spans="3:4">
      <c r="C15148" s="20"/>
      <c r="D15148" s="20"/>
    </row>
    <row r="15149" spans="3:4">
      <c r="C15149" s="20"/>
      <c r="D15149" s="20"/>
    </row>
    <row r="15150" spans="3:4">
      <c r="C15150" s="20"/>
      <c r="D15150" s="20"/>
    </row>
    <row r="15151" spans="3:4">
      <c r="C15151" s="20"/>
      <c r="D15151" s="20"/>
    </row>
    <row r="15152" spans="3:4">
      <c r="C15152" s="20"/>
      <c r="D15152" s="20"/>
    </row>
    <row r="15153" spans="3:4">
      <c r="C15153" s="20"/>
      <c r="D15153" s="20"/>
    </row>
    <row r="15154" spans="3:4">
      <c r="C15154" s="20"/>
      <c r="D15154" s="20"/>
    </row>
    <row r="15155" spans="3:4">
      <c r="C15155" s="20"/>
      <c r="D15155" s="20"/>
    </row>
    <row r="15156" spans="3:4">
      <c r="C15156" s="20"/>
      <c r="D15156" s="20"/>
    </row>
    <row r="15157" spans="3:4">
      <c r="C15157" s="20"/>
      <c r="D15157" s="20"/>
    </row>
    <row r="15158" spans="3:4">
      <c r="C15158" s="20"/>
      <c r="D15158" s="20"/>
    </row>
    <row r="15159" spans="3:4">
      <c r="C15159" s="20"/>
      <c r="D15159" s="20"/>
    </row>
    <row r="15160" spans="3:4">
      <c r="C15160" s="20"/>
      <c r="D15160" s="20"/>
    </row>
    <row r="15161" spans="3:4">
      <c r="C15161" s="20"/>
      <c r="D15161" s="20"/>
    </row>
    <row r="15162" spans="3:4">
      <c r="C15162" s="20"/>
      <c r="D15162" s="20"/>
    </row>
    <row r="15163" spans="3:4">
      <c r="C15163" s="20"/>
      <c r="D15163" s="20"/>
    </row>
    <row r="15164" spans="3:4">
      <c r="C15164" s="20"/>
      <c r="D15164" s="20"/>
    </row>
    <row r="15165" spans="3:4">
      <c r="C15165" s="20"/>
      <c r="D15165" s="20"/>
    </row>
    <row r="15166" spans="3:4">
      <c r="C15166" s="20"/>
      <c r="D15166" s="20"/>
    </row>
    <row r="15167" spans="3:4">
      <c r="C15167" s="20"/>
      <c r="D15167" s="20"/>
    </row>
    <row r="15168" spans="3:4">
      <c r="C15168" s="20"/>
      <c r="D15168" s="20"/>
    </row>
    <row r="15169" spans="3:4">
      <c r="C15169" s="20"/>
      <c r="D15169" s="20"/>
    </row>
    <row r="15170" spans="3:4">
      <c r="C15170" s="20"/>
      <c r="D15170" s="20"/>
    </row>
    <row r="15171" spans="3:4">
      <c r="C15171" s="20"/>
      <c r="D15171" s="20"/>
    </row>
    <row r="15172" spans="3:4">
      <c r="C15172" s="20"/>
      <c r="D15172" s="20"/>
    </row>
    <row r="15173" spans="3:4">
      <c r="C15173" s="20"/>
      <c r="D15173" s="20"/>
    </row>
    <row r="15174" spans="3:4">
      <c r="C15174" s="20"/>
      <c r="D15174" s="20"/>
    </row>
    <row r="15175" spans="3:4">
      <c r="C15175" s="20"/>
      <c r="D15175" s="20"/>
    </row>
    <row r="15176" spans="3:4">
      <c r="C15176" s="20"/>
      <c r="D15176" s="20"/>
    </row>
    <row r="15177" spans="3:4">
      <c r="C15177" s="20"/>
      <c r="D15177" s="20"/>
    </row>
    <row r="15178" spans="3:4">
      <c r="C15178" s="20"/>
      <c r="D15178" s="20"/>
    </row>
    <row r="15179" spans="3:4">
      <c r="C15179" s="20"/>
      <c r="D15179" s="20"/>
    </row>
    <row r="15180" spans="3:4">
      <c r="C15180" s="20"/>
      <c r="D15180" s="20"/>
    </row>
    <row r="15181" spans="3:4">
      <c r="C15181" s="20"/>
      <c r="D15181" s="20"/>
    </row>
    <row r="15182" spans="3:4">
      <c r="C15182" s="20"/>
      <c r="D15182" s="20"/>
    </row>
    <row r="15183" spans="3:4">
      <c r="C15183" s="20"/>
      <c r="D15183" s="20"/>
    </row>
    <row r="15184" spans="3:4">
      <c r="C15184" s="20"/>
      <c r="D15184" s="20"/>
    </row>
    <row r="15185" spans="3:4">
      <c r="C15185" s="20"/>
      <c r="D15185" s="20"/>
    </row>
    <row r="15186" spans="3:4">
      <c r="C15186" s="20"/>
      <c r="D15186" s="20"/>
    </row>
    <row r="15187" spans="3:4">
      <c r="C15187" s="20"/>
      <c r="D15187" s="20"/>
    </row>
    <row r="15188" spans="3:4">
      <c r="C15188" s="20"/>
      <c r="D15188" s="20"/>
    </row>
    <row r="15189" spans="3:4">
      <c r="C15189" s="20"/>
      <c r="D15189" s="20"/>
    </row>
    <row r="15190" spans="3:4">
      <c r="C15190" s="20"/>
      <c r="D15190" s="20"/>
    </row>
    <row r="15191" spans="3:4">
      <c r="C15191" s="20"/>
      <c r="D15191" s="20"/>
    </row>
    <row r="15192" spans="3:4">
      <c r="C15192" s="20"/>
      <c r="D15192" s="20"/>
    </row>
    <row r="15193" spans="3:4">
      <c r="C15193" s="20"/>
      <c r="D15193" s="20"/>
    </row>
    <row r="15194" spans="3:4">
      <c r="C15194" s="20"/>
      <c r="D15194" s="20"/>
    </row>
    <row r="15195" spans="3:4">
      <c r="C15195" s="20"/>
      <c r="D15195" s="20"/>
    </row>
    <row r="15196" spans="3:4">
      <c r="C15196" s="20"/>
      <c r="D15196" s="20"/>
    </row>
    <row r="15197" spans="3:4">
      <c r="C15197" s="20"/>
      <c r="D15197" s="20"/>
    </row>
    <row r="15198" spans="3:4">
      <c r="C15198" s="20"/>
      <c r="D15198" s="20"/>
    </row>
    <row r="15199" spans="3:4">
      <c r="C15199" s="20"/>
      <c r="D15199" s="20"/>
    </row>
    <row r="15200" spans="3:4">
      <c r="C15200" s="20"/>
      <c r="D15200" s="20"/>
    </row>
    <row r="15201" spans="3:4">
      <c r="C15201" s="20"/>
      <c r="D15201" s="20"/>
    </row>
    <row r="15202" spans="3:4">
      <c r="C15202" s="20"/>
      <c r="D15202" s="20"/>
    </row>
    <row r="15203" spans="3:4">
      <c r="C15203" s="20"/>
      <c r="D15203" s="20"/>
    </row>
    <row r="15204" spans="3:4">
      <c r="C15204" s="20"/>
      <c r="D15204" s="20"/>
    </row>
    <row r="15205" spans="3:4">
      <c r="C15205" s="20"/>
      <c r="D15205" s="20"/>
    </row>
    <row r="15206" spans="3:4">
      <c r="C15206" s="20"/>
      <c r="D15206" s="20"/>
    </row>
    <row r="15207" spans="3:4">
      <c r="C15207" s="20"/>
      <c r="D15207" s="20"/>
    </row>
    <row r="15208" spans="3:4">
      <c r="C15208" s="20"/>
      <c r="D15208" s="20"/>
    </row>
    <row r="15209" spans="3:4">
      <c r="C15209" s="20"/>
      <c r="D15209" s="20"/>
    </row>
    <row r="15210" spans="3:4">
      <c r="C15210" s="20"/>
      <c r="D15210" s="20"/>
    </row>
    <row r="15211" spans="3:4">
      <c r="C15211" s="20"/>
      <c r="D15211" s="20"/>
    </row>
    <row r="15212" spans="3:4">
      <c r="C15212" s="20"/>
      <c r="D15212" s="20"/>
    </row>
    <row r="15213" spans="3:4">
      <c r="C15213" s="20"/>
      <c r="D15213" s="20"/>
    </row>
    <row r="15214" spans="3:4">
      <c r="C15214" s="20"/>
      <c r="D15214" s="20"/>
    </row>
    <row r="15215" spans="3:4">
      <c r="C15215" s="20"/>
      <c r="D15215" s="20"/>
    </row>
    <row r="15216" spans="3:4">
      <c r="C15216" s="20"/>
      <c r="D15216" s="20"/>
    </row>
    <row r="15217" spans="3:4">
      <c r="C15217" s="20"/>
      <c r="D15217" s="20"/>
    </row>
    <row r="15218" spans="3:4">
      <c r="C15218" s="20"/>
      <c r="D15218" s="20"/>
    </row>
    <row r="15219" spans="3:4">
      <c r="C15219" s="20"/>
      <c r="D15219" s="20"/>
    </row>
    <row r="15220" spans="3:4">
      <c r="C15220" s="20"/>
      <c r="D15220" s="20"/>
    </row>
    <row r="15221" spans="3:4">
      <c r="C15221" s="20"/>
      <c r="D15221" s="20"/>
    </row>
    <row r="15222" spans="3:4">
      <c r="C15222" s="20"/>
      <c r="D15222" s="20"/>
    </row>
    <row r="15223" spans="3:4">
      <c r="C15223" s="20"/>
      <c r="D15223" s="20"/>
    </row>
    <row r="15224" spans="3:4">
      <c r="C15224" s="20"/>
      <c r="D15224" s="20"/>
    </row>
    <row r="15225" spans="3:4">
      <c r="C15225" s="20"/>
      <c r="D15225" s="20"/>
    </row>
    <row r="15226" spans="3:4">
      <c r="C15226" s="20"/>
      <c r="D15226" s="20"/>
    </row>
    <row r="15227" spans="3:4">
      <c r="C15227" s="20"/>
      <c r="D15227" s="20"/>
    </row>
    <row r="15228" spans="3:4">
      <c r="C15228" s="20"/>
      <c r="D15228" s="20"/>
    </row>
    <row r="15229" spans="3:4">
      <c r="C15229" s="20"/>
      <c r="D15229" s="20"/>
    </row>
    <row r="15230" spans="3:4">
      <c r="C15230" s="20"/>
      <c r="D15230" s="20"/>
    </row>
    <row r="15231" spans="3:4">
      <c r="C15231" s="20"/>
      <c r="D15231" s="20"/>
    </row>
    <row r="15232" spans="3:4">
      <c r="C15232" s="20"/>
      <c r="D15232" s="20"/>
    </row>
    <row r="15233" spans="3:4">
      <c r="C15233" s="20"/>
      <c r="D15233" s="20"/>
    </row>
    <row r="15234" spans="3:4">
      <c r="C15234" s="20"/>
      <c r="D15234" s="20"/>
    </row>
    <row r="15235" spans="3:4">
      <c r="C15235" s="20"/>
      <c r="D15235" s="20"/>
    </row>
    <row r="15236" spans="3:4">
      <c r="C15236" s="20"/>
      <c r="D15236" s="20"/>
    </row>
    <row r="15237" spans="3:4">
      <c r="C15237" s="20"/>
      <c r="D15237" s="20"/>
    </row>
    <row r="15238" spans="3:4">
      <c r="C15238" s="20"/>
      <c r="D15238" s="20"/>
    </row>
    <row r="15239" spans="3:4">
      <c r="C15239" s="20"/>
      <c r="D15239" s="20"/>
    </row>
    <row r="15240" spans="3:4">
      <c r="C15240" s="20"/>
      <c r="D15240" s="20"/>
    </row>
    <row r="15241" spans="3:4">
      <c r="C15241" s="20"/>
      <c r="D15241" s="20"/>
    </row>
    <row r="15242" spans="3:4">
      <c r="C15242" s="20"/>
      <c r="D15242" s="20"/>
    </row>
    <row r="15243" spans="3:4">
      <c r="C15243" s="20"/>
      <c r="D15243" s="20"/>
    </row>
    <row r="15244" spans="3:4">
      <c r="C15244" s="20"/>
      <c r="D15244" s="20"/>
    </row>
    <row r="15245" spans="3:4">
      <c r="C15245" s="20"/>
      <c r="D15245" s="20"/>
    </row>
    <row r="15246" spans="3:4">
      <c r="C15246" s="20"/>
      <c r="D15246" s="20"/>
    </row>
    <row r="15247" spans="3:4">
      <c r="C15247" s="20"/>
      <c r="D15247" s="20"/>
    </row>
    <row r="15248" spans="3:4">
      <c r="C15248" s="20"/>
      <c r="D15248" s="20"/>
    </row>
    <row r="15249" spans="3:4">
      <c r="C15249" s="20"/>
      <c r="D15249" s="20"/>
    </row>
    <row r="15250" spans="3:4">
      <c r="C15250" s="20"/>
      <c r="D15250" s="20"/>
    </row>
    <row r="15251" spans="3:4">
      <c r="C15251" s="20"/>
      <c r="D15251" s="20"/>
    </row>
    <row r="15252" spans="3:4">
      <c r="C15252" s="20"/>
      <c r="D15252" s="20"/>
    </row>
    <row r="15253" spans="3:4">
      <c r="C15253" s="20"/>
      <c r="D15253" s="20"/>
    </row>
    <row r="15254" spans="3:4">
      <c r="C15254" s="20"/>
      <c r="D15254" s="20"/>
    </row>
    <row r="15255" spans="3:4">
      <c r="C15255" s="20"/>
      <c r="D15255" s="20"/>
    </row>
    <row r="15256" spans="3:4">
      <c r="C15256" s="20"/>
      <c r="D15256" s="20"/>
    </row>
    <row r="15257" spans="3:4">
      <c r="C15257" s="20"/>
      <c r="D15257" s="20"/>
    </row>
    <row r="15258" spans="3:4">
      <c r="C15258" s="20"/>
      <c r="D15258" s="20"/>
    </row>
    <row r="15259" spans="3:4">
      <c r="C15259" s="20"/>
      <c r="D15259" s="20"/>
    </row>
    <row r="15260" spans="3:4">
      <c r="C15260" s="20"/>
      <c r="D15260" s="20"/>
    </row>
    <row r="15261" spans="3:4">
      <c r="C15261" s="20"/>
      <c r="D15261" s="20"/>
    </row>
    <row r="15262" spans="3:4">
      <c r="C15262" s="20"/>
      <c r="D15262" s="20"/>
    </row>
    <row r="15263" spans="3:4">
      <c r="C15263" s="20"/>
      <c r="D15263" s="20"/>
    </row>
    <row r="15264" spans="3:4">
      <c r="C15264" s="20"/>
      <c r="D15264" s="20"/>
    </row>
    <row r="15265" spans="3:4">
      <c r="C15265" s="20"/>
      <c r="D15265" s="20"/>
    </row>
    <row r="15266" spans="3:4">
      <c r="C15266" s="20"/>
      <c r="D15266" s="20"/>
    </row>
    <row r="15267" spans="3:4">
      <c r="C15267" s="20"/>
      <c r="D15267" s="20"/>
    </row>
    <row r="15268" spans="3:4">
      <c r="C15268" s="20"/>
      <c r="D15268" s="20"/>
    </row>
    <row r="15269" spans="3:4">
      <c r="C15269" s="20"/>
      <c r="D15269" s="20"/>
    </row>
    <row r="15270" spans="3:4">
      <c r="C15270" s="20"/>
      <c r="D15270" s="20"/>
    </row>
    <row r="15271" spans="3:4">
      <c r="C15271" s="20"/>
      <c r="D15271" s="20"/>
    </row>
    <row r="15272" spans="3:4">
      <c r="C15272" s="20"/>
      <c r="D15272" s="20"/>
    </row>
    <row r="15273" spans="3:4">
      <c r="C15273" s="20"/>
      <c r="D15273" s="20"/>
    </row>
    <row r="15274" spans="3:4">
      <c r="C15274" s="20"/>
      <c r="D15274" s="20"/>
    </row>
    <row r="15275" spans="3:4">
      <c r="C15275" s="20"/>
      <c r="D15275" s="20"/>
    </row>
    <row r="15276" spans="3:4">
      <c r="C15276" s="20"/>
      <c r="D15276" s="20"/>
    </row>
    <row r="15277" spans="3:4">
      <c r="C15277" s="20"/>
      <c r="D15277" s="20"/>
    </row>
    <row r="15278" spans="3:4">
      <c r="C15278" s="20"/>
      <c r="D15278" s="20"/>
    </row>
    <row r="15279" spans="3:4">
      <c r="C15279" s="20"/>
      <c r="D15279" s="20"/>
    </row>
    <row r="15280" spans="3:4">
      <c r="C15280" s="20"/>
      <c r="D15280" s="20"/>
    </row>
    <row r="15281" spans="3:4">
      <c r="C15281" s="20"/>
      <c r="D15281" s="20"/>
    </row>
    <row r="15282" spans="3:4">
      <c r="C15282" s="20"/>
      <c r="D15282" s="20"/>
    </row>
    <row r="15283" spans="3:4">
      <c r="C15283" s="20"/>
      <c r="D15283" s="20"/>
    </row>
    <row r="15284" spans="3:4">
      <c r="C15284" s="20"/>
      <c r="D15284" s="20"/>
    </row>
    <row r="15285" spans="3:4">
      <c r="C15285" s="20"/>
      <c r="D15285" s="20"/>
    </row>
    <row r="15286" spans="3:4">
      <c r="C15286" s="20"/>
      <c r="D15286" s="20"/>
    </row>
    <row r="15287" spans="3:4">
      <c r="C15287" s="20"/>
      <c r="D15287" s="20"/>
    </row>
    <row r="15288" spans="3:4">
      <c r="C15288" s="20"/>
      <c r="D15288" s="20"/>
    </row>
    <row r="15289" spans="3:4">
      <c r="C15289" s="20"/>
      <c r="D15289" s="20"/>
    </row>
    <row r="15290" spans="3:4">
      <c r="C15290" s="20"/>
      <c r="D15290" s="20"/>
    </row>
    <row r="15291" spans="3:4">
      <c r="C15291" s="20"/>
      <c r="D15291" s="20"/>
    </row>
    <row r="15292" spans="3:4">
      <c r="C15292" s="20"/>
      <c r="D15292" s="20"/>
    </row>
    <row r="15293" spans="3:4">
      <c r="C15293" s="20"/>
      <c r="D15293" s="20"/>
    </row>
    <row r="15294" spans="3:4">
      <c r="C15294" s="20"/>
      <c r="D15294" s="20"/>
    </row>
    <row r="15295" spans="3:4">
      <c r="C15295" s="20"/>
      <c r="D15295" s="20"/>
    </row>
    <row r="15296" spans="3:4">
      <c r="C15296" s="20"/>
      <c r="D15296" s="20"/>
    </row>
    <row r="15297" spans="3:4">
      <c r="C15297" s="20"/>
      <c r="D15297" s="20"/>
    </row>
    <row r="15298" spans="3:4">
      <c r="C15298" s="20"/>
      <c r="D15298" s="20"/>
    </row>
    <row r="15299" spans="3:4">
      <c r="C15299" s="20"/>
      <c r="D15299" s="20"/>
    </row>
    <row r="15300" spans="3:4">
      <c r="C15300" s="20"/>
      <c r="D15300" s="20"/>
    </row>
    <row r="15301" spans="3:4">
      <c r="C15301" s="20"/>
      <c r="D15301" s="20"/>
    </row>
    <row r="15302" spans="3:4">
      <c r="C15302" s="20"/>
      <c r="D15302" s="20"/>
    </row>
    <row r="15303" spans="3:4">
      <c r="C15303" s="20"/>
      <c r="D15303" s="20"/>
    </row>
    <row r="15304" spans="3:4">
      <c r="C15304" s="20"/>
      <c r="D15304" s="20"/>
    </row>
    <row r="15305" spans="3:4">
      <c r="C15305" s="20"/>
      <c r="D15305" s="20"/>
    </row>
    <row r="15306" spans="3:4">
      <c r="C15306" s="20"/>
      <c r="D15306" s="20"/>
    </row>
    <row r="15307" spans="3:4">
      <c r="C15307" s="20"/>
      <c r="D15307" s="20"/>
    </row>
    <row r="15308" spans="3:4">
      <c r="C15308" s="20"/>
      <c r="D15308" s="20"/>
    </row>
    <row r="15309" spans="3:4">
      <c r="C15309" s="20"/>
      <c r="D15309" s="20"/>
    </row>
    <row r="15310" spans="3:4">
      <c r="C15310" s="20"/>
      <c r="D15310" s="20"/>
    </row>
    <row r="15311" spans="3:4">
      <c r="C15311" s="20"/>
      <c r="D15311" s="20"/>
    </row>
    <row r="15312" spans="3:4">
      <c r="C15312" s="20"/>
      <c r="D15312" s="20"/>
    </row>
    <row r="15313" spans="3:4">
      <c r="C15313" s="20"/>
      <c r="D15313" s="20"/>
    </row>
    <row r="15314" spans="3:4">
      <c r="C15314" s="20"/>
      <c r="D15314" s="20"/>
    </row>
    <row r="15315" spans="3:4">
      <c r="C15315" s="20"/>
      <c r="D15315" s="20"/>
    </row>
    <row r="15316" spans="3:4">
      <c r="C15316" s="20"/>
      <c r="D15316" s="20"/>
    </row>
    <row r="15317" spans="3:4">
      <c r="C15317" s="20"/>
      <c r="D15317" s="20"/>
    </row>
    <row r="15318" spans="3:4">
      <c r="C15318" s="20"/>
      <c r="D15318" s="20"/>
    </row>
    <row r="15319" spans="3:4">
      <c r="C15319" s="20"/>
      <c r="D15319" s="20"/>
    </row>
    <row r="15320" spans="3:4">
      <c r="C15320" s="20"/>
      <c r="D15320" s="20"/>
    </row>
    <row r="15321" spans="3:4">
      <c r="C15321" s="20"/>
      <c r="D15321" s="20"/>
    </row>
    <row r="15322" spans="3:4">
      <c r="C15322" s="20"/>
      <c r="D15322" s="20"/>
    </row>
    <row r="15323" spans="3:4">
      <c r="C15323" s="20"/>
      <c r="D15323" s="20"/>
    </row>
    <row r="15324" spans="3:4">
      <c r="C15324" s="20"/>
      <c r="D15324" s="20"/>
    </row>
    <row r="15325" spans="3:4">
      <c r="C15325" s="20"/>
      <c r="D15325" s="20"/>
    </row>
    <row r="15326" spans="3:4">
      <c r="C15326" s="20"/>
      <c r="D15326" s="20"/>
    </row>
    <row r="15327" spans="3:4">
      <c r="C15327" s="20"/>
      <c r="D15327" s="20"/>
    </row>
    <row r="15328" spans="3:4">
      <c r="C15328" s="20"/>
      <c r="D15328" s="20"/>
    </row>
    <row r="15329" spans="3:4">
      <c r="C15329" s="20"/>
      <c r="D15329" s="20"/>
    </row>
    <row r="15330" spans="3:4">
      <c r="C15330" s="20"/>
      <c r="D15330" s="20"/>
    </row>
    <row r="15331" spans="3:4">
      <c r="C15331" s="20"/>
      <c r="D15331" s="20"/>
    </row>
    <row r="15332" spans="3:4">
      <c r="C15332" s="20"/>
      <c r="D15332" s="20"/>
    </row>
    <row r="15333" spans="3:4">
      <c r="C15333" s="20"/>
      <c r="D15333" s="20"/>
    </row>
    <row r="15334" spans="3:4">
      <c r="C15334" s="20"/>
      <c r="D15334" s="20"/>
    </row>
    <row r="15335" spans="3:4">
      <c r="C15335" s="20"/>
      <c r="D15335" s="20"/>
    </row>
    <row r="15336" spans="3:4">
      <c r="C15336" s="20"/>
      <c r="D15336" s="20"/>
    </row>
    <row r="15337" spans="3:4">
      <c r="C15337" s="20"/>
      <c r="D15337" s="20"/>
    </row>
    <row r="15338" spans="3:4">
      <c r="C15338" s="20"/>
      <c r="D15338" s="20"/>
    </row>
    <row r="15339" spans="3:4">
      <c r="C15339" s="20"/>
      <c r="D15339" s="20"/>
    </row>
    <row r="15340" spans="3:4">
      <c r="C15340" s="20"/>
      <c r="D15340" s="20"/>
    </row>
    <row r="15341" spans="3:4">
      <c r="C15341" s="20"/>
      <c r="D15341" s="20"/>
    </row>
    <row r="15342" spans="3:4">
      <c r="C15342" s="20"/>
      <c r="D15342" s="20"/>
    </row>
    <row r="15343" spans="3:4">
      <c r="C15343" s="20"/>
      <c r="D15343" s="20"/>
    </row>
    <row r="15344" spans="3:4">
      <c r="C15344" s="20"/>
      <c r="D15344" s="20"/>
    </row>
    <row r="15345" spans="3:4">
      <c r="C15345" s="20"/>
      <c r="D15345" s="20"/>
    </row>
    <row r="15346" spans="3:4">
      <c r="C15346" s="20"/>
      <c r="D15346" s="20"/>
    </row>
    <row r="15347" spans="3:4">
      <c r="C15347" s="20"/>
      <c r="D15347" s="20"/>
    </row>
    <row r="15348" spans="3:4">
      <c r="C15348" s="20"/>
      <c r="D15348" s="20"/>
    </row>
    <row r="15349" spans="3:4">
      <c r="C15349" s="20"/>
      <c r="D15349" s="20"/>
    </row>
    <row r="15350" spans="3:4">
      <c r="C15350" s="20"/>
      <c r="D15350" s="20"/>
    </row>
    <row r="15351" spans="3:4">
      <c r="C15351" s="20"/>
      <c r="D15351" s="20"/>
    </row>
    <row r="15352" spans="3:4">
      <c r="C15352" s="20"/>
      <c r="D15352" s="20"/>
    </row>
    <row r="15353" spans="3:4">
      <c r="C15353" s="20"/>
      <c r="D15353" s="20"/>
    </row>
    <row r="15354" spans="3:4">
      <c r="C15354" s="20"/>
      <c r="D15354" s="20"/>
    </row>
    <row r="15355" spans="3:4">
      <c r="C15355" s="20"/>
      <c r="D15355" s="20"/>
    </row>
    <row r="15356" spans="3:4">
      <c r="C15356" s="20"/>
      <c r="D15356" s="20"/>
    </row>
    <row r="15357" spans="3:4">
      <c r="C15357" s="20"/>
      <c r="D15357" s="20"/>
    </row>
    <row r="15358" spans="3:4">
      <c r="C15358" s="20"/>
      <c r="D15358" s="20"/>
    </row>
    <row r="15359" spans="3:4">
      <c r="C15359" s="20"/>
      <c r="D15359" s="20"/>
    </row>
    <row r="15360" spans="3:4">
      <c r="C15360" s="20"/>
      <c r="D15360" s="20"/>
    </row>
    <row r="15361" spans="3:4">
      <c r="C15361" s="20"/>
      <c r="D15361" s="20"/>
    </row>
    <row r="15362" spans="3:4">
      <c r="C15362" s="20"/>
      <c r="D15362" s="20"/>
    </row>
    <row r="15363" spans="3:4">
      <c r="C15363" s="20"/>
      <c r="D15363" s="20"/>
    </row>
    <row r="15364" spans="3:4">
      <c r="C15364" s="20"/>
      <c r="D15364" s="20"/>
    </row>
    <row r="15365" spans="3:4">
      <c r="C15365" s="20"/>
      <c r="D15365" s="20"/>
    </row>
    <row r="15366" spans="3:4">
      <c r="C15366" s="20"/>
      <c r="D15366" s="20"/>
    </row>
    <row r="15367" spans="3:4">
      <c r="C15367" s="20"/>
      <c r="D15367" s="20"/>
    </row>
    <row r="15368" spans="3:4">
      <c r="C15368" s="20"/>
      <c r="D15368" s="20"/>
    </row>
    <row r="15369" spans="3:4">
      <c r="C15369" s="20"/>
      <c r="D15369" s="20"/>
    </row>
    <row r="15370" spans="3:4">
      <c r="C15370" s="20"/>
      <c r="D15370" s="20"/>
    </row>
    <row r="15371" spans="3:4">
      <c r="C15371" s="20"/>
      <c r="D15371" s="20"/>
    </row>
    <row r="15372" spans="3:4">
      <c r="C15372" s="20"/>
      <c r="D15372" s="20"/>
    </row>
    <row r="15373" spans="3:4">
      <c r="C15373" s="20"/>
      <c r="D15373" s="20"/>
    </row>
    <row r="15374" spans="3:4">
      <c r="C15374" s="20"/>
      <c r="D15374" s="20"/>
    </row>
    <row r="15375" spans="3:4">
      <c r="C15375" s="20"/>
      <c r="D15375" s="20"/>
    </row>
    <row r="15376" spans="3:4">
      <c r="C15376" s="20"/>
      <c r="D15376" s="20"/>
    </row>
    <row r="15377" spans="3:4">
      <c r="C15377" s="20"/>
      <c r="D15377" s="20"/>
    </row>
    <row r="15378" spans="3:4">
      <c r="C15378" s="20"/>
      <c r="D15378" s="20"/>
    </row>
    <row r="15379" spans="3:4">
      <c r="C15379" s="20"/>
      <c r="D15379" s="20"/>
    </row>
    <row r="15380" spans="3:4">
      <c r="C15380" s="20"/>
      <c r="D15380" s="20"/>
    </row>
    <row r="15381" spans="3:4">
      <c r="C15381" s="20"/>
      <c r="D15381" s="20"/>
    </row>
    <row r="15382" spans="3:4">
      <c r="C15382" s="20"/>
      <c r="D15382" s="20"/>
    </row>
    <row r="15383" spans="3:4">
      <c r="C15383" s="20"/>
      <c r="D15383" s="20"/>
    </row>
    <row r="15384" spans="3:4">
      <c r="C15384" s="20"/>
      <c r="D15384" s="20"/>
    </row>
    <row r="15385" spans="3:4">
      <c r="C15385" s="20"/>
      <c r="D15385" s="20"/>
    </row>
    <row r="15386" spans="3:4">
      <c r="C15386" s="20"/>
      <c r="D15386" s="20"/>
    </row>
    <row r="15387" spans="3:4">
      <c r="C15387" s="20"/>
      <c r="D15387" s="20"/>
    </row>
    <row r="15388" spans="3:4">
      <c r="C15388" s="20"/>
      <c r="D15388" s="20"/>
    </row>
    <row r="15389" spans="3:4">
      <c r="C15389" s="20"/>
      <c r="D15389" s="20"/>
    </row>
    <row r="15390" spans="3:4">
      <c r="C15390" s="20"/>
      <c r="D15390" s="20"/>
    </row>
    <row r="15391" spans="3:4">
      <c r="C15391" s="20"/>
      <c r="D15391" s="20"/>
    </row>
    <row r="15392" spans="3:4">
      <c r="C15392" s="20"/>
      <c r="D15392" s="20"/>
    </row>
    <row r="15393" spans="3:4">
      <c r="C15393" s="20"/>
      <c r="D15393" s="20"/>
    </row>
    <row r="15394" spans="3:4">
      <c r="C15394" s="20"/>
      <c r="D15394" s="20"/>
    </row>
    <row r="15395" spans="3:4">
      <c r="C15395" s="20"/>
      <c r="D15395" s="20"/>
    </row>
    <row r="15396" spans="3:4">
      <c r="C15396" s="20"/>
      <c r="D15396" s="20"/>
    </row>
    <row r="15397" spans="3:4">
      <c r="C15397" s="20"/>
      <c r="D15397" s="20"/>
    </row>
    <row r="15398" spans="3:4">
      <c r="C15398" s="20"/>
      <c r="D15398" s="20"/>
    </row>
    <row r="15399" spans="3:4">
      <c r="C15399" s="20"/>
      <c r="D15399" s="20"/>
    </row>
    <row r="15400" spans="3:4">
      <c r="C15400" s="20"/>
      <c r="D15400" s="20"/>
    </row>
    <row r="15401" spans="3:4">
      <c r="C15401" s="20"/>
      <c r="D15401" s="20"/>
    </row>
    <row r="15402" spans="3:4">
      <c r="C15402" s="20"/>
      <c r="D15402" s="20"/>
    </row>
    <row r="15403" spans="3:4">
      <c r="C15403" s="20"/>
      <c r="D15403" s="20"/>
    </row>
    <row r="15404" spans="3:4">
      <c r="C15404" s="20"/>
      <c r="D15404" s="20"/>
    </row>
    <row r="15405" spans="3:4">
      <c r="C15405" s="20"/>
      <c r="D15405" s="20"/>
    </row>
    <row r="15406" spans="3:4">
      <c r="C15406" s="20"/>
      <c r="D15406" s="20"/>
    </row>
    <row r="15407" spans="3:4">
      <c r="C15407" s="20"/>
      <c r="D15407" s="20"/>
    </row>
    <row r="15408" spans="3:4">
      <c r="C15408" s="20"/>
      <c r="D15408" s="20"/>
    </row>
    <row r="15409" spans="3:4">
      <c r="C15409" s="20"/>
      <c r="D15409" s="20"/>
    </row>
    <row r="15410" spans="3:4">
      <c r="C15410" s="20"/>
      <c r="D15410" s="20"/>
    </row>
    <row r="15411" spans="3:4">
      <c r="C15411" s="20"/>
      <c r="D15411" s="20"/>
    </row>
    <row r="15412" spans="3:4">
      <c r="C15412" s="20"/>
      <c r="D15412" s="20"/>
    </row>
    <row r="15413" spans="3:4">
      <c r="C15413" s="20"/>
      <c r="D15413" s="20"/>
    </row>
    <row r="15414" spans="3:4">
      <c r="C15414" s="20"/>
      <c r="D15414" s="20"/>
    </row>
    <row r="15415" spans="3:4">
      <c r="C15415" s="20"/>
      <c r="D15415" s="20"/>
    </row>
    <row r="15416" spans="3:4">
      <c r="C15416" s="20"/>
      <c r="D15416" s="20"/>
    </row>
    <row r="15417" spans="3:4">
      <c r="C15417" s="20"/>
      <c r="D15417" s="20"/>
    </row>
    <row r="15418" spans="3:4">
      <c r="C15418" s="20"/>
      <c r="D15418" s="20"/>
    </row>
    <row r="15419" spans="3:4">
      <c r="C15419" s="20"/>
      <c r="D15419" s="20"/>
    </row>
    <row r="15420" spans="3:4">
      <c r="C15420" s="20"/>
      <c r="D15420" s="20"/>
    </row>
    <row r="15421" spans="3:4">
      <c r="C15421" s="20"/>
      <c r="D15421" s="20"/>
    </row>
    <row r="15422" spans="3:4">
      <c r="C15422" s="20"/>
      <c r="D15422" s="20"/>
    </row>
    <row r="15423" spans="3:4">
      <c r="C15423" s="20"/>
      <c r="D15423" s="20"/>
    </row>
    <row r="15424" spans="3:4">
      <c r="C15424" s="20"/>
      <c r="D15424" s="20"/>
    </row>
    <row r="15425" spans="3:4">
      <c r="C15425" s="20"/>
      <c r="D15425" s="20"/>
    </row>
    <row r="15426" spans="3:4">
      <c r="C15426" s="20"/>
      <c r="D15426" s="20"/>
    </row>
    <row r="15427" spans="3:4">
      <c r="C15427" s="20"/>
      <c r="D15427" s="20"/>
    </row>
    <row r="15428" spans="3:4">
      <c r="C15428" s="20"/>
      <c r="D15428" s="20"/>
    </row>
    <row r="15429" spans="3:4">
      <c r="C15429" s="20"/>
      <c r="D15429" s="20"/>
    </row>
    <row r="15430" spans="3:4">
      <c r="C15430" s="20"/>
      <c r="D15430" s="20"/>
    </row>
    <row r="15431" spans="3:4">
      <c r="C15431" s="20"/>
      <c r="D15431" s="20"/>
    </row>
    <row r="15432" spans="3:4">
      <c r="C15432" s="20"/>
      <c r="D15432" s="20"/>
    </row>
    <row r="15433" spans="3:4">
      <c r="C15433" s="20"/>
      <c r="D15433" s="20"/>
    </row>
    <row r="15434" spans="3:4">
      <c r="C15434" s="20"/>
      <c r="D15434" s="20"/>
    </row>
    <row r="15435" spans="3:4">
      <c r="C15435" s="20"/>
      <c r="D15435" s="20"/>
    </row>
    <row r="15436" spans="3:4">
      <c r="C15436" s="20"/>
      <c r="D15436" s="20"/>
    </row>
    <row r="15437" spans="3:4">
      <c r="C15437" s="20"/>
      <c r="D15437" s="20"/>
    </row>
    <row r="15438" spans="3:4">
      <c r="C15438" s="20"/>
      <c r="D15438" s="20"/>
    </row>
    <row r="15439" spans="3:4">
      <c r="C15439" s="20"/>
      <c r="D15439" s="20"/>
    </row>
    <row r="15440" spans="3:4">
      <c r="C15440" s="20"/>
      <c r="D15440" s="20"/>
    </row>
    <row r="15441" spans="3:4">
      <c r="C15441" s="20"/>
      <c r="D15441" s="20"/>
    </row>
    <row r="15442" spans="3:4">
      <c r="C15442" s="20"/>
      <c r="D15442" s="20"/>
    </row>
    <row r="15443" spans="3:4">
      <c r="C15443" s="20"/>
      <c r="D15443" s="20"/>
    </row>
    <row r="15444" spans="3:4">
      <c r="C15444" s="20"/>
      <c r="D15444" s="20"/>
    </row>
    <row r="15445" spans="3:4">
      <c r="C15445" s="20"/>
      <c r="D15445" s="20"/>
    </row>
    <row r="15446" spans="3:4">
      <c r="C15446" s="20"/>
      <c r="D15446" s="20"/>
    </row>
    <row r="15447" spans="3:4">
      <c r="C15447" s="20"/>
      <c r="D15447" s="20"/>
    </row>
    <row r="15448" spans="3:4">
      <c r="C15448" s="20"/>
      <c r="D15448" s="20"/>
    </row>
    <row r="15449" spans="3:4">
      <c r="C15449" s="20"/>
      <c r="D15449" s="20"/>
    </row>
    <row r="15450" spans="3:4">
      <c r="C15450" s="20"/>
      <c r="D15450" s="20"/>
    </row>
    <row r="15451" spans="3:4">
      <c r="C15451" s="20"/>
      <c r="D15451" s="20"/>
    </row>
    <row r="15452" spans="3:4">
      <c r="C15452" s="20"/>
      <c r="D15452" s="20"/>
    </row>
    <row r="15453" spans="3:4">
      <c r="C15453" s="20"/>
      <c r="D15453" s="20"/>
    </row>
    <row r="15454" spans="3:4">
      <c r="C15454" s="20"/>
      <c r="D15454" s="20"/>
    </row>
    <row r="15455" spans="3:4">
      <c r="C15455" s="20"/>
      <c r="D15455" s="20"/>
    </row>
    <row r="15456" spans="3:4">
      <c r="C15456" s="20"/>
      <c r="D15456" s="20"/>
    </row>
    <row r="15457" spans="3:4">
      <c r="C15457" s="20"/>
      <c r="D15457" s="20"/>
    </row>
    <row r="15458" spans="3:4">
      <c r="C15458" s="20"/>
      <c r="D15458" s="20"/>
    </row>
    <row r="15459" spans="3:4">
      <c r="C15459" s="20"/>
      <c r="D15459" s="20"/>
    </row>
    <row r="15460" spans="3:4">
      <c r="C15460" s="20"/>
      <c r="D15460" s="20"/>
    </row>
    <row r="15461" spans="3:4">
      <c r="C15461" s="20"/>
      <c r="D15461" s="20"/>
    </row>
    <row r="15462" spans="3:4">
      <c r="C15462" s="20"/>
      <c r="D15462" s="20"/>
    </row>
    <row r="15463" spans="3:4">
      <c r="C15463" s="20"/>
      <c r="D15463" s="20"/>
    </row>
    <row r="15464" spans="3:4">
      <c r="C15464" s="20"/>
      <c r="D15464" s="20"/>
    </row>
    <row r="15465" spans="3:4">
      <c r="C15465" s="20"/>
      <c r="D15465" s="20"/>
    </row>
    <row r="15466" spans="3:4">
      <c r="C15466" s="20"/>
      <c r="D15466" s="20"/>
    </row>
    <row r="15467" spans="3:4">
      <c r="C15467" s="20"/>
      <c r="D15467" s="20"/>
    </row>
    <row r="15468" spans="3:4">
      <c r="C15468" s="20"/>
      <c r="D15468" s="20"/>
    </row>
    <row r="15469" spans="3:4">
      <c r="C15469" s="20"/>
      <c r="D15469" s="20"/>
    </row>
    <row r="15470" spans="3:4">
      <c r="C15470" s="20"/>
      <c r="D15470" s="20"/>
    </row>
    <row r="15471" spans="3:4">
      <c r="C15471" s="20"/>
      <c r="D15471" s="20"/>
    </row>
    <row r="15472" spans="3:4">
      <c r="C15472" s="20"/>
      <c r="D15472" s="20"/>
    </row>
    <row r="15473" spans="3:4">
      <c r="C15473" s="20"/>
      <c r="D15473" s="20"/>
    </row>
    <row r="15474" spans="3:4">
      <c r="C15474" s="20"/>
      <c r="D15474" s="20"/>
    </row>
    <row r="15475" spans="3:4">
      <c r="C15475" s="20"/>
      <c r="D15475" s="20"/>
    </row>
    <row r="15476" spans="3:4">
      <c r="C15476" s="20"/>
      <c r="D15476" s="20"/>
    </row>
    <row r="15477" spans="3:4">
      <c r="C15477" s="20"/>
      <c r="D15477" s="20"/>
    </row>
    <row r="15478" spans="3:4">
      <c r="C15478" s="20"/>
      <c r="D15478" s="20"/>
    </row>
    <row r="15479" spans="3:4">
      <c r="C15479" s="20"/>
      <c r="D15479" s="20"/>
    </row>
    <row r="15480" spans="3:4">
      <c r="C15480" s="20"/>
      <c r="D15480" s="20"/>
    </row>
    <row r="15481" spans="3:4">
      <c r="C15481" s="20"/>
      <c r="D15481" s="20"/>
    </row>
    <row r="15482" spans="3:4">
      <c r="C15482" s="20"/>
      <c r="D15482" s="20"/>
    </row>
    <row r="15483" spans="3:4">
      <c r="C15483" s="20"/>
      <c r="D15483" s="20"/>
    </row>
    <row r="15484" spans="3:4">
      <c r="C15484" s="20"/>
      <c r="D15484" s="20"/>
    </row>
    <row r="15485" spans="3:4">
      <c r="C15485" s="20"/>
      <c r="D15485" s="20"/>
    </row>
    <row r="15486" spans="3:4">
      <c r="C15486" s="20"/>
      <c r="D15486" s="20"/>
    </row>
    <row r="15487" spans="3:4">
      <c r="C15487" s="20"/>
      <c r="D15487" s="20"/>
    </row>
    <row r="15488" spans="3:4">
      <c r="C15488" s="20"/>
      <c r="D15488" s="20"/>
    </row>
    <row r="15489" spans="3:4">
      <c r="C15489" s="20"/>
      <c r="D15489" s="20"/>
    </row>
    <row r="15490" spans="3:4">
      <c r="C15490" s="20"/>
      <c r="D15490" s="20"/>
    </row>
    <row r="15491" spans="3:4">
      <c r="C15491" s="20"/>
      <c r="D15491" s="20"/>
    </row>
    <row r="15492" spans="3:4">
      <c r="C15492" s="20"/>
      <c r="D15492" s="20"/>
    </row>
    <row r="15493" spans="3:4">
      <c r="C15493" s="20"/>
      <c r="D15493" s="20"/>
    </row>
    <row r="15494" spans="3:4">
      <c r="C15494" s="20"/>
      <c r="D15494" s="20"/>
    </row>
    <row r="15495" spans="3:4">
      <c r="C15495" s="20"/>
      <c r="D15495" s="20"/>
    </row>
    <row r="15496" spans="3:4">
      <c r="C15496" s="20"/>
      <c r="D15496" s="20"/>
    </row>
    <row r="15497" spans="3:4">
      <c r="C15497" s="20"/>
      <c r="D15497" s="20"/>
    </row>
    <row r="15498" spans="3:4">
      <c r="C15498" s="20"/>
      <c r="D15498" s="20"/>
    </row>
    <row r="15499" spans="3:4">
      <c r="C15499" s="20"/>
      <c r="D15499" s="20"/>
    </row>
    <row r="15500" spans="3:4">
      <c r="C15500" s="20"/>
      <c r="D15500" s="20"/>
    </row>
    <row r="15501" spans="3:4">
      <c r="C15501" s="20"/>
      <c r="D15501" s="20"/>
    </row>
    <row r="15502" spans="3:4">
      <c r="C15502" s="20"/>
      <c r="D15502" s="20"/>
    </row>
    <row r="15503" spans="3:4">
      <c r="C15503" s="20"/>
      <c r="D15503" s="20"/>
    </row>
    <row r="15504" spans="3:4">
      <c r="C15504" s="20"/>
      <c r="D15504" s="20"/>
    </row>
    <row r="15505" spans="3:4">
      <c r="C15505" s="20"/>
      <c r="D15505" s="20"/>
    </row>
    <row r="15506" spans="3:4">
      <c r="C15506" s="20"/>
      <c r="D15506" s="20"/>
    </row>
    <row r="15507" spans="3:4">
      <c r="C15507" s="20"/>
      <c r="D15507" s="20"/>
    </row>
    <row r="15508" spans="3:4">
      <c r="C15508" s="20"/>
      <c r="D15508" s="20"/>
    </row>
    <row r="15509" spans="3:4">
      <c r="C15509" s="20"/>
      <c r="D15509" s="20"/>
    </row>
    <row r="15510" spans="3:4">
      <c r="C15510" s="20"/>
      <c r="D15510" s="20"/>
    </row>
    <row r="15511" spans="3:4">
      <c r="C15511" s="20"/>
      <c r="D15511" s="20"/>
    </row>
    <row r="15512" spans="3:4">
      <c r="C15512" s="20"/>
      <c r="D15512" s="20"/>
    </row>
    <row r="15513" spans="3:4">
      <c r="C15513" s="20"/>
      <c r="D15513" s="20"/>
    </row>
    <row r="15514" spans="3:4">
      <c r="C15514" s="20"/>
      <c r="D15514" s="20"/>
    </row>
    <row r="15515" spans="3:4">
      <c r="C15515" s="20"/>
      <c r="D15515" s="20"/>
    </row>
    <row r="15516" spans="3:4">
      <c r="C15516" s="20"/>
      <c r="D15516" s="20"/>
    </row>
    <row r="15517" spans="3:4">
      <c r="C15517" s="20"/>
      <c r="D15517" s="20"/>
    </row>
    <row r="15518" spans="3:4">
      <c r="C15518" s="20"/>
      <c r="D15518" s="20"/>
    </row>
    <row r="15519" spans="3:4">
      <c r="C15519" s="20"/>
      <c r="D15519" s="20"/>
    </row>
    <row r="15520" spans="3:4">
      <c r="C15520" s="20"/>
      <c r="D15520" s="20"/>
    </row>
    <row r="15521" spans="3:4">
      <c r="C15521" s="20"/>
      <c r="D15521" s="20"/>
    </row>
    <row r="15522" spans="3:4">
      <c r="C15522" s="20"/>
      <c r="D15522" s="20"/>
    </row>
    <row r="15523" spans="3:4">
      <c r="C15523" s="20"/>
      <c r="D15523" s="20"/>
    </row>
    <row r="15524" spans="3:4">
      <c r="C15524" s="20"/>
      <c r="D15524" s="20"/>
    </row>
    <row r="15525" spans="3:4">
      <c r="C15525" s="20"/>
      <c r="D15525" s="20"/>
    </row>
    <row r="15526" spans="3:4">
      <c r="C15526" s="20"/>
      <c r="D15526" s="20"/>
    </row>
    <row r="15527" spans="3:4">
      <c r="C15527" s="20"/>
      <c r="D15527" s="20"/>
    </row>
    <row r="15528" spans="3:4">
      <c r="C15528" s="20"/>
      <c r="D15528" s="20"/>
    </row>
    <row r="15529" spans="3:4">
      <c r="C15529" s="20"/>
      <c r="D15529" s="20"/>
    </row>
    <row r="15530" spans="3:4">
      <c r="C15530" s="20"/>
      <c r="D15530" s="20"/>
    </row>
    <row r="15531" spans="3:4">
      <c r="C15531" s="20"/>
      <c r="D15531" s="20"/>
    </row>
    <row r="15532" spans="3:4">
      <c r="C15532" s="20"/>
      <c r="D15532" s="20"/>
    </row>
    <row r="15533" spans="3:4">
      <c r="C15533" s="20"/>
      <c r="D15533" s="20"/>
    </row>
    <row r="15534" spans="3:4">
      <c r="C15534" s="20"/>
      <c r="D15534" s="20"/>
    </row>
    <row r="15535" spans="3:4">
      <c r="C15535" s="20"/>
      <c r="D15535" s="20"/>
    </row>
    <row r="15536" spans="3:4">
      <c r="C15536" s="20"/>
      <c r="D15536" s="20"/>
    </row>
    <row r="15537" spans="3:4">
      <c r="C15537" s="20"/>
      <c r="D15537" s="20"/>
    </row>
    <row r="15538" spans="3:4">
      <c r="C15538" s="20"/>
      <c r="D15538" s="20"/>
    </row>
    <row r="15539" spans="3:4">
      <c r="C15539" s="20"/>
      <c r="D15539" s="20"/>
    </row>
    <row r="15540" spans="3:4">
      <c r="C15540" s="20"/>
      <c r="D15540" s="20"/>
    </row>
    <row r="15541" spans="3:4">
      <c r="C15541" s="20"/>
      <c r="D15541" s="20"/>
    </row>
    <row r="15542" spans="3:4">
      <c r="C15542" s="20"/>
      <c r="D15542" s="20"/>
    </row>
    <row r="15543" spans="3:4">
      <c r="C15543" s="20"/>
      <c r="D15543" s="20"/>
    </row>
    <row r="15544" spans="3:4">
      <c r="C15544" s="20"/>
      <c r="D15544" s="20"/>
    </row>
    <row r="15545" spans="3:4">
      <c r="C15545" s="20"/>
      <c r="D15545" s="20"/>
    </row>
    <row r="15546" spans="3:4">
      <c r="C15546" s="20"/>
      <c r="D15546" s="20"/>
    </row>
    <row r="15547" spans="3:4">
      <c r="C15547" s="20"/>
      <c r="D15547" s="20"/>
    </row>
    <row r="15548" spans="3:4">
      <c r="C15548" s="20"/>
      <c r="D15548" s="20"/>
    </row>
    <row r="15549" spans="3:4">
      <c r="C15549" s="20"/>
      <c r="D15549" s="20"/>
    </row>
    <row r="15550" spans="3:4">
      <c r="C15550" s="20"/>
      <c r="D15550" s="20"/>
    </row>
    <row r="15551" spans="3:4">
      <c r="C15551" s="20"/>
      <c r="D15551" s="20"/>
    </row>
    <row r="15552" spans="3:4">
      <c r="C15552" s="20"/>
      <c r="D15552" s="20"/>
    </row>
    <row r="15553" spans="3:4">
      <c r="C15553" s="20"/>
      <c r="D15553" s="20"/>
    </row>
    <row r="15554" spans="3:4">
      <c r="C15554" s="20"/>
      <c r="D15554" s="20"/>
    </row>
    <row r="15555" spans="3:4">
      <c r="C15555" s="20"/>
      <c r="D15555" s="20"/>
    </row>
    <row r="15556" spans="3:4">
      <c r="C15556" s="20"/>
      <c r="D15556" s="20"/>
    </row>
    <row r="15557" spans="3:4">
      <c r="C15557" s="20"/>
      <c r="D15557" s="20"/>
    </row>
    <row r="15558" spans="3:4">
      <c r="C15558" s="20"/>
      <c r="D15558" s="20"/>
    </row>
    <row r="15559" spans="3:4">
      <c r="C15559" s="20"/>
      <c r="D15559" s="20"/>
    </row>
    <row r="15560" spans="3:4">
      <c r="C15560" s="20"/>
      <c r="D15560" s="20"/>
    </row>
    <row r="15561" spans="3:4">
      <c r="C15561" s="20"/>
      <c r="D15561" s="20"/>
    </row>
    <row r="15562" spans="3:4">
      <c r="C15562" s="20"/>
      <c r="D15562" s="20"/>
    </row>
    <row r="15563" spans="3:4">
      <c r="C15563" s="20"/>
      <c r="D15563" s="20"/>
    </row>
    <row r="15564" spans="3:4">
      <c r="C15564" s="20"/>
      <c r="D15564" s="20"/>
    </row>
    <row r="15565" spans="3:4">
      <c r="C15565" s="20"/>
      <c r="D15565" s="20"/>
    </row>
    <row r="15566" spans="3:4">
      <c r="C15566" s="20"/>
      <c r="D15566" s="20"/>
    </row>
    <row r="15567" spans="3:4">
      <c r="C15567" s="20"/>
      <c r="D15567" s="20"/>
    </row>
    <row r="15568" spans="3:4">
      <c r="C15568" s="20"/>
      <c r="D15568" s="20"/>
    </row>
    <row r="15569" spans="3:4">
      <c r="C15569" s="20"/>
      <c r="D15569" s="20"/>
    </row>
    <row r="15570" spans="3:4">
      <c r="C15570" s="20"/>
      <c r="D15570" s="20"/>
    </row>
    <row r="15571" spans="3:4">
      <c r="C15571" s="20"/>
      <c r="D15571" s="20"/>
    </row>
    <row r="15572" spans="3:4">
      <c r="C15572" s="20"/>
      <c r="D15572" s="20"/>
    </row>
    <row r="15573" spans="3:4">
      <c r="C15573" s="20"/>
      <c r="D15573" s="20"/>
    </row>
    <row r="15574" spans="3:4">
      <c r="C15574" s="20"/>
      <c r="D15574" s="20"/>
    </row>
    <row r="15575" spans="3:4">
      <c r="C15575" s="20"/>
      <c r="D15575" s="20"/>
    </row>
    <row r="15576" spans="3:4">
      <c r="C15576" s="20"/>
      <c r="D15576" s="20"/>
    </row>
    <row r="15577" spans="3:4">
      <c r="C15577" s="20"/>
      <c r="D15577" s="20"/>
    </row>
    <row r="15578" spans="3:4">
      <c r="C15578" s="20"/>
      <c r="D15578" s="20"/>
    </row>
    <row r="15579" spans="3:4">
      <c r="C15579" s="20"/>
      <c r="D15579" s="20"/>
    </row>
    <row r="15580" spans="3:4">
      <c r="C15580" s="20"/>
      <c r="D15580" s="20"/>
    </row>
    <row r="15581" spans="3:4">
      <c r="C15581" s="20"/>
      <c r="D15581" s="20"/>
    </row>
    <row r="15582" spans="3:4">
      <c r="C15582" s="20"/>
      <c r="D15582" s="20"/>
    </row>
    <row r="15583" spans="3:4">
      <c r="C15583" s="20"/>
      <c r="D15583" s="20"/>
    </row>
    <row r="15584" spans="3:4">
      <c r="C15584" s="20"/>
      <c r="D15584" s="20"/>
    </row>
    <row r="15585" spans="3:4">
      <c r="C15585" s="20"/>
      <c r="D15585" s="20"/>
    </row>
    <row r="15586" spans="3:4">
      <c r="C15586" s="20"/>
      <c r="D15586" s="20"/>
    </row>
    <row r="15587" spans="3:4">
      <c r="C15587" s="20"/>
      <c r="D15587" s="20"/>
    </row>
    <row r="15588" spans="3:4">
      <c r="C15588" s="20"/>
      <c r="D15588" s="20"/>
    </row>
    <row r="15589" spans="3:4">
      <c r="C15589" s="20"/>
      <c r="D15589" s="20"/>
    </row>
    <row r="15590" spans="3:4">
      <c r="C15590" s="20"/>
      <c r="D15590" s="20"/>
    </row>
    <row r="15591" spans="3:4">
      <c r="C15591" s="20"/>
      <c r="D15591" s="20"/>
    </row>
    <row r="15592" spans="3:4">
      <c r="C15592" s="20"/>
      <c r="D15592" s="20"/>
    </row>
    <row r="15593" spans="3:4">
      <c r="C15593" s="20"/>
      <c r="D15593" s="20"/>
    </row>
    <row r="15594" spans="3:4">
      <c r="C15594" s="20"/>
      <c r="D15594" s="20"/>
    </row>
    <row r="15595" spans="3:4">
      <c r="C15595" s="20"/>
      <c r="D15595" s="20"/>
    </row>
    <row r="15596" spans="3:4">
      <c r="C15596" s="20"/>
      <c r="D15596" s="20"/>
    </row>
    <row r="15597" spans="3:4">
      <c r="C15597" s="20"/>
      <c r="D15597" s="20"/>
    </row>
    <row r="15598" spans="3:4">
      <c r="C15598" s="20"/>
      <c r="D15598" s="20"/>
    </row>
    <row r="15599" spans="3:4">
      <c r="C15599" s="20"/>
      <c r="D15599" s="20"/>
    </row>
    <row r="15600" spans="3:4">
      <c r="C15600" s="20"/>
      <c r="D15600" s="20"/>
    </row>
    <row r="15601" spans="3:4">
      <c r="C15601" s="20"/>
      <c r="D15601" s="20"/>
    </row>
    <row r="15602" spans="3:4">
      <c r="C15602" s="20"/>
      <c r="D15602" s="20"/>
    </row>
    <row r="15603" spans="3:4">
      <c r="C15603" s="20"/>
      <c r="D15603" s="20"/>
    </row>
    <row r="15604" spans="3:4">
      <c r="C15604" s="20"/>
      <c r="D15604" s="20"/>
    </row>
    <row r="15605" spans="3:4">
      <c r="C15605" s="20"/>
      <c r="D15605" s="20"/>
    </row>
    <row r="15606" spans="3:4">
      <c r="C15606" s="20"/>
      <c r="D15606" s="20"/>
    </row>
    <row r="15607" spans="3:4">
      <c r="C15607" s="20"/>
      <c r="D15607" s="20"/>
    </row>
    <row r="15608" spans="3:4">
      <c r="C15608" s="20"/>
      <c r="D15608" s="20"/>
    </row>
    <row r="15609" spans="3:4">
      <c r="C15609" s="20"/>
      <c r="D15609" s="20"/>
    </row>
    <row r="15610" spans="3:4">
      <c r="C15610" s="20"/>
      <c r="D15610" s="20"/>
    </row>
    <row r="15611" spans="3:4">
      <c r="C15611" s="20"/>
      <c r="D15611" s="20"/>
    </row>
    <row r="15612" spans="3:4">
      <c r="C15612" s="20"/>
      <c r="D15612" s="20"/>
    </row>
    <row r="15613" spans="3:4">
      <c r="C15613" s="20"/>
      <c r="D15613" s="20"/>
    </row>
    <row r="15614" spans="3:4">
      <c r="C15614" s="20"/>
      <c r="D15614" s="20"/>
    </row>
    <row r="15615" spans="3:4">
      <c r="C15615" s="20"/>
      <c r="D15615" s="20"/>
    </row>
    <row r="15616" spans="3:4">
      <c r="C15616" s="20"/>
      <c r="D15616" s="20"/>
    </row>
    <row r="15617" spans="3:4">
      <c r="C15617" s="20"/>
      <c r="D15617" s="20"/>
    </row>
    <row r="15618" spans="3:4">
      <c r="C15618" s="20"/>
      <c r="D15618" s="20"/>
    </row>
    <row r="15619" spans="3:4">
      <c r="C15619" s="20"/>
      <c r="D15619" s="20"/>
    </row>
    <row r="15620" spans="3:4">
      <c r="C15620" s="20"/>
      <c r="D15620" s="20"/>
    </row>
    <row r="15621" spans="3:4">
      <c r="C15621" s="20"/>
      <c r="D15621" s="20"/>
    </row>
    <row r="15622" spans="3:4">
      <c r="C15622" s="20"/>
      <c r="D15622" s="20"/>
    </row>
    <row r="15623" spans="3:4">
      <c r="C15623" s="20"/>
      <c r="D15623" s="20"/>
    </row>
    <row r="15624" spans="3:4">
      <c r="C15624" s="20"/>
      <c r="D15624" s="20"/>
    </row>
    <row r="15625" spans="3:4">
      <c r="C15625" s="20"/>
      <c r="D15625" s="20"/>
    </row>
    <row r="15626" spans="3:4">
      <c r="C15626" s="20"/>
      <c r="D15626" s="20"/>
    </row>
    <row r="15627" spans="3:4">
      <c r="C15627" s="20"/>
      <c r="D15627" s="20"/>
    </row>
    <row r="15628" spans="3:4">
      <c r="C15628" s="20"/>
      <c r="D15628" s="20"/>
    </row>
    <row r="15629" spans="3:4">
      <c r="C15629" s="20"/>
      <c r="D15629" s="20"/>
    </row>
    <row r="15630" spans="3:4">
      <c r="C15630" s="20"/>
      <c r="D15630" s="20"/>
    </row>
    <row r="15631" spans="3:4">
      <c r="C15631" s="20"/>
      <c r="D15631" s="20"/>
    </row>
    <row r="15632" spans="3:4">
      <c r="C15632" s="20"/>
      <c r="D15632" s="20"/>
    </row>
    <row r="15633" spans="3:4">
      <c r="C15633" s="20"/>
      <c r="D15633" s="20"/>
    </row>
    <row r="15634" spans="3:4">
      <c r="C15634" s="20"/>
      <c r="D15634" s="20"/>
    </row>
    <row r="15635" spans="3:4">
      <c r="C15635" s="20"/>
      <c r="D15635" s="20"/>
    </row>
    <row r="15636" spans="3:4">
      <c r="C15636" s="20"/>
      <c r="D15636" s="20"/>
    </row>
    <row r="15637" spans="3:4">
      <c r="C15637" s="20"/>
      <c r="D15637" s="20"/>
    </row>
    <row r="15638" spans="3:4">
      <c r="C15638" s="20"/>
      <c r="D15638" s="20"/>
    </row>
    <row r="15639" spans="3:4">
      <c r="C15639" s="20"/>
      <c r="D15639" s="20"/>
    </row>
    <row r="15640" spans="3:4">
      <c r="C15640" s="20"/>
      <c r="D15640" s="20"/>
    </row>
    <row r="15641" spans="3:4">
      <c r="C15641" s="20"/>
      <c r="D15641" s="20"/>
    </row>
    <row r="15642" spans="3:4">
      <c r="C15642" s="20"/>
      <c r="D15642" s="20"/>
    </row>
    <row r="15643" spans="3:4">
      <c r="C15643" s="20"/>
      <c r="D15643" s="20"/>
    </row>
    <row r="15644" spans="3:4">
      <c r="C15644" s="20"/>
      <c r="D15644" s="20"/>
    </row>
    <row r="15645" spans="3:4">
      <c r="C15645" s="20"/>
      <c r="D15645" s="20"/>
    </row>
    <row r="15646" spans="3:4">
      <c r="C15646" s="20"/>
      <c r="D15646" s="20"/>
    </row>
    <row r="15647" spans="3:4">
      <c r="C15647" s="20"/>
      <c r="D15647" s="20"/>
    </row>
    <row r="15648" spans="3:4">
      <c r="C15648" s="20"/>
      <c r="D15648" s="20"/>
    </row>
    <row r="15649" spans="3:4">
      <c r="C15649" s="20"/>
      <c r="D15649" s="20"/>
    </row>
    <row r="15650" spans="3:4">
      <c r="C15650" s="20"/>
      <c r="D15650" s="20"/>
    </row>
    <row r="15651" spans="3:4">
      <c r="C15651" s="20"/>
      <c r="D15651" s="20"/>
    </row>
    <row r="15652" spans="3:4">
      <c r="C15652" s="20"/>
      <c r="D15652" s="20"/>
    </row>
    <row r="15653" spans="3:4">
      <c r="C15653" s="20"/>
      <c r="D15653" s="20"/>
    </row>
    <row r="15654" spans="3:4">
      <c r="C15654" s="20"/>
      <c r="D15654" s="20"/>
    </row>
    <row r="15655" spans="3:4">
      <c r="C15655" s="20"/>
      <c r="D15655" s="20"/>
    </row>
    <row r="15656" spans="3:4">
      <c r="C15656" s="20"/>
      <c r="D15656" s="20"/>
    </row>
    <row r="15657" spans="3:4">
      <c r="C15657" s="20"/>
      <c r="D15657" s="20"/>
    </row>
    <row r="15658" spans="3:4">
      <c r="C15658" s="20"/>
      <c r="D15658" s="20"/>
    </row>
    <row r="15659" spans="3:4">
      <c r="C15659" s="20"/>
      <c r="D15659" s="20"/>
    </row>
    <row r="15660" spans="3:4">
      <c r="C15660" s="20"/>
      <c r="D15660" s="20"/>
    </row>
    <row r="15661" spans="3:4">
      <c r="C15661" s="20"/>
      <c r="D15661" s="20"/>
    </row>
    <row r="15662" spans="3:4">
      <c r="C15662" s="20"/>
      <c r="D15662" s="20"/>
    </row>
    <row r="15663" spans="3:4">
      <c r="C15663" s="20"/>
      <c r="D15663" s="20"/>
    </row>
    <row r="15664" spans="3:4">
      <c r="C15664" s="20"/>
      <c r="D15664" s="20"/>
    </row>
    <row r="15665" spans="3:4">
      <c r="C15665" s="20"/>
      <c r="D15665" s="20"/>
    </row>
    <row r="15666" spans="3:4">
      <c r="C15666" s="20"/>
      <c r="D15666" s="20"/>
    </row>
    <row r="15667" spans="3:4">
      <c r="C15667" s="20"/>
      <c r="D15667" s="20"/>
    </row>
    <row r="15668" spans="3:4">
      <c r="C15668" s="20"/>
      <c r="D15668" s="20"/>
    </row>
    <row r="15669" spans="3:4">
      <c r="C15669" s="20"/>
      <c r="D15669" s="20"/>
    </row>
    <row r="15670" spans="3:4">
      <c r="C15670" s="20"/>
      <c r="D15670" s="20"/>
    </row>
    <row r="15671" spans="3:4">
      <c r="C15671" s="20"/>
      <c r="D15671" s="20"/>
    </row>
    <row r="15672" spans="3:4">
      <c r="C15672" s="20"/>
      <c r="D15672" s="20"/>
    </row>
    <row r="15673" spans="3:4">
      <c r="C15673" s="20"/>
      <c r="D15673" s="20"/>
    </row>
    <row r="15674" spans="3:4">
      <c r="C15674" s="20"/>
      <c r="D15674" s="20"/>
    </row>
    <row r="15675" spans="3:4">
      <c r="C15675" s="20"/>
      <c r="D15675" s="20"/>
    </row>
    <row r="15676" spans="3:4">
      <c r="C15676" s="20"/>
      <c r="D15676" s="20"/>
    </row>
    <row r="15677" spans="3:4">
      <c r="C15677" s="20"/>
      <c r="D15677" s="20"/>
    </row>
    <row r="15678" spans="3:4">
      <c r="C15678" s="20"/>
      <c r="D15678" s="20"/>
    </row>
    <row r="15679" spans="3:4">
      <c r="C15679" s="20"/>
      <c r="D15679" s="20"/>
    </row>
    <row r="15680" spans="3:4">
      <c r="C15680" s="20"/>
      <c r="D15680" s="20"/>
    </row>
    <row r="15681" spans="3:4">
      <c r="C15681" s="20"/>
      <c r="D15681" s="20"/>
    </row>
    <row r="15682" spans="3:4">
      <c r="C15682" s="20"/>
      <c r="D15682" s="20"/>
    </row>
    <row r="15683" spans="3:4">
      <c r="C15683" s="20"/>
      <c r="D15683" s="20"/>
    </row>
    <row r="15684" spans="3:4">
      <c r="C15684" s="20"/>
      <c r="D15684" s="20"/>
    </row>
    <row r="15685" spans="3:4">
      <c r="C15685" s="20"/>
      <c r="D15685" s="20"/>
    </row>
    <row r="15686" spans="3:4">
      <c r="C15686" s="20"/>
      <c r="D15686" s="20"/>
    </row>
    <row r="15687" spans="3:4">
      <c r="C15687" s="20"/>
      <c r="D15687" s="20"/>
    </row>
    <row r="15688" spans="3:4">
      <c r="C15688" s="20"/>
      <c r="D15688" s="20"/>
    </row>
    <row r="15689" spans="3:4">
      <c r="C15689" s="20"/>
      <c r="D15689" s="20"/>
    </row>
    <row r="15690" spans="3:4">
      <c r="C15690" s="20"/>
      <c r="D15690" s="20"/>
    </row>
    <row r="15691" spans="3:4">
      <c r="C15691" s="20"/>
      <c r="D15691" s="20"/>
    </row>
    <row r="15692" spans="3:4">
      <c r="C15692" s="20"/>
      <c r="D15692" s="20"/>
    </row>
    <row r="15693" spans="3:4">
      <c r="C15693" s="20"/>
      <c r="D15693" s="20"/>
    </row>
    <row r="15694" spans="3:4">
      <c r="C15694" s="20"/>
      <c r="D15694" s="20"/>
    </row>
    <row r="15695" spans="3:4">
      <c r="C15695" s="20"/>
      <c r="D15695" s="20"/>
    </row>
    <row r="15696" spans="3:4">
      <c r="C15696" s="20"/>
      <c r="D15696" s="20"/>
    </row>
    <row r="15697" spans="3:4">
      <c r="C15697" s="20"/>
      <c r="D15697" s="20"/>
    </row>
    <row r="15698" spans="3:4">
      <c r="C15698" s="20"/>
      <c r="D15698" s="20"/>
    </row>
    <row r="15699" spans="3:4">
      <c r="C15699" s="20"/>
      <c r="D15699" s="20"/>
    </row>
    <row r="15700" spans="3:4">
      <c r="C15700" s="20"/>
      <c r="D15700" s="20"/>
    </row>
    <row r="15701" spans="3:4">
      <c r="C15701" s="20"/>
      <c r="D15701" s="20"/>
    </row>
    <row r="15702" spans="3:4">
      <c r="C15702" s="20"/>
      <c r="D15702" s="20"/>
    </row>
    <row r="15703" spans="3:4">
      <c r="C15703" s="20"/>
      <c r="D15703" s="20"/>
    </row>
    <row r="15704" spans="3:4">
      <c r="C15704" s="20"/>
      <c r="D15704" s="20"/>
    </row>
    <row r="15705" spans="3:4">
      <c r="C15705" s="20"/>
      <c r="D15705" s="20"/>
    </row>
    <row r="15706" spans="3:4">
      <c r="C15706" s="20"/>
      <c r="D15706" s="20"/>
    </row>
    <row r="15707" spans="3:4">
      <c r="C15707" s="20"/>
      <c r="D15707" s="20"/>
    </row>
    <row r="15708" spans="3:4">
      <c r="C15708" s="20"/>
      <c r="D15708" s="20"/>
    </row>
    <row r="15709" spans="3:4">
      <c r="C15709" s="20"/>
      <c r="D15709" s="20"/>
    </row>
    <row r="15710" spans="3:4">
      <c r="C15710" s="20"/>
      <c r="D15710" s="20"/>
    </row>
    <row r="15711" spans="3:4">
      <c r="C15711" s="20"/>
      <c r="D15711" s="20"/>
    </row>
    <row r="15712" spans="3:4">
      <c r="C15712" s="20"/>
      <c r="D15712" s="20"/>
    </row>
    <row r="15713" spans="3:4">
      <c r="C15713" s="20"/>
      <c r="D15713" s="20"/>
    </row>
    <row r="15714" spans="3:4">
      <c r="C15714" s="20"/>
      <c r="D15714" s="20"/>
    </row>
    <row r="15715" spans="3:4">
      <c r="C15715" s="20"/>
      <c r="D15715" s="20"/>
    </row>
    <row r="15716" spans="3:4">
      <c r="C15716" s="20"/>
      <c r="D15716" s="20"/>
    </row>
    <row r="15717" spans="3:4">
      <c r="C15717" s="20"/>
      <c r="D15717" s="20"/>
    </row>
    <row r="15718" spans="3:4">
      <c r="C15718" s="20"/>
      <c r="D15718" s="20"/>
    </row>
    <row r="15719" spans="3:4">
      <c r="C15719" s="20"/>
      <c r="D15719" s="20"/>
    </row>
    <row r="15720" spans="3:4">
      <c r="C15720" s="20"/>
      <c r="D15720" s="20"/>
    </row>
    <row r="15721" spans="3:4">
      <c r="C15721" s="20"/>
      <c r="D15721" s="20"/>
    </row>
    <row r="15722" spans="3:4">
      <c r="C15722" s="20"/>
      <c r="D15722" s="20"/>
    </row>
    <row r="15723" spans="3:4">
      <c r="C15723" s="20"/>
      <c r="D15723" s="20"/>
    </row>
    <row r="15724" spans="3:4">
      <c r="C15724" s="20"/>
      <c r="D15724" s="20"/>
    </row>
    <row r="15725" spans="3:4">
      <c r="C15725" s="20"/>
      <c r="D15725" s="20"/>
    </row>
    <row r="15726" spans="3:4">
      <c r="C15726" s="20"/>
      <c r="D15726" s="20"/>
    </row>
    <row r="15727" spans="3:4">
      <c r="C15727" s="20"/>
      <c r="D15727" s="20"/>
    </row>
    <row r="15728" spans="3:4">
      <c r="C15728" s="20"/>
      <c r="D15728" s="20"/>
    </row>
    <row r="15729" spans="3:4">
      <c r="C15729" s="20"/>
      <c r="D15729" s="20"/>
    </row>
    <row r="15730" spans="3:4">
      <c r="C15730" s="20"/>
      <c r="D15730" s="20"/>
    </row>
    <row r="15731" spans="3:4">
      <c r="C15731" s="20"/>
      <c r="D15731" s="20"/>
    </row>
    <row r="15732" spans="3:4">
      <c r="C15732" s="20"/>
      <c r="D15732" s="20"/>
    </row>
    <row r="15733" spans="3:4">
      <c r="C15733" s="20"/>
      <c r="D15733" s="20"/>
    </row>
    <row r="15734" spans="3:4">
      <c r="C15734" s="20"/>
      <c r="D15734" s="20"/>
    </row>
    <row r="15735" spans="3:4">
      <c r="C15735" s="20"/>
      <c r="D15735" s="20"/>
    </row>
    <row r="15736" spans="3:4">
      <c r="C15736" s="20"/>
      <c r="D15736" s="20"/>
    </row>
    <row r="15737" spans="3:4">
      <c r="C15737" s="20"/>
      <c r="D15737" s="20"/>
    </row>
    <row r="15738" spans="3:4">
      <c r="C15738" s="20"/>
      <c r="D15738" s="20"/>
    </row>
    <row r="15739" spans="3:4">
      <c r="C15739" s="20"/>
      <c r="D15739" s="20"/>
    </row>
    <row r="15740" spans="3:4">
      <c r="C15740" s="20"/>
      <c r="D15740" s="20"/>
    </row>
    <row r="15741" spans="3:4">
      <c r="C15741" s="20"/>
      <c r="D15741" s="20"/>
    </row>
    <row r="15742" spans="3:4">
      <c r="C15742" s="20"/>
      <c r="D15742" s="20"/>
    </row>
    <row r="15743" spans="3:4">
      <c r="C15743" s="20"/>
      <c r="D15743" s="20"/>
    </row>
    <row r="15744" spans="3:4">
      <c r="C15744" s="20"/>
      <c r="D15744" s="20"/>
    </row>
    <row r="15745" spans="3:4">
      <c r="C15745" s="20"/>
      <c r="D15745" s="20"/>
    </row>
    <row r="15746" spans="3:4">
      <c r="C15746" s="20"/>
      <c r="D15746" s="20"/>
    </row>
    <row r="15747" spans="3:4">
      <c r="C15747" s="20"/>
      <c r="D15747" s="20"/>
    </row>
    <row r="15748" spans="3:4">
      <c r="C15748" s="20"/>
      <c r="D15748" s="20"/>
    </row>
    <row r="15749" spans="3:4">
      <c r="C15749" s="20"/>
      <c r="D15749" s="20"/>
    </row>
    <row r="15750" spans="3:4">
      <c r="C15750" s="20"/>
      <c r="D15750" s="20"/>
    </row>
    <row r="15751" spans="3:4">
      <c r="C15751" s="20"/>
      <c r="D15751" s="20"/>
    </row>
    <row r="15752" spans="3:4">
      <c r="C15752" s="20"/>
      <c r="D15752" s="20"/>
    </row>
    <row r="15753" spans="3:4">
      <c r="C15753" s="20"/>
      <c r="D15753" s="20"/>
    </row>
    <row r="15754" spans="3:4">
      <c r="C15754" s="20"/>
      <c r="D15754" s="20"/>
    </row>
    <row r="15755" spans="3:4">
      <c r="C15755" s="20"/>
      <c r="D15755" s="20"/>
    </row>
    <row r="15756" spans="3:4">
      <c r="C15756" s="20"/>
      <c r="D15756" s="20"/>
    </row>
    <row r="15757" spans="3:4">
      <c r="C15757" s="20"/>
      <c r="D15757" s="20"/>
    </row>
    <row r="15758" spans="3:4">
      <c r="C15758" s="20"/>
      <c r="D15758" s="20"/>
    </row>
    <row r="15759" spans="3:4">
      <c r="C15759" s="20"/>
      <c r="D15759" s="20"/>
    </row>
    <row r="15760" spans="3:4">
      <c r="C15760" s="20"/>
      <c r="D15760" s="20"/>
    </row>
    <row r="15761" spans="3:4">
      <c r="C15761" s="20"/>
      <c r="D15761" s="20"/>
    </row>
    <row r="15762" spans="3:4">
      <c r="C15762" s="20"/>
      <c r="D15762" s="20"/>
    </row>
    <row r="15763" spans="3:4">
      <c r="C15763" s="20"/>
      <c r="D15763" s="20"/>
    </row>
    <row r="15764" spans="3:4">
      <c r="C15764" s="20"/>
      <c r="D15764" s="20"/>
    </row>
    <row r="15765" spans="3:4">
      <c r="C15765" s="20"/>
      <c r="D15765" s="20"/>
    </row>
    <row r="15766" spans="3:4">
      <c r="C15766" s="20"/>
      <c r="D15766" s="20"/>
    </row>
    <row r="15767" spans="3:4">
      <c r="C15767" s="20"/>
      <c r="D15767" s="20"/>
    </row>
    <row r="15768" spans="3:4">
      <c r="C15768" s="20"/>
      <c r="D15768" s="20"/>
    </row>
    <row r="15769" spans="3:4">
      <c r="C15769" s="20"/>
      <c r="D15769" s="20"/>
    </row>
    <row r="15770" spans="3:4">
      <c r="C15770" s="20"/>
      <c r="D15770" s="20"/>
    </row>
    <row r="15771" spans="3:4">
      <c r="C15771" s="20"/>
      <c r="D15771" s="20"/>
    </row>
    <row r="15772" spans="3:4">
      <c r="C15772" s="20"/>
      <c r="D15772" s="20"/>
    </row>
    <row r="15773" spans="3:4">
      <c r="C15773" s="20"/>
      <c r="D15773" s="20"/>
    </row>
    <row r="15774" spans="3:4">
      <c r="C15774" s="20"/>
      <c r="D15774" s="20"/>
    </row>
    <row r="15775" spans="3:4">
      <c r="C15775" s="20"/>
      <c r="D15775" s="20"/>
    </row>
    <row r="15776" spans="3:4">
      <c r="C15776" s="20"/>
      <c r="D15776" s="20"/>
    </row>
    <row r="15777" spans="3:4">
      <c r="C15777" s="20"/>
      <c r="D15777" s="20"/>
    </row>
    <row r="15778" spans="3:4">
      <c r="C15778" s="20"/>
      <c r="D15778" s="20"/>
    </row>
    <row r="15779" spans="3:4">
      <c r="C15779" s="20"/>
      <c r="D15779" s="20"/>
    </row>
    <row r="15780" spans="3:4">
      <c r="C15780" s="20"/>
      <c r="D15780" s="20"/>
    </row>
    <row r="15781" spans="3:4">
      <c r="C15781" s="20"/>
      <c r="D15781" s="20"/>
    </row>
    <row r="15782" spans="3:4">
      <c r="C15782" s="20"/>
      <c r="D15782" s="20"/>
    </row>
    <row r="15783" spans="3:4">
      <c r="C15783" s="20"/>
      <c r="D15783" s="20"/>
    </row>
    <row r="15784" spans="3:4">
      <c r="C15784" s="20"/>
      <c r="D15784" s="20"/>
    </row>
    <row r="15785" spans="3:4">
      <c r="C15785" s="20"/>
      <c r="D15785" s="20"/>
    </row>
    <row r="15786" spans="3:4">
      <c r="C15786" s="20"/>
      <c r="D15786" s="20"/>
    </row>
    <row r="15787" spans="3:4">
      <c r="C15787" s="20"/>
      <c r="D15787" s="20"/>
    </row>
    <row r="15788" spans="3:4">
      <c r="C15788" s="20"/>
      <c r="D15788" s="20"/>
    </row>
    <row r="15789" spans="3:4">
      <c r="C15789" s="20"/>
      <c r="D15789" s="20"/>
    </row>
    <row r="15790" spans="3:4">
      <c r="C15790" s="20"/>
      <c r="D15790" s="20"/>
    </row>
    <row r="15791" spans="3:4">
      <c r="C15791" s="20"/>
      <c r="D15791" s="20"/>
    </row>
    <row r="15792" spans="3:4">
      <c r="C15792" s="20"/>
      <c r="D15792" s="20"/>
    </row>
    <row r="15793" spans="3:4">
      <c r="C15793" s="20"/>
      <c r="D15793" s="20"/>
    </row>
    <row r="15794" spans="3:4">
      <c r="C15794" s="20"/>
      <c r="D15794" s="20"/>
    </row>
    <row r="15795" spans="3:4">
      <c r="C15795" s="20"/>
      <c r="D15795" s="20"/>
    </row>
    <row r="15796" spans="3:4">
      <c r="C15796" s="20"/>
      <c r="D15796" s="20"/>
    </row>
    <row r="15797" spans="3:4">
      <c r="C15797" s="20"/>
      <c r="D15797" s="20"/>
    </row>
    <row r="15798" spans="3:4">
      <c r="C15798" s="20"/>
      <c r="D15798" s="20"/>
    </row>
    <row r="15799" spans="3:4">
      <c r="C15799" s="20"/>
      <c r="D15799" s="20"/>
    </row>
    <row r="15800" spans="3:4">
      <c r="C15800" s="20"/>
      <c r="D15800" s="20"/>
    </row>
    <row r="15801" spans="3:4">
      <c r="C15801" s="20"/>
      <c r="D15801" s="20"/>
    </row>
    <row r="15802" spans="3:4">
      <c r="C15802" s="20"/>
      <c r="D15802" s="20"/>
    </row>
    <row r="15803" spans="3:4">
      <c r="C15803" s="20"/>
      <c r="D15803" s="20"/>
    </row>
    <row r="15804" spans="3:4">
      <c r="C15804" s="20"/>
      <c r="D15804" s="20"/>
    </row>
    <row r="15805" spans="3:4">
      <c r="C15805" s="20"/>
      <c r="D15805" s="20"/>
    </row>
    <row r="15806" spans="3:4">
      <c r="C15806" s="20"/>
      <c r="D15806" s="20"/>
    </row>
    <row r="15807" spans="3:4">
      <c r="C15807" s="20"/>
      <c r="D15807" s="20"/>
    </row>
    <row r="15808" spans="3:4">
      <c r="C15808" s="20"/>
      <c r="D15808" s="20"/>
    </row>
    <row r="15809" spans="3:4">
      <c r="C15809" s="20"/>
      <c r="D15809" s="20"/>
    </row>
    <row r="15810" spans="3:4">
      <c r="C15810" s="20"/>
      <c r="D15810" s="20"/>
    </row>
    <row r="15811" spans="3:4">
      <c r="C15811" s="20"/>
      <c r="D15811" s="20"/>
    </row>
    <row r="15812" spans="3:4">
      <c r="C15812" s="20"/>
      <c r="D15812" s="20"/>
    </row>
    <row r="15813" spans="3:4">
      <c r="C15813" s="20"/>
      <c r="D15813" s="20"/>
    </row>
    <row r="15814" spans="3:4">
      <c r="C15814" s="20"/>
      <c r="D15814" s="20"/>
    </row>
    <row r="15815" spans="3:4">
      <c r="C15815" s="20"/>
      <c r="D15815" s="20"/>
    </row>
    <row r="15816" spans="3:4">
      <c r="C15816" s="20"/>
      <c r="D15816" s="20"/>
    </row>
    <row r="15817" spans="3:4">
      <c r="C15817" s="20"/>
      <c r="D15817" s="20"/>
    </row>
    <row r="15818" spans="3:4">
      <c r="C15818" s="20"/>
      <c r="D15818" s="20"/>
    </row>
    <row r="15819" spans="3:4">
      <c r="C15819" s="20"/>
      <c r="D15819" s="20"/>
    </row>
    <row r="15820" spans="3:4">
      <c r="C15820" s="20"/>
      <c r="D15820" s="20"/>
    </row>
    <row r="15821" spans="3:4">
      <c r="C15821" s="20"/>
      <c r="D15821" s="20"/>
    </row>
    <row r="15822" spans="3:4">
      <c r="C15822" s="20"/>
      <c r="D15822" s="20"/>
    </row>
    <row r="15823" spans="3:4">
      <c r="C15823" s="20"/>
      <c r="D15823" s="20"/>
    </row>
    <row r="15824" spans="3:4">
      <c r="C15824" s="20"/>
      <c r="D15824" s="20"/>
    </row>
    <row r="15825" spans="3:4">
      <c r="C15825" s="20"/>
      <c r="D15825" s="20"/>
    </row>
    <row r="15826" spans="3:4">
      <c r="C15826" s="20"/>
      <c r="D15826" s="20"/>
    </row>
    <row r="15827" spans="3:4">
      <c r="C15827" s="20"/>
      <c r="D15827" s="20"/>
    </row>
    <row r="15828" spans="3:4">
      <c r="C15828" s="20"/>
      <c r="D15828" s="20"/>
    </row>
    <row r="15829" spans="3:4">
      <c r="C15829" s="20"/>
      <c r="D15829" s="20"/>
    </row>
    <row r="15830" spans="3:4">
      <c r="C15830" s="20"/>
      <c r="D15830" s="20"/>
    </row>
    <row r="15831" spans="3:4">
      <c r="C15831" s="20"/>
      <c r="D15831" s="20"/>
    </row>
    <row r="15832" spans="3:4">
      <c r="C15832" s="20"/>
      <c r="D15832" s="20"/>
    </row>
    <row r="15833" spans="3:4">
      <c r="C15833" s="20"/>
      <c r="D15833" s="20"/>
    </row>
    <row r="15834" spans="3:4">
      <c r="C15834" s="20"/>
      <c r="D15834" s="20"/>
    </row>
    <row r="15835" spans="3:4">
      <c r="C15835" s="20"/>
      <c r="D15835" s="20"/>
    </row>
    <row r="15836" spans="3:4">
      <c r="C15836" s="20"/>
      <c r="D15836" s="20"/>
    </row>
    <row r="15837" spans="3:4">
      <c r="C15837" s="20"/>
      <c r="D15837" s="20"/>
    </row>
    <row r="15838" spans="3:4">
      <c r="C15838" s="20"/>
      <c r="D15838" s="20"/>
    </row>
    <row r="15839" spans="3:4">
      <c r="C15839" s="20"/>
      <c r="D15839" s="20"/>
    </row>
    <row r="15840" spans="3:4">
      <c r="C15840" s="20"/>
      <c r="D15840" s="20"/>
    </row>
    <row r="15841" spans="3:4">
      <c r="C15841" s="20"/>
      <c r="D15841" s="20"/>
    </row>
    <row r="15842" spans="3:4">
      <c r="C15842" s="20"/>
      <c r="D15842" s="20"/>
    </row>
    <row r="15843" spans="3:4">
      <c r="C15843" s="20"/>
      <c r="D15843" s="20"/>
    </row>
    <row r="15844" spans="3:4">
      <c r="C15844" s="20"/>
      <c r="D15844" s="20"/>
    </row>
    <row r="15845" spans="3:4">
      <c r="C15845" s="20"/>
      <c r="D15845" s="20"/>
    </row>
    <row r="15846" spans="3:4">
      <c r="C15846" s="20"/>
      <c r="D15846" s="20"/>
    </row>
    <row r="15847" spans="3:4">
      <c r="C15847" s="20"/>
      <c r="D15847" s="20"/>
    </row>
    <row r="15848" spans="3:4">
      <c r="C15848" s="20"/>
      <c r="D15848" s="20"/>
    </row>
    <row r="15849" spans="3:4">
      <c r="C15849" s="20"/>
      <c r="D15849" s="20"/>
    </row>
    <row r="15850" spans="3:4">
      <c r="C15850" s="20"/>
      <c r="D15850" s="20"/>
    </row>
    <row r="15851" spans="3:4">
      <c r="C15851" s="20"/>
      <c r="D15851" s="20"/>
    </row>
    <row r="15852" spans="3:4">
      <c r="C15852" s="20"/>
      <c r="D15852" s="20"/>
    </row>
    <row r="15853" spans="3:4">
      <c r="C15853" s="20"/>
      <c r="D15853" s="20"/>
    </row>
    <row r="15854" spans="3:4">
      <c r="C15854" s="20"/>
      <c r="D15854" s="20"/>
    </row>
    <row r="15855" spans="3:4">
      <c r="C15855" s="20"/>
      <c r="D15855" s="20"/>
    </row>
    <row r="15856" spans="3:4">
      <c r="C15856" s="20"/>
      <c r="D15856" s="20"/>
    </row>
    <row r="15857" spans="3:4">
      <c r="C15857" s="20"/>
      <c r="D15857" s="20"/>
    </row>
    <row r="15858" spans="3:4">
      <c r="C15858" s="20"/>
      <c r="D15858" s="20"/>
    </row>
    <row r="15859" spans="3:4">
      <c r="C15859" s="20"/>
      <c r="D15859" s="20"/>
    </row>
    <row r="15860" spans="3:4">
      <c r="C15860" s="20"/>
      <c r="D15860" s="20"/>
    </row>
    <row r="15861" spans="3:4">
      <c r="C15861" s="20"/>
      <c r="D15861" s="20"/>
    </row>
    <row r="15862" spans="3:4">
      <c r="C15862" s="20"/>
      <c r="D15862" s="20"/>
    </row>
    <row r="15863" spans="3:4">
      <c r="C15863" s="20"/>
      <c r="D15863" s="20"/>
    </row>
    <row r="15864" spans="3:4">
      <c r="C15864" s="20"/>
      <c r="D15864" s="20"/>
    </row>
    <row r="15865" spans="3:4">
      <c r="C15865" s="20"/>
      <c r="D15865" s="20"/>
    </row>
    <row r="15866" spans="3:4">
      <c r="C15866" s="20"/>
      <c r="D15866" s="20"/>
    </row>
    <row r="15867" spans="3:4">
      <c r="C15867" s="20"/>
      <c r="D15867" s="20"/>
    </row>
    <row r="15868" spans="3:4">
      <c r="C15868" s="20"/>
      <c r="D15868" s="20"/>
    </row>
    <row r="15869" spans="3:4">
      <c r="C15869" s="20"/>
      <c r="D15869" s="20"/>
    </row>
    <row r="15870" spans="3:4">
      <c r="C15870" s="20"/>
      <c r="D15870" s="20"/>
    </row>
    <row r="15871" spans="3:4">
      <c r="C15871" s="20"/>
      <c r="D15871" s="20"/>
    </row>
    <row r="15872" spans="3:4">
      <c r="C15872" s="20"/>
      <c r="D15872" s="20"/>
    </row>
    <row r="15873" spans="3:4">
      <c r="C15873" s="20"/>
      <c r="D15873" s="20"/>
    </row>
    <row r="15874" spans="3:4">
      <c r="C15874" s="20"/>
      <c r="D15874" s="20"/>
    </row>
    <row r="15875" spans="3:4">
      <c r="C15875" s="20"/>
      <c r="D15875" s="20"/>
    </row>
    <row r="15876" spans="3:4">
      <c r="C15876" s="20"/>
      <c r="D15876" s="20"/>
    </row>
    <row r="15877" spans="3:4">
      <c r="C15877" s="20"/>
      <c r="D15877" s="20"/>
    </row>
    <row r="15878" spans="3:4">
      <c r="C15878" s="20"/>
      <c r="D15878" s="20"/>
    </row>
    <row r="15879" spans="3:4">
      <c r="C15879" s="20"/>
      <c r="D15879" s="20"/>
    </row>
    <row r="15880" spans="3:4">
      <c r="C15880" s="20"/>
      <c r="D15880" s="20"/>
    </row>
    <row r="15881" spans="3:4">
      <c r="C15881" s="20"/>
      <c r="D15881" s="20"/>
    </row>
    <row r="15882" spans="3:4">
      <c r="C15882" s="20"/>
      <c r="D15882" s="20"/>
    </row>
    <row r="15883" spans="3:4">
      <c r="C15883" s="20"/>
      <c r="D15883" s="20"/>
    </row>
    <row r="15884" spans="3:4">
      <c r="C15884" s="20"/>
      <c r="D15884" s="20"/>
    </row>
    <row r="15885" spans="3:4">
      <c r="C15885" s="20"/>
      <c r="D15885" s="20"/>
    </row>
    <row r="15886" spans="3:4">
      <c r="C15886" s="20"/>
      <c r="D15886" s="20"/>
    </row>
    <row r="15887" spans="3:4">
      <c r="C15887" s="20"/>
      <c r="D15887" s="20"/>
    </row>
    <row r="15888" spans="3:4">
      <c r="C15888" s="20"/>
      <c r="D15888" s="20"/>
    </row>
    <row r="15889" spans="3:4">
      <c r="C15889" s="20"/>
      <c r="D15889" s="20"/>
    </row>
    <row r="15890" spans="3:4">
      <c r="C15890" s="20"/>
      <c r="D15890" s="20"/>
    </row>
    <row r="15891" spans="3:4">
      <c r="C15891" s="20"/>
      <c r="D15891" s="20"/>
    </row>
    <row r="15892" spans="3:4">
      <c r="C15892" s="20"/>
      <c r="D15892" s="20"/>
    </row>
    <row r="15893" spans="3:4">
      <c r="C15893" s="20"/>
      <c r="D15893" s="20"/>
    </row>
    <row r="15894" spans="3:4">
      <c r="C15894" s="20"/>
      <c r="D15894" s="20"/>
    </row>
    <row r="15895" spans="3:4">
      <c r="C15895" s="20"/>
      <c r="D15895" s="20"/>
    </row>
    <row r="15896" spans="3:4">
      <c r="C15896" s="20"/>
      <c r="D15896" s="20"/>
    </row>
    <row r="15897" spans="3:4">
      <c r="C15897" s="20"/>
      <c r="D15897" s="20"/>
    </row>
    <row r="15898" spans="3:4">
      <c r="C15898" s="20"/>
      <c r="D15898" s="20"/>
    </row>
    <row r="15899" spans="3:4">
      <c r="C15899" s="20"/>
      <c r="D15899" s="20"/>
    </row>
    <row r="15900" spans="3:4">
      <c r="C15900" s="20"/>
      <c r="D15900" s="20"/>
    </row>
    <row r="15901" spans="3:4">
      <c r="C15901" s="20"/>
      <c r="D15901" s="20"/>
    </row>
    <row r="15902" spans="3:4">
      <c r="C15902" s="20"/>
      <c r="D15902" s="20"/>
    </row>
    <row r="15903" spans="3:4">
      <c r="C15903" s="20"/>
      <c r="D15903" s="20"/>
    </row>
    <row r="15904" spans="3:4">
      <c r="C15904" s="20"/>
      <c r="D15904" s="20"/>
    </row>
    <row r="15905" spans="3:4">
      <c r="C15905" s="20"/>
      <c r="D15905" s="20"/>
    </row>
    <row r="15906" spans="3:4">
      <c r="C15906" s="20"/>
      <c r="D15906" s="20"/>
    </row>
    <row r="15907" spans="3:4">
      <c r="C15907" s="20"/>
      <c r="D15907" s="20"/>
    </row>
    <row r="15908" spans="3:4">
      <c r="C15908" s="20"/>
      <c r="D15908" s="20"/>
    </row>
    <row r="15909" spans="3:4">
      <c r="C15909" s="20"/>
      <c r="D15909" s="20"/>
    </row>
    <row r="15910" spans="3:4">
      <c r="C15910" s="20"/>
      <c r="D15910" s="20"/>
    </row>
    <row r="15911" spans="3:4">
      <c r="C15911" s="20"/>
      <c r="D15911" s="20"/>
    </row>
    <row r="15912" spans="3:4">
      <c r="C15912" s="20"/>
      <c r="D15912" s="20"/>
    </row>
    <row r="15913" spans="3:4">
      <c r="C15913" s="20"/>
      <c r="D15913" s="20"/>
    </row>
    <row r="15914" spans="3:4">
      <c r="C15914" s="20"/>
      <c r="D15914" s="20"/>
    </row>
    <row r="15915" spans="3:4">
      <c r="C15915" s="20"/>
      <c r="D15915" s="20"/>
    </row>
    <row r="15916" spans="3:4">
      <c r="C15916" s="20"/>
      <c r="D15916" s="20"/>
    </row>
    <row r="15917" spans="3:4">
      <c r="C15917" s="20"/>
      <c r="D15917" s="20"/>
    </row>
    <row r="15918" spans="3:4">
      <c r="C15918" s="20"/>
      <c r="D15918" s="20"/>
    </row>
    <row r="15919" spans="3:4">
      <c r="C15919" s="20"/>
      <c r="D15919" s="20"/>
    </row>
    <row r="15920" spans="3:4">
      <c r="C15920" s="20"/>
      <c r="D15920" s="20"/>
    </row>
    <row r="15921" spans="3:4">
      <c r="C15921" s="20"/>
      <c r="D15921" s="20"/>
    </row>
    <row r="15922" spans="3:4">
      <c r="C15922" s="20"/>
      <c r="D15922" s="20"/>
    </row>
    <row r="15923" spans="3:4">
      <c r="C15923" s="20"/>
      <c r="D15923" s="20"/>
    </row>
    <row r="15924" spans="3:4">
      <c r="C15924" s="20"/>
      <c r="D15924" s="20"/>
    </row>
    <row r="15925" spans="3:4">
      <c r="C15925" s="20"/>
      <c r="D15925" s="20"/>
    </row>
    <row r="15926" spans="3:4">
      <c r="C15926" s="20"/>
      <c r="D15926" s="20"/>
    </row>
    <row r="15927" spans="3:4">
      <c r="C15927" s="20"/>
      <c r="D15927" s="20"/>
    </row>
    <row r="15928" spans="3:4">
      <c r="C15928" s="20"/>
      <c r="D15928" s="20"/>
    </row>
    <row r="15929" spans="3:4">
      <c r="C15929" s="20"/>
      <c r="D15929" s="20"/>
    </row>
    <row r="15930" spans="3:4">
      <c r="C15930" s="20"/>
      <c r="D15930" s="20"/>
    </row>
    <row r="15931" spans="3:4">
      <c r="C15931" s="20"/>
      <c r="D15931" s="20"/>
    </row>
    <row r="15932" spans="3:4">
      <c r="C15932" s="20"/>
      <c r="D15932" s="20"/>
    </row>
    <row r="15933" spans="3:4">
      <c r="C15933" s="20"/>
      <c r="D15933" s="20"/>
    </row>
    <row r="15934" spans="3:4">
      <c r="C15934" s="20"/>
      <c r="D15934" s="20"/>
    </row>
    <row r="15935" spans="3:4">
      <c r="C15935" s="20"/>
      <c r="D15935" s="20"/>
    </row>
    <row r="15936" spans="3:4">
      <c r="C15936" s="20"/>
      <c r="D15936" s="20"/>
    </row>
    <row r="15937" spans="3:4">
      <c r="C15937" s="20"/>
      <c r="D15937" s="20"/>
    </row>
    <row r="15938" spans="3:4">
      <c r="C15938" s="20"/>
      <c r="D15938" s="20"/>
    </row>
    <row r="15939" spans="3:4">
      <c r="C15939" s="20"/>
      <c r="D15939" s="20"/>
    </row>
    <row r="15940" spans="3:4">
      <c r="C15940" s="20"/>
      <c r="D15940" s="20"/>
    </row>
    <row r="15941" spans="3:4">
      <c r="C15941" s="20"/>
      <c r="D15941" s="20"/>
    </row>
    <row r="15942" spans="3:4">
      <c r="C15942" s="20"/>
      <c r="D15942" s="20"/>
    </row>
    <row r="15943" spans="3:4">
      <c r="C15943" s="20"/>
      <c r="D15943" s="20"/>
    </row>
    <row r="15944" spans="3:4">
      <c r="C15944" s="20"/>
      <c r="D15944" s="20"/>
    </row>
    <row r="15945" spans="3:4">
      <c r="C15945" s="20"/>
      <c r="D15945" s="20"/>
    </row>
    <row r="15946" spans="3:4">
      <c r="C15946" s="20"/>
      <c r="D15946" s="20"/>
    </row>
    <row r="15947" spans="3:4">
      <c r="C15947" s="20"/>
      <c r="D15947" s="20"/>
    </row>
    <row r="15948" spans="3:4">
      <c r="C15948" s="20"/>
      <c r="D15948" s="20"/>
    </row>
    <row r="15949" spans="3:4">
      <c r="C15949" s="20"/>
      <c r="D15949" s="20"/>
    </row>
    <row r="15950" spans="3:4">
      <c r="C15950" s="20"/>
      <c r="D15950" s="20"/>
    </row>
    <row r="15951" spans="3:4">
      <c r="C15951" s="20"/>
      <c r="D15951" s="20"/>
    </row>
    <row r="15952" spans="3:4">
      <c r="C15952" s="20"/>
      <c r="D15952" s="20"/>
    </row>
    <row r="15953" spans="3:4">
      <c r="C15953" s="20"/>
      <c r="D15953" s="20"/>
    </row>
    <row r="15954" spans="3:4">
      <c r="C15954" s="20"/>
      <c r="D15954" s="20"/>
    </row>
    <row r="15955" spans="3:4">
      <c r="C15955" s="20"/>
      <c r="D15955" s="20"/>
    </row>
    <row r="15956" spans="3:4">
      <c r="C15956" s="20"/>
      <c r="D15956" s="20"/>
    </row>
    <row r="15957" spans="3:4">
      <c r="C15957" s="20"/>
      <c r="D15957" s="20"/>
    </row>
    <row r="15958" spans="3:4">
      <c r="C15958" s="20"/>
      <c r="D15958" s="20"/>
    </row>
    <row r="15959" spans="3:4">
      <c r="C15959" s="20"/>
      <c r="D15959" s="20"/>
    </row>
    <row r="15960" spans="3:4">
      <c r="C15960" s="20"/>
      <c r="D15960" s="20"/>
    </row>
    <row r="15961" spans="3:4">
      <c r="C15961" s="20"/>
      <c r="D15961" s="20"/>
    </row>
    <row r="15962" spans="3:4">
      <c r="C15962" s="20"/>
      <c r="D15962" s="20"/>
    </row>
    <row r="15963" spans="3:4">
      <c r="C15963" s="20"/>
      <c r="D15963" s="20"/>
    </row>
    <row r="15964" spans="3:4">
      <c r="C15964" s="20"/>
      <c r="D15964" s="20"/>
    </row>
    <row r="15965" spans="3:4">
      <c r="C15965" s="20"/>
      <c r="D15965" s="20"/>
    </row>
    <row r="15966" spans="3:4">
      <c r="C15966" s="20"/>
      <c r="D15966" s="20"/>
    </row>
    <row r="15967" spans="3:4">
      <c r="C15967" s="20"/>
      <c r="D15967" s="20"/>
    </row>
    <row r="15968" spans="3:4">
      <c r="C15968" s="20"/>
      <c r="D15968" s="20"/>
    </row>
    <row r="15969" spans="3:4">
      <c r="C15969" s="20"/>
      <c r="D15969" s="20"/>
    </row>
    <row r="15970" spans="3:4">
      <c r="C15970" s="20"/>
      <c r="D15970" s="20"/>
    </row>
    <row r="15971" spans="3:4">
      <c r="C15971" s="20"/>
      <c r="D15971" s="20"/>
    </row>
    <row r="15972" spans="3:4">
      <c r="C15972" s="20"/>
      <c r="D15972" s="20"/>
    </row>
    <row r="15973" spans="3:4">
      <c r="C15973" s="20"/>
      <c r="D15973" s="20"/>
    </row>
    <row r="15974" spans="3:4">
      <c r="C15974" s="20"/>
      <c r="D15974" s="20"/>
    </row>
    <row r="15975" spans="3:4">
      <c r="C15975" s="20"/>
      <c r="D15975" s="20"/>
    </row>
    <row r="15976" spans="3:4">
      <c r="C15976" s="20"/>
      <c r="D15976" s="20"/>
    </row>
    <row r="15977" spans="3:4">
      <c r="C15977" s="20"/>
      <c r="D15977" s="20"/>
    </row>
    <row r="15978" spans="3:4">
      <c r="C15978" s="20"/>
      <c r="D15978" s="20"/>
    </row>
    <row r="15979" spans="3:4">
      <c r="C15979" s="20"/>
      <c r="D15979" s="20"/>
    </row>
    <row r="15980" spans="3:4">
      <c r="C15980" s="20"/>
      <c r="D15980" s="20"/>
    </row>
    <row r="15981" spans="3:4">
      <c r="C15981" s="20"/>
      <c r="D15981" s="20"/>
    </row>
    <row r="15982" spans="3:4">
      <c r="C15982" s="20"/>
      <c r="D15982" s="20"/>
    </row>
    <row r="15983" spans="3:4">
      <c r="C15983" s="20"/>
      <c r="D15983" s="20"/>
    </row>
    <row r="15984" spans="3:4">
      <c r="C15984" s="20"/>
      <c r="D15984" s="20"/>
    </row>
    <row r="15985" spans="3:4">
      <c r="C15985" s="20"/>
      <c r="D15985" s="20"/>
    </row>
    <row r="15986" spans="3:4">
      <c r="C15986" s="20"/>
      <c r="D15986" s="20"/>
    </row>
    <row r="15987" spans="3:4">
      <c r="C15987" s="20"/>
      <c r="D15987" s="20"/>
    </row>
    <row r="15988" spans="3:4">
      <c r="C15988" s="20"/>
      <c r="D15988" s="20"/>
    </row>
    <row r="15989" spans="3:4">
      <c r="C15989" s="20"/>
      <c r="D15989" s="20"/>
    </row>
    <row r="15990" spans="3:4">
      <c r="C15990" s="20"/>
      <c r="D15990" s="20"/>
    </row>
    <row r="15991" spans="3:4">
      <c r="C15991" s="20"/>
      <c r="D15991" s="20"/>
    </row>
    <row r="15992" spans="3:4">
      <c r="C15992" s="20"/>
      <c r="D15992" s="20"/>
    </row>
    <row r="15993" spans="3:4">
      <c r="C15993" s="20"/>
      <c r="D15993" s="20"/>
    </row>
    <row r="15994" spans="3:4">
      <c r="C15994" s="20"/>
      <c r="D15994" s="20"/>
    </row>
    <row r="15995" spans="3:4">
      <c r="C15995" s="20"/>
      <c r="D15995" s="20"/>
    </row>
    <row r="15996" spans="3:4">
      <c r="C15996" s="20"/>
      <c r="D15996" s="20"/>
    </row>
    <row r="15997" spans="3:4">
      <c r="C15997" s="20"/>
      <c r="D15997" s="20"/>
    </row>
    <row r="15998" spans="3:4">
      <c r="C15998" s="20"/>
      <c r="D15998" s="20"/>
    </row>
    <row r="15999" spans="3:4">
      <c r="C15999" s="20"/>
      <c r="D15999" s="20"/>
    </row>
    <row r="16000" spans="3:4">
      <c r="C16000" s="20"/>
      <c r="D16000" s="20"/>
    </row>
    <row r="16001" spans="3:4">
      <c r="C16001" s="20"/>
      <c r="D16001" s="20"/>
    </row>
    <row r="16002" spans="3:4">
      <c r="C16002" s="20"/>
      <c r="D16002" s="20"/>
    </row>
    <row r="16003" spans="3:4">
      <c r="C16003" s="20"/>
      <c r="D16003" s="20"/>
    </row>
    <row r="16004" spans="3:4">
      <c r="C16004" s="20"/>
      <c r="D16004" s="20"/>
    </row>
    <row r="16005" spans="3:4">
      <c r="C16005" s="20"/>
      <c r="D16005" s="20"/>
    </row>
    <row r="16006" spans="3:4">
      <c r="C16006" s="20"/>
      <c r="D16006" s="20"/>
    </row>
    <row r="16007" spans="3:4">
      <c r="C16007" s="20"/>
      <c r="D16007" s="20"/>
    </row>
    <row r="16008" spans="3:4">
      <c r="C16008" s="20"/>
      <c r="D16008" s="20"/>
    </row>
    <row r="16009" spans="3:4">
      <c r="C16009" s="20"/>
      <c r="D16009" s="20"/>
    </row>
    <row r="16010" spans="3:4">
      <c r="C16010" s="20"/>
      <c r="D16010" s="20"/>
    </row>
    <row r="16011" spans="3:4">
      <c r="C16011" s="20"/>
      <c r="D16011" s="20"/>
    </row>
    <row r="16012" spans="3:4">
      <c r="C16012" s="20"/>
      <c r="D16012" s="20"/>
    </row>
    <row r="16013" spans="3:4">
      <c r="C16013" s="20"/>
      <c r="D16013" s="20"/>
    </row>
    <row r="16014" spans="3:4">
      <c r="C16014" s="20"/>
      <c r="D16014" s="20"/>
    </row>
    <row r="16015" spans="3:4">
      <c r="C16015" s="20"/>
      <c r="D16015" s="20"/>
    </row>
    <row r="16016" spans="3:4">
      <c r="C16016" s="20"/>
      <c r="D16016" s="20"/>
    </row>
    <row r="16017" spans="3:4">
      <c r="C16017" s="20"/>
      <c r="D16017" s="20"/>
    </row>
    <row r="16018" spans="3:4">
      <c r="C16018" s="20"/>
      <c r="D16018" s="20"/>
    </row>
    <row r="16019" spans="3:4">
      <c r="C16019" s="20"/>
      <c r="D16019" s="20"/>
    </row>
    <row r="16020" spans="3:4">
      <c r="C16020" s="20"/>
      <c r="D16020" s="20"/>
    </row>
    <row r="16021" spans="3:4">
      <c r="C16021" s="20"/>
      <c r="D16021" s="20"/>
    </row>
    <row r="16022" spans="3:4">
      <c r="C16022" s="20"/>
      <c r="D16022" s="20"/>
    </row>
    <row r="16023" spans="3:4">
      <c r="C16023" s="20"/>
      <c r="D16023" s="20"/>
    </row>
    <row r="16024" spans="3:4">
      <c r="C16024" s="20"/>
      <c r="D16024" s="20"/>
    </row>
    <row r="16025" spans="3:4">
      <c r="C16025" s="20"/>
      <c r="D16025" s="20"/>
    </row>
    <row r="16026" spans="3:4">
      <c r="C16026" s="20"/>
      <c r="D16026" s="20"/>
    </row>
    <row r="16027" spans="3:4">
      <c r="C16027" s="20"/>
      <c r="D16027" s="20"/>
    </row>
    <row r="16028" spans="3:4">
      <c r="C16028" s="20"/>
      <c r="D16028" s="20"/>
    </row>
    <row r="16029" spans="3:4">
      <c r="C16029" s="20"/>
      <c r="D16029" s="20"/>
    </row>
    <row r="16030" spans="3:4">
      <c r="C16030" s="20"/>
      <c r="D16030" s="20"/>
    </row>
    <row r="16031" spans="3:4">
      <c r="C16031" s="20"/>
      <c r="D16031" s="20"/>
    </row>
    <row r="16032" spans="3:4">
      <c r="C16032" s="20"/>
      <c r="D16032" s="20"/>
    </row>
    <row r="16033" spans="3:4">
      <c r="C16033" s="20"/>
      <c r="D16033" s="20"/>
    </row>
    <row r="16034" spans="3:4">
      <c r="C16034" s="20"/>
      <c r="D16034" s="20"/>
    </row>
    <row r="16035" spans="3:4">
      <c r="C16035" s="20"/>
      <c r="D16035" s="20"/>
    </row>
    <row r="16036" spans="3:4">
      <c r="C16036" s="20"/>
      <c r="D16036" s="20"/>
    </row>
    <row r="16037" spans="3:4">
      <c r="C16037" s="20"/>
      <c r="D16037" s="20"/>
    </row>
    <row r="16038" spans="3:4">
      <c r="C16038" s="20"/>
      <c r="D16038" s="20"/>
    </row>
    <row r="16039" spans="3:4">
      <c r="C16039" s="20"/>
      <c r="D16039" s="20"/>
    </row>
    <row r="16040" spans="3:4">
      <c r="C16040" s="20"/>
      <c r="D16040" s="20"/>
    </row>
    <row r="16041" spans="3:4">
      <c r="C16041" s="20"/>
      <c r="D16041" s="20"/>
    </row>
    <row r="16042" spans="3:4">
      <c r="C16042" s="20"/>
      <c r="D16042" s="20"/>
    </row>
    <row r="16043" spans="3:4">
      <c r="C16043" s="20"/>
      <c r="D16043" s="20"/>
    </row>
    <row r="16044" spans="3:4">
      <c r="C16044" s="20"/>
      <c r="D16044" s="20"/>
    </row>
    <row r="16045" spans="3:4">
      <c r="C16045" s="20"/>
      <c r="D16045" s="20"/>
    </row>
    <row r="16046" spans="3:4">
      <c r="C16046" s="20"/>
      <c r="D16046" s="20"/>
    </row>
    <row r="16047" spans="3:4">
      <c r="C16047" s="20"/>
      <c r="D16047" s="20"/>
    </row>
    <row r="16048" spans="3:4">
      <c r="C16048" s="20"/>
      <c r="D16048" s="20"/>
    </row>
    <row r="16049" spans="3:4">
      <c r="C16049" s="20"/>
      <c r="D16049" s="20"/>
    </row>
    <row r="16050" spans="3:4">
      <c r="C16050" s="20"/>
      <c r="D16050" s="20"/>
    </row>
    <row r="16051" spans="3:4">
      <c r="C16051" s="20"/>
      <c r="D16051" s="20"/>
    </row>
    <row r="16052" spans="3:4">
      <c r="C16052" s="20"/>
      <c r="D16052" s="20"/>
    </row>
    <row r="16053" spans="3:4">
      <c r="C16053" s="20"/>
      <c r="D16053" s="20"/>
    </row>
    <row r="16054" spans="3:4">
      <c r="C16054" s="20"/>
      <c r="D16054" s="20"/>
    </row>
    <row r="16055" spans="3:4">
      <c r="C16055" s="20"/>
      <c r="D16055" s="20"/>
    </row>
    <row r="16056" spans="3:4">
      <c r="C16056" s="20"/>
      <c r="D16056" s="20"/>
    </row>
    <row r="16057" spans="3:4">
      <c r="C16057" s="20"/>
      <c r="D16057" s="20"/>
    </row>
    <row r="16058" spans="3:4">
      <c r="C16058" s="20"/>
      <c r="D16058" s="20"/>
    </row>
    <row r="16059" spans="3:4">
      <c r="C16059" s="20"/>
      <c r="D16059" s="20"/>
    </row>
    <row r="16060" spans="3:4">
      <c r="C16060" s="20"/>
      <c r="D16060" s="20"/>
    </row>
    <row r="16061" spans="3:4">
      <c r="C16061" s="20"/>
      <c r="D16061" s="20"/>
    </row>
    <row r="16062" spans="3:4">
      <c r="C16062" s="20"/>
      <c r="D16062" s="20"/>
    </row>
    <row r="16063" spans="3:4">
      <c r="C16063" s="20"/>
      <c r="D16063" s="20"/>
    </row>
    <row r="16064" spans="3:4">
      <c r="C16064" s="20"/>
      <c r="D16064" s="20"/>
    </row>
    <row r="16065" spans="3:4">
      <c r="C16065" s="20"/>
      <c r="D16065" s="20"/>
    </row>
    <row r="16066" spans="3:4">
      <c r="C16066" s="20"/>
      <c r="D16066" s="20"/>
    </row>
    <row r="16067" spans="3:4">
      <c r="C16067" s="20"/>
      <c r="D16067" s="20"/>
    </row>
    <row r="16068" spans="3:4">
      <c r="C16068" s="20"/>
      <c r="D16068" s="20"/>
    </row>
    <row r="16069" spans="3:4">
      <c r="C16069" s="20"/>
      <c r="D16069" s="20"/>
    </row>
    <row r="16070" spans="3:4">
      <c r="C16070" s="20"/>
      <c r="D16070" s="20"/>
    </row>
    <row r="16071" spans="3:4">
      <c r="C16071" s="20"/>
      <c r="D16071" s="20"/>
    </row>
    <row r="16072" spans="3:4">
      <c r="C16072" s="20"/>
      <c r="D16072" s="20"/>
    </row>
    <row r="16073" spans="3:4">
      <c r="C16073" s="20"/>
      <c r="D16073" s="20"/>
    </row>
    <row r="16074" spans="3:4">
      <c r="C16074" s="20"/>
      <c r="D16074" s="20"/>
    </row>
    <row r="16075" spans="3:4">
      <c r="C16075" s="20"/>
      <c r="D16075" s="20"/>
    </row>
    <row r="16076" spans="3:4">
      <c r="C16076" s="20"/>
      <c r="D16076" s="20"/>
    </row>
    <row r="16077" spans="3:4">
      <c r="C16077" s="20"/>
      <c r="D16077" s="20"/>
    </row>
    <row r="16078" spans="3:4">
      <c r="C16078" s="20"/>
      <c r="D16078" s="20"/>
    </row>
    <row r="16079" spans="3:4">
      <c r="C16079" s="20"/>
      <c r="D16079" s="20"/>
    </row>
    <row r="16080" spans="3:4">
      <c r="C16080" s="20"/>
      <c r="D16080" s="20"/>
    </row>
    <row r="16081" spans="3:4">
      <c r="C16081" s="20"/>
      <c r="D16081" s="20"/>
    </row>
    <row r="16082" spans="3:4">
      <c r="C16082" s="20"/>
      <c r="D16082" s="20"/>
    </row>
    <row r="16083" spans="3:4">
      <c r="C16083" s="20"/>
      <c r="D16083" s="20"/>
    </row>
    <row r="16084" spans="3:4">
      <c r="C16084" s="20"/>
      <c r="D16084" s="20"/>
    </row>
    <row r="16085" spans="3:4">
      <c r="C16085" s="20"/>
      <c r="D16085" s="20"/>
    </row>
    <row r="16086" spans="3:4">
      <c r="C16086" s="20"/>
      <c r="D16086" s="20"/>
    </row>
    <row r="16087" spans="3:4">
      <c r="C16087" s="20"/>
      <c r="D16087" s="20"/>
    </row>
    <row r="16088" spans="3:4">
      <c r="C16088" s="20"/>
      <c r="D16088" s="20"/>
    </row>
    <row r="16089" spans="3:4">
      <c r="C16089" s="20"/>
      <c r="D16089" s="20"/>
    </row>
    <row r="16090" spans="3:4">
      <c r="C16090" s="20"/>
      <c r="D16090" s="20"/>
    </row>
    <row r="16091" spans="3:4">
      <c r="C16091" s="20"/>
      <c r="D16091" s="20"/>
    </row>
    <row r="16092" spans="3:4">
      <c r="C16092" s="20"/>
      <c r="D16092" s="20"/>
    </row>
    <row r="16093" spans="3:4">
      <c r="C16093" s="20"/>
      <c r="D16093" s="20"/>
    </row>
    <row r="16094" spans="3:4">
      <c r="C16094" s="20"/>
      <c r="D16094" s="20"/>
    </row>
    <row r="16095" spans="3:4">
      <c r="C16095" s="20"/>
      <c r="D16095" s="20"/>
    </row>
    <row r="16096" spans="3:4">
      <c r="C16096" s="20"/>
      <c r="D16096" s="20"/>
    </row>
    <row r="16097" spans="3:4">
      <c r="C16097" s="20"/>
      <c r="D16097" s="20"/>
    </row>
    <row r="16098" spans="3:4">
      <c r="C16098" s="20"/>
      <c r="D16098" s="20"/>
    </row>
    <row r="16099" spans="3:4">
      <c r="C16099" s="20"/>
      <c r="D16099" s="20"/>
    </row>
    <row r="16100" spans="3:4">
      <c r="C16100" s="20"/>
      <c r="D16100" s="20"/>
    </row>
    <row r="16101" spans="3:4">
      <c r="C16101" s="20"/>
      <c r="D16101" s="20"/>
    </row>
    <row r="16102" spans="3:4">
      <c r="C16102" s="20"/>
      <c r="D16102" s="20"/>
    </row>
    <row r="16103" spans="3:4">
      <c r="C16103" s="20"/>
      <c r="D16103" s="20"/>
    </row>
    <row r="16104" spans="3:4">
      <c r="C16104" s="20"/>
      <c r="D16104" s="20"/>
    </row>
    <row r="16105" spans="3:4">
      <c r="C16105" s="20"/>
      <c r="D16105" s="20"/>
    </row>
    <row r="16106" spans="3:4">
      <c r="C16106" s="20"/>
      <c r="D16106" s="20"/>
    </row>
    <row r="16107" spans="3:4">
      <c r="C16107" s="20"/>
      <c r="D16107" s="20"/>
    </row>
    <row r="16108" spans="3:4">
      <c r="C16108" s="20"/>
      <c r="D16108" s="20"/>
    </row>
    <row r="16109" spans="3:4">
      <c r="C16109" s="20"/>
      <c r="D16109" s="20"/>
    </row>
    <row r="16110" spans="3:4">
      <c r="C16110" s="20"/>
      <c r="D16110" s="20"/>
    </row>
    <row r="16111" spans="3:4">
      <c r="C16111" s="20"/>
      <c r="D16111" s="20"/>
    </row>
    <row r="16112" spans="3:4">
      <c r="C16112" s="20"/>
      <c r="D16112" s="20"/>
    </row>
    <row r="16113" spans="3:4">
      <c r="C16113" s="20"/>
      <c r="D16113" s="20"/>
    </row>
    <row r="16114" spans="3:4">
      <c r="C16114" s="20"/>
      <c r="D16114" s="20"/>
    </row>
    <row r="16115" spans="3:4">
      <c r="C16115" s="20"/>
      <c r="D16115" s="20"/>
    </row>
    <row r="16116" spans="3:4">
      <c r="C16116" s="20"/>
      <c r="D16116" s="20"/>
    </row>
    <row r="16117" spans="3:4">
      <c r="C16117" s="20"/>
      <c r="D16117" s="20"/>
    </row>
    <row r="16118" spans="3:4">
      <c r="C16118" s="20"/>
      <c r="D16118" s="20"/>
    </row>
    <row r="16119" spans="3:4">
      <c r="C16119" s="20"/>
      <c r="D16119" s="20"/>
    </row>
    <row r="16120" spans="3:4">
      <c r="C16120" s="20"/>
      <c r="D16120" s="20"/>
    </row>
    <row r="16121" spans="3:4">
      <c r="C16121" s="20"/>
      <c r="D16121" s="20"/>
    </row>
    <row r="16122" spans="3:4">
      <c r="C16122" s="20"/>
      <c r="D16122" s="20"/>
    </row>
    <row r="16123" spans="3:4">
      <c r="C16123" s="20"/>
      <c r="D16123" s="20"/>
    </row>
    <row r="16124" spans="3:4">
      <c r="C16124" s="20"/>
      <c r="D16124" s="20"/>
    </row>
    <row r="16125" spans="3:4">
      <c r="C16125" s="20"/>
      <c r="D16125" s="20"/>
    </row>
    <row r="16126" spans="3:4">
      <c r="C16126" s="20"/>
      <c r="D16126" s="20"/>
    </row>
    <row r="16127" spans="3:4">
      <c r="C16127" s="20"/>
      <c r="D16127" s="20"/>
    </row>
    <row r="16128" spans="3:4">
      <c r="C16128" s="20"/>
      <c r="D16128" s="20"/>
    </row>
    <row r="16129" spans="3:4">
      <c r="C16129" s="20"/>
      <c r="D16129" s="20"/>
    </row>
    <row r="16130" spans="3:4">
      <c r="C16130" s="20"/>
      <c r="D16130" s="20"/>
    </row>
    <row r="16131" spans="3:4">
      <c r="C16131" s="20"/>
      <c r="D16131" s="20"/>
    </row>
    <row r="16132" spans="3:4">
      <c r="C16132" s="20"/>
      <c r="D16132" s="20"/>
    </row>
    <row r="16133" spans="3:4">
      <c r="C16133" s="20"/>
      <c r="D16133" s="20"/>
    </row>
    <row r="16134" spans="3:4">
      <c r="C16134" s="20"/>
      <c r="D16134" s="20"/>
    </row>
    <row r="16135" spans="3:4">
      <c r="C16135" s="20"/>
      <c r="D16135" s="20"/>
    </row>
    <row r="16136" spans="3:4">
      <c r="C16136" s="20"/>
      <c r="D16136" s="20"/>
    </row>
    <row r="16137" spans="3:4">
      <c r="C16137" s="20"/>
      <c r="D16137" s="20"/>
    </row>
    <row r="16138" spans="3:4">
      <c r="C16138" s="20"/>
      <c r="D16138" s="20"/>
    </row>
    <row r="16139" spans="3:4">
      <c r="C16139" s="20"/>
      <c r="D16139" s="20"/>
    </row>
    <row r="16140" spans="3:4">
      <c r="C16140" s="20"/>
      <c r="D16140" s="20"/>
    </row>
    <row r="16141" spans="3:4">
      <c r="C16141" s="20"/>
      <c r="D16141" s="20"/>
    </row>
    <row r="16142" spans="3:4">
      <c r="C16142" s="20"/>
      <c r="D16142" s="20"/>
    </row>
    <row r="16143" spans="3:4">
      <c r="C16143" s="20"/>
      <c r="D16143" s="20"/>
    </row>
    <row r="16144" spans="3:4">
      <c r="C16144" s="20"/>
      <c r="D16144" s="20"/>
    </row>
    <row r="16145" spans="3:4">
      <c r="C16145" s="20"/>
      <c r="D16145" s="20"/>
    </row>
    <row r="16146" spans="3:4">
      <c r="C16146" s="20"/>
      <c r="D16146" s="20"/>
    </row>
    <row r="16147" spans="3:4">
      <c r="C16147" s="20"/>
      <c r="D16147" s="20"/>
    </row>
    <row r="16148" spans="3:4">
      <c r="C16148" s="20"/>
      <c r="D16148" s="20"/>
    </row>
    <row r="16149" spans="3:4">
      <c r="C16149" s="20"/>
      <c r="D16149" s="20"/>
    </row>
    <row r="16150" spans="3:4">
      <c r="C16150" s="20"/>
      <c r="D16150" s="20"/>
    </row>
    <row r="16151" spans="3:4">
      <c r="C16151" s="20"/>
      <c r="D16151" s="20"/>
    </row>
    <row r="16152" spans="3:4">
      <c r="C16152" s="20"/>
      <c r="D16152" s="20"/>
    </row>
    <row r="16153" spans="3:4">
      <c r="C16153" s="20"/>
      <c r="D16153" s="20"/>
    </row>
    <row r="16154" spans="3:4">
      <c r="C16154" s="20"/>
      <c r="D16154" s="20"/>
    </row>
    <row r="16155" spans="3:4">
      <c r="C16155" s="20"/>
      <c r="D16155" s="20"/>
    </row>
    <row r="16156" spans="3:4">
      <c r="C16156" s="20"/>
      <c r="D16156" s="20"/>
    </row>
    <row r="16157" spans="3:4">
      <c r="C16157" s="20"/>
      <c r="D16157" s="20"/>
    </row>
    <row r="16158" spans="3:4">
      <c r="C16158" s="20"/>
      <c r="D16158" s="20"/>
    </row>
    <row r="16159" spans="3:4">
      <c r="C16159" s="20"/>
      <c r="D16159" s="20"/>
    </row>
    <row r="16160" spans="3:4">
      <c r="C16160" s="20"/>
      <c r="D16160" s="20"/>
    </row>
    <row r="16161" spans="3:4">
      <c r="C16161" s="20"/>
      <c r="D16161" s="20"/>
    </row>
    <row r="16162" spans="3:4">
      <c r="C16162" s="20"/>
      <c r="D16162" s="20"/>
    </row>
    <row r="16163" spans="3:4">
      <c r="C16163" s="20"/>
      <c r="D16163" s="20"/>
    </row>
    <row r="16164" spans="3:4">
      <c r="C16164" s="20"/>
      <c r="D16164" s="20"/>
    </row>
    <row r="16165" spans="3:4">
      <c r="C16165" s="20"/>
      <c r="D16165" s="20"/>
    </row>
    <row r="16166" spans="3:4">
      <c r="C16166" s="20"/>
      <c r="D16166" s="20"/>
    </row>
    <row r="16167" spans="3:4">
      <c r="C16167" s="20"/>
      <c r="D16167" s="20"/>
    </row>
    <row r="16168" spans="3:4">
      <c r="C16168" s="20"/>
      <c r="D16168" s="20"/>
    </row>
    <row r="16169" spans="3:4">
      <c r="C16169" s="20"/>
      <c r="D16169" s="20"/>
    </row>
    <row r="16170" spans="3:4">
      <c r="C16170" s="20"/>
      <c r="D16170" s="20"/>
    </row>
    <row r="16171" spans="3:4">
      <c r="C16171" s="20"/>
      <c r="D16171" s="20"/>
    </row>
    <row r="16172" spans="3:4">
      <c r="C16172" s="20"/>
      <c r="D16172" s="20"/>
    </row>
    <row r="16173" spans="3:4">
      <c r="C16173" s="20"/>
      <c r="D16173" s="20"/>
    </row>
    <row r="16174" spans="3:4">
      <c r="C16174" s="20"/>
      <c r="D16174" s="20"/>
    </row>
    <row r="16175" spans="3:4">
      <c r="C16175" s="20"/>
      <c r="D16175" s="20"/>
    </row>
    <row r="16176" spans="3:4">
      <c r="C16176" s="20"/>
      <c r="D16176" s="20"/>
    </row>
    <row r="16177" spans="3:4">
      <c r="C16177" s="20"/>
      <c r="D16177" s="20"/>
    </row>
    <row r="16178" spans="3:4">
      <c r="C16178" s="20"/>
      <c r="D16178" s="20"/>
    </row>
    <row r="16179" spans="3:4">
      <c r="C16179" s="20"/>
      <c r="D16179" s="20"/>
    </row>
    <row r="16180" spans="3:4">
      <c r="C16180" s="20"/>
      <c r="D16180" s="20"/>
    </row>
    <row r="16181" spans="3:4">
      <c r="C16181" s="20"/>
      <c r="D16181" s="20"/>
    </row>
    <row r="16182" spans="3:4">
      <c r="C16182" s="20"/>
      <c r="D16182" s="20"/>
    </row>
    <row r="16183" spans="3:4">
      <c r="C16183" s="20"/>
      <c r="D16183" s="20"/>
    </row>
    <row r="16184" spans="3:4">
      <c r="C16184" s="20"/>
      <c r="D16184" s="20"/>
    </row>
    <row r="16185" spans="3:4">
      <c r="C16185" s="20"/>
      <c r="D16185" s="20"/>
    </row>
    <row r="16186" spans="3:4">
      <c r="C16186" s="20"/>
      <c r="D16186" s="20"/>
    </row>
    <row r="16187" spans="3:4">
      <c r="C16187" s="20"/>
      <c r="D16187" s="20"/>
    </row>
    <row r="16188" spans="3:4">
      <c r="C16188" s="20"/>
      <c r="D16188" s="20"/>
    </row>
    <row r="16189" spans="3:4">
      <c r="C16189" s="20"/>
      <c r="D16189" s="20"/>
    </row>
    <row r="16190" spans="3:4">
      <c r="C16190" s="20"/>
      <c r="D16190" s="20"/>
    </row>
    <row r="16191" spans="3:4">
      <c r="C16191" s="20"/>
      <c r="D16191" s="20"/>
    </row>
    <row r="16192" spans="3:4">
      <c r="C16192" s="20"/>
      <c r="D16192" s="20"/>
    </row>
    <row r="16193" spans="3:4">
      <c r="C16193" s="20"/>
      <c r="D16193" s="20"/>
    </row>
    <row r="16194" spans="3:4">
      <c r="C16194" s="20"/>
      <c r="D16194" s="20"/>
    </row>
    <row r="16195" spans="3:4">
      <c r="C16195" s="20"/>
      <c r="D16195" s="20"/>
    </row>
    <row r="16196" spans="3:4">
      <c r="C16196" s="20"/>
      <c r="D16196" s="20"/>
    </row>
    <row r="16197" spans="3:4">
      <c r="C16197" s="20"/>
      <c r="D16197" s="20"/>
    </row>
    <row r="16198" spans="3:4">
      <c r="C16198" s="20"/>
      <c r="D16198" s="20"/>
    </row>
    <row r="16199" spans="3:4">
      <c r="C16199" s="20"/>
      <c r="D16199" s="20"/>
    </row>
    <row r="16200" spans="3:4">
      <c r="C16200" s="20"/>
      <c r="D16200" s="20"/>
    </row>
    <row r="16201" spans="3:4">
      <c r="C16201" s="20"/>
      <c r="D16201" s="20"/>
    </row>
    <row r="16202" spans="3:4">
      <c r="C16202" s="20"/>
      <c r="D16202" s="20"/>
    </row>
    <row r="16203" spans="3:4">
      <c r="C16203" s="20"/>
      <c r="D16203" s="20"/>
    </row>
    <row r="16204" spans="3:4">
      <c r="C16204" s="20"/>
      <c r="D16204" s="20"/>
    </row>
    <row r="16205" spans="3:4">
      <c r="C16205" s="20"/>
      <c r="D16205" s="20"/>
    </row>
    <row r="16206" spans="3:4">
      <c r="C16206" s="20"/>
      <c r="D16206" s="20"/>
    </row>
    <row r="16207" spans="3:4">
      <c r="C16207" s="20"/>
      <c r="D16207" s="20"/>
    </row>
    <row r="16208" spans="3:4">
      <c r="C16208" s="20"/>
      <c r="D16208" s="20"/>
    </row>
    <row r="16209" spans="3:4">
      <c r="C16209" s="20"/>
      <c r="D16209" s="20"/>
    </row>
    <row r="16210" spans="3:4">
      <c r="C16210" s="20"/>
      <c r="D16210" s="20"/>
    </row>
    <row r="16211" spans="3:4">
      <c r="C16211" s="20"/>
      <c r="D16211" s="20"/>
    </row>
    <row r="16212" spans="3:4">
      <c r="C16212" s="20"/>
      <c r="D16212" s="20"/>
    </row>
    <row r="16213" spans="3:4">
      <c r="C16213" s="20"/>
      <c r="D16213" s="20"/>
    </row>
    <row r="16214" spans="3:4">
      <c r="C16214" s="20"/>
      <c r="D16214" s="20"/>
    </row>
    <row r="16215" spans="3:4">
      <c r="C16215" s="20"/>
      <c r="D16215" s="20"/>
    </row>
    <row r="16216" spans="3:4">
      <c r="C16216" s="20"/>
      <c r="D16216" s="20"/>
    </row>
    <row r="16217" spans="3:4">
      <c r="C16217" s="20"/>
      <c r="D16217" s="20"/>
    </row>
    <row r="16218" spans="3:4">
      <c r="C16218" s="20"/>
      <c r="D16218" s="20"/>
    </row>
    <row r="16219" spans="3:4">
      <c r="C16219" s="20"/>
      <c r="D16219" s="20"/>
    </row>
    <row r="16220" spans="3:4">
      <c r="C16220" s="20"/>
      <c r="D16220" s="20"/>
    </row>
    <row r="16221" spans="3:4">
      <c r="C16221" s="20"/>
      <c r="D16221" s="20"/>
    </row>
    <row r="16222" spans="3:4">
      <c r="C16222" s="20"/>
      <c r="D16222" s="20"/>
    </row>
    <row r="16223" spans="3:4">
      <c r="C16223" s="20"/>
      <c r="D16223" s="20"/>
    </row>
    <row r="16224" spans="3:4">
      <c r="C16224" s="20"/>
      <c r="D16224" s="20"/>
    </row>
    <row r="16225" spans="3:4">
      <c r="C16225" s="20"/>
      <c r="D16225" s="20"/>
    </row>
    <row r="16226" spans="3:4">
      <c r="C16226" s="20"/>
      <c r="D16226" s="20"/>
    </row>
    <row r="16227" spans="3:4">
      <c r="C16227" s="20"/>
      <c r="D16227" s="20"/>
    </row>
    <row r="16228" spans="3:4">
      <c r="C16228" s="20"/>
      <c r="D16228" s="20"/>
    </row>
    <row r="16229" spans="3:4">
      <c r="C16229" s="20"/>
      <c r="D16229" s="20"/>
    </row>
    <row r="16230" spans="3:4">
      <c r="C16230" s="20"/>
      <c r="D16230" s="20"/>
    </row>
    <row r="16231" spans="3:4">
      <c r="C16231" s="20"/>
      <c r="D16231" s="20"/>
    </row>
    <row r="16232" spans="3:4">
      <c r="C16232" s="20"/>
      <c r="D16232" s="20"/>
    </row>
    <row r="16233" spans="3:4">
      <c r="C16233" s="20"/>
      <c r="D16233" s="20"/>
    </row>
    <row r="16234" spans="3:4">
      <c r="C16234" s="20"/>
      <c r="D16234" s="20"/>
    </row>
    <row r="16235" spans="3:4">
      <c r="C16235" s="20"/>
      <c r="D16235" s="20"/>
    </row>
    <row r="16236" spans="3:4">
      <c r="C16236" s="20"/>
      <c r="D16236" s="20"/>
    </row>
    <row r="16237" spans="3:4">
      <c r="C16237" s="20"/>
      <c r="D16237" s="20"/>
    </row>
    <row r="16238" spans="3:4">
      <c r="C16238" s="20"/>
      <c r="D16238" s="20"/>
    </row>
    <row r="16239" spans="3:4">
      <c r="C16239" s="20"/>
      <c r="D16239" s="20"/>
    </row>
    <row r="16240" spans="3:4">
      <c r="C16240" s="20"/>
      <c r="D16240" s="20"/>
    </row>
    <row r="16241" spans="3:4">
      <c r="C16241" s="20"/>
      <c r="D16241" s="20"/>
    </row>
    <row r="16242" spans="3:4">
      <c r="C16242" s="20"/>
      <c r="D16242" s="20"/>
    </row>
    <row r="16243" spans="3:4">
      <c r="C16243" s="20"/>
      <c r="D16243" s="20"/>
    </row>
    <row r="16244" spans="3:4">
      <c r="C16244" s="20"/>
      <c r="D16244" s="20"/>
    </row>
    <row r="16245" spans="3:4">
      <c r="C16245" s="20"/>
      <c r="D16245" s="20"/>
    </row>
    <row r="16246" spans="3:4">
      <c r="C16246" s="20"/>
      <c r="D16246" s="20"/>
    </row>
    <row r="16247" spans="3:4">
      <c r="C16247" s="20"/>
      <c r="D16247" s="20"/>
    </row>
    <row r="16248" spans="3:4">
      <c r="C16248" s="20"/>
      <c r="D16248" s="20"/>
    </row>
    <row r="16249" spans="3:4">
      <c r="C16249" s="20"/>
      <c r="D16249" s="20"/>
    </row>
    <row r="16250" spans="3:4">
      <c r="C16250" s="20"/>
      <c r="D16250" s="20"/>
    </row>
    <row r="16251" spans="3:4">
      <c r="C16251" s="20"/>
      <c r="D16251" s="20"/>
    </row>
    <row r="16252" spans="3:4">
      <c r="C16252" s="20"/>
      <c r="D16252" s="20"/>
    </row>
    <row r="16253" spans="3:4">
      <c r="C16253" s="20"/>
      <c r="D16253" s="20"/>
    </row>
    <row r="16254" spans="3:4">
      <c r="C16254" s="20"/>
      <c r="D16254" s="20"/>
    </row>
    <row r="16255" spans="3:4">
      <c r="C16255" s="20"/>
      <c r="D16255" s="20"/>
    </row>
    <row r="16256" spans="3:4">
      <c r="C16256" s="20"/>
      <c r="D16256" s="20"/>
    </row>
    <row r="16257" spans="3:4">
      <c r="C16257" s="20"/>
      <c r="D16257" s="20"/>
    </row>
    <row r="16258" spans="3:4">
      <c r="C16258" s="20"/>
      <c r="D16258" s="20"/>
    </row>
    <row r="16259" spans="3:4">
      <c r="C16259" s="20"/>
      <c r="D16259" s="20"/>
    </row>
    <row r="16260" spans="3:4">
      <c r="C16260" s="20"/>
      <c r="D16260" s="20"/>
    </row>
    <row r="16261" spans="3:4">
      <c r="C16261" s="20"/>
      <c r="D16261" s="20"/>
    </row>
    <row r="16262" spans="3:4">
      <c r="C16262" s="20"/>
      <c r="D16262" s="20"/>
    </row>
    <row r="16263" spans="3:4">
      <c r="C16263" s="20"/>
      <c r="D16263" s="20"/>
    </row>
    <row r="16264" spans="3:4">
      <c r="C16264" s="20"/>
      <c r="D16264" s="20"/>
    </row>
    <row r="16265" spans="3:4">
      <c r="C16265" s="20"/>
      <c r="D16265" s="20"/>
    </row>
    <row r="16266" spans="3:4">
      <c r="C16266" s="20"/>
      <c r="D16266" s="20"/>
    </row>
    <row r="16267" spans="3:4">
      <c r="C16267" s="20"/>
      <c r="D16267" s="20"/>
    </row>
    <row r="16268" spans="3:4">
      <c r="C16268" s="20"/>
      <c r="D16268" s="20"/>
    </row>
    <row r="16269" spans="3:4">
      <c r="C16269" s="20"/>
      <c r="D16269" s="20"/>
    </row>
    <row r="16270" spans="3:4">
      <c r="C16270" s="20"/>
      <c r="D16270" s="20"/>
    </row>
    <row r="16271" spans="3:4">
      <c r="C16271" s="20"/>
      <c r="D16271" s="20"/>
    </row>
    <row r="16272" spans="3:4">
      <c r="C16272" s="20"/>
      <c r="D16272" s="20"/>
    </row>
    <row r="16273" spans="3:4">
      <c r="C16273" s="20"/>
      <c r="D16273" s="20"/>
    </row>
    <row r="16274" spans="3:4">
      <c r="C16274" s="20"/>
      <c r="D16274" s="20"/>
    </row>
    <row r="16275" spans="3:4">
      <c r="C16275" s="20"/>
      <c r="D16275" s="20"/>
    </row>
    <row r="16276" spans="3:4">
      <c r="C16276" s="20"/>
      <c r="D16276" s="20"/>
    </row>
    <row r="16277" spans="3:4">
      <c r="C16277" s="20"/>
      <c r="D16277" s="20"/>
    </row>
    <row r="16278" spans="3:4">
      <c r="C16278" s="20"/>
      <c r="D16278" s="20"/>
    </row>
    <row r="16279" spans="3:4">
      <c r="C16279" s="20"/>
      <c r="D16279" s="20"/>
    </row>
    <row r="16280" spans="3:4">
      <c r="C16280" s="20"/>
      <c r="D16280" s="20"/>
    </row>
    <row r="16281" spans="3:4">
      <c r="C16281" s="20"/>
      <c r="D16281" s="20"/>
    </row>
    <row r="16282" spans="3:4">
      <c r="C16282" s="20"/>
      <c r="D16282" s="20"/>
    </row>
    <row r="16283" spans="3:4">
      <c r="C16283" s="20"/>
      <c r="D16283" s="20"/>
    </row>
    <row r="16284" spans="3:4">
      <c r="C16284" s="20"/>
      <c r="D16284" s="20"/>
    </row>
    <row r="16285" spans="3:4">
      <c r="C16285" s="20"/>
      <c r="D16285" s="20"/>
    </row>
    <row r="16286" spans="3:4">
      <c r="C16286" s="20"/>
      <c r="D16286" s="20"/>
    </row>
    <row r="16287" spans="3:4">
      <c r="C16287" s="20"/>
      <c r="D16287" s="20"/>
    </row>
    <row r="16288" spans="3:4">
      <c r="C16288" s="20"/>
      <c r="D16288" s="20"/>
    </row>
    <row r="16289" spans="3:4">
      <c r="C16289" s="20"/>
      <c r="D16289" s="20"/>
    </row>
    <row r="16290" spans="3:4">
      <c r="C16290" s="20"/>
      <c r="D16290" s="20"/>
    </row>
    <row r="16291" spans="3:4">
      <c r="C16291" s="20"/>
      <c r="D16291" s="20"/>
    </row>
    <row r="16292" spans="3:4">
      <c r="C16292" s="20"/>
      <c r="D16292" s="20"/>
    </row>
    <row r="16293" spans="3:4">
      <c r="C16293" s="20"/>
      <c r="D16293" s="20"/>
    </row>
    <row r="16294" spans="3:4">
      <c r="C16294" s="20"/>
      <c r="D16294" s="20"/>
    </row>
    <row r="16295" spans="3:4">
      <c r="C16295" s="20"/>
      <c r="D16295" s="20"/>
    </row>
    <row r="16296" spans="3:4">
      <c r="C16296" s="20"/>
      <c r="D16296" s="20"/>
    </row>
    <row r="16297" spans="3:4">
      <c r="C16297" s="20"/>
      <c r="D16297" s="20"/>
    </row>
    <row r="16298" spans="3:4">
      <c r="C16298" s="20"/>
      <c r="D16298" s="20"/>
    </row>
    <row r="16299" spans="3:4">
      <c r="C16299" s="20"/>
      <c r="D16299" s="20"/>
    </row>
    <row r="16300" spans="3:4">
      <c r="C16300" s="20"/>
      <c r="D16300" s="20"/>
    </row>
    <row r="16301" spans="3:4">
      <c r="C16301" s="20"/>
      <c r="D16301" s="20"/>
    </row>
    <row r="16302" spans="3:4">
      <c r="C16302" s="20"/>
      <c r="D16302" s="20"/>
    </row>
    <row r="16303" spans="3:4">
      <c r="C16303" s="20"/>
      <c r="D16303" s="20"/>
    </row>
    <row r="16304" spans="3:4">
      <c r="C16304" s="20"/>
      <c r="D16304" s="20"/>
    </row>
    <row r="16305" spans="3:4">
      <c r="C16305" s="20"/>
      <c r="D16305" s="20"/>
    </row>
    <row r="16306" spans="3:4">
      <c r="C16306" s="20"/>
      <c r="D16306" s="20"/>
    </row>
    <row r="16307" spans="3:4">
      <c r="C16307" s="20"/>
      <c r="D16307" s="20"/>
    </row>
    <row r="16308" spans="3:4">
      <c r="C16308" s="20"/>
      <c r="D16308" s="20"/>
    </row>
    <row r="16309" spans="3:4">
      <c r="C16309" s="20"/>
      <c r="D16309" s="20"/>
    </row>
    <row r="16310" spans="3:4">
      <c r="C16310" s="20"/>
      <c r="D16310" s="20"/>
    </row>
    <row r="16311" spans="3:4">
      <c r="C16311" s="20"/>
      <c r="D16311" s="20"/>
    </row>
    <row r="16312" spans="3:4">
      <c r="C16312" s="20"/>
      <c r="D16312" s="20"/>
    </row>
    <row r="16313" spans="3:4">
      <c r="C16313" s="20"/>
      <c r="D16313" s="20"/>
    </row>
    <row r="16314" spans="3:4">
      <c r="C16314" s="20"/>
      <c r="D16314" s="20"/>
    </row>
    <row r="16315" spans="3:4">
      <c r="C16315" s="20"/>
      <c r="D16315" s="20"/>
    </row>
    <row r="16316" spans="3:4">
      <c r="C16316" s="20"/>
      <c r="D16316" s="20"/>
    </row>
    <row r="16317" spans="3:4">
      <c r="C16317" s="20"/>
      <c r="D16317" s="20"/>
    </row>
    <row r="16318" spans="3:4">
      <c r="C16318" s="20"/>
      <c r="D16318" s="20"/>
    </row>
    <row r="16319" spans="3:4">
      <c r="C16319" s="20"/>
      <c r="D16319" s="20"/>
    </row>
    <row r="16320" spans="3:4">
      <c r="C16320" s="20"/>
      <c r="D16320" s="20"/>
    </row>
    <row r="16321" spans="3:4">
      <c r="C16321" s="20"/>
      <c r="D16321" s="20"/>
    </row>
    <row r="16322" spans="3:4">
      <c r="C16322" s="20"/>
      <c r="D16322" s="20"/>
    </row>
    <row r="16323" spans="3:4">
      <c r="C16323" s="20"/>
      <c r="D16323" s="20"/>
    </row>
    <row r="16324" spans="3:4">
      <c r="C16324" s="20"/>
      <c r="D16324" s="20"/>
    </row>
    <row r="16325" spans="3:4">
      <c r="C16325" s="20"/>
      <c r="D16325" s="20"/>
    </row>
    <row r="16326" spans="3:4">
      <c r="C16326" s="20"/>
      <c r="D16326" s="20"/>
    </row>
    <row r="16327" spans="3:4">
      <c r="C16327" s="20"/>
      <c r="D16327" s="20"/>
    </row>
    <row r="16328" spans="3:4">
      <c r="C16328" s="20"/>
      <c r="D16328" s="20"/>
    </row>
    <row r="16329" spans="3:4">
      <c r="C16329" s="20"/>
      <c r="D16329" s="20"/>
    </row>
    <row r="16330" spans="3:4">
      <c r="C16330" s="20"/>
      <c r="D16330" s="20"/>
    </row>
    <row r="16331" spans="3:4">
      <c r="C16331" s="20"/>
      <c r="D16331" s="20"/>
    </row>
    <row r="16332" spans="3:4">
      <c r="C16332" s="20"/>
      <c r="D16332" s="20"/>
    </row>
    <row r="16333" spans="3:4">
      <c r="C16333" s="20"/>
      <c r="D16333" s="20"/>
    </row>
    <row r="16334" spans="3:4">
      <c r="C16334" s="20"/>
      <c r="D16334" s="20"/>
    </row>
    <row r="16335" spans="3:4">
      <c r="C16335" s="20"/>
      <c r="D16335" s="20"/>
    </row>
    <row r="16336" spans="3:4">
      <c r="C16336" s="20"/>
      <c r="D16336" s="20"/>
    </row>
    <row r="16337" spans="3:4">
      <c r="C16337" s="20"/>
      <c r="D16337" s="20"/>
    </row>
    <row r="16338" spans="3:4">
      <c r="C16338" s="20"/>
      <c r="D16338" s="20"/>
    </row>
    <row r="16339" spans="3:4">
      <c r="C16339" s="20"/>
      <c r="D16339" s="20"/>
    </row>
    <row r="16340" spans="3:4">
      <c r="C16340" s="20"/>
      <c r="D16340" s="20"/>
    </row>
    <row r="16341" spans="3:4">
      <c r="C16341" s="20"/>
      <c r="D16341" s="20"/>
    </row>
    <row r="16342" spans="3:4">
      <c r="C16342" s="20"/>
      <c r="D16342" s="20"/>
    </row>
    <row r="16343" spans="3:4">
      <c r="C16343" s="20"/>
      <c r="D16343" s="20"/>
    </row>
    <row r="16344" spans="3:4">
      <c r="C16344" s="20"/>
      <c r="D16344" s="20"/>
    </row>
    <row r="16345" spans="3:4">
      <c r="C16345" s="20"/>
      <c r="D16345" s="20"/>
    </row>
    <row r="16346" spans="3:4">
      <c r="C16346" s="20"/>
      <c r="D16346" s="20"/>
    </row>
    <row r="16347" spans="3:4">
      <c r="C16347" s="20"/>
      <c r="D16347" s="20"/>
    </row>
    <row r="16348" spans="3:4">
      <c r="C16348" s="20"/>
      <c r="D16348" s="20"/>
    </row>
    <row r="16349" spans="3:4">
      <c r="C16349" s="20"/>
      <c r="D16349" s="20"/>
    </row>
    <row r="16350" spans="3:4">
      <c r="C16350" s="20"/>
      <c r="D16350" s="20"/>
    </row>
    <row r="16351" spans="3:4">
      <c r="C16351" s="20"/>
      <c r="D16351" s="20"/>
    </row>
    <row r="16352" spans="3:4">
      <c r="C16352" s="20"/>
      <c r="D16352" s="20"/>
    </row>
    <row r="16353" spans="3:4">
      <c r="C16353" s="20"/>
      <c r="D16353" s="20"/>
    </row>
    <row r="16354" spans="3:4">
      <c r="C16354" s="20"/>
      <c r="D16354" s="20"/>
    </row>
    <row r="16355" spans="3:4">
      <c r="C16355" s="20"/>
      <c r="D16355" s="20"/>
    </row>
    <row r="16356" spans="3:4">
      <c r="C16356" s="20"/>
      <c r="D16356" s="20"/>
    </row>
    <row r="16357" spans="3:4">
      <c r="C16357" s="20"/>
      <c r="D16357" s="20"/>
    </row>
    <row r="16358" spans="3:4">
      <c r="C16358" s="20"/>
      <c r="D16358" s="20"/>
    </row>
    <row r="16359" spans="3:4">
      <c r="C16359" s="20"/>
      <c r="D16359" s="20"/>
    </row>
    <row r="16360" spans="3:4">
      <c r="C16360" s="20"/>
      <c r="D16360" s="20"/>
    </row>
    <row r="16361" spans="3:4">
      <c r="C16361" s="20"/>
      <c r="D16361" s="20"/>
    </row>
    <row r="16362" spans="3:4">
      <c r="C16362" s="20"/>
      <c r="D16362" s="20"/>
    </row>
    <row r="16363" spans="3:4">
      <c r="C16363" s="20"/>
      <c r="D16363" s="20"/>
    </row>
    <row r="16364" spans="3:4">
      <c r="C16364" s="20"/>
      <c r="D16364" s="20"/>
    </row>
    <row r="16365" spans="3:4">
      <c r="C16365" s="20"/>
      <c r="D16365" s="20"/>
    </row>
    <row r="16366" spans="3:4">
      <c r="C16366" s="20"/>
      <c r="D16366" s="20"/>
    </row>
    <row r="16367" spans="3:4">
      <c r="C16367" s="20"/>
      <c r="D16367" s="20"/>
    </row>
    <row r="16368" spans="3:4">
      <c r="C16368" s="20"/>
      <c r="D16368" s="20"/>
    </row>
    <row r="16369" spans="3:4">
      <c r="C16369" s="20"/>
      <c r="D16369" s="20"/>
    </row>
    <row r="16370" spans="3:4">
      <c r="C16370" s="20"/>
      <c r="D16370" s="20"/>
    </row>
    <row r="16371" spans="3:4">
      <c r="C16371" s="20"/>
      <c r="D16371" s="20"/>
    </row>
    <row r="16372" spans="3:4">
      <c r="C16372" s="20"/>
      <c r="D16372" s="20"/>
    </row>
    <row r="16373" spans="3:4">
      <c r="C16373" s="20"/>
      <c r="D16373" s="20"/>
    </row>
    <row r="16374" spans="3:4">
      <c r="C16374" s="20"/>
      <c r="D16374" s="20"/>
    </row>
    <row r="16375" spans="3:4">
      <c r="C16375" s="20"/>
      <c r="D16375" s="20"/>
    </row>
    <row r="16376" spans="3:4">
      <c r="C16376" s="20"/>
      <c r="D16376" s="20"/>
    </row>
    <row r="16377" spans="3:4">
      <c r="C16377" s="20"/>
      <c r="D16377" s="20"/>
    </row>
    <row r="16378" spans="3:4">
      <c r="C16378" s="20"/>
      <c r="D16378" s="20"/>
    </row>
    <row r="16379" spans="3:4">
      <c r="C16379" s="20"/>
      <c r="D16379" s="20"/>
    </row>
    <row r="16380" spans="3:4">
      <c r="C16380" s="20"/>
      <c r="D16380" s="20"/>
    </row>
    <row r="16381" spans="3:4">
      <c r="C16381" s="20"/>
      <c r="D16381" s="20"/>
    </row>
    <row r="16382" spans="3:4">
      <c r="C16382" s="20"/>
      <c r="D16382" s="20"/>
    </row>
    <row r="16383" spans="3:4">
      <c r="C16383" s="20"/>
      <c r="D16383" s="20"/>
    </row>
    <row r="16384" spans="3:4">
      <c r="C16384" s="20"/>
      <c r="D16384" s="20"/>
    </row>
    <row r="16385" spans="3:4">
      <c r="C16385" s="20"/>
      <c r="D16385" s="20"/>
    </row>
    <row r="16386" spans="3:4">
      <c r="C16386" s="20"/>
      <c r="D16386" s="20"/>
    </row>
    <row r="16387" spans="3:4">
      <c r="C16387" s="20"/>
      <c r="D16387" s="20"/>
    </row>
    <row r="16388" spans="3:4">
      <c r="C16388" s="20"/>
      <c r="D16388" s="20"/>
    </row>
    <row r="16389" spans="3:4">
      <c r="C16389" s="20"/>
      <c r="D16389" s="20"/>
    </row>
    <row r="16390" spans="3:4">
      <c r="C16390" s="20"/>
      <c r="D16390" s="20"/>
    </row>
    <row r="16391" spans="3:4">
      <c r="C16391" s="20"/>
      <c r="D16391" s="20"/>
    </row>
    <row r="16392" spans="3:4">
      <c r="C16392" s="20"/>
      <c r="D16392" s="20"/>
    </row>
    <row r="16393" spans="3:4">
      <c r="C16393" s="20"/>
      <c r="D16393" s="20"/>
    </row>
    <row r="16394" spans="3:4">
      <c r="C16394" s="20"/>
      <c r="D16394" s="20"/>
    </row>
    <row r="16395" spans="3:4">
      <c r="C16395" s="20"/>
      <c r="D16395" s="20"/>
    </row>
    <row r="16396" spans="3:4">
      <c r="C16396" s="20"/>
      <c r="D16396" s="20"/>
    </row>
    <row r="16397" spans="3:4">
      <c r="C16397" s="20"/>
      <c r="D16397" s="20"/>
    </row>
    <row r="16398" spans="3:4">
      <c r="C16398" s="20"/>
      <c r="D16398" s="20"/>
    </row>
    <row r="16399" spans="3:4">
      <c r="C16399" s="20"/>
      <c r="D16399" s="20"/>
    </row>
    <row r="16400" spans="3:4">
      <c r="C16400" s="20"/>
      <c r="D16400" s="20"/>
    </row>
    <row r="16401" spans="3:4">
      <c r="C16401" s="20"/>
      <c r="D16401" s="20"/>
    </row>
    <row r="16402" spans="3:4">
      <c r="C16402" s="20"/>
      <c r="D16402" s="20"/>
    </row>
    <row r="16403" spans="3:4">
      <c r="C16403" s="20"/>
      <c r="D16403" s="20"/>
    </row>
    <row r="16404" spans="3:4">
      <c r="C16404" s="20"/>
      <c r="D16404" s="20"/>
    </row>
    <row r="16405" spans="3:4">
      <c r="C16405" s="20"/>
      <c r="D16405" s="20"/>
    </row>
    <row r="16406" spans="3:4">
      <c r="C16406" s="20"/>
      <c r="D16406" s="20"/>
    </row>
    <row r="16407" spans="3:4">
      <c r="C16407" s="20"/>
      <c r="D16407" s="20"/>
    </row>
    <row r="16408" spans="3:4">
      <c r="C16408" s="20"/>
      <c r="D16408" s="20"/>
    </row>
    <row r="16409" spans="3:4">
      <c r="C16409" s="20"/>
      <c r="D16409" s="20"/>
    </row>
    <row r="16410" spans="3:4">
      <c r="C16410" s="20"/>
      <c r="D16410" s="20"/>
    </row>
    <row r="16411" spans="3:4">
      <c r="C16411" s="20"/>
      <c r="D16411" s="20"/>
    </row>
    <row r="16412" spans="3:4">
      <c r="C16412" s="20"/>
      <c r="D16412" s="20"/>
    </row>
    <row r="16413" spans="3:4">
      <c r="C16413" s="20"/>
      <c r="D16413" s="20"/>
    </row>
    <row r="16414" spans="3:4">
      <c r="C16414" s="20"/>
      <c r="D16414" s="20"/>
    </row>
    <row r="16415" spans="3:4">
      <c r="C16415" s="20"/>
      <c r="D16415" s="20"/>
    </row>
    <row r="16416" spans="3:4">
      <c r="C16416" s="20"/>
      <c r="D16416" s="20"/>
    </row>
    <row r="16417" spans="3:4">
      <c r="C16417" s="20"/>
      <c r="D16417" s="20"/>
    </row>
    <row r="16418" spans="3:4">
      <c r="C16418" s="20"/>
      <c r="D16418" s="20"/>
    </row>
    <row r="16419" spans="3:4">
      <c r="C16419" s="20"/>
      <c r="D16419" s="20"/>
    </row>
    <row r="16420" spans="3:4">
      <c r="C16420" s="20"/>
      <c r="D16420" s="20"/>
    </row>
    <row r="16421" spans="3:4">
      <c r="C16421" s="20"/>
      <c r="D16421" s="20"/>
    </row>
    <row r="16422" spans="3:4">
      <c r="C16422" s="20"/>
      <c r="D16422" s="20"/>
    </row>
    <row r="16423" spans="3:4">
      <c r="C16423" s="20"/>
      <c r="D16423" s="20"/>
    </row>
    <row r="16424" spans="3:4">
      <c r="C16424" s="20"/>
      <c r="D16424" s="20"/>
    </row>
    <row r="16425" spans="3:4">
      <c r="C16425" s="20"/>
      <c r="D16425" s="20"/>
    </row>
    <row r="16426" spans="3:4">
      <c r="C16426" s="20"/>
      <c r="D16426" s="20"/>
    </row>
    <row r="16427" spans="3:4">
      <c r="C16427" s="20"/>
      <c r="D16427" s="20"/>
    </row>
    <row r="16428" spans="3:4">
      <c r="C16428" s="20"/>
      <c r="D16428" s="20"/>
    </row>
    <row r="16429" spans="3:4">
      <c r="C16429" s="20"/>
      <c r="D16429" s="20"/>
    </row>
    <row r="16430" spans="3:4">
      <c r="C16430" s="20"/>
      <c r="D16430" s="20"/>
    </row>
    <row r="16431" spans="3:4">
      <c r="C16431" s="20"/>
      <c r="D16431" s="20"/>
    </row>
    <row r="16432" spans="3:4">
      <c r="C16432" s="20"/>
      <c r="D16432" s="20"/>
    </row>
    <row r="16433" spans="3:4">
      <c r="C16433" s="20"/>
      <c r="D16433" s="20"/>
    </row>
    <row r="16434" spans="3:4">
      <c r="C16434" s="20"/>
      <c r="D16434" s="20"/>
    </row>
    <row r="16435" spans="3:4">
      <c r="C16435" s="20"/>
      <c r="D16435" s="20"/>
    </row>
    <row r="16436" spans="3:4">
      <c r="C16436" s="20"/>
      <c r="D16436" s="20"/>
    </row>
    <row r="16437" spans="3:4">
      <c r="C16437" s="20"/>
      <c r="D16437" s="20"/>
    </row>
    <row r="16438" spans="3:4">
      <c r="C16438" s="20"/>
      <c r="D16438" s="20"/>
    </row>
    <row r="16439" spans="3:4">
      <c r="C16439" s="20"/>
      <c r="D16439" s="20"/>
    </row>
    <row r="16440" spans="3:4">
      <c r="C16440" s="20"/>
      <c r="D16440" s="20"/>
    </row>
    <row r="16441" spans="3:4">
      <c r="C16441" s="20"/>
      <c r="D16441" s="20"/>
    </row>
    <row r="16442" spans="3:4">
      <c r="C16442" s="20"/>
      <c r="D16442" s="20"/>
    </row>
    <row r="16443" spans="3:4">
      <c r="C16443" s="20"/>
      <c r="D16443" s="20"/>
    </row>
    <row r="16444" spans="3:4">
      <c r="C16444" s="20"/>
      <c r="D16444" s="20"/>
    </row>
    <row r="16445" spans="3:4">
      <c r="C16445" s="20"/>
      <c r="D16445" s="20"/>
    </row>
    <row r="16446" spans="3:4">
      <c r="C16446" s="20"/>
      <c r="D16446" s="20"/>
    </row>
    <row r="16447" spans="3:4">
      <c r="C16447" s="20"/>
      <c r="D16447" s="20"/>
    </row>
    <row r="16448" spans="3:4">
      <c r="C16448" s="20"/>
      <c r="D16448" s="20"/>
    </row>
    <row r="16449" spans="3:4">
      <c r="C16449" s="20"/>
      <c r="D16449" s="20"/>
    </row>
    <row r="16450" spans="3:4">
      <c r="C16450" s="20"/>
      <c r="D16450" s="20"/>
    </row>
    <row r="16451" spans="3:4">
      <c r="C16451" s="20"/>
      <c r="D16451" s="20"/>
    </row>
    <row r="16452" spans="3:4">
      <c r="C16452" s="20"/>
      <c r="D16452" s="20"/>
    </row>
    <row r="16453" spans="3:4">
      <c r="C16453" s="20"/>
      <c r="D16453" s="20"/>
    </row>
    <row r="16454" spans="3:4">
      <c r="C16454" s="20"/>
      <c r="D16454" s="20"/>
    </row>
    <row r="16455" spans="3:4">
      <c r="C16455" s="20"/>
      <c r="D16455" s="20"/>
    </row>
    <row r="16456" spans="3:4">
      <c r="C16456" s="20"/>
      <c r="D16456" s="20"/>
    </row>
    <row r="16457" spans="3:4">
      <c r="C16457" s="20"/>
      <c r="D16457" s="20"/>
    </row>
    <row r="16458" spans="3:4">
      <c r="C16458" s="20"/>
      <c r="D16458" s="20"/>
    </row>
    <row r="16459" spans="3:4">
      <c r="C16459" s="20"/>
      <c r="D16459" s="20"/>
    </row>
    <row r="16460" spans="3:4">
      <c r="C16460" s="20"/>
      <c r="D16460" s="20"/>
    </row>
    <row r="16461" spans="3:4">
      <c r="C16461" s="20"/>
      <c r="D16461" s="20"/>
    </row>
    <row r="16462" spans="3:4">
      <c r="C16462" s="20"/>
      <c r="D16462" s="20"/>
    </row>
    <row r="16463" spans="3:4">
      <c r="C16463" s="20"/>
      <c r="D16463" s="20"/>
    </row>
    <row r="16464" spans="3:4">
      <c r="C16464" s="20"/>
      <c r="D16464" s="20"/>
    </row>
    <row r="16465" spans="3:4">
      <c r="C16465" s="20"/>
      <c r="D16465" s="20"/>
    </row>
    <row r="16466" spans="3:4">
      <c r="C16466" s="20"/>
      <c r="D16466" s="20"/>
    </row>
    <row r="16467" spans="3:4">
      <c r="C16467" s="20"/>
      <c r="D16467" s="20"/>
    </row>
    <row r="16468" spans="3:4">
      <c r="C16468" s="20"/>
      <c r="D16468" s="20"/>
    </row>
    <row r="16469" spans="3:4">
      <c r="C16469" s="20"/>
      <c r="D16469" s="20"/>
    </row>
    <row r="16470" spans="3:4">
      <c r="C16470" s="20"/>
      <c r="D16470" s="20"/>
    </row>
    <row r="16471" spans="3:4">
      <c r="C16471" s="20"/>
      <c r="D16471" s="20"/>
    </row>
    <row r="16472" spans="3:4">
      <c r="C16472" s="20"/>
      <c r="D16472" s="20"/>
    </row>
    <row r="16473" spans="3:4">
      <c r="C16473" s="20"/>
      <c r="D16473" s="20"/>
    </row>
    <row r="16474" spans="3:4">
      <c r="C16474" s="20"/>
      <c r="D16474" s="20"/>
    </row>
    <row r="16475" spans="3:4">
      <c r="C16475" s="20"/>
      <c r="D16475" s="20"/>
    </row>
    <row r="16476" spans="3:4">
      <c r="C16476" s="20"/>
      <c r="D16476" s="20"/>
    </row>
    <row r="16477" spans="3:4">
      <c r="C16477" s="20"/>
      <c r="D16477" s="20"/>
    </row>
    <row r="16478" spans="3:4">
      <c r="C16478" s="20"/>
      <c r="D16478" s="20"/>
    </row>
    <row r="16479" spans="3:4">
      <c r="C16479" s="20"/>
      <c r="D16479" s="20"/>
    </row>
    <row r="16480" spans="3:4">
      <c r="C16480" s="20"/>
      <c r="D16480" s="20"/>
    </row>
    <row r="16481" spans="3:4">
      <c r="C16481" s="20"/>
      <c r="D16481" s="20"/>
    </row>
    <row r="16482" spans="3:4">
      <c r="C16482" s="20"/>
      <c r="D16482" s="20"/>
    </row>
    <row r="16483" spans="3:4">
      <c r="C16483" s="20"/>
      <c r="D16483" s="20"/>
    </row>
    <row r="16484" spans="3:4">
      <c r="C16484" s="20"/>
      <c r="D16484" s="20"/>
    </row>
    <row r="16485" spans="3:4">
      <c r="C16485" s="20"/>
      <c r="D16485" s="20"/>
    </row>
    <row r="16486" spans="3:4">
      <c r="C16486" s="20"/>
      <c r="D16486" s="20"/>
    </row>
    <row r="16487" spans="3:4">
      <c r="C16487" s="20"/>
      <c r="D16487" s="20"/>
    </row>
    <row r="16488" spans="3:4">
      <c r="C16488" s="20"/>
      <c r="D16488" s="20"/>
    </row>
    <row r="16489" spans="3:4">
      <c r="C16489" s="20"/>
      <c r="D16489" s="20"/>
    </row>
    <row r="16490" spans="3:4">
      <c r="C16490" s="20"/>
      <c r="D16490" s="20"/>
    </row>
    <row r="16491" spans="3:4">
      <c r="C16491" s="20"/>
      <c r="D16491" s="20"/>
    </row>
    <row r="16492" spans="3:4">
      <c r="C16492" s="20"/>
      <c r="D16492" s="20"/>
    </row>
    <row r="16493" spans="3:4">
      <c r="C16493" s="20"/>
      <c r="D16493" s="20"/>
    </row>
    <row r="16494" spans="3:4">
      <c r="C16494" s="20"/>
      <c r="D16494" s="20"/>
    </row>
    <row r="16495" spans="3:4">
      <c r="C16495" s="20"/>
      <c r="D16495" s="20"/>
    </row>
    <row r="16496" spans="3:4">
      <c r="C16496" s="20"/>
      <c r="D16496" s="20"/>
    </row>
    <row r="16497" spans="3:4">
      <c r="C16497" s="20"/>
      <c r="D16497" s="20"/>
    </row>
    <row r="16498" spans="3:4">
      <c r="C16498" s="20"/>
      <c r="D16498" s="20"/>
    </row>
    <row r="16499" spans="3:4">
      <c r="C16499" s="20"/>
      <c r="D16499" s="20"/>
    </row>
    <row r="16500" spans="3:4">
      <c r="C16500" s="20"/>
      <c r="D16500" s="20"/>
    </row>
    <row r="16501" spans="3:4">
      <c r="C16501" s="20"/>
      <c r="D16501" s="20"/>
    </row>
    <row r="16502" spans="3:4">
      <c r="C16502" s="20"/>
      <c r="D16502" s="20"/>
    </row>
    <row r="16503" spans="3:4">
      <c r="C16503" s="20"/>
      <c r="D16503" s="20"/>
    </row>
    <row r="16504" spans="3:4">
      <c r="C16504" s="20"/>
      <c r="D16504" s="20"/>
    </row>
    <row r="16505" spans="3:4">
      <c r="C16505" s="20"/>
      <c r="D16505" s="20"/>
    </row>
    <row r="16506" spans="3:4">
      <c r="C16506" s="20"/>
      <c r="D16506" s="20"/>
    </row>
    <row r="16507" spans="3:4">
      <c r="C16507" s="20"/>
      <c r="D16507" s="20"/>
    </row>
    <row r="16508" spans="3:4">
      <c r="C16508" s="20"/>
      <c r="D16508" s="20"/>
    </row>
    <row r="16509" spans="3:4">
      <c r="C16509" s="20"/>
      <c r="D16509" s="20"/>
    </row>
    <row r="16510" spans="3:4">
      <c r="C16510" s="20"/>
      <c r="D16510" s="20"/>
    </row>
    <row r="16511" spans="3:4">
      <c r="C16511" s="20"/>
      <c r="D16511" s="20"/>
    </row>
    <row r="16512" spans="3:4">
      <c r="C16512" s="20"/>
      <c r="D16512" s="20"/>
    </row>
    <row r="16513" spans="3:4">
      <c r="C16513" s="20"/>
      <c r="D16513" s="20"/>
    </row>
    <row r="16514" spans="3:4">
      <c r="C16514" s="20"/>
      <c r="D16514" s="20"/>
    </row>
    <row r="16515" spans="3:4">
      <c r="C16515" s="20"/>
      <c r="D16515" s="20"/>
    </row>
    <row r="16516" spans="3:4">
      <c r="C16516" s="20"/>
      <c r="D16516" s="20"/>
    </row>
    <row r="16517" spans="3:4">
      <c r="C16517" s="20"/>
      <c r="D16517" s="20"/>
    </row>
    <row r="16518" spans="3:4">
      <c r="C16518" s="20"/>
      <c r="D16518" s="20"/>
    </row>
    <row r="16519" spans="3:4">
      <c r="C16519" s="20"/>
      <c r="D16519" s="20"/>
    </row>
    <row r="16520" spans="3:4">
      <c r="C16520" s="20"/>
      <c r="D16520" s="20"/>
    </row>
    <row r="16521" spans="3:4">
      <c r="C16521" s="20"/>
      <c r="D16521" s="20"/>
    </row>
    <row r="16522" spans="3:4">
      <c r="C16522" s="20"/>
      <c r="D16522" s="20"/>
    </row>
    <row r="16523" spans="3:4">
      <c r="C16523" s="20"/>
      <c r="D16523" s="20"/>
    </row>
    <row r="16524" spans="3:4">
      <c r="C16524" s="20"/>
      <c r="D16524" s="20"/>
    </row>
    <row r="16525" spans="3:4">
      <c r="C16525" s="20"/>
      <c r="D16525" s="20"/>
    </row>
    <row r="16526" spans="3:4">
      <c r="C16526" s="20"/>
      <c r="D16526" s="20"/>
    </row>
    <row r="16527" spans="3:4">
      <c r="C16527" s="20"/>
      <c r="D16527" s="20"/>
    </row>
    <row r="16528" spans="3:4">
      <c r="C16528" s="20"/>
      <c r="D16528" s="20"/>
    </row>
    <row r="16529" spans="3:4">
      <c r="C16529" s="20"/>
      <c r="D16529" s="20"/>
    </row>
    <row r="16530" spans="3:4">
      <c r="C16530" s="20"/>
      <c r="D16530" s="20"/>
    </row>
    <row r="16531" spans="3:4">
      <c r="C16531" s="20"/>
      <c r="D16531" s="20"/>
    </row>
    <row r="16532" spans="3:4">
      <c r="C16532" s="20"/>
      <c r="D16532" s="20"/>
    </row>
    <row r="16533" spans="3:4">
      <c r="C16533" s="20"/>
      <c r="D16533" s="20"/>
    </row>
    <row r="16534" spans="3:4">
      <c r="C16534" s="20"/>
      <c r="D16534" s="20"/>
    </row>
    <row r="16535" spans="3:4">
      <c r="C16535" s="20"/>
      <c r="D16535" s="20"/>
    </row>
    <row r="16536" spans="3:4">
      <c r="C16536" s="20"/>
      <c r="D16536" s="20"/>
    </row>
    <row r="16537" spans="3:4">
      <c r="C16537" s="20"/>
      <c r="D16537" s="20"/>
    </row>
    <row r="16538" spans="3:4">
      <c r="C16538" s="20"/>
      <c r="D16538" s="20"/>
    </row>
    <row r="16539" spans="3:4">
      <c r="C16539" s="20"/>
      <c r="D16539" s="20"/>
    </row>
    <row r="16540" spans="3:4">
      <c r="C16540" s="20"/>
      <c r="D16540" s="20"/>
    </row>
    <row r="16541" spans="3:4">
      <c r="C16541" s="20"/>
      <c r="D16541" s="20"/>
    </row>
    <row r="16542" spans="3:4">
      <c r="C16542" s="20"/>
      <c r="D16542" s="20"/>
    </row>
    <row r="16543" spans="3:4">
      <c r="C16543" s="20"/>
      <c r="D16543" s="20"/>
    </row>
    <row r="16544" spans="3:4">
      <c r="C16544" s="20"/>
      <c r="D16544" s="20"/>
    </row>
    <row r="16545" spans="3:4">
      <c r="C16545" s="20"/>
      <c r="D16545" s="20"/>
    </row>
    <row r="16546" spans="3:4">
      <c r="C16546" s="20"/>
      <c r="D16546" s="20"/>
    </row>
    <row r="16547" spans="3:4">
      <c r="C16547" s="20"/>
      <c r="D16547" s="20"/>
    </row>
    <row r="16548" spans="3:4">
      <c r="C16548" s="20"/>
      <c r="D16548" s="20"/>
    </row>
    <row r="16549" spans="3:4">
      <c r="C16549" s="20"/>
      <c r="D16549" s="20"/>
    </row>
    <row r="16550" spans="3:4">
      <c r="C16550" s="20"/>
      <c r="D16550" s="20"/>
    </row>
    <row r="16551" spans="3:4">
      <c r="C16551" s="20"/>
      <c r="D16551" s="20"/>
    </row>
    <row r="16552" spans="3:4">
      <c r="C16552" s="20"/>
      <c r="D16552" s="20"/>
    </row>
    <row r="16553" spans="3:4">
      <c r="C16553" s="20"/>
      <c r="D16553" s="20"/>
    </row>
    <row r="16554" spans="3:4">
      <c r="C16554" s="20"/>
      <c r="D16554" s="20"/>
    </row>
    <row r="16555" spans="3:4">
      <c r="C16555" s="20"/>
      <c r="D16555" s="20"/>
    </row>
    <row r="16556" spans="3:4">
      <c r="C16556" s="20"/>
      <c r="D16556" s="20"/>
    </row>
    <row r="16557" spans="3:4">
      <c r="C16557" s="20"/>
      <c r="D16557" s="20"/>
    </row>
    <row r="16558" spans="3:4">
      <c r="C16558" s="20"/>
      <c r="D16558" s="20"/>
    </row>
    <row r="16559" spans="3:4">
      <c r="C16559" s="20"/>
      <c r="D16559" s="20"/>
    </row>
    <row r="16560" spans="3:4">
      <c r="C16560" s="20"/>
      <c r="D16560" s="20"/>
    </row>
    <row r="16561" spans="3:4">
      <c r="C16561" s="20"/>
      <c r="D16561" s="20"/>
    </row>
    <row r="16562" spans="3:4">
      <c r="C16562" s="20"/>
      <c r="D16562" s="20"/>
    </row>
    <row r="16563" spans="3:4">
      <c r="C16563" s="20"/>
      <c r="D16563" s="20"/>
    </row>
    <row r="16564" spans="3:4">
      <c r="C16564" s="20"/>
      <c r="D16564" s="20"/>
    </row>
    <row r="16565" spans="3:4">
      <c r="C16565" s="20"/>
      <c r="D16565" s="20"/>
    </row>
    <row r="16566" spans="3:4">
      <c r="C16566" s="20"/>
      <c r="D16566" s="20"/>
    </row>
    <row r="16567" spans="3:4">
      <c r="C16567" s="20"/>
      <c r="D16567" s="20"/>
    </row>
    <row r="16568" spans="3:4">
      <c r="C16568" s="20"/>
      <c r="D16568" s="20"/>
    </row>
    <row r="16569" spans="3:4">
      <c r="C16569" s="20"/>
      <c r="D16569" s="20"/>
    </row>
    <row r="16570" spans="3:4">
      <c r="C16570" s="20"/>
      <c r="D16570" s="20"/>
    </row>
    <row r="16571" spans="3:4">
      <c r="C16571" s="20"/>
      <c r="D16571" s="20"/>
    </row>
    <row r="16572" spans="3:4">
      <c r="C16572" s="20"/>
      <c r="D16572" s="20"/>
    </row>
    <row r="16573" spans="3:4">
      <c r="C16573" s="20"/>
      <c r="D16573" s="20"/>
    </row>
    <row r="16574" spans="3:4">
      <c r="C16574" s="20"/>
      <c r="D16574" s="20"/>
    </row>
    <row r="16575" spans="3:4">
      <c r="C16575" s="20"/>
      <c r="D16575" s="20"/>
    </row>
    <row r="16576" spans="3:4">
      <c r="C16576" s="20"/>
      <c r="D16576" s="20"/>
    </row>
    <row r="16577" spans="3:4">
      <c r="C16577" s="20"/>
      <c r="D16577" s="20"/>
    </row>
    <row r="16578" spans="3:4">
      <c r="C16578" s="20"/>
      <c r="D16578" s="20"/>
    </row>
    <row r="16579" spans="3:4">
      <c r="C16579" s="20"/>
      <c r="D16579" s="20"/>
    </row>
    <row r="16580" spans="3:4">
      <c r="C16580" s="20"/>
      <c r="D16580" s="20"/>
    </row>
    <row r="16581" spans="3:4">
      <c r="C16581" s="20"/>
      <c r="D16581" s="20"/>
    </row>
    <row r="16582" spans="3:4">
      <c r="C16582" s="20"/>
      <c r="D16582" s="20"/>
    </row>
    <row r="16583" spans="3:4">
      <c r="C16583" s="20"/>
      <c r="D16583" s="20"/>
    </row>
    <row r="16584" spans="3:4">
      <c r="C16584" s="20"/>
      <c r="D16584" s="20"/>
    </row>
    <row r="16585" spans="3:4">
      <c r="C16585" s="20"/>
      <c r="D16585" s="20"/>
    </row>
    <row r="16586" spans="3:4">
      <c r="C16586" s="20"/>
      <c r="D16586" s="20"/>
    </row>
    <row r="16587" spans="3:4">
      <c r="C16587" s="20"/>
      <c r="D16587" s="20"/>
    </row>
    <row r="16588" spans="3:4">
      <c r="C16588" s="20"/>
      <c r="D16588" s="20"/>
    </row>
    <row r="16589" spans="3:4">
      <c r="C16589" s="20"/>
      <c r="D16589" s="20"/>
    </row>
    <row r="16590" spans="3:4">
      <c r="C16590" s="20"/>
      <c r="D16590" s="20"/>
    </row>
    <row r="16591" spans="3:4">
      <c r="C16591" s="20"/>
      <c r="D16591" s="20"/>
    </row>
    <row r="16592" spans="3:4">
      <c r="C16592" s="20"/>
      <c r="D16592" s="20"/>
    </row>
    <row r="16593" spans="3:4">
      <c r="C16593" s="20"/>
      <c r="D16593" s="20"/>
    </row>
    <row r="16594" spans="3:4">
      <c r="C16594" s="20"/>
      <c r="D16594" s="20"/>
    </row>
    <row r="16595" spans="3:4">
      <c r="C16595" s="20"/>
      <c r="D16595" s="20"/>
    </row>
    <row r="16596" spans="3:4">
      <c r="C16596" s="20"/>
      <c r="D16596" s="20"/>
    </row>
    <row r="16597" spans="3:4">
      <c r="C16597" s="20"/>
      <c r="D16597" s="20"/>
    </row>
    <row r="16598" spans="3:4">
      <c r="C16598" s="20"/>
      <c r="D16598" s="20"/>
    </row>
    <row r="16599" spans="3:4">
      <c r="C16599" s="20"/>
      <c r="D16599" s="20"/>
    </row>
    <row r="16600" spans="3:4">
      <c r="C16600" s="20"/>
      <c r="D16600" s="20"/>
    </row>
    <row r="16601" spans="3:4">
      <c r="C16601" s="20"/>
      <c r="D16601" s="20"/>
    </row>
    <row r="16602" spans="3:4">
      <c r="C16602" s="20"/>
      <c r="D16602" s="20"/>
    </row>
    <row r="16603" spans="3:4">
      <c r="C16603" s="20"/>
      <c r="D16603" s="20"/>
    </row>
    <row r="16604" spans="3:4">
      <c r="C16604" s="20"/>
      <c r="D16604" s="20"/>
    </row>
    <row r="16605" spans="3:4">
      <c r="C16605" s="20"/>
      <c r="D16605" s="20"/>
    </row>
    <row r="16606" spans="3:4">
      <c r="C16606" s="20"/>
      <c r="D16606" s="20"/>
    </row>
    <row r="16607" spans="3:4">
      <c r="C16607" s="20"/>
      <c r="D16607" s="20"/>
    </row>
    <row r="16608" spans="3:4">
      <c r="C16608" s="20"/>
      <c r="D16608" s="20"/>
    </row>
    <row r="16609" spans="3:4">
      <c r="C16609" s="20"/>
      <c r="D16609" s="20"/>
    </row>
    <row r="16610" spans="3:4">
      <c r="C16610" s="20"/>
      <c r="D16610" s="20"/>
    </row>
    <row r="16611" spans="3:4">
      <c r="C16611" s="20"/>
      <c r="D16611" s="20"/>
    </row>
    <row r="16612" spans="3:4">
      <c r="C16612" s="20"/>
      <c r="D16612" s="20"/>
    </row>
    <row r="16613" spans="3:4">
      <c r="C16613" s="20"/>
      <c r="D16613" s="20"/>
    </row>
    <row r="16614" spans="3:4">
      <c r="C16614" s="20"/>
      <c r="D16614" s="20"/>
    </row>
    <row r="16615" spans="3:4">
      <c r="C16615" s="20"/>
      <c r="D16615" s="20"/>
    </row>
    <row r="16616" spans="3:4">
      <c r="C16616" s="20"/>
      <c r="D16616" s="20"/>
    </row>
    <row r="16617" spans="3:4">
      <c r="C16617" s="20"/>
      <c r="D16617" s="20"/>
    </row>
    <row r="16618" spans="3:4">
      <c r="C16618" s="20"/>
      <c r="D16618" s="20"/>
    </row>
    <row r="16619" spans="3:4">
      <c r="C16619" s="20"/>
      <c r="D16619" s="20"/>
    </row>
    <row r="16620" spans="3:4">
      <c r="C16620" s="20"/>
      <c r="D16620" s="20"/>
    </row>
    <row r="16621" spans="3:4">
      <c r="C16621" s="20"/>
      <c r="D16621" s="20"/>
    </row>
    <row r="16622" spans="3:4">
      <c r="C16622" s="20"/>
      <c r="D16622" s="20"/>
    </row>
    <row r="16623" spans="3:4">
      <c r="C16623" s="20"/>
      <c r="D16623" s="20"/>
    </row>
    <row r="16624" spans="3:4">
      <c r="C16624" s="20"/>
      <c r="D16624" s="20"/>
    </row>
    <row r="16625" spans="3:4">
      <c r="C16625" s="20"/>
      <c r="D16625" s="20"/>
    </row>
    <row r="16626" spans="3:4">
      <c r="C16626" s="20"/>
      <c r="D16626" s="20"/>
    </row>
    <row r="16627" spans="3:4">
      <c r="C16627" s="20"/>
      <c r="D16627" s="20"/>
    </row>
    <row r="16628" spans="3:4">
      <c r="C16628" s="20"/>
      <c r="D16628" s="20"/>
    </row>
    <row r="16629" spans="3:4">
      <c r="C16629" s="20"/>
      <c r="D16629" s="20"/>
    </row>
    <row r="16630" spans="3:4">
      <c r="C16630" s="20"/>
      <c r="D16630" s="20"/>
    </row>
    <row r="16631" spans="3:4">
      <c r="C16631" s="20"/>
      <c r="D16631" s="20"/>
    </row>
    <row r="16632" spans="3:4">
      <c r="C16632" s="20"/>
      <c r="D16632" s="20"/>
    </row>
    <row r="16633" spans="3:4">
      <c r="C16633" s="20"/>
      <c r="D16633" s="20"/>
    </row>
    <row r="16634" spans="3:4">
      <c r="C16634" s="20"/>
      <c r="D16634" s="20"/>
    </row>
    <row r="16635" spans="3:4">
      <c r="C16635" s="20"/>
      <c r="D16635" s="20"/>
    </row>
    <row r="16636" spans="3:4">
      <c r="C16636" s="20"/>
      <c r="D16636" s="20"/>
    </row>
    <row r="16637" spans="3:4">
      <c r="C16637" s="20"/>
      <c r="D16637" s="20"/>
    </row>
    <row r="16638" spans="3:4">
      <c r="C16638" s="20"/>
      <c r="D16638" s="20"/>
    </row>
    <row r="16639" spans="3:4">
      <c r="C16639" s="20"/>
      <c r="D16639" s="20"/>
    </row>
    <row r="16640" spans="3:4">
      <c r="C16640" s="20"/>
      <c r="D16640" s="20"/>
    </row>
    <row r="16641" spans="3:4">
      <c r="C16641" s="20"/>
      <c r="D16641" s="20"/>
    </row>
    <row r="16642" spans="3:4">
      <c r="C16642" s="20"/>
      <c r="D16642" s="20"/>
    </row>
    <row r="16643" spans="3:4">
      <c r="C16643" s="20"/>
      <c r="D16643" s="20"/>
    </row>
    <row r="16644" spans="3:4">
      <c r="C16644" s="20"/>
      <c r="D16644" s="20"/>
    </row>
    <row r="16645" spans="3:4">
      <c r="C16645" s="20"/>
      <c r="D16645" s="20"/>
    </row>
    <row r="16646" spans="3:4">
      <c r="C16646" s="20"/>
      <c r="D16646" s="20"/>
    </row>
    <row r="16647" spans="3:4">
      <c r="C16647" s="20"/>
      <c r="D16647" s="20"/>
    </row>
    <row r="16648" spans="3:4">
      <c r="C16648" s="20"/>
      <c r="D16648" s="20"/>
    </row>
    <row r="16649" spans="3:4">
      <c r="C16649" s="20"/>
      <c r="D16649" s="20"/>
    </row>
    <row r="16650" spans="3:4">
      <c r="C16650" s="20"/>
      <c r="D16650" s="20"/>
    </row>
    <row r="16651" spans="3:4">
      <c r="C16651" s="20"/>
      <c r="D16651" s="20"/>
    </row>
    <row r="16652" spans="3:4">
      <c r="C16652" s="20"/>
      <c r="D16652" s="20"/>
    </row>
    <row r="16653" spans="3:4">
      <c r="C16653" s="20"/>
      <c r="D16653" s="20"/>
    </row>
    <row r="16654" spans="3:4">
      <c r="C16654" s="20"/>
      <c r="D16654" s="20"/>
    </row>
    <row r="16655" spans="3:4">
      <c r="C16655" s="20"/>
      <c r="D16655" s="20"/>
    </row>
    <row r="16656" spans="3:4">
      <c r="C16656" s="20"/>
      <c r="D16656" s="20"/>
    </row>
    <row r="16657" spans="3:4">
      <c r="C16657" s="20"/>
      <c r="D16657" s="20"/>
    </row>
    <row r="16658" spans="3:4">
      <c r="C16658" s="20"/>
      <c r="D16658" s="20"/>
    </row>
    <row r="16659" spans="3:4">
      <c r="C16659" s="20"/>
      <c r="D16659" s="20"/>
    </row>
    <row r="16660" spans="3:4">
      <c r="C16660" s="20"/>
      <c r="D16660" s="20"/>
    </row>
    <row r="16661" spans="3:4">
      <c r="C16661" s="20"/>
      <c r="D16661" s="20"/>
    </row>
    <row r="16662" spans="3:4">
      <c r="C16662" s="20"/>
      <c r="D16662" s="20"/>
    </row>
    <row r="16663" spans="3:4">
      <c r="C16663" s="20"/>
      <c r="D16663" s="20"/>
    </row>
    <row r="16664" spans="3:4">
      <c r="C16664" s="20"/>
      <c r="D16664" s="20"/>
    </row>
    <row r="16665" spans="3:4">
      <c r="C16665" s="20"/>
      <c r="D16665" s="20"/>
    </row>
    <row r="16666" spans="3:4">
      <c r="C16666" s="20"/>
      <c r="D16666" s="20"/>
    </row>
    <row r="16667" spans="3:4">
      <c r="C16667" s="20"/>
      <c r="D16667" s="20"/>
    </row>
    <row r="16668" spans="3:4">
      <c r="C16668" s="20"/>
      <c r="D16668" s="20"/>
    </row>
    <row r="16669" spans="3:4">
      <c r="C16669" s="20"/>
      <c r="D16669" s="20"/>
    </row>
    <row r="16670" spans="3:4">
      <c r="C16670" s="20"/>
      <c r="D16670" s="20"/>
    </row>
    <row r="16671" spans="3:4">
      <c r="C16671" s="20"/>
      <c r="D16671" s="20"/>
    </row>
    <row r="16672" spans="3:4">
      <c r="C16672" s="20"/>
      <c r="D16672" s="20"/>
    </row>
    <row r="16673" spans="3:4">
      <c r="C16673" s="20"/>
      <c r="D16673" s="20"/>
    </row>
    <row r="16674" spans="3:4">
      <c r="C16674" s="20"/>
      <c r="D16674" s="20"/>
    </row>
    <row r="16675" spans="3:4">
      <c r="C16675" s="20"/>
      <c r="D16675" s="20"/>
    </row>
    <row r="16676" spans="3:4">
      <c r="C16676" s="20"/>
      <c r="D16676" s="20"/>
    </row>
    <row r="16677" spans="3:4">
      <c r="C16677" s="20"/>
      <c r="D16677" s="20"/>
    </row>
    <row r="16678" spans="3:4">
      <c r="C16678" s="20"/>
      <c r="D16678" s="20"/>
    </row>
    <row r="16679" spans="3:4">
      <c r="C16679" s="20"/>
      <c r="D16679" s="20"/>
    </row>
    <row r="16680" spans="3:4">
      <c r="C16680" s="20"/>
      <c r="D16680" s="20"/>
    </row>
    <row r="16681" spans="3:4">
      <c r="C16681" s="20"/>
      <c r="D16681" s="20"/>
    </row>
    <row r="16682" spans="3:4">
      <c r="C16682" s="20"/>
      <c r="D16682" s="20"/>
    </row>
    <row r="16683" spans="3:4">
      <c r="C16683" s="20"/>
      <c r="D16683" s="20"/>
    </row>
    <row r="16684" spans="3:4">
      <c r="C16684" s="20"/>
      <c r="D16684" s="20"/>
    </row>
    <row r="16685" spans="3:4">
      <c r="C16685" s="20"/>
      <c r="D16685" s="20"/>
    </row>
    <row r="16686" spans="3:4">
      <c r="C16686" s="20"/>
      <c r="D16686" s="20"/>
    </row>
    <row r="16687" spans="3:4">
      <c r="C16687" s="20"/>
      <c r="D16687" s="20"/>
    </row>
    <row r="16688" spans="3:4">
      <c r="C16688" s="20"/>
      <c r="D16688" s="20"/>
    </row>
    <row r="16689" spans="3:4">
      <c r="C16689" s="20"/>
      <c r="D16689" s="20"/>
    </row>
    <row r="16690" spans="3:4">
      <c r="C16690" s="20"/>
      <c r="D16690" s="20"/>
    </row>
    <row r="16691" spans="3:4">
      <c r="C16691" s="20"/>
      <c r="D16691" s="20"/>
    </row>
    <row r="16692" spans="3:4">
      <c r="C16692" s="20"/>
      <c r="D16692" s="20"/>
    </row>
    <row r="16693" spans="3:4">
      <c r="C16693" s="20"/>
      <c r="D16693" s="20"/>
    </row>
    <row r="16694" spans="3:4">
      <c r="C16694" s="20"/>
      <c r="D16694" s="20"/>
    </row>
    <row r="16695" spans="3:4">
      <c r="C16695" s="20"/>
      <c r="D16695" s="20"/>
    </row>
    <row r="16696" spans="3:4">
      <c r="C16696" s="20"/>
      <c r="D16696" s="20"/>
    </row>
    <row r="16697" spans="3:4">
      <c r="C16697" s="20"/>
      <c r="D16697" s="20"/>
    </row>
    <row r="16698" spans="3:4">
      <c r="C16698" s="20"/>
      <c r="D16698" s="20"/>
    </row>
    <row r="16699" spans="3:4">
      <c r="C16699" s="20"/>
      <c r="D16699" s="20"/>
    </row>
    <row r="16700" spans="3:4">
      <c r="C16700" s="20"/>
      <c r="D16700" s="20"/>
    </row>
    <row r="16701" spans="3:4">
      <c r="C16701" s="20"/>
      <c r="D16701" s="20"/>
    </row>
    <row r="16702" spans="3:4">
      <c r="C16702" s="20"/>
      <c r="D16702" s="20"/>
    </row>
    <row r="16703" spans="3:4">
      <c r="C16703" s="20"/>
      <c r="D16703" s="20"/>
    </row>
    <row r="16704" spans="3:4">
      <c r="C16704" s="20"/>
      <c r="D16704" s="20"/>
    </row>
    <row r="16705" spans="3:4">
      <c r="C16705" s="20"/>
      <c r="D16705" s="20"/>
    </row>
    <row r="16706" spans="3:4">
      <c r="C16706" s="20"/>
      <c r="D16706" s="20"/>
    </row>
    <row r="16707" spans="3:4">
      <c r="C16707" s="20"/>
      <c r="D16707" s="20"/>
    </row>
    <row r="16708" spans="3:4">
      <c r="C16708" s="20"/>
      <c r="D16708" s="20"/>
    </row>
    <row r="16709" spans="3:4">
      <c r="C16709" s="20"/>
      <c r="D16709" s="20"/>
    </row>
    <row r="16710" spans="3:4">
      <c r="C16710" s="20"/>
      <c r="D16710" s="20"/>
    </row>
    <row r="16711" spans="3:4">
      <c r="C16711" s="20"/>
      <c r="D16711" s="20"/>
    </row>
    <row r="16712" spans="3:4">
      <c r="C16712" s="20"/>
      <c r="D16712" s="20"/>
    </row>
    <row r="16713" spans="3:4">
      <c r="C16713" s="20"/>
      <c r="D16713" s="20"/>
    </row>
    <row r="16714" spans="3:4">
      <c r="C16714" s="20"/>
      <c r="D16714" s="20"/>
    </row>
    <row r="16715" spans="3:4">
      <c r="C16715" s="20"/>
      <c r="D16715" s="20"/>
    </row>
    <row r="16716" spans="3:4">
      <c r="C16716" s="20"/>
      <c r="D16716" s="20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6716"/>
  <sheetViews>
    <sheetView workbookViewId="0">
      <pane ySplit="1" topLeftCell="A2" activePane="bottomLeft" state="frozen"/>
      <selection pane="bottomLeft" activeCell="A180" sqref="A180:XFD180"/>
    </sheetView>
  </sheetViews>
  <sheetFormatPr baseColWidth="10" defaultColWidth="9.109375" defaultRowHeight="13.2"/>
  <cols>
    <col min="1" max="1" width="16.109375" style="2" customWidth="1"/>
    <col min="2" max="2" width="11.6640625" style="16" customWidth="1"/>
    <col min="3" max="4" width="9.109375" style="16"/>
    <col min="5" max="10" width="9.109375" style="31"/>
    <col min="11" max="11" width="11" style="31" customWidth="1"/>
    <col min="12" max="12" width="10.5546875" style="2" bestFit="1" customWidth="1"/>
    <col min="13" max="16" width="9.109375" style="2"/>
    <col min="17" max="17" width="12.44140625" style="2" bestFit="1" customWidth="1"/>
    <col min="18" max="23" width="9.33203125" style="2" bestFit="1" customWidth="1"/>
    <col min="24" max="16384" width="9.109375" style="2"/>
  </cols>
  <sheetData>
    <row r="1" spans="1:23" ht="15.6">
      <c r="A1" s="17" t="s">
        <v>10</v>
      </c>
      <c r="B1" s="18" t="s">
        <v>11</v>
      </c>
      <c r="C1" s="19" t="s">
        <v>14</v>
      </c>
      <c r="D1" s="19" t="s">
        <v>15</v>
      </c>
      <c r="E1" s="30" t="s">
        <v>20</v>
      </c>
      <c r="F1" s="30" t="s">
        <v>19</v>
      </c>
      <c r="G1" s="30" t="s">
        <v>120</v>
      </c>
      <c r="H1" s="30" t="s">
        <v>121</v>
      </c>
      <c r="I1" s="30" t="s">
        <v>66</v>
      </c>
      <c r="J1" s="30" t="s">
        <v>58</v>
      </c>
      <c r="K1" s="30" t="s">
        <v>21</v>
      </c>
      <c r="M1" s="17" t="s">
        <v>28</v>
      </c>
    </row>
    <row r="2" spans="1:23">
      <c r="A2" s="2" t="s">
        <v>67</v>
      </c>
      <c r="B2" s="16">
        <v>134237506</v>
      </c>
      <c r="C2" s="20">
        <v>5.2930239137957802</v>
      </c>
      <c r="D2" s="20">
        <v>-3.9048047692888366</v>
      </c>
      <c r="E2" s="31">
        <v>7.8272559005395341E-17</v>
      </c>
      <c r="F2" s="31">
        <v>6.9719360283102142E-14</v>
      </c>
      <c r="G2" s="31">
        <v>1.9127019343248709E-12</v>
      </c>
      <c r="H2" s="31">
        <v>2.6060231010830638E-12</v>
      </c>
      <c r="I2" s="31">
        <v>0</v>
      </c>
      <c r="J2" s="31">
        <v>4.1147733174995748E-13</v>
      </c>
      <c r="K2" s="31">
        <v>0</v>
      </c>
      <c r="L2" s="88"/>
      <c r="M2" s="2" t="s">
        <v>56</v>
      </c>
    </row>
    <row r="3" spans="1:23">
      <c r="A3" s="2" t="s">
        <v>69</v>
      </c>
      <c r="B3" s="16">
        <v>134237517</v>
      </c>
      <c r="C3" s="20">
        <v>5.38356391379578</v>
      </c>
      <c r="D3" s="20">
        <v>-4.3042647692888361</v>
      </c>
      <c r="E3" s="31">
        <v>2.5976542258974273E-17</v>
      </c>
      <c r="F3" s="31">
        <v>5.8047724849998063E-14</v>
      </c>
      <c r="G3" s="31">
        <v>1.847222058282107E-12</v>
      </c>
      <c r="H3" s="31">
        <v>2.672699116644868E-12</v>
      </c>
      <c r="I3" s="31">
        <v>0</v>
      </c>
      <c r="J3" s="31">
        <v>4.2200512368076855E-13</v>
      </c>
      <c r="K3" s="31">
        <v>0</v>
      </c>
      <c r="L3" s="88"/>
      <c r="M3" s="2" t="s">
        <v>157</v>
      </c>
    </row>
    <row r="4" spans="1:23">
      <c r="A4" s="2" t="s">
        <v>70</v>
      </c>
      <c r="B4" s="16">
        <v>134237528</v>
      </c>
      <c r="C4" s="20">
        <v>5.7155439137957806</v>
      </c>
      <c r="D4" s="20">
        <v>-3.772284769288837</v>
      </c>
      <c r="E4" s="31">
        <v>4.4714339854828231E-17</v>
      </c>
      <c r="F4" s="31">
        <v>2.935422942609606E-14</v>
      </c>
      <c r="G4" s="31">
        <v>1.6094763067722458E-12</v>
      </c>
      <c r="H4" s="31">
        <v>2.9027895563533765E-12</v>
      </c>
      <c r="I4" s="31">
        <v>0</v>
      </c>
      <c r="J4" s="31">
        <v>4.5833519310842783E-13</v>
      </c>
      <c r="K4" s="31">
        <v>0</v>
      </c>
      <c r="L4" s="88"/>
    </row>
    <row r="5" spans="1:23">
      <c r="A5" s="2" t="s">
        <v>102</v>
      </c>
      <c r="B5" s="16">
        <v>2050477</v>
      </c>
      <c r="C5" s="20">
        <v>5.3936239137957811</v>
      </c>
      <c r="D5" s="20">
        <v>-2.3204666457156589</v>
      </c>
      <c r="E5" s="31">
        <v>2.4507199878569889E-15</v>
      </c>
      <c r="F5" s="31">
        <v>5.6845937097729982E-14</v>
      </c>
      <c r="G5" s="31">
        <v>1.8390491391877665E-12</v>
      </c>
      <c r="H5" s="31">
        <v>2.6787013577639223E-12</v>
      </c>
      <c r="I5" s="31">
        <v>0</v>
      </c>
      <c r="J5" s="31">
        <v>4.229528459627245E-13</v>
      </c>
      <c r="K5" s="31">
        <v>0</v>
      </c>
      <c r="L5" s="88"/>
    </row>
    <row r="6" spans="1:23">
      <c r="A6" s="2" t="s">
        <v>71</v>
      </c>
      <c r="C6" s="20">
        <v>5.7155439137957806</v>
      </c>
      <c r="D6" s="20">
        <v>-2.6549731078509979</v>
      </c>
      <c r="E6" s="31">
        <v>5.8574890876392014E-16</v>
      </c>
      <c r="F6" s="31">
        <v>2.9351053067117657E-14</v>
      </c>
      <c r="G6" s="31">
        <v>1.6093021487508127E-12</v>
      </c>
      <c r="H6" s="31">
        <v>2.9024754516451287E-12</v>
      </c>
      <c r="I6" s="31">
        <v>0</v>
      </c>
      <c r="J6" s="31">
        <v>4.5828559762817818E-13</v>
      </c>
      <c r="K6" s="31">
        <v>0</v>
      </c>
      <c r="L6" s="88"/>
      <c r="M6" s="29"/>
    </row>
    <row r="7" spans="1:23">
      <c r="A7" s="2" t="s">
        <v>73</v>
      </c>
      <c r="C7" s="20">
        <v>6.3090839137957806</v>
      </c>
      <c r="D7" s="20">
        <v>-2.8905857545877036</v>
      </c>
      <c r="E7" s="31">
        <v>9.7458021606214748E-17</v>
      </c>
      <c r="F7" s="31">
        <v>8.4012215391643125E-15</v>
      </c>
      <c r="G7" s="31">
        <v>1.2184180963977216E-12</v>
      </c>
      <c r="H7" s="31">
        <v>3.2585718753085753E-12</v>
      </c>
      <c r="I7" s="31">
        <v>0</v>
      </c>
      <c r="J7" s="31">
        <v>5.1451134873293294E-13</v>
      </c>
      <c r="K7" s="31">
        <v>0</v>
      </c>
      <c r="L7" s="88"/>
      <c r="M7" s="29"/>
    </row>
    <row r="8" spans="1:23">
      <c r="A8" s="2" t="s">
        <v>75</v>
      </c>
      <c r="C8" s="20">
        <v>6.6813039137957801</v>
      </c>
      <c r="D8" s="20">
        <v>-3.20845141634019</v>
      </c>
      <c r="E8" s="31">
        <v>2.1037365685461288E-17</v>
      </c>
      <c r="F8" s="31">
        <v>3.7703517075494217E-15</v>
      </c>
      <c r="G8" s="31">
        <v>1.0063655641798806E-12</v>
      </c>
      <c r="H8" s="31">
        <v>3.4457735403723097E-12</v>
      </c>
      <c r="I8" s="31">
        <v>0</v>
      </c>
      <c r="J8" s="31">
        <v>5.4406950637457514E-13</v>
      </c>
      <c r="K8" s="31">
        <v>0</v>
      </c>
      <c r="L8" s="88"/>
      <c r="M8" s="29"/>
    </row>
    <row r="9" spans="1:23">
      <c r="A9" s="2" t="s">
        <v>103</v>
      </c>
      <c r="C9" s="20">
        <v>6.4499239137957805</v>
      </c>
      <c r="D9" s="20">
        <v>-3.3476672935458174</v>
      </c>
      <c r="E9" s="31">
        <v>2.5156984447439392E-17</v>
      </c>
      <c r="F9" s="31">
        <v>6.2124794678861088E-15</v>
      </c>
      <c r="G9" s="31">
        <v>1.1349033290303608E-12</v>
      </c>
      <c r="H9" s="31">
        <v>3.3326509843558559E-12</v>
      </c>
      <c r="I9" s="31">
        <v>0</v>
      </c>
      <c r="J9" s="31">
        <v>5.2620805016144978E-13</v>
      </c>
      <c r="K9" s="31">
        <v>0</v>
      </c>
      <c r="L9" s="88"/>
      <c r="M9" s="29"/>
    </row>
    <row r="10" spans="1:23">
      <c r="A10" s="2" t="s">
        <v>77</v>
      </c>
      <c r="C10" s="20">
        <v>7.0032239137957806</v>
      </c>
      <c r="D10" s="20">
        <v>-3.3942257473903164</v>
      </c>
      <c r="E10" s="31">
        <v>6.8018714075629932E-18</v>
      </c>
      <c r="F10" s="31">
        <v>1.8697918227180865E-15</v>
      </c>
      <c r="G10" s="31">
        <v>8.4583793640236382E-13</v>
      </c>
      <c r="H10" s="31">
        <v>3.5860647240075788E-12</v>
      </c>
      <c r="I10" s="31">
        <v>0</v>
      </c>
      <c r="J10" s="31">
        <v>5.662207458959323E-13</v>
      </c>
      <c r="K10" s="31">
        <v>0</v>
      </c>
      <c r="L10" s="88"/>
      <c r="M10" s="29"/>
    </row>
    <row r="11" spans="1:23">
      <c r="A11" s="51" t="s">
        <v>79</v>
      </c>
      <c r="B11" s="52"/>
      <c r="C11" s="53">
        <v>7.4156839137957808</v>
      </c>
      <c r="D11" s="53">
        <v>-3.8263896031407909</v>
      </c>
      <c r="E11" s="55">
        <v>1.0140768801176413E-18</v>
      </c>
      <c r="F11" s="55">
        <v>7.54049013487812E-16</v>
      </c>
      <c r="G11" s="55">
        <v>6.7058445178645213E-13</v>
      </c>
      <c r="H11" s="55">
        <v>3.7383886007882007E-12</v>
      </c>
      <c r="I11" s="55">
        <v>0</v>
      </c>
      <c r="J11" s="55">
        <v>5.9027188433497902E-13</v>
      </c>
      <c r="K11" s="55">
        <v>0</v>
      </c>
      <c r="L11" s="88"/>
      <c r="M11" s="29"/>
    </row>
    <row r="12" spans="1:23">
      <c r="A12" s="2" t="s">
        <v>101</v>
      </c>
      <c r="C12" s="20">
        <v>8.6329439137957795</v>
      </c>
      <c r="D12" s="20">
        <v>-4.689129603140791</v>
      </c>
      <c r="E12" s="31">
        <v>9.1134477791782501E-21</v>
      </c>
      <c r="F12" s="31">
        <v>4.9402781799164266E-17</v>
      </c>
      <c r="G12" s="31">
        <v>3.2297232331346538E-13</v>
      </c>
      <c r="H12" s="31">
        <v>4.0392085014106605E-12</v>
      </c>
      <c r="I12" s="31">
        <v>0</v>
      </c>
      <c r="J12" s="31">
        <v>6.3776976338062795E-13</v>
      </c>
      <c r="K12" s="31">
        <v>0</v>
      </c>
      <c r="L12" s="88"/>
      <c r="M12" s="29"/>
    </row>
    <row r="13" spans="1:23">
      <c r="A13" s="2" t="s">
        <v>81</v>
      </c>
      <c r="B13" s="16">
        <v>79947</v>
      </c>
      <c r="C13" s="20">
        <v>7.123943913795781</v>
      </c>
      <c r="D13" s="20">
        <v>-10.558884769288836</v>
      </c>
      <c r="E13" s="31">
        <v>3.5726004103397297E-25</v>
      </c>
      <c r="F13" s="31">
        <v>1.4348559555222578E-15</v>
      </c>
      <c r="G13" s="31">
        <v>7.9108328479397685E-13</v>
      </c>
      <c r="H13" s="31">
        <v>3.6337343329887615E-12</v>
      </c>
      <c r="I13" s="31">
        <v>0</v>
      </c>
      <c r="J13" s="31">
        <v>5.7374752626138333E-13</v>
      </c>
      <c r="K13" s="31">
        <v>0</v>
      </c>
      <c r="L13" s="88"/>
      <c r="M13" s="29"/>
    </row>
    <row r="14" spans="1:23">
      <c r="A14" s="36" t="s">
        <v>83</v>
      </c>
      <c r="B14" s="37">
        <v>13560899</v>
      </c>
      <c r="C14" s="38">
        <v>9.2365439137957814</v>
      </c>
      <c r="D14" s="38">
        <v>-2.7612847692888369</v>
      </c>
      <c r="E14" s="41">
        <v>1.9646795083006277E-19</v>
      </c>
      <c r="F14" s="41">
        <v>1.2575219556435406E-17</v>
      </c>
      <c r="G14" s="41">
        <v>2.2106983131831615E-13</v>
      </c>
      <c r="H14" s="41">
        <v>4.1272468428586089E-12</v>
      </c>
      <c r="I14" s="41">
        <v>0</v>
      </c>
      <c r="J14" s="41">
        <v>6.5167055413556844E-13</v>
      </c>
      <c r="K14" s="41">
        <v>0</v>
      </c>
      <c r="L14" s="88"/>
      <c r="M14" s="29"/>
    </row>
    <row r="15" spans="1:23">
      <c r="A15" s="2" t="s">
        <v>174</v>
      </c>
      <c r="B15" s="16" t="s">
        <v>1354</v>
      </c>
      <c r="C15" s="20">
        <v>2.9993439137957814</v>
      </c>
      <c r="D15" s="20">
        <v>-4.8714660293345284</v>
      </c>
      <c r="E15" s="31">
        <v>3.2593193816800741E-16</v>
      </c>
      <c r="F15" s="31">
        <v>2.6886361901551988E-12</v>
      </c>
      <c r="G15" s="31">
        <v>1.7192773574748204E-12</v>
      </c>
      <c r="H15" s="31">
        <v>5.1106590400929325E-13</v>
      </c>
      <c r="I15" s="31">
        <v>0</v>
      </c>
      <c r="J15" s="31">
        <v>8.0694616422519956E-14</v>
      </c>
      <c r="K15" s="31">
        <v>0</v>
      </c>
      <c r="L15" s="88"/>
      <c r="M15" s="29"/>
    </row>
    <row r="16" spans="1:23">
      <c r="A16" s="2" t="s">
        <v>175</v>
      </c>
      <c r="B16" s="16" t="s">
        <v>1355</v>
      </c>
      <c r="C16" s="20">
        <v>2.8283239137957819</v>
      </c>
      <c r="D16" s="20">
        <v>-6.2852751590454847</v>
      </c>
      <c r="E16" s="31">
        <v>1.4326365681324186E-17</v>
      </c>
      <c r="F16" s="31">
        <v>3.0644340760908085E-12</v>
      </c>
      <c r="G16" s="31">
        <v>1.4806219604762925E-12</v>
      </c>
      <c r="H16" s="31">
        <v>3.9289377746714303E-13</v>
      </c>
      <c r="I16" s="31">
        <v>0</v>
      </c>
      <c r="J16" s="31">
        <v>6.203585960007522E-14</v>
      </c>
      <c r="K16" s="31">
        <v>0</v>
      </c>
      <c r="L16" s="88"/>
      <c r="M16" s="29"/>
      <c r="Q16" s="91"/>
      <c r="R16" s="91"/>
      <c r="S16" s="91"/>
      <c r="T16" s="91"/>
      <c r="U16" s="92"/>
      <c r="V16" s="91"/>
      <c r="W16" s="92"/>
    </row>
    <row r="17" spans="1:13">
      <c r="A17" s="2" t="s">
        <v>176</v>
      </c>
      <c r="B17" s="16" t="s">
        <v>1356</v>
      </c>
      <c r="C17" s="20">
        <v>2.0738239137957817</v>
      </c>
      <c r="D17" s="20">
        <v>-6.9784820879341822</v>
      </c>
      <c r="E17" s="31">
        <v>4.0614999403027163E-18</v>
      </c>
      <c r="F17" s="31">
        <v>4.2865474025354276E-12</v>
      </c>
      <c r="G17" s="31">
        <v>6.0145277673319634E-13</v>
      </c>
      <c r="H17" s="31">
        <v>9.6723610245331523E-14</v>
      </c>
      <c r="I17" s="31">
        <v>0</v>
      </c>
      <c r="J17" s="31">
        <v>1.5272148986104978E-14</v>
      </c>
      <c r="K17" s="31">
        <v>0</v>
      </c>
      <c r="L17" s="88"/>
      <c r="M17" s="29"/>
    </row>
    <row r="18" spans="1:13">
      <c r="A18" s="2" t="s">
        <v>177</v>
      </c>
      <c r="B18" s="16" t="s">
        <v>1357</v>
      </c>
      <c r="C18" s="20">
        <v>3.7840239137957812</v>
      </c>
      <c r="D18" s="20">
        <v>-7.4936266708219801</v>
      </c>
      <c r="E18" s="31">
        <v>3.1085502538262545E-19</v>
      </c>
      <c r="F18" s="31">
        <v>1.0742952490470302E-12</v>
      </c>
      <c r="G18" s="31">
        <v>2.4855216972387341E-12</v>
      </c>
      <c r="H18" s="31">
        <v>1.2437941870147724E-12</v>
      </c>
      <c r="I18" s="31">
        <v>0</v>
      </c>
      <c r="J18" s="31">
        <v>1.9638855584443756E-13</v>
      </c>
      <c r="K18" s="31">
        <v>0</v>
      </c>
      <c r="L18" s="88"/>
      <c r="M18" s="29"/>
    </row>
    <row r="19" spans="1:13">
      <c r="A19" s="2" t="s">
        <v>178</v>
      </c>
      <c r="B19" s="16" t="s">
        <v>1358</v>
      </c>
      <c r="C19" s="20">
        <v>4.0053439137957811</v>
      </c>
      <c r="D19" s="20">
        <v>-3.9970241156532884</v>
      </c>
      <c r="E19" s="31">
        <v>6.9224130473882891E-16</v>
      </c>
      <c r="F19" s="31">
        <v>7.6246641114417487E-13</v>
      </c>
      <c r="G19" s="31">
        <v>2.5353307278046434E-12</v>
      </c>
      <c r="H19" s="31">
        <v>1.4694864443264742E-12</v>
      </c>
      <c r="I19" s="31">
        <v>0</v>
      </c>
      <c r="J19" s="31">
        <v>2.3202417541996934E-13</v>
      </c>
      <c r="K19" s="31">
        <v>0</v>
      </c>
      <c r="L19" s="88"/>
      <c r="M19" s="29"/>
    </row>
    <row r="20" spans="1:13">
      <c r="A20" s="2" t="s">
        <v>179</v>
      </c>
      <c r="B20" s="16" t="s">
        <v>1359</v>
      </c>
      <c r="C20" s="20">
        <v>4.5184039137957814</v>
      </c>
      <c r="D20" s="20">
        <v>-8.7311271146952105</v>
      </c>
      <c r="E20" s="31">
        <v>5.2396509362281478E-21</v>
      </c>
      <c r="F20" s="31">
        <v>3.1287334236065416E-13</v>
      </c>
      <c r="G20" s="31">
        <v>2.4118065218001568E-12</v>
      </c>
      <c r="H20" s="31">
        <v>1.9650492036996024E-12</v>
      </c>
      <c r="I20" s="31">
        <v>0</v>
      </c>
      <c r="J20" s="31">
        <v>3.1027092689993686E-13</v>
      </c>
      <c r="K20" s="31">
        <v>0</v>
      </c>
      <c r="L20" s="88"/>
      <c r="M20" s="29"/>
    </row>
    <row r="21" spans="1:13">
      <c r="A21" s="2" t="s">
        <v>180</v>
      </c>
      <c r="B21" s="16" t="s">
        <v>1360</v>
      </c>
      <c r="C21" s="20">
        <v>2.4661639137957816</v>
      </c>
      <c r="D21" s="20">
        <v>-8.4774365414098458</v>
      </c>
      <c r="E21" s="31">
        <v>1.1279629684448645E-19</v>
      </c>
      <c r="F21" s="31">
        <v>3.7555234211940823E-12</v>
      </c>
      <c r="G21" s="31">
        <v>1.0023153428121103E-12</v>
      </c>
      <c r="H21" s="31">
        <v>2.0913915185239578E-13</v>
      </c>
      <c r="I21" s="31">
        <v>0</v>
      </c>
      <c r="J21" s="31">
        <v>3.3021971345115116E-14</v>
      </c>
      <c r="K21" s="31">
        <v>0</v>
      </c>
      <c r="L21" s="88"/>
      <c r="M21" s="29"/>
    </row>
    <row r="22" spans="1:13">
      <c r="A22" s="2" t="s">
        <v>181</v>
      </c>
      <c r="B22" s="16" t="s">
        <v>1361</v>
      </c>
      <c r="C22" s="20">
        <v>3.2005439137957814</v>
      </c>
      <c r="D22" s="20">
        <v>-9.1335682939266896</v>
      </c>
      <c r="E22" s="31">
        <v>1.4804839397037688E-20</v>
      </c>
      <c r="F22" s="31">
        <v>2.2331149860088309E-12</v>
      </c>
      <c r="G22" s="31">
        <v>1.9857519128189528E-12</v>
      </c>
      <c r="H22" s="31">
        <v>6.7461493822637162E-13</v>
      </c>
      <c r="I22" s="31">
        <v>0</v>
      </c>
      <c r="J22" s="31">
        <v>1.0651814814100597E-13</v>
      </c>
      <c r="K22" s="31">
        <v>0</v>
      </c>
      <c r="L22" s="88"/>
      <c r="M22" s="29"/>
    </row>
    <row r="23" spans="1:13">
      <c r="A23" s="2" t="s">
        <v>182</v>
      </c>
      <c r="B23" s="16" t="s">
        <v>1362</v>
      </c>
      <c r="C23" s="20">
        <v>4.4580439137957812</v>
      </c>
      <c r="D23" s="20">
        <v>-10.458306047769909</v>
      </c>
      <c r="E23" s="31">
        <v>1.0965984268817748E-22</v>
      </c>
      <c r="F23" s="31">
        <v>3.4937575029490381E-13</v>
      </c>
      <c r="G23" s="31">
        <v>2.4395327986352968E-12</v>
      </c>
      <c r="H23" s="31">
        <v>1.9095789803746673E-12</v>
      </c>
      <c r="I23" s="31">
        <v>0</v>
      </c>
      <c r="J23" s="31">
        <v>3.0151247058547345E-13</v>
      </c>
      <c r="K23" s="31">
        <v>0</v>
      </c>
      <c r="L23" s="88"/>
    </row>
    <row r="24" spans="1:13">
      <c r="A24" s="2" t="s">
        <v>183</v>
      </c>
      <c r="B24" s="16" t="s">
        <v>1363</v>
      </c>
      <c r="C24" s="20">
        <v>3.4721639137957814</v>
      </c>
      <c r="D24" s="20">
        <v>-6.9856291075050923</v>
      </c>
      <c r="E24" s="31">
        <v>1.5321409742846998E-18</v>
      </c>
      <c r="F24" s="31">
        <v>1.643867942408419E-12</v>
      </c>
      <c r="G24" s="31">
        <v>2.2813968089721851E-12</v>
      </c>
      <c r="H24" s="31">
        <v>9.2817911877681944E-13</v>
      </c>
      <c r="I24" s="31">
        <v>0</v>
      </c>
      <c r="J24" s="31">
        <v>1.4655459770160303E-13</v>
      </c>
      <c r="K24" s="31">
        <v>0</v>
      </c>
      <c r="L24" s="88"/>
    </row>
    <row r="25" spans="1:13">
      <c r="A25" s="2" t="s">
        <v>184</v>
      </c>
      <c r="B25" s="16" t="s">
        <v>1364</v>
      </c>
      <c r="C25" s="20">
        <v>3.5023439137957815</v>
      </c>
      <c r="D25" s="20">
        <v>-6.5126492265680733</v>
      </c>
      <c r="E25" s="31">
        <v>4.3835780899391776E-18</v>
      </c>
      <c r="F25" s="31">
        <v>1.5827672874983854E-12</v>
      </c>
      <c r="G25" s="31">
        <v>2.3079743039528421E-12</v>
      </c>
      <c r="H25" s="31">
        <v>9.5799211247468077E-13</v>
      </c>
      <c r="I25" s="31">
        <v>0</v>
      </c>
      <c r="J25" s="31">
        <v>1.512619124960022E-13</v>
      </c>
      <c r="K25" s="31">
        <v>0</v>
      </c>
      <c r="L25" s="88"/>
    </row>
    <row r="26" spans="1:13">
      <c r="A26" s="2" t="s">
        <v>185</v>
      </c>
      <c r="B26" s="16" t="s">
        <v>1365</v>
      </c>
      <c r="C26" s="20">
        <v>1.1523913795781686E-2</v>
      </c>
      <c r="D26" s="20">
        <v>-8.159332132568661</v>
      </c>
      <c r="E26" s="31">
        <v>3.1083547748888544E-19</v>
      </c>
      <c r="F26" s="31">
        <v>4.9750998989374756E-12</v>
      </c>
      <c r="G26" s="31">
        <v>2.3773641492294116E-14</v>
      </c>
      <c r="H26" s="31">
        <v>9.7258299819591492E-16</v>
      </c>
      <c r="I26" s="31">
        <v>0</v>
      </c>
      <c r="J26" s="31">
        <v>1.5356573655724974E-16</v>
      </c>
      <c r="K26" s="31">
        <v>0</v>
      </c>
    </row>
    <row r="27" spans="1:13">
      <c r="A27" s="2" t="s">
        <v>186</v>
      </c>
      <c r="B27" s="16" t="s">
        <v>1366</v>
      </c>
      <c r="C27" s="20">
        <v>3.3112039137957816</v>
      </c>
      <c r="D27" s="20">
        <v>-2.6376569528138472</v>
      </c>
      <c r="E27" s="31">
        <v>4.0913071524345956E-14</v>
      </c>
      <c r="F27" s="31">
        <v>1.9699632732387682E-12</v>
      </c>
      <c r="G27" s="31">
        <v>2.1000615961248191E-12</v>
      </c>
      <c r="H27" s="31">
        <v>7.6782632377860388E-13</v>
      </c>
      <c r="I27" s="31">
        <v>0</v>
      </c>
      <c r="J27" s="31">
        <v>1.2123573533346366E-13</v>
      </c>
      <c r="K27" s="31">
        <v>0</v>
      </c>
    </row>
    <row r="28" spans="1:13">
      <c r="A28" s="2" t="s">
        <v>187</v>
      </c>
      <c r="B28" s="16" t="s">
        <v>1367</v>
      </c>
      <c r="C28" s="20">
        <v>1.0376439137957816</v>
      </c>
      <c r="D28" s="20">
        <v>-6.8942550015001416</v>
      </c>
      <c r="E28" s="31">
        <v>5.5943083619038766E-18</v>
      </c>
      <c r="F28" s="31">
        <v>4.863405643178078E-12</v>
      </c>
      <c r="G28" s="31">
        <v>1.2489768763974461E-13</v>
      </c>
      <c r="H28" s="31">
        <v>1.0096837391022558E-14</v>
      </c>
      <c r="I28" s="31">
        <v>0</v>
      </c>
      <c r="J28" s="31">
        <v>1.5942374827930357E-15</v>
      </c>
      <c r="K28" s="31">
        <v>0</v>
      </c>
    </row>
    <row r="29" spans="1:13">
      <c r="A29" s="2" t="s">
        <v>188</v>
      </c>
      <c r="B29" s="16" t="s">
        <v>1368</v>
      </c>
      <c r="C29" s="20">
        <v>3.3313239137957815</v>
      </c>
      <c r="D29" s="20">
        <v>-5.9551384270082863</v>
      </c>
      <c r="E29" s="31">
        <v>1.941780629359406E-17</v>
      </c>
      <c r="F29" s="31">
        <v>1.9421272548645037E-12</v>
      </c>
      <c r="G29" s="31">
        <v>2.1397921330511506E-12</v>
      </c>
      <c r="H29" s="31">
        <v>7.9287103142195413E-13</v>
      </c>
      <c r="I29" s="31">
        <v>0</v>
      </c>
      <c r="J29" s="31">
        <v>1.2519016285609791E-13</v>
      </c>
      <c r="K29" s="31">
        <v>0</v>
      </c>
    </row>
    <row r="30" spans="1:13">
      <c r="A30" s="2" t="s">
        <v>189</v>
      </c>
      <c r="B30" s="16" t="s">
        <v>1369</v>
      </c>
      <c r="C30" s="20">
        <v>3.6029439137957815</v>
      </c>
      <c r="D30" s="20">
        <v>-4.4885681307185497</v>
      </c>
      <c r="E30" s="31">
        <v>4.0621487928285928E-16</v>
      </c>
      <c r="F30" s="31">
        <v>1.3875960327240704E-12</v>
      </c>
      <c r="G30" s="31">
        <v>2.3860357861838706E-12</v>
      </c>
      <c r="H30" s="31">
        <v>1.0587853344564888E-12</v>
      </c>
      <c r="I30" s="31">
        <v>0</v>
      </c>
      <c r="J30" s="31">
        <v>1.6717663175628755E-13</v>
      </c>
      <c r="K30" s="31">
        <v>0</v>
      </c>
    </row>
    <row r="31" spans="1:13">
      <c r="A31" s="2" t="s">
        <v>190</v>
      </c>
      <c r="B31" s="16" t="s">
        <v>1370</v>
      </c>
      <c r="C31" s="20">
        <v>4.2970839137957801</v>
      </c>
      <c r="D31" s="20">
        <v>-24.802552423570649</v>
      </c>
      <c r="E31" s="31">
        <v>6.6189061268706189E-37</v>
      </c>
      <c r="F31" s="31">
        <v>4.6588393701326356E-13</v>
      </c>
      <c r="G31" s="31">
        <v>2.4988008235320802E-12</v>
      </c>
      <c r="H31" s="31">
        <v>1.757772252256294E-12</v>
      </c>
      <c r="I31" s="31">
        <v>0</v>
      </c>
      <c r="J31" s="31">
        <v>2.7754298719836191E-13</v>
      </c>
      <c r="K31" s="31">
        <v>0</v>
      </c>
    </row>
    <row r="32" spans="1:13">
      <c r="A32" s="2" t="s">
        <v>191</v>
      </c>
      <c r="B32" s="16" t="s">
        <v>1371</v>
      </c>
      <c r="C32" s="20">
        <v>0.73584391379578151</v>
      </c>
      <c r="D32" s="20">
        <v>-10.260675264859813</v>
      </c>
      <c r="E32" s="31">
        <v>2.4327317437141788E-21</v>
      </c>
      <c r="F32" s="31">
        <v>4.9170947674469491E-12</v>
      </c>
      <c r="G32" s="31">
        <v>7.7005630675598865E-14</v>
      </c>
      <c r="H32" s="31">
        <v>5.0951086113496356E-15</v>
      </c>
      <c r="I32" s="31">
        <v>0</v>
      </c>
      <c r="J32" s="31">
        <v>8.0449083337099526E-16</v>
      </c>
      <c r="K32" s="31">
        <v>0</v>
      </c>
    </row>
    <row r="33" spans="1:11">
      <c r="A33" s="2" t="s">
        <v>192</v>
      </c>
      <c r="B33" s="16" t="s">
        <v>1372</v>
      </c>
      <c r="C33" s="20">
        <v>2.4460439137957817</v>
      </c>
      <c r="D33" s="20">
        <v>-5.1102068962703022</v>
      </c>
      <c r="E33" s="31">
        <v>2.6502938974446616E-16</v>
      </c>
      <c r="F33" s="31">
        <v>3.7882621466341915E-12</v>
      </c>
      <c r="G33" s="31">
        <v>9.7825917083632968E-13</v>
      </c>
      <c r="H33" s="31">
        <v>2.0141179134795239E-13</v>
      </c>
      <c r="I33" s="31">
        <v>0</v>
      </c>
      <c r="J33" s="31">
        <v>3.180186179178195E-14</v>
      </c>
      <c r="K33" s="31">
        <v>0</v>
      </c>
    </row>
    <row r="34" spans="1:11">
      <c r="A34" s="2" t="s">
        <v>193</v>
      </c>
      <c r="B34" s="16" t="s">
        <v>1373</v>
      </c>
      <c r="C34" s="20">
        <v>4.4379239137957809</v>
      </c>
      <c r="D34" s="20">
        <v>-5.2044337041886735</v>
      </c>
      <c r="E34" s="31">
        <v>2.0406635934519298E-17</v>
      </c>
      <c r="F34" s="31">
        <v>3.6236330517673318E-13</v>
      </c>
      <c r="G34" s="31">
        <v>2.4481505184134109E-12</v>
      </c>
      <c r="H34" s="31">
        <v>1.8909022557138422E-12</v>
      </c>
      <c r="I34" s="31">
        <v>0</v>
      </c>
      <c r="J34" s="31">
        <v>2.9856351406008005E-13</v>
      </c>
      <c r="K34" s="31">
        <v>0</v>
      </c>
    </row>
    <row r="35" spans="1:11">
      <c r="A35" s="2" t="s">
        <v>194</v>
      </c>
      <c r="B35" s="16" t="s">
        <v>1374</v>
      </c>
      <c r="C35" s="20">
        <v>2.928923913795781</v>
      </c>
      <c r="D35" s="20">
        <v>-5.5991281276788989</v>
      </c>
      <c r="E35" s="31">
        <v>6.4587219787809926E-17</v>
      </c>
      <c r="F35" s="31">
        <v>2.8458618227396987E-12</v>
      </c>
      <c r="G35" s="31">
        <v>1.6214655020910873E-12</v>
      </c>
      <c r="H35" s="31">
        <v>4.5997971231995883E-13</v>
      </c>
      <c r="I35" s="31">
        <v>0</v>
      </c>
      <c r="J35" s="31">
        <v>7.262837562946714E-14</v>
      </c>
      <c r="K35" s="31">
        <v>0</v>
      </c>
    </row>
    <row r="36" spans="1:11">
      <c r="A36" s="2" t="s">
        <v>195</v>
      </c>
      <c r="B36" s="16" t="s">
        <v>1375</v>
      </c>
      <c r="C36" s="20">
        <v>3.4218639137957814</v>
      </c>
      <c r="D36" s="20">
        <v>-6.0243696644363363</v>
      </c>
      <c r="E36" s="31">
        <v>1.490217364536886E-17</v>
      </c>
      <c r="F36" s="31">
        <v>1.7480682131161674E-12</v>
      </c>
      <c r="G36" s="31">
        <v>2.2340468642446434E-12</v>
      </c>
      <c r="H36" s="31">
        <v>8.7906956312933375E-13</v>
      </c>
      <c r="I36" s="31">
        <v>0</v>
      </c>
      <c r="J36" s="31">
        <v>1.3880045733621059E-13</v>
      </c>
      <c r="K36" s="31">
        <v>0</v>
      </c>
    </row>
    <row r="37" spans="1:11">
      <c r="A37" s="2" t="s">
        <v>196</v>
      </c>
      <c r="B37" s="16" t="s">
        <v>1376</v>
      </c>
      <c r="C37" s="20">
        <v>1.0175239137957814</v>
      </c>
      <c r="D37" s="20">
        <v>-6.8004704986318103</v>
      </c>
      <c r="E37" s="31">
        <v>6.949104057638853E-18</v>
      </c>
      <c r="F37" s="31">
        <v>4.8678636516289694E-12</v>
      </c>
      <c r="G37" s="31">
        <v>1.2095736259215204E-13</v>
      </c>
      <c r="H37" s="31">
        <v>9.6485771282550389E-15</v>
      </c>
      <c r="I37" s="31">
        <v>0</v>
      </c>
      <c r="J37" s="31">
        <v>1.5234595465665853E-15</v>
      </c>
      <c r="K37" s="31">
        <v>0</v>
      </c>
    </row>
    <row r="38" spans="1:11">
      <c r="A38" s="2" t="s">
        <v>197</v>
      </c>
      <c r="B38" s="16" t="s">
        <v>1377</v>
      </c>
      <c r="C38" s="20">
        <v>2.8786239137957814</v>
      </c>
      <c r="D38" s="20">
        <v>-6.5621267171287476</v>
      </c>
      <c r="E38" s="31">
        <v>7.3057812306299661E-18</v>
      </c>
      <c r="F38" s="31">
        <v>2.9561908741005314E-12</v>
      </c>
      <c r="G38" s="31">
        <v>1.5510520623067292E-12</v>
      </c>
      <c r="H38" s="31">
        <v>4.2555660901903149E-13</v>
      </c>
      <c r="I38" s="31">
        <v>0</v>
      </c>
      <c r="J38" s="31">
        <v>6.7193148792478637E-14</v>
      </c>
      <c r="K38" s="31">
        <v>0</v>
      </c>
    </row>
    <row r="39" spans="1:11">
      <c r="A39" s="2" t="s">
        <v>198</v>
      </c>
      <c r="B39" s="16" t="s">
        <v>1378</v>
      </c>
      <c r="C39" s="20">
        <v>5.4137439137957806</v>
      </c>
      <c r="D39" s="20">
        <v>-2.9382958380574236</v>
      </c>
      <c r="E39" s="31">
        <v>5.6735943049770666E-16</v>
      </c>
      <c r="F39" s="31">
        <v>5.4587500339716852E-14</v>
      </c>
      <c r="G39" s="31">
        <v>1.8251859255335213E-12</v>
      </c>
      <c r="H39" s="31">
        <v>2.6942511399649562E-12</v>
      </c>
      <c r="I39" s="31">
        <v>0</v>
      </c>
      <c r="J39" s="31">
        <v>4.2540807473130792E-13</v>
      </c>
      <c r="K39" s="31">
        <v>0</v>
      </c>
    </row>
    <row r="40" spans="1:11">
      <c r="A40" s="2" t="s">
        <v>199</v>
      </c>
      <c r="B40" s="16" t="s">
        <v>1379</v>
      </c>
      <c r="C40" s="20">
        <v>2.9993439137957814</v>
      </c>
      <c r="D40" s="20">
        <v>-6.7538883923725992</v>
      </c>
      <c r="E40" s="31">
        <v>4.2729960959517187E-18</v>
      </c>
      <c r="F40" s="31">
        <v>2.6888091662053916E-12</v>
      </c>
      <c r="G40" s="31">
        <v>1.7193879688723646E-12</v>
      </c>
      <c r="H40" s="31">
        <v>5.1109878393621958E-13</v>
      </c>
      <c r="I40" s="31">
        <v>0</v>
      </c>
      <c r="J40" s="31">
        <v>8.069980798992936E-14</v>
      </c>
      <c r="K40" s="31">
        <v>0</v>
      </c>
    </row>
    <row r="41" spans="1:11">
      <c r="A41" s="2" t="s">
        <v>200</v>
      </c>
      <c r="B41" s="16" t="s">
        <v>1380</v>
      </c>
      <c r="C41" s="20">
        <v>2.5064039137957814</v>
      </c>
      <c r="D41" s="20">
        <v>-6.5770409877569529</v>
      </c>
      <c r="E41" s="31">
        <v>8.8061312901760822E-18</v>
      </c>
      <c r="F41" s="31">
        <v>3.6877819591506643E-12</v>
      </c>
      <c r="G41" s="31">
        <v>1.0513301975666901E-12</v>
      </c>
      <c r="H41" s="31">
        <v>2.2530462299435301E-13</v>
      </c>
      <c r="I41" s="31">
        <v>0</v>
      </c>
      <c r="J41" s="31">
        <v>3.5574414157003105E-14</v>
      </c>
      <c r="K41" s="31">
        <v>0</v>
      </c>
    </row>
    <row r="42" spans="1:11">
      <c r="A42" s="2" t="s">
        <v>201</v>
      </c>
      <c r="B42" s="16" t="s">
        <v>1381</v>
      </c>
      <c r="C42" s="20">
        <v>2.6472439137957813</v>
      </c>
      <c r="D42" s="20">
        <v>-5.5707150897789219</v>
      </c>
      <c r="E42" s="31">
        <v>8.3150999000488591E-17</v>
      </c>
      <c r="F42" s="31">
        <v>3.4317974934241998E-12</v>
      </c>
      <c r="G42" s="31">
        <v>1.232354218945016E-12</v>
      </c>
      <c r="H42" s="31">
        <v>2.8997898163654019E-13</v>
      </c>
      <c r="I42" s="31">
        <v>0</v>
      </c>
      <c r="J42" s="31">
        <v>4.5786154995243192E-14</v>
      </c>
      <c r="K42" s="31">
        <v>0</v>
      </c>
    </row>
    <row r="43" spans="1:11">
      <c r="A43" s="2" t="s">
        <v>202</v>
      </c>
      <c r="B43" s="16" t="s">
        <v>1382</v>
      </c>
      <c r="C43" s="20">
        <v>2.3957439137957817</v>
      </c>
      <c r="D43" s="20">
        <v>-11.087290130606602</v>
      </c>
      <c r="E43" s="31">
        <v>2.8527673522263388E-22</v>
      </c>
      <c r="F43" s="31">
        <v>3.8680811601516517E-12</v>
      </c>
      <c r="G43" s="31">
        <v>9.1983404863886667E-13</v>
      </c>
      <c r="H43" s="31">
        <v>1.8316413761635909E-13</v>
      </c>
      <c r="I43" s="31">
        <v>0</v>
      </c>
      <c r="J43" s="31">
        <v>2.8920653307846172E-14</v>
      </c>
      <c r="K43" s="31">
        <v>0</v>
      </c>
    </row>
    <row r="44" spans="1:11">
      <c r="A44" s="2" t="s">
        <v>203</v>
      </c>
      <c r="B44" s="16" t="s">
        <v>1383</v>
      </c>
      <c r="C44" s="20">
        <v>1.5909439137957815</v>
      </c>
      <c r="D44" s="20">
        <v>-5.3643483837005599</v>
      </c>
      <c r="E44" s="31">
        <v>1.8171709545116464E-16</v>
      </c>
      <c r="F44" s="31">
        <v>4.6631916189598074E-12</v>
      </c>
      <c r="G44" s="31">
        <v>2.965494789477598E-13</v>
      </c>
      <c r="H44" s="31">
        <v>3.4612114315575173E-14</v>
      </c>
      <c r="I44" s="31">
        <v>0</v>
      </c>
      <c r="J44" s="31">
        <v>5.465070681406607E-15</v>
      </c>
      <c r="K44" s="31">
        <v>0</v>
      </c>
    </row>
    <row r="45" spans="1:11">
      <c r="A45" s="2" t="s">
        <v>204</v>
      </c>
      <c r="B45" s="16" t="s">
        <v>1384</v>
      </c>
      <c r="C45" s="20">
        <v>5.2024839137957803</v>
      </c>
      <c r="D45" s="20">
        <v>-1.4699800017411528</v>
      </c>
      <c r="E45" s="31">
        <v>2.5423047100849648E-14</v>
      </c>
      <c r="F45" s="31">
        <v>8.3204477059492567E-14</v>
      </c>
      <c r="G45" s="31">
        <v>1.967889003586808E-12</v>
      </c>
      <c r="H45" s="31">
        <v>2.5248266351274622E-12</v>
      </c>
      <c r="I45" s="31">
        <v>0</v>
      </c>
      <c r="J45" s="31">
        <v>3.9865683712538839E-13</v>
      </c>
      <c r="K45" s="31">
        <v>0</v>
      </c>
    </row>
    <row r="46" spans="1:11">
      <c r="A46" s="2" t="s">
        <v>205</v>
      </c>
      <c r="B46" s="16" t="s">
        <v>1385</v>
      </c>
      <c r="C46" s="20">
        <v>2.0134639137957819</v>
      </c>
      <c r="D46" s="20">
        <v>-9.2600460714498301</v>
      </c>
      <c r="E46" s="31">
        <v>2.1545165368568171E-20</v>
      </c>
      <c r="F46" s="31">
        <v>4.3484551475814231E-12</v>
      </c>
      <c r="G46" s="31">
        <v>5.5267382730338468E-13</v>
      </c>
      <c r="H46" s="31">
        <v>8.5388593992296139E-14</v>
      </c>
      <c r="I46" s="31">
        <v>0</v>
      </c>
      <c r="J46" s="31">
        <v>1.3482409577730971E-14</v>
      </c>
      <c r="K46" s="31">
        <v>0</v>
      </c>
    </row>
    <row r="47" spans="1:11">
      <c r="A47" s="2" t="s">
        <v>206</v>
      </c>
      <c r="B47" s="16" t="s">
        <v>1386</v>
      </c>
      <c r="C47" s="20">
        <v>4.1059439137957812</v>
      </c>
      <c r="D47" s="20">
        <v>-5.9789918966606113</v>
      </c>
      <c r="E47" s="31">
        <v>6.1180015823686412E-18</v>
      </c>
      <c r="F47" s="31">
        <v>6.4645838545511646E-13</v>
      </c>
      <c r="G47" s="31">
        <v>2.5348629093205779E-12</v>
      </c>
      <c r="H47" s="31">
        <v>1.5706717798741701E-12</v>
      </c>
      <c r="I47" s="31">
        <v>0</v>
      </c>
      <c r="J47" s="31">
        <v>2.4800080734855317E-13</v>
      </c>
      <c r="K47" s="31">
        <v>0</v>
      </c>
    </row>
    <row r="48" spans="1:11">
      <c r="A48" s="2" t="s">
        <v>207</v>
      </c>
      <c r="B48" s="16" t="s">
        <v>1387</v>
      </c>
      <c r="C48" s="20">
        <v>2.9490439137957813</v>
      </c>
      <c r="D48" s="20">
        <v>-9.595130472615697</v>
      </c>
      <c r="E48" s="31">
        <v>6.4163687781369503E-21</v>
      </c>
      <c r="F48" s="31">
        <v>2.8012952256786519E-12</v>
      </c>
      <c r="G48" s="31">
        <v>1.6495777292466068E-12</v>
      </c>
      <c r="H48" s="31">
        <v>4.7424607884132214E-13</v>
      </c>
      <c r="I48" s="31">
        <v>0</v>
      </c>
      <c r="J48" s="31">
        <v>7.4880959817050834E-14</v>
      </c>
      <c r="K48" s="31">
        <v>0</v>
      </c>
    </row>
    <row r="49" spans="1:11">
      <c r="A49" s="2" t="s">
        <v>208</v>
      </c>
      <c r="B49" s="16" t="s">
        <v>1388</v>
      </c>
      <c r="C49" s="20">
        <v>-0.1192560862042184</v>
      </c>
      <c r="D49" s="20">
        <v>-8.2640450056711323</v>
      </c>
      <c r="E49" s="31">
        <v>2.4447908571462717E-19</v>
      </c>
      <c r="F49" s="31">
        <v>4.979959490625173E-12</v>
      </c>
      <c r="G49" s="31">
        <v>1.9206123340248537E-14</v>
      </c>
      <c r="H49" s="31">
        <v>7.2039497974398175E-16</v>
      </c>
      <c r="I49" s="31">
        <v>0</v>
      </c>
      <c r="J49" s="31">
        <v>1.1374657574904983E-16</v>
      </c>
      <c r="K49" s="31">
        <v>0</v>
      </c>
    </row>
    <row r="50" spans="1:11">
      <c r="A50" s="2" t="s">
        <v>209</v>
      </c>
      <c r="B50" s="16" t="s">
        <v>1389</v>
      </c>
      <c r="C50" s="20">
        <v>4.0455839137957801</v>
      </c>
      <c r="D50" s="20">
        <v>-10.077450130606604</v>
      </c>
      <c r="E50" s="31">
        <v>5.388619703034269E-22</v>
      </c>
      <c r="F50" s="31">
        <v>7.1427714972419316E-13</v>
      </c>
      <c r="G50" s="31">
        <v>2.5370011288304659E-12</v>
      </c>
      <c r="H50" s="31">
        <v>1.5102596680555961E-12</v>
      </c>
      <c r="I50" s="31">
        <v>0</v>
      </c>
      <c r="J50" s="31">
        <v>2.3846205285088358E-13</v>
      </c>
      <c r="K50" s="31">
        <v>0</v>
      </c>
    </row>
    <row r="51" spans="1:11">
      <c r="A51" s="2" t="s">
        <v>210</v>
      </c>
      <c r="B51" s="16" t="s">
        <v>1390</v>
      </c>
      <c r="C51" s="20">
        <v>8.079643913795783</v>
      </c>
      <c r="D51" s="20">
        <v>-3.9167129907270604</v>
      </c>
      <c r="E51" s="31">
        <v>1.8754884087730122E-19</v>
      </c>
      <c r="F51" s="31">
        <v>1.716984864124671E-16</v>
      </c>
      <c r="G51" s="31">
        <v>4.5329441713565157E-13</v>
      </c>
      <c r="H51" s="31">
        <v>3.9265518290796745E-12</v>
      </c>
      <c r="I51" s="31">
        <v>0</v>
      </c>
      <c r="J51" s="31">
        <v>6.1998186774942086E-13</v>
      </c>
      <c r="K51" s="31">
        <v>0</v>
      </c>
    </row>
    <row r="52" spans="1:11">
      <c r="A52" s="2" t="s">
        <v>211</v>
      </c>
      <c r="B52" s="16" t="s">
        <v>1391</v>
      </c>
      <c r="C52" s="20">
        <v>3.2206639137957813</v>
      </c>
      <c r="D52" s="20">
        <v>-8.9837975170592106</v>
      </c>
      <c r="E52" s="31">
        <v>2.0477042164958077E-20</v>
      </c>
      <c r="F52" s="31">
        <v>2.187780933842593E-12</v>
      </c>
      <c r="G52" s="31">
        <v>2.0106558266090196E-12</v>
      </c>
      <c r="H52" s="31">
        <v>6.9225914374343469E-13</v>
      </c>
      <c r="I52" s="31">
        <v>0</v>
      </c>
      <c r="J52" s="31">
        <v>1.0930407532791068E-13</v>
      </c>
      <c r="K52" s="31">
        <v>0</v>
      </c>
    </row>
    <row r="53" spans="1:11">
      <c r="A53" s="2" t="s">
        <v>212</v>
      </c>
      <c r="B53" s="16" t="s">
        <v>1392</v>
      </c>
      <c r="C53" s="20">
        <v>2.8585039137957811</v>
      </c>
      <c r="D53" s="20">
        <v>-9.3194640606767472</v>
      </c>
      <c r="E53" s="31">
        <v>1.2962345216489908E-20</v>
      </c>
      <c r="F53" s="31">
        <v>2.9997615610743819E-12</v>
      </c>
      <c r="G53" s="31">
        <v>1.522862313665849E-12</v>
      </c>
      <c r="H53" s="31">
        <v>4.1227936971141154E-13</v>
      </c>
      <c r="I53" s="31">
        <v>0</v>
      </c>
      <c r="J53" s="31">
        <v>6.5096742586012292E-14</v>
      </c>
      <c r="K53" s="31">
        <v>0</v>
      </c>
    </row>
    <row r="54" spans="1:11">
      <c r="A54" s="2" t="s">
        <v>213</v>
      </c>
      <c r="B54" s="16" t="s">
        <v>1393</v>
      </c>
      <c r="C54" s="20">
        <v>4.2065439137957803</v>
      </c>
      <c r="D54" s="20">
        <v>-3.3165637003291599</v>
      </c>
      <c r="E54" s="31">
        <v>2.3706356290082817E-15</v>
      </c>
      <c r="F54" s="31">
        <v>5.4496373044992204E-13</v>
      </c>
      <c r="G54" s="31">
        <v>2.5198895337022032E-12</v>
      </c>
      <c r="H54" s="31">
        <v>1.6692157229162945E-12</v>
      </c>
      <c r="I54" s="31">
        <v>0</v>
      </c>
      <c r="J54" s="31">
        <v>2.6356037730257275E-13</v>
      </c>
      <c r="K54" s="31">
        <v>0</v>
      </c>
    </row>
    <row r="55" spans="1:11">
      <c r="A55" s="2" t="s">
        <v>214</v>
      </c>
      <c r="B55" s="16" t="s">
        <v>1394</v>
      </c>
      <c r="C55" s="20">
        <v>4.4077439137957812</v>
      </c>
      <c r="D55" s="20">
        <v>-5.2310428146291237</v>
      </c>
      <c r="E55" s="31">
        <v>2.0268597995189697E-17</v>
      </c>
      <c r="F55" s="31">
        <v>3.8265343411156651E-13</v>
      </c>
      <c r="G55" s="31">
        <v>2.4604781844992276E-12</v>
      </c>
      <c r="H55" s="31">
        <v>1.8627324610469562E-12</v>
      </c>
      <c r="I55" s="31">
        <v>0</v>
      </c>
      <c r="J55" s="31">
        <v>2.941156517442559E-13</v>
      </c>
      <c r="K55" s="31">
        <v>0</v>
      </c>
    </row>
    <row r="56" spans="1:11">
      <c r="A56" s="2" t="s">
        <v>215</v>
      </c>
      <c r="B56" s="16" t="s">
        <v>1395</v>
      </c>
      <c r="C56" s="20">
        <v>4.840323913795781</v>
      </c>
      <c r="D56" s="20">
        <v>-3.2423060418034129</v>
      </c>
      <c r="E56" s="31">
        <v>8.7982606154873922E-16</v>
      </c>
      <c r="F56" s="31">
        <v>1.7046764269420766E-13</v>
      </c>
      <c r="G56" s="31">
        <v>2.2270802117059098E-12</v>
      </c>
      <c r="H56" s="31">
        <v>2.2468124577831072E-12</v>
      </c>
      <c r="I56" s="31">
        <v>0</v>
      </c>
      <c r="J56" s="31">
        <v>3.5475986175522712E-13</v>
      </c>
      <c r="K56" s="31">
        <v>0</v>
      </c>
    </row>
    <row r="57" spans="1:11">
      <c r="A57" s="2" t="s">
        <v>216</v>
      </c>
      <c r="B57" s="16" t="s">
        <v>1396</v>
      </c>
      <c r="C57" s="20">
        <v>4.0556439137957812</v>
      </c>
      <c r="D57" s="20">
        <v>-2.0138562817773678</v>
      </c>
      <c r="E57" s="31">
        <v>6.0619268235918576E-14</v>
      </c>
      <c r="F57" s="31">
        <v>6.9407445836981505E-13</v>
      </c>
      <c r="G57" s="31">
        <v>2.5062244722777764E-12</v>
      </c>
      <c r="H57" s="31">
        <v>1.5019342827824235E-12</v>
      </c>
      <c r="I57" s="31">
        <v>0</v>
      </c>
      <c r="J57" s="31">
        <v>2.3714751833406662E-13</v>
      </c>
      <c r="K57" s="31">
        <v>0</v>
      </c>
    </row>
    <row r="58" spans="1:11">
      <c r="A58" s="2" t="s">
        <v>217</v>
      </c>
      <c r="B58" s="16">
        <v>191906</v>
      </c>
      <c r="C58" s="20">
        <v>3.7035439137957811</v>
      </c>
      <c r="D58" s="20">
        <v>-6.2508478879596989</v>
      </c>
      <c r="E58" s="31">
        <v>6.1096737816547256E-18</v>
      </c>
      <c r="F58" s="31">
        <v>1.2072716484933314E-12</v>
      </c>
      <c r="G58" s="31">
        <v>2.4480422299234814E-12</v>
      </c>
      <c r="H58" s="31">
        <v>1.1613145557399422E-12</v>
      </c>
      <c r="I58" s="31">
        <v>0</v>
      </c>
      <c r="J58" s="31">
        <v>1.8336545616946438E-13</v>
      </c>
      <c r="K58" s="31">
        <v>0</v>
      </c>
    </row>
    <row r="59" spans="1:11">
      <c r="A59" s="2" t="s">
        <v>218</v>
      </c>
      <c r="B59" s="16" t="s">
        <v>1397</v>
      </c>
      <c r="C59" s="20">
        <v>2.6975439137957813</v>
      </c>
      <c r="D59" s="20">
        <v>-6.1037149507128028</v>
      </c>
      <c r="E59" s="31">
        <v>2.36743598631628E-17</v>
      </c>
      <c r="F59" s="31">
        <v>3.3337443076264008E-12</v>
      </c>
      <c r="G59" s="31">
        <v>1.3000084962655584E-12</v>
      </c>
      <c r="H59" s="31">
        <v>3.1628395060069908E-13</v>
      </c>
      <c r="I59" s="31">
        <v>0</v>
      </c>
      <c r="J59" s="31">
        <v>4.9939571147478772E-14</v>
      </c>
      <c r="K59" s="31">
        <v>0</v>
      </c>
    </row>
    <row r="60" spans="1:11">
      <c r="A60" s="2" t="s">
        <v>219</v>
      </c>
      <c r="B60" s="16" t="s">
        <v>1398</v>
      </c>
      <c r="C60" s="20">
        <v>2.3454439137957817</v>
      </c>
      <c r="D60" s="20">
        <v>-6.0000615318385133</v>
      </c>
      <c r="E60" s="31">
        <v>3.5555716801775675E-17</v>
      </c>
      <c r="F60" s="31">
        <v>3.943756222746205E-12</v>
      </c>
      <c r="G60" s="31">
        <v>8.6362253355225019E-13</v>
      </c>
      <c r="H60" s="31">
        <v>1.6632400325955161E-13</v>
      </c>
      <c r="I60" s="31">
        <v>0</v>
      </c>
      <c r="J60" s="31">
        <v>2.6261684725192361E-14</v>
      </c>
      <c r="K60" s="31">
        <v>0</v>
      </c>
    </row>
    <row r="61" spans="1:11">
      <c r="A61" s="2" t="s">
        <v>220</v>
      </c>
      <c r="B61" s="16" t="s">
        <v>1399</v>
      </c>
      <c r="C61" s="20">
        <v>3.1100039137957816</v>
      </c>
      <c r="D61" s="20">
        <v>-2.7449558664066087</v>
      </c>
      <c r="E61" s="31">
        <v>3.9244263026657599E-14</v>
      </c>
      <c r="F61" s="31">
        <v>2.4191964460497828E-12</v>
      </c>
      <c r="G61" s="31">
        <v>1.8545777254201652E-12</v>
      </c>
      <c r="H61" s="31">
        <v>5.9330226111656829E-13</v>
      </c>
      <c r="I61" s="31">
        <v>0</v>
      </c>
      <c r="J61" s="31">
        <v>9.3679304386826525E-14</v>
      </c>
      <c r="K61" s="31">
        <v>0</v>
      </c>
    </row>
    <row r="62" spans="1:11">
      <c r="A62" s="2" t="s">
        <v>221</v>
      </c>
      <c r="B62" s="16" t="s">
        <v>1400</v>
      </c>
      <c r="C62" s="20">
        <v>2.2549039137957814</v>
      </c>
      <c r="D62" s="20">
        <v>-6.4369052380667737</v>
      </c>
      <c r="E62" s="31">
        <v>1.3420650777222895E-17</v>
      </c>
      <c r="F62" s="31">
        <v>4.070220199524492E-12</v>
      </c>
      <c r="G62" s="31">
        <v>7.6840787804615959E-13</v>
      </c>
      <c r="H62" s="31">
        <v>1.3935506971785701E-13</v>
      </c>
      <c r="I62" s="31">
        <v>0</v>
      </c>
      <c r="J62" s="31">
        <v>2.2003432060714265E-14</v>
      </c>
      <c r="K62" s="31">
        <v>0</v>
      </c>
    </row>
    <row r="63" spans="1:11">
      <c r="A63" s="2" t="s">
        <v>222</v>
      </c>
      <c r="B63" s="16" t="s">
        <v>1401</v>
      </c>
      <c r="C63" s="20">
        <v>3.2609039137957816</v>
      </c>
      <c r="D63" s="20">
        <v>-6.4741612796681212</v>
      </c>
      <c r="E63" s="31">
        <v>6.3478738136844335E-18</v>
      </c>
      <c r="F63" s="31">
        <v>2.0976288924297759E-12</v>
      </c>
      <c r="G63" s="31">
        <v>2.0592191095105855E-12</v>
      </c>
      <c r="H63" s="31">
        <v>7.2817124334230369E-13</v>
      </c>
      <c r="I63" s="31">
        <v>0</v>
      </c>
      <c r="J63" s="31">
        <v>1.1497440684352164E-13</v>
      </c>
      <c r="K63" s="31">
        <v>0</v>
      </c>
    </row>
    <row r="64" spans="1:11">
      <c r="A64" s="2" t="s">
        <v>223</v>
      </c>
      <c r="B64" s="16" t="s">
        <v>1402</v>
      </c>
      <c r="C64" s="20">
        <v>4.4982839137957811</v>
      </c>
      <c r="D64" s="20">
        <v>-3.320024894014967</v>
      </c>
      <c r="E64" s="31">
        <v>1.400609609890296E-15</v>
      </c>
      <c r="F64" s="31">
        <v>3.2454960687974429E-13</v>
      </c>
      <c r="G64" s="31">
        <v>2.4206666727196841E-12</v>
      </c>
      <c r="H64" s="31">
        <v>1.946103595682862E-12</v>
      </c>
      <c r="I64" s="31">
        <v>0</v>
      </c>
      <c r="J64" s="31">
        <v>3.0727951510782032E-13</v>
      </c>
      <c r="K64" s="31">
        <v>0</v>
      </c>
    </row>
    <row r="65" spans="1:11">
      <c r="A65" s="2" t="s">
        <v>224</v>
      </c>
      <c r="B65" s="16" t="s">
        <v>1403</v>
      </c>
      <c r="C65" s="20">
        <v>3.3413839137957813</v>
      </c>
      <c r="D65" s="20">
        <v>-1.9363728189651426</v>
      </c>
      <c r="E65" s="31">
        <v>1.9273701467885405E-13</v>
      </c>
      <c r="F65" s="31">
        <v>1.8461927383823329E-12</v>
      </c>
      <c r="G65" s="31">
        <v>2.0679067077518382E-12</v>
      </c>
      <c r="H65" s="31">
        <v>7.7136851111602407E-13</v>
      </c>
      <c r="I65" s="31">
        <v>0</v>
      </c>
      <c r="J65" s="31">
        <v>1.2179502807095114E-13</v>
      </c>
      <c r="K65" s="31">
        <v>0</v>
      </c>
    </row>
    <row r="66" spans="1:11">
      <c r="A66" s="2" t="s">
        <v>225</v>
      </c>
      <c r="B66" s="16" t="s">
        <v>1404</v>
      </c>
      <c r="C66" s="20">
        <v>2.9490439137957813</v>
      </c>
      <c r="D66" s="20">
        <v>-3.6462829950630784</v>
      </c>
      <c r="E66" s="31">
        <v>5.6969404907931718E-15</v>
      </c>
      <c r="F66" s="31">
        <v>2.7981034668298187E-12</v>
      </c>
      <c r="G66" s="31">
        <v>1.6476982221293639E-12</v>
      </c>
      <c r="H66" s="31">
        <v>4.7370572911138629E-13</v>
      </c>
      <c r="I66" s="31">
        <v>0</v>
      </c>
      <c r="J66" s="31">
        <v>7.4795641438639899E-14</v>
      </c>
      <c r="K66" s="31">
        <v>0</v>
      </c>
    </row>
    <row r="67" spans="1:11">
      <c r="A67" s="2" t="s">
        <v>226</v>
      </c>
      <c r="B67" s="16" t="s">
        <v>1405</v>
      </c>
      <c r="C67" s="20">
        <v>3.4118039137957812</v>
      </c>
      <c r="D67" s="20">
        <v>-4.1894407243319884</v>
      </c>
      <c r="E67" s="31">
        <v>1.0311432218000763E-15</v>
      </c>
      <c r="F67" s="31">
        <v>1.7688817743720748E-12</v>
      </c>
      <c r="G67" s="31">
        <v>2.2236821542972438E-12</v>
      </c>
      <c r="H67" s="31">
        <v>8.6916789245767087E-13</v>
      </c>
      <c r="I67" s="31">
        <v>0</v>
      </c>
      <c r="J67" s="31">
        <v>1.3723703565121118E-13</v>
      </c>
      <c r="K67" s="31">
        <v>0</v>
      </c>
    </row>
    <row r="68" spans="1:11">
      <c r="A68" s="2" t="s">
        <v>227</v>
      </c>
      <c r="B68" s="16" t="s">
        <v>1406</v>
      </c>
      <c r="C68" s="20">
        <v>2.7880839137957816</v>
      </c>
      <c r="D68" s="20">
        <v>-6.2110803480223229</v>
      </c>
      <c r="E68" s="31">
        <v>1.746607776841356E-17</v>
      </c>
      <c r="F68" s="31">
        <v>3.1493057720165272E-12</v>
      </c>
      <c r="G68" s="31">
        <v>1.4245205958118531E-12</v>
      </c>
      <c r="H68" s="31">
        <v>3.6804396162650876E-13</v>
      </c>
      <c r="I68" s="31">
        <v>0</v>
      </c>
      <c r="J68" s="31">
        <v>5.8112204467343489E-14</v>
      </c>
      <c r="K68" s="31">
        <v>0</v>
      </c>
    </row>
    <row r="69" spans="1:11">
      <c r="A69" s="2" t="s">
        <v>228</v>
      </c>
      <c r="B69" s="16" t="s">
        <v>1407</v>
      </c>
      <c r="C69" s="20">
        <v>4.2166039137957805</v>
      </c>
      <c r="D69" s="20">
        <v>-3.365721722999341</v>
      </c>
      <c r="E69" s="31">
        <v>2.0807561111291043E-15</v>
      </c>
      <c r="F69" s="31">
        <v>5.3565109050404762E-13</v>
      </c>
      <c r="G69" s="31">
        <v>2.5180009923856451E-12</v>
      </c>
      <c r="H69" s="31">
        <v>1.6791398208629276E-12</v>
      </c>
      <c r="I69" s="31">
        <v>0</v>
      </c>
      <c r="J69" s="31">
        <v>2.6512734013625145E-13</v>
      </c>
      <c r="K69" s="31">
        <v>0</v>
      </c>
    </row>
    <row r="70" spans="1:11">
      <c r="A70" s="2" t="s">
        <v>229</v>
      </c>
      <c r="B70" s="16" t="s">
        <v>1408</v>
      </c>
      <c r="C70" s="20">
        <v>4.5284639137957807</v>
      </c>
      <c r="D70" s="20">
        <v>-4.3004032612145489</v>
      </c>
      <c r="E70" s="31">
        <v>1.3866770071107139E-16</v>
      </c>
      <c r="F70" s="31">
        <v>3.0712676637884035E-13</v>
      </c>
      <c r="G70" s="31">
        <v>2.4068641089016081E-12</v>
      </c>
      <c r="H70" s="31">
        <v>1.9741608492435448E-12</v>
      </c>
      <c r="I70" s="31">
        <v>0</v>
      </c>
      <c r="J70" s="31">
        <v>3.1170960777529653E-13</v>
      </c>
      <c r="K70" s="31">
        <v>0</v>
      </c>
    </row>
    <row r="71" spans="1:11">
      <c r="A71" s="2" t="s">
        <v>230</v>
      </c>
      <c r="B71" s="16" t="s">
        <v>1409</v>
      </c>
      <c r="C71" s="20">
        <v>3.8041439137957811</v>
      </c>
      <c r="D71" s="20">
        <v>-6.5013039086618427</v>
      </c>
      <c r="E71" s="31">
        <v>2.9641986333780268E-18</v>
      </c>
      <c r="F71" s="31">
        <v>1.0426782226239757E-12</v>
      </c>
      <c r="G71" s="31">
        <v>2.4932406927054169E-12</v>
      </c>
      <c r="H71" s="31">
        <v>1.2644311040439773E-12</v>
      </c>
      <c r="I71" s="31">
        <v>0</v>
      </c>
      <c r="J71" s="31">
        <v>1.9964701642799639E-13</v>
      </c>
      <c r="K71" s="31">
        <v>0</v>
      </c>
    </row>
    <row r="72" spans="1:11">
      <c r="A72" s="2" t="s">
        <v>231</v>
      </c>
      <c r="B72" s="16" t="s">
        <v>1410</v>
      </c>
      <c r="C72" s="20">
        <v>2.3957439137957817</v>
      </c>
      <c r="D72" s="20">
        <v>-5.3346629390706592</v>
      </c>
      <c r="E72" s="31">
        <v>1.6139108035221434E-16</v>
      </c>
      <c r="F72" s="31">
        <v>3.8679563056128735E-12</v>
      </c>
      <c r="G72" s="31">
        <v>9.1980435808917558E-13</v>
      </c>
      <c r="H72" s="31">
        <v>1.8315822541519894E-13</v>
      </c>
      <c r="I72" s="31">
        <v>0</v>
      </c>
      <c r="J72" s="31">
        <v>2.8919719802399827E-14</v>
      </c>
      <c r="K72" s="31">
        <v>0</v>
      </c>
    </row>
    <row r="73" spans="1:11">
      <c r="A73" s="2" t="s">
        <v>232</v>
      </c>
      <c r="B73" s="16" t="s">
        <v>1411</v>
      </c>
      <c r="C73" s="20">
        <v>0.58494391379578148</v>
      </c>
      <c r="D73" s="20">
        <v>-12.997153360530211</v>
      </c>
      <c r="E73" s="31">
        <v>4.4795560154222664E-24</v>
      </c>
      <c r="F73" s="31">
        <v>4.935457583091788E-12</v>
      </c>
      <c r="G73" s="31">
        <v>6.0358901510455973E-14</v>
      </c>
      <c r="H73" s="31">
        <v>3.6130360214664395E-15</v>
      </c>
      <c r="I73" s="31">
        <v>0</v>
      </c>
      <c r="J73" s="31">
        <v>5.7047937181049067E-16</v>
      </c>
      <c r="K73" s="31">
        <v>0</v>
      </c>
    </row>
    <row r="74" spans="1:11">
      <c r="A74" s="2" t="s">
        <v>233</v>
      </c>
      <c r="B74" s="16" t="s">
        <v>1412</v>
      </c>
      <c r="C74" s="20">
        <v>4.0355239137957808</v>
      </c>
      <c r="D74" s="20">
        <v>-5.4508745113022252</v>
      </c>
      <c r="E74" s="31">
        <v>2.3184124355395181E-17</v>
      </c>
      <c r="F74" s="31">
        <v>7.261131475660658E-13</v>
      </c>
      <c r="G74" s="31">
        <v>2.5368699493597612E-12</v>
      </c>
      <c r="H74" s="31">
        <v>1.5001309390930248E-12</v>
      </c>
      <c r="I74" s="31">
        <v>0</v>
      </c>
      <c r="J74" s="31">
        <v>2.3686277985679314E-13</v>
      </c>
      <c r="K74" s="31">
        <v>0</v>
      </c>
    </row>
    <row r="75" spans="1:11">
      <c r="A75" s="2" t="s">
        <v>234</v>
      </c>
      <c r="B75" s="16" t="s">
        <v>1413</v>
      </c>
      <c r="C75" s="20">
        <v>0.70566391379578153</v>
      </c>
      <c r="D75" s="20">
        <v>-7.5473932266458084</v>
      </c>
      <c r="E75" s="31">
        <v>1.2581530288482421E-18</v>
      </c>
      <c r="F75" s="31">
        <v>4.9211407407160271E-12</v>
      </c>
      <c r="G75" s="31">
        <v>7.3349927550541461E-14</v>
      </c>
      <c r="H75" s="31">
        <v>4.7569726376204736E-15</v>
      </c>
      <c r="I75" s="31">
        <v>0</v>
      </c>
      <c r="J75" s="31">
        <v>7.5110094278218013E-16</v>
      </c>
      <c r="K75" s="31">
        <v>0</v>
      </c>
    </row>
    <row r="76" spans="1:11">
      <c r="A76" s="2" t="s">
        <v>235</v>
      </c>
      <c r="B76" s="16" t="s">
        <v>1414</v>
      </c>
      <c r="C76" s="20">
        <v>2.114063913795782</v>
      </c>
      <c r="D76" s="20">
        <v>-9.5423598673957652</v>
      </c>
      <c r="E76" s="31">
        <v>1.0973029741435701E-20</v>
      </c>
      <c r="F76" s="31">
        <v>4.2425357957884509E-12</v>
      </c>
      <c r="G76" s="31">
        <v>6.3585694456051748E-13</v>
      </c>
      <c r="H76" s="31">
        <v>1.0502444204009304E-13</v>
      </c>
      <c r="I76" s="31">
        <v>0</v>
      </c>
      <c r="J76" s="31">
        <v>1.6582806637909424E-14</v>
      </c>
      <c r="K76" s="31">
        <v>0</v>
      </c>
    </row>
    <row r="77" spans="1:11">
      <c r="A77" s="2" t="s">
        <v>236</v>
      </c>
      <c r="B77" s="16" t="s">
        <v>1415</v>
      </c>
      <c r="C77" s="20">
        <v>2.7679639137957817</v>
      </c>
      <c r="D77" s="20">
        <v>-9.2249373186918735</v>
      </c>
      <c r="E77" s="31">
        <v>1.7142200838570529E-20</v>
      </c>
      <c r="F77" s="31">
        <v>3.1911189229656273E-12</v>
      </c>
      <c r="G77" s="31">
        <v>1.3966156130941039E-12</v>
      </c>
      <c r="H77" s="31">
        <v>3.5604743132560424E-13</v>
      </c>
      <c r="I77" s="31">
        <v>0</v>
      </c>
      <c r="J77" s="31">
        <v>5.6218015472463794E-14</v>
      </c>
      <c r="K77" s="31">
        <v>0</v>
      </c>
    </row>
    <row r="78" spans="1:11">
      <c r="A78" s="2" t="s">
        <v>237</v>
      </c>
      <c r="B78" s="16" t="s">
        <v>1416</v>
      </c>
      <c r="C78" s="20">
        <v>3.7840239137957812</v>
      </c>
      <c r="D78" s="20">
        <v>-3.1162581880262334</v>
      </c>
      <c r="E78" s="31">
        <v>7.4008754315597757E-15</v>
      </c>
      <c r="F78" s="31">
        <v>1.0727051706752063E-12</v>
      </c>
      <c r="G78" s="31">
        <v>2.4818428442446581E-12</v>
      </c>
      <c r="H78" s="31">
        <v>1.2419532310601346E-12</v>
      </c>
      <c r="I78" s="31">
        <v>0</v>
      </c>
      <c r="J78" s="31">
        <v>1.9609787858844208E-13</v>
      </c>
      <c r="K78" s="31">
        <v>0</v>
      </c>
    </row>
    <row r="79" spans="1:11">
      <c r="A79" s="2" t="s">
        <v>238</v>
      </c>
      <c r="B79" s="16" t="s">
        <v>1417</v>
      </c>
      <c r="C79" s="20">
        <v>4.6894239137957809</v>
      </c>
      <c r="D79" s="20">
        <v>-4.9198996514282793</v>
      </c>
      <c r="E79" s="31">
        <v>2.4661589170805139E-17</v>
      </c>
      <c r="F79" s="31">
        <v>2.27436310587195E-13</v>
      </c>
      <c r="G79" s="31">
        <v>2.3203511045794315E-12</v>
      </c>
      <c r="H79" s="31">
        <v>2.1177986609836299E-12</v>
      </c>
      <c r="I79" s="31">
        <v>0</v>
      </c>
      <c r="J79" s="31">
        <v>3.3438926226057315E-13</v>
      </c>
      <c r="K79" s="31">
        <v>0</v>
      </c>
    </row>
    <row r="80" spans="1:11">
      <c r="A80" s="2" t="s">
        <v>239</v>
      </c>
      <c r="B80" s="16" t="s">
        <v>1418</v>
      </c>
      <c r="C80" s="20">
        <v>5.8664439137957807</v>
      </c>
      <c r="D80" s="20">
        <v>-5.4675149928281028</v>
      </c>
      <c r="E80" s="31">
        <v>6.5860648264764055E-19</v>
      </c>
      <c r="F80" s="31">
        <v>2.1432857947795242E-14</v>
      </c>
      <c r="G80" s="31">
        <v>1.5048526905507438E-12</v>
      </c>
      <c r="H80" s="31">
        <v>3.0000255484093005E-12</v>
      </c>
      <c r="I80" s="31">
        <v>0</v>
      </c>
      <c r="J80" s="31">
        <v>4.7368824448567817E-13</v>
      </c>
      <c r="K80" s="31">
        <v>0</v>
      </c>
    </row>
    <row r="81" spans="1:11">
      <c r="A81" s="2" t="s">
        <v>240</v>
      </c>
      <c r="B81" s="16" t="s">
        <v>1419</v>
      </c>
      <c r="C81" s="20">
        <v>3.2106039137957816</v>
      </c>
      <c r="D81" s="20">
        <v>-6.1639976160745915</v>
      </c>
      <c r="E81" s="31">
        <v>1.3662770047420668E-17</v>
      </c>
      <c r="F81" s="31">
        <v>2.2104233855453643E-12</v>
      </c>
      <c r="G81" s="31">
        <v>1.9982479226317709E-12</v>
      </c>
      <c r="H81" s="31">
        <v>6.8340843418197886E-13</v>
      </c>
      <c r="I81" s="31">
        <v>0</v>
      </c>
      <c r="J81" s="31">
        <v>1.0790659487083877E-13</v>
      </c>
      <c r="K81" s="31">
        <v>0</v>
      </c>
    </row>
    <row r="82" spans="1:11">
      <c r="A82" s="2" t="s">
        <v>241</v>
      </c>
      <c r="B82" s="16" t="s">
        <v>1420</v>
      </c>
      <c r="C82" s="20">
        <v>6.8623839137957816</v>
      </c>
      <c r="D82" s="20">
        <v>-4.3007237003291596</v>
      </c>
      <c r="E82" s="31">
        <v>1.1475438577588546E-18</v>
      </c>
      <c r="F82" s="31">
        <v>2.5435020070331115E-15</v>
      </c>
      <c r="G82" s="31">
        <v>9.1345254090967157E-13</v>
      </c>
      <c r="H82" s="31">
        <v>3.5270933355113326E-12</v>
      </c>
      <c r="I82" s="31">
        <v>0</v>
      </c>
      <c r="J82" s="31">
        <v>5.5690947402810498E-13</v>
      </c>
      <c r="K82" s="31">
        <v>0</v>
      </c>
    </row>
    <row r="83" spans="1:11">
      <c r="A83" s="2" t="s">
        <v>242</v>
      </c>
      <c r="B83" s="16" t="s">
        <v>1421</v>
      </c>
      <c r="C83" s="20">
        <v>2.7981439137957813</v>
      </c>
      <c r="D83" s="20">
        <v>-7.0969546420079839</v>
      </c>
      <c r="E83" s="31">
        <v>2.256357711953519E-18</v>
      </c>
      <c r="F83" s="31">
        <v>3.1282516715338336E-12</v>
      </c>
      <c r="G83" s="31">
        <v>1.4385189549055777E-12</v>
      </c>
      <c r="H83" s="31">
        <v>3.7415069212975732E-13</v>
      </c>
      <c r="I83" s="31">
        <v>0</v>
      </c>
      <c r="J83" s="31">
        <v>5.9076425073119561E-14</v>
      </c>
      <c r="K83" s="31">
        <v>0</v>
      </c>
    </row>
    <row r="84" spans="1:11">
      <c r="A84" s="2" t="s">
        <v>243</v>
      </c>
      <c r="B84" s="16" t="s">
        <v>1422</v>
      </c>
      <c r="C84" s="20">
        <v>3.9047439137957816</v>
      </c>
      <c r="D84" s="20">
        <v>-5.0178510298983596</v>
      </c>
      <c r="E84" s="31">
        <v>7.7404503458434089E-17</v>
      </c>
      <c r="F84" s="31">
        <v>8.9445058103509836E-13</v>
      </c>
      <c r="G84" s="31">
        <v>2.5221461799466583E-12</v>
      </c>
      <c r="H84" s="31">
        <v>1.3674177661718598E-12</v>
      </c>
      <c r="I84" s="31">
        <v>0</v>
      </c>
      <c r="J84" s="31">
        <v>2.1590806834292521E-13</v>
      </c>
      <c r="K84" s="31">
        <v>0</v>
      </c>
    </row>
    <row r="85" spans="1:11">
      <c r="A85" s="2" t="s">
        <v>244</v>
      </c>
      <c r="B85" s="16" t="s">
        <v>1423</v>
      </c>
      <c r="C85" s="20">
        <v>0.84650391379578149</v>
      </c>
      <c r="D85" s="20">
        <v>-11.207804542907621</v>
      </c>
      <c r="E85" s="31">
        <v>2.738349013453359E-22</v>
      </c>
      <c r="F85" s="31">
        <v>4.9004101911827335E-12</v>
      </c>
      <c r="G85" s="31">
        <v>9.200392132037505E-14</v>
      </c>
      <c r="H85" s="31">
        <v>6.5514480562765694E-15</v>
      </c>
      <c r="I85" s="31">
        <v>0</v>
      </c>
      <c r="J85" s="31">
        <v>1.034439166780511E-15</v>
      </c>
      <c r="K85" s="31">
        <v>0</v>
      </c>
    </row>
    <row r="86" spans="1:11">
      <c r="A86" s="2" t="s">
        <v>245</v>
      </c>
      <c r="B86" s="16" t="s">
        <v>1424</v>
      </c>
      <c r="C86" s="20">
        <v>5.9167439137957807</v>
      </c>
      <c r="D86" s="20">
        <v>-3.0465196321513703</v>
      </c>
      <c r="E86" s="31">
        <v>1.5625247260789127E-16</v>
      </c>
      <c r="F86" s="31">
        <v>1.928793004672667E-14</v>
      </c>
      <c r="G86" s="31">
        <v>1.4706168096750207E-12</v>
      </c>
      <c r="H86" s="31">
        <v>3.031310961286695E-12</v>
      </c>
      <c r="I86" s="31">
        <v>0</v>
      </c>
      <c r="J86" s="31">
        <v>4.7862804651895078E-13</v>
      </c>
      <c r="K86" s="31">
        <v>0</v>
      </c>
    </row>
    <row r="87" spans="1:11">
      <c r="A87" s="2" t="s">
        <v>246</v>
      </c>
      <c r="B87" s="16" t="s">
        <v>1425</v>
      </c>
      <c r="C87" s="20">
        <v>0.51452391379578155</v>
      </c>
      <c r="D87" s="20">
        <v>-7.2646036479673413</v>
      </c>
      <c r="E87" s="31">
        <v>2.4233198920746814E-18</v>
      </c>
      <c r="F87" s="31">
        <v>4.9425774888549201E-12</v>
      </c>
      <c r="G87" s="31">
        <v>5.385764884372965E-14</v>
      </c>
      <c r="H87" s="31">
        <v>3.0766518476230647E-15</v>
      </c>
      <c r="I87" s="31">
        <v>0</v>
      </c>
      <c r="J87" s="31">
        <v>4.8578713383522082E-16</v>
      </c>
      <c r="K87" s="31">
        <v>0</v>
      </c>
    </row>
    <row r="88" spans="1:11">
      <c r="A88" s="2" t="s">
        <v>247</v>
      </c>
      <c r="B88" s="16" t="s">
        <v>1426</v>
      </c>
      <c r="C88" s="20">
        <v>3.7136039137957813</v>
      </c>
      <c r="D88" s="20">
        <v>-4.88967454724364</v>
      </c>
      <c r="E88" s="31">
        <v>1.3834166425211881E-16</v>
      </c>
      <c r="F88" s="31">
        <v>1.1900539077886317E-12</v>
      </c>
      <c r="G88" s="31">
        <v>2.4532428304517662E-12</v>
      </c>
      <c r="H88" s="31">
        <v>1.1715787946278025E-12</v>
      </c>
      <c r="I88" s="31">
        <v>0</v>
      </c>
      <c r="J88" s="31">
        <v>1.8498612546754775E-13</v>
      </c>
      <c r="K88" s="31">
        <v>0</v>
      </c>
    </row>
    <row r="89" spans="1:11">
      <c r="A89" s="2" t="s">
        <v>248</v>
      </c>
      <c r="B89" s="16" t="s">
        <v>1427</v>
      </c>
      <c r="C89" s="20">
        <v>1.9631639137957815</v>
      </c>
      <c r="D89" s="20">
        <v>-7.6767311865538153</v>
      </c>
      <c r="E89" s="31">
        <v>8.3450379601410124E-19</v>
      </c>
      <c r="F89" s="31">
        <v>4.3964141267664953E-12</v>
      </c>
      <c r="G89" s="31">
        <v>5.1455582411129803E-13</v>
      </c>
      <c r="H89" s="31">
        <v>7.6888867170445487E-14</v>
      </c>
      <c r="I89" s="31">
        <v>0</v>
      </c>
      <c r="J89" s="31">
        <v>1.2140347447965078E-14</v>
      </c>
      <c r="K89" s="31">
        <v>0</v>
      </c>
    </row>
    <row r="90" spans="1:11">
      <c r="A90" s="2" t="s">
        <v>249</v>
      </c>
      <c r="B90" s="16" t="s">
        <v>1428</v>
      </c>
      <c r="C90" s="20">
        <v>4.4077439137957812</v>
      </c>
      <c r="D90" s="20">
        <v>-3.6809344158578754</v>
      </c>
      <c r="E90" s="31">
        <v>7.1923595812726646E-16</v>
      </c>
      <c r="F90" s="31">
        <v>3.825999414425849E-13</v>
      </c>
      <c r="G90" s="31">
        <v>2.4601342243166526E-12</v>
      </c>
      <c r="H90" s="31">
        <v>1.8624720621531854E-12</v>
      </c>
      <c r="I90" s="31">
        <v>0</v>
      </c>
      <c r="J90" s="31">
        <v>2.9407453612945005E-13</v>
      </c>
      <c r="K90" s="31">
        <v>0</v>
      </c>
    </row>
    <row r="91" spans="1:11">
      <c r="A91" s="2" t="s">
        <v>250</v>
      </c>
      <c r="B91" s="16" t="s">
        <v>1429</v>
      </c>
      <c r="C91" s="20">
        <v>2.637183913795782</v>
      </c>
      <c r="D91" s="20">
        <v>-2.9448516169444172</v>
      </c>
      <c r="E91" s="31">
        <v>3.5083664791258276E-14</v>
      </c>
      <c r="F91" s="31">
        <v>3.4268544698903186E-12</v>
      </c>
      <c r="G91" s="31">
        <v>1.2104575536845307E-12</v>
      </c>
      <c r="H91" s="31">
        <v>2.8293099641108921E-13</v>
      </c>
      <c r="I91" s="31">
        <v>0</v>
      </c>
      <c r="J91" s="31">
        <v>4.4673315222803561E-14</v>
      </c>
      <c r="K91" s="31">
        <v>0</v>
      </c>
    </row>
    <row r="92" spans="1:11">
      <c r="A92" s="2" t="s">
        <v>251</v>
      </c>
      <c r="B92" s="16" t="s">
        <v>1430</v>
      </c>
      <c r="C92" s="20">
        <v>2.6975439137957813</v>
      </c>
      <c r="D92" s="20">
        <v>-5.2794961101609479</v>
      </c>
      <c r="E92" s="31">
        <v>1.5793755962699413E-16</v>
      </c>
      <c r="F92" s="31">
        <v>3.3336547873669471E-12</v>
      </c>
      <c r="G92" s="31">
        <v>1.2999735874401839E-12</v>
      </c>
      <c r="H92" s="31">
        <v>3.1627545750143702E-13</v>
      </c>
      <c r="I92" s="31">
        <v>0</v>
      </c>
      <c r="J92" s="31">
        <v>4.993823013180583E-14</v>
      </c>
      <c r="K92" s="31">
        <v>0</v>
      </c>
    </row>
    <row r="93" spans="1:11">
      <c r="A93" s="2" t="s">
        <v>252</v>
      </c>
      <c r="B93" s="16" t="s">
        <v>1431</v>
      </c>
      <c r="C93" s="20">
        <v>1.3193239137957813</v>
      </c>
      <c r="D93" s="20">
        <v>-4.1981210983290858</v>
      </c>
      <c r="E93" s="31">
        <v>2.7315729265997431E-15</v>
      </c>
      <c r="F93" s="31">
        <v>4.7804963349311611E-12</v>
      </c>
      <c r="G93" s="31">
        <v>1.9479010562829815E-13</v>
      </c>
      <c r="H93" s="31">
        <v>1.8984442898404595E-14</v>
      </c>
      <c r="I93" s="31">
        <v>0</v>
      </c>
      <c r="J93" s="31">
        <v>2.9975436155375676E-15</v>
      </c>
      <c r="K93" s="31">
        <v>0</v>
      </c>
    </row>
    <row r="94" spans="1:11">
      <c r="A94" s="2" t="s">
        <v>253</v>
      </c>
      <c r="B94" s="16" t="s">
        <v>1432</v>
      </c>
      <c r="C94" s="20">
        <v>4.5284639137957807</v>
      </c>
      <c r="D94" s="20">
        <v>-3.6434267645654668</v>
      </c>
      <c r="E94" s="31">
        <v>6.293745618699276E-16</v>
      </c>
      <c r="F94" s="31">
        <v>3.0709662370057559E-13</v>
      </c>
      <c r="G94" s="31">
        <v>2.4066278894039818E-12</v>
      </c>
      <c r="H94" s="31">
        <v>1.9739670970153581E-12</v>
      </c>
      <c r="I94" s="31">
        <v>0</v>
      </c>
      <c r="J94" s="31">
        <v>3.1167901531821442E-13</v>
      </c>
      <c r="K94" s="31">
        <v>0</v>
      </c>
    </row>
    <row r="95" spans="1:11">
      <c r="A95" s="2" t="s">
        <v>254</v>
      </c>
      <c r="B95" s="16" t="s">
        <v>1433</v>
      </c>
      <c r="C95" s="20">
        <v>4.9308639137957808</v>
      </c>
      <c r="D95" s="20">
        <v>-4.5516776247466293</v>
      </c>
      <c r="E95" s="31">
        <v>3.6212895021306834E-17</v>
      </c>
      <c r="F95" s="31">
        <v>1.4304739783375826E-13</v>
      </c>
      <c r="G95" s="31">
        <v>2.1677733132013155E-12</v>
      </c>
      <c r="H95" s="31">
        <v>2.322441747514919E-12</v>
      </c>
      <c r="I95" s="31">
        <v>0</v>
      </c>
      <c r="J95" s="31">
        <v>3.6670132855498685E-13</v>
      </c>
      <c r="K95" s="31">
        <v>0</v>
      </c>
    </row>
    <row r="96" spans="1:11">
      <c r="A96" s="2" t="s">
        <v>255</v>
      </c>
      <c r="B96" s="16" t="s">
        <v>1434</v>
      </c>
      <c r="C96" s="20">
        <v>2.0738239137957817</v>
      </c>
      <c r="D96" s="20">
        <v>-5.6344696557642973</v>
      </c>
      <c r="E96" s="31">
        <v>8.9679142436469091E-17</v>
      </c>
      <c r="F96" s="31">
        <v>4.2864740016591933E-12</v>
      </c>
      <c r="G96" s="31">
        <v>6.0144247773106707E-13</v>
      </c>
      <c r="H96" s="31">
        <v>9.6721953994489553E-14</v>
      </c>
      <c r="I96" s="31">
        <v>0</v>
      </c>
      <c r="J96" s="31">
        <v>1.5271887472814142E-14</v>
      </c>
      <c r="K96" s="31">
        <v>0</v>
      </c>
    </row>
    <row r="97" spans="1:11">
      <c r="A97" s="2" t="s">
        <v>256</v>
      </c>
      <c r="B97" s="16" t="s">
        <v>1435</v>
      </c>
      <c r="C97" s="20">
        <v>4.2065439137957803</v>
      </c>
      <c r="D97" s="20">
        <v>-8.9899352866901854</v>
      </c>
      <c r="E97" s="31">
        <v>5.0315197307522216E-21</v>
      </c>
      <c r="F97" s="31">
        <v>5.452222345525144E-13</v>
      </c>
      <c r="G97" s="31">
        <v>2.5210848458783068E-12</v>
      </c>
      <c r="H97" s="31">
        <v>1.6700075171007061E-12</v>
      </c>
      <c r="I97" s="31">
        <v>0</v>
      </c>
      <c r="J97" s="31">
        <v>2.6368539743695354E-13</v>
      </c>
      <c r="K97" s="31">
        <v>0</v>
      </c>
    </row>
    <row r="98" spans="1:11">
      <c r="A98" s="2" t="s">
        <v>257</v>
      </c>
      <c r="B98" s="16" t="s">
        <v>1436</v>
      </c>
      <c r="C98" s="20">
        <v>2.0436439137957811</v>
      </c>
      <c r="D98" s="20">
        <v>-5.0388991383433428</v>
      </c>
      <c r="E98" s="31">
        <v>3.5597912168107524E-16</v>
      </c>
      <c r="F98" s="31">
        <v>4.3178023375048607E-12</v>
      </c>
      <c r="G98" s="31">
        <v>5.7660268532719042E-13</v>
      </c>
      <c r="H98" s="31">
        <v>9.0888225585413693E-14</v>
      </c>
      <c r="I98" s="31">
        <v>0</v>
      </c>
      <c r="J98" s="31">
        <v>1.4350772460854791E-14</v>
      </c>
      <c r="K98" s="31">
        <v>0</v>
      </c>
    </row>
    <row r="99" spans="1:11">
      <c r="A99" s="2" t="s">
        <v>258</v>
      </c>
      <c r="B99" s="16" t="s">
        <v>1437</v>
      </c>
      <c r="C99" s="20">
        <v>0.66542391379578159</v>
      </c>
      <c r="D99" s="20">
        <v>-7.5753267171287488</v>
      </c>
      <c r="E99" s="31">
        <v>1.1809979606265356E-18</v>
      </c>
      <c r="F99" s="31">
        <v>4.9262330818757816E-12</v>
      </c>
      <c r="G99" s="31">
        <v>6.8739894286418973E-14</v>
      </c>
      <c r="H99" s="31">
        <v>4.3405006344064959E-15</v>
      </c>
      <c r="I99" s="31">
        <v>0</v>
      </c>
      <c r="J99" s="31">
        <v>6.8534220543260452E-16</v>
      </c>
      <c r="K99" s="31">
        <v>0</v>
      </c>
    </row>
    <row r="100" spans="1:11">
      <c r="A100" s="2" t="s">
        <v>259</v>
      </c>
      <c r="B100" s="16" t="s">
        <v>1438</v>
      </c>
      <c r="C100" s="20">
        <v>2.5768239137957814</v>
      </c>
      <c r="D100" s="20">
        <v>-7.6463369333065705</v>
      </c>
      <c r="E100" s="31">
        <v>7.2541890522691633E-19</v>
      </c>
      <c r="F100" s="31">
        <v>3.5634026159747045E-12</v>
      </c>
      <c r="G100" s="31">
        <v>1.1401416159647752E-12</v>
      </c>
      <c r="H100" s="31">
        <v>2.5602935500866777E-13</v>
      </c>
      <c r="I100" s="31">
        <v>0</v>
      </c>
      <c r="J100" s="31">
        <v>4.0425687632947525E-14</v>
      </c>
      <c r="K100" s="31">
        <v>0</v>
      </c>
    </row>
    <row r="101" spans="1:11">
      <c r="A101" s="2" t="s">
        <v>260</v>
      </c>
      <c r="B101" s="16" t="s">
        <v>1439</v>
      </c>
      <c r="C101" s="20">
        <v>1.4903439137957817</v>
      </c>
      <c r="D101" s="20">
        <v>-4.6615467645654665</v>
      </c>
      <c r="E101" s="31">
        <v>9.2638725298894304E-16</v>
      </c>
      <c r="F101" s="31">
        <v>4.7127936734510747E-12</v>
      </c>
      <c r="G101" s="31">
        <v>2.5415129693480734E-13</v>
      </c>
      <c r="H101" s="31">
        <v>2.7747463857339501E-14</v>
      </c>
      <c r="I101" s="31">
        <v>0</v>
      </c>
      <c r="J101" s="31">
        <v>4.3811785037904469E-15</v>
      </c>
      <c r="K101" s="31">
        <v>0</v>
      </c>
    </row>
    <row r="102" spans="1:11">
      <c r="A102" s="2" t="s">
        <v>261</v>
      </c>
      <c r="B102" s="16" t="s">
        <v>1440</v>
      </c>
      <c r="C102" s="20">
        <v>4.2065439137957803</v>
      </c>
      <c r="D102" s="20">
        <v>-4.3410224839639451</v>
      </c>
      <c r="E102" s="31">
        <v>2.2417775258234543E-16</v>
      </c>
      <c r="F102" s="31">
        <v>5.4519778976210913E-13</v>
      </c>
      <c r="G102" s="31">
        <v>2.5209718141882071E-12</v>
      </c>
      <c r="H102" s="31">
        <v>1.66993264307477E-12</v>
      </c>
      <c r="I102" s="31">
        <v>0</v>
      </c>
      <c r="J102" s="31">
        <v>2.6367357522233207E-13</v>
      </c>
      <c r="K102" s="31">
        <v>0</v>
      </c>
    </row>
    <row r="103" spans="1:11">
      <c r="A103" s="2" t="s">
        <v>262</v>
      </c>
      <c r="B103" s="16" t="s">
        <v>1441</v>
      </c>
      <c r="C103" s="20">
        <v>3.4017439137957814</v>
      </c>
      <c r="D103" s="20">
        <v>-3.5148607107246521</v>
      </c>
      <c r="E103" s="31">
        <v>4.928923093462065E-15</v>
      </c>
      <c r="F103" s="31">
        <v>1.7887590505931608E-12</v>
      </c>
      <c r="G103" s="31">
        <v>2.2119013195191342E-12</v>
      </c>
      <c r="H103" s="31">
        <v>8.5880924677684624E-13</v>
      </c>
      <c r="I103" s="31">
        <v>0</v>
      </c>
      <c r="J103" s="31">
        <v>1.3560146001739678E-13</v>
      </c>
      <c r="K103" s="31">
        <v>0</v>
      </c>
    </row>
    <row r="104" spans="1:11">
      <c r="A104" s="2" t="s">
        <v>263</v>
      </c>
      <c r="B104" s="16" t="s">
        <v>1442</v>
      </c>
      <c r="C104" s="20">
        <v>3.9248639137957806</v>
      </c>
      <c r="D104" s="20">
        <v>-3.6070392395761295</v>
      </c>
      <c r="E104" s="31">
        <v>1.9309386544280139E-15</v>
      </c>
      <c r="F104" s="31">
        <v>8.6645658706245617E-13</v>
      </c>
      <c r="G104" s="31">
        <v>2.5251123805506623E-12</v>
      </c>
      <c r="H104" s="31">
        <v>1.3874318991325737E-12</v>
      </c>
      <c r="I104" s="31">
        <v>0</v>
      </c>
      <c r="J104" s="31">
        <v>2.1906819459987983E-13</v>
      </c>
      <c r="K104" s="31">
        <v>0</v>
      </c>
    </row>
    <row r="105" spans="1:11">
      <c r="A105" s="2" t="s">
        <v>264</v>
      </c>
      <c r="B105" s="16" t="s">
        <v>1443</v>
      </c>
      <c r="C105" s="20">
        <v>4.6592439137957813</v>
      </c>
      <c r="D105" s="20">
        <v>-6.377206365690947</v>
      </c>
      <c r="E105" s="31">
        <v>9.1081707013638604E-19</v>
      </c>
      <c r="F105" s="31">
        <v>2.4075572251822944E-13</v>
      </c>
      <c r="G105" s="31">
        <v>2.3377093947704456E-12</v>
      </c>
      <c r="H105" s="31">
        <v>2.0913247939086755E-12</v>
      </c>
      <c r="I105" s="31">
        <v>0</v>
      </c>
      <c r="J105" s="31">
        <v>3.3020917798558038E-13</v>
      </c>
      <c r="K105" s="31">
        <v>0</v>
      </c>
    </row>
    <row r="106" spans="1:11">
      <c r="A106" s="2" t="s">
        <v>265</v>
      </c>
      <c r="B106" s="16" t="s">
        <v>1444</v>
      </c>
      <c r="C106" s="20">
        <v>2.5768239137957814</v>
      </c>
      <c r="D106" s="20">
        <v>-7.247102454281535</v>
      </c>
      <c r="E106" s="31">
        <v>1.8189604391649888E-18</v>
      </c>
      <c r="F106" s="31">
        <v>3.5634018366288397E-12</v>
      </c>
      <c r="G106" s="31">
        <v>1.1401413666062968E-12</v>
      </c>
      <c r="H106" s="31">
        <v>2.5602929901291299E-13</v>
      </c>
      <c r="I106" s="31">
        <v>0</v>
      </c>
      <c r="J106" s="31">
        <v>4.042567879151255E-14</v>
      </c>
      <c r="K106" s="31">
        <v>0</v>
      </c>
    </row>
    <row r="107" spans="1:11">
      <c r="A107" s="2" t="s">
        <v>266</v>
      </c>
      <c r="B107" s="16" t="s">
        <v>1445</v>
      </c>
      <c r="C107" s="20">
        <v>4.6894239137957809</v>
      </c>
      <c r="D107" s="20">
        <v>-4.9198996514282793</v>
      </c>
      <c r="E107" s="31">
        <v>2.4661589170805139E-17</v>
      </c>
      <c r="F107" s="31">
        <v>2.27436310587195E-13</v>
      </c>
      <c r="G107" s="31">
        <v>2.3203511045794315E-12</v>
      </c>
      <c r="H107" s="31">
        <v>2.1177986609836299E-12</v>
      </c>
      <c r="I107" s="31">
        <v>0</v>
      </c>
      <c r="J107" s="31">
        <v>3.3438926226057315E-13</v>
      </c>
      <c r="K107" s="31">
        <v>0</v>
      </c>
    </row>
    <row r="108" spans="1:11">
      <c r="A108" s="2" t="s">
        <v>267</v>
      </c>
      <c r="B108" s="16" t="s">
        <v>1446</v>
      </c>
      <c r="C108" s="20">
        <v>3.7337239137957812</v>
      </c>
      <c r="D108" s="20">
        <v>-2.1297196340842044</v>
      </c>
      <c r="E108" s="31">
        <v>7.6156398300780703E-14</v>
      </c>
      <c r="F108" s="31">
        <v>1.1385841197359088E-12</v>
      </c>
      <c r="G108" s="31">
        <v>2.4258225327856555E-12</v>
      </c>
      <c r="H108" s="31">
        <v>1.1740591833807024E-12</v>
      </c>
      <c r="I108" s="31">
        <v>0</v>
      </c>
      <c r="J108" s="31">
        <v>1.8537776579695283E-13</v>
      </c>
      <c r="K108" s="31">
        <v>0</v>
      </c>
    </row>
    <row r="109" spans="1:11">
      <c r="A109" s="2" t="s">
        <v>268</v>
      </c>
      <c r="B109" s="16" t="s">
        <v>1447</v>
      </c>
      <c r="C109" s="20">
        <v>6.1380639137957811</v>
      </c>
      <c r="D109" s="20">
        <v>-5.390473895653785</v>
      </c>
      <c r="E109" s="31">
        <v>4.4368666754858792E-19</v>
      </c>
      <c r="F109" s="31">
        <v>1.2091755748921321E-14</v>
      </c>
      <c r="G109" s="31">
        <v>1.3250225501492746E-12</v>
      </c>
      <c r="H109" s="31">
        <v>3.1634008980857996E-12</v>
      </c>
      <c r="I109" s="31">
        <v>0</v>
      </c>
      <c r="J109" s="31">
        <v>4.9948435232933676E-13</v>
      </c>
      <c r="K109" s="31">
        <v>0</v>
      </c>
    </row>
    <row r="110" spans="1:11">
      <c r="A110" s="2" t="s">
        <v>269</v>
      </c>
      <c r="B110" s="16" t="s">
        <v>1448</v>
      </c>
      <c r="C110" s="20">
        <v>5.0214039137957807</v>
      </c>
      <c r="D110" s="20">
        <v>-1.8277430210791916</v>
      </c>
      <c r="E110" s="31">
        <v>1.6010222697508494E-14</v>
      </c>
      <c r="F110" s="31">
        <v>1.194206650810573E-13</v>
      </c>
      <c r="G110" s="31">
        <v>2.0991979281814624E-12</v>
      </c>
      <c r="H110" s="31">
        <v>2.3882751134890665E-12</v>
      </c>
      <c r="I110" s="31">
        <v>0</v>
      </c>
      <c r="J110" s="31">
        <v>3.7709607055090526E-13</v>
      </c>
      <c r="K110" s="31">
        <v>0</v>
      </c>
    </row>
    <row r="111" spans="1:11">
      <c r="A111" s="2" t="s">
        <v>270</v>
      </c>
      <c r="B111" s="16" t="s">
        <v>1449</v>
      </c>
      <c r="C111" s="20">
        <v>2.5969439137957817</v>
      </c>
      <c r="D111" s="20">
        <v>-5.3823866245679994</v>
      </c>
      <c r="E111" s="31">
        <v>1.3182888155726654E-16</v>
      </c>
      <c r="F111" s="31">
        <v>3.5264382514453397E-12</v>
      </c>
      <c r="G111" s="31">
        <v>1.1661386434006512E-12</v>
      </c>
      <c r="H111" s="31">
        <v>2.6538792041711811E-13</v>
      </c>
      <c r="I111" s="31">
        <v>0</v>
      </c>
      <c r="J111" s="31">
        <v>4.1903355855334426E-14</v>
      </c>
      <c r="K111" s="31">
        <v>0</v>
      </c>
    </row>
    <row r="112" spans="1:11">
      <c r="A112" s="2" t="s">
        <v>271</v>
      </c>
      <c r="B112" s="16" t="s">
        <v>1450</v>
      </c>
      <c r="C112" s="20">
        <v>3.4922839137957808</v>
      </c>
      <c r="D112" s="20">
        <v>-4.734557976184429</v>
      </c>
      <c r="E112" s="31">
        <v>2.663276533937344E-16</v>
      </c>
      <c r="F112" s="31">
        <v>1.6029254720366739E-12</v>
      </c>
      <c r="G112" s="31">
        <v>2.2991496168559995E-12</v>
      </c>
      <c r="H112" s="31">
        <v>9.4797786752839736E-13</v>
      </c>
      <c r="I112" s="31">
        <v>0</v>
      </c>
      <c r="J112" s="31">
        <v>1.496807159255363E-13</v>
      </c>
      <c r="K112" s="31">
        <v>0</v>
      </c>
    </row>
    <row r="113" spans="1:11">
      <c r="A113" s="2" t="s">
        <v>272</v>
      </c>
      <c r="B113" s="16" t="s">
        <v>1451</v>
      </c>
      <c r="C113" s="20">
        <v>0.65536391379578163</v>
      </c>
      <c r="D113" s="20">
        <v>-4.4424790508491725</v>
      </c>
      <c r="E113" s="31">
        <v>1.6034863040556611E-15</v>
      </c>
      <c r="F113" s="31">
        <v>4.9258751174677043E-12</v>
      </c>
      <c r="G113" s="31">
        <v>6.7610990872430747E-14</v>
      </c>
      <c r="H113" s="31">
        <v>4.2408046254727783E-15</v>
      </c>
      <c r="I113" s="31">
        <v>0</v>
      </c>
      <c r="J113" s="31">
        <v>6.6960073033780714E-16</v>
      </c>
      <c r="K113" s="31">
        <v>0</v>
      </c>
    </row>
    <row r="114" spans="1:11">
      <c r="A114" s="2" t="s">
        <v>273</v>
      </c>
      <c r="B114" s="16" t="s">
        <v>1452</v>
      </c>
      <c r="C114" s="20">
        <v>1.0477039137957813</v>
      </c>
      <c r="D114" s="20">
        <v>-5.2847109920929727</v>
      </c>
      <c r="E114" s="31">
        <v>2.2754486887893296E-16</v>
      </c>
      <c r="F114" s="31">
        <v>4.8609049650916022E-12</v>
      </c>
      <c r="G114" s="31">
        <v>1.2690859434892037E-13</v>
      </c>
      <c r="H114" s="31">
        <v>1.0328137187334909E-14</v>
      </c>
      <c r="I114" s="31">
        <v>0</v>
      </c>
      <c r="J114" s="31">
        <v>1.6307585032634067E-15</v>
      </c>
      <c r="K114" s="31">
        <v>0</v>
      </c>
    </row>
    <row r="115" spans="1:11">
      <c r="A115" s="2" t="s">
        <v>274</v>
      </c>
      <c r="B115" s="16" t="s">
        <v>1453</v>
      </c>
      <c r="C115" s="20">
        <v>0.54470391379578165</v>
      </c>
      <c r="D115" s="20">
        <v>-4.4353137133372158</v>
      </c>
      <c r="E115" s="31">
        <v>1.6341787023158522E-15</v>
      </c>
      <c r="F115" s="31">
        <v>4.9380143891937129E-12</v>
      </c>
      <c r="G115" s="31">
        <v>5.6536153134530833E-14</v>
      </c>
      <c r="H115" s="31">
        <v>3.2950136554269923E-15</v>
      </c>
      <c r="I115" s="31">
        <v>0</v>
      </c>
      <c r="J115" s="31">
        <v>5.2026531401478849E-16</v>
      </c>
      <c r="K115" s="31">
        <v>0</v>
      </c>
    </row>
    <row r="116" spans="1:11">
      <c r="A116" s="2" t="s">
        <v>275</v>
      </c>
      <c r="B116" s="16" t="s">
        <v>1454</v>
      </c>
      <c r="C116" s="20">
        <v>7.1340039137957802</v>
      </c>
      <c r="D116" s="20">
        <v>-4.9095157660218884</v>
      </c>
      <c r="E116" s="31">
        <v>1.5586687598504809E-19</v>
      </c>
      <c r="F116" s="31">
        <v>1.4034879511847399E-15</v>
      </c>
      <c r="G116" s="31">
        <v>7.866518930891176E-13</v>
      </c>
      <c r="H116" s="31">
        <v>3.6375883999438001E-12</v>
      </c>
      <c r="I116" s="31">
        <v>0</v>
      </c>
      <c r="J116" s="31">
        <v>5.7435606314902107E-13</v>
      </c>
      <c r="K116" s="31">
        <v>0</v>
      </c>
    </row>
    <row r="117" spans="1:11">
      <c r="A117" s="2" t="s">
        <v>276</v>
      </c>
      <c r="B117" s="16" t="s">
        <v>1455</v>
      </c>
      <c r="C117" s="20">
        <v>3.2709639137957813</v>
      </c>
      <c r="D117" s="20">
        <v>-4.5013481948089833</v>
      </c>
      <c r="E117" s="31">
        <v>5.8982933002015065E-16</v>
      </c>
      <c r="F117" s="31">
        <v>2.0749787383862208E-12</v>
      </c>
      <c r="G117" s="31">
        <v>2.0708448130057968E-12</v>
      </c>
      <c r="H117" s="31">
        <v>7.3718844392187759E-13</v>
      </c>
      <c r="I117" s="31">
        <v>0</v>
      </c>
      <c r="J117" s="31">
        <v>1.1639817535608593E-13</v>
      </c>
      <c r="K117" s="31">
        <v>0</v>
      </c>
    </row>
    <row r="118" spans="1:11">
      <c r="A118" s="2" t="s">
        <v>277</v>
      </c>
      <c r="B118" s="16" t="s">
        <v>1456</v>
      </c>
      <c r="C118" s="20">
        <v>4.5586439137957813</v>
      </c>
      <c r="D118" s="20">
        <v>-5.2797015940699472</v>
      </c>
      <c r="E118" s="31">
        <v>1.3755807844814154E-17</v>
      </c>
      <c r="F118" s="31">
        <v>2.904870566901318E-13</v>
      </c>
      <c r="G118" s="31">
        <v>2.3918871723708591E-12</v>
      </c>
      <c r="H118" s="31">
        <v>2.0015740130678234E-12</v>
      </c>
      <c r="I118" s="31">
        <v>0</v>
      </c>
      <c r="J118" s="31">
        <v>3.1603800206334054E-13</v>
      </c>
      <c r="K118" s="31">
        <v>0</v>
      </c>
    </row>
    <row r="119" spans="1:11">
      <c r="A119" s="2" t="s">
        <v>278</v>
      </c>
      <c r="B119" s="16" t="s">
        <v>1457</v>
      </c>
      <c r="C119" s="20">
        <v>3.3514439137957814</v>
      </c>
      <c r="D119" s="20">
        <v>-11.494663882407698</v>
      </c>
      <c r="E119" s="31">
        <v>5.4799715529001483E-23</v>
      </c>
      <c r="F119" s="31">
        <v>1.8983718180723801E-12</v>
      </c>
      <c r="G119" s="31">
        <v>2.1616988003718549E-12</v>
      </c>
      <c r="H119" s="31">
        <v>8.1175719311447009E-13</v>
      </c>
      <c r="I119" s="31">
        <v>0</v>
      </c>
      <c r="J119" s="31">
        <v>1.2817218838649515E-13</v>
      </c>
      <c r="K119" s="31">
        <v>0</v>
      </c>
    </row>
    <row r="120" spans="1:11">
      <c r="A120" s="2" t="s">
        <v>279</v>
      </c>
      <c r="B120" s="16" t="s">
        <v>1458</v>
      </c>
      <c r="C120" s="20">
        <v>3.1301239137957815</v>
      </c>
      <c r="D120" s="20">
        <v>-6.8634476204106099</v>
      </c>
      <c r="E120" s="31">
        <v>2.9545404604633937E-18</v>
      </c>
      <c r="F120" s="31">
        <v>2.3926361146684745E-12</v>
      </c>
      <c r="G120" s="31">
        <v>1.8957041344252841E-12</v>
      </c>
      <c r="H120" s="31">
        <v>6.1461268777044745E-13</v>
      </c>
      <c r="I120" s="31">
        <v>0</v>
      </c>
      <c r="J120" s="31">
        <v>9.70441085953338E-14</v>
      </c>
      <c r="K120" s="31">
        <v>0</v>
      </c>
    </row>
    <row r="121" spans="1:11">
      <c r="A121" s="2" t="s">
        <v>280</v>
      </c>
      <c r="B121" s="16" t="s">
        <v>1459</v>
      </c>
      <c r="C121" s="20">
        <v>3.5023439137957815</v>
      </c>
      <c r="D121" s="20">
        <v>-6.0989149507128033</v>
      </c>
      <c r="E121" s="31">
        <v>1.1364816216893787E-17</v>
      </c>
      <c r="F121" s="31">
        <v>1.582765077561381E-12</v>
      </c>
      <c r="G121" s="31">
        <v>2.3079710814463749E-12</v>
      </c>
      <c r="H121" s="31">
        <v>9.5799077487929573E-13</v>
      </c>
      <c r="I121" s="31">
        <v>0</v>
      </c>
      <c r="J121" s="31">
        <v>1.5126170129673089E-13</v>
      </c>
      <c r="K121" s="31">
        <v>0</v>
      </c>
    </row>
    <row r="122" spans="1:11">
      <c r="A122" s="2" t="s">
        <v>281</v>
      </c>
      <c r="B122" s="16" t="s">
        <v>1460</v>
      </c>
      <c r="C122" s="20">
        <v>3.1301239137957815</v>
      </c>
      <c r="D122" s="20">
        <v>-5.0266319669429489</v>
      </c>
      <c r="E122" s="31">
        <v>2.0290288752281443E-16</v>
      </c>
      <c r="F122" s="31">
        <v>2.392540433884686E-12</v>
      </c>
      <c r="G122" s="31">
        <v>1.8956283257988488E-12</v>
      </c>
      <c r="H122" s="31">
        <v>6.1458810959772336E-13</v>
      </c>
      <c r="I122" s="31">
        <v>0</v>
      </c>
      <c r="J122" s="31">
        <v>9.7040227831219466E-14</v>
      </c>
      <c r="K122" s="31">
        <v>0</v>
      </c>
    </row>
    <row r="123" spans="1:11">
      <c r="A123" s="2" t="s">
        <v>282</v>
      </c>
      <c r="B123" s="16" t="s">
        <v>1461</v>
      </c>
      <c r="C123" s="20">
        <v>3.2005439137957814</v>
      </c>
      <c r="D123" s="20">
        <v>-3.9773300421731248</v>
      </c>
      <c r="E123" s="31">
        <v>2.1205949456737739E-15</v>
      </c>
      <c r="F123" s="31">
        <v>2.2321678861477202E-12</v>
      </c>
      <c r="G123" s="31">
        <v>1.9849097236022693E-12</v>
      </c>
      <c r="H123" s="31">
        <v>6.743288232173817E-13</v>
      </c>
      <c r="I123" s="31">
        <v>0</v>
      </c>
      <c r="J123" s="31">
        <v>1.0647297208695495E-13</v>
      </c>
      <c r="K123" s="31">
        <v>0</v>
      </c>
    </row>
    <row r="124" spans="1:11">
      <c r="A124" s="2" t="s">
        <v>283</v>
      </c>
      <c r="B124" s="16" t="s">
        <v>1462</v>
      </c>
      <c r="C124" s="20">
        <v>4.4882239137957809</v>
      </c>
      <c r="D124" s="20">
        <v>-5.7367358664066082</v>
      </c>
      <c r="E124" s="31">
        <v>5.4666637800600416E-18</v>
      </c>
      <c r="F124" s="31">
        <v>3.3067192376206054E-13</v>
      </c>
      <c r="G124" s="31">
        <v>2.4260023964050776E-12</v>
      </c>
      <c r="H124" s="31">
        <v>1.937412911373298E-12</v>
      </c>
      <c r="I124" s="31">
        <v>0</v>
      </c>
      <c r="J124" s="31">
        <v>3.0590730179578358E-13</v>
      </c>
      <c r="K124" s="31">
        <v>0</v>
      </c>
    </row>
    <row r="125" spans="1:11">
      <c r="A125" s="2" t="s">
        <v>284</v>
      </c>
      <c r="B125" s="16" t="s">
        <v>1463</v>
      </c>
      <c r="C125" s="20">
        <v>4.2065439137957803</v>
      </c>
      <c r="D125" s="20">
        <v>-7.3063445351474732</v>
      </c>
      <c r="E125" s="31">
        <v>2.4282305065415479E-19</v>
      </c>
      <c r="F125" s="31">
        <v>5.4522220862266847E-13</v>
      </c>
      <c r="G125" s="31">
        <v>2.521084725979782E-12</v>
      </c>
      <c r="H125" s="31">
        <v>1.6700074376779775E-12</v>
      </c>
      <c r="I125" s="31">
        <v>0</v>
      </c>
      <c r="J125" s="31">
        <v>2.6368538489652271E-13</v>
      </c>
      <c r="K125" s="31">
        <v>0</v>
      </c>
    </row>
    <row r="126" spans="1:11">
      <c r="A126" s="2" t="s">
        <v>285</v>
      </c>
      <c r="B126" s="16" t="s">
        <v>1464</v>
      </c>
      <c r="C126" s="20">
        <v>4.9208039137957806</v>
      </c>
      <c r="D126" s="20">
        <v>-3.6051392173778689</v>
      </c>
      <c r="E126" s="31">
        <v>3.2650249869733444E-16</v>
      </c>
      <c r="F126" s="31">
        <v>1.4586960878852576E-13</v>
      </c>
      <c r="G126" s="31">
        <v>2.1743964069158774E-12</v>
      </c>
      <c r="H126" s="31">
        <v>2.3140337342791406E-12</v>
      </c>
      <c r="I126" s="31">
        <v>0</v>
      </c>
      <c r="J126" s="31">
        <v>3.65373747517759E-13</v>
      </c>
      <c r="K126" s="31">
        <v>0</v>
      </c>
    </row>
    <row r="127" spans="1:11">
      <c r="A127" s="2" t="s">
        <v>286</v>
      </c>
      <c r="B127" s="16" t="s">
        <v>1465</v>
      </c>
      <c r="C127" s="20">
        <v>3.9952839137957814</v>
      </c>
      <c r="D127" s="20">
        <v>-3.7767201349426234</v>
      </c>
      <c r="E127" s="31">
        <v>1.1683227043634815E-15</v>
      </c>
      <c r="F127" s="31">
        <v>7.7485786051671581E-13</v>
      </c>
      <c r="G127" s="31">
        <v>2.5344045909215434E-12</v>
      </c>
      <c r="H127" s="31">
        <v>1.4591734223313718E-12</v>
      </c>
      <c r="I127" s="31">
        <v>0</v>
      </c>
      <c r="J127" s="31">
        <v>2.3039580352600605E-13</v>
      </c>
      <c r="K127" s="31">
        <v>0</v>
      </c>
    </row>
    <row r="128" spans="1:11">
      <c r="A128" s="2" t="s">
        <v>287</v>
      </c>
      <c r="B128" s="16" t="s">
        <v>1466</v>
      </c>
      <c r="C128" s="20">
        <v>3.9047439137957816</v>
      </c>
      <c r="D128" s="20">
        <v>-7.0163008992274092</v>
      </c>
      <c r="E128" s="31">
        <v>7.7682468132304353E-19</v>
      </c>
      <c r="F128" s="31">
        <v>8.944642891816739E-13</v>
      </c>
      <c r="G128" s="31">
        <v>2.5221848337865161E-12</v>
      </c>
      <c r="H128" s="31">
        <v>1.367438722906157E-12</v>
      </c>
      <c r="I128" s="31">
        <v>0</v>
      </c>
      <c r="J128" s="31">
        <v>2.1591137730097215E-13</v>
      </c>
      <c r="K128" s="31">
        <v>0</v>
      </c>
    </row>
    <row r="129" spans="1:11">
      <c r="A129" s="2" t="s">
        <v>288</v>
      </c>
      <c r="B129" s="16" t="s">
        <v>1467</v>
      </c>
      <c r="C129" s="20">
        <v>3.9148039137957813</v>
      </c>
      <c r="D129" s="20">
        <v>-6.2230513018597851</v>
      </c>
      <c r="E129" s="31">
        <v>4.7507411079416239E-18</v>
      </c>
      <c r="F129" s="31">
        <v>8.8054541002830405E-13</v>
      </c>
      <c r="G129" s="31">
        <v>2.524211035754075E-12</v>
      </c>
      <c r="H129" s="31">
        <v>1.3777062393660795E-12</v>
      </c>
      <c r="I129" s="31">
        <v>0</v>
      </c>
      <c r="J129" s="31">
        <v>2.1753256411043359E-13</v>
      </c>
      <c r="K129" s="31">
        <v>0</v>
      </c>
    </row>
    <row r="130" spans="1:11">
      <c r="A130" s="2" t="s">
        <v>289</v>
      </c>
      <c r="B130" s="16" t="s">
        <v>1468</v>
      </c>
      <c r="C130" s="20">
        <v>4.0254639137957815</v>
      </c>
      <c r="D130" s="20">
        <v>-7.2149813584320119</v>
      </c>
      <c r="E130" s="31">
        <v>4.0569674065806946E-19</v>
      </c>
      <c r="F130" s="31">
        <v>7.3811149460452647E-13</v>
      </c>
      <c r="G130" s="31">
        <v>2.5366226858479007E-12</v>
      </c>
      <c r="H130" s="31">
        <v>1.490001948325719E-12</v>
      </c>
      <c r="I130" s="31">
        <v>0</v>
      </c>
      <c r="J130" s="31">
        <v>2.3526346552511348E-13</v>
      </c>
      <c r="K130" s="31">
        <v>0</v>
      </c>
    </row>
    <row r="131" spans="1:11">
      <c r="A131" s="2" t="s">
        <v>290</v>
      </c>
      <c r="B131" s="16" t="s">
        <v>1469</v>
      </c>
      <c r="C131" s="20">
        <v>3.0999439137957814</v>
      </c>
      <c r="D131" s="20">
        <v>-6.1859905073038481</v>
      </c>
      <c r="E131" s="31">
        <v>1.4461496104808632E-17</v>
      </c>
      <c r="F131" s="31">
        <v>2.461176863607029E-12</v>
      </c>
      <c r="G131" s="31">
        <v>1.8559092116715627E-12</v>
      </c>
      <c r="H131" s="31">
        <v>5.8977680914912649E-13</v>
      </c>
      <c r="I131" s="31">
        <v>0</v>
      </c>
      <c r="J131" s="31">
        <v>9.3122654076177862E-14</v>
      </c>
      <c r="K131" s="31">
        <v>0</v>
      </c>
    </row>
    <row r="132" spans="1:11">
      <c r="A132" s="2" t="s">
        <v>291</v>
      </c>
      <c r="B132" s="16" t="s">
        <v>1470</v>
      </c>
      <c r="C132" s="20">
        <v>4.0556439137957812</v>
      </c>
      <c r="D132" s="20">
        <v>-6.969437141988954</v>
      </c>
      <c r="E132" s="31">
        <v>6.7971565304544954E-19</v>
      </c>
      <c r="F132" s="31">
        <v>7.0259249256867296E-13</v>
      </c>
      <c r="G132" s="31">
        <v>2.5369821316433403E-12</v>
      </c>
      <c r="H132" s="31">
        <v>1.5203667829715618E-12</v>
      </c>
      <c r="I132" s="31">
        <v>0</v>
      </c>
      <c r="J132" s="31">
        <v>2.4005791310077268E-13</v>
      </c>
      <c r="K132" s="31">
        <v>0</v>
      </c>
    </row>
    <row r="133" spans="1:11">
      <c r="A133" s="2" t="s">
        <v>292</v>
      </c>
      <c r="B133" s="16" t="s">
        <v>1471</v>
      </c>
      <c r="C133" s="20">
        <v>5.3634439137957814</v>
      </c>
      <c r="D133" s="20">
        <v>-3.6541593897742315</v>
      </c>
      <c r="E133" s="31">
        <v>1.2089513408664823E-16</v>
      </c>
      <c r="F133" s="31">
        <v>6.0465451849242728E-14</v>
      </c>
      <c r="G133" s="31">
        <v>1.8617493297555908E-12</v>
      </c>
      <c r="H133" s="31">
        <v>2.6579828246345707E-12</v>
      </c>
      <c r="I133" s="31">
        <v>0</v>
      </c>
      <c r="J133" s="31">
        <v>4.1968149862651026E-13</v>
      </c>
      <c r="K133" s="31">
        <v>0</v>
      </c>
    </row>
    <row r="134" spans="1:11">
      <c r="A134" s="2" t="s">
        <v>293</v>
      </c>
      <c r="B134" s="16" t="s">
        <v>1472</v>
      </c>
      <c r="C134" s="20">
        <v>2.3152639137957816</v>
      </c>
      <c r="D134" s="20">
        <v>-6.5344524833887787</v>
      </c>
      <c r="E134" s="31">
        <v>1.0502425934233494E-17</v>
      </c>
      <c r="F134" s="31">
        <v>3.987321022196513E-12</v>
      </c>
      <c r="G134" s="31">
        <v>8.310269459724477E-13</v>
      </c>
      <c r="H134" s="31">
        <v>1.5687222994077357E-13</v>
      </c>
      <c r="I134" s="31">
        <v>0</v>
      </c>
      <c r="J134" s="31">
        <v>2.4769299464332671E-14</v>
      </c>
      <c r="K134" s="31">
        <v>0</v>
      </c>
    </row>
    <row r="135" spans="1:11">
      <c r="A135" s="2" t="s">
        <v>294</v>
      </c>
      <c r="B135" s="16" t="s">
        <v>1473</v>
      </c>
      <c r="C135" s="20">
        <v>3.6029439137957815</v>
      </c>
      <c r="D135" s="20">
        <v>-4.2392624738872611</v>
      </c>
      <c r="E135" s="31">
        <v>7.21164142571861E-16</v>
      </c>
      <c r="F135" s="31">
        <v>1.3875086211528444E-12</v>
      </c>
      <c r="G135" s="31">
        <v>2.385885477929773E-12</v>
      </c>
      <c r="H135" s="31">
        <v>1.0587186363055191E-12</v>
      </c>
      <c r="I135" s="31">
        <v>0</v>
      </c>
      <c r="J135" s="31">
        <v>1.671661004692923E-13</v>
      </c>
      <c r="K135" s="31">
        <v>0</v>
      </c>
    </row>
    <row r="136" spans="1:11">
      <c r="A136" s="2" t="s">
        <v>295</v>
      </c>
      <c r="B136" s="16" t="s">
        <v>1474</v>
      </c>
      <c r="C136" s="20">
        <v>3.6733639137957814</v>
      </c>
      <c r="D136" s="20">
        <v>-6.6270226452701424</v>
      </c>
      <c r="E136" s="31">
        <v>2.6812264805150126E-18</v>
      </c>
      <c r="F136" s="31">
        <v>1.259781530173714E-12</v>
      </c>
      <c r="G136" s="31">
        <v>2.4312473222262334E-12</v>
      </c>
      <c r="H136" s="31">
        <v>1.1304727664135404E-12</v>
      </c>
      <c r="I136" s="31">
        <v>0</v>
      </c>
      <c r="J136" s="31">
        <v>1.7849569996003266E-13</v>
      </c>
      <c r="K136" s="31">
        <v>0</v>
      </c>
    </row>
    <row r="137" spans="1:11">
      <c r="A137" s="2" t="s">
        <v>296</v>
      </c>
      <c r="B137" s="16" t="s">
        <v>1475</v>
      </c>
      <c r="C137" s="20">
        <v>3.6029439137957815</v>
      </c>
      <c r="D137" s="20">
        <v>-6.4409858707426269</v>
      </c>
      <c r="E137" s="31">
        <v>4.5328670181363381E-18</v>
      </c>
      <c r="F137" s="31">
        <v>1.3877075162546515E-12</v>
      </c>
      <c r="G137" s="31">
        <v>2.3862274872894254E-12</v>
      </c>
      <c r="H137" s="31">
        <v>1.0588704003722375E-12</v>
      </c>
      <c r="I137" s="31">
        <v>0</v>
      </c>
      <c r="J137" s="31">
        <v>1.6719006321666888E-13</v>
      </c>
      <c r="K137" s="31">
        <v>0</v>
      </c>
    </row>
    <row r="138" spans="1:11">
      <c r="A138" s="2" t="s">
        <v>297</v>
      </c>
      <c r="B138" s="16" t="s">
        <v>1476</v>
      </c>
      <c r="C138" s="20">
        <v>2.7478439137957817</v>
      </c>
      <c r="D138" s="20">
        <v>-5.0642842210944563</v>
      </c>
      <c r="E138" s="31">
        <v>2.5135613167614465E-16</v>
      </c>
      <c r="F138" s="31">
        <v>3.2323084436915688E-12</v>
      </c>
      <c r="G138" s="31">
        <v>1.368758093693636E-12</v>
      </c>
      <c r="H138" s="31">
        <v>3.4431636468996699E-13</v>
      </c>
      <c r="I138" s="31">
        <v>0</v>
      </c>
      <c r="J138" s="31">
        <v>5.4365741793152671E-14</v>
      </c>
      <c r="K138" s="31">
        <v>0</v>
      </c>
    </row>
    <row r="139" spans="1:11">
      <c r="A139" s="2" t="s">
        <v>298</v>
      </c>
      <c r="B139" s="16" t="s">
        <v>1477</v>
      </c>
      <c r="C139" s="20">
        <v>3.0999439137957814</v>
      </c>
      <c r="D139" s="20">
        <v>-9.4870205029678285</v>
      </c>
      <c r="E139" s="31">
        <v>7.2307689554949726E-21</v>
      </c>
      <c r="F139" s="31">
        <v>2.4611839785282925E-12</v>
      </c>
      <c r="G139" s="31">
        <v>1.8559145768479176E-12</v>
      </c>
      <c r="H139" s="31">
        <v>5.8977851411215541E-13</v>
      </c>
      <c r="I139" s="31">
        <v>0</v>
      </c>
      <c r="J139" s="31">
        <v>9.3122923280866639E-14</v>
      </c>
      <c r="K139" s="31">
        <v>0</v>
      </c>
    </row>
    <row r="140" spans="1:11">
      <c r="A140" s="2" t="s">
        <v>299</v>
      </c>
      <c r="B140" s="16" t="s">
        <v>1478</v>
      </c>
      <c r="C140" s="20">
        <v>3.8041439137957811</v>
      </c>
      <c r="D140" s="20">
        <v>-6.4263391470153808</v>
      </c>
      <c r="E140" s="31">
        <v>3.5226704462039382E-18</v>
      </c>
      <c r="F140" s="31">
        <v>1.0426781061626273E-12</v>
      </c>
      <c r="G140" s="31">
        <v>2.493240414224322E-12</v>
      </c>
      <c r="H140" s="31">
        <v>1.2644309628140676E-12</v>
      </c>
      <c r="I140" s="31">
        <v>0</v>
      </c>
      <c r="J140" s="31">
        <v>1.9964699412853693E-13</v>
      </c>
      <c r="K140" s="31">
        <v>0</v>
      </c>
    </row>
    <row r="141" spans="1:11">
      <c r="A141" s="2" t="s">
        <v>300</v>
      </c>
      <c r="B141" s="16" t="s">
        <v>1479</v>
      </c>
      <c r="C141" s="20">
        <v>1.7418439137957817</v>
      </c>
      <c r="D141" s="20">
        <v>-9.6004045515796577</v>
      </c>
      <c r="E141" s="31">
        <v>1.0345884592798317E-20</v>
      </c>
      <c r="F141" s="31">
        <v>4.5720531747019439E-12</v>
      </c>
      <c r="G141" s="31">
        <v>3.7232755317303054E-13</v>
      </c>
      <c r="H141" s="31">
        <v>4.8034816991077051E-14</v>
      </c>
      <c r="I141" s="31">
        <v>0</v>
      </c>
      <c r="J141" s="31">
        <v>7.584444788064797E-15</v>
      </c>
      <c r="K141" s="31">
        <v>0</v>
      </c>
    </row>
    <row r="142" spans="1:11">
      <c r="A142" s="2" t="s">
        <v>301</v>
      </c>
      <c r="B142" s="16" t="s">
        <v>1480</v>
      </c>
      <c r="C142" s="20">
        <v>5.4841639137957809</v>
      </c>
      <c r="D142" s="20">
        <v>-5.5574446447169557</v>
      </c>
      <c r="E142" s="31">
        <v>1.1813067269535278E-18</v>
      </c>
      <c r="F142" s="31">
        <v>4.728750643130746E-14</v>
      </c>
      <c r="G142" s="31">
        <v>1.7745176235963087E-12</v>
      </c>
      <c r="H142" s="31">
        <v>2.7448036402112499E-12</v>
      </c>
      <c r="I142" s="31">
        <v>0</v>
      </c>
      <c r="J142" s="31">
        <v>4.3339004845440703E-13</v>
      </c>
      <c r="K142" s="31">
        <v>0</v>
      </c>
    </row>
    <row r="143" spans="1:11">
      <c r="A143" s="2" t="s">
        <v>302</v>
      </c>
      <c r="B143" s="16" t="s">
        <v>1481</v>
      </c>
      <c r="C143" s="20">
        <v>0.45416391379578147</v>
      </c>
      <c r="D143" s="20">
        <v>-12.744709046513153</v>
      </c>
      <c r="E143" s="31">
        <v>8.0313133528548747E-24</v>
      </c>
      <c r="F143" s="31">
        <v>4.9480571711877833E-12</v>
      </c>
      <c r="G143" s="31">
        <v>4.8839207985029857E-14</v>
      </c>
      <c r="H143" s="31">
        <v>2.6803997983611008E-15</v>
      </c>
      <c r="I143" s="31">
        <v>0</v>
      </c>
      <c r="J143" s="31">
        <v>4.2322102079385816E-16</v>
      </c>
      <c r="K143" s="31">
        <v>0</v>
      </c>
    </row>
    <row r="144" spans="1:11">
      <c r="A144" s="2" t="s">
        <v>303</v>
      </c>
      <c r="B144" s="16" t="s">
        <v>1482</v>
      </c>
      <c r="C144" s="20">
        <v>4.5586439137957813</v>
      </c>
      <c r="D144" s="20">
        <v>-10.50314408669286</v>
      </c>
      <c r="E144" s="31">
        <v>8.2232747855969379E-23</v>
      </c>
      <c r="F144" s="31">
        <v>2.9048785586437963E-13</v>
      </c>
      <c r="G144" s="31">
        <v>2.391893752817691E-12</v>
      </c>
      <c r="H144" s="31">
        <v>2.0015795197035571E-12</v>
      </c>
      <c r="I144" s="31">
        <v>0</v>
      </c>
      <c r="J144" s="31">
        <v>3.1603887153214049E-13</v>
      </c>
      <c r="K144" s="31">
        <v>0</v>
      </c>
    </row>
    <row r="145" spans="1:11">
      <c r="A145" s="2" t="s">
        <v>304</v>
      </c>
      <c r="B145" s="16" t="s">
        <v>1483</v>
      </c>
      <c r="C145" s="20">
        <v>2.8987439137957813</v>
      </c>
      <c r="D145" s="20">
        <v>-6.4534583967086174</v>
      </c>
      <c r="E145" s="31">
        <v>9.2435311849056517E-18</v>
      </c>
      <c r="F145" s="31">
        <v>2.9122952309815188E-12</v>
      </c>
      <c r="G145" s="31">
        <v>1.5792442436476324E-12</v>
      </c>
      <c r="H145" s="31">
        <v>4.3911701613425583E-13</v>
      </c>
      <c r="I145" s="31">
        <v>0</v>
      </c>
      <c r="J145" s="31">
        <v>6.9334265705408801E-14</v>
      </c>
      <c r="K145" s="31">
        <v>0</v>
      </c>
    </row>
    <row r="146" spans="1:11">
      <c r="A146" s="2" t="s">
        <v>305</v>
      </c>
      <c r="B146" s="16" t="s">
        <v>1484</v>
      </c>
      <c r="C146" s="20">
        <v>3.723663913795781</v>
      </c>
      <c r="D146" s="20">
        <v>-4.2258552674275354</v>
      </c>
      <c r="E146" s="31">
        <v>6.2874042335899119E-16</v>
      </c>
      <c r="F146" s="31">
        <v>1.1729128443450849E-12</v>
      </c>
      <c r="G146" s="31">
        <v>2.4581005598382521E-12</v>
      </c>
      <c r="H146" s="31">
        <v>1.1817636023851267E-12</v>
      </c>
      <c r="I146" s="31">
        <v>0</v>
      </c>
      <c r="J146" s="31">
        <v>1.8659425300817788E-13</v>
      </c>
      <c r="K146" s="31">
        <v>0</v>
      </c>
    </row>
    <row r="147" spans="1:11">
      <c r="A147" s="2" t="s">
        <v>306</v>
      </c>
      <c r="B147" s="16" t="s">
        <v>1485</v>
      </c>
      <c r="C147" s="20">
        <v>3.8443839137957818</v>
      </c>
      <c r="D147" s="20">
        <v>-6.8381692697711021</v>
      </c>
      <c r="E147" s="31">
        <v>1.28453446265922E-18</v>
      </c>
      <c r="F147" s="31">
        <v>9.8141823216193034E-13</v>
      </c>
      <c r="G147" s="31">
        <v>2.506732693740976E-12</v>
      </c>
      <c r="H147" s="31">
        <v>1.3056867273495461E-12</v>
      </c>
      <c r="I147" s="31">
        <v>0</v>
      </c>
      <c r="J147" s="31">
        <v>2.0616106221308597E-13</v>
      </c>
      <c r="K147" s="31">
        <v>0</v>
      </c>
    </row>
    <row r="148" spans="1:11">
      <c r="A148" s="2" t="s">
        <v>307</v>
      </c>
      <c r="B148" s="16" t="s">
        <v>1486</v>
      </c>
      <c r="C148" s="20">
        <v>4.7196039137957806</v>
      </c>
      <c r="D148" s="20">
        <v>-4.2628109920929722</v>
      </c>
      <c r="E148" s="31">
        <v>1.0574967193623564E-16</v>
      </c>
      <c r="F148" s="31">
        <v>2.1479744563111526E-13</v>
      </c>
      <c r="G148" s="31">
        <v>2.3025179044044611E-12</v>
      </c>
      <c r="H148" s="31">
        <v>2.1440454138889668E-12</v>
      </c>
      <c r="I148" s="31">
        <v>0</v>
      </c>
      <c r="J148" s="31">
        <v>3.3853348640352102E-13</v>
      </c>
      <c r="K148" s="31">
        <v>0</v>
      </c>
    </row>
    <row r="149" spans="1:11">
      <c r="A149" s="2" t="s">
        <v>308</v>
      </c>
      <c r="B149" s="16" t="s">
        <v>1487</v>
      </c>
      <c r="C149" s="20">
        <v>4.0455839137957801</v>
      </c>
      <c r="D149" s="20">
        <v>-3.2298098717317845</v>
      </c>
      <c r="E149" s="31">
        <v>3.7913018296020579E-15</v>
      </c>
      <c r="F149" s="31">
        <v>7.1373554174819575E-13</v>
      </c>
      <c r="G149" s="31">
        <v>2.5350774216993897E-12</v>
      </c>
      <c r="H149" s="31">
        <v>1.5091144981697023E-12</v>
      </c>
      <c r="I149" s="31">
        <v>0</v>
      </c>
      <c r="J149" s="31">
        <v>2.3828123655311082E-13</v>
      </c>
      <c r="K149" s="31">
        <v>0</v>
      </c>
    </row>
    <row r="150" spans="1:11">
      <c r="A150" s="2" t="s">
        <v>309</v>
      </c>
      <c r="B150" s="16" t="s">
        <v>1488</v>
      </c>
      <c r="C150" s="20">
        <v>3.0999439137957814</v>
      </c>
      <c r="D150" s="20">
        <v>-6.1505329733829841</v>
      </c>
      <c r="E150" s="31">
        <v>1.569172368338983E-17</v>
      </c>
      <c r="F150" s="31">
        <v>2.4611762580437467E-12</v>
      </c>
      <c r="G150" s="31">
        <v>1.8559087550321028E-12</v>
      </c>
      <c r="H150" s="31">
        <v>5.8977666403676751E-13</v>
      </c>
      <c r="I150" s="31">
        <v>0</v>
      </c>
      <c r="J150" s="31">
        <v>9.3122631163700122E-14</v>
      </c>
      <c r="K150" s="31">
        <v>0</v>
      </c>
    </row>
    <row r="151" spans="1:11">
      <c r="A151" s="2" t="s">
        <v>310</v>
      </c>
      <c r="B151" s="16" t="s">
        <v>1489</v>
      </c>
      <c r="C151" s="20">
        <v>0.40386391379578157</v>
      </c>
      <c r="D151" s="20">
        <v>-7.2300992309040906</v>
      </c>
      <c r="E151" s="31">
        <v>2.6288236773992745E-18</v>
      </c>
      <c r="F151" s="31">
        <v>4.9522182947874211E-12</v>
      </c>
      <c r="G151" s="31">
        <v>4.5012556939680675E-14</v>
      </c>
      <c r="H151" s="31">
        <v>2.389266797054963E-15</v>
      </c>
      <c r="I151" s="31">
        <v>0</v>
      </c>
      <c r="J151" s="31">
        <v>3.7725265216657333E-16</v>
      </c>
      <c r="K151" s="31">
        <v>0</v>
      </c>
    </row>
    <row r="152" spans="1:11">
      <c r="A152" s="2" t="s">
        <v>311</v>
      </c>
      <c r="B152" s="16" t="s">
        <v>1490</v>
      </c>
      <c r="C152" s="20">
        <v>2.2549039137957814</v>
      </c>
      <c r="D152" s="20">
        <v>-6.2621441316034394</v>
      </c>
      <c r="E152" s="31">
        <v>2.0069386860271731E-17</v>
      </c>
      <c r="F152" s="31">
        <v>4.0702147871459839E-12</v>
      </c>
      <c r="G152" s="31">
        <v>7.6840685625517983E-13</v>
      </c>
      <c r="H152" s="31">
        <v>1.3935488441034354E-13</v>
      </c>
      <c r="I152" s="31">
        <v>0</v>
      </c>
      <c r="J152" s="31">
        <v>2.2003402801633192E-14</v>
      </c>
      <c r="K152" s="31">
        <v>0</v>
      </c>
    </row>
    <row r="153" spans="1:11">
      <c r="A153" s="2" t="s">
        <v>312</v>
      </c>
      <c r="B153" s="16" t="s">
        <v>1491</v>
      </c>
      <c r="C153" s="20">
        <v>0.72578391379578155</v>
      </c>
      <c r="D153" s="20">
        <v>-8.5373271167902516</v>
      </c>
      <c r="E153" s="31">
        <v>1.2869553442973986E-19</v>
      </c>
      <c r="F153" s="31">
        <v>4.9184661416186102E-12</v>
      </c>
      <c r="G153" s="31">
        <v>7.5767610253339085E-14</v>
      </c>
      <c r="H153" s="31">
        <v>4.9798304189909596E-15</v>
      </c>
      <c r="I153" s="31">
        <v>0</v>
      </c>
      <c r="J153" s="31">
        <v>7.8628901352488837E-16</v>
      </c>
      <c r="K153" s="31">
        <v>0</v>
      </c>
    </row>
    <row r="154" spans="1:11">
      <c r="A154" s="2" t="s">
        <v>313</v>
      </c>
      <c r="B154" s="16" t="s">
        <v>1492</v>
      </c>
      <c r="C154" s="20">
        <v>5.6149439137957815</v>
      </c>
      <c r="D154" s="20">
        <v>-4.4630656603149017</v>
      </c>
      <c r="E154" s="31">
        <v>1.1222022036721223E-17</v>
      </c>
      <c r="F154" s="31">
        <v>3.6147300466952761E-14</v>
      </c>
      <c r="G154" s="31">
        <v>1.680698345802351E-12</v>
      </c>
      <c r="H154" s="31">
        <v>2.8354417955665701E-12</v>
      </c>
      <c r="I154" s="31">
        <v>0</v>
      </c>
      <c r="J154" s="31">
        <v>4.4770133614208989E-13</v>
      </c>
      <c r="K154" s="31">
        <v>0</v>
      </c>
    </row>
    <row r="155" spans="1:11">
      <c r="A155" s="2" t="s">
        <v>314</v>
      </c>
      <c r="B155" s="16" t="s">
        <v>1493</v>
      </c>
      <c r="C155" s="20">
        <v>1.6010039137957817</v>
      </c>
      <c r="D155" s="20">
        <v>-6.4855309747488965</v>
      </c>
      <c r="E155" s="31">
        <v>1.373151045709217E-17</v>
      </c>
      <c r="F155" s="31">
        <v>4.6578808859469781E-12</v>
      </c>
      <c r="G155" s="31">
        <v>3.0113572575051507E-13</v>
      </c>
      <c r="H155" s="31">
        <v>3.5382885411316785E-14</v>
      </c>
      <c r="I155" s="31">
        <v>0</v>
      </c>
      <c r="J155" s="31">
        <v>5.5867713807342287E-15</v>
      </c>
      <c r="K155" s="31">
        <v>0</v>
      </c>
    </row>
    <row r="156" spans="1:11">
      <c r="A156" s="2" t="s">
        <v>315</v>
      </c>
      <c r="B156" s="16" t="s">
        <v>1494</v>
      </c>
      <c r="C156" s="20">
        <v>0.68554391379578161</v>
      </c>
      <c r="D156" s="20">
        <v>-7.0222932655505677</v>
      </c>
      <c r="E156" s="31">
        <v>4.2175626159419753E-18</v>
      </c>
      <c r="F156" s="31">
        <v>4.9237262185239956E-12</v>
      </c>
      <c r="G156" s="31">
        <v>7.1008084884779572E-14</v>
      </c>
      <c r="H156" s="31">
        <v>4.5440046156172628E-15</v>
      </c>
      <c r="I156" s="31">
        <v>0</v>
      </c>
      <c r="J156" s="31">
        <v>7.174744129921996E-16</v>
      </c>
      <c r="K156" s="31">
        <v>0</v>
      </c>
    </row>
    <row r="157" spans="1:11">
      <c r="A157" s="2" t="s">
        <v>316</v>
      </c>
      <c r="B157" s="16" t="s">
        <v>1495</v>
      </c>
      <c r="C157" s="20">
        <v>0.82638391379578147</v>
      </c>
      <c r="D157" s="20">
        <v>-2.308694976728916</v>
      </c>
      <c r="E157" s="31">
        <v>2.0817034436395576E-13</v>
      </c>
      <c r="F157" s="31">
        <v>4.6995137969920855E-12</v>
      </c>
      <c r="G157" s="31">
        <v>8.5370304895373954E-14</v>
      </c>
      <c r="H157" s="31">
        <v>5.9984327828695638E-15</v>
      </c>
      <c r="I157" s="31">
        <v>0</v>
      </c>
      <c r="J157" s="31">
        <v>9.4712096571624697E-16</v>
      </c>
      <c r="K157" s="31">
        <v>0</v>
      </c>
    </row>
    <row r="158" spans="1:11">
      <c r="A158" s="2" t="s">
        <v>317</v>
      </c>
      <c r="B158" s="16" t="s">
        <v>1496</v>
      </c>
      <c r="C158" s="20">
        <v>2.2146639137957811</v>
      </c>
      <c r="D158" s="20">
        <v>-7.6845212623240462</v>
      </c>
      <c r="E158" s="31">
        <v>7.6858782715792441E-19</v>
      </c>
      <c r="F158" s="31">
        <v>4.1224353709984901E-12</v>
      </c>
      <c r="G158" s="31">
        <v>7.2859763850865668E-13</v>
      </c>
      <c r="H158" s="31">
        <v>1.2865264619070537E-13</v>
      </c>
      <c r="I158" s="31">
        <v>0</v>
      </c>
      <c r="J158" s="31">
        <v>2.0313575714321897E-14</v>
      </c>
      <c r="K158" s="31">
        <v>0</v>
      </c>
    </row>
    <row r="159" spans="1:11">
      <c r="A159" s="2" t="s">
        <v>318</v>
      </c>
      <c r="B159" s="16" t="s">
        <v>1497</v>
      </c>
      <c r="C159" s="20">
        <v>2.0939439137957816</v>
      </c>
      <c r="D159" s="20">
        <v>-6.0968938350592596</v>
      </c>
      <c r="E159" s="31">
        <v>3.0765604434198811E-17</v>
      </c>
      <c r="F159" s="31">
        <v>4.2647971421016127E-12</v>
      </c>
      <c r="G159" s="31">
        <v>6.1846094829770482E-13</v>
      </c>
      <c r="H159" s="31">
        <v>1.0079598799676066E-13</v>
      </c>
      <c r="I159" s="31">
        <v>0</v>
      </c>
      <c r="J159" s="31">
        <v>1.5915155999488523E-14</v>
      </c>
      <c r="K159" s="31">
        <v>0</v>
      </c>
    </row>
    <row r="160" spans="1:11">
      <c r="A160" s="2" t="s">
        <v>319</v>
      </c>
      <c r="B160" s="16" t="s">
        <v>1498</v>
      </c>
      <c r="C160" s="20">
        <v>0.48434391379578157</v>
      </c>
      <c r="D160" s="20">
        <v>-8.6675467645654667</v>
      </c>
      <c r="E160" s="31">
        <v>9.587699626671837E-20</v>
      </c>
      <c r="F160" s="31">
        <v>4.9453869184311673E-12</v>
      </c>
      <c r="G160" s="31">
        <v>5.1287812861820193E-14</v>
      </c>
      <c r="H160" s="31">
        <v>2.8717401713781995E-15</v>
      </c>
      <c r="I160" s="31">
        <v>0</v>
      </c>
      <c r="J160" s="31">
        <v>4.534326586386631E-16</v>
      </c>
      <c r="K160" s="31">
        <v>0</v>
      </c>
    </row>
    <row r="161" spans="1:11">
      <c r="A161" s="2" t="s">
        <v>320</v>
      </c>
      <c r="B161" s="16" t="s">
        <v>1499</v>
      </c>
      <c r="C161" s="20">
        <v>4.991223913795781</v>
      </c>
      <c r="D161" s="20">
        <v>-4.6276369528138472</v>
      </c>
      <c r="E161" s="31">
        <v>2.7017580687794786E-17</v>
      </c>
      <c r="F161" s="31">
        <v>1.2712252236664291E-13</v>
      </c>
      <c r="G161" s="31">
        <v>2.1267498218070795E-12</v>
      </c>
      <c r="H161" s="31">
        <v>2.3716323693939193E-12</v>
      </c>
      <c r="I161" s="31">
        <v>0</v>
      </c>
      <c r="J161" s="31">
        <v>3.7446826885167095E-13</v>
      </c>
      <c r="K161" s="31">
        <v>0</v>
      </c>
    </row>
    <row r="162" spans="1:11">
      <c r="A162" s="2" t="s">
        <v>321</v>
      </c>
      <c r="B162" s="16" t="s">
        <v>1500</v>
      </c>
      <c r="C162" s="20">
        <v>3.6029439137957815</v>
      </c>
      <c r="D162" s="20">
        <v>-9.3590817663595285</v>
      </c>
      <c r="E162" s="31">
        <v>5.4736556951601164E-21</v>
      </c>
      <c r="F162" s="31">
        <v>1.3877087727953501E-12</v>
      </c>
      <c r="G162" s="31">
        <v>2.386229647969481E-12</v>
      </c>
      <c r="H162" s="31">
        <v>1.0588713591576708E-12</v>
      </c>
      <c r="I162" s="31">
        <v>0</v>
      </c>
      <c r="J162" s="31">
        <v>1.6719021460384257E-13</v>
      </c>
      <c r="K162" s="31">
        <v>0</v>
      </c>
    </row>
    <row r="163" spans="1:11">
      <c r="A163" s="2" t="s">
        <v>322</v>
      </c>
      <c r="B163" s="16" t="s">
        <v>1501</v>
      </c>
      <c r="C163" s="20">
        <v>2.7579039137957815</v>
      </c>
      <c r="D163" s="20">
        <v>-4.9484529907270591</v>
      </c>
      <c r="E163" s="31">
        <v>3.2608826812270279E-16</v>
      </c>
      <c r="F163" s="31">
        <v>3.2116429450239398E-12</v>
      </c>
      <c r="G163" s="31">
        <v>1.382614668320483E-12</v>
      </c>
      <c r="H163" s="31">
        <v>3.5013225769825672E-13</v>
      </c>
      <c r="I163" s="31">
        <v>0</v>
      </c>
      <c r="J163" s="31">
        <v>5.5284040689198418E-14</v>
      </c>
      <c r="K163" s="31">
        <v>0</v>
      </c>
    </row>
    <row r="164" spans="1:11">
      <c r="A164" s="2" t="s">
        <v>323</v>
      </c>
      <c r="B164" s="16" t="s">
        <v>1502</v>
      </c>
      <c r="C164" s="20">
        <v>0.50446391379578159</v>
      </c>
      <c r="D164" s="20">
        <v>-5.5452524833887793</v>
      </c>
      <c r="E164" s="31">
        <v>1.2700905232084731E-16</v>
      </c>
      <c r="F164" s="31">
        <v>4.9434056603596885E-12</v>
      </c>
      <c r="G164" s="31">
        <v>5.2985880301393207E-14</v>
      </c>
      <c r="H164" s="31">
        <v>3.006707065697753E-15</v>
      </c>
      <c r="I164" s="31">
        <v>0</v>
      </c>
      <c r="J164" s="31">
        <v>4.7474322089964539E-16</v>
      </c>
      <c r="K164" s="31">
        <v>0</v>
      </c>
    </row>
    <row r="165" spans="1:11">
      <c r="A165" s="2" t="s">
        <v>324</v>
      </c>
      <c r="B165" s="16" t="s">
        <v>1503</v>
      </c>
      <c r="C165" s="20">
        <v>2.7981439137957813</v>
      </c>
      <c r="D165" s="20">
        <v>-5.9939704812877341</v>
      </c>
      <c r="E165" s="31">
        <v>2.8601566771753879E-17</v>
      </c>
      <c r="F165" s="31">
        <v>3.1282351886375406E-12</v>
      </c>
      <c r="G165" s="31">
        <v>1.4385113752856371E-12</v>
      </c>
      <c r="H165" s="31">
        <v>3.7414872071322695E-13</v>
      </c>
      <c r="I165" s="31">
        <v>0</v>
      </c>
      <c r="J165" s="31">
        <v>5.9076113796825294E-14</v>
      </c>
      <c r="K165" s="31">
        <v>0</v>
      </c>
    </row>
    <row r="166" spans="1:11">
      <c r="A166" s="2" t="s">
        <v>325</v>
      </c>
      <c r="B166" s="16" t="s">
        <v>1504</v>
      </c>
      <c r="C166" s="20">
        <v>1.5909439137957815</v>
      </c>
      <c r="D166" s="20">
        <v>-7.8872271289808973</v>
      </c>
      <c r="E166" s="31">
        <v>5.4517104029294851E-19</v>
      </c>
      <c r="F166" s="31">
        <v>4.6633605929808018E-12</v>
      </c>
      <c r="G166" s="31">
        <v>2.9656022462625126E-13</v>
      </c>
      <c r="H166" s="31">
        <v>3.4613368509828575E-14</v>
      </c>
      <c r="I166" s="31">
        <v>0</v>
      </c>
      <c r="J166" s="31">
        <v>5.4652687120781965E-15</v>
      </c>
      <c r="K166" s="31">
        <v>0</v>
      </c>
    </row>
    <row r="167" spans="1:11">
      <c r="A167" s="2" t="s">
        <v>326</v>
      </c>
      <c r="B167" s="16" t="s">
        <v>1505</v>
      </c>
      <c r="C167" s="20">
        <v>5.8161439137957807</v>
      </c>
      <c r="D167" s="20">
        <v>-12.229509273582039</v>
      </c>
      <c r="E167" s="31">
        <v>1.2655821117302539E-25</v>
      </c>
      <c r="F167" s="31">
        <v>2.3808865019688353E-14</v>
      </c>
      <c r="G167" s="31">
        <v>1.5394039492946441E-12</v>
      </c>
      <c r="H167" s="31">
        <v>2.968134387637513E-12</v>
      </c>
      <c r="I167" s="31">
        <v>0</v>
      </c>
      <c r="J167" s="31">
        <v>4.6865279804802837E-13</v>
      </c>
      <c r="K167" s="31">
        <v>0</v>
      </c>
    </row>
    <row r="168" spans="1:11">
      <c r="A168" s="2" t="s">
        <v>327</v>
      </c>
      <c r="B168" s="16" t="s">
        <v>1506</v>
      </c>
      <c r="C168" s="20">
        <v>3.1100039137957816</v>
      </c>
      <c r="D168" s="20">
        <v>-3.3335691340073246</v>
      </c>
      <c r="E168" s="31">
        <v>1.0178881154474613E-14</v>
      </c>
      <c r="F168" s="31">
        <v>2.4333706711591138E-12</v>
      </c>
      <c r="G168" s="31">
        <v>1.865443813705711E-12</v>
      </c>
      <c r="H168" s="31">
        <v>5.9677845661969614E-13</v>
      </c>
      <c r="I168" s="31">
        <v>0</v>
      </c>
      <c r="J168" s="31">
        <v>9.4228177361004598E-14</v>
      </c>
      <c r="K168" s="31">
        <v>0</v>
      </c>
    </row>
    <row r="169" spans="1:11">
      <c r="A169" s="2" t="s">
        <v>328</v>
      </c>
      <c r="B169" s="16" t="s">
        <v>1507</v>
      </c>
      <c r="C169" s="20">
        <v>2.8383839137957811</v>
      </c>
      <c r="D169" s="20">
        <v>-6.3165292217138873</v>
      </c>
      <c r="E169" s="31">
        <v>1.3238201441037967E-17</v>
      </c>
      <c r="F169" s="31">
        <v>3.042967392452687E-12</v>
      </c>
      <c r="G169" s="31">
        <v>1.4946902518947419E-12</v>
      </c>
      <c r="H169" s="31">
        <v>3.992842377987035E-13</v>
      </c>
      <c r="I169" s="31">
        <v>0</v>
      </c>
      <c r="J169" s="31">
        <v>6.304487965242687E-14</v>
      </c>
      <c r="K169" s="31">
        <v>0</v>
      </c>
    </row>
    <row r="170" spans="1:11">
      <c r="A170" s="2" t="s">
        <v>329</v>
      </c>
      <c r="B170" s="16" t="s">
        <v>1508</v>
      </c>
      <c r="C170" s="20">
        <v>1.2690239137957815</v>
      </c>
      <c r="D170" s="20">
        <v>-2.1437520021588683</v>
      </c>
      <c r="E170" s="31">
        <v>2.9266799602926226E-13</v>
      </c>
      <c r="F170" s="31">
        <v>4.5192495931786792E-12</v>
      </c>
      <c r="G170" s="31">
        <v>1.6957437736842628E-13</v>
      </c>
      <c r="H170" s="31">
        <v>1.5984210684046403E-14</v>
      </c>
      <c r="I170" s="31">
        <v>0</v>
      </c>
      <c r="J170" s="31">
        <v>2.5238227395862748E-15</v>
      </c>
      <c r="K170" s="31">
        <v>0</v>
      </c>
    </row>
    <row r="171" spans="1:11">
      <c r="A171" s="2" t="s">
        <v>330</v>
      </c>
      <c r="B171" s="16" t="s">
        <v>1509</v>
      </c>
      <c r="C171" s="20">
        <v>3.2609039137957816</v>
      </c>
      <c r="D171" s="20">
        <v>-7.0206569949291477</v>
      </c>
      <c r="E171" s="31">
        <v>1.8035698409879578E-18</v>
      </c>
      <c r="F171" s="31">
        <v>2.0976307988848582E-12</v>
      </c>
      <c r="G171" s="31">
        <v>2.0592209810564774E-12</v>
      </c>
      <c r="H171" s="31">
        <v>7.2817190514943862E-13</v>
      </c>
      <c r="I171" s="31">
        <v>0</v>
      </c>
      <c r="J171" s="31">
        <v>1.1497451133938504E-13</v>
      </c>
      <c r="K171" s="31">
        <v>0</v>
      </c>
    </row>
    <row r="172" spans="1:11">
      <c r="A172" s="2" t="s">
        <v>331</v>
      </c>
      <c r="B172" s="16" t="s">
        <v>1510</v>
      </c>
      <c r="C172" s="20">
        <v>2.0838839137957814</v>
      </c>
      <c r="D172" s="20">
        <v>-7.8555629777190026</v>
      </c>
      <c r="E172" s="31">
        <v>5.376638819123868E-19</v>
      </c>
      <c r="F172" s="31">
        <v>4.2757561850023663E-12</v>
      </c>
      <c r="G172" s="31">
        <v>6.0991151966316826E-13</v>
      </c>
      <c r="H172" s="31">
        <v>9.8741063442776805E-14</v>
      </c>
      <c r="I172" s="31">
        <v>0</v>
      </c>
      <c r="J172" s="31">
        <v>1.5590694227806859E-14</v>
      </c>
      <c r="K172" s="31">
        <v>0</v>
      </c>
    </row>
    <row r="173" spans="1:11">
      <c r="A173" s="2" t="s">
        <v>332</v>
      </c>
      <c r="B173" s="16" t="s">
        <v>1511</v>
      </c>
      <c r="C173" s="20">
        <v>2.9892839137957812</v>
      </c>
      <c r="D173" s="20">
        <v>-3.9258836916571216</v>
      </c>
      <c r="E173" s="31">
        <v>2.8981437548710921E-15</v>
      </c>
      <c r="F173" s="31">
        <v>2.7098341213110632E-12</v>
      </c>
      <c r="G173" s="31">
        <v>1.7044984494245484E-12</v>
      </c>
      <c r="H173" s="31">
        <v>5.0330074657640286E-13</v>
      </c>
      <c r="I173" s="31">
        <v>0</v>
      </c>
      <c r="J173" s="31">
        <v>7.9468538933116225E-14</v>
      </c>
      <c r="K173" s="31">
        <v>0</v>
      </c>
    </row>
    <row r="174" spans="1:11">
      <c r="A174" s="2" t="s">
        <v>333</v>
      </c>
      <c r="B174" s="16" t="s">
        <v>1512</v>
      </c>
      <c r="C174" s="20">
        <v>3.6331239137957811</v>
      </c>
      <c r="D174" s="20">
        <v>-6.6621996234793324</v>
      </c>
      <c r="E174" s="31">
        <v>2.6143072440626707E-18</v>
      </c>
      <c r="F174" s="31">
        <v>1.3319727543169488E-12</v>
      </c>
      <c r="G174" s="31">
        <v>2.4065187230636798E-12</v>
      </c>
      <c r="H174" s="31">
        <v>1.0894823753604735E-12</v>
      </c>
      <c r="I174" s="31">
        <v>0</v>
      </c>
      <c r="J174" s="31">
        <v>1.720235329516537E-13</v>
      </c>
      <c r="K174" s="31">
        <v>0</v>
      </c>
    </row>
    <row r="175" spans="1:11">
      <c r="A175" s="2" t="s">
        <v>334</v>
      </c>
      <c r="B175" s="16" t="s">
        <v>1513</v>
      </c>
      <c r="C175" s="20">
        <v>4.7095439137957813</v>
      </c>
      <c r="D175" s="20">
        <v>-5.075278579868022</v>
      </c>
      <c r="E175" s="31">
        <v>1.6599905948069602E-17</v>
      </c>
      <c r="F175" s="31">
        <v>2.1893908507251816E-13</v>
      </c>
      <c r="G175" s="31">
        <v>2.3085389285941664E-12</v>
      </c>
      <c r="H175" s="31">
        <v>2.1353455610054547E-12</v>
      </c>
      <c r="I175" s="31">
        <v>0</v>
      </c>
      <c r="J175" s="31">
        <v>3.3715982542191346E-13</v>
      </c>
      <c r="K175" s="31">
        <v>0</v>
      </c>
    </row>
    <row r="176" spans="1:11">
      <c r="A176" s="2" t="s">
        <v>335</v>
      </c>
      <c r="B176" s="16" t="s">
        <v>1514</v>
      </c>
      <c r="C176" s="20">
        <v>0.35356391379578156</v>
      </c>
      <c r="D176" s="20">
        <v>-7.5880446447169554</v>
      </c>
      <c r="E176" s="31">
        <v>1.1538568850656769E-18</v>
      </c>
      <c r="F176" s="31">
        <v>4.956050033775165E-12</v>
      </c>
      <c r="G176" s="31">
        <v>4.1482945475512489E-14</v>
      </c>
      <c r="H176" s="31">
        <v>2.1296123161963824E-15</v>
      </c>
      <c r="I176" s="31">
        <v>0</v>
      </c>
      <c r="J176" s="31">
        <v>3.362545762415342E-16</v>
      </c>
      <c r="K176" s="31">
        <v>0</v>
      </c>
    </row>
    <row r="177" spans="1:11">
      <c r="A177" s="2" t="s">
        <v>336</v>
      </c>
      <c r="B177" s="16" t="s">
        <v>1515</v>
      </c>
      <c r="C177" s="20">
        <v>4.6391239137957809</v>
      </c>
      <c r="D177" s="20">
        <v>-4.0234191383433435</v>
      </c>
      <c r="E177" s="31">
        <v>2.1360639146353438E-16</v>
      </c>
      <c r="F177" s="31">
        <v>2.5001868884417478E-13</v>
      </c>
      <c r="G177" s="31">
        <v>2.3489100000561202E-12</v>
      </c>
      <c r="H177" s="31">
        <v>2.0734680177025732E-12</v>
      </c>
      <c r="I177" s="31">
        <v>0</v>
      </c>
      <c r="J177" s="31">
        <v>3.2738968700566942E-13</v>
      </c>
      <c r="K177" s="31">
        <v>0</v>
      </c>
    </row>
    <row r="178" spans="1:11">
      <c r="A178" s="2" t="s">
        <v>337</v>
      </c>
      <c r="B178" s="16" t="s">
        <v>1516</v>
      </c>
      <c r="C178" s="20">
        <v>3.0999439137957814</v>
      </c>
      <c r="D178" s="20">
        <v>-8.0283826539421792</v>
      </c>
      <c r="E178" s="31">
        <v>2.0788459912791184E-19</v>
      </c>
      <c r="F178" s="31">
        <v>2.461183879759094E-12</v>
      </c>
      <c r="G178" s="31">
        <v>1.8559145023686439E-12</v>
      </c>
      <c r="H178" s="31">
        <v>5.8977849044389185E-13</v>
      </c>
      <c r="I178" s="31">
        <v>0</v>
      </c>
      <c r="J178" s="31">
        <v>9.3122919543772383E-14</v>
      </c>
      <c r="K178" s="31">
        <v>0</v>
      </c>
    </row>
    <row r="179" spans="1:11">
      <c r="A179" s="2" t="s">
        <v>338</v>
      </c>
      <c r="B179" s="16" t="s">
        <v>1517</v>
      </c>
      <c r="C179" s="20">
        <v>3.7337239137957812</v>
      </c>
      <c r="D179" s="20">
        <v>-4.4684167266508048</v>
      </c>
      <c r="E179" s="31">
        <v>3.5452287618361204E-16</v>
      </c>
      <c r="F179" s="31">
        <v>1.1561124611265375E-12</v>
      </c>
      <c r="G179" s="31">
        <v>2.463167727374887E-12</v>
      </c>
      <c r="H179" s="31">
        <v>1.1921336583557029E-12</v>
      </c>
      <c r="I179" s="31">
        <v>0</v>
      </c>
      <c r="J179" s="31">
        <v>1.8823163026668973E-13</v>
      </c>
      <c r="K179" s="31">
        <v>0</v>
      </c>
    </row>
    <row r="180" spans="1:11">
      <c r="A180" s="2" t="s">
        <v>339</v>
      </c>
      <c r="B180" s="16" t="s">
        <v>1518</v>
      </c>
      <c r="C180" s="20">
        <v>5.091823913795781</v>
      </c>
      <c r="D180" s="20">
        <v>-4.0020592260499068</v>
      </c>
      <c r="E180" s="31">
        <v>9.3556021218473864E-17</v>
      </c>
      <c r="F180" s="31">
        <v>1.0424855919148768E-13</v>
      </c>
      <c r="G180" s="31">
        <v>2.0566669297909766E-12</v>
      </c>
      <c r="H180" s="31">
        <v>2.4518558247695478E-12</v>
      </c>
      <c r="I180" s="31">
        <v>0</v>
      </c>
      <c r="J180" s="31">
        <v>3.8713513022677028E-13</v>
      </c>
      <c r="K180" s="31">
        <v>0</v>
      </c>
    </row>
    <row r="181" spans="1:11">
      <c r="A181" s="2" t="s">
        <v>340</v>
      </c>
      <c r="B181" s="16" t="s">
        <v>1519</v>
      </c>
      <c r="C181" s="20">
        <v>2.8484439137957818</v>
      </c>
      <c r="D181" s="20">
        <v>-11.795624646344002</v>
      </c>
      <c r="E181" s="31">
        <v>4.3616067586926287E-23</v>
      </c>
      <c r="F181" s="31">
        <v>3.0214140545648746E-12</v>
      </c>
      <c r="G181" s="31">
        <v>1.5087738510647812E-12</v>
      </c>
      <c r="H181" s="31">
        <v>4.0574680873671928E-13</v>
      </c>
      <c r="I181" s="31">
        <v>0</v>
      </c>
      <c r="J181" s="31">
        <v>6.406528559000829E-14</v>
      </c>
      <c r="K181" s="31">
        <v>0</v>
      </c>
    </row>
    <row r="182" spans="1:11">
      <c r="A182" s="2" t="s">
        <v>341</v>
      </c>
      <c r="B182" s="16" t="s">
        <v>1520</v>
      </c>
      <c r="C182" s="20">
        <v>4.5485839137957811</v>
      </c>
      <c r="D182" s="20">
        <v>-2.2923507213779684</v>
      </c>
      <c r="E182" s="31">
        <v>1.3574965937270722E-14</v>
      </c>
      <c r="F182" s="31">
        <v>2.9514033200490276E-13</v>
      </c>
      <c r="G182" s="31">
        <v>2.3904654164327557E-12</v>
      </c>
      <c r="H182" s="31">
        <v>1.9870712012216523E-12</v>
      </c>
      <c r="I182" s="31">
        <v>0</v>
      </c>
      <c r="J182" s="31">
        <v>3.1374808440341869E-13</v>
      </c>
      <c r="K182" s="31">
        <v>0</v>
      </c>
    </row>
    <row r="183" spans="1:11">
      <c r="A183" s="2" t="s">
        <v>342</v>
      </c>
      <c r="B183" s="16" t="s">
        <v>1521</v>
      </c>
      <c r="C183" s="20">
        <v>6.4197439137957808</v>
      </c>
      <c r="D183" s="20">
        <v>-3.6547713841905618</v>
      </c>
      <c r="E183" s="31">
        <v>1.3234477067613318E-17</v>
      </c>
      <c r="F183" s="31">
        <v>6.6285305393144424E-15</v>
      </c>
      <c r="G183" s="31">
        <v>1.1524740759911695E-12</v>
      </c>
      <c r="H183" s="31">
        <v>3.3171272282207513E-12</v>
      </c>
      <c r="I183" s="31">
        <v>0</v>
      </c>
      <c r="J183" s="31">
        <v>5.2375693077169748E-13</v>
      </c>
      <c r="K183" s="31">
        <v>0</v>
      </c>
    </row>
    <row r="184" spans="1:11">
      <c r="A184" s="2" t="s">
        <v>343</v>
      </c>
      <c r="B184" s="16" t="s">
        <v>1522</v>
      </c>
      <c r="C184" s="20">
        <v>4.2870239137957808</v>
      </c>
      <c r="D184" s="20">
        <v>-4.3438367689014861</v>
      </c>
      <c r="E184" s="31">
        <v>1.9370874076159033E-16</v>
      </c>
      <c r="F184" s="31">
        <v>4.7416017925564611E-13</v>
      </c>
      <c r="G184" s="31">
        <v>2.5016064151314766E-12</v>
      </c>
      <c r="H184" s="31">
        <v>1.7480342836622822E-12</v>
      </c>
      <c r="I184" s="31">
        <v>0</v>
      </c>
      <c r="J184" s="31">
        <v>2.7600541320983399E-13</v>
      </c>
      <c r="K184" s="31">
        <v>0</v>
      </c>
    </row>
    <row r="185" spans="1:11">
      <c r="A185" s="2" t="s">
        <v>344</v>
      </c>
      <c r="B185" s="16" t="s">
        <v>1523</v>
      </c>
      <c r="C185" s="20">
        <v>8.1943913795781642E-2</v>
      </c>
      <c r="D185" s="20">
        <v>-10.151499634084203</v>
      </c>
      <c r="E185" s="31">
        <v>3.1629575914556617E-21</v>
      </c>
      <c r="F185" s="31">
        <v>4.9720111587178804E-12</v>
      </c>
      <c r="G185" s="31">
        <v>2.6665270778865212E-14</v>
      </c>
      <c r="H185" s="31">
        <v>1.1430808848034713E-15</v>
      </c>
      <c r="I185" s="31">
        <v>0</v>
      </c>
      <c r="J185" s="31">
        <v>1.8048645549528501E-16</v>
      </c>
      <c r="K185" s="31">
        <v>0</v>
      </c>
    </row>
    <row r="186" spans="1:11">
      <c r="A186" s="2" t="s">
        <v>345</v>
      </c>
      <c r="B186" s="16" t="s">
        <v>1524</v>
      </c>
      <c r="C186" s="20">
        <v>0.93704391379578167</v>
      </c>
      <c r="D186" s="20">
        <v>-8.803976953261996</v>
      </c>
      <c r="E186" s="31">
        <v>6.9165221054326952E-20</v>
      </c>
      <c r="F186" s="31">
        <v>4.8843166800569065E-12</v>
      </c>
      <c r="G186" s="31">
        <v>1.0636964692355726E-13</v>
      </c>
      <c r="H186" s="31">
        <v>8.0435669650908377E-15</v>
      </c>
      <c r="I186" s="31">
        <v>0</v>
      </c>
      <c r="J186" s="31">
        <v>1.270036889224869E-15</v>
      </c>
      <c r="K186" s="31">
        <v>0</v>
      </c>
    </row>
    <row r="187" spans="1:11">
      <c r="A187" s="2" t="s">
        <v>346</v>
      </c>
      <c r="B187" s="16" t="s">
        <v>1525</v>
      </c>
      <c r="C187" s="20">
        <v>4.095883913795781</v>
      </c>
      <c r="D187" s="20">
        <v>-3.4856281307185499</v>
      </c>
      <c r="E187" s="31">
        <v>1.9367945422732155E-15</v>
      </c>
      <c r="F187" s="31">
        <v>6.5712921382250428E-13</v>
      </c>
      <c r="G187" s="31">
        <v>2.5345722664479411E-12</v>
      </c>
      <c r="H187" s="31">
        <v>1.5600396717526526E-12</v>
      </c>
      <c r="I187" s="31">
        <v>0</v>
      </c>
      <c r="J187" s="31">
        <v>2.4632205343462932E-13</v>
      </c>
      <c r="K187" s="31">
        <v>0</v>
      </c>
    </row>
    <row r="188" spans="1:11">
      <c r="A188" s="2" t="s">
        <v>347</v>
      </c>
      <c r="B188" s="16" t="s">
        <v>1526</v>
      </c>
      <c r="C188" s="20">
        <v>4.6592439137957813</v>
      </c>
      <c r="D188" s="20">
        <v>-7.9882112297568453</v>
      </c>
      <c r="E188" s="31">
        <v>2.2306240199438798E-20</v>
      </c>
      <c r="F188" s="31">
        <v>2.407557653010506E-13</v>
      </c>
      <c r="G188" s="31">
        <v>2.3377098101865443E-12</v>
      </c>
      <c r="H188" s="31">
        <v>2.0913251655416887E-12</v>
      </c>
      <c r="I188" s="31">
        <v>0</v>
      </c>
      <c r="J188" s="31">
        <v>3.3020923666447723E-13</v>
      </c>
      <c r="K188" s="31">
        <v>0</v>
      </c>
    </row>
    <row r="189" spans="1:11">
      <c r="A189" s="2" t="s">
        <v>348</v>
      </c>
      <c r="B189" s="16" t="s">
        <v>1527</v>
      </c>
      <c r="C189" s="20">
        <v>1.5909439137957815</v>
      </c>
      <c r="D189" s="20">
        <v>-7.0285562817773668</v>
      </c>
      <c r="E189" s="31">
        <v>3.9373437308836582E-18</v>
      </c>
      <c r="F189" s="31">
        <v>4.6633574291955669E-12</v>
      </c>
      <c r="G189" s="31">
        <v>2.9656002342953027E-13</v>
      </c>
      <c r="H189" s="31">
        <v>3.4613345026921337E-14</v>
      </c>
      <c r="I189" s="31">
        <v>0</v>
      </c>
      <c r="J189" s="31">
        <v>5.4652650042507382E-15</v>
      </c>
      <c r="K189" s="31">
        <v>0</v>
      </c>
    </row>
    <row r="190" spans="1:11">
      <c r="A190" s="2" t="s">
        <v>349</v>
      </c>
      <c r="B190" s="16" t="s">
        <v>1528</v>
      </c>
      <c r="C190" s="20">
        <v>4.1059439137957812</v>
      </c>
      <c r="D190" s="20">
        <v>-4.0946949727604007</v>
      </c>
      <c r="E190" s="31">
        <v>4.6866911020756759E-16</v>
      </c>
      <c r="F190" s="31">
        <v>6.4639858137336577E-13</v>
      </c>
      <c r="G190" s="31">
        <v>2.5346284083038589E-12</v>
      </c>
      <c r="H190" s="31">
        <v>1.5705264765017635E-12</v>
      </c>
      <c r="I190" s="31">
        <v>0</v>
      </c>
      <c r="J190" s="31">
        <v>2.4797786471080472E-13</v>
      </c>
      <c r="K190" s="31">
        <v>0</v>
      </c>
    </row>
    <row r="191" spans="1:11">
      <c r="A191" s="2" t="s">
        <v>350</v>
      </c>
      <c r="B191" s="16" t="s">
        <v>1529</v>
      </c>
      <c r="C191" s="20">
        <v>4.3976839137957811</v>
      </c>
      <c r="D191" s="20">
        <v>-4.9300728189651419</v>
      </c>
      <c r="E191" s="31">
        <v>4.1271166275500092E-17</v>
      </c>
      <c r="F191" s="31">
        <v>3.8963561962886727E-13</v>
      </c>
      <c r="G191" s="31">
        <v>2.4644076927561918E-12</v>
      </c>
      <c r="H191" s="31">
        <v>1.8532905869329378E-12</v>
      </c>
      <c r="I191" s="31">
        <v>0</v>
      </c>
      <c r="J191" s="31">
        <v>2.9262482951572702E-13</v>
      </c>
      <c r="K191" s="31">
        <v>0</v>
      </c>
    </row>
    <row r="192" spans="1:11">
      <c r="A192" s="2" t="s">
        <v>351</v>
      </c>
      <c r="B192" s="16" t="s">
        <v>1530</v>
      </c>
      <c r="C192" s="20">
        <v>4.0053439137957811</v>
      </c>
      <c r="D192" s="20">
        <v>-5.7261691426793622</v>
      </c>
      <c r="E192" s="31">
        <v>1.2917292436218141E-17</v>
      </c>
      <c r="F192" s="31">
        <v>7.6257001783667412E-13</v>
      </c>
      <c r="G192" s="31">
        <v>2.5356752377099456E-12</v>
      </c>
      <c r="H192" s="31">
        <v>1.4696861234571793E-12</v>
      </c>
      <c r="I192" s="31">
        <v>0</v>
      </c>
      <c r="J192" s="31">
        <v>2.3205570370376487E-13</v>
      </c>
      <c r="K192" s="31">
        <v>0</v>
      </c>
    </row>
    <row r="193" spans="1:11">
      <c r="A193" s="2" t="s">
        <v>352</v>
      </c>
      <c r="B193" s="16" t="s">
        <v>1531</v>
      </c>
      <c r="C193" s="20">
        <v>4.5888239137957809</v>
      </c>
      <c r="D193" s="20">
        <v>-5.5931407170419494</v>
      </c>
      <c r="E193" s="31">
        <v>6.3200604121853506E-18</v>
      </c>
      <c r="F193" s="31">
        <v>2.7466355587793614E-13</v>
      </c>
      <c r="G193" s="31">
        <v>2.3762653855222347E-12</v>
      </c>
      <c r="H193" s="31">
        <v>2.0287377287385886E-12</v>
      </c>
      <c r="I193" s="31">
        <v>0</v>
      </c>
      <c r="J193" s="31">
        <v>3.2032700980082939E-13</v>
      </c>
      <c r="K193" s="31">
        <v>0</v>
      </c>
    </row>
    <row r="194" spans="1:11">
      <c r="A194" s="2" t="s">
        <v>353</v>
      </c>
      <c r="B194" s="16" t="s">
        <v>1532</v>
      </c>
      <c r="C194" s="20">
        <v>2.8886839137957816</v>
      </c>
      <c r="D194" s="20">
        <v>-6.989109107505092</v>
      </c>
      <c r="E194" s="31">
        <v>2.713027592329294E-18</v>
      </c>
      <c r="F194" s="31">
        <v>2.9342857854969147E-12</v>
      </c>
      <c r="G194" s="31">
        <v>1.5651512532806328E-12</v>
      </c>
      <c r="H194" s="31">
        <v>4.3230203253192527E-13</v>
      </c>
      <c r="I194" s="31">
        <v>0</v>
      </c>
      <c r="J194" s="31">
        <v>6.8258215662935522E-14</v>
      </c>
      <c r="K194" s="31">
        <v>0</v>
      </c>
    </row>
    <row r="195" spans="1:11">
      <c r="A195" s="2" t="s">
        <v>354</v>
      </c>
      <c r="B195" s="16" t="s">
        <v>1533</v>
      </c>
      <c r="C195" s="20">
        <v>3.4118039137957812</v>
      </c>
      <c r="D195" s="20">
        <v>-5.8690060293345283</v>
      </c>
      <c r="E195" s="31">
        <v>2.1569564967066012E-17</v>
      </c>
      <c r="F195" s="31">
        <v>1.7692390113328606E-12</v>
      </c>
      <c r="G195" s="31">
        <v>2.2241312410966351E-12</v>
      </c>
      <c r="H195" s="31">
        <v>8.6934342645932812E-13</v>
      </c>
      <c r="I195" s="31">
        <v>0</v>
      </c>
      <c r="J195" s="31">
        <v>1.3726475154620969E-13</v>
      </c>
      <c r="K195" s="31">
        <v>0</v>
      </c>
    </row>
    <row r="196" spans="1:11">
      <c r="A196" s="2" t="s">
        <v>355</v>
      </c>
      <c r="B196" s="16" t="s">
        <v>1534</v>
      </c>
      <c r="C196" s="20">
        <v>2.9691639137957813</v>
      </c>
      <c r="D196" s="20">
        <v>-6.7141968803349057</v>
      </c>
      <c r="E196" s="31">
        <v>4.7997047775670913E-18</v>
      </c>
      <c r="F196" s="31">
        <v>2.7564524006548591E-12</v>
      </c>
      <c r="G196" s="31">
        <v>1.677584484711252E-12</v>
      </c>
      <c r="H196" s="31">
        <v>4.8878218107514148E-13</v>
      </c>
      <c r="I196" s="31">
        <v>0</v>
      </c>
      <c r="J196" s="31">
        <v>7.7176133853969661E-14</v>
      </c>
      <c r="K196" s="31">
        <v>0</v>
      </c>
    </row>
    <row r="197" spans="1:11">
      <c r="A197" s="2" t="s">
        <v>356</v>
      </c>
      <c r="B197" s="16" t="s">
        <v>1535</v>
      </c>
      <c r="C197" s="20">
        <v>4.4077439137957812</v>
      </c>
      <c r="D197" s="20">
        <v>-4.6205496557642975</v>
      </c>
      <c r="E197" s="31">
        <v>8.266305438084318E-17</v>
      </c>
      <c r="F197" s="31">
        <v>3.8264865900160845E-13</v>
      </c>
      <c r="G197" s="31">
        <v>2.4604474803350066E-12</v>
      </c>
      <c r="H197" s="31">
        <v>1.8627092161168676E-12</v>
      </c>
      <c r="I197" s="31">
        <v>0</v>
      </c>
      <c r="J197" s="31">
        <v>2.9411198149213666E-13</v>
      </c>
      <c r="K197" s="31">
        <v>0</v>
      </c>
    </row>
    <row r="198" spans="1:11">
      <c r="A198" s="2" t="s">
        <v>357</v>
      </c>
      <c r="B198" s="16" t="s">
        <v>1536</v>
      </c>
      <c r="C198" s="20">
        <v>4.9107439137957805</v>
      </c>
      <c r="D198" s="20">
        <v>-4.1294330167431728</v>
      </c>
      <c r="E198" s="31">
        <v>9.9566407753073348E-17</v>
      </c>
      <c r="F198" s="31">
        <v>1.4875958114713254E-13</v>
      </c>
      <c r="G198" s="31">
        <v>2.1812168822871123E-12</v>
      </c>
      <c r="H198" s="31">
        <v>2.3058434287728202E-12</v>
      </c>
      <c r="I198" s="31">
        <v>0</v>
      </c>
      <c r="J198" s="31">
        <v>3.6408054138518217E-13</v>
      </c>
      <c r="K198" s="31">
        <v>0</v>
      </c>
    </row>
    <row r="199" spans="1:11">
      <c r="A199" s="2" t="s">
        <v>358</v>
      </c>
      <c r="B199" s="16" t="s">
        <v>1537</v>
      </c>
      <c r="C199" s="20">
        <v>3.723663913795781</v>
      </c>
      <c r="D199" s="20">
        <v>-5.2605479143532277</v>
      </c>
      <c r="E199" s="31">
        <v>5.8053486732898198E-17</v>
      </c>
      <c r="F199" s="31">
        <v>1.1730467343891154E-12</v>
      </c>
      <c r="G199" s="31">
        <v>2.4583811562984021E-12</v>
      </c>
      <c r="H199" s="31">
        <v>1.1818985027586025E-12</v>
      </c>
      <c r="I199" s="31">
        <v>0</v>
      </c>
      <c r="J199" s="31">
        <v>1.8661555306714777E-13</v>
      </c>
      <c r="K199" s="31">
        <v>0</v>
      </c>
    </row>
    <row r="200" spans="1:11">
      <c r="A200" s="2" t="s">
        <v>359</v>
      </c>
      <c r="B200" s="16" t="s">
        <v>1538</v>
      </c>
      <c r="C200" s="20">
        <v>3.6230639137957814</v>
      </c>
      <c r="D200" s="20">
        <v>-6.7077645438195113</v>
      </c>
      <c r="E200" s="31">
        <v>2.3864888219151155E-18</v>
      </c>
      <c r="F200" s="31">
        <v>1.3504018987310812E-12</v>
      </c>
      <c r="G200" s="31">
        <v>2.3999209861813419E-12</v>
      </c>
      <c r="H200" s="31">
        <v>1.0792645383352888E-12</v>
      </c>
      <c r="I200" s="31">
        <v>0</v>
      </c>
      <c r="J200" s="31">
        <v>1.7041019026346667E-13</v>
      </c>
      <c r="K200" s="31">
        <v>0</v>
      </c>
    </row>
    <row r="201" spans="1:11">
      <c r="A201" s="2" t="s">
        <v>360</v>
      </c>
      <c r="B201" s="16" t="s">
        <v>1539</v>
      </c>
      <c r="C201" s="20">
        <v>1.4098639137957816</v>
      </c>
      <c r="D201" s="20">
        <v>-6.801156953261998</v>
      </c>
      <c r="E201" s="31">
        <v>6.7682202853261825E-18</v>
      </c>
      <c r="F201" s="31">
        <v>4.7486540355831393E-12</v>
      </c>
      <c r="G201" s="31">
        <v>2.2444215689124563E-13</v>
      </c>
      <c r="H201" s="31">
        <v>2.3229261218239792E-14</v>
      </c>
      <c r="I201" s="31">
        <v>0</v>
      </c>
      <c r="J201" s="31">
        <v>3.6677780870904942E-15</v>
      </c>
      <c r="K201" s="31">
        <v>0</v>
      </c>
    </row>
    <row r="202" spans="1:11">
      <c r="A202" s="2" t="s">
        <v>361</v>
      </c>
      <c r="B202" s="16" t="s">
        <v>1540</v>
      </c>
      <c r="C202" s="20">
        <v>3.8946839137957814</v>
      </c>
      <c r="D202" s="20">
        <v>-12.880975150373446</v>
      </c>
      <c r="E202" s="31">
        <v>1.0775384813096904E-24</v>
      </c>
      <c r="F202" s="31">
        <v>9.0854623015761606E-13</v>
      </c>
      <c r="G202" s="31">
        <v>2.5200022829729127E-12</v>
      </c>
      <c r="H202" s="31">
        <v>1.3571626477499776E-12</v>
      </c>
      <c r="I202" s="31">
        <v>0</v>
      </c>
      <c r="J202" s="31">
        <v>2.1428883911841746E-13</v>
      </c>
      <c r="K202" s="31">
        <v>0</v>
      </c>
    </row>
    <row r="203" spans="1:11">
      <c r="A203" s="2" t="s">
        <v>362</v>
      </c>
      <c r="B203" s="16" t="s">
        <v>1541</v>
      </c>
      <c r="C203" s="20">
        <v>3.3916839137957817</v>
      </c>
      <c r="D203" s="20">
        <v>-6.8654917446794341</v>
      </c>
      <c r="E203" s="31">
        <v>2.226916349974667E-18</v>
      </c>
      <c r="F203" s="31">
        <v>1.8119021491950507E-12</v>
      </c>
      <c r="G203" s="31">
        <v>2.2038835518443193E-12</v>
      </c>
      <c r="H203" s="31">
        <v>8.5000133494733333E-13</v>
      </c>
      <c r="I203" s="31">
        <v>0</v>
      </c>
      <c r="J203" s="31">
        <v>1.3421073709694735E-13</v>
      </c>
      <c r="K203" s="31">
        <v>0</v>
      </c>
    </row>
    <row r="204" spans="1:11">
      <c r="A204" s="2" t="s">
        <v>363</v>
      </c>
      <c r="B204" s="16" t="s">
        <v>1542</v>
      </c>
      <c r="C204" s="20">
        <v>0.64530391379578156</v>
      </c>
      <c r="D204" s="20">
        <v>-9.1454752424027923</v>
      </c>
      <c r="E204" s="31">
        <v>3.1791732686440908E-20</v>
      </c>
      <c r="F204" s="31">
        <v>4.9286562822327065E-12</v>
      </c>
      <c r="G204" s="31">
        <v>6.654300905346082E-14</v>
      </c>
      <c r="H204" s="31">
        <v>4.1460391599959689E-15</v>
      </c>
      <c r="I204" s="31">
        <v>0</v>
      </c>
      <c r="J204" s="31">
        <v>6.5463776210462669E-16</v>
      </c>
      <c r="K204" s="31">
        <v>0</v>
      </c>
    </row>
    <row r="205" spans="1:11">
      <c r="A205" s="2" t="s">
        <v>364</v>
      </c>
      <c r="B205" s="16" t="s">
        <v>1543</v>
      </c>
      <c r="C205" s="20">
        <v>6.2889639137957811</v>
      </c>
      <c r="D205" s="20">
        <v>-2.2534509920929722</v>
      </c>
      <c r="E205" s="31">
        <v>4.4115119914274176E-16</v>
      </c>
      <c r="F205" s="31">
        <v>8.7695548293862771E-15</v>
      </c>
      <c r="G205" s="31">
        <v>1.2305845303440221E-12</v>
      </c>
      <c r="H205" s="31">
        <v>3.2474495685873429E-12</v>
      </c>
      <c r="I205" s="31">
        <v>0</v>
      </c>
      <c r="J205" s="31">
        <v>5.1275519504010558E-13</v>
      </c>
      <c r="K205" s="31">
        <v>0</v>
      </c>
    </row>
    <row r="206" spans="1:11">
      <c r="A206" s="2" t="s">
        <v>365</v>
      </c>
      <c r="B206" s="16" t="s">
        <v>1544</v>
      </c>
      <c r="C206" s="20">
        <v>2.7377839137957811</v>
      </c>
      <c r="D206" s="20">
        <v>-5.3946899640831854</v>
      </c>
      <c r="E206" s="31">
        <v>1.1820640995605954E-16</v>
      </c>
      <c r="F206" s="31">
        <v>3.2528952869830021E-12</v>
      </c>
      <c r="G206" s="31">
        <v>1.3549522385139046E-12</v>
      </c>
      <c r="H206" s="31">
        <v>3.3857504971680098E-13</v>
      </c>
      <c r="I206" s="31">
        <v>0</v>
      </c>
      <c r="J206" s="31">
        <v>5.3459218376336964E-14</v>
      </c>
      <c r="K206" s="31">
        <v>0</v>
      </c>
    </row>
    <row r="207" spans="1:11">
      <c r="A207" s="2" t="s">
        <v>366</v>
      </c>
      <c r="B207" s="16" t="s">
        <v>1545</v>
      </c>
      <c r="C207" s="20">
        <v>5.4640439137957806</v>
      </c>
      <c r="D207" s="20">
        <v>-7.1302237328453266</v>
      </c>
      <c r="E207" s="31">
        <v>3.2918692407719411E-20</v>
      </c>
      <c r="F207" s="31">
        <v>4.9272591007541158E-14</v>
      </c>
      <c r="G207" s="31">
        <v>1.789036923060831E-12</v>
      </c>
      <c r="H207" s="31">
        <v>2.7305508457838992E-12</v>
      </c>
      <c r="I207" s="31">
        <v>0</v>
      </c>
      <c r="J207" s="31">
        <v>4.3113960722903671E-13</v>
      </c>
      <c r="K207" s="31">
        <v>0</v>
      </c>
    </row>
    <row r="208" spans="1:11">
      <c r="A208" s="2" t="s">
        <v>367</v>
      </c>
      <c r="B208" s="16" t="s">
        <v>1546</v>
      </c>
      <c r="C208" s="20">
        <v>4.5687039137957806</v>
      </c>
      <c r="D208" s="20">
        <v>-5.9531256773832677</v>
      </c>
      <c r="E208" s="31">
        <v>2.8639657664394003E-18</v>
      </c>
      <c r="F208" s="31">
        <v>2.8512322288825934E-13</v>
      </c>
      <c r="G208" s="31">
        <v>2.3867476023381313E-12</v>
      </c>
      <c r="H208" s="31">
        <v>2.0106545411522293E-12</v>
      </c>
      <c r="I208" s="31">
        <v>0</v>
      </c>
      <c r="J208" s="31">
        <v>3.1747176965561481E-13</v>
      </c>
      <c r="K208" s="31">
        <v>0</v>
      </c>
    </row>
    <row r="209" spans="1:11">
      <c r="A209" s="2" t="s">
        <v>368</v>
      </c>
      <c r="B209" s="16" t="s">
        <v>1547</v>
      </c>
      <c r="C209" s="20">
        <v>4.1864239137957817</v>
      </c>
      <c r="D209" s="20">
        <v>-5.9146271254622897</v>
      </c>
      <c r="E209" s="31">
        <v>6.1939529634542469E-18</v>
      </c>
      <c r="F209" s="31">
        <v>5.6433127593824345E-13</v>
      </c>
      <c r="G209" s="31">
        <v>2.5248060581710312E-12</v>
      </c>
      <c r="H209" s="31">
        <v>1.6502851348553401E-12</v>
      </c>
      <c r="I209" s="31">
        <v>0</v>
      </c>
      <c r="J209" s="31">
        <v>2.6057133708242211E-13</v>
      </c>
      <c r="K209" s="31">
        <v>0</v>
      </c>
    </row>
    <row r="210" spans="1:11">
      <c r="A210" s="2" t="s">
        <v>369</v>
      </c>
      <c r="B210" s="16" t="s">
        <v>1548</v>
      </c>
      <c r="C210" s="20">
        <v>6.0575839137957805</v>
      </c>
      <c r="D210" s="20">
        <v>-4.8049213497599741</v>
      </c>
      <c r="E210" s="31">
        <v>2.0259478640673139E-18</v>
      </c>
      <c r="F210" s="31">
        <v>1.4338004301504299E-14</v>
      </c>
      <c r="G210" s="31">
        <v>1.3770274886643732E-12</v>
      </c>
      <c r="H210" s="31">
        <v>3.1165462336654055E-12</v>
      </c>
      <c r="I210" s="31">
        <v>0</v>
      </c>
      <c r="J210" s="31">
        <v>4.9208624742085331E-13</v>
      </c>
      <c r="K210" s="31">
        <v>0</v>
      </c>
    </row>
    <row r="211" spans="1:11">
      <c r="A211" s="2" t="s">
        <v>370</v>
      </c>
      <c r="B211" s="16" t="s">
        <v>1549</v>
      </c>
      <c r="C211" s="20">
        <v>4.0053439137957811</v>
      </c>
      <c r="D211" s="20">
        <v>-10.891794968056876</v>
      </c>
      <c r="E211" s="31">
        <v>8.8215883562494307E-23</v>
      </c>
      <c r="F211" s="31">
        <v>7.6257198789629422E-13</v>
      </c>
      <c r="G211" s="31">
        <v>2.535681788493846E-12</v>
      </c>
      <c r="H211" s="31">
        <v>1.4696899203141478E-12</v>
      </c>
      <c r="I211" s="31">
        <v>0</v>
      </c>
      <c r="J211" s="31">
        <v>2.3205630320749674E-13</v>
      </c>
      <c r="K211" s="31">
        <v>0</v>
      </c>
    </row>
    <row r="212" spans="1:11">
      <c r="A212" s="2" t="s">
        <v>371</v>
      </c>
      <c r="B212" s="16" t="s">
        <v>1550</v>
      </c>
      <c r="C212" s="20">
        <v>6.1280039137957809</v>
      </c>
      <c r="D212" s="20">
        <v>-4.8279824456094973</v>
      </c>
      <c r="E212" s="31">
        <v>1.6551324531437847E-18</v>
      </c>
      <c r="F212" s="31">
        <v>1.2352483755304465E-14</v>
      </c>
      <c r="G212" s="31">
        <v>1.3314602181181893E-12</v>
      </c>
      <c r="H212" s="31">
        <v>3.1576148734948656E-12</v>
      </c>
      <c r="I212" s="31">
        <v>0</v>
      </c>
      <c r="J212" s="31">
        <v>4.9857076949918825E-13</v>
      </c>
      <c r="K212" s="31">
        <v>0</v>
      </c>
    </row>
    <row r="213" spans="1:11">
      <c r="A213" s="2" t="s">
        <v>372</v>
      </c>
      <c r="B213" s="16" t="s">
        <v>1551</v>
      </c>
      <c r="C213" s="20">
        <v>1.5708239137957813</v>
      </c>
      <c r="D213" s="20">
        <v>-7.7149837424444598</v>
      </c>
      <c r="E213" s="31">
        <v>8.1240086002567085E-19</v>
      </c>
      <c r="F213" s="31">
        <v>4.6740484355121458E-12</v>
      </c>
      <c r="G213" s="31">
        <v>2.8759882808975277E-13</v>
      </c>
      <c r="H213" s="31">
        <v>3.312211617943644E-14</v>
      </c>
      <c r="I213" s="31">
        <v>0</v>
      </c>
      <c r="J213" s="31">
        <v>5.2298078178057535E-15</v>
      </c>
      <c r="K213" s="31">
        <v>0</v>
      </c>
    </row>
    <row r="214" spans="1:11">
      <c r="A214" s="2" t="s">
        <v>373</v>
      </c>
      <c r="B214" s="16" t="s">
        <v>1552</v>
      </c>
      <c r="C214" s="20">
        <v>4.1562439137957812</v>
      </c>
      <c r="D214" s="20">
        <v>-5.8397424456094971</v>
      </c>
      <c r="E214" s="31">
        <v>7.7471093379515043E-18</v>
      </c>
      <c r="F214" s="31">
        <v>5.9404756845443024E-13</v>
      </c>
      <c r="G214" s="31">
        <v>2.5295025764611458E-12</v>
      </c>
      <c r="H214" s="31">
        <v>1.6205636387057561E-12</v>
      </c>
      <c r="I214" s="31">
        <v>0</v>
      </c>
      <c r="J214" s="31">
        <v>2.5587846926932987E-13</v>
      </c>
      <c r="K214" s="31">
        <v>0</v>
      </c>
    </row>
    <row r="215" spans="1:11">
      <c r="A215" s="2" t="s">
        <v>374</v>
      </c>
      <c r="B215" s="16" t="s">
        <v>1553</v>
      </c>
      <c r="C215" s="20">
        <v>1.6814839137957815</v>
      </c>
      <c r="D215" s="20">
        <v>-7.8756917446794343</v>
      </c>
      <c r="E215" s="31">
        <v>5.5356519755523771E-19</v>
      </c>
      <c r="F215" s="31">
        <v>4.6110476972327389E-12</v>
      </c>
      <c r="G215" s="31">
        <v>3.4013671902124989E-13</v>
      </c>
      <c r="H215" s="31">
        <v>4.2158435156157558E-14</v>
      </c>
      <c r="I215" s="31">
        <v>0</v>
      </c>
      <c r="J215" s="31">
        <v>6.6565950246564568E-15</v>
      </c>
      <c r="K215" s="31">
        <v>0</v>
      </c>
    </row>
    <row r="216" spans="1:11">
      <c r="A216" s="2" t="s">
        <v>375</v>
      </c>
      <c r="B216" s="16" t="s">
        <v>1554</v>
      </c>
      <c r="C216" s="20">
        <v>6.4197439137957808</v>
      </c>
      <c r="D216" s="20">
        <v>-0.709129046513154</v>
      </c>
      <c r="E216" s="31">
        <v>1.1650301370966055E-14</v>
      </c>
      <c r="F216" s="31">
        <v>6.6131031678209535E-15</v>
      </c>
      <c r="G216" s="31">
        <v>1.1497917853082682E-12</v>
      </c>
      <c r="H216" s="31">
        <v>3.3094068814957253E-12</v>
      </c>
      <c r="I216" s="31">
        <v>0</v>
      </c>
      <c r="J216" s="31">
        <v>5.2253792865721967E-13</v>
      </c>
      <c r="K216" s="31">
        <v>0</v>
      </c>
    </row>
    <row r="217" spans="1:11">
      <c r="A217" s="2" t="s">
        <v>376</v>
      </c>
      <c r="B217" s="16" t="s">
        <v>1555</v>
      </c>
      <c r="C217" s="20">
        <v>3.4621039137957812</v>
      </c>
      <c r="D217" s="20">
        <v>-6.3168871341343271</v>
      </c>
      <c r="E217" s="31">
        <v>7.2352154543872081E-18</v>
      </c>
      <c r="F217" s="31">
        <v>1.66447660008393E-12</v>
      </c>
      <c r="G217" s="31">
        <v>2.2722263798947967E-12</v>
      </c>
      <c r="H217" s="31">
        <v>9.1829572324138897E-13</v>
      </c>
      <c r="I217" s="31">
        <v>0</v>
      </c>
      <c r="J217" s="31">
        <v>1.4499406156442982E-13</v>
      </c>
      <c r="K217" s="31">
        <v>0</v>
      </c>
    </row>
    <row r="218" spans="1:11">
      <c r="A218" s="2" t="s">
        <v>377</v>
      </c>
      <c r="B218" s="16" t="s">
        <v>1556</v>
      </c>
      <c r="C218" s="20">
        <v>1.6211239137957816</v>
      </c>
      <c r="D218" s="20">
        <v>-4.6951616027419849</v>
      </c>
      <c r="E218" s="31">
        <v>8.4522267516027688E-16</v>
      </c>
      <c r="F218" s="31">
        <v>4.6459211408166076E-12</v>
      </c>
      <c r="G218" s="31">
        <v>3.1043146711871694E-13</v>
      </c>
      <c r="H218" s="31">
        <v>3.6965509927309011E-14</v>
      </c>
      <c r="I218" s="31">
        <v>0</v>
      </c>
      <c r="J218" s="31">
        <v>5.8366594622066843E-15</v>
      </c>
      <c r="K218" s="31">
        <v>0</v>
      </c>
    </row>
    <row r="219" spans="1:11">
      <c r="A219" s="2" t="s">
        <v>378</v>
      </c>
      <c r="B219" s="16" t="s">
        <v>1557</v>
      </c>
      <c r="C219" s="20">
        <v>2.3655639137957816</v>
      </c>
      <c r="D219" s="20">
        <v>-8.6244571297983086</v>
      </c>
      <c r="E219" s="31">
        <v>8.3795672441801094E-20</v>
      </c>
      <c r="F219" s="31">
        <v>3.9139728774766363E-12</v>
      </c>
      <c r="G219" s="31">
        <v>8.8583271503499669E-13</v>
      </c>
      <c r="H219" s="31">
        <v>1.7289509773459981E-13</v>
      </c>
      <c r="I219" s="31">
        <v>0</v>
      </c>
      <c r="J219" s="31">
        <v>2.7299225958094707E-14</v>
      </c>
      <c r="K219" s="31">
        <v>0</v>
      </c>
    </row>
    <row r="220" spans="1:11">
      <c r="A220" s="2" t="s">
        <v>379</v>
      </c>
      <c r="B220" s="16" t="s">
        <v>1558</v>
      </c>
      <c r="C220" s="20">
        <v>2.2247239137957817</v>
      </c>
      <c r="D220" s="20">
        <v>-7.5624669063625269</v>
      </c>
      <c r="E220" s="31">
        <v>1.0148333436039473E-18</v>
      </c>
      <c r="F220" s="31">
        <v>4.1096111026134409E-12</v>
      </c>
      <c r="G220" s="31">
        <v>7.384050012859262E-13</v>
      </c>
      <c r="H220" s="31">
        <v>1.3125794291265895E-13</v>
      </c>
      <c r="I220" s="31">
        <v>0</v>
      </c>
      <c r="J220" s="31">
        <v>2.0724938354630356E-14</v>
      </c>
      <c r="K220" s="31">
        <v>0</v>
      </c>
    </row>
    <row r="221" spans="1:11">
      <c r="A221" s="2" t="s">
        <v>380</v>
      </c>
      <c r="B221" s="16" t="s">
        <v>1559</v>
      </c>
      <c r="C221" s="20">
        <v>0.68554391379578161</v>
      </c>
      <c r="D221" s="20">
        <v>-12.123856253667508</v>
      </c>
      <c r="E221" s="31">
        <v>3.3380967294738509E-23</v>
      </c>
      <c r="F221" s="31">
        <v>4.9237303717193523E-12</v>
      </c>
      <c r="G221" s="31">
        <v>7.1008144780564864E-14</v>
      </c>
      <c r="H221" s="31">
        <v>4.5440084485149565E-15</v>
      </c>
      <c r="I221" s="31">
        <v>0</v>
      </c>
      <c r="J221" s="31">
        <v>7.1747501818657235E-16</v>
      </c>
      <c r="K221" s="31">
        <v>0</v>
      </c>
    </row>
    <row r="222" spans="1:11">
      <c r="A222" s="2" t="s">
        <v>381</v>
      </c>
      <c r="B222" s="16" t="s">
        <v>1560</v>
      </c>
      <c r="C222" s="20">
        <v>3.7940839137957818</v>
      </c>
      <c r="D222" s="20">
        <v>-4.2711001480119766</v>
      </c>
      <c r="E222" s="31">
        <v>5.1117341980199804E-16</v>
      </c>
      <c r="F222" s="31">
        <v>1.0582968482015458E-12</v>
      </c>
      <c r="G222" s="31">
        <v>2.4892092504479757E-12</v>
      </c>
      <c r="H222" s="31">
        <v>1.253985083212857E-12</v>
      </c>
      <c r="I222" s="31">
        <v>0</v>
      </c>
      <c r="J222" s="31">
        <v>1.9799764471781931E-13</v>
      </c>
      <c r="K222" s="31">
        <v>0</v>
      </c>
    </row>
    <row r="223" spans="1:11">
      <c r="A223" s="2" t="s">
        <v>382</v>
      </c>
      <c r="B223" s="16" t="s">
        <v>1561</v>
      </c>
      <c r="C223" s="20">
        <v>1.6613639137957816</v>
      </c>
      <c r="D223" s="20">
        <v>-10.39989854214874</v>
      </c>
      <c r="E223" s="31">
        <v>1.6600217262565113E-21</v>
      </c>
      <c r="F223" s="31">
        <v>4.6232928746119031E-12</v>
      </c>
      <c r="G223" s="31">
        <v>3.2997824572994355E-13</v>
      </c>
      <c r="H223" s="31">
        <v>4.0356758271113691E-14</v>
      </c>
      <c r="I223" s="31">
        <v>0</v>
      </c>
      <c r="J223" s="31">
        <v>6.3721197270179511E-15</v>
      </c>
      <c r="K223" s="31">
        <v>0</v>
      </c>
    </row>
    <row r="224" spans="1:11">
      <c r="A224" s="2" t="s">
        <v>383</v>
      </c>
      <c r="B224" s="16" t="s">
        <v>1562</v>
      </c>
      <c r="C224" s="20">
        <v>3.3011439137957814</v>
      </c>
      <c r="D224" s="20">
        <v>-4.5187017293624843</v>
      </c>
      <c r="E224" s="31">
        <v>5.4847220637194736E-16</v>
      </c>
      <c r="F224" s="31">
        <v>2.008146745340567E-12</v>
      </c>
      <c r="G224" s="31">
        <v>2.1057623150223021E-12</v>
      </c>
      <c r="H224" s="31">
        <v>7.6478667641747416E-13</v>
      </c>
      <c r="I224" s="31">
        <v>0</v>
      </c>
      <c r="J224" s="31">
        <v>1.2075579101328532E-13</v>
      </c>
      <c r="K224" s="31">
        <v>0</v>
      </c>
    </row>
    <row r="225" spans="1:11">
      <c r="A225" s="2" t="s">
        <v>384</v>
      </c>
      <c r="B225" s="16" t="s">
        <v>1563</v>
      </c>
      <c r="C225" s="20">
        <v>1.5909439137957815</v>
      </c>
      <c r="D225" s="20">
        <v>-3.9855313469805602</v>
      </c>
      <c r="E225" s="31">
        <v>4.3436133754195397E-15</v>
      </c>
      <c r="F225" s="31">
        <v>4.6593099339157556E-12</v>
      </c>
      <c r="G225" s="31">
        <v>2.9630262834171295E-13</v>
      </c>
      <c r="H225" s="31">
        <v>3.4583302862506096E-14</v>
      </c>
      <c r="I225" s="31">
        <v>0</v>
      </c>
      <c r="J225" s="31">
        <v>5.4605215046062254E-15</v>
      </c>
      <c r="K225" s="31">
        <v>0</v>
      </c>
    </row>
    <row r="226" spans="1:11">
      <c r="A226" s="2" t="s">
        <v>385</v>
      </c>
      <c r="B226" s="16" t="s">
        <v>1564</v>
      </c>
      <c r="C226" s="20">
        <v>2.6673639137957816</v>
      </c>
      <c r="D226" s="20">
        <v>-8.0399721365159031</v>
      </c>
      <c r="E226" s="31">
        <v>2.7904521289357877E-19</v>
      </c>
      <c r="F226" s="31">
        <v>3.3930151950582385E-12</v>
      </c>
      <c r="G226" s="31">
        <v>1.2592724673950119E-12</v>
      </c>
      <c r="H226" s="31">
        <v>3.0029677779678227E-13</v>
      </c>
      <c r="I226" s="31">
        <v>0</v>
      </c>
      <c r="J226" s="31">
        <v>4.7415280704755085E-14</v>
      </c>
      <c r="K226" s="31">
        <v>0</v>
      </c>
    </row>
    <row r="227" spans="1:11">
      <c r="A227" s="2" t="s">
        <v>386</v>
      </c>
      <c r="B227" s="16" t="s">
        <v>1565</v>
      </c>
      <c r="C227" s="20">
        <v>2.9792239137957814</v>
      </c>
      <c r="D227" s="20">
        <v>-9.8399230210791906</v>
      </c>
      <c r="E227" s="31">
        <v>3.5639303932959827E-21</v>
      </c>
      <c r="F227" s="31">
        <v>2.7339547734667945E-12</v>
      </c>
      <c r="G227" s="31">
        <v>1.6915515190247785E-12</v>
      </c>
      <c r="H227" s="31">
        <v>4.9615365340661123E-13</v>
      </c>
      <c r="I227" s="31">
        <v>0</v>
      </c>
      <c r="J227" s="31">
        <v>7.8340050537885958E-14</v>
      </c>
      <c r="K227" s="31">
        <v>0</v>
      </c>
    </row>
    <row r="228" spans="1:11">
      <c r="A228" s="2" t="s">
        <v>387</v>
      </c>
      <c r="B228" s="16" t="s">
        <v>1566</v>
      </c>
      <c r="C228" s="20">
        <v>4.5083439137957804</v>
      </c>
      <c r="D228" s="20">
        <v>-2.8588317446794353</v>
      </c>
      <c r="E228" s="31">
        <v>3.974447578935288E-15</v>
      </c>
      <c r="F228" s="31">
        <v>3.1845466081916414E-13</v>
      </c>
      <c r="G228" s="31">
        <v>2.4146907197631572E-12</v>
      </c>
      <c r="H228" s="31">
        <v>1.9543056029516428E-12</v>
      </c>
      <c r="I228" s="31">
        <v>0</v>
      </c>
      <c r="J228" s="31">
        <v>3.0857456888710113E-13</v>
      </c>
      <c r="K228" s="31">
        <v>0</v>
      </c>
    </row>
    <row r="229" spans="1:11">
      <c r="A229" s="2" t="s">
        <v>388</v>
      </c>
      <c r="B229" s="16" t="s">
        <v>1567</v>
      </c>
      <c r="C229" s="20">
        <v>0.39380391379578161</v>
      </c>
      <c r="D229" s="20">
        <v>-8.7321040693487859</v>
      </c>
      <c r="E229" s="31">
        <v>8.2761104473378865E-20</v>
      </c>
      <c r="F229" s="31">
        <v>4.9530126681990943E-12</v>
      </c>
      <c r="G229" s="31">
        <v>4.4283643135018077E-14</v>
      </c>
      <c r="H229" s="31">
        <v>2.3349323723130528E-15</v>
      </c>
      <c r="I229" s="31">
        <v>0</v>
      </c>
      <c r="J229" s="31">
        <v>3.6867353247048205E-16</v>
      </c>
      <c r="K229" s="31">
        <v>0</v>
      </c>
    </row>
    <row r="230" spans="1:11">
      <c r="A230" s="2" t="s">
        <v>389</v>
      </c>
      <c r="B230" s="16" t="s">
        <v>1568</v>
      </c>
      <c r="C230" s="20">
        <v>0.82638391379578147</v>
      </c>
      <c r="D230" s="20">
        <v>-8.1682823417069397</v>
      </c>
      <c r="E230" s="31">
        <v>3.0012356943767681E-19</v>
      </c>
      <c r="F230" s="31">
        <v>4.9036733905781162E-12</v>
      </c>
      <c r="G230" s="31">
        <v>8.9079021904122928E-14</v>
      </c>
      <c r="H230" s="31">
        <v>6.2590209313473061E-15</v>
      </c>
      <c r="I230" s="31">
        <v>0</v>
      </c>
      <c r="J230" s="31">
        <v>9.8826646284431158E-16</v>
      </c>
      <c r="K230" s="31">
        <v>0</v>
      </c>
    </row>
    <row r="231" spans="1:11">
      <c r="A231" s="2" t="s">
        <v>390</v>
      </c>
      <c r="B231" s="16" t="s">
        <v>1569</v>
      </c>
      <c r="C231" s="20">
        <v>4.4077439137957812</v>
      </c>
      <c r="D231" s="20">
        <v>-4.9092292130418498</v>
      </c>
      <c r="E231" s="31">
        <v>4.2524124159926789E-17</v>
      </c>
      <c r="F231" s="31">
        <v>3.826517308739591E-13</v>
      </c>
      <c r="G231" s="31">
        <v>2.4604672326075089E-12</v>
      </c>
      <c r="H231" s="31">
        <v>1.8627241697951404E-12</v>
      </c>
      <c r="I231" s="31">
        <v>0</v>
      </c>
      <c r="J231" s="31">
        <v>2.9411434259923241E-13</v>
      </c>
      <c r="K231" s="31">
        <v>0</v>
      </c>
    </row>
    <row r="232" spans="1:11">
      <c r="A232" s="2" t="s">
        <v>391</v>
      </c>
      <c r="B232" s="16" t="s">
        <v>1570</v>
      </c>
      <c r="C232" s="20">
        <v>1.2891439137957816</v>
      </c>
      <c r="D232" s="20">
        <v>-8.247095625615243</v>
      </c>
      <c r="E232" s="31">
        <v>2.4469312232933011E-19</v>
      </c>
      <c r="F232" s="31">
        <v>4.7935413702849891E-12</v>
      </c>
      <c r="G232" s="31">
        <v>1.8589614485557494E-13</v>
      </c>
      <c r="H232" s="31">
        <v>1.7758298325453261E-14</v>
      </c>
      <c r="I232" s="31">
        <v>0</v>
      </c>
      <c r="J232" s="31">
        <v>2.8039418408610421E-15</v>
      </c>
      <c r="K232" s="31">
        <v>0</v>
      </c>
    </row>
    <row r="233" spans="1:11">
      <c r="A233" s="2" t="s">
        <v>392</v>
      </c>
      <c r="B233" s="16" t="s">
        <v>1571</v>
      </c>
      <c r="C233" s="20">
        <v>5.2527839137957804</v>
      </c>
      <c r="D233" s="20">
        <v>-1.920735766021888</v>
      </c>
      <c r="E233" s="31">
        <v>8.1688232969392373E-15</v>
      </c>
      <c r="F233" s="31">
        <v>7.5480428916995275E-14</v>
      </c>
      <c r="G233" s="31">
        <v>1.9386002432837219E-12</v>
      </c>
      <c r="H233" s="31">
        <v>2.5716936175247522E-12</v>
      </c>
      <c r="I233" s="31">
        <v>0</v>
      </c>
      <c r="J233" s="31">
        <v>4.0605688697759203E-13</v>
      </c>
      <c r="K233" s="31">
        <v>0</v>
      </c>
    </row>
    <row r="234" spans="1:11">
      <c r="A234" s="2" t="s">
        <v>393</v>
      </c>
      <c r="B234" s="16" t="s">
        <v>1572</v>
      </c>
      <c r="C234" s="20">
        <v>3.1904839137957817</v>
      </c>
      <c r="D234" s="20">
        <v>-7.7756112753321016</v>
      </c>
      <c r="E234" s="31">
        <v>3.4100184290943844E-19</v>
      </c>
      <c r="F234" s="31">
        <v>2.255833765995819E-12</v>
      </c>
      <c r="G234" s="31">
        <v>1.9731540650405058E-12</v>
      </c>
      <c r="H234" s="31">
        <v>6.6587385142158276E-13</v>
      </c>
      <c r="I234" s="31">
        <v>0</v>
      </c>
      <c r="J234" s="31">
        <v>1.0513797654024991E-13</v>
      </c>
      <c r="K234" s="31">
        <v>0</v>
      </c>
    </row>
    <row r="235" spans="1:11">
      <c r="A235" s="2" t="s">
        <v>394</v>
      </c>
      <c r="B235" s="16" t="s">
        <v>1573</v>
      </c>
      <c r="C235" s="20">
        <v>2.9993439137957814</v>
      </c>
      <c r="D235" s="20">
        <v>-5.7064637424444609</v>
      </c>
      <c r="E235" s="31">
        <v>4.7659927502687521E-17</v>
      </c>
      <c r="F235" s="31">
        <v>2.6887858343496801E-12</v>
      </c>
      <c r="G235" s="31">
        <v>1.7193730490660407E-12</v>
      </c>
      <c r="H235" s="31">
        <v>5.1109434893085329E-13</v>
      </c>
      <c r="I235" s="31">
        <v>0</v>
      </c>
      <c r="J235" s="31">
        <v>8.0699107725924158E-14</v>
      </c>
      <c r="K235" s="31">
        <v>0</v>
      </c>
    </row>
    <row r="236" spans="1:11">
      <c r="A236" s="2" t="s">
        <v>395</v>
      </c>
      <c r="B236" s="16" t="s">
        <v>1574</v>
      </c>
      <c r="C236" s="20">
        <v>3.6633039137957812</v>
      </c>
      <c r="D236" s="20">
        <v>-8.4298353906591199</v>
      </c>
      <c r="E236" s="31">
        <v>4.2817370480296409E-20</v>
      </c>
      <c r="F236" s="31">
        <v>1.2775987403455884E-12</v>
      </c>
      <c r="G236" s="31">
        <v>2.4253162603034864E-12</v>
      </c>
      <c r="H236" s="31">
        <v>1.1202097351880712E-12</v>
      </c>
      <c r="I236" s="31">
        <v>0</v>
      </c>
      <c r="J236" s="31">
        <v>1.7687522134548492E-13</v>
      </c>
      <c r="K236" s="31">
        <v>0</v>
      </c>
    </row>
    <row r="237" spans="1:11">
      <c r="A237" s="2" t="s">
        <v>396</v>
      </c>
      <c r="B237" s="16" t="s">
        <v>1575</v>
      </c>
      <c r="C237" s="20">
        <v>7.5263439137957793</v>
      </c>
      <c r="D237" s="20">
        <v>-4.4886492265680733</v>
      </c>
      <c r="E237" s="31">
        <v>1.7270738146827789E-19</v>
      </c>
      <c r="F237" s="31">
        <v>5.9006413417712796E-16</v>
      </c>
      <c r="G237" s="31">
        <v>6.2909049188723872E-13</v>
      </c>
      <c r="H237" s="31">
        <v>3.7743666433705859E-12</v>
      </c>
      <c r="I237" s="31">
        <v>0</v>
      </c>
      <c r="J237" s="31">
        <v>5.9595262790061747E-13</v>
      </c>
      <c r="K237" s="31">
        <v>0</v>
      </c>
    </row>
    <row r="238" spans="1:11">
      <c r="A238" s="2" t="s">
        <v>397</v>
      </c>
      <c r="B238" s="16" t="s">
        <v>1576</v>
      </c>
      <c r="C238" s="20">
        <v>6.6511239137957814</v>
      </c>
      <c r="D238" s="20">
        <v>-2.2577800378371062</v>
      </c>
      <c r="E238" s="31">
        <v>2.0046498689761003E-16</v>
      </c>
      <c r="F238" s="31">
        <v>4.0249237691476666E-15</v>
      </c>
      <c r="G238" s="31">
        <v>1.0224723273599775E-12</v>
      </c>
      <c r="H238" s="31">
        <v>3.4314883360816173E-12</v>
      </c>
      <c r="I238" s="31">
        <v>0</v>
      </c>
      <c r="J238" s="31">
        <v>5.4181394780236059E-13</v>
      </c>
      <c r="K238" s="31">
        <v>0</v>
      </c>
    </row>
    <row r="239" spans="1:11">
      <c r="A239" s="2" t="s">
        <v>398</v>
      </c>
      <c r="B239" s="16" t="s">
        <v>1577</v>
      </c>
      <c r="C239" s="20">
        <v>0.61512391379578168</v>
      </c>
      <c r="D239" s="20">
        <v>-1.8341281923622523</v>
      </c>
      <c r="E239" s="31">
        <v>5.7645887714460327E-13</v>
      </c>
      <c r="F239" s="31">
        <v>4.363506381183107E-12</v>
      </c>
      <c r="G239" s="31">
        <v>5.6069866097126618E-14</v>
      </c>
      <c r="H239" s="31">
        <v>3.4242107240048708E-15</v>
      </c>
      <c r="I239" s="31">
        <v>0</v>
      </c>
      <c r="J239" s="31">
        <v>5.4066485115866382E-16</v>
      </c>
      <c r="K239" s="31">
        <v>0</v>
      </c>
    </row>
    <row r="240" spans="1:11">
      <c r="A240" s="2" t="s">
        <v>399</v>
      </c>
      <c r="B240" s="16" t="s">
        <v>1578</v>
      </c>
      <c r="C240" s="20">
        <v>2.2247239137957817</v>
      </c>
      <c r="D240" s="20">
        <v>-3.9024149680568776</v>
      </c>
      <c r="E240" s="31">
        <v>4.6349385661709392E-15</v>
      </c>
      <c r="F240" s="31">
        <v>4.105802376956179E-12</v>
      </c>
      <c r="G240" s="31">
        <v>7.3772065865504801E-13</v>
      </c>
      <c r="H240" s="31">
        <v>1.3113629502861149E-13</v>
      </c>
      <c r="I240" s="31">
        <v>0</v>
      </c>
      <c r="J240" s="31">
        <v>2.0705730793991281E-14</v>
      </c>
      <c r="K240" s="31">
        <v>0</v>
      </c>
    </row>
    <row r="241" spans="1:11">
      <c r="A241" s="2" t="s">
        <v>400</v>
      </c>
      <c r="B241" s="16" t="s">
        <v>1579</v>
      </c>
      <c r="C241" s="20">
        <v>3.7739639137957819</v>
      </c>
      <c r="D241" s="20">
        <v>-4.5585776247466292</v>
      </c>
      <c r="E241" s="31">
        <v>2.716597796591051E-16</v>
      </c>
      <c r="F241" s="31">
        <v>1.0902900794020567E-12</v>
      </c>
      <c r="G241" s="31">
        <v>2.481281079685474E-12</v>
      </c>
      <c r="H241" s="31">
        <v>1.2334084746147007E-12</v>
      </c>
      <c r="I241" s="31">
        <v>0</v>
      </c>
      <c r="J241" s="31">
        <v>1.9474870651811059E-13</v>
      </c>
      <c r="K241" s="31">
        <v>0</v>
      </c>
    </row>
    <row r="242" spans="1:11">
      <c r="A242" s="2" t="s">
        <v>401</v>
      </c>
      <c r="B242" s="16" t="s">
        <v>1580</v>
      </c>
      <c r="C242" s="20">
        <v>3.0496439137957814</v>
      </c>
      <c r="D242" s="20">
        <v>-3.8974949680568778</v>
      </c>
      <c r="E242" s="31">
        <v>2.9385730435875542E-15</v>
      </c>
      <c r="F242" s="31">
        <v>2.5737748335051553E-12</v>
      </c>
      <c r="G242" s="31">
        <v>1.7872464929495627E-12</v>
      </c>
      <c r="H242" s="31">
        <v>5.4930735952419139E-13</v>
      </c>
      <c r="I242" s="31">
        <v>0</v>
      </c>
      <c r="J242" s="31">
        <v>8.6732740977503888E-14</v>
      </c>
      <c r="K242" s="31">
        <v>0</v>
      </c>
    </row>
    <row r="243" spans="1:11">
      <c r="A243" s="2" t="s">
        <v>402</v>
      </c>
      <c r="B243" s="16" t="s">
        <v>1581</v>
      </c>
      <c r="C243" s="20">
        <v>2.7277239137957814</v>
      </c>
      <c r="D243" s="20">
        <v>-2.5353332266458084</v>
      </c>
      <c r="E243" s="31">
        <v>8.4588346000745597E-14</v>
      </c>
      <c r="F243" s="31">
        <v>3.2179763744316295E-12</v>
      </c>
      <c r="G243" s="31">
        <v>1.3184897406035227E-12</v>
      </c>
      <c r="H243" s="31">
        <v>3.2727114728717953E-13</v>
      </c>
      <c r="I243" s="31">
        <v>0</v>
      </c>
      <c r="J243" s="31">
        <v>5.1674391676923052E-14</v>
      </c>
      <c r="K243" s="31">
        <v>0</v>
      </c>
    </row>
    <row r="244" spans="1:11">
      <c r="A244" s="2" t="s">
        <v>403</v>
      </c>
      <c r="B244" s="16" t="s">
        <v>1582</v>
      </c>
      <c r="C244" s="20">
        <v>4.9208039137957806</v>
      </c>
      <c r="D244" s="20">
        <v>2.7762542383141304</v>
      </c>
      <c r="E244" s="31">
        <v>4.9683861765500377E-12</v>
      </c>
      <c r="F244" s="31">
        <v>9.2235944232361422E-16</v>
      </c>
      <c r="G244" s="31">
        <v>1.3749094646445363E-14</v>
      </c>
      <c r="H244" s="31">
        <v>1.4632046266484743E-14</v>
      </c>
      <c r="I244" s="31">
        <v>0</v>
      </c>
      <c r="J244" s="31">
        <v>2.3103230947081174E-15</v>
      </c>
      <c r="K244" s="31">
        <v>0</v>
      </c>
    </row>
    <row r="245" spans="1:11">
      <c r="A245" s="2" t="s">
        <v>404</v>
      </c>
      <c r="B245" s="16" t="s">
        <v>1583</v>
      </c>
      <c r="C245" s="20">
        <v>2.6774239137957814</v>
      </c>
      <c r="D245" s="20">
        <v>-1.2379698717317842</v>
      </c>
      <c r="E245" s="31">
        <v>1.3009894198158967E-12</v>
      </c>
      <c r="F245" s="31">
        <v>2.4956445406456934E-12</v>
      </c>
      <c r="G245" s="31">
        <v>9.4162207540302292E-13</v>
      </c>
      <c r="H245" s="31">
        <v>2.2605160538965277E-13</v>
      </c>
      <c r="I245" s="31">
        <v>0</v>
      </c>
      <c r="J245" s="31">
        <v>3.5692358745734639E-14</v>
      </c>
      <c r="K245" s="31">
        <v>0</v>
      </c>
    </row>
    <row r="246" spans="1:11">
      <c r="A246" s="2" t="s">
        <v>405</v>
      </c>
      <c r="B246" s="16" t="s">
        <v>1584</v>
      </c>
      <c r="C246" s="20">
        <v>1.1986039137957816</v>
      </c>
      <c r="D246" s="20">
        <v>-1.8178739043258236</v>
      </c>
      <c r="E246" s="31">
        <v>5.8407121456001763E-13</v>
      </c>
      <c r="F246" s="31">
        <v>4.2587171719446842E-12</v>
      </c>
      <c r="G246" s="31">
        <v>1.4238121753971149E-13</v>
      </c>
      <c r="H246" s="31">
        <v>1.2808069234371004E-14</v>
      </c>
      <c r="I246" s="31">
        <v>0</v>
      </c>
      <c r="J246" s="31">
        <v>2.0223267212164749E-15</v>
      </c>
      <c r="K246" s="31">
        <v>0</v>
      </c>
    </row>
    <row r="247" spans="1:11">
      <c r="A247" s="2" t="s">
        <v>406</v>
      </c>
      <c r="B247" s="16" t="s">
        <v>1585</v>
      </c>
      <c r="C247" s="20">
        <v>2.2448439137957816</v>
      </c>
      <c r="D247" s="20">
        <v>-4.1633446195858923</v>
      </c>
      <c r="E247" s="31">
        <v>2.526564652633109E-15</v>
      </c>
      <c r="F247" s="31">
        <v>4.0814466787263883E-12</v>
      </c>
      <c r="G247" s="31">
        <v>7.5792813824938526E-13</v>
      </c>
      <c r="H247" s="31">
        <v>1.3653971586637619E-13</v>
      </c>
      <c r="I247" s="31">
        <v>0</v>
      </c>
      <c r="J247" s="31">
        <v>2.1558902505217293E-14</v>
      </c>
      <c r="K247" s="31">
        <v>0</v>
      </c>
    </row>
    <row r="248" spans="1:11">
      <c r="A248" s="2" t="s">
        <v>407</v>
      </c>
      <c r="B248" s="16" t="s">
        <v>1586</v>
      </c>
      <c r="C248" s="20">
        <v>1.6714239137957814</v>
      </c>
      <c r="D248" s="20">
        <v>-1.5062266708219803</v>
      </c>
      <c r="E248" s="31">
        <v>1.0303724059027592E-12</v>
      </c>
      <c r="F248" s="31">
        <v>3.6657258480790338E-12</v>
      </c>
      <c r="G248" s="31">
        <v>2.6598300325602968E-13</v>
      </c>
      <c r="H248" s="31">
        <v>3.2748005112790889E-14</v>
      </c>
      <c r="I248" s="31">
        <v>0</v>
      </c>
      <c r="J248" s="31">
        <v>5.1707376493880353E-15</v>
      </c>
      <c r="K248" s="31">
        <v>0</v>
      </c>
    </row>
    <row r="249" spans="1:11">
      <c r="A249" s="2" t="s">
        <v>408</v>
      </c>
      <c r="B249" s="16" t="s">
        <v>1587</v>
      </c>
      <c r="C249" s="20">
        <v>2.6271239137957814</v>
      </c>
      <c r="D249" s="20">
        <v>-3.534259642756242</v>
      </c>
      <c r="E249" s="31">
        <v>9.1275774983543892E-15</v>
      </c>
      <c r="F249" s="31">
        <v>3.4638116087097604E-12</v>
      </c>
      <c r="G249" s="31">
        <v>1.2035057427113685E-12</v>
      </c>
      <c r="H249" s="31">
        <v>2.7943392502408269E-13</v>
      </c>
      <c r="I249" s="31">
        <v>0</v>
      </c>
      <c r="J249" s="31">
        <v>4.4121146056434107E-14</v>
      </c>
      <c r="K249" s="31">
        <v>0</v>
      </c>
    </row>
    <row r="250" spans="1:11">
      <c r="A250" s="2" t="s">
        <v>409</v>
      </c>
      <c r="B250" s="16" t="s">
        <v>1588</v>
      </c>
      <c r="C250" s="20">
        <v>0.23284391379578159</v>
      </c>
      <c r="D250" s="20">
        <v>-4.2200032259986306</v>
      </c>
      <c r="E250" s="31">
        <v>2.6956193280585E-15</v>
      </c>
      <c r="F250" s="31">
        <v>4.9613615805283807E-12</v>
      </c>
      <c r="G250" s="31">
        <v>3.4073345956468324E-14</v>
      </c>
      <c r="H250" s="31">
        <v>1.6145286161259237E-15</v>
      </c>
      <c r="I250" s="31">
        <v>0</v>
      </c>
      <c r="J250" s="31">
        <v>2.5492557096725124E-16</v>
      </c>
      <c r="K250" s="31">
        <v>0</v>
      </c>
    </row>
    <row r="251" spans="1:11">
      <c r="A251" s="2" t="s">
        <v>410</v>
      </c>
      <c r="B251" s="16" t="s">
        <v>1589</v>
      </c>
      <c r="C251" s="20">
        <v>4.095883913795781</v>
      </c>
      <c r="D251" s="20">
        <v>-3.2121192087058312</v>
      </c>
      <c r="E251" s="31">
        <v>3.6345021611182243E-15</v>
      </c>
      <c r="F251" s="31">
        <v>6.5690600470589007E-13</v>
      </c>
      <c r="G251" s="31">
        <v>2.5337113404311271E-12</v>
      </c>
      <c r="H251" s="31">
        <v>1.5595097682425204E-12</v>
      </c>
      <c r="I251" s="31">
        <v>0</v>
      </c>
      <c r="J251" s="31">
        <v>2.4623838445934526E-13</v>
      </c>
      <c r="K251" s="31">
        <v>0</v>
      </c>
    </row>
    <row r="252" spans="1:11">
      <c r="A252" s="2" t="s">
        <v>411</v>
      </c>
      <c r="B252" s="16" t="s">
        <v>1590</v>
      </c>
      <c r="C252" s="20">
        <v>3.2005439137957814</v>
      </c>
      <c r="D252" s="20">
        <v>-4.2618658599755488</v>
      </c>
      <c r="E252" s="31">
        <v>1.1015658009825815E-15</v>
      </c>
      <c r="F252" s="31">
        <v>2.2326230079999056E-12</v>
      </c>
      <c r="G252" s="31">
        <v>1.9853144314181254E-12</v>
      </c>
      <c r="H252" s="31">
        <v>6.7446631367448817E-13</v>
      </c>
      <c r="I252" s="31">
        <v>0</v>
      </c>
      <c r="J252" s="31">
        <v>1.0649468110649806E-13</v>
      </c>
      <c r="K252" s="31">
        <v>0</v>
      </c>
    </row>
    <row r="253" spans="1:11">
      <c r="A253" s="2" t="s">
        <v>412</v>
      </c>
      <c r="B253" s="16" t="s">
        <v>1591</v>
      </c>
      <c r="C253" s="20">
        <v>0.74590391379578147</v>
      </c>
      <c r="D253" s="20">
        <v>-1.705180485623754</v>
      </c>
      <c r="E253" s="31">
        <v>7.4388991737498462E-13</v>
      </c>
      <c r="F253" s="31">
        <v>4.1843523665286105E-12</v>
      </c>
      <c r="G253" s="31">
        <v>6.6619620300609966E-14</v>
      </c>
      <c r="H253" s="31">
        <v>4.4374463690962173E-15</v>
      </c>
      <c r="I253" s="31">
        <v>0</v>
      </c>
      <c r="J253" s="31">
        <v>7.0064942669940288E-16</v>
      </c>
      <c r="K253" s="31">
        <v>0</v>
      </c>
    </row>
    <row r="254" spans="1:11">
      <c r="A254" s="2" t="s">
        <v>413</v>
      </c>
      <c r="B254" s="16" t="s">
        <v>1592</v>
      </c>
      <c r="C254" s="20">
        <v>-0.32045608620421839</v>
      </c>
      <c r="D254" s="20">
        <v>-8.5939009877569532</v>
      </c>
      <c r="E254" s="31">
        <v>1.1452003265836019E-19</v>
      </c>
      <c r="F254" s="31">
        <v>4.9856471922750869E-12</v>
      </c>
      <c r="G254" s="31">
        <v>1.3827238251926051E-14</v>
      </c>
      <c r="H254" s="31">
        <v>4.5380200482472825E-16</v>
      </c>
      <c r="I254" s="31">
        <v>0</v>
      </c>
      <c r="J254" s="31">
        <v>7.1652948130220252E-17</v>
      </c>
      <c r="K254" s="31">
        <v>0</v>
      </c>
    </row>
    <row r="255" spans="1:11">
      <c r="A255" s="2" t="s">
        <v>414</v>
      </c>
      <c r="B255" s="16" t="s">
        <v>1593</v>
      </c>
      <c r="C255" s="20">
        <v>2.1442439137957816</v>
      </c>
      <c r="D255" s="20">
        <v>-1.1834748894794458</v>
      </c>
      <c r="E255" s="31">
        <v>1.6608528486217648E-12</v>
      </c>
      <c r="F255" s="31">
        <v>2.8102511666626099E-12</v>
      </c>
      <c r="G255" s="31">
        <v>4.4254663241637671E-13</v>
      </c>
      <c r="H255" s="31">
        <v>7.4574440622078002E-14</v>
      </c>
      <c r="I255" s="31">
        <v>0</v>
      </c>
      <c r="J255" s="31">
        <v>1.1774911677170213E-14</v>
      </c>
      <c r="K255" s="31">
        <v>0</v>
      </c>
    </row>
    <row r="256" spans="1:11">
      <c r="A256" s="2" t="s">
        <v>415</v>
      </c>
      <c r="B256" s="16" t="s">
        <v>1594</v>
      </c>
      <c r="C256" s="20">
        <v>-6.8956086204218378E-2</v>
      </c>
      <c r="D256" s="20">
        <v>-4.3451769357533028</v>
      </c>
      <c r="E256" s="31">
        <v>2.0266629201933087E-15</v>
      </c>
      <c r="F256" s="31">
        <v>4.9761968165240131E-12</v>
      </c>
      <c r="G256" s="31">
        <v>2.0840659238549273E-14</v>
      </c>
      <c r="H256" s="31">
        <v>8.0824386489421078E-16</v>
      </c>
      <c r="I256" s="31">
        <v>0</v>
      </c>
      <c r="J256" s="31">
        <v>1.276174523517176E-16</v>
      </c>
      <c r="K256" s="31">
        <v>0</v>
      </c>
    </row>
    <row r="257" spans="1:11">
      <c r="A257" s="2" t="s">
        <v>416</v>
      </c>
      <c r="B257" s="16" t="s">
        <v>1595</v>
      </c>
      <c r="C257" s="20">
        <v>3.2206639137957813</v>
      </c>
      <c r="D257" s="20">
        <v>-1.2475924451036702</v>
      </c>
      <c r="E257" s="31">
        <v>9.1203149356432739E-13</v>
      </c>
      <c r="F257" s="31">
        <v>1.7887159186313112E-12</v>
      </c>
      <c r="G257" s="31">
        <v>1.6438995460242513E-12</v>
      </c>
      <c r="H257" s="31">
        <v>5.6598671790100393E-13</v>
      </c>
      <c r="I257" s="31">
        <v>0</v>
      </c>
      <c r="J257" s="31">
        <v>8.9366323879105824E-14</v>
      </c>
      <c r="K257" s="31">
        <v>0</v>
      </c>
    </row>
    <row r="258" spans="1:11">
      <c r="A258" s="2" t="s">
        <v>417</v>
      </c>
      <c r="B258" s="16" t="s">
        <v>1596</v>
      </c>
      <c r="C258" s="20">
        <v>3.1502439137957814</v>
      </c>
      <c r="D258" s="20">
        <v>-0.96384175768749181</v>
      </c>
      <c r="E258" s="31">
        <v>1.5753387740278676E-12</v>
      </c>
      <c r="F258" s="31">
        <v>1.6075141770646701E-12</v>
      </c>
      <c r="G258" s="31">
        <v>1.3163419300223003E-12</v>
      </c>
      <c r="H258" s="31">
        <v>4.3251351176445892E-13</v>
      </c>
      <c r="I258" s="31">
        <v>0</v>
      </c>
      <c r="J258" s="31">
        <v>6.8291607120704036E-14</v>
      </c>
      <c r="K258" s="31">
        <v>0</v>
      </c>
    </row>
    <row r="259" spans="1:11">
      <c r="A259" s="2" t="s">
        <v>418</v>
      </c>
      <c r="B259" s="16" t="s">
        <v>1597</v>
      </c>
      <c r="C259" s="20">
        <v>2.9993439137957814</v>
      </c>
      <c r="D259" s="20">
        <v>-10.086076370026966</v>
      </c>
      <c r="E259" s="31">
        <v>1.9885883433096092E-21</v>
      </c>
      <c r="F259" s="31">
        <v>2.6888114629921815E-12</v>
      </c>
      <c r="G259" s="31">
        <v>1.7193894375774045E-12</v>
      </c>
      <c r="H259" s="31">
        <v>5.1109922051794131E-13</v>
      </c>
      <c r="I259" s="31">
        <v>0</v>
      </c>
      <c r="J259" s="31">
        <v>8.0699876923885439E-14</v>
      </c>
      <c r="K259" s="31">
        <v>0</v>
      </c>
    </row>
    <row r="260" spans="1:11">
      <c r="A260" s="2" t="s">
        <v>419</v>
      </c>
      <c r="B260" s="16" t="s">
        <v>1598</v>
      </c>
      <c r="C260" s="20">
        <v>4.7598439137957804</v>
      </c>
      <c r="D260" s="20">
        <v>-7.3465633894013527</v>
      </c>
      <c r="E260" s="31">
        <v>8.07744240453014E-20</v>
      </c>
      <c r="F260" s="31">
        <v>1.9896484641204862E-13</v>
      </c>
      <c r="G260" s="31">
        <v>2.2781916435230108E-12</v>
      </c>
      <c r="H260" s="31">
        <v>2.1788193252963554E-12</v>
      </c>
      <c r="I260" s="31">
        <v>0</v>
      </c>
      <c r="J260" s="31">
        <v>3.4402410399416092E-13</v>
      </c>
      <c r="K260" s="31">
        <v>0</v>
      </c>
    </row>
    <row r="261" spans="1:11">
      <c r="A261" s="2" t="s">
        <v>420</v>
      </c>
      <c r="B261" s="16" t="s">
        <v>1599</v>
      </c>
      <c r="C261" s="20">
        <v>1.8323839137957814</v>
      </c>
      <c r="D261" s="20">
        <v>-5.0996669489259796</v>
      </c>
      <c r="E261" s="31">
        <v>3.2302018287596459E-16</v>
      </c>
      <c r="F261" s="31">
        <v>4.5064618535296431E-12</v>
      </c>
      <c r="G261" s="31">
        <v>4.2568623075143837E-13</v>
      </c>
      <c r="H261" s="31">
        <v>5.8320409781127992E-14</v>
      </c>
      <c r="I261" s="31">
        <v>0</v>
      </c>
      <c r="J261" s="31">
        <v>9.2084857549149449E-15</v>
      </c>
      <c r="K261" s="31">
        <v>0</v>
      </c>
    </row>
    <row r="262" spans="1:11">
      <c r="A262" s="2" t="s">
        <v>421</v>
      </c>
      <c r="B262" s="16" t="s">
        <v>1600</v>
      </c>
      <c r="C262" s="20">
        <v>2.8082039137957819</v>
      </c>
      <c r="D262" s="20">
        <v>-2.5348532266458079</v>
      </c>
      <c r="E262" s="31">
        <v>8.0448188555737373E-14</v>
      </c>
      <c r="F262" s="31">
        <v>3.0570925578485975E-12</v>
      </c>
      <c r="G262" s="31">
        <v>1.4291653931629187E-12</v>
      </c>
      <c r="H262" s="31">
        <v>3.7420833401009973E-13</v>
      </c>
      <c r="I262" s="31">
        <v>0</v>
      </c>
      <c r="J262" s="31">
        <v>5.9085526422647289E-14</v>
      </c>
      <c r="K262" s="31">
        <v>0</v>
      </c>
    </row>
    <row r="263" spans="1:11">
      <c r="A263" s="2" t="s">
        <v>422</v>
      </c>
      <c r="B263" s="16" t="s">
        <v>1601</v>
      </c>
      <c r="C263" s="20">
        <v>1.6714239137957814</v>
      </c>
      <c r="D263" s="20">
        <v>-1.6265533872883224</v>
      </c>
      <c r="E263" s="31">
        <v>8.2202270394747755E-13</v>
      </c>
      <c r="F263" s="31">
        <v>3.8581249761566192E-12</v>
      </c>
      <c r="G263" s="31">
        <v>2.7994337564359796E-13</v>
      </c>
      <c r="H263" s="31">
        <v>3.4466815490627265E-14</v>
      </c>
      <c r="I263" s="31">
        <v>0</v>
      </c>
      <c r="J263" s="31">
        <v>5.4421287616779894E-15</v>
      </c>
      <c r="K263" s="31">
        <v>0</v>
      </c>
    </row>
    <row r="264" spans="1:11">
      <c r="A264" s="2" t="s">
        <v>423</v>
      </c>
      <c r="B264" s="16" t="s">
        <v>1602</v>
      </c>
      <c r="C264" s="20">
        <v>0.11212391379578164</v>
      </c>
      <c r="D264" s="20">
        <v>-1.3787722612185596</v>
      </c>
      <c r="E264" s="31">
        <v>1.3629372073739432E-12</v>
      </c>
      <c r="F264" s="31">
        <v>3.6156568014932712E-12</v>
      </c>
      <c r="G264" s="31">
        <v>2.0374225285716009E-14</v>
      </c>
      <c r="H264" s="31">
        <v>8.9107050428756079E-16</v>
      </c>
      <c r="I264" s="31">
        <v>0</v>
      </c>
      <c r="J264" s="31">
        <v>1.4069534278224644E-16</v>
      </c>
      <c r="K264" s="31">
        <v>0</v>
      </c>
    </row>
    <row r="265" spans="1:11">
      <c r="A265" s="2" t="s">
        <v>424</v>
      </c>
      <c r="B265" s="16" t="s">
        <v>1603</v>
      </c>
      <c r="C265" s="20">
        <v>4.3675039137957814</v>
      </c>
      <c r="D265" s="20">
        <v>-3.6125171297983085</v>
      </c>
      <c r="E265" s="31">
        <v>9.0488364807956601E-16</v>
      </c>
      <c r="F265" s="31">
        <v>4.1119607606175489E-13</v>
      </c>
      <c r="G265" s="31">
        <v>2.4752716352435801E-12</v>
      </c>
      <c r="H265" s="31">
        <v>1.8245418498129603E-12</v>
      </c>
      <c r="I265" s="31">
        <v>0</v>
      </c>
      <c r="J265" s="31">
        <v>2.8808555523362535E-13</v>
      </c>
      <c r="K265" s="31">
        <v>0</v>
      </c>
    </row>
    <row r="266" spans="1:11">
      <c r="A266" s="2" t="s">
        <v>425</v>
      </c>
      <c r="B266" s="16" t="s">
        <v>1604</v>
      </c>
      <c r="C266" s="20">
        <v>0.62518391379578153</v>
      </c>
      <c r="D266" s="20">
        <v>-1.7059004856237543</v>
      </c>
      <c r="E266" s="31">
        <v>7.4480826143643682E-13</v>
      </c>
      <c r="F266" s="31">
        <v>4.1964694170746596E-12</v>
      </c>
      <c r="G266" s="31">
        <v>5.481986553537941E-14</v>
      </c>
      <c r="H266" s="31">
        <v>3.3703028689530406E-15</v>
      </c>
      <c r="I266" s="31">
        <v>0</v>
      </c>
      <c r="J266" s="31">
        <v>5.3215308457153307E-16</v>
      </c>
      <c r="K266" s="31">
        <v>0</v>
      </c>
    </row>
    <row r="267" spans="1:11">
      <c r="A267" s="2" t="s">
        <v>426</v>
      </c>
      <c r="B267" s="16" t="s">
        <v>1605</v>
      </c>
      <c r="C267" s="20">
        <v>0.7660239137957815</v>
      </c>
      <c r="D267" s="20">
        <v>-1.8996351503734481</v>
      </c>
      <c r="E267" s="31">
        <v>5.0210838194718385E-13</v>
      </c>
      <c r="F267" s="31">
        <v>4.419485499416515E-12</v>
      </c>
      <c r="G267" s="31">
        <v>7.2721966925200106E-14</v>
      </c>
      <c r="H267" s="31">
        <v>4.9090401141330054E-15</v>
      </c>
      <c r="I267" s="31">
        <v>0</v>
      </c>
      <c r="J267" s="31">
        <v>7.7511159696836937E-16</v>
      </c>
      <c r="K267" s="31">
        <v>0</v>
      </c>
    </row>
    <row r="268" spans="1:11">
      <c r="A268" s="2" t="s">
        <v>427</v>
      </c>
      <c r="B268" s="16" t="s">
        <v>1606</v>
      </c>
      <c r="C268" s="20">
        <v>3.0697639137957817</v>
      </c>
      <c r="D268" s="20">
        <v>-5.9422716169444172</v>
      </c>
      <c r="E268" s="31">
        <v>2.6052798097636401E-17</v>
      </c>
      <c r="F268" s="31">
        <v>2.5296770595159638E-12</v>
      </c>
      <c r="G268" s="31">
        <v>1.8155114233740907E-12</v>
      </c>
      <c r="H268" s="31">
        <v>5.654965373602318E-13</v>
      </c>
      <c r="I268" s="31">
        <v>0</v>
      </c>
      <c r="J268" s="31">
        <v>8.9288926951615514E-14</v>
      </c>
      <c r="K268" s="31">
        <v>0</v>
      </c>
    </row>
    <row r="269" spans="1:11">
      <c r="A269" s="2" t="s">
        <v>428</v>
      </c>
      <c r="B269" s="16" t="s">
        <v>1607</v>
      </c>
      <c r="C269" s="20">
        <v>2.3454439137957817</v>
      </c>
      <c r="D269" s="20">
        <v>-9.8270613497599744</v>
      </c>
      <c r="E269" s="31">
        <v>5.2955699415746161E-21</v>
      </c>
      <c r="F269" s="31">
        <v>3.9437842633845966E-12</v>
      </c>
      <c r="G269" s="31">
        <v>8.636286740248865E-13</v>
      </c>
      <c r="H269" s="31">
        <v>1.6632518584563651E-13</v>
      </c>
      <c r="I269" s="31">
        <v>0</v>
      </c>
      <c r="J269" s="31">
        <v>2.6261871449311027E-14</v>
      </c>
      <c r="K269" s="31">
        <v>0</v>
      </c>
    </row>
    <row r="270" spans="1:11">
      <c r="A270" s="2" t="s">
        <v>429</v>
      </c>
      <c r="B270" s="16" t="s">
        <v>1608</v>
      </c>
      <c r="C270" s="20">
        <v>-0.1192560862042184</v>
      </c>
      <c r="D270" s="20">
        <v>-5.0975566289040177</v>
      </c>
      <c r="E270" s="31">
        <v>3.586732232902726E-16</v>
      </c>
      <c r="F270" s="31">
        <v>4.9796024984824347E-12</v>
      </c>
      <c r="G270" s="31">
        <v>1.9204746534847243E-14</v>
      </c>
      <c r="H270" s="31">
        <v>7.2034333768787253E-16</v>
      </c>
      <c r="I270" s="31">
        <v>0</v>
      </c>
      <c r="J270" s="31">
        <v>1.1373842174019049E-16</v>
      </c>
      <c r="K270" s="31">
        <v>0</v>
      </c>
    </row>
    <row r="271" spans="1:11">
      <c r="A271" s="2" t="s">
        <v>430</v>
      </c>
      <c r="B271" s="16" t="s">
        <v>1609</v>
      </c>
      <c r="C271" s="20">
        <v>4.2870239137957808</v>
      </c>
      <c r="D271" s="20">
        <v>-14.175904997164121</v>
      </c>
      <c r="E271" s="31">
        <v>2.8516604692183587E-26</v>
      </c>
      <c r="F271" s="31">
        <v>4.7417854976159748E-13</v>
      </c>
      <c r="G271" s="31">
        <v>2.5017033354920373E-12</v>
      </c>
      <c r="H271" s="31">
        <v>1.748102008190018E-12</v>
      </c>
      <c r="I271" s="31">
        <v>0</v>
      </c>
      <c r="J271" s="31">
        <v>2.760161065563186E-13</v>
      </c>
      <c r="K271" s="31">
        <v>0</v>
      </c>
    </row>
    <row r="272" spans="1:11">
      <c r="A272" s="2" t="s">
        <v>431</v>
      </c>
      <c r="B272" s="16" t="s">
        <v>1610</v>
      </c>
      <c r="C272" s="20">
        <v>2.3756239137957817</v>
      </c>
      <c r="D272" s="20">
        <v>-4.0826766289040179</v>
      </c>
      <c r="E272" s="31">
        <v>2.9044673146104042E-15</v>
      </c>
      <c r="F272" s="31">
        <v>3.8965675906836361E-12</v>
      </c>
      <c r="G272" s="31">
        <v>8.9655330847368953E-13</v>
      </c>
      <c r="H272" s="31">
        <v>1.761599107742376E-13</v>
      </c>
      <c r="I272" s="31">
        <v>0</v>
      </c>
      <c r="J272" s="31">
        <v>2.7814722753826989E-14</v>
      </c>
      <c r="K272" s="31">
        <v>0</v>
      </c>
    </row>
    <row r="273" spans="1:11">
      <c r="A273" s="2" t="s">
        <v>432</v>
      </c>
      <c r="B273" s="16" t="s">
        <v>1611</v>
      </c>
      <c r="C273" s="20">
        <v>0.6352439137957816</v>
      </c>
      <c r="D273" s="20">
        <v>-4.9197203055688341</v>
      </c>
      <c r="E273" s="31">
        <v>5.3472040704671378E-16</v>
      </c>
      <c r="F273" s="31">
        <v>4.9293102787115363E-12</v>
      </c>
      <c r="G273" s="31">
        <v>6.5463626375134735E-14</v>
      </c>
      <c r="H273" s="31">
        <v>4.051641619062241E-15</v>
      </c>
      <c r="I273" s="31">
        <v>0</v>
      </c>
      <c r="J273" s="31">
        <v>6.3973288722035395E-16</v>
      </c>
      <c r="K273" s="31">
        <v>0</v>
      </c>
    </row>
    <row r="274" spans="1:11">
      <c r="A274" s="2" t="s">
        <v>433</v>
      </c>
      <c r="B274" s="16" t="s">
        <v>1612</v>
      </c>
      <c r="C274" s="20">
        <v>2.9892839137957812</v>
      </c>
      <c r="D274" s="20">
        <v>-15.017654065012765</v>
      </c>
      <c r="E274" s="31">
        <v>2.34747703817445E-26</v>
      </c>
      <c r="F274" s="31">
        <v>2.7114057300277302E-12</v>
      </c>
      <c r="G274" s="31">
        <v>1.7054869987234128E-12</v>
      </c>
      <c r="H274" s="31">
        <v>5.0359264335126581E-13</v>
      </c>
      <c r="I274" s="31">
        <v>0</v>
      </c>
      <c r="J274" s="31">
        <v>7.9514627897568273E-14</v>
      </c>
      <c r="K274" s="31">
        <v>0</v>
      </c>
    </row>
    <row r="275" spans="1:11">
      <c r="A275" s="2" t="s">
        <v>434</v>
      </c>
      <c r="B275" s="16" t="s">
        <v>1613</v>
      </c>
      <c r="C275" s="20">
        <v>8.3814439137957795</v>
      </c>
      <c r="D275" s="20">
        <v>-5.1729739129978611</v>
      </c>
      <c r="E275" s="31">
        <v>5.2755539140263548E-21</v>
      </c>
      <c r="F275" s="31">
        <v>8.7132679630992102E-17</v>
      </c>
      <c r="G275" s="31">
        <v>3.7722022851453433E-13</v>
      </c>
      <c r="H275" s="31">
        <v>3.992325456230698E-12</v>
      </c>
      <c r="I275" s="31">
        <v>0</v>
      </c>
      <c r="J275" s="31">
        <v>6.3036717729958366E-13</v>
      </c>
      <c r="K275" s="31">
        <v>0</v>
      </c>
    </row>
    <row r="276" spans="1:11">
      <c r="A276" s="2" t="s">
        <v>435</v>
      </c>
      <c r="B276" s="16" t="s">
        <v>1614</v>
      </c>
      <c r="C276" s="20">
        <v>2.6975439137957813</v>
      </c>
      <c r="D276" s="20">
        <v>-17.550872982055019</v>
      </c>
      <c r="E276" s="31">
        <v>8.4551685566987961E-29</v>
      </c>
      <c r="F276" s="31">
        <v>3.3337600925536266E-12</v>
      </c>
      <c r="G276" s="31">
        <v>1.3000146516684965E-12</v>
      </c>
      <c r="H276" s="31">
        <v>3.1628544817180297E-13</v>
      </c>
      <c r="I276" s="31">
        <v>0</v>
      </c>
      <c r="J276" s="31">
        <v>4.9939807606074125E-14</v>
      </c>
      <c r="K276" s="31">
        <v>0</v>
      </c>
    </row>
    <row r="277" spans="1:11">
      <c r="A277" s="2" t="s">
        <v>436</v>
      </c>
      <c r="B277" s="16" t="s">
        <v>1615</v>
      </c>
      <c r="C277" s="20">
        <v>0.56482391379578156</v>
      </c>
      <c r="D277" s="20">
        <v>-14.398051905332649</v>
      </c>
      <c r="E277" s="31">
        <v>1.7804220586705896E-25</v>
      </c>
      <c r="F277" s="31">
        <v>4.9375779312713034E-12</v>
      </c>
      <c r="G277" s="31">
        <v>5.8426230377553632E-14</v>
      </c>
      <c r="H277" s="31">
        <v>3.4509513031066573E-15</v>
      </c>
      <c r="I277" s="31">
        <v>0</v>
      </c>
      <c r="J277" s="31">
        <v>5.4488704785894611E-16</v>
      </c>
      <c r="K277" s="31">
        <v>0</v>
      </c>
    </row>
    <row r="278" spans="1:11">
      <c r="A278" s="2" t="s">
        <v>437</v>
      </c>
      <c r="B278" s="16" t="s">
        <v>1616</v>
      </c>
      <c r="C278" s="20">
        <v>4.4580439137957812</v>
      </c>
      <c r="D278" s="20">
        <v>-10.55092316438833</v>
      </c>
      <c r="E278" s="31">
        <v>8.8599343099430633E-23</v>
      </c>
      <c r="F278" s="31">
        <v>3.4937575029637541E-13</v>
      </c>
      <c r="G278" s="31">
        <v>2.4395327986455719E-12</v>
      </c>
      <c r="H278" s="31">
        <v>1.9095789803827105E-12</v>
      </c>
      <c r="I278" s="31">
        <v>0</v>
      </c>
      <c r="J278" s="31">
        <v>3.015124705867434E-13</v>
      </c>
      <c r="K278" s="31">
        <v>0</v>
      </c>
    </row>
    <row r="279" spans="1:11">
      <c r="A279" s="2" t="s">
        <v>438</v>
      </c>
      <c r="B279" s="16" t="s">
        <v>1617</v>
      </c>
      <c r="C279" s="20">
        <v>4.3675039137957814</v>
      </c>
      <c r="D279" s="20">
        <v>-11.740195903772635</v>
      </c>
      <c r="E279" s="31">
        <v>6.7451648875225677E-24</v>
      </c>
      <c r="F279" s="31">
        <v>4.1127050645244545E-13</v>
      </c>
      <c r="G279" s="31">
        <v>2.4757196828918965E-12</v>
      </c>
      <c r="H279" s="31">
        <v>1.8248721091967888E-12</v>
      </c>
      <c r="I279" s="31">
        <v>0</v>
      </c>
      <c r="J279" s="31">
        <v>2.8813770145212456E-13</v>
      </c>
      <c r="K279" s="31">
        <v>0</v>
      </c>
    </row>
    <row r="280" spans="1:11">
      <c r="A280" s="2" t="s">
        <v>439</v>
      </c>
      <c r="B280" s="16" t="s">
        <v>1618</v>
      </c>
      <c r="C280" s="20">
        <v>6.5404639137957803</v>
      </c>
      <c r="D280" s="20">
        <v>-4.1926957256204913</v>
      </c>
      <c r="E280" s="31">
        <v>2.957897490958825E-18</v>
      </c>
      <c r="F280" s="31">
        <v>5.1123188936757033E-15</v>
      </c>
      <c r="G280" s="31">
        <v>1.0833077241092255E-12</v>
      </c>
      <c r="H280" s="31">
        <v>3.3781801355860246E-12</v>
      </c>
      <c r="I280" s="31">
        <v>0</v>
      </c>
      <c r="J280" s="31">
        <v>5.3339686351358275E-13</v>
      </c>
      <c r="K280" s="31">
        <v>0</v>
      </c>
    </row>
    <row r="281" spans="1:11">
      <c r="A281" s="2" t="s">
        <v>440</v>
      </c>
      <c r="B281" s="16" t="s">
        <v>1619</v>
      </c>
      <c r="C281" s="20">
        <v>3.8142039137957817</v>
      </c>
      <c r="D281" s="20">
        <v>-2.1878046550160413</v>
      </c>
      <c r="E281" s="31">
        <v>5.9386403192285992E-14</v>
      </c>
      <c r="F281" s="31">
        <v>1.0149175656738705E-12</v>
      </c>
      <c r="G281" s="31">
        <v>2.4672017967459705E-12</v>
      </c>
      <c r="H281" s="31">
        <v>1.2596086569713457E-12</v>
      </c>
      <c r="I281" s="31">
        <v>0</v>
      </c>
      <c r="J281" s="31">
        <v>1.9888557741652801E-13</v>
      </c>
      <c r="K281" s="31">
        <v>0</v>
      </c>
    </row>
    <row r="282" spans="1:11">
      <c r="A282" s="2" t="s">
        <v>441</v>
      </c>
      <c r="B282" s="16" t="s">
        <v>1620</v>
      </c>
      <c r="C282" s="20">
        <v>0.21272391379578157</v>
      </c>
      <c r="D282" s="20">
        <v>-6.3793017663595286</v>
      </c>
      <c r="E282" s="31">
        <v>1.8693732040874582E-17</v>
      </c>
      <c r="F282" s="31">
        <v>4.9652014219832795E-12</v>
      </c>
      <c r="G282" s="31">
        <v>3.2993681267527945E-14</v>
      </c>
      <c r="H282" s="31">
        <v>1.5426298784493164E-15</v>
      </c>
      <c r="I282" s="31">
        <v>0</v>
      </c>
      <c r="J282" s="31">
        <v>2.4357313870252375E-16</v>
      </c>
      <c r="K282" s="31">
        <v>0</v>
      </c>
    </row>
    <row r="283" spans="1:11">
      <c r="A283" s="2" t="s">
        <v>442</v>
      </c>
      <c r="B283" s="16" t="s">
        <v>1621</v>
      </c>
      <c r="C283" s="20">
        <v>3.4319239137957815</v>
      </c>
      <c r="D283" s="20">
        <v>-0.52447724223730241</v>
      </c>
      <c r="E283" s="31">
        <v>2.4105477604174484E-12</v>
      </c>
      <c r="F283" s="31">
        <v>8.9440058468643394E-13</v>
      </c>
      <c r="G283" s="31">
        <v>1.1620531117427548E-12</v>
      </c>
      <c r="H283" s="31">
        <v>4.6031692363245017E-13</v>
      </c>
      <c r="I283" s="31">
        <v>0</v>
      </c>
      <c r="J283" s="31">
        <v>7.2681619520913158E-14</v>
      </c>
      <c r="K283" s="31">
        <v>0</v>
      </c>
    </row>
    <row r="284" spans="1:11">
      <c r="A284" s="2" t="s">
        <v>443</v>
      </c>
      <c r="B284" s="16" t="s">
        <v>1622</v>
      </c>
      <c r="C284" s="20">
        <v>0.80626391379578155</v>
      </c>
      <c r="D284" s="20">
        <v>-5.8495032804278111</v>
      </c>
      <c r="E284" s="31">
        <v>6.2568148783579146E-17</v>
      </c>
      <c r="F284" s="31">
        <v>4.9067697321486963E-12</v>
      </c>
      <c r="G284" s="31">
        <v>8.6244137072597481E-14</v>
      </c>
      <c r="H284" s="31">
        <v>5.9794404531151367E-15</v>
      </c>
      <c r="I284" s="31">
        <v>0</v>
      </c>
      <c r="J284" s="31">
        <v>9.4412217680765312E-16</v>
      </c>
      <c r="K284" s="31">
        <v>0</v>
      </c>
    </row>
    <row r="285" spans="1:11">
      <c r="A285" s="2" t="s">
        <v>444</v>
      </c>
      <c r="B285" s="16" t="s">
        <v>1623</v>
      </c>
      <c r="C285" s="20">
        <v>2.3454439137957817</v>
      </c>
      <c r="D285" s="20">
        <v>-2.9824300421731249</v>
      </c>
      <c r="E285" s="31">
        <v>3.6756957365924091E-14</v>
      </c>
      <c r="F285" s="31">
        <v>3.9147919655248816E-12</v>
      </c>
      <c r="G285" s="31">
        <v>8.5727980246261912E-13</v>
      </c>
      <c r="H285" s="31">
        <v>1.6510246446749733E-13</v>
      </c>
      <c r="I285" s="31">
        <v>0</v>
      </c>
      <c r="J285" s="31">
        <v>2.6068810179078528E-14</v>
      </c>
      <c r="K285" s="31">
        <v>0</v>
      </c>
    </row>
    <row r="286" spans="1:11">
      <c r="A286" s="2" t="s">
        <v>445</v>
      </c>
      <c r="B286" s="16" t="s">
        <v>1624</v>
      </c>
      <c r="C286" s="20">
        <v>3.2005439137957814</v>
      </c>
      <c r="D286" s="20">
        <v>-1.3023603142408726</v>
      </c>
      <c r="E286" s="31">
        <v>8.3591362902075541E-13</v>
      </c>
      <c r="F286" s="31">
        <v>1.8597767411205147E-12</v>
      </c>
      <c r="G286" s="31">
        <v>1.6537685001598287E-12</v>
      </c>
      <c r="H286" s="31">
        <v>5.6183097564905112E-13</v>
      </c>
      <c r="I286" s="31">
        <v>0</v>
      </c>
      <c r="J286" s="31">
        <v>8.8710154049850133E-14</v>
      </c>
      <c r="K286" s="31">
        <v>0</v>
      </c>
    </row>
    <row r="287" spans="1:11">
      <c r="A287" s="2" t="s">
        <v>446</v>
      </c>
      <c r="B287" s="16" t="s">
        <v>1625</v>
      </c>
      <c r="C287" s="20">
        <v>-4.8836086204218386E-2</v>
      </c>
      <c r="D287" s="20">
        <v>-8.4113099640831859</v>
      </c>
      <c r="E287" s="31">
        <v>1.7408445379356759E-19</v>
      </c>
      <c r="F287" s="31">
        <v>4.9774745124270708E-12</v>
      </c>
      <c r="G287" s="31">
        <v>2.1544823886455831E-14</v>
      </c>
      <c r="H287" s="31">
        <v>8.4678647447164132E-16</v>
      </c>
      <c r="I287" s="31">
        <v>0</v>
      </c>
      <c r="J287" s="31">
        <v>1.3370312754815393E-16</v>
      </c>
      <c r="K287" s="31">
        <v>0</v>
      </c>
    </row>
    <row r="288" spans="1:11">
      <c r="A288" s="2" t="s">
        <v>447</v>
      </c>
      <c r="B288" s="16" t="s">
        <v>1626</v>
      </c>
      <c r="C288" s="20">
        <v>3.2106039137957816</v>
      </c>
      <c r="D288" s="20">
        <v>-2.540919274107122</v>
      </c>
      <c r="E288" s="31">
        <v>5.6710610032889671E-14</v>
      </c>
      <c r="F288" s="31">
        <v>2.1853584654303526E-12</v>
      </c>
      <c r="G288" s="31">
        <v>1.9755889492973948E-12</v>
      </c>
      <c r="H288" s="31">
        <v>6.7565897861581364E-13</v>
      </c>
      <c r="I288" s="31">
        <v>0</v>
      </c>
      <c r="J288" s="31">
        <v>1.0668299662354951E-13</v>
      </c>
      <c r="K288" s="31">
        <v>0</v>
      </c>
    </row>
    <row r="289" spans="1:11">
      <c r="A289" s="2" t="s">
        <v>448</v>
      </c>
      <c r="B289" s="16" t="s">
        <v>1627</v>
      </c>
      <c r="C289" s="20">
        <v>0.47428391379578161</v>
      </c>
      <c r="D289" s="20">
        <v>-8.2872118499892462</v>
      </c>
      <c r="E289" s="31">
        <v>2.3021243852053764E-19</v>
      </c>
      <c r="F289" s="31">
        <v>4.9462917235833172E-12</v>
      </c>
      <c r="G289" s="31">
        <v>5.0458418008899652E-14</v>
      </c>
      <c r="H289" s="31">
        <v>2.806497077797645E-15</v>
      </c>
      <c r="I289" s="31">
        <v>0</v>
      </c>
      <c r="J289" s="31">
        <v>4.4313111754699669E-16</v>
      </c>
      <c r="K289" s="31">
        <v>0</v>
      </c>
    </row>
    <row r="290" spans="1:11">
      <c r="A290" s="2" t="s">
        <v>449</v>
      </c>
      <c r="B290" s="16" t="s">
        <v>1628</v>
      </c>
      <c r="C290" s="20">
        <v>2.2649639137957815</v>
      </c>
      <c r="D290" s="20">
        <v>-3.2008845958757135</v>
      </c>
      <c r="E290" s="31">
        <v>2.2927872697997433E-14</v>
      </c>
      <c r="F290" s="31">
        <v>4.0381965108005812E-12</v>
      </c>
      <c r="G290" s="31">
        <v>7.7503506667921673E-13</v>
      </c>
      <c r="H290" s="31">
        <v>1.4149865666463144E-13</v>
      </c>
      <c r="I290" s="31">
        <v>0</v>
      </c>
      <c r="J290" s="31">
        <v>2.2341893157573384E-14</v>
      </c>
      <c r="K290" s="31">
        <v>0</v>
      </c>
    </row>
    <row r="291" spans="1:11">
      <c r="A291" s="2" t="s">
        <v>450</v>
      </c>
      <c r="B291" s="16" t="s">
        <v>1629</v>
      </c>
      <c r="C291" s="20">
        <v>3.3413839137957813</v>
      </c>
      <c r="D291" s="20">
        <v>-0.56295594815219185</v>
      </c>
      <c r="E291" s="31">
        <v>2.4323323815531136E-12</v>
      </c>
      <c r="F291" s="31">
        <v>9.8609319403386443E-13</v>
      </c>
      <c r="G291" s="31">
        <v>1.1045156272241662E-12</v>
      </c>
      <c r="H291" s="31">
        <v>4.1200532484492071E-13</v>
      </c>
      <c r="I291" s="31">
        <v>0</v>
      </c>
      <c r="J291" s="31">
        <v>6.5053472343934826E-14</v>
      </c>
      <c r="K291" s="31">
        <v>0</v>
      </c>
    </row>
    <row r="292" spans="1:11">
      <c r="A292" s="2" t="s">
        <v>451</v>
      </c>
      <c r="B292" s="16" t="s">
        <v>1630</v>
      </c>
      <c r="C292" s="20">
        <v>2.6271239137957814</v>
      </c>
      <c r="D292" s="20">
        <v>-2.5259871167902523</v>
      </c>
      <c r="E292" s="31">
        <v>9.1495716168740354E-14</v>
      </c>
      <c r="F292" s="31">
        <v>3.406645708489997E-12</v>
      </c>
      <c r="G292" s="31">
        <v>1.1836433780756146E-12</v>
      </c>
      <c r="H292" s="31">
        <v>2.7482221582033251E-13</v>
      </c>
      <c r="I292" s="31">
        <v>0</v>
      </c>
      <c r="J292" s="31">
        <v>4.3392981445315659E-14</v>
      </c>
      <c r="K292" s="31">
        <v>0</v>
      </c>
    </row>
    <row r="293" spans="1:11">
      <c r="A293" s="2" t="s">
        <v>452</v>
      </c>
      <c r="B293" s="16" t="s">
        <v>1631</v>
      </c>
      <c r="C293" s="20">
        <v>1.8424439137957813</v>
      </c>
      <c r="D293" s="20">
        <v>-3.8747317446794352</v>
      </c>
      <c r="E293" s="31">
        <v>5.4071885904590339E-15</v>
      </c>
      <c r="F293" s="31">
        <v>4.4940960828904708E-12</v>
      </c>
      <c r="G293" s="31">
        <v>4.3157497777363852E-13</v>
      </c>
      <c r="H293" s="31">
        <v>5.9523330189236663E-14</v>
      </c>
      <c r="I293" s="31">
        <v>0</v>
      </c>
      <c r="J293" s="31">
        <v>9.398420556195264E-15</v>
      </c>
      <c r="K293" s="31">
        <v>0</v>
      </c>
    </row>
    <row r="294" spans="1:11">
      <c r="A294" s="2" t="s">
        <v>453</v>
      </c>
      <c r="B294" s="16" t="s">
        <v>1632</v>
      </c>
      <c r="C294" s="20">
        <v>1.8323839137957814</v>
      </c>
      <c r="D294" s="20">
        <v>-3.9539729907270602</v>
      </c>
      <c r="E294" s="31">
        <v>4.5139777986575864E-15</v>
      </c>
      <c r="F294" s="31">
        <v>4.5026843313614067E-12</v>
      </c>
      <c r="G294" s="31">
        <v>4.2532940110866287E-13</v>
      </c>
      <c r="H294" s="31">
        <v>5.82715229497358E-14</v>
      </c>
      <c r="I294" s="31">
        <v>0</v>
      </c>
      <c r="J294" s="31">
        <v>9.20076678153723E-15</v>
      </c>
      <c r="K294" s="31">
        <v>0</v>
      </c>
    </row>
    <row r="295" spans="1:11">
      <c r="A295" s="2" t="s">
        <v>454</v>
      </c>
      <c r="B295" s="16" t="s">
        <v>1633</v>
      </c>
      <c r="C295" s="20">
        <v>0.20266391379578164</v>
      </c>
      <c r="D295" s="20">
        <v>-4.2915951327913433</v>
      </c>
      <c r="E295" s="31">
        <v>2.286946466378428E-15</v>
      </c>
      <c r="F295" s="31">
        <v>4.9635251067655231E-12</v>
      </c>
      <c r="G295" s="31">
        <v>3.2443233071214403E-14</v>
      </c>
      <c r="H295" s="31">
        <v>1.5067981927639995E-15</v>
      </c>
      <c r="I295" s="31">
        <v>0</v>
      </c>
      <c r="J295" s="31">
        <v>2.3791550412063165E-16</v>
      </c>
      <c r="K295" s="31">
        <v>0</v>
      </c>
    </row>
    <row r="296" spans="1:11">
      <c r="A296" s="2" t="s">
        <v>455</v>
      </c>
      <c r="B296" s="16" t="s">
        <v>1634</v>
      </c>
      <c r="C296" s="20">
        <v>2.1945439137957812</v>
      </c>
      <c r="D296" s="20">
        <v>-2.854902977719004</v>
      </c>
      <c r="E296" s="31">
        <v>5.1694559441035122E-14</v>
      </c>
      <c r="F296" s="31">
        <v>4.1047518547987903E-12</v>
      </c>
      <c r="G296" s="31">
        <v>7.0194132526403116E-13</v>
      </c>
      <c r="H296" s="31">
        <v>1.223014977012152E-13</v>
      </c>
      <c r="I296" s="31">
        <v>0</v>
      </c>
      <c r="J296" s="31">
        <v>1.9310762794928716E-14</v>
      </c>
      <c r="K296" s="31">
        <v>0</v>
      </c>
    </row>
    <row r="297" spans="1:11">
      <c r="A297" s="2" t="s">
        <v>456</v>
      </c>
      <c r="B297" s="16" t="s">
        <v>1635</v>
      </c>
      <c r="C297" s="20">
        <v>2.0034039137957813</v>
      </c>
      <c r="D297" s="20">
        <v>-9.7124037424444598</v>
      </c>
      <c r="E297" s="31">
        <v>7.6203488954134653E-21</v>
      </c>
      <c r="F297" s="31">
        <v>4.3583057063956605E-12</v>
      </c>
      <c r="G297" s="31">
        <v>5.4486836481850258E-13</v>
      </c>
      <c r="H297" s="31">
        <v>8.3622386461103993E-14</v>
      </c>
      <c r="I297" s="31">
        <v>0</v>
      </c>
      <c r="J297" s="31">
        <v>1.3203534704384839E-14</v>
      </c>
      <c r="K297" s="31">
        <v>0</v>
      </c>
    </row>
    <row r="298" spans="1:11">
      <c r="A298" s="2" t="s">
        <v>457</v>
      </c>
      <c r="B298" s="16" t="s">
        <v>1636</v>
      </c>
      <c r="C298" s="20">
        <v>2.2046039137957818</v>
      </c>
      <c r="D298" s="20">
        <v>-2.1974046550160415</v>
      </c>
      <c r="E298" s="31">
        <v>2.2597379933749494E-13</v>
      </c>
      <c r="F298" s="31">
        <v>3.9482244547961863E-12</v>
      </c>
      <c r="G298" s="31">
        <v>6.8639757052158065E-13</v>
      </c>
      <c r="H298" s="31">
        <v>1.2039451507045599E-13</v>
      </c>
      <c r="I298" s="31">
        <v>0</v>
      </c>
      <c r="J298" s="31">
        <v>1.9009660274282523E-14</v>
      </c>
      <c r="K298" s="31">
        <v>0</v>
      </c>
    </row>
    <row r="299" spans="1:11">
      <c r="A299" s="2" t="s">
        <v>458</v>
      </c>
      <c r="B299" s="16" t="s">
        <v>1637</v>
      </c>
      <c r="C299" s="20">
        <v>0.8968039137957815</v>
      </c>
      <c r="D299" s="20">
        <v>-5.0909085523322339</v>
      </c>
      <c r="E299" s="31">
        <v>3.5775591474967507E-16</v>
      </c>
      <c r="F299" s="31">
        <v>4.8914144992803434E-12</v>
      </c>
      <c r="G299" s="31">
        <v>9.9725993160380941E-14</v>
      </c>
      <c r="H299" s="31">
        <v>7.342421874818657E-15</v>
      </c>
      <c r="I299" s="31">
        <v>0</v>
      </c>
      <c r="J299" s="31">
        <v>1.1593297697082089E-15</v>
      </c>
      <c r="K299" s="31">
        <v>0</v>
      </c>
    </row>
    <row r="300" spans="1:11">
      <c r="A300" s="2" t="s">
        <v>459</v>
      </c>
      <c r="B300" s="16" t="s">
        <v>1638</v>
      </c>
      <c r="C300" s="20">
        <v>1.3495039137957816</v>
      </c>
      <c r="D300" s="20">
        <v>-4.4344087572207398</v>
      </c>
      <c r="E300" s="31">
        <v>1.5820870023657558E-15</v>
      </c>
      <c r="F300" s="31">
        <v>4.770657204040227E-12</v>
      </c>
      <c r="G300" s="31">
        <v>2.042453204155357E-13</v>
      </c>
      <c r="H300" s="31">
        <v>2.030874464979792E-14</v>
      </c>
      <c r="I300" s="31">
        <v>0</v>
      </c>
      <c r="J300" s="31">
        <v>3.2066438920733553E-15</v>
      </c>
      <c r="K300" s="31">
        <v>0</v>
      </c>
    </row>
    <row r="301" spans="1:11">
      <c r="A301" s="2" t="s">
        <v>460</v>
      </c>
      <c r="B301" s="16" t="s">
        <v>1639</v>
      </c>
      <c r="C301" s="20">
        <v>-8.9076086204218405E-2</v>
      </c>
      <c r="D301" s="20">
        <v>-4.0840483339564875</v>
      </c>
      <c r="E301" s="31">
        <v>3.6968122722611173E-15</v>
      </c>
      <c r="F301" s="31">
        <v>4.9752490194083334E-12</v>
      </c>
      <c r="G301" s="31">
        <v>2.0160844795755145E-14</v>
      </c>
      <c r="H301" s="31">
        <v>7.7150667951700216E-16</v>
      </c>
      <c r="I301" s="31">
        <v>0</v>
      </c>
      <c r="J301" s="31">
        <v>1.2181684413426352E-16</v>
      </c>
      <c r="K301" s="31">
        <v>0</v>
      </c>
    </row>
    <row r="302" spans="1:11">
      <c r="A302" s="2" t="s">
        <v>461</v>
      </c>
      <c r="B302" s="16" t="s">
        <v>1640</v>
      </c>
      <c r="C302" s="20">
        <v>0.98734391379578168</v>
      </c>
      <c r="D302" s="20">
        <v>-4.4313830898557214</v>
      </c>
      <c r="E302" s="31">
        <v>1.627226392550243E-15</v>
      </c>
      <c r="F302" s="31">
        <v>4.8727054671682729E-12</v>
      </c>
      <c r="G302" s="31">
        <v>1.1523490936716727E-13</v>
      </c>
      <c r="H302" s="31">
        <v>9.0097974712807025E-15</v>
      </c>
      <c r="I302" s="31">
        <v>0</v>
      </c>
      <c r="J302" s="31">
        <v>1.4225996007285319E-15</v>
      </c>
      <c r="K302" s="31">
        <v>0</v>
      </c>
    </row>
    <row r="303" spans="1:11">
      <c r="A303" s="2" t="s">
        <v>462</v>
      </c>
      <c r="B303" s="16" t="s">
        <v>1641</v>
      </c>
      <c r="C303" s="20">
        <v>3.3313239137957815</v>
      </c>
      <c r="D303" s="20">
        <v>-0.66173176202351047</v>
      </c>
      <c r="E303" s="31">
        <v>2.1642472477415483E-12</v>
      </c>
      <c r="F303" s="31">
        <v>1.1014828193196379E-12</v>
      </c>
      <c r="G303" s="31">
        <v>1.2135889991593778E-12</v>
      </c>
      <c r="H303" s="31">
        <v>4.4967898826405844E-13</v>
      </c>
      <c r="I303" s="31">
        <v>0</v>
      </c>
      <c r="J303" s="31">
        <v>7.1001945515377607E-14</v>
      </c>
      <c r="K303" s="31">
        <v>0</v>
      </c>
    </row>
    <row r="304" spans="1:11">
      <c r="A304" s="2" t="s">
        <v>463</v>
      </c>
      <c r="B304" s="16" t="s">
        <v>1642</v>
      </c>
      <c r="C304" s="20">
        <v>3.1703639137957813</v>
      </c>
      <c r="D304" s="20">
        <v>-3.7846249884920846</v>
      </c>
      <c r="E304" s="31">
        <v>3.4050542046861773E-15</v>
      </c>
      <c r="F304" s="31">
        <v>2.2997896221054059E-12</v>
      </c>
      <c r="G304" s="31">
        <v>1.9463548131551368E-12</v>
      </c>
      <c r="H304" s="31">
        <v>6.4811635000730284E-13</v>
      </c>
      <c r="I304" s="31">
        <v>0</v>
      </c>
      <c r="J304" s="31">
        <v>1.0233416052746881E-13</v>
      </c>
      <c r="K304" s="31">
        <v>0</v>
      </c>
    </row>
    <row r="305" spans="1:11">
      <c r="A305" s="2" t="s">
        <v>464</v>
      </c>
      <c r="B305" s="16" t="s">
        <v>1643</v>
      </c>
      <c r="C305" s="20">
        <v>1.5909439137957815</v>
      </c>
      <c r="D305" s="20">
        <v>-3.1332449113590428</v>
      </c>
      <c r="E305" s="31">
        <v>3.0749350134254248E-14</v>
      </c>
      <c r="F305" s="31">
        <v>4.6346820367845176E-12</v>
      </c>
      <c r="G305" s="31">
        <v>2.9473644992602154E-13</v>
      </c>
      <c r="H305" s="31">
        <v>3.440050454313341E-14</v>
      </c>
      <c r="I305" s="31">
        <v>0</v>
      </c>
      <c r="J305" s="31">
        <v>5.4316586120736967E-15</v>
      </c>
      <c r="K305" s="31">
        <v>0</v>
      </c>
    </row>
    <row r="306" spans="1:11">
      <c r="A306" s="2" t="s">
        <v>465</v>
      </c>
      <c r="B306" s="16" t="s">
        <v>1644</v>
      </c>
      <c r="C306" s="20">
        <v>2.1945439137957812</v>
      </c>
      <c r="D306" s="20">
        <v>-3.9736324737896456</v>
      </c>
      <c r="E306" s="31">
        <v>3.9708529701873628E-15</v>
      </c>
      <c r="F306" s="31">
        <v>4.1443399471280217E-12</v>
      </c>
      <c r="G306" s="31">
        <v>7.0871116640845231E-13</v>
      </c>
      <c r="H306" s="31">
        <v>1.2348102892606589E-13</v>
      </c>
      <c r="I306" s="31">
        <v>0</v>
      </c>
      <c r="J306" s="31">
        <v>1.9497004567273564E-14</v>
      </c>
      <c r="K306" s="31">
        <v>0</v>
      </c>
    </row>
    <row r="307" spans="1:11">
      <c r="A307" s="2" t="s">
        <v>466</v>
      </c>
      <c r="B307" s="16" t="s">
        <v>1645</v>
      </c>
      <c r="C307" s="20">
        <v>1.7317839137957816</v>
      </c>
      <c r="D307" s="20">
        <v>-3.553172449945516</v>
      </c>
      <c r="E307" s="31">
        <v>1.1524906984947617E-14</v>
      </c>
      <c r="F307" s="31">
        <v>4.5682406132471439E-12</v>
      </c>
      <c r="G307" s="31">
        <v>3.6593409361721952E-13</v>
      </c>
      <c r="H307" s="31">
        <v>4.6895788039231803E-14</v>
      </c>
      <c r="I307" s="31">
        <v>0</v>
      </c>
      <c r="J307" s="31">
        <v>7.4045981114576548E-15</v>
      </c>
      <c r="K307" s="31">
        <v>0</v>
      </c>
    </row>
    <row r="308" spans="1:11">
      <c r="A308" s="2" t="s">
        <v>467</v>
      </c>
      <c r="B308" s="16" t="s">
        <v>1646</v>
      </c>
      <c r="C308" s="20">
        <v>4.0254639137957815</v>
      </c>
      <c r="D308" s="20">
        <v>-4.996410318576892</v>
      </c>
      <c r="E308" s="31">
        <v>6.7106836304918879E-17</v>
      </c>
      <c r="F308" s="31">
        <v>7.3810164802816439E-13</v>
      </c>
      <c r="G308" s="31">
        <v>2.5365888467203964E-12</v>
      </c>
      <c r="H308" s="31">
        <v>1.489982071358525E-12</v>
      </c>
      <c r="I308" s="31">
        <v>0</v>
      </c>
      <c r="J308" s="31">
        <v>2.3526032705660919E-13</v>
      </c>
      <c r="K308" s="31">
        <v>0</v>
      </c>
    </row>
    <row r="309" spans="1:11">
      <c r="A309" s="2" t="s">
        <v>468</v>
      </c>
      <c r="B309" s="16" t="s">
        <v>1647</v>
      </c>
      <c r="C309" s="20">
        <v>1.2790839137957812</v>
      </c>
      <c r="D309" s="20">
        <v>-4.9607613185728816</v>
      </c>
      <c r="E309" s="31">
        <v>4.7339099736875968E-16</v>
      </c>
      <c r="F309" s="31">
        <v>4.7964553358309491E-12</v>
      </c>
      <c r="G309" s="31">
        <v>1.8296764920758532E-13</v>
      </c>
      <c r="H309" s="31">
        <v>1.7362220696266207E-14</v>
      </c>
      <c r="I309" s="31">
        <v>0</v>
      </c>
      <c r="J309" s="31">
        <v>2.7414032678315067E-15</v>
      </c>
      <c r="K309" s="31">
        <v>0</v>
      </c>
    </row>
    <row r="310" spans="1:11">
      <c r="A310" s="2" t="s">
        <v>469</v>
      </c>
      <c r="B310" s="16" t="s">
        <v>1648</v>
      </c>
      <c r="C310" s="20">
        <v>3.0798239137957815</v>
      </c>
      <c r="D310" s="20">
        <v>-3.6587312607968334</v>
      </c>
      <c r="E310" s="31">
        <v>4.9548454456295833E-15</v>
      </c>
      <c r="F310" s="31">
        <v>2.5043813713358345E-12</v>
      </c>
      <c r="G310" s="31">
        <v>1.8272348434475228E-12</v>
      </c>
      <c r="H310" s="31">
        <v>5.7296135707496684E-13</v>
      </c>
      <c r="I310" s="31">
        <v>0</v>
      </c>
      <c r="J310" s="31">
        <v>9.0467582696047379E-14</v>
      </c>
      <c r="K310" s="31">
        <v>0</v>
      </c>
    </row>
    <row r="311" spans="1:11">
      <c r="A311" s="2" t="s">
        <v>470</v>
      </c>
      <c r="B311" s="16" t="s">
        <v>1649</v>
      </c>
      <c r="C311" s="20">
        <v>2.5667639137957816</v>
      </c>
      <c r="D311" s="20">
        <v>-3.3540967689014862</v>
      </c>
      <c r="E311" s="31">
        <v>1.4249649044644509E-14</v>
      </c>
      <c r="F311" s="31">
        <v>3.5714126182236915E-12</v>
      </c>
      <c r="G311" s="31">
        <v>1.1240197241241576E-12</v>
      </c>
      <c r="H311" s="31">
        <v>2.5072918925193766E-13</v>
      </c>
      <c r="I311" s="31">
        <v>0</v>
      </c>
      <c r="J311" s="31">
        <v>3.9588819355569097E-14</v>
      </c>
      <c r="K311" s="31">
        <v>0</v>
      </c>
    </row>
    <row r="312" spans="1:11">
      <c r="A312" s="2" t="s">
        <v>471</v>
      </c>
      <c r="B312" s="16" t="s">
        <v>1650</v>
      </c>
      <c r="C312" s="20">
        <v>1.1986039137957816</v>
      </c>
      <c r="D312" s="20">
        <v>-1.7904356559788843</v>
      </c>
      <c r="E312" s="31">
        <v>6.174588165410889E-13</v>
      </c>
      <c r="F312" s="31">
        <v>4.2265182029858419E-12</v>
      </c>
      <c r="G312" s="31">
        <v>1.4130471299179622E-13</v>
      </c>
      <c r="H312" s="31">
        <v>1.2711231006555113E-14</v>
      </c>
      <c r="I312" s="31">
        <v>0</v>
      </c>
      <c r="J312" s="31">
        <v>2.0070364747192288E-15</v>
      </c>
      <c r="K312" s="31">
        <v>0</v>
      </c>
    </row>
    <row r="313" spans="1:11">
      <c r="A313" s="2" t="s">
        <v>472</v>
      </c>
      <c r="B313" s="16" t="s">
        <v>1651</v>
      </c>
      <c r="C313" s="20">
        <v>2.7076039137957815</v>
      </c>
      <c r="D313" s="20">
        <v>-2.2612240295124257</v>
      </c>
      <c r="E313" s="31">
        <v>1.5854851951107825E-13</v>
      </c>
      <c r="F313" s="31">
        <v>3.2086719087750302E-12</v>
      </c>
      <c r="G313" s="31">
        <v>1.2720354528062101E-12</v>
      </c>
      <c r="H313" s="31">
        <v>3.1155173905663412E-13</v>
      </c>
      <c r="I313" s="31">
        <v>0</v>
      </c>
      <c r="J313" s="31">
        <v>4.9192379851047496E-14</v>
      </c>
      <c r="K313" s="31">
        <v>0</v>
      </c>
    </row>
    <row r="314" spans="1:11">
      <c r="A314" s="2" t="s">
        <v>473</v>
      </c>
      <c r="B314" s="16" t="s">
        <v>1652</v>
      </c>
      <c r="C314" s="20">
        <v>2.9591039137957815</v>
      </c>
      <c r="D314" s="20">
        <v>-1.0745141632543915</v>
      </c>
      <c r="E314" s="31">
        <v>1.484156425748061E-12</v>
      </c>
      <c r="F314" s="31">
        <v>1.9540376689231353E-12</v>
      </c>
      <c r="G314" s="31">
        <v>1.1697871196288422E-12</v>
      </c>
      <c r="H314" s="31">
        <v>3.3856167855905801E-13</v>
      </c>
      <c r="I314" s="31">
        <v>0</v>
      </c>
      <c r="J314" s="31">
        <v>5.345710714090389E-14</v>
      </c>
      <c r="K314" s="31">
        <v>0</v>
      </c>
    </row>
    <row r="315" spans="1:11">
      <c r="A315" s="2" t="s">
        <v>474</v>
      </c>
      <c r="B315" s="16" t="s">
        <v>1653</v>
      </c>
      <c r="C315" s="20">
        <v>-1.5980760862042183</v>
      </c>
      <c r="D315" s="20">
        <v>-6.6669369528138471</v>
      </c>
      <c r="E315" s="31">
        <v>9.7038106321231262E-18</v>
      </c>
      <c r="F315" s="31">
        <v>4.9982544023279449E-12</v>
      </c>
      <c r="G315" s="31">
        <v>1.7080959411698088E-15</v>
      </c>
      <c r="H315" s="31">
        <v>2.4007294764893613E-17</v>
      </c>
      <c r="I315" s="31">
        <v>0</v>
      </c>
      <c r="J315" s="31">
        <v>3.7906254891937322E-18</v>
      </c>
      <c r="K315" s="31">
        <v>0</v>
      </c>
    </row>
    <row r="316" spans="1:11">
      <c r="A316" s="2" t="s">
        <v>475</v>
      </c>
      <c r="B316" s="16" t="s">
        <v>1654</v>
      </c>
      <c r="C316" s="20">
        <v>1.7418439137957817</v>
      </c>
      <c r="D316" s="20">
        <v>-1.353540095040312</v>
      </c>
      <c r="E316" s="31">
        <v>1.3378292166704055E-12</v>
      </c>
      <c r="F316" s="31">
        <v>3.3487279181736654E-12</v>
      </c>
      <c r="G316" s="31">
        <v>2.7270541797604944E-13</v>
      </c>
      <c r="H316" s="31">
        <v>3.5182340746259756E-14</v>
      </c>
      <c r="I316" s="31">
        <v>0</v>
      </c>
      <c r="J316" s="31">
        <v>5.5551064336199607E-15</v>
      </c>
      <c r="K316" s="31">
        <v>0</v>
      </c>
    </row>
    <row r="317" spans="1:11">
      <c r="A317" s="2" t="s">
        <v>476</v>
      </c>
      <c r="B317" s="16" t="s">
        <v>1655</v>
      </c>
      <c r="C317" s="20">
        <v>2.928923913795781</v>
      </c>
      <c r="D317" s="20">
        <v>-3.1992449637208598</v>
      </c>
      <c r="E317" s="31">
        <v>1.6166977851354602E-14</v>
      </c>
      <c r="F317" s="31">
        <v>2.8366966685986903E-12</v>
      </c>
      <c r="G317" s="31">
        <v>1.6162435404546346E-12</v>
      </c>
      <c r="H317" s="31">
        <v>4.5849833858232238E-13</v>
      </c>
      <c r="I317" s="31">
        <v>0</v>
      </c>
      <c r="J317" s="31">
        <v>7.2394474512998213E-14</v>
      </c>
      <c r="K317" s="31">
        <v>0</v>
      </c>
    </row>
    <row r="318" spans="1:11">
      <c r="A318" s="2" t="s">
        <v>477</v>
      </c>
      <c r="B318" s="16" t="s">
        <v>1656</v>
      </c>
      <c r="C318" s="20">
        <v>5.6551839137957813</v>
      </c>
      <c r="D318" s="20">
        <v>2.3543843182807125</v>
      </c>
      <c r="E318" s="31">
        <v>4.6567388602907573E-12</v>
      </c>
      <c r="F318" s="31">
        <v>2.2836874100629964E-15</v>
      </c>
      <c r="G318" s="31">
        <v>1.1342023980141734E-13</v>
      </c>
      <c r="H318" s="31">
        <v>1.9652668352079511E-13</v>
      </c>
      <c r="I318" s="31">
        <v>0</v>
      </c>
      <c r="J318" s="31">
        <v>3.1030528976967642E-14</v>
      </c>
      <c r="K318" s="31">
        <v>0</v>
      </c>
    </row>
    <row r="319" spans="1:11">
      <c r="A319" s="2" t="s">
        <v>478</v>
      </c>
      <c r="B319" s="16" t="s">
        <v>1657</v>
      </c>
      <c r="C319" s="20">
        <v>4.4781639137957807</v>
      </c>
      <c r="D319" s="20">
        <v>-2.4330430124071545</v>
      </c>
      <c r="E319" s="31">
        <v>1.1179533523814294E-14</v>
      </c>
      <c r="F319" s="31">
        <v>3.3605146002143059E-13</v>
      </c>
      <c r="G319" s="31">
        <v>2.4251560556251443E-12</v>
      </c>
      <c r="H319" s="31">
        <v>1.9238475484437549E-12</v>
      </c>
      <c r="I319" s="31">
        <v>0</v>
      </c>
      <c r="J319" s="31">
        <v>3.0376540238585596E-13</v>
      </c>
      <c r="K319" s="31">
        <v>0</v>
      </c>
    </row>
    <row r="320" spans="1:11">
      <c r="A320" s="2" t="s">
        <v>479</v>
      </c>
      <c r="B320" s="16" t="s">
        <v>1658</v>
      </c>
      <c r="C320" s="20">
        <v>0.4239839137957816</v>
      </c>
      <c r="D320" s="20">
        <v>-5.6140681276788991</v>
      </c>
      <c r="E320" s="31">
        <v>1.0855277359280905E-16</v>
      </c>
      <c r="F320" s="31">
        <v>4.9504894999135939E-12</v>
      </c>
      <c r="G320" s="31">
        <v>4.6505256838167505E-14</v>
      </c>
      <c r="H320" s="31">
        <v>2.5016872281042043E-15</v>
      </c>
      <c r="I320" s="31">
        <v>0</v>
      </c>
      <c r="J320" s="31">
        <v>3.9500324654276937E-16</v>
      </c>
      <c r="K320" s="31">
        <v>0</v>
      </c>
    </row>
    <row r="321" spans="1:11">
      <c r="A321" s="2" t="s">
        <v>480</v>
      </c>
      <c r="B321" s="16" t="s">
        <v>1659</v>
      </c>
      <c r="C321" s="20">
        <v>2.8383839137957811</v>
      </c>
      <c r="D321" s="20">
        <v>-7.7689960434338907</v>
      </c>
      <c r="E321" s="31">
        <v>4.6704988865326386E-19</v>
      </c>
      <c r="F321" s="31">
        <v>3.0429751649128132E-12</v>
      </c>
      <c r="G321" s="31">
        <v>1.4946940696879962E-12</v>
      </c>
      <c r="H321" s="31">
        <v>3.9928525766530648E-13</v>
      </c>
      <c r="I321" s="31">
        <v>0</v>
      </c>
      <c r="J321" s="31">
        <v>6.3045040683995748E-14</v>
      </c>
      <c r="K321" s="31">
        <v>0</v>
      </c>
    </row>
    <row r="322" spans="1:11">
      <c r="A322" s="2" t="s">
        <v>481</v>
      </c>
      <c r="B322" s="16" t="s">
        <v>1660</v>
      </c>
      <c r="C322" s="20">
        <v>-1.3063360862042184</v>
      </c>
      <c r="D322" s="20">
        <v>-7.1597796340842033</v>
      </c>
      <c r="E322" s="31">
        <v>3.1189395043740411E-18</v>
      </c>
      <c r="F322" s="31">
        <v>4.9971878668747713E-12</v>
      </c>
      <c r="G322" s="31">
        <v>2.75460657878235E-15</v>
      </c>
      <c r="H322" s="31">
        <v>4.6988387813074729E-17</v>
      </c>
      <c r="I322" s="31">
        <v>0</v>
      </c>
      <c r="J322" s="31">
        <v>7.419219128380228E-18</v>
      </c>
      <c r="K322" s="31">
        <v>0</v>
      </c>
    </row>
    <row r="323" spans="1:11">
      <c r="A323" s="2" t="s">
        <v>482</v>
      </c>
      <c r="B323" s="16" t="s">
        <v>1661</v>
      </c>
      <c r="C323" s="20">
        <v>3.4017439137957814</v>
      </c>
      <c r="D323" s="20">
        <v>-5.0121392260499062</v>
      </c>
      <c r="E323" s="31">
        <v>1.5699586782634512E-16</v>
      </c>
      <c r="F323" s="31">
        <v>1.7904679007540906E-12</v>
      </c>
      <c r="G323" s="31">
        <v>2.2140144089956448E-12</v>
      </c>
      <c r="H323" s="31">
        <v>8.5962969060301506E-13</v>
      </c>
      <c r="I323" s="31">
        <v>0</v>
      </c>
      <c r="J323" s="31">
        <v>1.357310037794234E-13</v>
      </c>
      <c r="K323" s="31">
        <v>0</v>
      </c>
    </row>
    <row r="324" spans="1:11">
      <c r="A324" s="2" t="s">
        <v>483</v>
      </c>
      <c r="B324" s="16" t="s">
        <v>1662</v>
      </c>
      <c r="C324" s="20">
        <v>1.5708239137957813</v>
      </c>
      <c r="D324" s="20">
        <v>-2.3071729797461287</v>
      </c>
      <c r="E324" s="31">
        <v>1.9948005612242234E-13</v>
      </c>
      <c r="F324" s="31">
        <v>4.4875732758068463E-12</v>
      </c>
      <c r="G324" s="31">
        <v>2.7612482688094479E-13</v>
      </c>
      <c r="H324" s="31">
        <v>3.1800681027543083E-14</v>
      </c>
      <c r="I324" s="31">
        <v>0</v>
      </c>
      <c r="J324" s="31">
        <v>5.0211601622436448E-15</v>
      </c>
      <c r="K324" s="31">
        <v>0</v>
      </c>
    </row>
    <row r="325" spans="1:11">
      <c r="A325" s="2" t="s">
        <v>484</v>
      </c>
      <c r="B325" s="16" t="s">
        <v>1663</v>
      </c>
      <c r="C325" s="20">
        <v>-0.41099608620421824</v>
      </c>
      <c r="D325" s="20">
        <v>-6.5907760336705481</v>
      </c>
      <c r="E325" s="31">
        <v>1.1539305287786885E-17</v>
      </c>
      <c r="F325" s="31">
        <v>4.9876364324595555E-12</v>
      </c>
      <c r="G325" s="31">
        <v>1.1925282945517967E-14</v>
      </c>
      <c r="H325" s="31">
        <v>3.6855275014360315E-16</v>
      </c>
      <c r="I325" s="31">
        <v>0</v>
      </c>
      <c r="J325" s="31">
        <v>5.8192539496358412E-17</v>
      </c>
      <c r="K325" s="31">
        <v>0</v>
      </c>
    </row>
    <row r="326" spans="1:11">
      <c r="A326" s="2" t="s">
        <v>485</v>
      </c>
      <c r="B326" s="16" t="s">
        <v>1664</v>
      </c>
      <c r="C326" s="20">
        <v>5.1924239137957811</v>
      </c>
      <c r="D326" s="20">
        <v>-3.2807204769517164</v>
      </c>
      <c r="E326" s="31">
        <v>4.0309433562677959E-16</v>
      </c>
      <c r="F326" s="31">
        <v>8.5323028854793679E-14</v>
      </c>
      <c r="G326" s="31">
        <v>1.9849984293483992E-12</v>
      </c>
      <c r="H326" s="31">
        <v>2.529828795534657E-12</v>
      </c>
      <c r="I326" s="31">
        <v>0</v>
      </c>
      <c r="J326" s="31">
        <v>3.9944665192652476E-13</v>
      </c>
      <c r="K326" s="31">
        <v>0</v>
      </c>
    </row>
    <row r="327" spans="1:11">
      <c r="A327" s="2" t="s">
        <v>486</v>
      </c>
      <c r="B327" s="16" t="s">
        <v>1665</v>
      </c>
      <c r="C327" s="20">
        <v>3.8142039137957817</v>
      </c>
      <c r="D327" s="20">
        <v>-3.6588517620235108</v>
      </c>
      <c r="E327" s="31">
        <v>2.0307319776115148E-15</v>
      </c>
      <c r="F327" s="31">
        <v>1.0266997617647367E-12</v>
      </c>
      <c r="G327" s="31">
        <v>2.4958435863337755E-12</v>
      </c>
      <c r="H327" s="31">
        <v>1.2742314762978936E-12</v>
      </c>
      <c r="I327" s="31">
        <v>0</v>
      </c>
      <c r="J327" s="31">
        <v>2.0119444362598295E-13</v>
      </c>
      <c r="K327" s="31">
        <v>0</v>
      </c>
    </row>
    <row r="328" spans="1:11">
      <c r="A328" s="2" t="s">
        <v>487</v>
      </c>
      <c r="B328" s="16" t="s">
        <v>1666</v>
      </c>
      <c r="C328" s="20">
        <v>0.70566391379578153</v>
      </c>
      <c r="D328" s="20">
        <v>-5.6796596234793322</v>
      </c>
      <c r="E328" s="31">
        <v>9.2781015362095984E-17</v>
      </c>
      <c r="F328" s="31">
        <v>4.9210506613160536E-12</v>
      </c>
      <c r="G328" s="31">
        <v>7.3348584911139344E-14</v>
      </c>
      <c r="H328" s="31">
        <v>4.7568855632481962E-15</v>
      </c>
      <c r="I328" s="31">
        <v>0</v>
      </c>
      <c r="J328" s="31">
        <v>7.5108719419708362E-16</v>
      </c>
      <c r="K328" s="31">
        <v>0</v>
      </c>
    </row>
    <row r="329" spans="1:11">
      <c r="A329" s="2" t="s">
        <v>488</v>
      </c>
      <c r="B329" s="16" t="s">
        <v>1667</v>
      </c>
      <c r="C329" s="20">
        <v>6.2286039137957809</v>
      </c>
      <c r="D329" s="20">
        <v>-3.1088675761330502</v>
      </c>
      <c r="E329" s="31">
        <v>7.0000759501874474E-17</v>
      </c>
      <c r="F329" s="31">
        <v>9.9749199663669768E-15</v>
      </c>
      <c r="G329" s="31">
        <v>1.2678950997254975E-12</v>
      </c>
      <c r="H329" s="31">
        <v>3.2145063459738217E-12</v>
      </c>
      <c r="I329" s="31">
        <v>0</v>
      </c>
      <c r="J329" s="31">
        <v>5.0755363357481279E-13</v>
      </c>
      <c r="K329" s="31">
        <v>0</v>
      </c>
    </row>
    <row r="330" spans="1:11">
      <c r="A330" s="2" t="s">
        <v>489</v>
      </c>
      <c r="B330" s="16" t="s">
        <v>1668</v>
      </c>
      <c r="C330" s="20">
        <v>4.8302639137957808</v>
      </c>
      <c r="D330" s="20">
        <v>-3.3632213885265796</v>
      </c>
      <c r="E330" s="31">
        <v>6.7907651952393439E-16</v>
      </c>
      <c r="F330" s="31">
        <v>1.7381177480742674E-13</v>
      </c>
      <c r="G330" s="31">
        <v>2.2336395853861823E-12</v>
      </c>
      <c r="H330" s="31">
        <v>2.2384328046568408E-12</v>
      </c>
      <c r="I330" s="31">
        <v>0</v>
      </c>
      <c r="J330" s="31">
        <v>3.5343675863002713E-13</v>
      </c>
      <c r="K330" s="31">
        <v>0</v>
      </c>
    </row>
    <row r="331" spans="1:11">
      <c r="A331" s="2" t="s">
        <v>490</v>
      </c>
      <c r="B331" s="16" t="s">
        <v>1669</v>
      </c>
      <c r="C331" s="20">
        <v>0.59500391379578155</v>
      </c>
      <c r="D331" s="20">
        <v>-7.0903641769664842</v>
      </c>
      <c r="E331" s="31">
        <v>3.6135010566992793E-18</v>
      </c>
      <c r="F331" s="31">
        <v>4.9343670799296047E-12</v>
      </c>
      <c r="G331" s="31">
        <v>6.1348699127905099E-14</v>
      </c>
      <c r="H331" s="31">
        <v>3.6968882448745423E-15</v>
      </c>
      <c r="I331" s="31">
        <v>0</v>
      </c>
      <c r="J331" s="31">
        <v>5.8371919655913841E-16</v>
      </c>
      <c r="K331" s="31">
        <v>0</v>
      </c>
    </row>
    <row r="332" spans="1:11">
      <c r="A332" s="2" t="s">
        <v>491</v>
      </c>
      <c r="B332" s="16" t="s">
        <v>1670</v>
      </c>
      <c r="C332" s="20">
        <v>3.3514439137957814</v>
      </c>
      <c r="D332" s="20">
        <v>-1.3697251457993991</v>
      </c>
      <c r="E332" s="31">
        <v>6.3750292926645415E-13</v>
      </c>
      <c r="F332" s="31">
        <v>1.6563282991189283E-12</v>
      </c>
      <c r="G332" s="31">
        <v>1.8860809369067589E-12</v>
      </c>
      <c r="H332" s="31">
        <v>7.0825767542951467E-13</v>
      </c>
      <c r="I332" s="31">
        <v>0</v>
      </c>
      <c r="J332" s="31">
        <v>1.1183015927834431E-13</v>
      </c>
      <c r="K332" s="31">
        <v>0</v>
      </c>
    </row>
    <row r="333" spans="1:11">
      <c r="A333" s="2" t="s">
        <v>492</v>
      </c>
      <c r="B333" s="16" t="s">
        <v>1671</v>
      </c>
      <c r="C333" s="20">
        <v>2.8987439137957813</v>
      </c>
      <c r="D333" s="20">
        <v>-2.5584469063625273</v>
      </c>
      <c r="E333" s="31">
        <v>7.1546901043684105E-14</v>
      </c>
      <c r="F333" s="31">
        <v>2.8706273981880883E-12</v>
      </c>
      <c r="G333" s="31">
        <v>1.5566491151097475E-12</v>
      </c>
      <c r="H333" s="31">
        <v>4.3283432397777905E-13</v>
      </c>
      <c r="I333" s="31">
        <v>0</v>
      </c>
      <c r="J333" s="31">
        <v>6.8342261680701946E-14</v>
      </c>
      <c r="K333" s="31">
        <v>0</v>
      </c>
    </row>
    <row r="334" spans="1:11">
      <c r="A334" s="2" t="s">
        <v>493</v>
      </c>
      <c r="B334" s="16" t="s">
        <v>1672</v>
      </c>
      <c r="C334" s="20">
        <v>0.26302391379578161</v>
      </c>
      <c r="D334" s="20">
        <v>-6.4581830124071526</v>
      </c>
      <c r="E334" s="31">
        <v>1.5579367495401704E-17</v>
      </c>
      <c r="F334" s="31">
        <v>4.9621732798202786E-12</v>
      </c>
      <c r="G334" s="31">
        <v>3.5806826289119318E-14</v>
      </c>
      <c r="H334" s="31">
        <v>1.7309989063203174E-15</v>
      </c>
      <c r="I334" s="31">
        <v>0</v>
      </c>
      <c r="J334" s="31">
        <v>2.7331561678741866E-16</v>
      </c>
      <c r="K334" s="31">
        <v>0</v>
      </c>
    </row>
    <row r="335" spans="1:11">
      <c r="A335" s="2" t="s">
        <v>494</v>
      </c>
      <c r="B335" s="16" t="s">
        <v>1673</v>
      </c>
      <c r="C335" s="20">
        <v>5.3232039137957807</v>
      </c>
      <c r="D335" s="20">
        <v>-5.2023707150606704</v>
      </c>
      <c r="E335" s="31">
        <v>3.7118251559098768E-18</v>
      </c>
      <c r="F335" s="31">
        <v>6.5599014866296773E-14</v>
      </c>
      <c r="G335" s="31">
        <v>1.8909115775862236E-12</v>
      </c>
      <c r="H335" s="31">
        <v>2.6284649190329169E-12</v>
      </c>
      <c r="I335" s="31">
        <v>0</v>
      </c>
      <c r="J335" s="31">
        <v>4.1502077668940737E-13</v>
      </c>
      <c r="K335" s="31">
        <v>0</v>
      </c>
    </row>
    <row r="336" spans="1:11">
      <c r="A336" s="2" t="s">
        <v>495</v>
      </c>
      <c r="B336" s="16" t="s">
        <v>1674</v>
      </c>
      <c r="C336" s="20">
        <v>0.34350391379578155</v>
      </c>
      <c r="D336" s="20">
        <v>-10.155317962658206</v>
      </c>
      <c r="E336" s="31">
        <v>3.1256658904344621E-21</v>
      </c>
      <c r="F336" s="31">
        <v>4.9567795882513958E-12</v>
      </c>
      <c r="G336" s="31">
        <v>4.0810649932291477E-14</v>
      </c>
      <c r="H336" s="31">
        <v>2.0811552328318901E-15</v>
      </c>
      <c r="I336" s="31">
        <v>0</v>
      </c>
      <c r="J336" s="31">
        <v>3.2860345781556154E-16</v>
      </c>
      <c r="K336" s="31">
        <v>0</v>
      </c>
    </row>
    <row r="337" spans="1:11">
      <c r="A337" s="2" t="s">
        <v>496</v>
      </c>
      <c r="B337" s="16" t="s">
        <v>1675</v>
      </c>
      <c r="C337" s="20">
        <v>3.2106039137957816</v>
      </c>
      <c r="D337" s="20">
        <v>-3.8702060293345291</v>
      </c>
      <c r="E337" s="31">
        <v>2.6859515283283098E-15</v>
      </c>
      <c r="F337" s="31">
        <v>2.20924200440433E-12</v>
      </c>
      <c r="G337" s="31">
        <v>1.9971799406214712E-12</v>
      </c>
      <c r="H337" s="31">
        <v>6.8304318024870706E-13</v>
      </c>
      <c r="I337" s="31">
        <v>0</v>
      </c>
      <c r="J337" s="31">
        <v>1.0784892319716426E-13</v>
      </c>
      <c r="K337" s="31">
        <v>0</v>
      </c>
    </row>
    <row r="338" spans="1:11">
      <c r="A338" s="2" t="s">
        <v>497</v>
      </c>
      <c r="B338" s="16" t="s">
        <v>1676</v>
      </c>
      <c r="C338" s="20">
        <v>2.164363913795782</v>
      </c>
      <c r="D338" s="20">
        <v>-3.6531399143173537</v>
      </c>
      <c r="E338" s="31">
        <v>8.3717781817056562E-15</v>
      </c>
      <c r="F338" s="31">
        <v>4.1773101253468239E-12</v>
      </c>
      <c r="G338" s="31">
        <v>6.7987742707846098E-13</v>
      </c>
      <c r="H338" s="31">
        <v>1.1610785083941734E-13</v>
      </c>
      <c r="I338" s="31">
        <v>0</v>
      </c>
      <c r="J338" s="31">
        <v>1.8332818553592206E-14</v>
      </c>
      <c r="K338" s="31">
        <v>0</v>
      </c>
    </row>
    <row r="339" spans="1:11">
      <c r="A339" s="2" t="s">
        <v>498</v>
      </c>
      <c r="B339" s="16" t="s">
        <v>1677</v>
      </c>
      <c r="C339" s="20">
        <v>6.429803913795781</v>
      </c>
      <c r="D339" s="20">
        <v>-2.3074596601003172</v>
      </c>
      <c r="E339" s="31">
        <v>2.8814730083604154E-16</v>
      </c>
      <c r="F339" s="31">
        <v>6.4865430901686712E-15</v>
      </c>
      <c r="G339" s="31">
        <v>1.1465347204546428E-12</v>
      </c>
      <c r="H339" s="31">
        <v>3.3221418724514869E-12</v>
      </c>
      <c r="I339" s="31">
        <v>0</v>
      </c>
      <c r="J339" s="31">
        <v>5.2454871670286631E-13</v>
      </c>
      <c r="K339" s="31">
        <v>0</v>
      </c>
    </row>
    <row r="340" spans="1:11">
      <c r="A340" s="2" t="s">
        <v>499</v>
      </c>
      <c r="B340" s="16" t="s">
        <v>1678</v>
      </c>
      <c r="C340" s="20">
        <v>0.13224391379578154</v>
      </c>
      <c r="D340" s="20">
        <v>-5.8742078792876615</v>
      </c>
      <c r="E340" s="31">
        <v>5.9864153597580479E-17</v>
      </c>
      <c r="F340" s="31">
        <v>4.9695128439188791E-12</v>
      </c>
      <c r="G340" s="31">
        <v>2.8941945469588624E-14</v>
      </c>
      <c r="H340" s="31">
        <v>1.2827992136713859E-15</v>
      </c>
      <c r="I340" s="31">
        <v>0</v>
      </c>
      <c r="J340" s="31">
        <v>2.0254724426390308E-16</v>
      </c>
      <c r="K340" s="31">
        <v>0</v>
      </c>
    </row>
    <row r="341" spans="1:11">
      <c r="A341" s="2" t="s">
        <v>500</v>
      </c>
      <c r="B341" s="16" t="s">
        <v>1679</v>
      </c>
      <c r="C341" s="20">
        <v>5.1018839137957812</v>
      </c>
      <c r="D341" s="20">
        <v>-3.3616013885265801</v>
      </c>
      <c r="E341" s="31">
        <v>4.0072035721317685E-16</v>
      </c>
      <c r="F341" s="31">
        <v>1.0218376160034246E-13</v>
      </c>
      <c r="G341" s="31">
        <v>2.0494427424972297E-12</v>
      </c>
      <c r="H341" s="31">
        <v>2.459612851607232E-12</v>
      </c>
      <c r="I341" s="31">
        <v>0</v>
      </c>
      <c r="J341" s="31">
        <v>3.8835992393798353E-13</v>
      </c>
      <c r="K341" s="31">
        <v>0</v>
      </c>
    </row>
    <row r="342" spans="1:11">
      <c r="A342" s="2" t="s">
        <v>501</v>
      </c>
      <c r="B342" s="16" t="s">
        <v>1680</v>
      </c>
      <c r="C342" s="20">
        <v>0.50446391379578159</v>
      </c>
      <c r="D342" s="20">
        <v>-4.1536820178028382</v>
      </c>
      <c r="E342" s="31">
        <v>3.1271194445239437E-15</v>
      </c>
      <c r="F342" s="31">
        <v>4.9404394324732274E-12</v>
      </c>
      <c r="G342" s="31">
        <v>5.2954086795754174E-14</v>
      </c>
      <c r="H342" s="31">
        <v>3.004902929246599E-15</v>
      </c>
      <c r="I342" s="31">
        <v>0</v>
      </c>
      <c r="J342" s="31">
        <v>4.7445835724946332E-16</v>
      </c>
      <c r="K342" s="31">
        <v>0</v>
      </c>
    </row>
    <row r="343" spans="1:11">
      <c r="A343" s="2" t="s">
        <v>502</v>
      </c>
      <c r="B343" s="16" t="s">
        <v>1681</v>
      </c>
      <c r="C343" s="20">
        <v>5.041523913795781</v>
      </c>
      <c r="D343" s="20">
        <v>-2.5884800162764217</v>
      </c>
      <c r="E343" s="31">
        <v>2.6767519963627533E-15</v>
      </c>
      <c r="F343" s="31">
        <v>1.150872580448103E-13</v>
      </c>
      <c r="G343" s="31">
        <v>2.0908416687536799E-12</v>
      </c>
      <c r="H343" s="31">
        <v>2.410749641040809E-12</v>
      </c>
      <c r="I343" s="31">
        <v>0</v>
      </c>
      <c r="J343" s="31">
        <v>3.8064468016433782E-13</v>
      </c>
      <c r="K343" s="31">
        <v>0</v>
      </c>
    </row>
    <row r="344" spans="1:11">
      <c r="A344" s="2" t="s">
        <v>503</v>
      </c>
      <c r="B344" s="16" t="s">
        <v>1682</v>
      </c>
      <c r="C344" s="20">
        <v>5.97710391379578</v>
      </c>
      <c r="D344" s="20">
        <v>-2.9447256773832677</v>
      </c>
      <c r="E344" s="31">
        <v>1.7399038178116963E-16</v>
      </c>
      <c r="F344" s="31">
        <v>1.698986820892409E-14</v>
      </c>
      <c r="G344" s="31">
        <v>1.430091790505519E-12</v>
      </c>
      <c r="H344" s="31">
        <v>3.0682792121441713E-12</v>
      </c>
      <c r="I344" s="31">
        <v>0</v>
      </c>
      <c r="J344" s="31">
        <v>4.8446513875960591E-13</v>
      </c>
      <c r="K344" s="31">
        <v>0</v>
      </c>
    </row>
    <row r="345" spans="1:11">
      <c r="A345" s="2" t="s">
        <v>504</v>
      </c>
      <c r="B345" s="16" t="s">
        <v>1683</v>
      </c>
      <c r="C345" s="20">
        <v>0.71572391379578149</v>
      </c>
      <c r="D345" s="20">
        <v>-3.7565130080711344</v>
      </c>
      <c r="E345" s="31">
        <v>7.759293945288264E-15</v>
      </c>
      <c r="F345" s="31">
        <v>4.9121803582455197E-12</v>
      </c>
      <c r="G345" s="31">
        <v>7.4433460056922764E-14</v>
      </c>
      <c r="H345" s="31">
        <v>4.8595848769607523E-15</v>
      </c>
      <c r="I345" s="31">
        <v>0</v>
      </c>
      <c r="J345" s="31">
        <v>7.6730287530959254E-16</v>
      </c>
      <c r="K345" s="31">
        <v>0</v>
      </c>
    </row>
    <row r="346" spans="1:11">
      <c r="A346" s="2" t="s">
        <v>505</v>
      </c>
      <c r="B346" s="16" t="s">
        <v>1684</v>
      </c>
      <c r="C346" s="20">
        <v>-0.76309608620421832</v>
      </c>
      <c r="D346" s="20">
        <v>-8.8456013497599741</v>
      </c>
      <c r="E346" s="31">
        <v>6.4243668519978372E-20</v>
      </c>
      <c r="F346" s="31">
        <v>4.9931058623790317E-12</v>
      </c>
      <c r="G346" s="31">
        <v>6.7041647382621296E-15</v>
      </c>
      <c r="H346" s="31">
        <v>1.6401200644248207E-16</v>
      </c>
      <c r="I346" s="31">
        <v>0</v>
      </c>
      <c r="J346" s="31">
        <v>2.5896632596181408E-17</v>
      </c>
      <c r="K346" s="31">
        <v>0</v>
      </c>
    </row>
    <row r="347" spans="1:11">
      <c r="A347" s="2" t="s">
        <v>506</v>
      </c>
      <c r="B347" s="16" t="s">
        <v>1685</v>
      </c>
      <c r="C347" s="20">
        <v>3.2910839137957812</v>
      </c>
      <c r="D347" s="20">
        <v>-1.5370330254152107</v>
      </c>
      <c r="E347" s="31">
        <v>4.8057665650277087E-13</v>
      </c>
      <c r="F347" s="31">
        <v>1.8354171634879148E-12</v>
      </c>
      <c r="G347" s="31">
        <v>1.8931659821057337E-12</v>
      </c>
      <c r="H347" s="31">
        <v>6.8299835273491141E-13</v>
      </c>
      <c r="I347" s="31">
        <v>0</v>
      </c>
      <c r="J347" s="31">
        <v>1.0784184516867021E-13</v>
      </c>
      <c r="K347" s="31">
        <v>0</v>
      </c>
    </row>
    <row r="348" spans="1:11">
      <c r="A348" s="2" t="s">
        <v>507</v>
      </c>
      <c r="B348" s="16" t="s">
        <v>1686</v>
      </c>
      <c r="C348" s="20">
        <v>3.1301239137957815</v>
      </c>
      <c r="D348" s="20">
        <v>-4.3596456860553046</v>
      </c>
      <c r="E348" s="31">
        <v>9.4234574494265494E-16</v>
      </c>
      <c r="F348" s="31">
        <v>2.3921865901385177E-12</v>
      </c>
      <c r="G348" s="31">
        <v>1.8953479726567892E-12</v>
      </c>
      <c r="H348" s="31">
        <v>6.1449721535160294E-13</v>
      </c>
      <c r="I348" s="31">
        <v>0</v>
      </c>
      <c r="J348" s="31">
        <v>9.7025876108147809E-14</v>
      </c>
      <c r="K348" s="31">
        <v>0</v>
      </c>
    </row>
    <row r="349" spans="1:11">
      <c r="A349" s="2" t="s">
        <v>508</v>
      </c>
      <c r="B349" s="16" t="s">
        <v>1687</v>
      </c>
      <c r="C349" s="20">
        <v>3.3715639137957818</v>
      </c>
      <c r="D349" s="20">
        <v>-2.8840951503734487</v>
      </c>
      <c r="E349" s="31">
        <v>2.1747310427475675E-14</v>
      </c>
      <c r="F349" s="31">
        <v>1.8468847519017587E-12</v>
      </c>
      <c r="G349" s="31">
        <v>2.1735703403828191E-12</v>
      </c>
      <c r="H349" s="31">
        <v>8.2718883402140863E-13</v>
      </c>
      <c r="I349" s="31">
        <v>0</v>
      </c>
      <c r="J349" s="31">
        <v>1.3060876326653821E-13</v>
      </c>
      <c r="K349" s="31">
        <v>0</v>
      </c>
    </row>
    <row r="350" spans="1:11">
      <c r="A350" s="2" t="s">
        <v>509</v>
      </c>
      <c r="B350" s="16" t="s">
        <v>1688</v>
      </c>
      <c r="C350" s="20">
        <v>2.4460439137957817</v>
      </c>
      <c r="D350" s="20">
        <v>-1.9586439833471117</v>
      </c>
      <c r="E350" s="31">
        <v>3.4947188326115047E-13</v>
      </c>
      <c r="F350" s="31">
        <v>3.5236707005590421E-12</v>
      </c>
      <c r="G350" s="31">
        <v>9.0993258766208037E-13</v>
      </c>
      <c r="H350" s="31">
        <v>1.8734417008349214E-13</v>
      </c>
      <c r="I350" s="31">
        <v>0</v>
      </c>
      <c r="J350" s="31">
        <v>2.9580658434235591E-14</v>
      </c>
      <c r="K350" s="31">
        <v>0</v>
      </c>
    </row>
    <row r="351" spans="1:11">
      <c r="A351" s="2" t="s">
        <v>510</v>
      </c>
      <c r="B351" s="16" t="s">
        <v>1689</v>
      </c>
      <c r="C351" s="20">
        <v>5.1723039137957807</v>
      </c>
      <c r="D351" s="20">
        <v>-1.8268430210791917</v>
      </c>
      <c r="E351" s="31">
        <v>1.1905354809711542E-14</v>
      </c>
      <c r="F351" s="31">
        <v>8.8618512446955268E-14</v>
      </c>
      <c r="G351" s="31">
        <v>1.9947954052365946E-12</v>
      </c>
      <c r="H351" s="31">
        <v>2.5085879010285481E-12</v>
      </c>
      <c r="I351" s="31">
        <v>0</v>
      </c>
      <c r="J351" s="31">
        <v>3.9609282647819129E-13</v>
      </c>
      <c r="K351" s="31">
        <v>0</v>
      </c>
    </row>
    <row r="352" spans="1:11">
      <c r="A352" s="2" t="s">
        <v>511</v>
      </c>
      <c r="B352" s="16" t="s">
        <v>1690</v>
      </c>
      <c r="C352" s="20">
        <v>0.68554391379578161</v>
      </c>
      <c r="D352" s="20">
        <v>-7.9660560461394319</v>
      </c>
      <c r="E352" s="31">
        <v>4.8006393771298612E-19</v>
      </c>
      <c r="F352" s="31">
        <v>4.9237298990111464E-12</v>
      </c>
      <c r="G352" s="31">
        <v>7.1008137963349004E-14</v>
      </c>
      <c r="H352" s="31">
        <v>4.5440080122623756E-15</v>
      </c>
      <c r="I352" s="31">
        <v>0</v>
      </c>
      <c r="J352" s="31">
        <v>7.1747494930458588E-16</v>
      </c>
      <c r="K352" s="31">
        <v>0</v>
      </c>
    </row>
    <row r="353" spans="1:11">
      <c r="A353" s="2" t="s">
        <v>512</v>
      </c>
      <c r="B353" s="16" t="s">
        <v>1691</v>
      </c>
      <c r="C353" s="20">
        <v>3.1643913795781596E-2</v>
      </c>
      <c r="D353" s="20">
        <v>-6.1073804942957919</v>
      </c>
      <c r="E353" s="31">
        <v>3.5027194162958982E-17</v>
      </c>
      <c r="F353" s="31">
        <v>4.9742193847850097E-12</v>
      </c>
      <c r="G353" s="31">
        <v>2.4566248416523114E-14</v>
      </c>
      <c r="H353" s="31">
        <v>1.0185205673532807E-15</v>
      </c>
      <c r="I353" s="31">
        <v>0</v>
      </c>
      <c r="J353" s="31">
        <v>1.6081903695051807E-16</v>
      </c>
      <c r="K353" s="31">
        <v>0</v>
      </c>
    </row>
    <row r="354" spans="1:11">
      <c r="A354" s="2" t="s">
        <v>513</v>
      </c>
      <c r="B354" s="16" t="s">
        <v>1692</v>
      </c>
      <c r="C354" s="20">
        <v>5.4137439137957806</v>
      </c>
      <c r="D354" s="20">
        <v>-3.2794004769517167</v>
      </c>
      <c r="E354" s="31">
        <v>2.5869048315509443E-16</v>
      </c>
      <c r="F354" s="31">
        <v>5.4590870615401978E-14</v>
      </c>
      <c r="G354" s="31">
        <v>1.8252986139641581E-12</v>
      </c>
      <c r="H354" s="31">
        <v>2.694417485173111E-12</v>
      </c>
      <c r="I354" s="31">
        <v>0</v>
      </c>
      <c r="J354" s="31">
        <v>4.254343397641745E-13</v>
      </c>
      <c r="K354" s="31">
        <v>0</v>
      </c>
    </row>
    <row r="355" spans="1:11">
      <c r="A355" s="2" t="s">
        <v>514</v>
      </c>
      <c r="B355" s="16" t="s">
        <v>1693</v>
      </c>
      <c r="C355" s="20">
        <v>2.1583913795781576E-2</v>
      </c>
      <c r="D355" s="20">
        <v>-7.0937841769664844</v>
      </c>
      <c r="E355" s="31">
        <v>3.6144451070213064E-18</v>
      </c>
      <c r="F355" s="31">
        <v>4.9746771632138245E-12</v>
      </c>
      <c r="G355" s="31">
        <v>2.4166780945946164E-14</v>
      </c>
      <c r="H355" s="31">
        <v>9.9529029578700786E-16</v>
      </c>
      <c r="I355" s="31">
        <v>0</v>
      </c>
      <c r="J355" s="31">
        <v>1.571510993347907E-16</v>
      </c>
      <c r="K355" s="31">
        <v>0</v>
      </c>
    </row>
    <row r="356" spans="1:11">
      <c r="A356" s="2" t="s">
        <v>515</v>
      </c>
      <c r="B356" s="16" t="s">
        <v>1694</v>
      </c>
      <c r="C356" s="20">
        <v>1.6513039137957815</v>
      </c>
      <c r="D356" s="20">
        <v>-5.7170068875982647</v>
      </c>
      <c r="E356" s="31">
        <v>8.0086705174166165E-17</v>
      </c>
      <c r="F356" s="31">
        <v>4.6292049199631172E-12</v>
      </c>
      <c r="G356" s="31">
        <v>3.2499771650219856E-13</v>
      </c>
      <c r="H356" s="31">
        <v>3.9483102716395729E-14</v>
      </c>
      <c r="I356" s="31">
        <v>0</v>
      </c>
      <c r="J356" s="31">
        <v>6.2341741131151164E-15</v>
      </c>
      <c r="K356" s="31">
        <v>0</v>
      </c>
    </row>
    <row r="357" spans="1:11">
      <c r="A357" s="2" t="s">
        <v>516</v>
      </c>
      <c r="B357" s="16" t="s">
        <v>1695</v>
      </c>
      <c r="C357" s="20">
        <v>0.5547639137957816</v>
      </c>
      <c r="D357" s="20">
        <v>-6.7311440693487858</v>
      </c>
      <c r="E357" s="31">
        <v>8.2702953839772744E-18</v>
      </c>
      <c r="F357" s="31">
        <v>4.9386037533744766E-12</v>
      </c>
      <c r="G357" s="31">
        <v>5.7482822647753185E-14</v>
      </c>
      <c r="H357" s="31">
        <v>3.3726327256976903E-15</v>
      </c>
      <c r="I357" s="31">
        <v>0</v>
      </c>
      <c r="J357" s="31">
        <v>5.3252095668910912E-16</v>
      </c>
      <c r="K357" s="31">
        <v>0</v>
      </c>
    </row>
    <row r="358" spans="1:11">
      <c r="A358" s="2" t="s">
        <v>517</v>
      </c>
      <c r="B358" s="16" t="s">
        <v>1696</v>
      </c>
      <c r="C358" s="20">
        <v>5.1018839137957812</v>
      </c>
      <c r="D358" s="20">
        <v>-6.2851381320149171</v>
      </c>
      <c r="E358" s="31">
        <v>4.7790263858941999E-19</v>
      </c>
      <c r="F358" s="31">
        <v>1.0219194191185804E-13</v>
      </c>
      <c r="G358" s="31">
        <v>2.0496068104450563E-12</v>
      </c>
      <c r="H358" s="31">
        <v>2.4598097556849321E-12</v>
      </c>
      <c r="I358" s="31">
        <v>0</v>
      </c>
      <c r="J358" s="31">
        <v>3.8839101405551511E-13</v>
      </c>
      <c r="K358" s="31">
        <v>0</v>
      </c>
    </row>
    <row r="359" spans="1:11">
      <c r="A359" s="2" t="s">
        <v>518</v>
      </c>
      <c r="B359" s="16" t="s">
        <v>1697</v>
      </c>
      <c r="C359" s="20">
        <v>4.7497839137957811</v>
      </c>
      <c r="D359" s="20">
        <v>-1.4847865552027699</v>
      </c>
      <c r="E359" s="31">
        <v>5.9185043755573399E-14</v>
      </c>
      <c r="F359" s="31">
        <v>2.0041841343251072E-13</v>
      </c>
      <c r="G359" s="31">
        <v>2.2573116518690666E-12</v>
      </c>
      <c r="H359" s="31">
        <v>2.1444824058142791E-12</v>
      </c>
      <c r="I359" s="31">
        <v>0</v>
      </c>
      <c r="J359" s="31">
        <v>3.3860248512857033E-13</v>
      </c>
      <c r="K359" s="31">
        <v>0</v>
      </c>
    </row>
    <row r="360" spans="1:11">
      <c r="A360" s="2" t="s">
        <v>519</v>
      </c>
      <c r="B360" s="16" t="s">
        <v>1698</v>
      </c>
      <c r="C360" s="20">
        <v>2.2549039137957814</v>
      </c>
      <c r="D360" s="20">
        <v>-3.1286313454239552</v>
      </c>
      <c r="E360" s="31">
        <v>2.7144663055800589E-14</v>
      </c>
      <c r="F360" s="31">
        <v>4.0481341140675396E-12</v>
      </c>
      <c r="G360" s="31">
        <v>7.6423829477341539E-13</v>
      </c>
      <c r="H360" s="31">
        <v>1.38598892452802E-13</v>
      </c>
      <c r="I360" s="31">
        <v>0</v>
      </c>
      <c r="J360" s="31">
        <v>2.1884035650442417E-14</v>
      </c>
      <c r="K360" s="31">
        <v>0</v>
      </c>
    </row>
    <row r="361" spans="1:11">
      <c r="A361" s="2" t="s">
        <v>520</v>
      </c>
      <c r="B361" s="16" t="s">
        <v>1699</v>
      </c>
      <c r="C361" s="20">
        <v>-1.0648960862042183</v>
      </c>
      <c r="D361" s="20">
        <v>-4.1623671233672477</v>
      </c>
      <c r="E361" s="31">
        <v>3.0976401105678765E-15</v>
      </c>
      <c r="F361" s="31">
        <v>4.9927195793137387E-12</v>
      </c>
      <c r="G361" s="31">
        <v>4.0880017940386498E-15</v>
      </c>
      <c r="H361" s="31">
        <v>8.1854402338826532E-17</v>
      </c>
      <c r="I361" s="31">
        <v>0</v>
      </c>
      <c r="J361" s="31">
        <v>1.2924379316656831E-17</v>
      </c>
      <c r="K361" s="31">
        <v>0</v>
      </c>
    </row>
    <row r="362" spans="1:11">
      <c r="A362" s="2" t="s">
        <v>521</v>
      </c>
      <c r="B362" s="16" t="s">
        <v>1700</v>
      </c>
      <c r="C362" s="20">
        <v>3.6431839137957813</v>
      </c>
      <c r="D362" s="20">
        <v>-2.8978500119404025</v>
      </c>
      <c r="E362" s="31">
        <v>1.4941901090413966E-14</v>
      </c>
      <c r="F362" s="31">
        <v>1.3097697646592623E-12</v>
      </c>
      <c r="G362" s="31">
        <v>2.4057409696823963E-12</v>
      </c>
      <c r="H362" s="31">
        <v>1.0964272693995737E-12</v>
      </c>
      <c r="I362" s="31">
        <v>0</v>
      </c>
      <c r="J362" s="31">
        <v>1.7312009516835373E-13</v>
      </c>
      <c r="K362" s="31">
        <v>0</v>
      </c>
    </row>
    <row r="363" spans="1:11">
      <c r="A363" s="2" t="s">
        <v>522</v>
      </c>
      <c r="B363" s="16" t="s">
        <v>1701</v>
      </c>
      <c r="C363" s="20">
        <v>3.0999439137957814</v>
      </c>
      <c r="D363" s="20">
        <v>-2.2651717533514728</v>
      </c>
      <c r="E363" s="31">
        <v>1.1767651056384101E-13</v>
      </c>
      <c r="F363" s="31">
        <v>2.4032592735140064E-12</v>
      </c>
      <c r="G363" s="31">
        <v>1.8122350692070819E-12</v>
      </c>
      <c r="H363" s="31">
        <v>5.7589789943574317E-13</v>
      </c>
      <c r="I363" s="31">
        <v>0</v>
      </c>
      <c r="J363" s="31">
        <v>9.0931247279327853E-14</v>
      </c>
      <c r="K363" s="31">
        <v>0</v>
      </c>
    </row>
    <row r="364" spans="1:11">
      <c r="A364" s="2" t="s">
        <v>523</v>
      </c>
      <c r="B364" s="16" t="s">
        <v>1702</v>
      </c>
      <c r="C364" s="20">
        <v>6.7416639137957812</v>
      </c>
      <c r="D364" s="20">
        <v>-2.5147598673957656</v>
      </c>
      <c r="E364" s="31">
        <v>9.1160400983634484E-17</v>
      </c>
      <c r="F364" s="31">
        <v>3.3075406149395275E-15</v>
      </c>
      <c r="G364" s="31">
        <v>9.7462846074222805E-13</v>
      </c>
      <c r="H364" s="31">
        <v>3.4735219966634154E-12</v>
      </c>
      <c r="I364" s="31">
        <v>0</v>
      </c>
      <c r="J364" s="31">
        <v>5.4845084157843403E-13</v>
      </c>
      <c r="K364" s="31">
        <v>0</v>
      </c>
    </row>
    <row r="365" spans="1:11">
      <c r="A365" s="2" t="s">
        <v>524</v>
      </c>
      <c r="B365" s="16" t="s">
        <v>1703</v>
      </c>
      <c r="C365" s="20">
        <v>4.2367239137957808</v>
      </c>
      <c r="D365" s="20">
        <v>-3.2112792087058315</v>
      </c>
      <c r="E365" s="31">
        <v>2.8675716537807562E-15</v>
      </c>
      <c r="F365" s="31">
        <v>5.1728820866297741E-13</v>
      </c>
      <c r="G365" s="31">
        <v>2.5131967100058505E-12</v>
      </c>
      <c r="H365" s="31">
        <v>1.6984683038122926E-12</v>
      </c>
      <c r="I365" s="31">
        <v>0</v>
      </c>
      <c r="J365" s="31">
        <v>2.6817920586509886E-13</v>
      </c>
      <c r="K365" s="31">
        <v>0</v>
      </c>
    </row>
    <row r="366" spans="1:11">
      <c r="A366" s="2" t="s">
        <v>525</v>
      </c>
      <c r="B366" s="16" t="s">
        <v>1704</v>
      </c>
      <c r="C366" s="20">
        <v>3.9148039137957813</v>
      </c>
      <c r="D366" s="20">
        <v>-1.453002274226616</v>
      </c>
      <c r="E366" s="31">
        <v>2.6495083516062748E-13</v>
      </c>
      <c r="F366" s="31">
        <v>8.3388595398678899E-13</v>
      </c>
      <c r="G366" s="31">
        <v>2.3904549426316449E-12</v>
      </c>
      <c r="H366" s="31">
        <v>1.3047025952817202E-12</v>
      </c>
      <c r="I366" s="31">
        <v>0</v>
      </c>
      <c r="J366" s="31">
        <v>2.0600567293921897E-13</v>
      </c>
      <c r="K366" s="31">
        <v>0</v>
      </c>
    </row>
    <row r="367" spans="1:11">
      <c r="A367" s="2" t="s">
        <v>526</v>
      </c>
      <c r="B367" s="16" t="s">
        <v>1705</v>
      </c>
      <c r="C367" s="20">
        <v>1.2790839137957812</v>
      </c>
      <c r="D367" s="20">
        <v>-3.6519216212804362</v>
      </c>
      <c r="E367" s="31">
        <v>9.6219756304630284E-15</v>
      </c>
      <c r="F367" s="31">
        <v>4.7876783493259281E-12</v>
      </c>
      <c r="G367" s="31">
        <v>1.8263283850353189E-13</v>
      </c>
      <c r="H367" s="31">
        <v>1.7330449739157539E-14</v>
      </c>
      <c r="I367" s="31">
        <v>0</v>
      </c>
      <c r="J367" s="31">
        <v>2.7363868009196119E-15</v>
      </c>
      <c r="K367" s="31">
        <v>0</v>
      </c>
    </row>
    <row r="368" spans="1:11">
      <c r="A368" s="2" t="s">
        <v>527</v>
      </c>
      <c r="B368" s="16" t="s">
        <v>1706</v>
      </c>
      <c r="C368" s="20">
        <v>0.29320391379578159</v>
      </c>
      <c r="D368" s="20">
        <v>-3.3868116405212669</v>
      </c>
      <c r="E368" s="31">
        <v>1.828778003090526E-14</v>
      </c>
      <c r="F368" s="31">
        <v>4.9421021917742112E-12</v>
      </c>
      <c r="G368" s="31">
        <v>3.7470166675822198E-14</v>
      </c>
      <c r="H368" s="31">
        <v>1.8480622210081432E-15</v>
      </c>
      <c r="I368" s="31">
        <v>0</v>
      </c>
      <c r="J368" s="31">
        <v>2.9179929805391733E-16</v>
      </c>
      <c r="K368" s="31">
        <v>0</v>
      </c>
    </row>
    <row r="369" spans="1:11">
      <c r="A369" s="2" t="s">
        <v>528</v>
      </c>
      <c r="B369" s="16" t="s">
        <v>1707</v>
      </c>
      <c r="C369" s="20">
        <v>1.0477039137957813</v>
      </c>
      <c r="D369" s="20">
        <v>-6.6641867645654669</v>
      </c>
      <c r="E369" s="31">
        <v>9.4975199387713929E-18</v>
      </c>
      <c r="F369" s="31">
        <v>4.8611169562273194E-12</v>
      </c>
      <c r="G369" s="31">
        <v>1.2691412901730856E-13</v>
      </c>
      <c r="H369" s="31">
        <v>1.0328587612419929E-14</v>
      </c>
      <c r="I369" s="31">
        <v>0</v>
      </c>
      <c r="J369" s="31">
        <v>1.6308296230136731E-15</v>
      </c>
      <c r="K369" s="31">
        <v>0</v>
      </c>
    </row>
    <row r="370" spans="1:11">
      <c r="A370" s="2" t="s">
        <v>529</v>
      </c>
      <c r="B370" s="16" t="s">
        <v>1708</v>
      </c>
      <c r="C370" s="20">
        <v>1.2086639137957813</v>
      </c>
      <c r="D370" s="20">
        <v>-3.6610278004655292</v>
      </c>
      <c r="E370" s="31">
        <v>9.4660760524229256E-15</v>
      </c>
      <c r="F370" s="31">
        <v>4.8099092380965471E-12</v>
      </c>
      <c r="G370" s="31">
        <v>1.6348231726110194E-13</v>
      </c>
      <c r="H370" s="31">
        <v>1.480477287312006E-14</v>
      </c>
      <c r="I370" s="31">
        <v>0</v>
      </c>
      <c r="J370" s="31">
        <v>2.3375957168084308E-15</v>
      </c>
      <c r="K370" s="31">
        <v>0</v>
      </c>
    </row>
    <row r="371" spans="1:11">
      <c r="A371" s="2" t="s">
        <v>530</v>
      </c>
      <c r="B371" s="16" t="s">
        <v>1709</v>
      </c>
      <c r="C371" s="20">
        <v>2.3152639137957816</v>
      </c>
      <c r="D371" s="20">
        <v>-4.1657631557162924</v>
      </c>
      <c r="E371" s="31">
        <v>2.4533907089694531E-15</v>
      </c>
      <c r="F371" s="31">
        <v>3.9853729021433511E-12</v>
      </c>
      <c r="G371" s="31">
        <v>8.3062092392176389E-13</v>
      </c>
      <c r="H371" s="31">
        <v>1.567955855132919E-13</v>
      </c>
      <c r="I371" s="31">
        <v>0</v>
      </c>
      <c r="J371" s="31">
        <v>2.4757197712625034E-14</v>
      </c>
      <c r="K371" s="31">
        <v>0</v>
      </c>
    </row>
    <row r="372" spans="1:11">
      <c r="A372" s="2" t="s">
        <v>531</v>
      </c>
      <c r="B372" s="16" t="s">
        <v>1710</v>
      </c>
      <c r="C372" s="20">
        <v>2.1241239137957817</v>
      </c>
      <c r="D372" s="20">
        <v>-4.3341848940149674</v>
      </c>
      <c r="E372" s="31">
        <v>1.7667861244342439E-15</v>
      </c>
      <c r="F372" s="31">
        <v>4.2296844190741604E-12</v>
      </c>
      <c r="G372" s="31">
        <v>6.4446875818563562E-13</v>
      </c>
      <c r="H372" s="31">
        <v>1.0716003162271061E-13</v>
      </c>
      <c r="I372" s="31">
        <v>0</v>
      </c>
      <c r="J372" s="31">
        <v>1.6920004993059568E-14</v>
      </c>
      <c r="K372" s="31">
        <v>0</v>
      </c>
    </row>
    <row r="373" spans="1:11">
      <c r="A373" s="2" t="s">
        <v>532</v>
      </c>
      <c r="B373" s="16" t="s">
        <v>1711</v>
      </c>
      <c r="C373" s="20">
        <v>2.0436439137957811</v>
      </c>
      <c r="D373" s="20">
        <v>-10.895808139390587</v>
      </c>
      <c r="E373" s="31">
        <v>4.9493304042953083E-22</v>
      </c>
      <c r="F373" s="31">
        <v>4.3181097684619963E-12</v>
      </c>
      <c r="G373" s="31">
        <v>5.7664373989652479E-13</v>
      </c>
      <c r="H373" s="31">
        <v>9.0894696899290519E-14</v>
      </c>
      <c r="I373" s="31">
        <v>0</v>
      </c>
      <c r="J373" s="31">
        <v>1.4351794247256396E-14</v>
      </c>
      <c r="K373" s="31">
        <v>0</v>
      </c>
    </row>
    <row r="374" spans="1:11">
      <c r="A374" s="2" t="s">
        <v>533</v>
      </c>
      <c r="B374" s="16" t="s">
        <v>1712</v>
      </c>
      <c r="C374" s="20">
        <v>0.39380391379578161</v>
      </c>
      <c r="D374" s="20">
        <v>-17.763895903772639</v>
      </c>
      <c r="E374" s="31">
        <v>7.6919145430793372E-29</v>
      </c>
      <c r="F374" s="31">
        <v>4.9530127501824552E-12</v>
      </c>
      <c r="G374" s="31">
        <v>4.4283643868010736E-14</v>
      </c>
      <c r="H374" s="31">
        <v>2.3349324109613692E-15</v>
      </c>
      <c r="I374" s="31">
        <v>0</v>
      </c>
      <c r="J374" s="31">
        <v>3.6867353857284786E-16</v>
      </c>
      <c r="K374" s="31">
        <v>0</v>
      </c>
    </row>
    <row r="375" spans="1:11">
      <c r="A375" s="2" t="s">
        <v>534</v>
      </c>
      <c r="B375" s="16" t="s">
        <v>1713</v>
      </c>
      <c r="C375" s="20">
        <v>2.234783913795781</v>
      </c>
      <c r="D375" s="20">
        <v>-17.305169264503991</v>
      </c>
      <c r="E375" s="31">
        <v>1.8294439673417764E-28</v>
      </c>
      <c r="F375" s="31">
        <v>4.0966368613226094E-12</v>
      </c>
      <c r="G375" s="31">
        <v>7.4830969508291451E-13</v>
      </c>
      <c r="H375" s="31">
        <v>1.3390979219522941E-13</v>
      </c>
      <c r="I375" s="31">
        <v>0</v>
      </c>
      <c r="J375" s="31">
        <v>2.1143651399246752E-14</v>
      </c>
      <c r="K375" s="31">
        <v>0</v>
      </c>
    </row>
    <row r="376" spans="1:11">
      <c r="A376" s="2" t="s">
        <v>535</v>
      </c>
      <c r="B376" s="16" t="s">
        <v>1714</v>
      </c>
      <c r="C376" s="20">
        <v>2.4058039137957814</v>
      </c>
      <c r="D376" s="20">
        <v>-15.681040046509143</v>
      </c>
      <c r="E376" s="31">
        <v>7.2403603298920505E-27</v>
      </c>
      <c r="F376" s="31">
        <v>3.8524704687101795E-12</v>
      </c>
      <c r="G376" s="31">
        <v>9.3135064962647771E-13</v>
      </c>
      <c r="H376" s="31">
        <v>1.866999432546989E-13</v>
      </c>
      <c r="I376" s="31">
        <v>0</v>
      </c>
      <c r="J376" s="31">
        <v>2.9478938408636663E-14</v>
      </c>
      <c r="K376" s="31">
        <v>0</v>
      </c>
    </row>
    <row r="377" spans="1:11">
      <c r="A377" s="2" t="s">
        <v>536</v>
      </c>
      <c r="B377" s="16" t="s">
        <v>1715</v>
      </c>
      <c r="C377" s="20">
        <v>2.7579039137957815</v>
      </c>
      <c r="D377" s="20">
        <v>-12.869271744679434</v>
      </c>
      <c r="E377" s="31">
        <v>3.9133144346546964E-24</v>
      </c>
      <c r="F377" s="31">
        <v>3.2118524144996882E-12</v>
      </c>
      <c r="G377" s="31">
        <v>1.3827048450850527E-12</v>
      </c>
      <c r="H377" s="31">
        <v>3.5015509399161756E-13</v>
      </c>
      <c r="I377" s="31">
        <v>0</v>
      </c>
      <c r="J377" s="31">
        <v>5.5287646419729081E-14</v>
      </c>
      <c r="K377" s="31">
        <v>0</v>
      </c>
    </row>
    <row r="378" spans="1:11">
      <c r="A378" s="2" t="s">
        <v>537</v>
      </c>
      <c r="B378" s="16" t="s">
        <v>1716</v>
      </c>
      <c r="C378" s="20">
        <v>2.4359839137957815</v>
      </c>
      <c r="D378" s="20">
        <v>-7.5924381437266053</v>
      </c>
      <c r="E378" s="31">
        <v>8.7688575152883165E-19</v>
      </c>
      <c r="F378" s="31">
        <v>3.8046985125858968E-12</v>
      </c>
      <c r="G378" s="31">
        <v>9.6643834321029042E-13</v>
      </c>
      <c r="H378" s="31">
        <v>1.9765377632014404E-13</v>
      </c>
      <c r="I378" s="31">
        <v>0</v>
      </c>
      <c r="J378" s="31">
        <v>3.1208490997917477E-14</v>
      </c>
      <c r="K378" s="31">
        <v>0</v>
      </c>
    </row>
    <row r="379" spans="1:11">
      <c r="A379" s="2" t="s">
        <v>538</v>
      </c>
      <c r="B379" s="16" t="s">
        <v>1717</v>
      </c>
      <c r="C379" s="20">
        <v>3.3313239137957815</v>
      </c>
      <c r="D379" s="20">
        <v>-13.798904955048821</v>
      </c>
      <c r="E379" s="31">
        <v>2.7825009606731333E-25</v>
      </c>
      <c r="F379" s="31">
        <v>1.9421347972638536E-12</v>
      </c>
      <c r="G379" s="31">
        <v>2.1398004430971339E-12</v>
      </c>
      <c r="H379" s="31">
        <v>7.9287411059708896E-13</v>
      </c>
      <c r="I379" s="31">
        <v>0</v>
      </c>
      <c r="J379" s="31">
        <v>1.2519064904164554E-13</v>
      </c>
      <c r="K379" s="31">
        <v>0</v>
      </c>
    </row>
    <row r="380" spans="1:11">
      <c r="A380" s="2" t="s">
        <v>539</v>
      </c>
      <c r="B380" s="16" t="s">
        <v>1718</v>
      </c>
      <c r="C380" s="20">
        <v>3.0395839137957816</v>
      </c>
      <c r="D380" s="20">
        <v>-14.624553695993139</v>
      </c>
      <c r="E380" s="31">
        <v>5.5610326766750169E-26</v>
      </c>
      <c r="F380" s="31">
        <v>2.5980543651246557E-12</v>
      </c>
      <c r="G380" s="31">
        <v>1.7746067868463573E-12</v>
      </c>
      <c r="H380" s="31">
        <v>5.4179264147953257E-13</v>
      </c>
      <c r="I380" s="31">
        <v>0</v>
      </c>
      <c r="J380" s="31">
        <v>8.554620654939983E-14</v>
      </c>
      <c r="K380" s="31">
        <v>0</v>
      </c>
    </row>
    <row r="381" spans="1:11">
      <c r="A381" s="2" t="s">
        <v>540</v>
      </c>
      <c r="B381" s="16" t="s">
        <v>1719</v>
      </c>
      <c r="C381" s="20">
        <v>5.2628439137957805</v>
      </c>
      <c r="D381" s="20">
        <v>-8.3413362333311927</v>
      </c>
      <c r="E381" s="31">
        <v>3.0442748616233574E-21</v>
      </c>
      <c r="F381" s="31">
        <v>7.4089930328523222E-14</v>
      </c>
      <c r="G381" s="31">
        <v>1.9345194026184259E-12</v>
      </c>
      <c r="H381" s="31">
        <v>2.5834737552803081E-12</v>
      </c>
      <c r="I381" s="31">
        <v>0</v>
      </c>
      <c r="J381" s="31">
        <v>4.0791690872846932E-13</v>
      </c>
      <c r="K381" s="31">
        <v>0</v>
      </c>
    </row>
    <row r="382" spans="1:11">
      <c r="A382" s="2" t="s">
        <v>541</v>
      </c>
      <c r="B382" s="16" t="s">
        <v>1720</v>
      </c>
      <c r="C382" s="20">
        <v>6.7416639137957812</v>
      </c>
      <c r="D382" s="20">
        <v>-15.474443882407696</v>
      </c>
      <c r="E382" s="31">
        <v>1.000299680243795E-29</v>
      </c>
      <c r="F382" s="31">
        <v>3.3076009193847486E-15</v>
      </c>
      <c r="G382" s="31">
        <v>9.7464623057046723E-13</v>
      </c>
      <c r="H382" s="31">
        <v>3.4735853273496736E-12</v>
      </c>
      <c r="I382" s="31">
        <v>0</v>
      </c>
      <c r="J382" s="31">
        <v>5.4846084116047479E-13</v>
      </c>
      <c r="K382" s="31">
        <v>0</v>
      </c>
    </row>
    <row r="383" spans="1:11">
      <c r="A383" s="2" t="s">
        <v>542</v>
      </c>
      <c r="B383" s="16" t="s">
        <v>1721</v>
      </c>
      <c r="C383" s="20">
        <v>2.2046039137957818</v>
      </c>
      <c r="D383" s="20">
        <v>-19.6336896557643</v>
      </c>
      <c r="E383" s="31">
        <v>8.6667903875342359E-31</v>
      </c>
      <c r="F383" s="31">
        <v>4.1351097468299192E-12</v>
      </c>
      <c r="G383" s="31">
        <v>7.1888751932941564E-13</v>
      </c>
      <c r="H383" s="31">
        <v>1.2609327013512044E-13</v>
      </c>
      <c r="I383" s="31">
        <v>0</v>
      </c>
      <c r="J383" s="31">
        <v>1.9909463705545332E-14</v>
      </c>
      <c r="K383" s="31">
        <v>0</v>
      </c>
    </row>
    <row r="384" spans="1:11">
      <c r="A384" s="2" t="s">
        <v>543</v>
      </c>
      <c r="B384" s="16" t="s">
        <v>1722</v>
      </c>
      <c r="C384" s="20">
        <v>6.0374639137957811</v>
      </c>
      <c r="D384" s="20">
        <v>-14.039591288220748</v>
      </c>
      <c r="E384" s="31">
        <v>1.2314437364729732E-27</v>
      </c>
      <c r="F384" s="31">
        <v>1.496046022824997E-14</v>
      </c>
      <c r="G384" s="31">
        <v>1.3902050361563202E-12</v>
      </c>
      <c r="H384" s="31">
        <v>3.1046297985769619E-12</v>
      </c>
      <c r="I384" s="31">
        <v>0</v>
      </c>
      <c r="J384" s="31">
        <v>4.9020470503846764E-13</v>
      </c>
      <c r="K384" s="31">
        <v>0</v>
      </c>
    </row>
    <row r="385" spans="1:11">
      <c r="A385" s="2" t="s">
        <v>544</v>
      </c>
      <c r="B385" s="16" t="s">
        <v>1723</v>
      </c>
      <c r="C385" s="20">
        <v>3.9651039137957813</v>
      </c>
      <c r="D385" s="20">
        <v>-18.193841182840632</v>
      </c>
      <c r="E385" s="31">
        <v>4.6937672293516546E-30</v>
      </c>
      <c r="F385" s="31">
        <v>8.1339560776635912E-13</v>
      </c>
      <c r="G385" s="31">
        <v>2.5320701091802708E-12</v>
      </c>
      <c r="H385" s="31">
        <v>1.4289159717279114E-12</v>
      </c>
      <c r="I385" s="31">
        <v>0</v>
      </c>
      <c r="J385" s="31">
        <v>2.2561831132545968E-13</v>
      </c>
      <c r="K385" s="31">
        <v>0</v>
      </c>
    </row>
    <row r="386" spans="1:11">
      <c r="A386" s="2" t="s">
        <v>545</v>
      </c>
      <c r="B386" s="16" t="s">
        <v>1724</v>
      </c>
      <c r="C386" s="20">
        <v>2.7780239137957814</v>
      </c>
      <c r="D386" s="20">
        <v>-17.172358659597688</v>
      </c>
      <c r="E386" s="31">
        <v>1.9222014344545716E-28</v>
      </c>
      <c r="F386" s="31">
        <v>3.1702728992833018E-12</v>
      </c>
      <c r="G386" s="31">
        <v>1.4105567116658751E-12</v>
      </c>
      <c r="H386" s="31">
        <v>3.6201079054389328E-13</v>
      </c>
      <c r="I386" s="31">
        <v>0</v>
      </c>
      <c r="J386" s="31">
        <v>5.7159598506930489E-14</v>
      </c>
      <c r="K386" s="31">
        <v>0</v>
      </c>
    </row>
    <row r="387" spans="1:11">
      <c r="A387" s="2" t="s">
        <v>546</v>
      </c>
      <c r="B387" s="16" t="s">
        <v>1725</v>
      </c>
      <c r="C387" s="20">
        <v>0.99740391379578164</v>
      </c>
      <c r="D387" s="20">
        <v>-5.993281019506953</v>
      </c>
      <c r="E387" s="31">
        <v>4.4616951873366496E-17</v>
      </c>
      <c r="F387" s="31">
        <v>4.8721427922145755E-12</v>
      </c>
      <c r="G387" s="31">
        <v>1.1713694996478351E-13</v>
      </c>
      <c r="H387" s="31">
        <v>9.2198716593911589E-15</v>
      </c>
      <c r="I387" s="31">
        <v>0</v>
      </c>
      <c r="J387" s="31">
        <v>1.4557692093775516E-15</v>
      </c>
      <c r="K387" s="31">
        <v>0</v>
      </c>
    </row>
    <row r="388" spans="1:11">
      <c r="A388" s="2" t="s">
        <v>547</v>
      </c>
      <c r="B388" s="16" t="s">
        <v>1726</v>
      </c>
      <c r="C388" s="20">
        <v>1.6311839137957813</v>
      </c>
      <c r="D388" s="20">
        <v>-4.8617513055648258</v>
      </c>
      <c r="E388" s="31">
        <v>5.7526742403109584E-16</v>
      </c>
      <c r="F388" s="31">
        <v>4.6404508683202029E-12</v>
      </c>
      <c r="G388" s="31">
        <v>3.152202305807059E-13</v>
      </c>
      <c r="H388" s="31">
        <v>3.7787229083006736E-14</v>
      </c>
      <c r="I388" s="31">
        <v>0</v>
      </c>
      <c r="J388" s="31">
        <v>5.9664045920536953E-15</v>
      </c>
      <c r="K388" s="31">
        <v>0</v>
      </c>
    </row>
    <row r="389" spans="1:11">
      <c r="A389" s="2" t="s">
        <v>548</v>
      </c>
      <c r="B389" s="16" t="s">
        <v>1727</v>
      </c>
      <c r="C389" s="20">
        <v>3.8242639137957815</v>
      </c>
      <c r="D389" s="20">
        <v>-1.6772751677175237</v>
      </c>
      <c r="E389" s="31">
        <v>1.8471323109286724E-13</v>
      </c>
      <c r="F389" s="31">
        <v>9.7434388659824034E-13</v>
      </c>
      <c r="G389" s="31">
        <v>2.4079428107225387E-12</v>
      </c>
      <c r="H389" s="31">
        <v>1.2375909709154869E-12</v>
      </c>
      <c r="I389" s="31">
        <v>0</v>
      </c>
      <c r="J389" s="31">
        <v>1.9540910067086633E-13</v>
      </c>
      <c r="K389" s="31">
        <v>0</v>
      </c>
    </row>
    <row r="390" spans="1:11">
      <c r="A390" s="2" t="s">
        <v>549</v>
      </c>
      <c r="B390" s="16" t="s">
        <v>1728</v>
      </c>
      <c r="C390" s="20">
        <v>4.3574439137957812</v>
      </c>
      <c r="D390" s="20">
        <v>-2.1938381991450027</v>
      </c>
      <c r="E390" s="31">
        <v>2.4046103648167342E-14</v>
      </c>
      <c r="F390" s="31">
        <v>4.1669856560000572E-13</v>
      </c>
      <c r="G390" s="31">
        <v>2.4673792551372637E-12</v>
      </c>
      <c r="H390" s="31">
        <v>1.8066202471216687E-12</v>
      </c>
      <c r="I390" s="31">
        <v>0</v>
      </c>
      <c r="J390" s="31">
        <v>2.8525582849289464E-13</v>
      </c>
      <c r="K390" s="31">
        <v>0</v>
      </c>
    </row>
    <row r="391" spans="1:11">
      <c r="A391" s="2" t="s">
        <v>550</v>
      </c>
      <c r="B391" s="16" t="s">
        <v>1729</v>
      </c>
      <c r="C391" s="20">
        <v>0.20266391379578164</v>
      </c>
      <c r="D391" s="20">
        <v>-6.8809076204106097</v>
      </c>
      <c r="E391" s="31">
        <v>5.8903579405961125E-18</v>
      </c>
      <c r="F391" s="31">
        <v>4.9657905588118677E-12</v>
      </c>
      <c r="G391" s="31">
        <v>3.2458040811111005E-14</v>
      </c>
      <c r="H391" s="31">
        <v>1.5074859255699789E-15</v>
      </c>
      <c r="I391" s="31">
        <v>0</v>
      </c>
      <c r="J391" s="31">
        <v>2.3802409351104947E-16</v>
      </c>
      <c r="K391" s="31">
        <v>0</v>
      </c>
    </row>
    <row r="392" spans="1:11">
      <c r="A392" s="2" t="s">
        <v>551</v>
      </c>
      <c r="B392" s="16" t="s">
        <v>1730</v>
      </c>
      <c r="C392" s="20">
        <v>1.7116639137957814</v>
      </c>
      <c r="D392" s="20">
        <v>-7.385319081112014</v>
      </c>
      <c r="E392" s="31">
        <v>1.7050690897621129E-18</v>
      </c>
      <c r="F392" s="31">
        <v>4.5919817576312062E-12</v>
      </c>
      <c r="G392" s="31">
        <v>3.5590497402306468E-13</v>
      </c>
      <c r="H392" s="31">
        <v>4.5005441011642662E-14</v>
      </c>
      <c r="I392" s="31">
        <v>0</v>
      </c>
      <c r="J392" s="31">
        <v>7.1061222649962079E-15</v>
      </c>
      <c r="K392" s="31">
        <v>0</v>
      </c>
    </row>
    <row r="393" spans="1:11">
      <c r="A393" s="2" t="s">
        <v>552</v>
      </c>
      <c r="B393" s="16" t="s">
        <v>1731</v>
      </c>
      <c r="C393" s="20">
        <v>2.2850839137957815</v>
      </c>
      <c r="D393" s="20">
        <v>-3.26196413160344</v>
      </c>
      <c r="E393" s="31">
        <v>1.9798039036733748E-14</v>
      </c>
      <c r="F393" s="31">
        <v>4.0135197038330155E-12</v>
      </c>
      <c r="G393" s="31">
        <v>7.9612140898981469E-13</v>
      </c>
      <c r="H393" s="31">
        <v>1.4730255066674046E-13</v>
      </c>
      <c r="I393" s="31">
        <v>0</v>
      </c>
      <c r="J393" s="31">
        <v>2.3258297473695863E-14</v>
      </c>
      <c r="K393" s="31">
        <v>0</v>
      </c>
    </row>
    <row r="394" spans="1:11">
      <c r="A394" s="2" t="s">
        <v>553</v>
      </c>
      <c r="B394" s="16" t="s">
        <v>1732</v>
      </c>
      <c r="C394" s="20">
        <v>1.7016039137957817</v>
      </c>
      <c r="D394" s="20">
        <v>-10.697074415857875</v>
      </c>
      <c r="E394" s="31">
        <v>8.3290667689383271E-22</v>
      </c>
      <c r="F394" s="31">
        <v>4.5984328718340646E-12</v>
      </c>
      <c r="G394" s="31">
        <v>3.5057726980059702E-13</v>
      </c>
      <c r="H394" s="31">
        <v>4.4036695141645746E-14</v>
      </c>
      <c r="I394" s="31">
        <v>0</v>
      </c>
      <c r="J394" s="31">
        <v>6.9531623907861708E-15</v>
      </c>
      <c r="K394" s="31">
        <v>0</v>
      </c>
    </row>
    <row r="395" spans="1:11">
      <c r="A395" s="2" t="s">
        <v>554</v>
      </c>
      <c r="B395" s="16" t="s">
        <v>1733</v>
      </c>
      <c r="C395" s="20">
        <v>1.8223239137957814</v>
      </c>
      <c r="D395" s="20">
        <v>-3.414956891934283</v>
      </c>
      <c r="E395" s="31">
        <v>1.5608081407123374E-14</v>
      </c>
      <c r="F395" s="31">
        <v>4.5003418566311249E-12</v>
      </c>
      <c r="G395" s="31">
        <v>4.1815703588407714E-13</v>
      </c>
      <c r="H395" s="31">
        <v>5.6907613430719103E-14</v>
      </c>
      <c r="I395" s="31">
        <v>0</v>
      </c>
      <c r="J395" s="31">
        <v>8.9854126469556459E-15</v>
      </c>
      <c r="K395" s="31">
        <v>0</v>
      </c>
    </row>
    <row r="396" spans="1:11">
      <c r="A396" s="2" t="s">
        <v>555</v>
      </c>
      <c r="B396" s="16" t="s">
        <v>1734</v>
      </c>
      <c r="C396" s="20">
        <v>2.1744239137957813</v>
      </c>
      <c r="D396" s="20">
        <v>-5.0434479718484102</v>
      </c>
      <c r="E396" s="31">
        <v>3.4037077867166587E-16</v>
      </c>
      <c r="F396" s="31">
        <v>4.1719522745987482E-12</v>
      </c>
      <c r="G396" s="31">
        <v>6.9029262769714889E-13</v>
      </c>
      <c r="H396" s="31">
        <v>1.1867635507196313E-13</v>
      </c>
      <c r="I396" s="31">
        <v>0</v>
      </c>
      <c r="J396" s="31">
        <v>1.873837185346786E-14</v>
      </c>
      <c r="K396" s="31">
        <v>0</v>
      </c>
    </row>
    <row r="397" spans="1:11">
      <c r="A397" s="2" t="s">
        <v>556</v>
      </c>
      <c r="B397" s="16" t="s">
        <v>1735</v>
      </c>
      <c r="C397" s="20">
        <v>3.5325239137957816</v>
      </c>
      <c r="D397" s="20">
        <v>-0.15425227856263501</v>
      </c>
      <c r="E397" s="31">
        <v>3.2907417478951448E-12</v>
      </c>
      <c r="F397" s="31">
        <v>5.2057723343325902E-13</v>
      </c>
      <c r="G397" s="31">
        <v>7.9758885093983851E-13</v>
      </c>
      <c r="H397" s="31">
        <v>3.3776141758651799E-13</v>
      </c>
      <c r="I397" s="31">
        <v>0</v>
      </c>
      <c r="J397" s="31">
        <v>5.3330750145239676E-14</v>
      </c>
      <c r="K397" s="31">
        <v>0</v>
      </c>
    </row>
    <row r="398" spans="1:11">
      <c r="A398" s="2" t="s">
        <v>557</v>
      </c>
      <c r="B398" s="16" t="s">
        <v>1736</v>
      </c>
      <c r="C398" s="20">
        <v>4.0254639137957815</v>
      </c>
      <c r="D398" s="20">
        <v>-1.6125133872883226</v>
      </c>
      <c r="E398" s="31">
        <v>1.5732047544234756E-13</v>
      </c>
      <c r="F398" s="31">
        <v>7.1488754235790652E-13</v>
      </c>
      <c r="G398" s="31">
        <v>2.4568103478008031E-12</v>
      </c>
      <c r="H398" s="31">
        <v>1.4431205024354507E-12</v>
      </c>
      <c r="I398" s="31">
        <v>0</v>
      </c>
      <c r="J398" s="31">
        <v>2.278611319634922E-13</v>
      </c>
      <c r="K398" s="31">
        <v>0</v>
      </c>
    </row>
    <row r="399" spans="1:11">
      <c r="A399" s="2" t="s">
        <v>558</v>
      </c>
      <c r="B399" s="16" t="s">
        <v>1737</v>
      </c>
      <c r="C399" s="20">
        <v>1.0678239137957812</v>
      </c>
      <c r="D399" s="20">
        <v>-3.9919220040451253</v>
      </c>
      <c r="E399" s="31">
        <v>4.4572795769631449E-15</v>
      </c>
      <c r="F399" s="31">
        <v>4.852113721751111E-12</v>
      </c>
      <c r="G399" s="31">
        <v>1.3092569098438651E-13</v>
      </c>
      <c r="H399" s="31">
        <v>1.0798311184694218E-14</v>
      </c>
      <c r="I399" s="31">
        <v>0</v>
      </c>
      <c r="J399" s="31">
        <v>1.7049965028464556E-15</v>
      </c>
      <c r="K399" s="31">
        <v>0</v>
      </c>
    </row>
    <row r="400" spans="1:11">
      <c r="A400" s="2" t="s">
        <v>559</v>
      </c>
      <c r="B400" s="16" t="s">
        <v>1738</v>
      </c>
      <c r="C400" s="20">
        <v>2.9993439137957814</v>
      </c>
      <c r="D400" s="20">
        <v>-3.5578469063625273</v>
      </c>
      <c r="E400" s="31">
        <v>6.7018059886257056E-15</v>
      </c>
      <c r="F400" s="31">
        <v>2.6852074855071424E-12</v>
      </c>
      <c r="G400" s="31">
        <v>1.7170848353744122E-12</v>
      </c>
      <c r="H400" s="31">
        <v>5.1041416315757226E-13</v>
      </c>
      <c r="I400" s="31">
        <v>0</v>
      </c>
      <c r="J400" s="31">
        <v>8.0591709972248197E-14</v>
      </c>
      <c r="K400" s="31">
        <v>0</v>
      </c>
    </row>
    <row r="401" spans="1:11">
      <c r="A401" s="2" t="s">
        <v>560</v>
      </c>
      <c r="B401" s="16" t="s">
        <v>1739</v>
      </c>
      <c r="C401" s="20">
        <v>-0.40093608620421833</v>
      </c>
      <c r="D401" s="20">
        <v>-3.5943809877569532</v>
      </c>
      <c r="E401" s="31">
        <v>1.1417336300369668E-14</v>
      </c>
      <c r="F401" s="31">
        <v>4.9760515729674885E-12</v>
      </c>
      <c r="G401" s="31">
        <v>1.2095359369424098E-14</v>
      </c>
      <c r="H401" s="31">
        <v>3.7631344962076406E-16</v>
      </c>
      <c r="I401" s="31">
        <v>0</v>
      </c>
      <c r="J401" s="31">
        <v>5.9417913098015416E-17</v>
      </c>
      <c r="K401" s="31">
        <v>0</v>
      </c>
    </row>
    <row r="402" spans="1:11">
      <c r="A402" s="2" t="s">
        <v>561</v>
      </c>
      <c r="B402" s="16" t="s">
        <v>1740</v>
      </c>
      <c r="C402" s="20">
        <v>6.8322039137957802</v>
      </c>
      <c r="D402" s="20">
        <v>-3.0040296644363362</v>
      </c>
      <c r="E402" s="31">
        <v>2.4267386454351906E-17</v>
      </c>
      <c r="F402" s="31">
        <v>2.716387743817458E-15</v>
      </c>
      <c r="G402" s="31">
        <v>9.2846527550479513E-13</v>
      </c>
      <c r="H402" s="31">
        <v>3.5139585144515348E-12</v>
      </c>
      <c r="I402" s="31">
        <v>0</v>
      </c>
      <c r="J402" s="31">
        <v>5.5483555491339896E-13</v>
      </c>
      <c r="K402" s="31">
        <v>0</v>
      </c>
    </row>
    <row r="403" spans="1:11">
      <c r="A403" s="2" t="s">
        <v>562</v>
      </c>
      <c r="B403" s="16" t="s">
        <v>1741</v>
      </c>
      <c r="C403" s="20">
        <v>1.9229239137957812</v>
      </c>
      <c r="D403" s="20">
        <v>-3.7307165195794765</v>
      </c>
      <c r="E403" s="31">
        <v>7.4190663108679923E-15</v>
      </c>
      <c r="F403" s="31">
        <v>4.4259332922568158E-12</v>
      </c>
      <c r="G403" s="31">
        <v>4.8495201420486218E-13</v>
      </c>
      <c r="H403" s="31">
        <v>7.0555314423710687E-14</v>
      </c>
      <c r="I403" s="31">
        <v>0</v>
      </c>
      <c r="J403" s="31">
        <v>1.1140312803743793E-14</v>
      </c>
      <c r="K403" s="31">
        <v>0</v>
      </c>
    </row>
    <row r="404" spans="1:11">
      <c r="A404" s="2" t="s">
        <v>563</v>
      </c>
      <c r="B404" s="16" t="s">
        <v>1742</v>
      </c>
      <c r="C404" s="20">
        <v>5.4137439137957806</v>
      </c>
      <c r="D404" s="20">
        <v>-2.2871907213779683</v>
      </c>
      <c r="E404" s="31">
        <v>2.5397561533619303E-15</v>
      </c>
      <c r="F404" s="31">
        <v>5.4565964254620769E-14</v>
      </c>
      <c r="G404" s="31">
        <v>1.8244658456770736E-12</v>
      </c>
      <c r="H404" s="31">
        <v>2.693188192926543E-12</v>
      </c>
      <c r="I404" s="31">
        <v>0</v>
      </c>
      <c r="J404" s="31">
        <v>4.2524024098840058E-13</v>
      </c>
      <c r="K404" s="31">
        <v>0</v>
      </c>
    </row>
    <row r="405" spans="1:11">
      <c r="A405" s="2" t="s">
        <v>564</v>
      </c>
      <c r="B405" s="16" t="s">
        <v>1743</v>
      </c>
      <c r="C405" s="20">
        <v>2.7880839137957816</v>
      </c>
      <c r="D405" s="20">
        <v>-1.6344057703579071</v>
      </c>
      <c r="E405" s="31">
        <v>5.8224184827874631E-13</v>
      </c>
      <c r="F405" s="31">
        <v>2.7825839694833632E-12</v>
      </c>
      <c r="G405" s="31">
        <v>1.2586418915959581E-12</v>
      </c>
      <c r="H405" s="31">
        <v>3.2518697828166901E-13</v>
      </c>
      <c r="I405" s="31">
        <v>0</v>
      </c>
      <c r="J405" s="31">
        <v>5.1345312360263532E-14</v>
      </c>
      <c r="K405" s="31">
        <v>0</v>
      </c>
    </row>
    <row r="406" spans="1:11">
      <c r="A406" s="2" t="s">
        <v>565</v>
      </c>
      <c r="B406" s="16" t="s">
        <v>1744</v>
      </c>
      <c r="C406" s="20">
        <v>0.25296391379578154</v>
      </c>
      <c r="D406" s="20">
        <v>-5.2206678594223623</v>
      </c>
      <c r="E406" s="31">
        <v>2.692140916677545E-16</v>
      </c>
      <c r="F406" s="31">
        <v>4.9625482201270175E-12</v>
      </c>
      <c r="G406" s="31">
        <v>3.5223997633634599E-14</v>
      </c>
      <c r="H406" s="31">
        <v>1.6914906729967919E-15</v>
      </c>
      <c r="I406" s="31">
        <v>0</v>
      </c>
      <c r="J406" s="31">
        <v>2.6707747468370396E-16</v>
      </c>
      <c r="K406" s="31">
        <v>0</v>
      </c>
    </row>
    <row r="407" spans="1:11">
      <c r="A407" s="2" t="s">
        <v>566</v>
      </c>
      <c r="B407" s="16" t="s">
        <v>1745</v>
      </c>
      <c r="C407" s="20">
        <v>1.3293839137957817</v>
      </c>
      <c r="D407" s="20">
        <v>-3.4397770927770854</v>
      </c>
      <c r="E407" s="31">
        <v>1.5606674823870434E-14</v>
      </c>
      <c r="F407" s="31">
        <v>4.7646013120794187E-12</v>
      </c>
      <c r="G407" s="31">
        <v>1.973696947894658E-13</v>
      </c>
      <c r="H407" s="31">
        <v>1.9364729447167006E-14</v>
      </c>
      <c r="I407" s="31">
        <v>0</v>
      </c>
      <c r="J407" s="31">
        <v>3.0575888600790011E-15</v>
      </c>
      <c r="K407" s="31">
        <v>0</v>
      </c>
    </row>
    <row r="408" spans="1:11">
      <c r="A408" s="2" t="s">
        <v>567</v>
      </c>
      <c r="B408" s="16" t="s">
        <v>1746</v>
      </c>
      <c r="C408" s="20">
        <v>0.24290391379578158</v>
      </c>
      <c r="D408" s="20">
        <v>-4.2449513018597855</v>
      </c>
      <c r="E408" s="31">
        <v>2.544899029005387E-15</v>
      </c>
      <c r="F408" s="31">
        <v>4.9609054451911765E-12</v>
      </c>
      <c r="G408" s="31">
        <v>3.4636568002628507E-14</v>
      </c>
      <c r="H408" s="31">
        <v>1.6522121712092525E-15</v>
      </c>
      <c r="I408" s="31">
        <v>0</v>
      </c>
      <c r="J408" s="31">
        <v>2.6087560598040843E-16</v>
      </c>
      <c r="K408" s="31">
        <v>0</v>
      </c>
    </row>
    <row r="409" spans="1:11">
      <c r="A409" s="2" t="s">
        <v>568</v>
      </c>
      <c r="B409" s="16" t="s">
        <v>1747</v>
      </c>
      <c r="C409" s="20">
        <v>0.44410391379578168</v>
      </c>
      <c r="D409" s="20">
        <v>-6.1049204942957918</v>
      </c>
      <c r="E409" s="31">
        <v>3.5046739669041387E-17</v>
      </c>
      <c r="F409" s="31">
        <v>4.9488832508116577E-12</v>
      </c>
      <c r="G409" s="31">
        <v>4.804864137040238E-14</v>
      </c>
      <c r="H409" s="31">
        <v>2.6194618403248922E-15</v>
      </c>
      <c r="I409" s="31">
        <v>0</v>
      </c>
      <c r="J409" s="31">
        <v>4.1359923794603576E-16</v>
      </c>
      <c r="K409" s="31">
        <v>0</v>
      </c>
    </row>
    <row r="410" spans="1:11">
      <c r="A410" s="2" t="s">
        <v>569</v>
      </c>
      <c r="B410" s="16" t="s">
        <v>1748</v>
      </c>
      <c r="C410" s="20">
        <v>2.9792239137957814</v>
      </c>
      <c r="D410" s="20">
        <v>-3.785764988492085</v>
      </c>
      <c r="E410" s="31">
        <v>4.034007630049848E-15</v>
      </c>
      <c r="F410" s="31">
        <v>2.731749016530672E-12</v>
      </c>
      <c r="G410" s="31">
        <v>1.6901867738826463E-12</v>
      </c>
      <c r="H410" s="31">
        <v>4.9575335623527332E-13</v>
      </c>
      <c r="I410" s="31">
        <v>0</v>
      </c>
      <c r="J410" s="31">
        <v>7.8276845721358938E-14</v>
      </c>
      <c r="K410" s="31">
        <v>0</v>
      </c>
    </row>
    <row r="411" spans="1:11">
      <c r="A411" s="2" t="s">
        <v>570</v>
      </c>
      <c r="B411" s="16" t="s">
        <v>1749</v>
      </c>
      <c r="C411" s="20">
        <v>2.6774239137957814</v>
      </c>
      <c r="D411" s="20">
        <v>-6.0256889720967832</v>
      </c>
      <c r="E411" s="31">
        <v>2.8670588327251343E-17</v>
      </c>
      <c r="F411" s="31">
        <v>3.3733753610972863E-12</v>
      </c>
      <c r="G411" s="31">
        <v>1.2727953267767903E-12</v>
      </c>
      <c r="H411" s="31">
        <v>3.0555509950974272E-13</v>
      </c>
      <c r="I411" s="31">
        <v>0</v>
      </c>
      <c r="J411" s="31">
        <v>4.8245542027854108E-14</v>
      </c>
      <c r="K411" s="31">
        <v>0</v>
      </c>
    </row>
    <row r="412" spans="1:11">
      <c r="A412" s="2" t="s">
        <v>571</v>
      </c>
      <c r="B412" s="16" t="s">
        <v>1750</v>
      </c>
      <c r="C412" s="20">
        <v>3.3514439137957814</v>
      </c>
      <c r="D412" s="20">
        <v>0.73903414002445178</v>
      </c>
      <c r="E412" s="31">
        <v>4.7471148004826452E-12</v>
      </c>
      <c r="F412" s="31">
        <v>9.6014027195324485E-14</v>
      </c>
      <c r="G412" s="31">
        <v>1.0933232648689166E-13</v>
      </c>
      <c r="H412" s="31">
        <v>4.1056275948530403E-14</v>
      </c>
      <c r="I412" s="31">
        <v>0</v>
      </c>
      <c r="J412" s="31">
        <v>6.4825698866100564E-15</v>
      </c>
      <c r="K412" s="31">
        <v>0</v>
      </c>
    </row>
    <row r="413" spans="1:11">
      <c r="A413" s="2" t="s">
        <v>572</v>
      </c>
      <c r="B413" s="16" t="s">
        <v>1751</v>
      </c>
      <c r="C413" s="20">
        <v>3.2106039137957816</v>
      </c>
      <c r="D413" s="20">
        <v>-7.9824374793409474</v>
      </c>
      <c r="E413" s="31">
        <v>2.0753916467236853E-19</v>
      </c>
      <c r="F413" s="31">
        <v>2.2104293339130188E-12</v>
      </c>
      <c r="G413" s="31">
        <v>1.9982533000238971E-12</v>
      </c>
      <c r="H413" s="31">
        <v>6.8341027327065834E-13</v>
      </c>
      <c r="I413" s="31">
        <v>0</v>
      </c>
      <c r="J413" s="31">
        <v>1.0790688525326182E-13</v>
      </c>
      <c r="K413" s="31">
        <v>0</v>
      </c>
    </row>
    <row r="414" spans="1:11">
      <c r="A414" s="2" t="s">
        <v>573</v>
      </c>
      <c r="B414" s="16" t="s">
        <v>1752</v>
      </c>
      <c r="C414" s="20">
        <v>3.9047439137957816</v>
      </c>
      <c r="D414" s="20">
        <v>-3.7923938780716804</v>
      </c>
      <c r="E414" s="31">
        <v>1.300520276595813E-15</v>
      </c>
      <c r="F414" s="31">
        <v>8.9423177432498228E-13</v>
      </c>
      <c r="G414" s="31">
        <v>2.5215291950402061E-12</v>
      </c>
      <c r="H414" s="31">
        <v>1.3670832589457323E-12</v>
      </c>
      <c r="I414" s="31">
        <v>0</v>
      </c>
      <c r="J414" s="31">
        <v>2.1585525141248401E-13</v>
      </c>
      <c r="K414" s="31">
        <v>0</v>
      </c>
    </row>
    <row r="415" spans="1:11">
      <c r="A415" s="2" t="s">
        <v>574</v>
      </c>
      <c r="B415" s="16" t="s">
        <v>1753</v>
      </c>
      <c r="C415" s="20">
        <v>1.5004039137957814</v>
      </c>
      <c r="D415" s="20">
        <v>-2.7572959037726377</v>
      </c>
      <c r="E415" s="31">
        <v>7.3162728590867662E-14</v>
      </c>
      <c r="F415" s="31">
        <v>4.6400738146792855E-12</v>
      </c>
      <c r="G415" s="31">
        <v>2.5438927226729573E-13</v>
      </c>
      <c r="H415" s="31">
        <v>2.7959522944930661E-14</v>
      </c>
      <c r="I415" s="31">
        <v>0</v>
      </c>
      <c r="J415" s="31">
        <v>4.4146615176206302E-15</v>
      </c>
      <c r="K415" s="31">
        <v>0</v>
      </c>
    </row>
    <row r="416" spans="1:11">
      <c r="A416" s="2" t="s">
        <v>575</v>
      </c>
      <c r="B416" s="16" t="s">
        <v>1754</v>
      </c>
      <c r="C416" s="20">
        <v>0.46422391379578154</v>
      </c>
      <c r="D416" s="20">
        <v>-3.777441559909462</v>
      </c>
      <c r="E416" s="31">
        <v>7.4358544211419561E-15</v>
      </c>
      <c r="F416" s="31">
        <v>4.9398246173208834E-12</v>
      </c>
      <c r="G416" s="31">
        <v>4.9568460823733552E-14</v>
      </c>
      <c r="H416" s="31">
        <v>2.7386491477547104E-15</v>
      </c>
      <c r="I416" s="31">
        <v>0</v>
      </c>
      <c r="J416" s="31">
        <v>4.3241828648758597E-16</v>
      </c>
      <c r="K416" s="31">
        <v>0</v>
      </c>
    </row>
    <row r="417" spans="1:11">
      <c r="A417" s="2" t="s">
        <v>576</v>
      </c>
      <c r="B417" s="16" t="s">
        <v>1755</v>
      </c>
      <c r="C417" s="20">
        <v>0.94710391379578163</v>
      </c>
      <c r="D417" s="20">
        <v>-6.3507269571498659</v>
      </c>
      <c r="E417" s="31">
        <v>1.9631955406203164E-17</v>
      </c>
      <c r="F417" s="31">
        <v>4.8823578497751064E-12</v>
      </c>
      <c r="G417" s="31">
        <v>1.0809447863275634E-13</v>
      </c>
      <c r="H417" s="31">
        <v>8.2287615044498198E-15</v>
      </c>
      <c r="I417" s="31">
        <v>0</v>
      </c>
      <c r="J417" s="31">
        <v>1.2992781322815506E-15</v>
      </c>
      <c r="K417" s="31">
        <v>0</v>
      </c>
    </row>
    <row r="418" spans="1:11">
      <c r="A418" s="2" t="s">
        <v>577</v>
      </c>
      <c r="B418" s="16" t="s">
        <v>1756</v>
      </c>
      <c r="C418" s="20">
        <v>-0.84357608620421831</v>
      </c>
      <c r="D418" s="20">
        <v>-4.1107946934325286</v>
      </c>
      <c r="E418" s="31">
        <v>3.4866535197782557E-15</v>
      </c>
      <c r="F418" s="31">
        <v>4.9904829627807051E-12</v>
      </c>
      <c r="G418" s="31">
        <v>5.8726819451176139E-15</v>
      </c>
      <c r="H418" s="31">
        <v>1.3619696970844944E-16</v>
      </c>
      <c r="I418" s="31">
        <v>0</v>
      </c>
      <c r="J418" s="31">
        <v>2.150478469080782E-17</v>
      </c>
      <c r="K418" s="31">
        <v>0</v>
      </c>
    </row>
    <row r="419" spans="1:11">
      <c r="A419" s="2" t="s">
        <v>578</v>
      </c>
      <c r="B419" s="16" t="s">
        <v>1757</v>
      </c>
      <c r="C419" s="20">
        <v>1.0980039137957815</v>
      </c>
      <c r="D419" s="20">
        <v>-17.984763367299802</v>
      </c>
      <c r="E419" s="31">
        <v>4.5285690760581338E-29</v>
      </c>
      <c r="F419" s="31">
        <v>4.8491258491049655E-12</v>
      </c>
      <c r="G419" s="31">
        <v>1.3747931482340541E-13</v>
      </c>
      <c r="H419" s="31">
        <v>1.1568267516407391E-14</v>
      </c>
      <c r="I419" s="31">
        <v>0</v>
      </c>
      <c r="J419" s="31">
        <v>1.8265685552222196E-15</v>
      </c>
      <c r="K419" s="31">
        <v>0</v>
      </c>
    </row>
    <row r="420" spans="1:11">
      <c r="A420" s="2" t="s">
        <v>579</v>
      </c>
      <c r="B420" s="16" t="s">
        <v>1758</v>
      </c>
      <c r="C420" s="20">
        <v>1.3595639137957813</v>
      </c>
      <c r="D420" s="20">
        <v>-7.3094100206124404</v>
      </c>
      <c r="E420" s="31">
        <v>2.1087428066562603E-18</v>
      </c>
      <c r="F420" s="31">
        <v>4.7684005163772101E-12</v>
      </c>
      <c r="G420" s="31">
        <v>2.0754230217572142E-13</v>
      </c>
      <c r="H420" s="31">
        <v>2.0774835517317892E-14</v>
      </c>
      <c r="I420" s="31">
        <v>0</v>
      </c>
      <c r="J420" s="31">
        <v>3.2802371869449306E-15</v>
      </c>
      <c r="K420" s="31">
        <v>0</v>
      </c>
    </row>
    <row r="421" spans="1:11">
      <c r="A421" s="2" t="s">
        <v>580</v>
      </c>
      <c r="B421" s="16" t="s">
        <v>1759</v>
      </c>
      <c r="C421" s="20">
        <v>4.2769639137957816</v>
      </c>
      <c r="D421" s="20">
        <v>-4.8566076204106103</v>
      </c>
      <c r="E421" s="31">
        <v>6.0539054074380409E-17</v>
      </c>
      <c r="F421" s="31">
        <v>4.8259447192765473E-13</v>
      </c>
      <c r="G421" s="31">
        <v>2.5044723788093463E-12</v>
      </c>
      <c r="H421" s="31">
        <v>1.738389981544072E-12</v>
      </c>
      <c r="I421" s="31">
        <v>0</v>
      </c>
      <c r="J421" s="31">
        <v>2.7448262866485315E-13</v>
      </c>
      <c r="K421" s="31">
        <v>0</v>
      </c>
    </row>
    <row r="422" spans="1:11">
      <c r="A422" s="2" t="s">
        <v>581</v>
      </c>
      <c r="B422" s="16" t="s">
        <v>1760</v>
      </c>
      <c r="C422" s="20">
        <v>1.2489039137957814</v>
      </c>
      <c r="D422" s="20">
        <v>-8.790135655978883</v>
      </c>
      <c r="E422" s="31">
        <v>7.0270313118896046E-20</v>
      </c>
      <c r="F422" s="31">
        <v>4.8066957818962739E-12</v>
      </c>
      <c r="G422" s="31">
        <v>1.7451008892371123E-13</v>
      </c>
      <c r="H422" s="31">
        <v>1.6231232694743182E-14</v>
      </c>
      <c r="I422" s="31">
        <v>0</v>
      </c>
      <c r="J422" s="31">
        <v>2.5628262149594503E-15</v>
      </c>
      <c r="K422" s="31">
        <v>0</v>
      </c>
    </row>
    <row r="423" spans="1:11">
      <c r="A423" s="2" t="s">
        <v>582</v>
      </c>
      <c r="B423" s="16" t="s">
        <v>1761</v>
      </c>
      <c r="C423" s="20">
        <v>1.7619639137957817</v>
      </c>
      <c r="D423" s="20">
        <v>-6.0358384601767865</v>
      </c>
      <c r="E423" s="31">
        <v>3.7845933111951951E-17</v>
      </c>
      <c r="F423" s="31">
        <v>4.5582356060628898E-12</v>
      </c>
      <c r="G423" s="31">
        <v>3.8364599847916387E-13</v>
      </c>
      <c r="H423" s="31">
        <v>5.0160474589629749E-14</v>
      </c>
      <c r="I423" s="31">
        <v>0</v>
      </c>
      <c r="J423" s="31">
        <v>7.9200749352046992E-15</v>
      </c>
      <c r="K423" s="31">
        <v>0</v>
      </c>
    </row>
    <row r="424" spans="1:11">
      <c r="A424" s="2" t="s">
        <v>583</v>
      </c>
      <c r="B424" s="16" t="s">
        <v>1762</v>
      </c>
      <c r="C424" s="20">
        <v>2.1442439137957816</v>
      </c>
      <c r="D424" s="20">
        <v>-1.8250081923622525</v>
      </c>
      <c r="E424" s="31">
        <v>5.09829674666337E-13</v>
      </c>
      <c r="F424" s="31">
        <v>3.7789608613308525E-12</v>
      </c>
      <c r="G424" s="31">
        <v>5.9509499473007008E-13</v>
      </c>
      <c r="H424" s="31">
        <v>1.0028067800827574E-13</v>
      </c>
      <c r="I424" s="31">
        <v>0</v>
      </c>
      <c r="J424" s="31">
        <v>1.5833791264464592E-14</v>
      </c>
      <c r="K424" s="31">
        <v>0</v>
      </c>
    </row>
    <row r="425" spans="1:11">
      <c r="A425" s="2" t="s">
        <v>584</v>
      </c>
      <c r="B425" s="16" t="s">
        <v>1763</v>
      </c>
      <c r="C425" s="20">
        <v>1.4802839137957815</v>
      </c>
      <c r="D425" s="20">
        <v>-8.1786461683377496</v>
      </c>
      <c r="E425" s="31">
        <v>2.8196731080727248E-19</v>
      </c>
      <c r="F425" s="31">
        <v>4.7182833934897286E-12</v>
      </c>
      <c r="G425" s="31">
        <v>2.5028678852002891E-13</v>
      </c>
      <c r="H425" s="31">
        <v>2.7143690201623491E-14</v>
      </c>
      <c r="I425" s="31">
        <v>0</v>
      </c>
      <c r="J425" s="31">
        <v>4.2858458213089727E-15</v>
      </c>
      <c r="K425" s="31">
        <v>0</v>
      </c>
    </row>
    <row r="426" spans="1:11">
      <c r="A426" s="2" t="s">
        <v>585</v>
      </c>
      <c r="B426" s="16" t="s">
        <v>1764</v>
      </c>
      <c r="C426" s="20">
        <v>4.7296639137957808</v>
      </c>
      <c r="D426" s="20">
        <v>-2.9196596514282795</v>
      </c>
      <c r="E426" s="31">
        <v>2.2852979705636599E-15</v>
      </c>
      <c r="F426" s="31">
        <v>2.1064035448932358E-13</v>
      </c>
      <c r="G426" s="31">
        <v>2.295490398249022E-12</v>
      </c>
      <c r="H426" s="31">
        <v>2.1518225016604882E-12</v>
      </c>
      <c r="I426" s="31">
        <v>0</v>
      </c>
      <c r="J426" s="31">
        <v>3.3976144763060302E-13</v>
      </c>
      <c r="K426" s="31">
        <v>0</v>
      </c>
    </row>
    <row r="427" spans="1:11">
      <c r="A427" s="2" t="s">
        <v>586</v>
      </c>
      <c r="B427" s="16" t="s">
        <v>1765</v>
      </c>
      <c r="C427" s="20">
        <v>3.7840239137957812</v>
      </c>
      <c r="D427" s="20">
        <v>-7.1678160249985092</v>
      </c>
      <c r="E427" s="31">
        <v>6.5821611122123756E-19</v>
      </c>
      <c r="F427" s="31">
        <v>1.0742951744133529E-12</v>
      </c>
      <c r="G427" s="31">
        <v>2.4855215245640202E-12</v>
      </c>
      <c r="H427" s="31">
        <v>1.2437941006056275E-12</v>
      </c>
      <c r="I427" s="31">
        <v>0</v>
      </c>
      <c r="J427" s="31">
        <v>1.9638854220088832E-13</v>
      </c>
      <c r="K427" s="31">
        <v>0</v>
      </c>
    </row>
    <row r="428" spans="1:11">
      <c r="A428" s="2" t="s">
        <v>587</v>
      </c>
      <c r="B428" s="16" t="s">
        <v>1766</v>
      </c>
      <c r="C428" s="20">
        <v>4.8705039137957806</v>
      </c>
      <c r="D428" s="20">
        <v>-3.4689853703729505</v>
      </c>
      <c r="E428" s="31">
        <v>4.9252653394160581E-16</v>
      </c>
      <c r="F428" s="31">
        <v>1.6082519780372346E-13</v>
      </c>
      <c r="G428" s="31">
        <v>2.2076386953821981E-12</v>
      </c>
      <c r="H428" s="31">
        <v>2.2722649102419361E-12</v>
      </c>
      <c r="I428" s="31">
        <v>0</v>
      </c>
      <c r="J428" s="31">
        <v>3.5877867003820037E-13</v>
      </c>
      <c r="K428" s="31">
        <v>0</v>
      </c>
    </row>
    <row r="429" spans="1:11">
      <c r="A429" s="2" t="s">
        <v>588</v>
      </c>
      <c r="B429" s="16" t="s">
        <v>1767</v>
      </c>
      <c r="C429" s="20">
        <v>0.7660239137957815</v>
      </c>
      <c r="D429" s="20">
        <v>-6.8811517446794346</v>
      </c>
      <c r="E429" s="31">
        <v>5.8242685166856244E-18</v>
      </c>
      <c r="F429" s="31">
        <v>4.9128355312346357E-12</v>
      </c>
      <c r="G429" s="31">
        <v>8.083996724473064E-14</v>
      </c>
      <c r="H429" s="31">
        <v>5.4570394450107058E-15</v>
      </c>
      <c r="I429" s="31">
        <v>0</v>
      </c>
      <c r="J429" s="31">
        <v>8.6163780710695374E-16</v>
      </c>
      <c r="K429" s="31">
        <v>0</v>
      </c>
    </row>
    <row r="430" spans="1:11">
      <c r="A430" s="2" t="s">
        <v>589</v>
      </c>
      <c r="B430" s="16" t="s">
        <v>1768</v>
      </c>
      <c r="C430" s="20">
        <v>6.2185439137957808</v>
      </c>
      <c r="D430" s="20">
        <v>-5.2420712521247959</v>
      </c>
      <c r="E430" s="31">
        <v>5.262687925215523E-19</v>
      </c>
      <c r="F430" s="31">
        <v>1.0191027207441582E-14</v>
      </c>
      <c r="G430" s="31">
        <v>1.2741831704477488E-12</v>
      </c>
      <c r="H430" s="31">
        <v>3.2089491020656516E-12</v>
      </c>
      <c r="I430" s="31">
        <v>0</v>
      </c>
      <c r="J430" s="31">
        <v>5.0667617401036607E-13</v>
      </c>
      <c r="K430" s="31">
        <v>0</v>
      </c>
    </row>
    <row r="431" spans="1:11">
      <c r="A431" s="2" t="s">
        <v>590</v>
      </c>
      <c r="B431" s="16" t="s">
        <v>1769</v>
      </c>
      <c r="C431" s="20">
        <v>3.3112039137957816</v>
      </c>
      <c r="D431" s="20">
        <v>-6.2291496470922603</v>
      </c>
      <c r="E431" s="31">
        <v>1.0566636222030541E-17</v>
      </c>
      <c r="F431" s="31">
        <v>1.9862115127988359E-12</v>
      </c>
      <c r="G431" s="31">
        <v>2.1173828854951711E-12</v>
      </c>
      <c r="H431" s="31">
        <v>7.7415934846934825E-13</v>
      </c>
      <c r="I431" s="31">
        <v>0</v>
      </c>
      <c r="J431" s="31">
        <v>1.2223568660042334E-13</v>
      </c>
      <c r="K431" s="31">
        <v>0</v>
      </c>
    </row>
    <row r="432" spans="1:11">
      <c r="A432" s="2" t="s">
        <v>591</v>
      </c>
      <c r="B432" s="16" t="s">
        <v>1770</v>
      </c>
      <c r="C432" s="20">
        <v>0.51452391379578155</v>
      </c>
      <c r="D432" s="20">
        <v>-2.9447996514282795</v>
      </c>
      <c r="E432" s="31">
        <v>5.0100416766902542E-14</v>
      </c>
      <c r="F432" s="31">
        <v>4.8930548219234685E-12</v>
      </c>
      <c r="G432" s="31">
        <v>5.3318016554420416E-14</v>
      </c>
      <c r="H432" s="31">
        <v>3.0458250158622196E-15</v>
      </c>
      <c r="I432" s="31">
        <v>0</v>
      </c>
      <c r="J432" s="31">
        <v>4.8091973934666627E-16</v>
      </c>
      <c r="K432" s="31">
        <v>0</v>
      </c>
    </row>
    <row r="433" spans="1:11">
      <c r="A433" s="2" t="s">
        <v>592</v>
      </c>
      <c r="B433" s="16" t="s">
        <v>1771</v>
      </c>
      <c r="C433" s="20">
        <v>0.54470391379578165</v>
      </c>
      <c r="D433" s="20">
        <v>-5.5585324695512428</v>
      </c>
      <c r="E433" s="31">
        <v>1.2308696543775795E-16</v>
      </c>
      <c r="F433" s="31">
        <v>4.9395072356573112E-12</v>
      </c>
      <c r="G433" s="31">
        <v>5.6553244983525245E-14</v>
      </c>
      <c r="H433" s="31">
        <v>3.2960097945823937E-15</v>
      </c>
      <c r="I433" s="31">
        <v>0</v>
      </c>
      <c r="J433" s="31">
        <v>5.2042259914458873E-16</v>
      </c>
      <c r="K433" s="31">
        <v>0</v>
      </c>
    </row>
    <row r="434" spans="1:11">
      <c r="A434" s="2" t="s">
        <v>593</v>
      </c>
      <c r="B434" s="16" t="s">
        <v>1772</v>
      </c>
      <c r="C434" s="20">
        <v>1.0275839137957812</v>
      </c>
      <c r="D434" s="20">
        <v>-3.1706046195858923</v>
      </c>
      <c r="E434" s="31">
        <v>2.9446434026378545E-14</v>
      </c>
      <c r="F434" s="31">
        <v>4.8370037074564793E-12</v>
      </c>
      <c r="G434" s="31">
        <v>1.2218849730009881E-13</v>
      </c>
      <c r="H434" s="31">
        <v>9.8120846874462157E-15</v>
      </c>
      <c r="I434" s="31">
        <v>0</v>
      </c>
      <c r="J434" s="31">
        <v>1.5492765295967708E-15</v>
      </c>
      <c r="K434" s="31">
        <v>0</v>
      </c>
    </row>
    <row r="435" spans="1:11">
      <c r="A435" s="2" t="s">
        <v>594</v>
      </c>
      <c r="B435" s="16" t="s">
        <v>1773</v>
      </c>
      <c r="C435" s="20">
        <v>2.8685639137957817</v>
      </c>
      <c r="D435" s="20">
        <v>-1.3479099186533723</v>
      </c>
      <c r="E435" s="31">
        <v>9.7115633729896036E-13</v>
      </c>
      <c r="F435" s="31">
        <v>2.3995961626098795E-12</v>
      </c>
      <c r="G435" s="31">
        <v>1.2384317062983947E-12</v>
      </c>
      <c r="H435" s="31">
        <v>3.3752273100284291E-13</v>
      </c>
      <c r="I435" s="31">
        <v>0</v>
      </c>
      <c r="J435" s="31">
        <v>5.3293062789922564E-14</v>
      </c>
      <c r="K435" s="31">
        <v>0</v>
      </c>
    </row>
    <row r="436" spans="1:11">
      <c r="A436" s="2" t="s">
        <v>595</v>
      </c>
      <c r="B436" s="16" t="s">
        <v>1774</v>
      </c>
      <c r="C436" s="20">
        <v>6.4197439137957808</v>
      </c>
      <c r="D436" s="20">
        <v>-2.283160314240873</v>
      </c>
      <c r="E436" s="31">
        <v>3.1138089183874541E-16</v>
      </c>
      <c r="F436" s="31">
        <v>6.6281352837451429E-15</v>
      </c>
      <c r="G436" s="31">
        <v>1.1524053546064966E-12</v>
      </c>
      <c r="H436" s="31">
        <v>3.3169294297791125E-12</v>
      </c>
      <c r="I436" s="31">
        <v>0</v>
      </c>
      <c r="J436" s="31">
        <v>5.237256994388072E-13</v>
      </c>
      <c r="K436" s="31">
        <v>0</v>
      </c>
    </row>
    <row r="437" spans="1:11">
      <c r="A437" s="2" t="s">
        <v>596</v>
      </c>
      <c r="B437" s="16" t="s">
        <v>1775</v>
      </c>
      <c r="C437" s="20">
        <v>3.7437839137957809</v>
      </c>
      <c r="D437" s="20">
        <v>-2.4526145113022255</v>
      </c>
      <c r="E437" s="31">
        <v>3.5976643772657349E-14</v>
      </c>
      <c r="F437" s="31">
        <v>1.1312907831724018E-12</v>
      </c>
      <c r="G437" s="31">
        <v>2.4503501714682002E-12</v>
      </c>
      <c r="H437" s="31">
        <v>1.1938757104612766E-12</v>
      </c>
      <c r="I437" s="31">
        <v>0</v>
      </c>
      <c r="J437" s="31">
        <v>1.8850669112546472E-13</v>
      </c>
      <c r="K437" s="31">
        <v>0</v>
      </c>
    </row>
    <row r="438" spans="1:11">
      <c r="A438" s="2" t="s">
        <v>597</v>
      </c>
      <c r="B438" s="16" t="s">
        <v>1776</v>
      </c>
      <c r="C438" s="20">
        <v>4.9811639137957808</v>
      </c>
      <c r="D438" s="20">
        <v>-4.356553780758988</v>
      </c>
      <c r="E438" s="31">
        <v>5.1439136986286603E-17</v>
      </c>
      <c r="F438" s="31">
        <v>1.2965418692255069E-13</v>
      </c>
      <c r="G438" s="31">
        <v>2.1336365851605214E-12</v>
      </c>
      <c r="H438" s="31">
        <v>2.363477181219041E-12</v>
      </c>
      <c r="I438" s="31">
        <v>0</v>
      </c>
      <c r="J438" s="31">
        <v>3.7318060756090126E-13</v>
      </c>
      <c r="K438" s="31">
        <v>0</v>
      </c>
    </row>
    <row r="439" spans="1:11">
      <c r="A439" s="2" t="s">
        <v>598</v>
      </c>
      <c r="B439" s="16" t="s">
        <v>1777</v>
      </c>
      <c r="C439" s="20">
        <v>6.4700439137957808</v>
      </c>
      <c r="D439" s="20">
        <v>-0.51637986739576591</v>
      </c>
      <c r="E439" s="31">
        <v>1.6283424432999749E-14</v>
      </c>
      <c r="F439" s="31">
        <v>5.9301366633494919E-15</v>
      </c>
      <c r="G439" s="31">
        <v>1.1196405155962275E-12</v>
      </c>
      <c r="H439" s="31">
        <v>3.3320351155836841E-12</v>
      </c>
      <c r="I439" s="31">
        <v>0</v>
      </c>
      <c r="J439" s="31">
        <v>5.2611080772373972E-13</v>
      </c>
      <c r="K439" s="31">
        <v>0</v>
      </c>
    </row>
    <row r="440" spans="1:11">
      <c r="A440" s="2" t="s">
        <v>599</v>
      </c>
      <c r="B440" s="16" t="s">
        <v>1778</v>
      </c>
      <c r="C440" s="20">
        <v>3.8041439137957811</v>
      </c>
      <c r="D440" s="20">
        <v>-1.527239642756242</v>
      </c>
      <c r="E440" s="31">
        <v>2.644665387898308E-13</v>
      </c>
      <c r="F440" s="31">
        <v>9.8752810794809037E-13</v>
      </c>
      <c r="G440" s="31">
        <v>2.3613663453432441E-12</v>
      </c>
      <c r="H440" s="31">
        <v>1.1975518704753579E-12</v>
      </c>
      <c r="I440" s="31">
        <v>0</v>
      </c>
      <c r="J440" s="31">
        <v>1.8908713744347754E-13</v>
      </c>
      <c r="K440" s="31">
        <v>0</v>
      </c>
    </row>
    <row r="441" spans="1:11">
      <c r="A441" s="2" t="s">
        <v>600</v>
      </c>
      <c r="B441" s="16" t="s">
        <v>1779</v>
      </c>
      <c r="C441" s="20">
        <v>-1.0648960862042183</v>
      </c>
      <c r="D441" s="20">
        <v>-3.9626528189651422</v>
      </c>
      <c r="E441" s="31">
        <v>4.9044261852553912E-15</v>
      </c>
      <c r="F441" s="31">
        <v>4.990914305653974E-12</v>
      </c>
      <c r="G441" s="31">
        <v>4.0865236493436371E-15</v>
      </c>
      <c r="H441" s="31">
        <v>8.1824805323786814E-17</v>
      </c>
      <c r="I441" s="31">
        <v>0</v>
      </c>
      <c r="J441" s="31">
        <v>1.2919706103755823E-17</v>
      </c>
      <c r="K441" s="31">
        <v>0</v>
      </c>
    </row>
    <row r="442" spans="1:11">
      <c r="A442" s="2" t="s">
        <v>601</v>
      </c>
      <c r="B442" s="16" t="s">
        <v>1780</v>
      </c>
      <c r="C442" s="20">
        <v>0.52458391379578162</v>
      </c>
      <c r="D442" s="20">
        <v>-5.2399623755145139</v>
      </c>
      <c r="E442" s="31">
        <v>2.564158997212442E-16</v>
      </c>
      <c r="F442" s="31">
        <v>4.9413591238875509E-12</v>
      </c>
      <c r="G442" s="31">
        <v>5.4739436433927477E-14</v>
      </c>
      <c r="H442" s="31">
        <v>3.1479750816919528E-15</v>
      </c>
      <c r="I442" s="31">
        <v>0</v>
      </c>
      <c r="J442" s="31">
        <v>4.9704869710925599E-16</v>
      </c>
      <c r="K442" s="31">
        <v>0</v>
      </c>
    </row>
    <row r="443" spans="1:11">
      <c r="A443" s="2" t="s">
        <v>602</v>
      </c>
      <c r="B443" s="16" t="s">
        <v>1781</v>
      </c>
      <c r="C443" s="20">
        <v>5.9368639137957802</v>
      </c>
      <c r="D443" s="20">
        <v>-3.1099490551851914</v>
      </c>
      <c r="E443" s="31">
        <v>1.294356466765425E-16</v>
      </c>
      <c r="F443" s="31">
        <v>1.8490218557053952E-14</v>
      </c>
      <c r="G443" s="31">
        <v>1.4570550086729091E-12</v>
      </c>
      <c r="H443" s="31">
        <v>3.0437355184247207E-12</v>
      </c>
      <c r="I443" s="31">
        <v>0</v>
      </c>
      <c r="J443" s="31">
        <v>4.8058981869864005E-13</v>
      </c>
      <c r="K443" s="31">
        <v>0</v>
      </c>
    </row>
    <row r="444" spans="1:11">
      <c r="A444" s="2" t="s">
        <v>603</v>
      </c>
      <c r="B444" s="16" t="s">
        <v>1782</v>
      </c>
      <c r="C444" s="20">
        <v>0.93704391379578167</v>
      </c>
      <c r="D444" s="20">
        <v>-5.3329726233520178</v>
      </c>
      <c r="E444" s="31">
        <v>2.0458525737805961E-16</v>
      </c>
      <c r="F444" s="31">
        <v>4.88411689578209E-12</v>
      </c>
      <c r="G444" s="31">
        <v>1.0636529606259448E-13</v>
      </c>
      <c r="H444" s="31">
        <v>8.043237957309745E-15</v>
      </c>
      <c r="I444" s="31">
        <v>0</v>
      </c>
      <c r="J444" s="31">
        <v>1.2699849406278545E-15</v>
      </c>
      <c r="K444" s="31">
        <v>0</v>
      </c>
    </row>
    <row r="445" spans="1:11">
      <c r="A445" s="2" t="s">
        <v>604</v>
      </c>
      <c r="B445" s="16" t="s">
        <v>1783</v>
      </c>
      <c r="C445" s="20">
        <v>0.58494391379578148</v>
      </c>
      <c r="D445" s="20">
        <v>-11.878627620410608</v>
      </c>
      <c r="E445" s="31">
        <v>5.8851930277980452E-23</v>
      </c>
      <c r="F445" s="31">
        <v>4.9354575830381182E-12</v>
      </c>
      <c r="G445" s="31">
        <v>6.0358901509799615E-14</v>
      </c>
      <c r="H445" s="31">
        <v>3.6130360214271503E-15</v>
      </c>
      <c r="I445" s="31">
        <v>0</v>
      </c>
      <c r="J445" s="31">
        <v>5.7047937180428707E-16</v>
      </c>
      <c r="K445" s="31">
        <v>0</v>
      </c>
    </row>
    <row r="446" spans="1:11">
      <c r="A446" s="2" t="s">
        <v>605</v>
      </c>
      <c r="B446" s="16" t="s">
        <v>1784</v>
      </c>
      <c r="C446" s="20">
        <v>3.5526439137957815</v>
      </c>
      <c r="D446" s="20">
        <v>-6.5270724833887792</v>
      </c>
      <c r="E446" s="31">
        <v>3.9744762064986162E-18</v>
      </c>
      <c r="F446" s="31">
        <v>1.4835134098524275E-12</v>
      </c>
      <c r="G446" s="31">
        <v>2.3491209601304468E-12</v>
      </c>
      <c r="H446" s="31">
        <v>1.0081759752398848E-12</v>
      </c>
      <c r="I446" s="31">
        <v>0</v>
      </c>
      <c r="J446" s="31">
        <v>1.5918568030103444E-13</v>
      </c>
      <c r="K446" s="31">
        <v>0</v>
      </c>
    </row>
    <row r="447" spans="1:11">
      <c r="A447" s="2" t="s">
        <v>606</v>
      </c>
      <c r="B447" s="16" t="s">
        <v>1785</v>
      </c>
      <c r="C447" s="20">
        <v>2.3454439137957817</v>
      </c>
      <c r="D447" s="20">
        <v>-7.9174892352401098</v>
      </c>
      <c r="E447" s="31">
        <v>4.3001616925465141E-19</v>
      </c>
      <c r="F447" s="31">
        <v>3.9437839283833131E-12</v>
      </c>
      <c r="G447" s="31">
        <v>8.6362860066470892E-13</v>
      </c>
      <c r="H447" s="31">
        <v>1.6632517171728999E-13</v>
      </c>
      <c r="I447" s="31">
        <v>0</v>
      </c>
      <c r="J447" s="31">
        <v>2.6261869218519467E-14</v>
      </c>
      <c r="K447" s="31">
        <v>0</v>
      </c>
    </row>
    <row r="448" spans="1:11">
      <c r="A448" s="2" t="s">
        <v>607</v>
      </c>
      <c r="B448" s="16" t="s">
        <v>1786</v>
      </c>
      <c r="C448" s="20">
        <v>1.3495039137957816</v>
      </c>
      <c r="D448" s="20">
        <v>-7.5050665552027693</v>
      </c>
      <c r="E448" s="31">
        <v>1.3449616089960233E-18</v>
      </c>
      <c r="F448" s="31">
        <v>4.772165917104187E-12</v>
      </c>
      <c r="G448" s="31">
        <v>2.0430991268657597E-13</v>
      </c>
      <c r="H448" s="31">
        <v>2.031516725931592E-14</v>
      </c>
      <c r="I448" s="31">
        <v>0</v>
      </c>
      <c r="J448" s="31">
        <v>3.2076579883130396E-15</v>
      </c>
      <c r="K448" s="31">
        <v>0</v>
      </c>
    </row>
    <row r="449" spans="1:11">
      <c r="A449" s="2" t="s">
        <v>608</v>
      </c>
      <c r="B449" s="16" t="s">
        <v>1787</v>
      </c>
      <c r="C449" s="20">
        <v>-1.8093360862042183</v>
      </c>
      <c r="D449" s="20">
        <v>-6.657629655764298</v>
      </c>
      <c r="E449" s="31">
        <v>9.9150279097301137E-18</v>
      </c>
      <c r="F449" s="31">
        <v>4.9987646321249435E-12</v>
      </c>
      <c r="G449" s="31">
        <v>1.208360699494299E-15</v>
      </c>
      <c r="H449" s="31">
        <v>1.4761400246834191E-17</v>
      </c>
      <c r="I449" s="31">
        <v>0</v>
      </c>
      <c r="J449" s="31">
        <v>2.3307474073948743E-18</v>
      </c>
      <c r="K449" s="31">
        <v>0</v>
      </c>
    </row>
    <row r="450" spans="1:11">
      <c r="A450" s="2" t="s">
        <v>609</v>
      </c>
      <c r="B450" s="16" t="s">
        <v>1788</v>
      </c>
      <c r="C450" s="20">
        <v>4.0355239137957808</v>
      </c>
      <c r="D450" s="20">
        <v>-8.8544731600523114</v>
      </c>
      <c r="E450" s="31">
        <v>9.1536449233955735E-21</v>
      </c>
      <c r="F450" s="31">
        <v>7.2611651311185672E-13</v>
      </c>
      <c r="G450" s="31">
        <v>2.5368817077916372E-12</v>
      </c>
      <c r="H450" s="31">
        <v>1.5001378922233803E-12</v>
      </c>
      <c r="I450" s="31">
        <v>0</v>
      </c>
      <c r="J450" s="31">
        <v>2.3686387771948084E-13</v>
      </c>
      <c r="K450" s="31">
        <v>0</v>
      </c>
    </row>
    <row r="451" spans="1:11">
      <c r="A451" s="2" t="s">
        <v>610</v>
      </c>
      <c r="B451" s="16" t="s">
        <v>1789</v>
      </c>
      <c r="C451" s="20">
        <v>-0.46129608620421836</v>
      </c>
      <c r="D451" s="20">
        <v>-5.414984774614866</v>
      </c>
      <c r="E451" s="31">
        <v>1.72998732396279E-16</v>
      </c>
      <c r="F451" s="31">
        <v>4.9884633653600519E-12</v>
      </c>
      <c r="G451" s="31">
        <v>1.0983498389641367E-14</v>
      </c>
      <c r="H451" s="31">
        <v>3.2830058364924316E-16</v>
      </c>
      <c r="I451" s="31">
        <v>0</v>
      </c>
      <c r="J451" s="31">
        <v>5.183693426040684E-17</v>
      </c>
      <c r="K451" s="31">
        <v>0</v>
      </c>
    </row>
    <row r="452" spans="1:11">
      <c r="A452" s="2" t="s">
        <v>611</v>
      </c>
      <c r="B452" s="16" t="s">
        <v>1790</v>
      </c>
      <c r="C452" s="20">
        <v>3.0597039137957815</v>
      </c>
      <c r="D452" s="20">
        <v>-6.0381679718484103</v>
      </c>
      <c r="E452" s="31">
        <v>2.107932501339284E-17</v>
      </c>
      <c r="F452" s="31">
        <v>2.5524883204618691E-12</v>
      </c>
      <c r="G452" s="31">
        <v>1.8019289678686865E-12</v>
      </c>
      <c r="H452" s="31">
        <v>5.5753050066110021E-13</v>
      </c>
      <c r="I452" s="31">
        <v>0</v>
      </c>
      <c r="J452" s="31">
        <v>8.8031131683331596E-14</v>
      </c>
      <c r="K452" s="31">
        <v>0</v>
      </c>
    </row>
    <row r="453" spans="1:11">
      <c r="A453" s="2" t="s">
        <v>612</v>
      </c>
      <c r="B453" s="16" t="s">
        <v>1791</v>
      </c>
      <c r="C453" s="20">
        <v>3.180423913795781</v>
      </c>
      <c r="D453" s="20">
        <v>-8.0826101306066036</v>
      </c>
      <c r="E453" s="31">
        <v>1.6986954128229514E-19</v>
      </c>
      <c r="F453" s="31">
        <v>2.278582387862923E-12</v>
      </c>
      <c r="G453" s="31">
        <v>1.9604629526156121E-12</v>
      </c>
      <c r="H453" s="31">
        <v>6.5718796833575234E-13</v>
      </c>
      <c r="I453" s="31">
        <v>0</v>
      </c>
      <c r="J453" s="31">
        <v>1.0376652131617142E-13</v>
      </c>
      <c r="K453" s="31">
        <v>0</v>
      </c>
    </row>
    <row r="454" spans="1:11">
      <c r="A454" s="2" t="s">
        <v>613</v>
      </c>
      <c r="B454" s="16" t="s">
        <v>1792</v>
      </c>
      <c r="C454" s="20">
        <v>4.1663039137957805</v>
      </c>
      <c r="D454" s="20">
        <v>-7.6137171297983093</v>
      </c>
      <c r="E454" s="31">
        <v>1.2816146332522449E-19</v>
      </c>
      <c r="F454" s="31">
        <v>5.8400111845187356E-13</v>
      </c>
      <c r="G454" s="31">
        <v>2.5280611948997024E-12</v>
      </c>
      <c r="H454" s="31">
        <v>1.6304915277841941E-12</v>
      </c>
      <c r="I454" s="31">
        <v>0</v>
      </c>
      <c r="J454" s="31">
        <v>2.5744603070276723E-13</v>
      </c>
      <c r="K454" s="31">
        <v>0</v>
      </c>
    </row>
    <row r="455" spans="1:11">
      <c r="A455" s="2" t="s">
        <v>614</v>
      </c>
      <c r="B455" s="16" t="s">
        <v>1793</v>
      </c>
      <c r="C455" s="20">
        <v>1.7418439137957817</v>
      </c>
      <c r="D455" s="20">
        <v>-2.9091900119404022</v>
      </c>
      <c r="E455" s="31">
        <v>5.0302643780689961E-14</v>
      </c>
      <c r="F455" s="31">
        <v>4.5260559116284734E-12</v>
      </c>
      <c r="G455" s="31">
        <v>3.6858174188029159E-13</v>
      </c>
      <c r="H455" s="31">
        <v>4.7551561431835081E-14</v>
      </c>
      <c r="I455" s="31">
        <v>0</v>
      </c>
      <c r="J455" s="31">
        <v>7.508141278710802E-15</v>
      </c>
      <c r="K455" s="31">
        <v>0</v>
      </c>
    </row>
    <row r="456" spans="1:11">
      <c r="A456" s="2" t="s">
        <v>615</v>
      </c>
      <c r="B456" s="16" t="s">
        <v>1794</v>
      </c>
      <c r="C456" s="20">
        <v>4.5485839137957811</v>
      </c>
      <c r="D456" s="20">
        <v>-4.5312328102931048</v>
      </c>
      <c r="E456" s="31">
        <v>7.8529087078749036E-17</v>
      </c>
      <c r="F456" s="31">
        <v>2.9593916941359502E-13</v>
      </c>
      <c r="G456" s="31">
        <v>2.3969355358700409E-12</v>
      </c>
      <c r="H456" s="31">
        <v>1.9924494794071106E-12</v>
      </c>
      <c r="I456" s="31">
        <v>0</v>
      </c>
      <c r="J456" s="31">
        <v>3.1459728622217528E-13</v>
      </c>
      <c r="K456" s="31">
        <v>0</v>
      </c>
    </row>
    <row r="457" spans="1:11">
      <c r="A457" s="2" t="s">
        <v>616</v>
      </c>
      <c r="B457" s="16" t="s">
        <v>1795</v>
      </c>
      <c r="C457" s="20">
        <v>3.5224639137957814</v>
      </c>
      <c r="D457" s="20">
        <v>-2.9749433097457172</v>
      </c>
      <c r="E457" s="31">
        <v>1.4693061178232162E-14</v>
      </c>
      <c r="F457" s="31">
        <v>1.5381358275462654E-12</v>
      </c>
      <c r="G457" s="31">
        <v>2.3180809169636866E-12</v>
      </c>
      <c r="H457" s="31">
        <v>9.7512334963293204E-13</v>
      </c>
      <c r="I457" s="31">
        <v>0</v>
      </c>
      <c r="J457" s="31">
        <v>1.5396684467888401E-13</v>
      </c>
      <c r="K457" s="31">
        <v>0</v>
      </c>
    </row>
    <row r="458" spans="1:11">
      <c r="A458" s="2" t="s">
        <v>617</v>
      </c>
      <c r="B458" s="16" t="s">
        <v>1796</v>
      </c>
      <c r="C458" s="20">
        <v>2.234783913795781</v>
      </c>
      <c r="D458" s="20">
        <v>-8.1529223452817909</v>
      </c>
      <c r="E458" s="31">
        <v>2.5975625184573912E-19</v>
      </c>
      <c r="F458" s="31">
        <v>4.0966366484972021E-12</v>
      </c>
      <c r="G458" s="31">
        <v>7.4830965620729021E-13</v>
      </c>
      <c r="H458" s="31">
        <v>1.3390978523844828E-13</v>
      </c>
      <c r="I458" s="31">
        <v>0</v>
      </c>
      <c r="J458" s="31">
        <v>2.1143650300807624E-14</v>
      </c>
      <c r="K458" s="31">
        <v>0</v>
      </c>
    </row>
    <row r="459" spans="1:11">
      <c r="A459" s="2" t="s">
        <v>618</v>
      </c>
      <c r="B459" s="16" t="s">
        <v>1797</v>
      </c>
      <c r="C459" s="20">
        <v>3.7739639137957819</v>
      </c>
      <c r="D459" s="20">
        <v>-7.2513114986040907</v>
      </c>
      <c r="E459" s="31">
        <v>5.5120737424115872E-19</v>
      </c>
      <c r="F459" s="31">
        <v>1.0903492000115555E-12</v>
      </c>
      <c r="G459" s="31">
        <v>2.4814156263098454E-12</v>
      </c>
      <c r="H459" s="31">
        <v>1.2334753557706039E-12</v>
      </c>
      <c r="I459" s="31">
        <v>0</v>
      </c>
      <c r="J459" s="31">
        <v>1.9475926670062164E-13</v>
      </c>
      <c r="K459" s="31">
        <v>0</v>
      </c>
    </row>
    <row r="460" spans="1:11">
      <c r="A460" s="2" t="s">
        <v>619</v>
      </c>
      <c r="B460" s="16" t="s">
        <v>1798</v>
      </c>
      <c r="C460" s="20">
        <v>2.3052039137957818</v>
      </c>
      <c r="D460" s="20">
        <v>-12.997876654059754</v>
      </c>
      <c r="E460" s="31">
        <v>3.6258568301534878E-24</v>
      </c>
      <c r="F460" s="31">
        <v>4.0015329491481949E-12</v>
      </c>
      <c r="G460" s="31">
        <v>8.20352112539258E-13</v>
      </c>
      <c r="H460" s="31">
        <v>1.5382653763043269E-13</v>
      </c>
      <c r="I460" s="31">
        <v>0</v>
      </c>
      <c r="J460" s="31">
        <v>2.4288400678489373E-14</v>
      </c>
      <c r="K460" s="31">
        <v>0</v>
      </c>
    </row>
    <row r="461" spans="1:11">
      <c r="A461" s="2" t="s">
        <v>620</v>
      </c>
      <c r="B461" s="16" t="s">
        <v>1799</v>
      </c>
      <c r="C461" s="20">
        <v>2.0537039137957818</v>
      </c>
      <c r="D461" s="20">
        <v>-5.2796320835981634</v>
      </c>
      <c r="E461" s="31">
        <v>2.0401364535834842E-16</v>
      </c>
      <c r="F461" s="31">
        <v>4.3075506341460267E-12</v>
      </c>
      <c r="G461" s="31">
        <v>5.847958671072572E-13</v>
      </c>
      <c r="H461" s="31">
        <v>9.2797282587536335E-14</v>
      </c>
      <c r="I461" s="31">
        <v>0</v>
      </c>
      <c r="J461" s="31">
        <v>1.4652202513821528E-14</v>
      </c>
      <c r="K461" s="31">
        <v>0</v>
      </c>
    </row>
    <row r="462" spans="1:11">
      <c r="A462" s="2" t="s">
        <v>621</v>
      </c>
      <c r="B462" s="16" t="s">
        <v>1800</v>
      </c>
      <c r="C462" s="20">
        <v>0.66542391379578159</v>
      </c>
      <c r="D462" s="20">
        <v>-3.8503432804278108</v>
      </c>
      <c r="E462" s="31">
        <v>6.2616453542519914E-15</v>
      </c>
      <c r="F462" s="31">
        <v>4.9200649790949055E-12</v>
      </c>
      <c r="G462" s="31">
        <v>6.8653825534482485E-14</v>
      </c>
      <c r="H462" s="31">
        <v>4.3350659232207862E-15</v>
      </c>
      <c r="I462" s="31">
        <v>0</v>
      </c>
      <c r="J462" s="31">
        <v>6.8448409314012422E-16</v>
      </c>
      <c r="K462" s="31">
        <v>0</v>
      </c>
    </row>
    <row r="463" spans="1:11">
      <c r="A463" s="2" t="s">
        <v>622</v>
      </c>
      <c r="B463" s="16" t="s">
        <v>1801</v>
      </c>
      <c r="C463" s="20">
        <v>0.47428391379578161</v>
      </c>
      <c r="D463" s="20">
        <v>-3.4569230124071542</v>
      </c>
      <c r="E463" s="31">
        <v>1.5526263427937763E-14</v>
      </c>
      <c r="F463" s="31">
        <v>4.9309324649573582E-12</v>
      </c>
      <c r="G463" s="31">
        <v>5.0301734186883989E-14</v>
      </c>
      <c r="H463" s="31">
        <v>2.7977823240265786E-15</v>
      </c>
      <c r="I463" s="31">
        <v>0</v>
      </c>
      <c r="J463" s="31">
        <v>4.4175510379367045E-16</v>
      </c>
      <c r="K463" s="31">
        <v>0</v>
      </c>
    </row>
    <row r="464" spans="1:11">
      <c r="A464" s="2" t="s">
        <v>623</v>
      </c>
      <c r="B464" s="16" t="s">
        <v>1802</v>
      </c>
      <c r="C464" s="20">
        <v>0.66542391379578159</v>
      </c>
      <c r="D464" s="20">
        <v>-8.7487453863231011</v>
      </c>
      <c r="E464" s="31">
        <v>7.9219222222718178E-20</v>
      </c>
      <c r="F464" s="31">
        <v>4.9262341673998129E-12</v>
      </c>
      <c r="G464" s="31">
        <v>6.8739909433653364E-14</v>
      </c>
      <c r="H464" s="31">
        <v>4.3405015908609848E-15</v>
      </c>
      <c r="I464" s="31">
        <v>0</v>
      </c>
      <c r="J464" s="31">
        <v>6.8534235645173439E-16</v>
      </c>
      <c r="K464" s="31">
        <v>0</v>
      </c>
    </row>
    <row r="465" spans="1:11">
      <c r="A465" s="2" t="s">
        <v>624</v>
      </c>
      <c r="B465" s="16" t="s">
        <v>1803</v>
      </c>
      <c r="C465" s="20">
        <v>1.0879439137957814</v>
      </c>
      <c r="D465" s="20">
        <v>-4.2366023755145141</v>
      </c>
      <c r="E465" s="31">
        <v>2.5358503762554945E-15</v>
      </c>
      <c r="F465" s="31">
        <v>4.8491441242310743E-12</v>
      </c>
      <c r="G465" s="31">
        <v>1.352318520051234E-13</v>
      </c>
      <c r="H465" s="31">
        <v>1.1303422471063363E-14</v>
      </c>
      <c r="I465" s="31">
        <v>0</v>
      </c>
      <c r="J465" s="31">
        <v>1.7847509164836891E-15</v>
      </c>
      <c r="K465" s="31">
        <v>0</v>
      </c>
    </row>
    <row r="466" spans="1:11">
      <c r="A466" s="2" t="s">
        <v>625</v>
      </c>
      <c r="B466" s="16" t="s">
        <v>1804</v>
      </c>
      <c r="C466" s="20">
        <v>3.9148039137957813</v>
      </c>
      <c r="D466" s="20">
        <v>-8.3804516070780029</v>
      </c>
      <c r="E466" s="31">
        <v>3.306446261796211E-20</v>
      </c>
      <c r="F466" s="31">
        <v>8.8054624085479664E-13</v>
      </c>
      <c r="G466" s="31">
        <v>2.5242134174386287E-12</v>
      </c>
      <c r="H466" s="31">
        <v>1.3777075392818244E-12</v>
      </c>
      <c r="I466" s="31">
        <v>0</v>
      </c>
      <c r="J466" s="31">
        <v>2.1753276936028808E-13</v>
      </c>
      <c r="K466" s="31">
        <v>0</v>
      </c>
    </row>
    <row r="467" spans="1:11">
      <c r="A467" s="2" t="s">
        <v>626</v>
      </c>
      <c r="B467" s="16" t="s">
        <v>1805</v>
      </c>
      <c r="C467" s="20">
        <v>5.6954239137957812</v>
      </c>
      <c r="D467" s="20">
        <v>-4.1133676211672787</v>
      </c>
      <c r="E467" s="31">
        <v>2.1256422263970764E-17</v>
      </c>
      <c r="F467" s="31">
        <v>3.0605316962507163E-14</v>
      </c>
      <c r="G467" s="31">
        <v>1.6236438996280498E-12</v>
      </c>
      <c r="H467" s="31">
        <v>2.8894936823980192E-12</v>
      </c>
      <c r="I467" s="31">
        <v>0</v>
      </c>
      <c r="J467" s="31">
        <v>4.5623584458916E-13</v>
      </c>
      <c r="K467" s="31">
        <v>0</v>
      </c>
    </row>
    <row r="468" spans="1:11">
      <c r="A468" s="2" t="s">
        <v>627</v>
      </c>
      <c r="B468" s="16" t="s">
        <v>1806</v>
      </c>
      <c r="C468" s="20">
        <v>9.0353439137957814</v>
      </c>
      <c r="D468" s="20">
        <v>-1.9524491075050925</v>
      </c>
      <c r="E468" s="31">
        <v>1.9979824890355446E-18</v>
      </c>
      <c r="F468" s="31">
        <v>1.9860028925822309E-17</v>
      </c>
      <c r="G468" s="31">
        <v>2.5106939740913185E-13</v>
      </c>
      <c r="H468" s="31">
        <v>4.1013302794095282E-12</v>
      </c>
      <c r="I468" s="31">
        <v>0</v>
      </c>
      <c r="J468" s="31">
        <v>6.4757846516992543E-13</v>
      </c>
      <c r="K468" s="31">
        <v>0</v>
      </c>
    </row>
    <row r="469" spans="1:11">
      <c r="A469" s="2" t="s">
        <v>628</v>
      </c>
      <c r="B469" s="16" t="s">
        <v>1807</v>
      </c>
      <c r="C469" s="20">
        <v>3.0194639137957817</v>
      </c>
      <c r="D469" s="20">
        <v>-3.0400194560049894</v>
      </c>
      <c r="E469" s="31">
        <v>2.1643973083886097E-14</v>
      </c>
      <c r="F469" s="31">
        <v>2.6320584703993175E-12</v>
      </c>
      <c r="G469" s="31">
        <v>1.7395200397322524E-12</v>
      </c>
      <c r="H469" s="31">
        <v>5.2403512813210694E-13</v>
      </c>
      <c r="I469" s="31">
        <v>0</v>
      </c>
      <c r="J469" s="31">
        <v>8.2742388652437934E-14</v>
      </c>
      <c r="K469" s="31">
        <v>0</v>
      </c>
    </row>
    <row r="470" spans="1:11">
      <c r="A470" s="2" t="s">
        <v>629</v>
      </c>
      <c r="B470" s="16" t="s">
        <v>1808</v>
      </c>
      <c r="C470" s="20">
        <v>0.11212391379578164</v>
      </c>
      <c r="D470" s="20">
        <v>-10.472871296892786</v>
      </c>
      <c r="E470" s="31">
        <v>1.5086761233241017E-21</v>
      </c>
      <c r="F470" s="31">
        <v>4.9705724186737219E-12</v>
      </c>
      <c r="G470" s="31">
        <v>2.8009174492224882E-14</v>
      </c>
      <c r="H470" s="31">
        <v>1.2249864173713047E-15</v>
      </c>
      <c r="I470" s="31">
        <v>0</v>
      </c>
      <c r="J470" s="31">
        <v>1.9341890800599554E-16</v>
      </c>
      <c r="K470" s="31">
        <v>0</v>
      </c>
    </row>
    <row r="471" spans="1:11">
      <c r="A471" s="2" t="s">
        <v>630</v>
      </c>
      <c r="B471" s="16" t="s">
        <v>1809</v>
      </c>
      <c r="C471" s="20">
        <v>-1.7892160862042183</v>
      </c>
      <c r="D471" s="20">
        <v>-9.2925259524882105</v>
      </c>
      <c r="E471" s="31">
        <v>2.2982375424038114E-20</v>
      </c>
      <c r="F471" s="31">
        <v>4.9987332142018941E-12</v>
      </c>
      <c r="G471" s="31">
        <v>1.2488603065010738E-15</v>
      </c>
      <c r="H471" s="31">
        <v>1.5461257971066063E-17</v>
      </c>
      <c r="I471" s="31">
        <v>0</v>
      </c>
      <c r="J471" s="31">
        <v>2.4412512585893804E-18</v>
      </c>
      <c r="K471" s="31">
        <v>0</v>
      </c>
    </row>
    <row r="472" spans="1:11">
      <c r="A472" s="2" t="s">
        <v>631</v>
      </c>
      <c r="B472" s="16" t="s">
        <v>1810</v>
      </c>
      <c r="C472" s="20">
        <v>1.1684239137957815</v>
      </c>
      <c r="D472" s="20">
        <v>-7.2598324451036698</v>
      </c>
      <c r="E472" s="31">
        <v>2.3945798611746167E-18</v>
      </c>
      <c r="F472" s="31">
        <v>4.8305976125713159E-12</v>
      </c>
      <c r="G472" s="31">
        <v>1.5370739627925673E-13</v>
      </c>
      <c r="H472" s="31">
        <v>1.3552697037352608E-14</v>
      </c>
      <c r="I472" s="31">
        <v>0</v>
      </c>
      <c r="J472" s="31">
        <v>2.1398995322135697E-15</v>
      </c>
      <c r="K472" s="31">
        <v>0</v>
      </c>
    </row>
    <row r="473" spans="1:11">
      <c r="A473" s="2" t="s">
        <v>632</v>
      </c>
      <c r="B473" s="16" t="s">
        <v>1811</v>
      </c>
      <c r="C473" s="20">
        <v>-1.648376086204218</v>
      </c>
      <c r="D473" s="20">
        <v>-6.9178281393905872</v>
      </c>
      <c r="E473" s="31">
        <v>5.4458227234885998E-18</v>
      </c>
      <c r="F473" s="31">
        <v>4.9983968104652265E-12</v>
      </c>
      <c r="G473" s="31">
        <v>1.5729851921577602E-15</v>
      </c>
      <c r="H473" s="31">
        <v>2.1382358089529522E-17</v>
      </c>
      <c r="I473" s="31">
        <v>0</v>
      </c>
      <c r="J473" s="31">
        <v>3.3761618036099278E-18</v>
      </c>
      <c r="K473" s="31">
        <v>0</v>
      </c>
    </row>
    <row r="474" spans="1:11">
      <c r="A474" s="2" t="s">
        <v>633</v>
      </c>
      <c r="B474" s="16" t="s">
        <v>1812</v>
      </c>
      <c r="C474" s="20">
        <v>5.4238039137957808</v>
      </c>
      <c r="D474" s="20">
        <v>-7.7593667223147849</v>
      </c>
      <c r="E474" s="31">
        <v>8.3934792125116195E-21</v>
      </c>
      <c r="F474" s="31">
        <v>5.3486949922347033E-14</v>
      </c>
      <c r="G474" s="31">
        <v>1.8181166189637844E-12</v>
      </c>
      <c r="H474" s="31">
        <v>2.7017969105312462E-12</v>
      </c>
      <c r="I474" s="31">
        <v>0</v>
      </c>
      <c r="J474" s="31">
        <v>4.2659951218914331E-13</v>
      </c>
      <c r="K474" s="31">
        <v>0</v>
      </c>
    </row>
    <row r="475" spans="1:11">
      <c r="A475" s="2" t="s">
        <v>634</v>
      </c>
      <c r="B475" s="16" t="s">
        <v>1813</v>
      </c>
      <c r="C475" s="20">
        <v>4.6592439137957813</v>
      </c>
      <c r="D475" s="20">
        <v>-2.1195476211672797</v>
      </c>
      <c r="E475" s="31">
        <v>1.643086653517281E-14</v>
      </c>
      <c r="F475" s="31">
        <v>2.3996460120214521E-13</v>
      </c>
      <c r="G475" s="31">
        <v>2.3300277010035476E-12</v>
      </c>
      <c r="H475" s="31">
        <v>2.0844527179056164E-12</v>
      </c>
      <c r="I475" s="31">
        <v>0</v>
      </c>
      <c r="J475" s="31">
        <v>3.2912411335351838E-13</v>
      </c>
      <c r="K475" s="31">
        <v>0</v>
      </c>
    </row>
    <row r="476" spans="1:11">
      <c r="A476" s="2" t="s">
        <v>635</v>
      </c>
      <c r="B476" s="16" t="s">
        <v>1814</v>
      </c>
      <c r="C476" s="20">
        <v>-0.78321608620421834</v>
      </c>
      <c r="D476" s="20">
        <v>-3.3642679445859502</v>
      </c>
      <c r="E476" s="31">
        <v>1.9386357964883392E-14</v>
      </c>
      <c r="F476" s="31">
        <v>4.9739711712352909E-12</v>
      </c>
      <c r="G476" s="31">
        <v>6.4618543875399087E-15</v>
      </c>
      <c r="H476" s="31">
        <v>1.5598690151999123E-16</v>
      </c>
      <c r="I476" s="31">
        <v>0</v>
      </c>
      <c r="J476" s="31">
        <v>2.462951076631443E-17</v>
      </c>
      <c r="K476" s="31">
        <v>0</v>
      </c>
    </row>
    <row r="477" spans="1:11">
      <c r="A477" s="2" t="s">
        <v>636</v>
      </c>
      <c r="B477" s="16" t="s">
        <v>1815</v>
      </c>
      <c r="C477" s="20">
        <v>4.196483913795781</v>
      </c>
      <c r="D477" s="20">
        <v>-5.4374458707426268</v>
      </c>
      <c r="E477" s="31">
        <v>1.8267440925800328E-17</v>
      </c>
      <c r="F477" s="31">
        <v>5.5470575788102159E-13</v>
      </c>
      <c r="G477" s="31">
        <v>2.5229960897778189E-12</v>
      </c>
      <c r="H477" s="31">
        <v>1.6601508096865665E-12</v>
      </c>
      <c r="I477" s="31">
        <v>0</v>
      </c>
      <c r="J477" s="31">
        <v>2.621290752136681E-13</v>
      </c>
      <c r="K477" s="31">
        <v>0</v>
      </c>
    </row>
    <row r="478" spans="1:11">
      <c r="A478" s="2" t="s">
        <v>637</v>
      </c>
      <c r="B478" s="16" t="s">
        <v>1816</v>
      </c>
      <c r="C478" s="20">
        <v>0.83644391379578154</v>
      </c>
      <c r="D478" s="20">
        <v>-6.1935001436146599</v>
      </c>
      <c r="E478" s="31">
        <v>2.8309781772917344E-17</v>
      </c>
      <c r="F478" s="31">
        <v>4.9020276526387317E-12</v>
      </c>
      <c r="G478" s="31">
        <v>9.0529403818376881E-14</v>
      </c>
      <c r="H478" s="31">
        <v>6.4035473391490062E-15</v>
      </c>
      <c r="I478" s="31">
        <v>0</v>
      </c>
      <c r="J478" s="31">
        <v>1.0110864219708961E-15</v>
      </c>
      <c r="K478" s="31">
        <v>0</v>
      </c>
    </row>
    <row r="479" spans="1:11">
      <c r="A479" s="2" t="s">
        <v>638</v>
      </c>
      <c r="B479" s="16" t="s">
        <v>1817</v>
      </c>
      <c r="C479" s="20">
        <v>2.9389839137957816</v>
      </c>
      <c r="D479" s="20">
        <v>-5.5208617293624851</v>
      </c>
      <c r="E479" s="31">
        <v>7.6736153687379931E-17</v>
      </c>
      <c r="F479" s="31">
        <v>2.8235848813791966E-12</v>
      </c>
      <c r="G479" s="31">
        <v>1.6355158277128902E-12</v>
      </c>
      <c r="H479" s="31">
        <v>4.6707402456046826E-13</v>
      </c>
      <c r="I479" s="31">
        <v>0</v>
      </c>
      <c r="J479" s="31">
        <v>7.3748530193758136E-14</v>
      </c>
      <c r="K479" s="31">
        <v>0</v>
      </c>
    </row>
    <row r="480" spans="1:11">
      <c r="A480" s="2" t="s">
        <v>639</v>
      </c>
      <c r="B480" s="16" t="s">
        <v>1818</v>
      </c>
      <c r="C480" s="20">
        <v>5.534463913795781</v>
      </c>
      <c r="D480" s="20">
        <v>-3.5974392395761297</v>
      </c>
      <c r="E480" s="31">
        <v>9.718636517850518E-17</v>
      </c>
      <c r="F480" s="31">
        <v>4.2656347993211271E-14</v>
      </c>
      <c r="G480" s="31">
        <v>1.7382713581853829E-12</v>
      </c>
      <c r="H480" s="31">
        <v>2.7800239564394698E-12</v>
      </c>
      <c r="I480" s="31">
        <v>0</v>
      </c>
      <c r="J480" s="31">
        <v>4.3895115101675731E-13</v>
      </c>
      <c r="K480" s="31">
        <v>0</v>
      </c>
    </row>
    <row r="481" spans="1:11">
      <c r="A481" s="2" t="s">
        <v>640</v>
      </c>
      <c r="B481" s="16" t="s">
        <v>1819</v>
      </c>
      <c r="C481" s="20">
        <v>1.6412439137957815</v>
      </c>
      <c r="D481" s="20">
        <v>-8.4554259081086549</v>
      </c>
      <c r="E481" s="31">
        <v>1.4645399327951139E-19</v>
      </c>
      <c r="F481" s="31">
        <v>4.6351758758230093E-12</v>
      </c>
      <c r="G481" s="31">
        <v>3.2009590709112023E-13</v>
      </c>
      <c r="H481" s="31">
        <v>3.8628788272985246E-14</v>
      </c>
      <c r="I481" s="31">
        <v>0</v>
      </c>
      <c r="J481" s="31">
        <v>6.0992823588924081E-15</v>
      </c>
      <c r="K481" s="31">
        <v>0</v>
      </c>
    </row>
    <row r="482" spans="1:11">
      <c r="A482" s="2" t="s">
        <v>641</v>
      </c>
      <c r="B482" s="16" t="s">
        <v>1820</v>
      </c>
      <c r="C482" s="20">
        <v>3.7739639137957819</v>
      </c>
      <c r="D482" s="20">
        <v>-5.1301482939266911</v>
      </c>
      <c r="E482" s="31">
        <v>7.2857110515669898E-17</v>
      </c>
      <c r="F482" s="31">
        <v>1.0903334322730879E-12</v>
      </c>
      <c r="G482" s="31">
        <v>2.481379742106303E-12</v>
      </c>
      <c r="H482" s="31">
        <v>1.233457518258717E-12</v>
      </c>
      <c r="I482" s="31">
        <v>0</v>
      </c>
      <c r="J482" s="31">
        <v>1.9475645025137631E-13</v>
      </c>
      <c r="K482" s="31">
        <v>0</v>
      </c>
    </row>
    <row r="483" spans="1:11">
      <c r="A483" s="2" t="s">
        <v>642</v>
      </c>
      <c r="B483" s="16" t="s">
        <v>1821</v>
      </c>
      <c r="C483" s="20">
        <v>5.5143439137957806</v>
      </c>
      <c r="D483" s="20">
        <v>-6.3288686181068776</v>
      </c>
      <c r="E483" s="31">
        <v>1.8797682880874406E-19</v>
      </c>
      <c r="F483" s="31">
        <v>4.4454121117342863E-14</v>
      </c>
      <c r="G483" s="31">
        <v>1.7527740383979505E-12</v>
      </c>
      <c r="H483" s="31">
        <v>2.7660300635295314E-12</v>
      </c>
      <c r="I483" s="31">
        <v>0</v>
      </c>
      <c r="J483" s="31">
        <v>4.3674158897834692E-13</v>
      </c>
      <c r="K483" s="31">
        <v>0</v>
      </c>
    </row>
    <row r="484" spans="1:11">
      <c r="A484" s="2" t="s">
        <v>643</v>
      </c>
      <c r="B484" s="16" t="s">
        <v>1822</v>
      </c>
      <c r="C484" s="20">
        <v>10.021223913795781</v>
      </c>
      <c r="D484" s="20">
        <v>-1.701013008071135</v>
      </c>
      <c r="E484" s="31">
        <v>3.7735561211379847E-19</v>
      </c>
      <c r="F484" s="31">
        <v>2.1023398039568443E-18</v>
      </c>
      <c r="G484" s="31">
        <v>1.3372013811340922E-13</v>
      </c>
      <c r="H484" s="31">
        <v>4.2026941028014694E-12</v>
      </c>
      <c r="I484" s="31">
        <v>0</v>
      </c>
      <c r="J484" s="31">
        <v>6.635832793897056E-13</v>
      </c>
      <c r="K484" s="31">
        <v>0</v>
      </c>
    </row>
    <row r="485" spans="1:11">
      <c r="A485" s="2" t="s">
        <v>644</v>
      </c>
      <c r="B485" s="16" t="s">
        <v>1823</v>
      </c>
      <c r="C485" s="20">
        <v>0.32338391379578157</v>
      </c>
      <c r="D485" s="20">
        <v>-3.9098945472436402</v>
      </c>
      <c r="E485" s="31">
        <v>5.4955711708630486E-15</v>
      </c>
      <c r="F485" s="31">
        <v>4.9527507844843102E-12</v>
      </c>
      <c r="G485" s="31">
        <v>3.9454848396762985E-14</v>
      </c>
      <c r="H485" s="31">
        <v>1.9853237733279843E-15</v>
      </c>
      <c r="I485" s="31">
        <v>0</v>
      </c>
      <c r="J485" s="31">
        <v>3.1347217473599764E-16</v>
      </c>
      <c r="K485" s="31">
        <v>0</v>
      </c>
    </row>
    <row r="486" spans="1:11">
      <c r="A486" s="2" t="s">
        <v>645</v>
      </c>
      <c r="B486" s="16" t="s">
        <v>1824</v>
      </c>
      <c r="C486" s="20">
        <v>4.8202039137957806</v>
      </c>
      <c r="D486" s="20">
        <v>-2.9621020879341824</v>
      </c>
      <c r="E486" s="31">
        <v>1.7432305988842423E-15</v>
      </c>
      <c r="F486" s="31">
        <v>1.7717238032322735E-13</v>
      </c>
      <c r="G486" s="31">
        <v>2.2395972394931219E-12</v>
      </c>
      <c r="H486" s="31">
        <v>2.2294661746413906E-12</v>
      </c>
      <c r="I486" s="31">
        <v>0</v>
      </c>
      <c r="J486" s="31">
        <v>3.5202097494337711E-13</v>
      </c>
      <c r="K486" s="31">
        <v>0</v>
      </c>
    </row>
    <row r="487" spans="1:11">
      <c r="A487" s="2" t="s">
        <v>646</v>
      </c>
      <c r="B487" s="16" t="s">
        <v>1825</v>
      </c>
      <c r="C487" s="20">
        <v>6.6511239137957814</v>
      </c>
      <c r="D487" s="20">
        <v>-5.7853539043258237</v>
      </c>
      <c r="E487" s="31">
        <v>5.9495219454995973E-20</v>
      </c>
      <c r="F487" s="31">
        <v>4.0250850989812479E-15</v>
      </c>
      <c r="G487" s="31">
        <v>1.0225133108170255E-12</v>
      </c>
      <c r="H487" s="31">
        <v>3.4316258794175779E-12</v>
      </c>
      <c r="I487" s="31">
        <v>0</v>
      </c>
      <c r="J487" s="31">
        <v>5.4183566517119638E-13</v>
      </c>
      <c r="K487" s="31">
        <v>0</v>
      </c>
    </row>
    <row r="488" spans="1:11">
      <c r="A488" s="2" t="s">
        <v>647</v>
      </c>
      <c r="B488" s="16" t="s">
        <v>1826</v>
      </c>
      <c r="C488" s="20">
        <v>0.40386391379578157</v>
      </c>
      <c r="D488" s="20">
        <v>-7.2498432890998492</v>
      </c>
      <c r="E488" s="31">
        <v>2.5119871282132752E-18</v>
      </c>
      <c r="F488" s="31">
        <v>4.9522184105075008E-12</v>
      </c>
      <c r="G488" s="31">
        <v>4.5012557991503598E-14</v>
      </c>
      <c r="H488" s="31">
        <v>2.3892668528857298E-15</v>
      </c>
      <c r="I488" s="31">
        <v>0</v>
      </c>
      <c r="J488" s="31">
        <v>3.7725266098195757E-16</v>
      </c>
      <c r="K488" s="31">
        <v>0</v>
      </c>
    </row>
    <row r="489" spans="1:11">
      <c r="A489" s="2" t="s">
        <v>648</v>
      </c>
      <c r="B489" s="16" t="s">
        <v>1827</v>
      </c>
      <c r="C489" s="20">
        <v>1.6915439137957813</v>
      </c>
      <c r="D489" s="20">
        <v>-8.2208137041886733</v>
      </c>
      <c r="E489" s="31">
        <v>2.4972198073606437E-19</v>
      </c>
      <c r="F489" s="31">
        <v>4.6047872183312641E-12</v>
      </c>
      <c r="G489" s="31">
        <v>3.4532138198443821E-13</v>
      </c>
      <c r="H489" s="31">
        <v>4.3087811331092096E-14</v>
      </c>
      <c r="I489" s="31">
        <v>0</v>
      </c>
      <c r="J489" s="31">
        <v>6.8033386312250671E-15</v>
      </c>
      <c r="K489" s="31">
        <v>0</v>
      </c>
    </row>
    <row r="490" spans="1:11">
      <c r="A490" s="2" t="s">
        <v>649</v>
      </c>
      <c r="B490" s="16" t="s">
        <v>1828</v>
      </c>
      <c r="C490" s="20">
        <v>2.3655639137957816</v>
      </c>
      <c r="D490" s="20">
        <v>-4.0699793984462689</v>
      </c>
      <c r="E490" s="31">
        <v>3.0021921403127743E-15</v>
      </c>
      <c r="F490" s="31">
        <v>3.9116228433100183E-12</v>
      </c>
      <c r="G490" s="31">
        <v>8.8530084186893056E-13</v>
      </c>
      <c r="H490" s="31">
        <v>1.7279128776972876E-13</v>
      </c>
      <c r="I490" s="31">
        <v>0</v>
      </c>
      <c r="J490" s="31">
        <v>2.7282834911009806E-14</v>
      </c>
      <c r="K490" s="31">
        <v>0</v>
      </c>
    </row>
    <row r="491" spans="1:11">
      <c r="A491" s="2" t="s">
        <v>650</v>
      </c>
      <c r="B491" s="16" t="s">
        <v>1829</v>
      </c>
      <c r="C491" s="20">
        <v>2.5667639137957816</v>
      </c>
      <c r="D491" s="20">
        <v>-1.2294336873211034</v>
      </c>
      <c r="E491" s="31">
        <v>1.3790022533986765E-12</v>
      </c>
      <c r="F491" s="31">
        <v>2.5938075780897272E-12</v>
      </c>
      <c r="G491" s="31">
        <v>8.1634109245143414E-13</v>
      </c>
      <c r="H491" s="31">
        <v>1.8209692932468542E-13</v>
      </c>
      <c r="I491" s="31">
        <v>0</v>
      </c>
      <c r="J491" s="31">
        <v>2.8752146735476639E-14</v>
      </c>
      <c r="K491" s="31">
        <v>0</v>
      </c>
    </row>
    <row r="492" spans="1:11">
      <c r="A492" s="2" t="s">
        <v>651</v>
      </c>
      <c r="B492" s="16" t="s">
        <v>1830</v>
      </c>
      <c r="C492" s="20">
        <v>9.4276839137957822</v>
      </c>
      <c r="D492" s="20">
        <v>-5.0132504446876514</v>
      </c>
      <c r="E492" s="31">
        <v>7.120007919153343E-22</v>
      </c>
      <c r="F492" s="31">
        <v>8.1408548787666111E-18</v>
      </c>
      <c r="G492" s="31">
        <v>1.9575998203142795E-13</v>
      </c>
      <c r="H492" s="31">
        <v>4.1491093478014641E-12</v>
      </c>
      <c r="I492" s="31">
        <v>0</v>
      </c>
      <c r="J492" s="31">
        <v>6.5512252860022837E-13</v>
      </c>
      <c r="K492" s="31">
        <v>0</v>
      </c>
    </row>
    <row r="493" spans="1:11">
      <c r="A493" s="2" t="s">
        <v>652</v>
      </c>
      <c r="B493" s="16" t="s">
        <v>1831</v>
      </c>
      <c r="C493" s="20">
        <v>8.3210839137957819</v>
      </c>
      <c r="D493" s="20">
        <v>-2.8433909834209348</v>
      </c>
      <c r="E493" s="31">
        <v>1.2908400794743772E-18</v>
      </c>
      <c r="F493" s="31">
        <v>9.9816541111786621E-17</v>
      </c>
      <c r="G493" s="31">
        <v>3.9143208392935707E-13</v>
      </c>
      <c r="H493" s="31">
        <v>3.9800395165954368E-12</v>
      </c>
      <c r="I493" s="31">
        <v>0</v>
      </c>
      <c r="J493" s="31">
        <v>6.2842729209401504E-13</v>
      </c>
      <c r="K493" s="31">
        <v>0</v>
      </c>
    </row>
    <row r="494" spans="1:11">
      <c r="A494" s="2" t="s">
        <v>653</v>
      </c>
      <c r="B494" s="16" t="s">
        <v>1832</v>
      </c>
      <c r="C494" s="20">
        <v>0.91692391379578153</v>
      </c>
      <c r="D494" s="20">
        <v>-3.5958210108349165</v>
      </c>
      <c r="E494" s="31">
        <v>1.1153477233495012E-14</v>
      </c>
      <c r="F494" s="31">
        <v>4.877198005819348E-12</v>
      </c>
      <c r="G494" s="31">
        <v>1.0276951124129551E-13</v>
      </c>
      <c r="H494" s="31">
        <v>7.6682322005171819E-15</v>
      </c>
      <c r="I494" s="31">
        <v>0</v>
      </c>
      <c r="J494" s="31">
        <v>1.2107735053448185E-15</v>
      </c>
      <c r="K494" s="31">
        <v>0</v>
      </c>
    </row>
    <row r="495" spans="1:11">
      <c r="A495" s="2" t="s">
        <v>654</v>
      </c>
      <c r="B495" s="16" t="s">
        <v>1833</v>
      </c>
      <c r="C495" s="20">
        <v>1.3193239137957813</v>
      </c>
      <c r="D495" s="20">
        <v>-5.4319881836902137</v>
      </c>
      <c r="E495" s="31">
        <v>1.5950312126580148E-16</v>
      </c>
      <c r="F495" s="31">
        <v>4.7829568331927646E-12</v>
      </c>
      <c r="G495" s="31">
        <v>1.9489036315025751E-13</v>
      </c>
      <c r="H495" s="31">
        <v>1.8994214099024023E-14</v>
      </c>
      <c r="I495" s="31">
        <v>0</v>
      </c>
      <c r="J495" s="31">
        <v>2.9990864366880032E-15</v>
      </c>
      <c r="K495" s="31">
        <v>0</v>
      </c>
    </row>
    <row r="496" spans="1:11">
      <c r="A496" s="2" t="s">
        <v>655</v>
      </c>
      <c r="B496" s="16" t="s">
        <v>1834</v>
      </c>
      <c r="C496" s="20">
        <v>3.3212639137957813</v>
      </c>
      <c r="D496" s="20">
        <v>-2.0933973610197999E-3</v>
      </c>
      <c r="E496" s="31">
        <v>3.8950478398867024E-12</v>
      </c>
      <c r="F496" s="31">
        <v>4.3405552146507259E-13</v>
      </c>
      <c r="G496" s="31">
        <v>4.7041286301910183E-13</v>
      </c>
      <c r="H496" s="31">
        <v>1.731450789524245E-13</v>
      </c>
      <c r="I496" s="31">
        <v>0</v>
      </c>
      <c r="J496" s="31">
        <v>2.7338696676698603E-14</v>
      </c>
      <c r="K496" s="31">
        <v>0</v>
      </c>
    </row>
    <row r="497" spans="1:11">
      <c r="A497" s="2" t="s">
        <v>656</v>
      </c>
      <c r="B497" s="16" t="s">
        <v>1835</v>
      </c>
      <c r="C497" s="20">
        <v>0.21272391379578157</v>
      </c>
      <c r="D497" s="20">
        <v>-6.8667229777190038</v>
      </c>
      <c r="E497" s="31">
        <v>6.0852145771810613E-18</v>
      </c>
      <c r="F497" s="31">
        <v>4.9652139427958601E-12</v>
      </c>
      <c r="G497" s="31">
        <v>3.2993764468120301E-14</v>
      </c>
      <c r="H497" s="31">
        <v>1.5426337685190129E-15</v>
      </c>
      <c r="I497" s="31">
        <v>0</v>
      </c>
      <c r="J497" s="31">
        <v>2.4357375292405479E-16</v>
      </c>
      <c r="K497" s="31">
        <v>0</v>
      </c>
    </row>
    <row r="498" spans="1:11">
      <c r="A498" s="2" t="s">
        <v>657</v>
      </c>
      <c r="B498" s="16" t="s">
        <v>1836</v>
      </c>
      <c r="C498" s="20">
        <v>0.65536391379578163</v>
      </c>
      <c r="D498" s="20">
        <v>-12.840419059521208</v>
      </c>
      <c r="E498" s="31">
        <v>6.4160028107411919E-24</v>
      </c>
      <c r="F498" s="31">
        <v>4.927455338891335E-12</v>
      </c>
      <c r="G498" s="31">
        <v>6.7632680487717718E-14</v>
      </c>
      <c r="H498" s="31">
        <v>4.242165076187179E-15</v>
      </c>
      <c r="I498" s="31">
        <v>0</v>
      </c>
      <c r="J498" s="31">
        <v>6.6981553834534406E-16</v>
      </c>
      <c r="K498" s="31">
        <v>0</v>
      </c>
    </row>
    <row r="499" spans="1:11">
      <c r="A499" s="2" t="s">
        <v>658</v>
      </c>
      <c r="B499" s="16" t="s">
        <v>1837</v>
      </c>
      <c r="C499" s="20">
        <v>0.24290391379578158</v>
      </c>
      <c r="D499" s="20">
        <v>-4.5257024279066718</v>
      </c>
      <c r="E499" s="31">
        <v>1.3335972250240383E-15</v>
      </c>
      <c r="F499" s="31">
        <v>4.9621078879532899E-12</v>
      </c>
      <c r="G499" s="31">
        <v>3.4644963343148367E-14</v>
      </c>
      <c r="H499" s="31">
        <v>1.6526126405567729E-15</v>
      </c>
      <c r="I499" s="31">
        <v>0</v>
      </c>
      <c r="J499" s="31">
        <v>2.6093883798264844E-16</v>
      </c>
      <c r="K499" s="31">
        <v>0</v>
      </c>
    </row>
    <row r="500" spans="1:11">
      <c r="A500" s="2" t="s">
        <v>659</v>
      </c>
      <c r="B500" s="16" t="s">
        <v>1838</v>
      </c>
      <c r="C500" s="20">
        <v>3.3514439137957814</v>
      </c>
      <c r="D500" s="20">
        <v>-7.521667116790252</v>
      </c>
      <c r="E500" s="31">
        <v>5.1496181275522001E-19</v>
      </c>
      <c r="F500" s="31">
        <v>1.8983716225753877E-12</v>
      </c>
      <c r="G500" s="31">
        <v>2.1616985777570802E-12</v>
      </c>
      <c r="H500" s="31">
        <v>8.1175710951857573E-13</v>
      </c>
      <c r="I500" s="31">
        <v>0</v>
      </c>
      <c r="J500" s="31">
        <v>1.281721751871434E-13</v>
      </c>
      <c r="K500" s="31">
        <v>0</v>
      </c>
    </row>
    <row r="501" spans="1:11">
      <c r="A501" s="2" t="s">
        <v>660</v>
      </c>
      <c r="B501" s="16" t="s">
        <v>1839</v>
      </c>
      <c r="C501" s="20">
        <v>1.4702239137957818</v>
      </c>
      <c r="D501" s="20">
        <v>-2.9390996514282799</v>
      </c>
      <c r="E501" s="31">
        <v>4.8520854077008522E-14</v>
      </c>
      <c r="F501" s="31">
        <v>4.6769979531791007E-12</v>
      </c>
      <c r="G501" s="31">
        <v>2.4404003767870288E-13</v>
      </c>
      <c r="H501" s="31">
        <v>2.6290088465389773E-14</v>
      </c>
      <c r="I501" s="31">
        <v>0</v>
      </c>
      <c r="J501" s="31">
        <v>4.1510665997983857E-15</v>
      </c>
      <c r="K501" s="31">
        <v>0</v>
      </c>
    </row>
    <row r="502" spans="1:11">
      <c r="A502" s="2" t="s">
        <v>661</v>
      </c>
      <c r="B502" s="16" t="s">
        <v>1840</v>
      </c>
      <c r="C502" s="20">
        <v>1.2287839137957814</v>
      </c>
      <c r="D502" s="20">
        <v>-8.2440824476331152</v>
      </c>
      <c r="E502" s="31">
        <v>2.4739504627359093E-19</v>
      </c>
      <c r="F502" s="31">
        <v>4.8129631713936803E-12</v>
      </c>
      <c r="G502" s="31">
        <v>1.6906995692626605E-13</v>
      </c>
      <c r="H502" s="31">
        <v>1.5516630064324284E-14</v>
      </c>
      <c r="I502" s="31">
        <v>0</v>
      </c>
      <c r="J502" s="31">
        <v>2.4499942206827818E-15</v>
      </c>
      <c r="K502" s="31">
        <v>0</v>
      </c>
    </row>
    <row r="503" spans="1:11">
      <c r="A503" s="2" t="s">
        <v>662</v>
      </c>
      <c r="B503" s="16" t="s">
        <v>1841</v>
      </c>
      <c r="C503" s="20">
        <v>4.1703913795781616E-2</v>
      </c>
      <c r="D503" s="20">
        <v>-3.3625929993990975</v>
      </c>
      <c r="E503" s="31">
        <v>1.938523031782253E-14</v>
      </c>
      <c r="F503" s="31">
        <v>4.9545367744437256E-12</v>
      </c>
      <c r="G503" s="31">
        <v>2.4875794462964388E-14</v>
      </c>
      <c r="H503" s="31">
        <v>1.0382643061037529E-15</v>
      </c>
      <c r="I503" s="31">
        <v>0</v>
      </c>
      <c r="J503" s="31">
        <v>1.6393646938480315E-16</v>
      </c>
      <c r="K503" s="31">
        <v>0</v>
      </c>
    </row>
    <row r="504" spans="1:11">
      <c r="A504" s="2" t="s">
        <v>663</v>
      </c>
      <c r="B504" s="16" t="s">
        <v>1842</v>
      </c>
      <c r="C504" s="20">
        <v>3.7840239137957812</v>
      </c>
      <c r="D504" s="20">
        <v>-2.0222096644363363</v>
      </c>
      <c r="E504" s="31">
        <v>9.0376008025606893E-14</v>
      </c>
      <c r="F504" s="31">
        <v>1.0548772114198577E-12</v>
      </c>
      <c r="G504" s="31">
        <v>2.4405955432015186E-12</v>
      </c>
      <c r="H504" s="31">
        <v>1.2213124322594241E-12</v>
      </c>
      <c r="I504" s="31">
        <v>0</v>
      </c>
      <c r="J504" s="31">
        <v>1.9283880509359308E-13</v>
      </c>
      <c r="K504" s="31">
        <v>0</v>
      </c>
    </row>
    <row r="505" spans="1:11">
      <c r="A505" s="2" t="s">
        <v>664</v>
      </c>
      <c r="B505" s="16" t="s">
        <v>1843</v>
      </c>
      <c r="C505" s="20">
        <v>4.8101439137957813</v>
      </c>
      <c r="D505" s="20">
        <v>0.37341717669883834</v>
      </c>
      <c r="E505" s="31">
        <v>2.1750378881295103E-12</v>
      </c>
      <c r="F505" s="31">
        <v>1.0209130174516646E-13</v>
      </c>
      <c r="G505" s="31">
        <v>1.2694121330223039E-12</v>
      </c>
      <c r="H505" s="31">
        <v>1.2552597665889728E-12</v>
      </c>
      <c r="I505" s="31">
        <v>0</v>
      </c>
      <c r="J505" s="31">
        <v>1.9819891051404805E-13</v>
      </c>
      <c r="K505" s="31">
        <v>0</v>
      </c>
    </row>
    <row r="506" spans="1:11">
      <c r="A506" s="2" t="s">
        <v>665</v>
      </c>
      <c r="B506" s="16" t="s">
        <v>1844</v>
      </c>
      <c r="C506" s="20">
        <v>1.7720239137957816</v>
      </c>
      <c r="D506" s="20">
        <v>-3.6778711865538161</v>
      </c>
      <c r="E506" s="31">
        <v>8.6014245177434634E-15</v>
      </c>
      <c r="F506" s="31">
        <v>4.5433967251764075E-12</v>
      </c>
      <c r="G506" s="31">
        <v>3.8875372568606081E-13</v>
      </c>
      <c r="H506" s="31">
        <v>5.1168834898908219E-14</v>
      </c>
      <c r="I506" s="31">
        <v>0</v>
      </c>
      <c r="J506" s="31">
        <v>8.0792897208802446E-15</v>
      </c>
      <c r="K506" s="31">
        <v>0</v>
      </c>
    </row>
    <row r="507" spans="1:11">
      <c r="A507" s="2" t="s">
        <v>666</v>
      </c>
      <c r="B507" s="16" t="s">
        <v>1845</v>
      </c>
      <c r="C507" s="20">
        <v>3.7739639137957819</v>
      </c>
      <c r="D507" s="20">
        <v>-1.2314298717317842</v>
      </c>
      <c r="E507" s="31">
        <v>5.1732550848766695E-13</v>
      </c>
      <c r="F507" s="31">
        <v>9.7753621691156981E-13</v>
      </c>
      <c r="G507" s="31">
        <v>2.2246759514314064E-12</v>
      </c>
      <c r="H507" s="31">
        <v>1.1058538245553534E-12</v>
      </c>
      <c r="I507" s="31">
        <v>0</v>
      </c>
      <c r="J507" s="31">
        <v>1.7460849861400314E-13</v>
      </c>
      <c r="K507" s="31">
        <v>0</v>
      </c>
    </row>
    <row r="508" spans="1:11">
      <c r="A508" s="2" t="s">
        <v>667</v>
      </c>
      <c r="B508" s="16" t="s">
        <v>1846</v>
      </c>
      <c r="C508" s="20">
        <v>1.8323839137957814</v>
      </c>
      <c r="D508" s="20">
        <v>-7.1965769619340358</v>
      </c>
      <c r="E508" s="31">
        <v>2.5843270853055676E-18</v>
      </c>
      <c r="F508" s="31">
        <v>4.506750678581032E-12</v>
      </c>
      <c r="G508" s="31">
        <v>4.257135135403465E-13</v>
      </c>
      <c r="H508" s="31">
        <v>5.8324147612690647E-14</v>
      </c>
      <c r="I508" s="31">
        <v>0</v>
      </c>
      <c r="J508" s="31">
        <v>9.2090759388458918E-15</v>
      </c>
      <c r="K508" s="31">
        <v>0</v>
      </c>
    </row>
    <row r="509" spans="1:11">
      <c r="A509" s="2" t="s">
        <v>668</v>
      </c>
      <c r="B509" s="16" t="s">
        <v>1847</v>
      </c>
      <c r="C509" s="20">
        <v>4.0757639137957806</v>
      </c>
      <c r="D509" s="20">
        <v>0.86761798219716146</v>
      </c>
      <c r="E509" s="31">
        <v>4.5018347083726647E-12</v>
      </c>
      <c r="F509" s="31">
        <v>6.771901844243967E-14</v>
      </c>
      <c r="G509" s="31">
        <v>2.5272287767690116E-13</v>
      </c>
      <c r="H509" s="31">
        <v>1.5348838702963255E-13</v>
      </c>
      <c r="I509" s="31">
        <v>0</v>
      </c>
      <c r="J509" s="31">
        <v>2.4235008478363027E-14</v>
      </c>
      <c r="K509" s="31">
        <v>0</v>
      </c>
    </row>
    <row r="510" spans="1:11">
      <c r="A510" s="2" t="s">
        <v>669</v>
      </c>
      <c r="B510" s="16" t="s">
        <v>1848</v>
      </c>
      <c r="C510" s="20">
        <v>2.1945439137957812</v>
      </c>
      <c r="D510" s="20">
        <v>-1.362981265132853</v>
      </c>
      <c r="E510" s="31">
        <v>1.2243418998279584E-12</v>
      </c>
      <c r="F510" s="31">
        <v>3.1320094880837789E-12</v>
      </c>
      <c r="G510" s="31">
        <v>5.3559556547488653E-13</v>
      </c>
      <c r="H510" s="31">
        <v>9.3318540257006375E-14</v>
      </c>
      <c r="I510" s="31">
        <v>0</v>
      </c>
      <c r="J510" s="31">
        <v>1.4734506356369429E-14</v>
      </c>
      <c r="K510" s="31">
        <v>0</v>
      </c>
    </row>
    <row r="511" spans="1:11">
      <c r="A511" s="2" t="s">
        <v>670</v>
      </c>
      <c r="B511" s="16" t="s">
        <v>1849</v>
      </c>
      <c r="C511" s="20">
        <v>4.1059439137957812</v>
      </c>
      <c r="D511" s="20">
        <v>-4.0879329970902045</v>
      </c>
      <c r="E511" s="31">
        <v>4.7602270421410245E-16</v>
      </c>
      <c r="F511" s="31">
        <v>6.463976306137007E-13</v>
      </c>
      <c r="G511" s="31">
        <v>2.5346246802287579E-12</v>
      </c>
      <c r="H511" s="31">
        <v>1.5705241664824197E-12</v>
      </c>
      <c r="I511" s="31">
        <v>0</v>
      </c>
      <c r="J511" s="31">
        <v>2.4797749997090837E-13</v>
      </c>
      <c r="K511" s="31">
        <v>0</v>
      </c>
    </row>
    <row r="512" spans="1:11">
      <c r="A512" s="2" t="s">
        <v>671</v>
      </c>
      <c r="B512" s="16" t="s">
        <v>1850</v>
      </c>
      <c r="C512" s="20">
        <v>3.3212639137957813</v>
      </c>
      <c r="D512" s="20">
        <v>-0.39242477461486736</v>
      </c>
      <c r="E512" s="31">
        <v>2.9465730188726234E-12</v>
      </c>
      <c r="F512" s="31">
        <v>8.0664245137301024E-13</v>
      </c>
      <c r="G512" s="31">
        <v>8.7420840472745418E-13</v>
      </c>
      <c r="H512" s="31">
        <v>3.2177028979596956E-13</v>
      </c>
      <c r="I512" s="31">
        <v>0</v>
      </c>
      <c r="J512" s="31">
        <v>5.0805835230942563E-14</v>
      </c>
      <c r="K512" s="31">
        <v>0</v>
      </c>
    </row>
    <row r="513" spans="1:11">
      <c r="A513" s="2" t="s">
        <v>672</v>
      </c>
      <c r="B513" s="16" t="s">
        <v>1851</v>
      </c>
      <c r="C513" s="20">
        <v>1.5808839137957815</v>
      </c>
      <c r="D513" s="20">
        <v>-5.2287457817004874</v>
      </c>
      <c r="E513" s="31">
        <v>2.48595791693909E-16</v>
      </c>
      <c r="F513" s="31">
        <v>4.668513787945951E-12</v>
      </c>
      <c r="G513" s="31">
        <v>2.920334165126401E-13</v>
      </c>
      <c r="H513" s="31">
        <v>3.3858172511118254E-14</v>
      </c>
      <c r="I513" s="31">
        <v>0</v>
      </c>
      <c r="J513" s="31">
        <v>5.3460272385976194E-15</v>
      </c>
      <c r="K513" s="31">
        <v>0</v>
      </c>
    </row>
    <row r="514" spans="1:11">
      <c r="A514" s="2" t="s">
        <v>673</v>
      </c>
      <c r="B514" s="16" t="s">
        <v>1852</v>
      </c>
      <c r="C514" s="20">
        <v>3.2307239137957815</v>
      </c>
      <c r="D514" s="20">
        <v>-0.30415888022296078</v>
      </c>
      <c r="E514" s="31">
        <v>3.2983452852492352E-12</v>
      </c>
      <c r="F514" s="31">
        <v>7.3687545287361534E-13</v>
      </c>
      <c r="G514" s="31">
        <v>6.8847471173543307E-13</v>
      </c>
      <c r="H514" s="31">
        <v>2.3862665694057374E-13</v>
      </c>
      <c r="I514" s="31">
        <v>0</v>
      </c>
      <c r="J514" s="31">
        <v>3.7677893201143196E-14</v>
      </c>
      <c r="K514" s="31">
        <v>0</v>
      </c>
    </row>
    <row r="515" spans="1:11">
      <c r="A515" s="2" t="s">
        <v>674</v>
      </c>
      <c r="B515" s="16" t="s">
        <v>1853</v>
      </c>
      <c r="C515" s="20">
        <v>4.0053439137957811</v>
      </c>
      <c r="D515" s="20">
        <v>0.10037969443116461</v>
      </c>
      <c r="E515" s="31">
        <v>3.1703827403426034E-12</v>
      </c>
      <c r="F515" s="31">
        <v>2.7904297416218553E-13</v>
      </c>
      <c r="G515" s="31">
        <v>9.2786543306182599E-13</v>
      </c>
      <c r="H515" s="31">
        <v>5.3779400891974225E-13</v>
      </c>
      <c r="I515" s="31">
        <v>0</v>
      </c>
      <c r="J515" s="31">
        <v>8.4914843513643409E-14</v>
      </c>
      <c r="K515" s="31">
        <v>0</v>
      </c>
    </row>
    <row r="516" spans="1:11">
      <c r="A516" s="2" t="s">
        <v>675</v>
      </c>
      <c r="B516" s="16" t="s">
        <v>1854</v>
      </c>
      <c r="C516" s="20">
        <v>4.0556439137957812</v>
      </c>
      <c r="D516" s="20">
        <v>-5.4966681948089837</v>
      </c>
      <c r="E516" s="31">
        <v>2.0188057081579378E-17</v>
      </c>
      <c r="F516" s="31">
        <v>7.0258975128545432E-13</v>
      </c>
      <c r="G516" s="31">
        <v>2.5369722331792701E-12</v>
      </c>
      <c r="H516" s="31">
        <v>1.5203608510038958E-12</v>
      </c>
      <c r="I516" s="31">
        <v>0</v>
      </c>
      <c r="J516" s="31">
        <v>2.4005697647429905E-13</v>
      </c>
      <c r="K516" s="31">
        <v>0</v>
      </c>
    </row>
    <row r="517" spans="1:11">
      <c r="A517" s="2" t="s">
        <v>676</v>
      </c>
      <c r="B517" s="16" t="s">
        <v>1855</v>
      </c>
      <c r="C517" s="20">
        <v>3.4319239137957815</v>
      </c>
      <c r="D517" s="20">
        <v>-0.14716544989634386</v>
      </c>
      <c r="E517" s="31">
        <v>3.4468762426587315E-12</v>
      </c>
      <c r="F517" s="31">
        <v>5.364512136668574E-13</v>
      </c>
      <c r="G517" s="31">
        <v>6.969861299434416E-13</v>
      </c>
      <c r="H517" s="31">
        <v>2.760928118585648E-13</v>
      </c>
      <c r="I517" s="31">
        <v>0</v>
      </c>
      <c r="J517" s="31">
        <v>4.3593601872404956E-14</v>
      </c>
      <c r="K517" s="31">
        <v>0</v>
      </c>
    </row>
    <row r="518" spans="1:11">
      <c r="A518" s="2" t="s">
        <v>677</v>
      </c>
      <c r="B518" s="16" t="s">
        <v>1856</v>
      </c>
      <c r="C518" s="20">
        <v>3.6029439137957815</v>
      </c>
      <c r="D518" s="20">
        <v>-19.293105467595119</v>
      </c>
      <c r="E518" s="31">
        <v>6.3716773396226029E-31</v>
      </c>
      <c r="F518" s="31">
        <v>1.3877087743145179E-12</v>
      </c>
      <c r="G518" s="31">
        <v>2.386229650581761E-12</v>
      </c>
      <c r="H518" s="31">
        <v>1.0588713603168503E-12</v>
      </c>
      <c r="I518" s="31">
        <v>0</v>
      </c>
      <c r="J518" s="31">
        <v>1.671902147868709E-13</v>
      </c>
      <c r="K518" s="31">
        <v>0</v>
      </c>
    </row>
    <row r="519" spans="1:11">
      <c r="A519" s="2" t="s">
        <v>678</v>
      </c>
      <c r="B519" s="16" t="s">
        <v>1857</v>
      </c>
      <c r="C519" s="20">
        <v>-0.54177608620421835</v>
      </c>
      <c r="D519" s="20">
        <v>-25.80977049863181</v>
      </c>
      <c r="E519" s="31">
        <v>6.9726154354301854E-37</v>
      </c>
      <c r="F519" s="31">
        <v>4.990054664360683E-12</v>
      </c>
      <c r="G519" s="31">
        <v>9.6293995408282297E-15</v>
      </c>
      <c r="H519" s="31">
        <v>2.7285390324031887E-16</v>
      </c>
      <c r="I519" s="31">
        <v>0</v>
      </c>
      <c r="J519" s="31">
        <v>4.3082195248471415E-17</v>
      </c>
      <c r="K519" s="31">
        <v>0</v>
      </c>
    </row>
    <row r="520" spans="1:11">
      <c r="A520" s="2" t="s">
        <v>679</v>
      </c>
      <c r="B520" s="16" t="s">
        <v>1858</v>
      </c>
      <c r="C520" s="20">
        <v>3.8846239137957816</v>
      </c>
      <c r="D520" s="20">
        <v>-0.55791762474662898</v>
      </c>
      <c r="E520" s="31">
        <v>1.5766328214545411E-12</v>
      </c>
      <c r="F520" s="31">
        <v>6.3181114073001292E-13</v>
      </c>
      <c r="G520" s="31">
        <v>1.7237774023481479E-12</v>
      </c>
      <c r="H520" s="31">
        <v>9.2217245790357555E-13</v>
      </c>
      <c r="I520" s="31">
        <v>0</v>
      </c>
      <c r="J520" s="31">
        <v>1.4560617756372242E-13</v>
      </c>
      <c r="K520" s="31">
        <v>0</v>
      </c>
    </row>
    <row r="521" spans="1:11">
      <c r="A521" s="2" t="s">
        <v>680</v>
      </c>
      <c r="B521" s="16" t="s">
        <v>1859</v>
      </c>
      <c r="C521" s="20">
        <v>-1.0850160862042182</v>
      </c>
      <c r="D521" s="20">
        <v>-8.8442681923622519</v>
      </c>
      <c r="E521" s="31">
        <v>6.4477905730780661E-20</v>
      </c>
      <c r="F521" s="31">
        <v>4.9959514224534529E-12</v>
      </c>
      <c r="G521" s="31">
        <v>3.9579664671589038E-15</v>
      </c>
      <c r="H521" s="31">
        <v>7.8199337644682737E-17</v>
      </c>
      <c r="I521" s="31">
        <v>0</v>
      </c>
      <c r="J521" s="31">
        <v>1.2347263838634126E-17</v>
      </c>
      <c r="K521" s="31">
        <v>0</v>
      </c>
    </row>
    <row r="522" spans="1:11">
      <c r="A522" s="2" t="s">
        <v>681</v>
      </c>
      <c r="B522" s="16" t="s">
        <v>1860</v>
      </c>
      <c r="C522" s="20">
        <v>-0.88381608620421848</v>
      </c>
      <c r="D522" s="20">
        <v>-6.4596279805204473</v>
      </c>
      <c r="E522" s="31">
        <v>1.5628269465302163E-17</v>
      </c>
      <c r="F522" s="31">
        <v>4.9943383715177204E-12</v>
      </c>
      <c r="G522" s="31">
        <v>5.5021429109978753E-15</v>
      </c>
      <c r="H522" s="31">
        <v>1.2424039702358723E-16</v>
      </c>
      <c r="I522" s="31">
        <v>0</v>
      </c>
      <c r="J522" s="31">
        <v>1.9616904793197977E-17</v>
      </c>
      <c r="K522" s="31">
        <v>0</v>
      </c>
    </row>
    <row r="523" spans="1:11">
      <c r="A523" s="2" t="s">
        <v>682</v>
      </c>
      <c r="B523" s="16" t="s">
        <v>1861</v>
      </c>
      <c r="C523" s="20">
        <v>3.7437839137957809</v>
      </c>
      <c r="D523" s="20">
        <v>-2.343782483963945</v>
      </c>
      <c r="E523" s="31">
        <v>4.6127896131171932E-14</v>
      </c>
      <c r="F523" s="31">
        <v>1.1289773334952489E-12</v>
      </c>
      <c r="G523" s="31">
        <v>2.4453392919512658E-12</v>
      </c>
      <c r="H523" s="31">
        <v>1.1914342768192716E-12</v>
      </c>
      <c r="I523" s="31">
        <v>0</v>
      </c>
      <c r="J523" s="31">
        <v>1.8812120160304285E-13</v>
      </c>
      <c r="K523" s="31">
        <v>0</v>
      </c>
    </row>
    <row r="524" spans="1:11">
      <c r="A524" s="2" t="s">
        <v>683</v>
      </c>
      <c r="B524" s="16" t="s">
        <v>1862</v>
      </c>
      <c r="C524" s="20">
        <v>4.2870239137957808</v>
      </c>
      <c r="D524" s="20">
        <v>0.26206413359339104</v>
      </c>
      <c r="E524" s="31">
        <v>3.0495390569560039E-12</v>
      </c>
      <c r="F524" s="31">
        <v>1.8497334826784917E-13</v>
      </c>
      <c r="G524" s="31">
        <v>9.7589492939202816E-13</v>
      </c>
      <c r="H524" s="31">
        <v>6.8192093828628548E-13</v>
      </c>
      <c r="I524" s="31">
        <v>0</v>
      </c>
      <c r="J524" s="31">
        <v>1.0767172709783455E-13</v>
      </c>
      <c r="K524" s="31">
        <v>0</v>
      </c>
    </row>
    <row r="525" spans="1:11">
      <c r="A525" s="2" t="s">
        <v>684</v>
      </c>
      <c r="B525" s="16" t="s">
        <v>1863</v>
      </c>
      <c r="C525" s="20">
        <v>0.52458391379578162</v>
      </c>
      <c r="D525" s="20">
        <v>-6.1216668962703027</v>
      </c>
      <c r="E525" s="31">
        <v>3.367129179589279E-17</v>
      </c>
      <c r="F525" s="31">
        <v>4.9415792673973434E-12</v>
      </c>
      <c r="G525" s="31">
        <v>5.4741875141853484E-14</v>
      </c>
      <c r="H525" s="31">
        <v>3.148115327779284E-15</v>
      </c>
      <c r="I525" s="31">
        <v>0</v>
      </c>
      <c r="J525" s="31">
        <v>4.9707084122830825E-16</v>
      </c>
      <c r="K525" s="31">
        <v>0</v>
      </c>
    </row>
    <row r="526" spans="1:11">
      <c r="A526" s="2" t="s">
        <v>685</v>
      </c>
      <c r="B526" s="16" t="s">
        <v>1864</v>
      </c>
      <c r="C526" s="20">
        <v>5.8060839137957805</v>
      </c>
      <c r="D526" s="20">
        <v>-9.7779846463440023</v>
      </c>
      <c r="E526" s="31">
        <v>3.6553727971879095E-23</v>
      </c>
      <c r="F526" s="31">
        <v>2.4313944077760628E-14</v>
      </c>
      <c r="G526" s="31">
        <v>1.5463554061783524E-12</v>
      </c>
      <c r="H526" s="31">
        <v>2.9616946520199705E-12</v>
      </c>
      <c r="I526" s="31">
        <v>0</v>
      </c>
      <c r="J526" s="31">
        <v>4.6763599768736268E-13</v>
      </c>
      <c r="K526" s="31">
        <v>0</v>
      </c>
    </row>
    <row r="527" spans="1:11">
      <c r="A527" s="2" t="s">
        <v>686</v>
      </c>
      <c r="B527" s="16" t="s">
        <v>1865</v>
      </c>
      <c r="C527" s="20">
        <v>4.1864239137957817</v>
      </c>
      <c r="D527" s="20">
        <v>-3.6014764971224551</v>
      </c>
      <c r="E527" s="31">
        <v>1.2735278245759001E-15</v>
      </c>
      <c r="F527" s="31">
        <v>5.6418823653288625E-13</v>
      </c>
      <c r="G527" s="31">
        <v>2.5241661029309064E-12</v>
      </c>
      <c r="H527" s="31">
        <v>1.6498668418873188E-12</v>
      </c>
      <c r="I527" s="31">
        <v>0</v>
      </c>
      <c r="J527" s="31">
        <v>2.6050529082431345E-13</v>
      </c>
      <c r="K527" s="31">
        <v>0</v>
      </c>
    </row>
    <row r="528" spans="1:11">
      <c r="A528" s="2" t="s">
        <v>687</v>
      </c>
      <c r="B528" s="16" t="s">
        <v>1866</v>
      </c>
      <c r="C528" s="20">
        <v>-0.26009608620421831</v>
      </c>
      <c r="D528" s="20">
        <v>-9.3765033894013516</v>
      </c>
      <c r="E528" s="31">
        <v>1.8886322716036189E-20</v>
      </c>
      <c r="F528" s="31">
        <v>4.9841360355376678E-12</v>
      </c>
      <c r="G528" s="31">
        <v>1.5260325278807309E-14</v>
      </c>
      <c r="H528" s="31">
        <v>5.2130843849290754E-16</v>
      </c>
      <c r="I528" s="31">
        <v>0</v>
      </c>
      <c r="J528" s="31">
        <v>8.2311858709406486E-17</v>
      </c>
      <c r="K528" s="31">
        <v>0</v>
      </c>
    </row>
    <row r="529" spans="1:11">
      <c r="A529" s="2" t="s">
        <v>688</v>
      </c>
      <c r="B529" s="16" t="s">
        <v>1867</v>
      </c>
      <c r="C529" s="20">
        <v>2.7478439137957817</v>
      </c>
      <c r="D529" s="20">
        <v>-7.4967265552027689</v>
      </c>
      <c r="E529" s="31">
        <v>9.2868600801425173E-19</v>
      </c>
      <c r="F529" s="31">
        <v>3.2324703435799076E-12</v>
      </c>
      <c r="G529" s="31">
        <v>1.3688266520587772E-12</v>
      </c>
      <c r="H529" s="31">
        <v>3.4433361081049281E-13</v>
      </c>
      <c r="I529" s="31">
        <v>0</v>
      </c>
      <c r="J529" s="31">
        <v>5.4368464864814647E-14</v>
      </c>
      <c r="K529" s="31">
        <v>0</v>
      </c>
    </row>
    <row r="530" spans="1:11">
      <c r="A530" s="2" t="s">
        <v>689</v>
      </c>
      <c r="B530" s="16" t="s">
        <v>1868</v>
      </c>
      <c r="C530" s="20">
        <v>4.6894239137957809</v>
      </c>
      <c r="D530" s="20">
        <v>-4.28955002061244</v>
      </c>
      <c r="E530" s="31">
        <v>1.0528431760859195E-16</v>
      </c>
      <c r="F530" s="31">
        <v>2.2743264326192556E-13</v>
      </c>
      <c r="G530" s="31">
        <v>2.3203136897874928E-12</v>
      </c>
      <c r="H530" s="31">
        <v>2.1177645122739319E-12</v>
      </c>
      <c r="I530" s="31">
        <v>0</v>
      </c>
      <c r="J530" s="31">
        <v>3.3438387035904188E-13</v>
      </c>
      <c r="K530" s="31">
        <v>0</v>
      </c>
    </row>
    <row r="531" spans="1:11">
      <c r="A531" s="2" t="s">
        <v>690</v>
      </c>
      <c r="B531" s="16" t="s">
        <v>1869</v>
      </c>
      <c r="C531" s="20">
        <v>5.7155439137957806</v>
      </c>
      <c r="D531" s="20">
        <v>-1.8854900119404026</v>
      </c>
      <c r="E531" s="31">
        <v>3.443073549326435E-15</v>
      </c>
      <c r="F531" s="31">
        <v>2.9334278004491704E-14</v>
      </c>
      <c r="G531" s="31">
        <v>1.6083823812635051E-12</v>
      </c>
      <c r="H531" s="31">
        <v>2.9008165943850401E-12</v>
      </c>
      <c r="I531" s="31">
        <v>0</v>
      </c>
      <c r="J531" s="31">
        <v>4.5802367279763788E-13</v>
      </c>
      <c r="K531" s="31">
        <v>0</v>
      </c>
    </row>
    <row r="532" spans="1:11">
      <c r="A532" s="2" t="s">
        <v>691</v>
      </c>
      <c r="B532" s="16" t="s">
        <v>1870</v>
      </c>
      <c r="C532" s="20">
        <v>2.8987439137957813</v>
      </c>
      <c r="D532" s="20">
        <v>-4.5326396427562416</v>
      </c>
      <c r="E532" s="31">
        <v>7.7017703664896065E-16</v>
      </c>
      <c r="F532" s="31">
        <v>2.9118520175583362E-12</v>
      </c>
      <c r="G532" s="31">
        <v>1.579003903231653E-12</v>
      </c>
      <c r="H532" s="31">
        <v>4.3905018824063153E-13</v>
      </c>
      <c r="I532" s="31">
        <v>0</v>
      </c>
      <c r="J532" s="31">
        <v>6.9323713932731283E-14</v>
      </c>
      <c r="K532" s="31">
        <v>0</v>
      </c>
    </row>
    <row r="533" spans="1:11">
      <c r="A533" s="2" t="s">
        <v>692</v>
      </c>
      <c r="B533" s="16" t="s">
        <v>1871</v>
      </c>
      <c r="C533" s="20">
        <v>5.4841639137957809</v>
      </c>
      <c r="D533" s="20">
        <v>-4.2229230297512288</v>
      </c>
      <c r="E533" s="31">
        <v>2.5520088609243628E-17</v>
      </c>
      <c r="F533" s="31">
        <v>4.7287276247192118E-14</v>
      </c>
      <c r="G533" s="31">
        <v>1.7745089856747905E-12</v>
      </c>
      <c r="H533" s="31">
        <v>2.7447902791726712E-12</v>
      </c>
      <c r="I533" s="31">
        <v>0</v>
      </c>
      <c r="J533" s="31">
        <v>4.3338793881673674E-13</v>
      </c>
      <c r="K533" s="31">
        <v>0</v>
      </c>
    </row>
    <row r="534" spans="1:11">
      <c r="A534" s="2" t="s">
        <v>693</v>
      </c>
      <c r="B534" s="16" t="s">
        <v>1872</v>
      </c>
      <c r="C534" s="20">
        <v>5.176391379578172E-2</v>
      </c>
      <c r="D534" s="20">
        <v>-8.6028651547094661</v>
      </c>
      <c r="E534" s="31">
        <v>1.1190444570431758E-19</v>
      </c>
      <c r="F534" s="31">
        <v>4.9733793488059195E-12</v>
      </c>
      <c r="G534" s="31">
        <v>2.5385486462344849E-14</v>
      </c>
      <c r="H534" s="31">
        <v>1.0666365326603937E-15</v>
      </c>
      <c r="I534" s="31">
        <v>0</v>
      </c>
      <c r="J534" s="31">
        <v>1.6841629463058853E-16</v>
      </c>
      <c r="K534" s="31">
        <v>0</v>
      </c>
    </row>
    <row r="535" spans="1:11">
      <c r="A535" s="2" t="s">
        <v>694</v>
      </c>
      <c r="B535" s="16" t="s">
        <v>1873</v>
      </c>
      <c r="C535" s="20">
        <v>1.2489039137957814</v>
      </c>
      <c r="D535" s="20">
        <v>-3.2266707150606706</v>
      </c>
      <c r="E535" s="31">
        <v>2.5586372944352178E-14</v>
      </c>
      <c r="F535" s="31">
        <v>4.7820986669230596E-12</v>
      </c>
      <c r="G535" s="31">
        <v>1.7361707532018561E-13</v>
      </c>
      <c r="H535" s="31">
        <v>1.6148173247075767E-14</v>
      </c>
      <c r="I535" s="31">
        <v>0</v>
      </c>
      <c r="J535" s="31">
        <v>2.5497115653277531E-15</v>
      </c>
      <c r="K535" s="31">
        <v>0</v>
      </c>
    </row>
    <row r="536" spans="1:11">
      <c r="A536" s="2" t="s">
        <v>695</v>
      </c>
      <c r="B536" s="16" t="s">
        <v>1874</v>
      </c>
      <c r="C536" s="20">
        <v>4.4479839137957811</v>
      </c>
      <c r="D536" s="20">
        <v>1.2377182683286205</v>
      </c>
      <c r="E536" s="31">
        <v>4.5865265885497018E-12</v>
      </c>
      <c r="F536" s="31">
        <v>2.9424205074640803E-14</v>
      </c>
      <c r="G536" s="31">
        <v>2.0209643020650068E-13</v>
      </c>
      <c r="H536" s="31">
        <v>1.5714103396427225E-13</v>
      </c>
      <c r="I536" s="31">
        <v>0</v>
      </c>
      <c r="J536" s="31">
        <v>2.4811742204885087E-14</v>
      </c>
      <c r="K536" s="31">
        <v>0</v>
      </c>
    </row>
    <row r="537" spans="1:11">
      <c r="A537" s="2" t="s">
        <v>696</v>
      </c>
      <c r="B537" s="16" t="s">
        <v>1875</v>
      </c>
      <c r="C537" s="20">
        <v>2.5265239137957813</v>
      </c>
      <c r="D537" s="20">
        <v>-2.8292590595212102</v>
      </c>
      <c r="E537" s="31">
        <v>4.833183263941077E-14</v>
      </c>
      <c r="F537" s="31">
        <v>3.6176905386963617E-12</v>
      </c>
      <c r="G537" s="31">
        <v>1.0659217342418381E-12</v>
      </c>
      <c r="H537" s="31">
        <v>2.3150281791024561E-13</v>
      </c>
      <c r="I537" s="31">
        <v>0</v>
      </c>
      <c r="J537" s="31">
        <v>3.6553076512144044E-14</v>
      </c>
      <c r="K537" s="31">
        <v>0</v>
      </c>
    </row>
    <row r="538" spans="1:11">
      <c r="A538" s="2" t="s">
        <v>697</v>
      </c>
      <c r="B538" s="16" t="s">
        <v>1876</v>
      </c>
      <c r="C538" s="20">
        <v>0.91692391379578153</v>
      </c>
      <c r="D538" s="20">
        <v>-2.3179588802229603</v>
      </c>
      <c r="E538" s="31">
        <v>2.0333478463625721E-13</v>
      </c>
      <c r="F538" s="31">
        <v>4.6893176441078527E-12</v>
      </c>
      <c r="G538" s="31">
        <v>9.8810604319351811E-14</v>
      </c>
      <c r="H538" s="31">
        <v>7.3728350815562776E-15</v>
      </c>
      <c r="I538" s="31">
        <v>0</v>
      </c>
      <c r="J538" s="31">
        <v>1.1641318549825702E-15</v>
      </c>
      <c r="K538" s="31">
        <v>0</v>
      </c>
    </row>
    <row r="539" spans="1:11">
      <c r="A539" s="2" t="s">
        <v>698</v>
      </c>
      <c r="B539" s="16" t="s">
        <v>1877</v>
      </c>
      <c r="C539" s="20">
        <v>3.9952839137957814</v>
      </c>
      <c r="D539" s="20">
        <v>-1.1137037176732349</v>
      </c>
      <c r="E539" s="31">
        <v>4.8563238682587212E-13</v>
      </c>
      <c r="F539" s="31">
        <v>6.9976215566883582E-13</v>
      </c>
      <c r="G539" s="31">
        <v>2.2887816078907735E-12</v>
      </c>
      <c r="H539" s="31">
        <v>1.3177569610307207E-12</v>
      </c>
      <c r="I539" s="31">
        <v>0</v>
      </c>
      <c r="J539" s="31">
        <v>2.0806688858379796E-13</v>
      </c>
      <c r="K539" s="31">
        <v>0</v>
      </c>
    </row>
    <row r="540" spans="1:11">
      <c r="A540" s="2" t="s">
        <v>699</v>
      </c>
      <c r="B540" s="16" t="s">
        <v>1878</v>
      </c>
      <c r="C540" s="20">
        <v>3.4621039137957812</v>
      </c>
      <c r="D540" s="20">
        <v>-3.3037715537566381</v>
      </c>
      <c r="E540" s="31">
        <v>7.4459556924911833E-15</v>
      </c>
      <c r="F540" s="31">
        <v>1.6620002812668715E-12</v>
      </c>
      <c r="G540" s="31">
        <v>2.2688458836229556E-12</v>
      </c>
      <c r="H540" s="31">
        <v>9.1692953222436155E-13</v>
      </c>
      <c r="I540" s="31">
        <v>0</v>
      </c>
      <c r="J540" s="31">
        <v>1.4477834719332024E-13</v>
      </c>
      <c r="K540" s="31">
        <v>0</v>
      </c>
    </row>
    <row r="541" spans="1:11">
      <c r="A541" s="2" t="s">
        <v>700</v>
      </c>
      <c r="B541" s="16" t="s">
        <v>1879</v>
      </c>
      <c r="C541" s="20">
        <v>5.4137439137957806</v>
      </c>
      <c r="D541" s="20">
        <v>1.7654875548963296</v>
      </c>
      <c r="E541" s="31">
        <v>4.2578824271919113E-12</v>
      </c>
      <c r="F541" s="31">
        <v>8.1029881128984879E-15</v>
      </c>
      <c r="G541" s="31">
        <v>2.7093125287635145E-13</v>
      </c>
      <c r="H541" s="31">
        <v>3.999356047526334E-13</v>
      </c>
      <c r="I541" s="31">
        <v>0</v>
      </c>
      <c r="J541" s="31">
        <v>6.3147727066205133E-14</v>
      </c>
      <c r="K541" s="31">
        <v>0</v>
      </c>
    </row>
    <row r="542" spans="1:11">
      <c r="A542" s="2" t="s">
        <v>701</v>
      </c>
      <c r="B542" s="16" t="s">
        <v>1880</v>
      </c>
      <c r="C542" s="20">
        <v>5.4942239137957811</v>
      </c>
      <c r="D542" s="20">
        <v>2.6848673503938385</v>
      </c>
      <c r="E542" s="31">
        <v>4.8793314042141819E-12</v>
      </c>
      <c r="F542" s="31">
        <v>1.1179749113572516E-15</v>
      </c>
      <c r="G542" s="31">
        <v>4.2650680137329467E-14</v>
      </c>
      <c r="H542" s="31">
        <v>6.6413585182068475E-14</v>
      </c>
      <c r="I542" s="31">
        <v>0</v>
      </c>
      <c r="J542" s="31">
        <v>1.0486355555063442E-14</v>
      </c>
      <c r="K542" s="31">
        <v>0</v>
      </c>
    </row>
    <row r="543" spans="1:11">
      <c r="A543" s="2" t="s">
        <v>702</v>
      </c>
      <c r="B543" s="16" t="s">
        <v>1881</v>
      </c>
      <c r="C543" s="20">
        <v>6.97304391379578</v>
      </c>
      <c r="D543" s="20">
        <v>-5.5692045515796584</v>
      </c>
      <c r="E543" s="31">
        <v>4.8566240951188371E-20</v>
      </c>
      <c r="F543" s="31">
        <v>1.997460194165529E-15</v>
      </c>
      <c r="G543" s="31">
        <v>8.5998729822668735E-13</v>
      </c>
      <c r="H543" s="31">
        <v>3.5737403939656919E-12</v>
      </c>
      <c r="I543" s="31">
        <v>0</v>
      </c>
      <c r="J543" s="31">
        <v>5.6427479904721438E-13</v>
      </c>
      <c r="K543" s="31">
        <v>0</v>
      </c>
    </row>
    <row r="544" spans="1:11">
      <c r="A544" s="2" t="s">
        <v>703</v>
      </c>
      <c r="B544" s="16" t="s">
        <v>1882</v>
      </c>
      <c r="C544" s="20">
        <v>4.5888239137957809</v>
      </c>
      <c r="D544" s="20">
        <v>-7.4888266708219806</v>
      </c>
      <c r="E544" s="31">
        <v>8.0359239461090036E-20</v>
      </c>
      <c r="F544" s="31">
        <v>2.7466389864207174E-13</v>
      </c>
      <c r="G544" s="31">
        <v>2.3762683509631656E-12</v>
      </c>
      <c r="H544" s="31">
        <v>2.0287402604852254E-12</v>
      </c>
      <c r="I544" s="31">
        <v>0</v>
      </c>
      <c r="J544" s="31">
        <v>3.203274095502984E-13</v>
      </c>
      <c r="K544" s="31">
        <v>0</v>
      </c>
    </row>
    <row r="545" spans="1:11">
      <c r="A545" s="2" t="s">
        <v>704</v>
      </c>
      <c r="B545" s="16" t="s">
        <v>1883</v>
      </c>
      <c r="C545" s="20">
        <v>4.0455839137957801</v>
      </c>
      <c r="D545" s="20">
        <v>0.74046824664852673</v>
      </c>
      <c r="E545" s="31">
        <v>4.3816781842909853E-12</v>
      </c>
      <c r="F545" s="31">
        <v>8.833062883690424E-14</v>
      </c>
      <c r="G545" s="31">
        <v>3.1373662892066708E-13</v>
      </c>
      <c r="H545" s="31">
        <v>1.8676530004897429E-13</v>
      </c>
      <c r="I545" s="31">
        <v>0</v>
      </c>
      <c r="J545" s="31">
        <v>2.9489257902469615E-14</v>
      </c>
      <c r="K545" s="31">
        <v>0</v>
      </c>
    </row>
    <row r="546" spans="1:11">
      <c r="A546" s="2" t="s">
        <v>705</v>
      </c>
      <c r="B546" s="16" t="s">
        <v>1884</v>
      </c>
      <c r="C546" s="20">
        <v>3.5727639137957814</v>
      </c>
      <c r="D546" s="20">
        <v>-9.0437724882999646</v>
      </c>
      <c r="E546" s="31">
        <v>1.1778383486930251E-20</v>
      </c>
      <c r="F546" s="31">
        <v>1.444765192791046E-12</v>
      </c>
      <c r="G546" s="31">
        <v>2.3644556567463232E-12</v>
      </c>
      <c r="H546" s="31">
        <v>1.0284001652273054E-12</v>
      </c>
      <c r="I546" s="31">
        <v>0</v>
      </c>
      <c r="J546" s="31">
        <v>1.6237897345694276E-13</v>
      </c>
      <c r="K546" s="31">
        <v>0</v>
      </c>
    </row>
    <row r="547" spans="1:11">
      <c r="A547" s="2" t="s">
        <v>706</v>
      </c>
      <c r="B547" s="16" t="s">
        <v>1885</v>
      </c>
      <c r="C547" s="20">
        <v>6.8120839137957807</v>
      </c>
      <c r="D547" s="20">
        <v>-1.0152521365159042</v>
      </c>
      <c r="E547" s="31">
        <v>2.4695284335116995E-15</v>
      </c>
      <c r="F547" s="31">
        <v>2.836646768799561E-15</v>
      </c>
      <c r="G547" s="31">
        <v>9.3812165815058336E-13</v>
      </c>
      <c r="H547" s="31">
        <v>3.5034032348315913E-12</v>
      </c>
      <c r="I547" s="31">
        <v>0</v>
      </c>
      <c r="J547" s="31">
        <v>5.5316893181551441E-13</v>
      </c>
      <c r="K547" s="31">
        <v>0</v>
      </c>
    </row>
    <row r="548" spans="1:11">
      <c r="A548" s="2" t="s">
        <v>707</v>
      </c>
      <c r="B548" s="16" t="s">
        <v>1886</v>
      </c>
      <c r="C548" s="20">
        <v>4.6491839137957811</v>
      </c>
      <c r="D548" s="20">
        <v>-5.0774344245299128</v>
      </c>
      <c r="E548" s="31">
        <v>1.851036752360188E-17</v>
      </c>
      <c r="F548" s="31">
        <v>2.4535140984547207E-13</v>
      </c>
      <c r="G548" s="31">
        <v>2.3433786098733203E-12</v>
      </c>
      <c r="H548" s="31">
        <v>2.0824444512890914E-12</v>
      </c>
      <c r="I548" s="31">
        <v>0</v>
      </c>
      <c r="J548" s="31">
        <v>3.2880701862459301E-13</v>
      </c>
      <c r="K548" s="31">
        <v>0</v>
      </c>
    </row>
    <row r="549" spans="1:11">
      <c r="A549" s="2" t="s">
        <v>708</v>
      </c>
      <c r="B549" s="16" t="s">
        <v>1887</v>
      </c>
      <c r="C549" s="20">
        <v>3.1100039137957816</v>
      </c>
      <c r="D549" s="20">
        <v>-5.3758100508451623</v>
      </c>
      <c r="E549" s="31">
        <v>9.2541410849548124E-17</v>
      </c>
      <c r="F549" s="31">
        <v>2.4382894453449835E-12</v>
      </c>
      <c r="G549" s="31">
        <v>1.8692145901783624E-12</v>
      </c>
      <c r="H549" s="31">
        <v>5.9798477446592301E-13</v>
      </c>
      <c r="I549" s="31">
        <v>0</v>
      </c>
      <c r="J549" s="31">
        <v>9.4418648599882529E-14</v>
      </c>
      <c r="K549" s="31">
        <v>0</v>
      </c>
    </row>
    <row r="550" spans="1:11">
      <c r="A550" s="2" t="s">
        <v>709</v>
      </c>
      <c r="B550" s="16" t="s">
        <v>1888</v>
      </c>
      <c r="C550" s="20">
        <v>8.0293439137957794</v>
      </c>
      <c r="D550" s="20">
        <v>-3.5070798673957655</v>
      </c>
      <c r="E550" s="31">
        <v>5.3915167597784762E-19</v>
      </c>
      <c r="F550" s="31">
        <v>1.9218961578294826E-16</v>
      </c>
      <c r="G550" s="31">
        <v>4.6724409562763332E-13</v>
      </c>
      <c r="H550" s="31">
        <v>3.9144863789315129E-12</v>
      </c>
      <c r="I550" s="31">
        <v>0</v>
      </c>
      <c r="J550" s="31">
        <v>6.1807679667339552E-13</v>
      </c>
      <c r="K550" s="31">
        <v>0</v>
      </c>
    </row>
    <row r="551" spans="1:11">
      <c r="A551" s="2" t="s">
        <v>710</v>
      </c>
      <c r="B551" s="16" t="s">
        <v>1889</v>
      </c>
      <c r="C551" s="20">
        <v>5.9469239137957812</v>
      </c>
      <c r="D551" s="20">
        <v>-1.7253130080711352</v>
      </c>
      <c r="E551" s="31">
        <v>3.0708198750040785E-15</v>
      </c>
      <c r="F551" s="31">
        <v>1.8092827494803367E-14</v>
      </c>
      <c r="G551" s="31">
        <v>1.4494403459753819E-12</v>
      </c>
      <c r="H551" s="31">
        <v>3.0481147330200645E-12</v>
      </c>
      <c r="I551" s="31">
        <v>0</v>
      </c>
      <c r="J551" s="31">
        <v>4.8128127363474696E-13</v>
      </c>
      <c r="K551" s="31">
        <v>0</v>
      </c>
    </row>
    <row r="552" spans="1:11">
      <c r="A552" s="2" t="s">
        <v>711</v>
      </c>
      <c r="B552" s="16" t="s">
        <v>1890</v>
      </c>
      <c r="C552" s="20">
        <v>4.8101439137957813</v>
      </c>
      <c r="D552" s="20">
        <v>-8.2810745559156764</v>
      </c>
      <c r="E552" s="31">
        <v>8.5296747287261317E-21</v>
      </c>
      <c r="F552" s="31">
        <v>1.8069499258417964E-13</v>
      </c>
      <c r="G552" s="31">
        <v>2.2467772674236931E-12</v>
      </c>
      <c r="H552" s="31">
        <v>2.2217284953539369E-12</v>
      </c>
      <c r="I552" s="31">
        <v>0</v>
      </c>
      <c r="J552" s="31">
        <v>3.5079923610851595E-13</v>
      </c>
      <c r="K552" s="31">
        <v>0</v>
      </c>
    </row>
    <row r="553" spans="1:11">
      <c r="A553" s="2" t="s">
        <v>712</v>
      </c>
      <c r="B553" s="16" t="s">
        <v>1891</v>
      </c>
      <c r="C553" s="20">
        <v>5.3232039137957807</v>
      </c>
      <c r="D553" s="20">
        <v>-0.45893672665080504</v>
      </c>
      <c r="E553" s="31">
        <v>1.9747907444580411E-13</v>
      </c>
      <c r="F553" s="31">
        <v>6.3008175093292074E-14</v>
      </c>
      <c r="G553" s="31">
        <v>1.8162298322516232E-12</v>
      </c>
      <c r="H553" s="31">
        <v>2.5246534293625612E-12</v>
      </c>
      <c r="I553" s="31">
        <v>0</v>
      </c>
      <c r="J553" s="31">
        <v>3.9862948884671971E-13</v>
      </c>
      <c r="K553" s="31">
        <v>0</v>
      </c>
    </row>
    <row r="554" spans="1:11">
      <c r="A554" s="2" t="s">
        <v>713</v>
      </c>
      <c r="B554" s="16" t="s">
        <v>1892</v>
      </c>
      <c r="C554" s="20">
        <v>3.2206639137957813</v>
      </c>
      <c r="D554" s="20">
        <v>-1.0519312286691167</v>
      </c>
      <c r="E554" s="31">
        <v>1.2965073816484821E-12</v>
      </c>
      <c r="F554" s="31">
        <v>1.6204861144477992E-12</v>
      </c>
      <c r="G554" s="31">
        <v>1.4892898084776449E-12</v>
      </c>
      <c r="H554" s="31">
        <v>5.1275532786797297E-13</v>
      </c>
      <c r="I554" s="31">
        <v>0</v>
      </c>
      <c r="J554" s="31">
        <v>8.0961367558100943E-14</v>
      </c>
      <c r="K554" s="31">
        <v>0</v>
      </c>
    </row>
    <row r="555" spans="1:11">
      <c r="A555" s="2" t="s">
        <v>714</v>
      </c>
      <c r="B555" s="16" t="s">
        <v>1893</v>
      </c>
      <c r="C555" s="20">
        <v>3.5124039137957817</v>
      </c>
      <c r="D555" s="20">
        <v>-4.5565631643883302</v>
      </c>
      <c r="E555" s="31">
        <v>3.9113492988061074E-16</v>
      </c>
      <c r="F555" s="31">
        <v>1.5625317754299774E-12</v>
      </c>
      <c r="G555" s="31">
        <v>2.3163424240019569E-12</v>
      </c>
      <c r="H555" s="31">
        <v>9.6790721123297909E-13</v>
      </c>
      <c r="I555" s="31">
        <v>0</v>
      </c>
      <c r="J555" s="31">
        <v>1.5282745440520706E-13</v>
      </c>
      <c r="K555" s="31">
        <v>0</v>
      </c>
    </row>
    <row r="556" spans="1:11">
      <c r="A556" s="2" t="s">
        <v>715</v>
      </c>
      <c r="B556" s="16" t="s">
        <v>1894</v>
      </c>
      <c r="C556" s="20">
        <v>8.1299439137957812</v>
      </c>
      <c r="D556" s="20">
        <v>1.7584481500107509</v>
      </c>
      <c r="E556" s="31">
        <v>7.8061719928452995E-14</v>
      </c>
      <c r="F556" s="31">
        <v>1.5098335006730377E-16</v>
      </c>
      <c r="G556" s="31">
        <v>4.3285552069487744E-13</v>
      </c>
      <c r="H556" s="31">
        <v>3.8768047156593393E-12</v>
      </c>
      <c r="I556" s="31">
        <v>0</v>
      </c>
      <c r="J556" s="31">
        <v>6.1212706036726288E-13</v>
      </c>
      <c r="K556" s="31">
        <v>0</v>
      </c>
    </row>
    <row r="557" spans="1:11">
      <c r="A557" s="2" t="s">
        <v>716</v>
      </c>
      <c r="B557" s="16" t="s">
        <v>1895</v>
      </c>
      <c r="C557" s="20">
        <v>6.1581839137957806</v>
      </c>
      <c r="D557" s="20">
        <v>-1.5759904726156979</v>
      </c>
      <c r="E557" s="31">
        <v>2.7718914971108513E-15</v>
      </c>
      <c r="F557" s="31">
        <v>1.1579926169584376E-14</v>
      </c>
      <c r="G557" s="31">
        <v>1.3114740267906968E-12</v>
      </c>
      <c r="H557" s="31">
        <v>3.173150407059526E-12</v>
      </c>
      <c r="I557" s="31">
        <v>0</v>
      </c>
      <c r="J557" s="31">
        <v>5.01023748483083E-13</v>
      </c>
      <c r="K557" s="31">
        <v>0</v>
      </c>
    </row>
    <row r="558" spans="1:11">
      <c r="A558" s="2" t="s">
        <v>717</v>
      </c>
      <c r="B558" s="16" t="s">
        <v>1896</v>
      </c>
      <c r="C558" s="20">
        <v>0.28314391379578158</v>
      </c>
      <c r="D558" s="20">
        <v>-4.1287922870455276</v>
      </c>
      <c r="E558" s="31">
        <v>3.3230789881565138E-15</v>
      </c>
      <c r="F558" s="31">
        <v>4.9576063912751148E-12</v>
      </c>
      <c r="G558" s="31">
        <v>3.6973106908409035E-14</v>
      </c>
      <c r="H558" s="31">
        <v>1.8114106244583573E-15</v>
      </c>
      <c r="I558" s="31">
        <v>0</v>
      </c>
      <c r="J558" s="31">
        <v>2.8601220386184602E-16</v>
      </c>
      <c r="K558" s="31">
        <v>0</v>
      </c>
    </row>
    <row r="559" spans="1:11">
      <c r="A559" s="2" t="s">
        <v>718</v>
      </c>
      <c r="B559" s="16" t="s">
        <v>1897</v>
      </c>
      <c r="C559" s="20">
        <v>0.37368391379578164</v>
      </c>
      <c r="D559" s="20">
        <v>-4.8692513055648252</v>
      </c>
      <c r="E559" s="31">
        <v>6.0361778661943228E-16</v>
      </c>
      <c r="F559" s="31">
        <v>4.9539592020660572E-12</v>
      </c>
      <c r="G559" s="31">
        <v>4.2855476589896421E-14</v>
      </c>
      <c r="H559" s="31">
        <v>2.2296530723229178E-15</v>
      </c>
      <c r="I559" s="31">
        <v>0</v>
      </c>
      <c r="J559" s="31">
        <v>3.5205048510361869E-16</v>
      </c>
      <c r="K559" s="31">
        <v>0</v>
      </c>
    </row>
    <row r="560" spans="1:11">
      <c r="A560" s="2" t="s">
        <v>719</v>
      </c>
      <c r="B560" s="16" t="s">
        <v>1898</v>
      </c>
      <c r="C560" s="20">
        <v>0.85656391379578156</v>
      </c>
      <c r="D560" s="20">
        <v>-11.467032601700222</v>
      </c>
      <c r="E560" s="31">
        <v>1.5069973332683945E-22</v>
      </c>
      <c r="F560" s="31">
        <v>4.8987375990722269E-12</v>
      </c>
      <c r="G560" s="31">
        <v>9.3501392893099036E-14</v>
      </c>
      <c r="H560" s="31">
        <v>6.7026886270689513E-15</v>
      </c>
      <c r="I560" s="31">
        <v>0</v>
      </c>
      <c r="J560" s="31">
        <v>1.058319256905624E-15</v>
      </c>
      <c r="K560" s="31">
        <v>0</v>
      </c>
    </row>
    <row r="561" spans="1:11">
      <c r="A561" s="2" t="s">
        <v>720</v>
      </c>
      <c r="B561" s="16" t="s">
        <v>1899</v>
      </c>
      <c r="C561" s="20">
        <v>4.0154039137957822</v>
      </c>
      <c r="D561" s="20">
        <v>0.17962094047878954</v>
      </c>
      <c r="E561" s="31">
        <v>3.3585532437520915E-12</v>
      </c>
      <c r="F561" s="31">
        <v>2.4630338968796129E-13</v>
      </c>
      <c r="G561" s="31">
        <v>8.3261511811550385E-13</v>
      </c>
      <c r="H561" s="31">
        <v>4.8581985092929224E-13</v>
      </c>
      <c r="I561" s="31">
        <v>0</v>
      </c>
      <c r="J561" s="31">
        <v>7.6708397515151402E-14</v>
      </c>
      <c r="K561" s="31">
        <v>0</v>
      </c>
    </row>
    <row r="562" spans="1:11">
      <c r="A562" s="2" t="s">
        <v>721</v>
      </c>
      <c r="B562" s="16" t="s">
        <v>1900</v>
      </c>
      <c r="C562" s="20">
        <v>3.8745639137957815</v>
      </c>
      <c r="D562" s="20">
        <v>-3.7376730080711349</v>
      </c>
      <c r="E562" s="31">
        <v>1.5455632402107965E-15</v>
      </c>
      <c r="F562" s="31">
        <v>9.3691216852656605E-13</v>
      </c>
      <c r="G562" s="31">
        <v>2.514390823933926E-12</v>
      </c>
      <c r="H562" s="31">
        <v>1.3361762473493938E-12</v>
      </c>
      <c r="I562" s="31">
        <v>0</v>
      </c>
      <c r="J562" s="31">
        <v>2.1097519694990405E-13</v>
      </c>
      <c r="K562" s="31">
        <v>0</v>
      </c>
    </row>
    <row r="563" spans="1:11">
      <c r="A563" s="2" t="s">
        <v>722</v>
      </c>
      <c r="B563" s="16" t="s">
        <v>1901</v>
      </c>
      <c r="C563" s="20">
        <v>4.4479839137957811</v>
      </c>
      <c r="D563" s="20">
        <v>-1.6528156817192865</v>
      </c>
      <c r="E563" s="31">
        <v>7.0358682601083573E-14</v>
      </c>
      <c r="F563" s="31">
        <v>3.5081041017556183E-13</v>
      </c>
      <c r="G563" s="31">
        <v>2.4094969225476959E-12</v>
      </c>
      <c r="H563" s="31">
        <v>1.8735157140380695E-12</v>
      </c>
      <c r="I563" s="31">
        <v>0</v>
      </c>
      <c r="J563" s="31">
        <v>2.9581827063758986E-13</v>
      </c>
      <c r="K563" s="31">
        <v>0</v>
      </c>
    </row>
    <row r="564" spans="1:11">
      <c r="A564" s="2" t="s">
        <v>723</v>
      </c>
      <c r="B564" s="16" t="s">
        <v>1902</v>
      </c>
      <c r="C564" s="20">
        <v>0.77608391379578168</v>
      </c>
      <c r="D564" s="20">
        <v>-8.1427076211672791</v>
      </c>
      <c r="E564" s="31">
        <v>3.1882797884306194E-19</v>
      </c>
      <c r="F564" s="31">
        <v>4.9113754925028936E-12</v>
      </c>
      <c r="G564" s="31">
        <v>8.2159359008377004E-14</v>
      </c>
      <c r="H564" s="31">
        <v>5.5832619797389245E-15</v>
      </c>
      <c r="I564" s="31">
        <v>0</v>
      </c>
      <c r="J564" s="31">
        <v>8.8156768101140909E-16</v>
      </c>
      <c r="K564" s="31">
        <v>0</v>
      </c>
    </row>
    <row r="565" spans="1:11">
      <c r="A565" s="2" t="s">
        <v>724</v>
      </c>
      <c r="B565" s="16" t="s">
        <v>1903</v>
      </c>
      <c r="C565" s="20">
        <v>3.2508439137957814</v>
      </c>
      <c r="D565" s="20">
        <v>-7.3738041589183716</v>
      </c>
      <c r="E565" s="31">
        <v>8.083733420296086E-19</v>
      </c>
      <c r="F565" s="31">
        <v>2.1200945700428374E-12</v>
      </c>
      <c r="G565" s="31">
        <v>2.0472417857814558E-12</v>
      </c>
      <c r="H565" s="31">
        <v>7.1911790364749741E-13</v>
      </c>
      <c r="I565" s="31">
        <v>0</v>
      </c>
      <c r="J565" s="31">
        <v>1.1354493215486795E-13</v>
      </c>
      <c r="K565" s="31">
        <v>0</v>
      </c>
    </row>
    <row r="566" spans="1:11">
      <c r="A566" s="2" t="s">
        <v>725</v>
      </c>
      <c r="B566" s="16" t="s">
        <v>1904</v>
      </c>
      <c r="C566" s="20">
        <v>1.7519039137957817</v>
      </c>
      <c r="D566" s="20">
        <v>-3.4602983967086174</v>
      </c>
      <c r="E566" s="31">
        <v>1.4222840096099315E-14</v>
      </c>
      <c r="F566" s="31">
        <v>4.5522260081008831E-12</v>
      </c>
      <c r="G566" s="31">
        <v>3.7687533821165537E-13</v>
      </c>
      <c r="H566" s="31">
        <v>4.8947293556177278E-14</v>
      </c>
      <c r="I566" s="31">
        <v>0</v>
      </c>
      <c r="J566" s="31">
        <v>7.7285200351858852E-15</v>
      </c>
      <c r="K566" s="31">
        <v>0</v>
      </c>
    </row>
    <row r="567" spans="1:11">
      <c r="A567" s="2" t="s">
        <v>726</v>
      </c>
      <c r="B567" s="16" t="s">
        <v>1905</v>
      </c>
      <c r="C567" s="20">
        <v>7.6370039137957804</v>
      </c>
      <c r="D567" s="20">
        <v>3.1810175543905022</v>
      </c>
      <c r="E567" s="31">
        <v>2.790097889034897E-12</v>
      </c>
      <c r="F567" s="31">
        <v>2.0395810945640683E-16</v>
      </c>
      <c r="G567" s="31">
        <v>2.6068430309508777E-13</v>
      </c>
      <c r="H567" s="31">
        <v>1.6832392338841205E-12</v>
      </c>
      <c r="I567" s="31">
        <v>0</v>
      </c>
      <c r="J567" s="31">
        <v>2.6577461587643946E-13</v>
      </c>
      <c r="K567" s="31">
        <v>0</v>
      </c>
    </row>
    <row r="568" spans="1:11">
      <c r="A568" s="2" t="s">
        <v>727</v>
      </c>
      <c r="B568" s="16" t="s">
        <v>1906</v>
      </c>
      <c r="C568" s="20">
        <v>-0.26009608620421831</v>
      </c>
      <c r="D568" s="20">
        <v>-7.8393481923622508</v>
      </c>
      <c r="E568" s="31">
        <v>6.5058275686722887E-19</v>
      </c>
      <c r="F568" s="31">
        <v>4.9841354058454741E-12</v>
      </c>
      <c r="G568" s="31">
        <v>1.5260323350828692E-14</v>
      </c>
      <c r="H568" s="31">
        <v>5.2130837263117098E-16</v>
      </c>
      <c r="I568" s="31">
        <v>0</v>
      </c>
      <c r="J568" s="31">
        <v>8.2311848310184925E-17</v>
      </c>
      <c r="K568" s="31">
        <v>0</v>
      </c>
    </row>
    <row r="569" spans="1:11">
      <c r="A569" s="2" t="s">
        <v>728</v>
      </c>
      <c r="B569" s="16" t="s">
        <v>1907</v>
      </c>
      <c r="C569" s="20">
        <v>2.0939439137957816</v>
      </c>
      <c r="D569" s="20">
        <v>1.144497022280996</v>
      </c>
      <c r="E569" s="31">
        <v>4.9538202827108821E-12</v>
      </c>
      <c r="F569" s="31">
        <v>3.9389667632925849E-14</v>
      </c>
      <c r="G569" s="31">
        <v>5.7121054966253561E-15</v>
      </c>
      <c r="H569" s="31">
        <v>9.3095177417237836E-16</v>
      </c>
      <c r="I569" s="31">
        <v>0</v>
      </c>
      <c r="J569" s="31">
        <v>1.469923853956387E-16</v>
      </c>
      <c r="K569" s="31">
        <v>0</v>
      </c>
    </row>
    <row r="570" spans="1:11">
      <c r="A570" s="2" t="s">
        <v>729</v>
      </c>
      <c r="B570" s="16" t="s">
        <v>1908</v>
      </c>
      <c r="C570" s="20">
        <v>4.1864239137957817</v>
      </c>
      <c r="D570" s="20">
        <v>-2.0789963700269665</v>
      </c>
      <c r="E570" s="31">
        <v>4.2065876655685851E-14</v>
      </c>
      <c r="F570" s="31">
        <v>5.5958415117651306E-13</v>
      </c>
      <c r="G570" s="31">
        <v>2.5035675235224177E-12</v>
      </c>
      <c r="H570" s="31">
        <v>1.636403023830105E-12</v>
      </c>
      <c r="I570" s="31">
        <v>0</v>
      </c>
      <c r="J570" s="31">
        <v>2.583794248152797E-13</v>
      </c>
      <c r="K570" s="31">
        <v>0</v>
      </c>
    </row>
    <row r="571" spans="1:11">
      <c r="A571" s="2" t="s">
        <v>730</v>
      </c>
      <c r="B571" s="16" t="s">
        <v>1909</v>
      </c>
      <c r="C571" s="20">
        <v>9.7596639137957819</v>
      </c>
      <c r="D571" s="20">
        <v>-2.0578882896752564</v>
      </c>
      <c r="E571" s="31">
        <v>3.0146633398366434E-19</v>
      </c>
      <c r="F571" s="31">
        <v>3.820024963131275E-18</v>
      </c>
      <c r="G571" s="31">
        <v>1.5827054741885914E-13</v>
      </c>
      <c r="H571" s="31">
        <v>4.1814900586685049E-12</v>
      </c>
      <c r="I571" s="31">
        <v>0</v>
      </c>
      <c r="J571" s="31">
        <v>6.6023527242134009E-13</v>
      </c>
      <c r="K571" s="31">
        <v>0</v>
      </c>
    </row>
    <row r="572" spans="1:11">
      <c r="A572" s="2" t="s">
        <v>731</v>
      </c>
      <c r="B572" s="16" t="s">
        <v>1910</v>
      </c>
      <c r="C572" s="20">
        <v>3.3715639137957818</v>
      </c>
      <c r="D572" s="20">
        <v>-10.05549128822075</v>
      </c>
      <c r="E572" s="31">
        <v>1.4719819449934872E-21</v>
      </c>
      <c r="F572" s="31">
        <v>1.8549527982243024E-12</v>
      </c>
      <c r="G572" s="31">
        <v>2.1830655003669266E-12</v>
      </c>
      <c r="H572" s="31">
        <v>8.3080237721813673E-13</v>
      </c>
      <c r="I572" s="31">
        <v>0</v>
      </c>
      <c r="J572" s="31">
        <v>1.3117932271865318E-13</v>
      </c>
      <c r="K572" s="31">
        <v>0</v>
      </c>
    </row>
    <row r="573" spans="1:11">
      <c r="A573" s="2" t="s">
        <v>732</v>
      </c>
      <c r="B573" s="16" t="s">
        <v>1911</v>
      </c>
      <c r="C573" s="20">
        <v>9.5282839137957822</v>
      </c>
      <c r="D573" s="20">
        <v>-1.8252876204106101</v>
      </c>
      <c r="E573" s="31">
        <v>8.7285698627630739E-19</v>
      </c>
      <c r="F573" s="31">
        <v>6.4739569079665747E-18</v>
      </c>
      <c r="G573" s="31">
        <v>1.8357929928843788E-13</v>
      </c>
      <c r="H573" s="31">
        <v>4.1596297147298067E-12</v>
      </c>
      <c r="I573" s="31">
        <v>0</v>
      </c>
      <c r="J573" s="31">
        <v>6.5678363916786141E-13</v>
      </c>
      <c r="K573" s="31">
        <v>0</v>
      </c>
    </row>
    <row r="574" spans="1:11">
      <c r="A574" s="2" t="s">
        <v>733</v>
      </c>
      <c r="B574" s="16" t="s">
        <v>1912</v>
      </c>
      <c r="C574" s="20">
        <v>-9.9136086204218349E-2</v>
      </c>
      <c r="D574" s="20">
        <v>-18.613310472615698</v>
      </c>
      <c r="E574" s="31">
        <v>1.0937470943813035E-29</v>
      </c>
      <c r="F574" s="31">
        <v>4.9792791727224431E-12</v>
      </c>
      <c r="G574" s="31">
        <v>1.9847251820672881E-14</v>
      </c>
      <c r="H574" s="31">
        <v>7.5445153094550293E-16</v>
      </c>
      <c r="I574" s="31">
        <v>0</v>
      </c>
      <c r="J574" s="31">
        <v>1.1912392593876364E-16</v>
      </c>
      <c r="K574" s="31">
        <v>0</v>
      </c>
    </row>
    <row r="575" spans="1:11">
      <c r="A575" s="2" t="s">
        <v>734</v>
      </c>
      <c r="B575" s="16" t="s">
        <v>1913</v>
      </c>
      <c r="C575" s="20">
        <v>1.4098639137957816</v>
      </c>
      <c r="D575" s="20">
        <v>-8.6301571297983077</v>
      </c>
      <c r="E575" s="31">
        <v>1.0034018279651961E-19</v>
      </c>
      <c r="F575" s="31">
        <v>4.7486603682828632E-12</v>
      </c>
      <c r="G575" s="31">
        <v>2.244424562023292E-13</v>
      </c>
      <c r="H575" s="31">
        <v>2.3229292196267461E-14</v>
      </c>
      <c r="I575" s="31">
        <v>0</v>
      </c>
      <c r="J575" s="31">
        <v>3.6677829783580208E-15</v>
      </c>
      <c r="K575" s="31">
        <v>0</v>
      </c>
    </row>
    <row r="576" spans="1:11">
      <c r="A576" s="2" t="s">
        <v>735</v>
      </c>
      <c r="B576" s="16" t="s">
        <v>1914</v>
      </c>
      <c r="C576" s="20">
        <v>1.9933439137957818</v>
      </c>
      <c r="D576" s="20">
        <v>-4.0796923889116616</v>
      </c>
      <c r="E576" s="31">
        <v>3.2761898240298136E-15</v>
      </c>
      <c r="F576" s="31">
        <v>4.3651637254075198E-12</v>
      </c>
      <c r="G576" s="31">
        <v>5.368023903809008E-13</v>
      </c>
      <c r="H576" s="31">
        <v>8.1836190607430167E-14</v>
      </c>
      <c r="I576" s="31">
        <v>0</v>
      </c>
      <c r="J576" s="31">
        <v>1.2921503780120548E-14</v>
      </c>
      <c r="K576" s="31">
        <v>0</v>
      </c>
    </row>
    <row r="577" spans="1:11">
      <c r="A577" s="2" t="s">
        <v>736</v>
      </c>
      <c r="B577" s="16" t="s">
        <v>1915</v>
      </c>
      <c r="C577" s="20">
        <v>5.0717039137957807</v>
      </c>
      <c r="D577" s="20">
        <v>-2.9872192688400094</v>
      </c>
      <c r="E577" s="31">
        <v>1.0072339728304776E-15</v>
      </c>
      <c r="F577" s="31">
        <v>1.0846477658235499E-13</v>
      </c>
      <c r="G577" s="31">
        <v>2.0704399051327976E-12</v>
      </c>
      <c r="H577" s="31">
        <v>2.4355306182694702E-12</v>
      </c>
      <c r="I577" s="31">
        <v>0</v>
      </c>
      <c r="J577" s="31">
        <v>3.8455746604254792E-13</v>
      </c>
      <c r="K577" s="31">
        <v>0</v>
      </c>
    </row>
    <row r="578" spans="1:11">
      <c r="A578" s="2" t="s">
        <v>737</v>
      </c>
      <c r="B578" s="16" t="s">
        <v>1916</v>
      </c>
      <c r="C578" s="20">
        <v>3.6029439137957815</v>
      </c>
      <c r="D578" s="20">
        <v>-7.7820449884920846</v>
      </c>
      <c r="E578" s="31">
        <v>2.0668751142143989E-19</v>
      </c>
      <c r="F578" s="31">
        <v>1.3877087169501033E-12</v>
      </c>
      <c r="G578" s="31">
        <v>2.3862295519409871E-12</v>
      </c>
      <c r="H578" s="31">
        <v>1.0588713165457532E-12</v>
      </c>
      <c r="I578" s="31">
        <v>0</v>
      </c>
      <c r="J578" s="31">
        <v>1.6719020787564503E-13</v>
      </c>
      <c r="K578" s="31">
        <v>0</v>
      </c>
    </row>
    <row r="579" spans="1:11">
      <c r="A579" s="2" t="s">
        <v>738</v>
      </c>
      <c r="B579" s="16" t="s">
        <v>1917</v>
      </c>
      <c r="C579" s="20">
        <v>2.8383839137957811</v>
      </c>
      <c r="D579" s="20">
        <v>-4.2685450941149403</v>
      </c>
      <c r="E579" s="31">
        <v>1.4780388955792571E-15</v>
      </c>
      <c r="F579" s="31">
        <v>3.0420759219426532E-12</v>
      </c>
      <c r="G579" s="31">
        <v>1.4942523660716784E-12</v>
      </c>
      <c r="H579" s="31">
        <v>3.9916726312325953E-13</v>
      </c>
      <c r="I579" s="31">
        <v>0</v>
      </c>
      <c r="J579" s="31">
        <v>6.3026409966830444E-14</v>
      </c>
      <c r="K579" s="31">
        <v>0</v>
      </c>
    </row>
    <row r="580" spans="1:11">
      <c r="A580" s="2" t="s">
        <v>739</v>
      </c>
      <c r="B580" s="16" t="s">
        <v>1918</v>
      </c>
      <c r="C580" s="20">
        <v>1.8726239137957816</v>
      </c>
      <c r="D580" s="20">
        <v>-5.2213392309040918</v>
      </c>
      <c r="E580" s="31">
        <v>2.4237350935238241E-16</v>
      </c>
      <c r="F580" s="31">
        <v>4.4746953596065425E-12</v>
      </c>
      <c r="G580" s="31">
        <v>4.5149960750735252E-13</v>
      </c>
      <c r="H580" s="31">
        <v>6.3531387643559143E-14</v>
      </c>
      <c r="I580" s="31">
        <v>0</v>
      </c>
      <c r="J580" s="31">
        <v>1.0031271733193546E-14</v>
      </c>
      <c r="K580" s="31">
        <v>0</v>
      </c>
    </row>
    <row r="581" spans="1:11">
      <c r="A581" s="2" t="s">
        <v>740</v>
      </c>
      <c r="B581" s="16" t="s">
        <v>1919</v>
      </c>
      <c r="C581" s="20">
        <v>3.1643913795781596E-2</v>
      </c>
      <c r="D581" s="20">
        <v>-5.156502017802838</v>
      </c>
      <c r="E581" s="31">
        <v>3.1279492547302669E-16</v>
      </c>
      <c r="F581" s="31">
        <v>4.9739430473224348E-12</v>
      </c>
      <c r="G581" s="31">
        <v>2.456488366474454E-14</v>
      </c>
      <c r="H581" s="31">
        <v>1.0184639845274357E-15</v>
      </c>
      <c r="I581" s="31">
        <v>0</v>
      </c>
      <c r="J581" s="31">
        <v>1.6081010282012153E-16</v>
      </c>
      <c r="K581" s="31">
        <v>0</v>
      </c>
    </row>
    <row r="582" spans="1:11">
      <c r="A582" s="2" t="s">
        <v>741</v>
      </c>
      <c r="B582" s="16" t="s">
        <v>1920</v>
      </c>
      <c r="C582" s="20">
        <v>3.723663913795781</v>
      </c>
      <c r="D582" s="20">
        <v>-2.8123592222320539</v>
      </c>
      <c r="E582" s="31">
        <v>1.6240862298451878E-14</v>
      </c>
      <c r="F582" s="31">
        <v>1.1692500521010201E-12</v>
      </c>
      <c r="G582" s="31">
        <v>2.4504243614667234E-12</v>
      </c>
      <c r="H582" s="31">
        <v>1.1780731708428314E-12</v>
      </c>
      <c r="I582" s="31">
        <v>0</v>
      </c>
      <c r="J582" s="31">
        <v>1.8601155329097335E-13</v>
      </c>
      <c r="K582" s="31">
        <v>0</v>
      </c>
    </row>
    <row r="583" spans="1:11">
      <c r="A583" s="2" t="s">
        <v>172</v>
      </c>
      <c r="B583" s="16" t="s">
        <v>1921</v>
      </c>
      <c r="C583" s="20">
        <v>5.1119439137957805</v>
      </c>
      <c r="D583" s="20">
        <v>-2.93441299072706</v>
      </c>
      <c r="E583" s="31">
        <v>1.0502765227333031E-15</v>
      </c>
      <c r="F583" s="31">
        <v>1.0015110374884858E-13</v>
      </c>
      <c r="G583" s="31">
        <v>2.0420653840602811E-12</v>
      </c>
      <c r="H583" s="31">
        <v>2.4671787035315742E-12</v>
      </c>
      <c r="I583" s="31">
        <v>0</v>
      </c>
      <c r="J583" s="31">
        <v>3.8955453213656387E-13</v>
      </c>
      <c r="K583" s="31">
        <v>0</v>
      </c>
    </row>
    <row r="584" spans="1:11">
      <c r="A584" s="2" t="s">
        <v>742</v>
      </c>
      <c r="B584" s="16" t="s">
        <v>1922</v>
      </c>
      <c r="C584" s="20">
        <v>5.6753039137957799</v>
      </c>
      <c r="D584" s="20">
        <v>-2.8518717446794355</v>
      </c>
      <c r="E584" s="31">
        <v>4.0462742607008839E-16</v>
      </c>
      <c r="F584" s="31">
        <v>3.1905543908130736E-14</v>
      </c>
      <c r="G584" s="31">
        <v>1.6377215214316487E-12</v>
      </c>
      <c r="H584" s="31">
        <v>2.8758817198840396E-12</v>
      </c>
      <c r="I584" s="31">
        <v>0</v>
      </c>
      <c r="J584" s="31">
        <v>4.5408658735011152E-13</v>
      </c>
      <c r="K584" s="31">
        <v>0</v>
      </c>
    </row>
    <row r="585" spans="1:11">
      <c r="A585" s="2" t="s">
        <v>743</v>
      </c>
      <c r="B585" s="16" t="s">
        <v>1923</v>
      </c>
      <c r="C585" s="20">
        <v>5.7155439137957806</v>
      </c>
      <c r="D585" s="20">
        <v>-3.3556251457993991</v>
      </c>
      <c r="E585" s="31">
        <v>1.1670788358007084E-16</v>
      </c>
      <c r="F585" s="31">
        <v>2.9353806759316264E-14</v>
      </c>
      <c r="G585" s="31">
        <v>1.6094531321844251E-12</v>
      </c>
      <c r="H585" s="31">
        <v>2.9027477595582233E-12</v>
      </c>
      <c r="I585" s="31">
        <v>0</v>
      </c>
      <c r="J585" s="31">
        <v>4.583285936144562E-13</v>
      </c>
      <c r="K585" s="31">
        <v>0</v>
      </c>
    </row>
    <row r="586" spans="1:11">
      <c r="A586" s="2" t="s">
        <v>744</v>
      </c>
      <c r="B586" s="16" t="s">
        <v>1924</v>
      </c>
      <c r="C586" s="20">
        <v>1.7217239137957816</v>
      </c>
      <c r="D586" s="20">
        <v>-3.8901750015001415</v>
      </c>
      <c r="E586" s="31">
        <v>5.318687538065101E-15</v>
      </c>
      <c r="F586" s="31">
        <v>4.5805599365706238E-12</v>
      </c>
      <c r="G586" s="31">
        <v>3.6092126742229819E-13</v>
      </c>
      <c r="H586" s="31">
        <v>4.5945548223239037E-14</v>
      </c>
      <c r="I586" s="31">
        <v>0</v>
      </c>
      <c r="J586" s="31">
        <v>7.2545602457745849E-15</v>
      </c>
      <c r="K586" s="31">
        <v>0</v>
      </c>
    </row>
    <row r="587" spans="1:11">
      <c r="A587" s="2" t="s">
        <v>745</v>
      </c>
      <c r="B587" s="16" t="s">
        <v>1925</v>
      </c>
      <c r="C587" s="20">
        <v>3.9550439137957811</v>
      </c>
      <c r="D587" s="20">
        <v>-0.84440297771900386</v>
      </c>
      <c r="E587" s="31">
        <v>8.7890915479739355E-13</v>
      </c>
      <c r="F587" s="31">
        <v>6.8121790986404641E-13</v>
      </c>
      <c r="G587" s="31">
        <v>2.0859311084244686E-12</v>
      </c>
      <c r="H587" s="31">
        <v>1.1693133959712606E-12</v>
      </c>
      <c r="I587" s="31">
        <v>0</v>
      </c>
      <c r="J587" s="31">
        <v>1.8462843094283061E-13</v>
      </c>
      <c r="K587" s="31">
        <v>0</v>
      </c>
    </row>
    <row r="588" spans="1:11">
      <c r="A588" s="2" t="s">
        <v>746</v>
      </c>
      <c r="B588" s="16" t="s">
        <v>1926</v>
      </c>
      <c r="C588" s="20">
        <v>-4.294156086204219</v>
      </c>
      <c r="D588" s="20">
        <v>-6.7756691426793623</v>
      </c>
      <c r="E588" s="31">
        <v>7.5571722270671666E-18</v>
      </c>
      <c r="F588" s="31">
        <v>4.999971790909111E-12</v>
      </c>
      <c r="G588" s="31">
        <v>2.0595932396716149E-17</v>
      </c>
      <c r="H588" s="31">
        <v>4.8351775005676804E-20</v>
      </c>
      <c r="I588" s="31">
        <v>0</v>
      </c>
      <c r="J588" s="31">
        <v>7.6344907903700381E-21</v>
      </c>
      <c r="K588" s="31">
        <v>0</v>
      </c>
    </row>
    <row r="589" spans="1:11">
      <c r="A589" s="2" t="s">
        <v>747</v>
      </c>
      <c r="B589" s="16" t="s">
        <v>1927</v>
      </c>
      <c r="C589" s="20">
        <v>1.2790839137957812</v>
      </c>
      <c r="D589" s="20">
        <v>-6.8569024456094967</v>
      </c>
      <c r="E589" s="31">
        <v>6.0133913060125855E-18</v>
      </c>
      <c r="F589" s="31">
        <v>4.7969037294465393E-12</v>
      </c>
      <c r="G589" s="31">
        <v>1.829847538233943E-13</v>
      </c>
      <c r="H589" s="31">
        <v>1.7363843792567034E-14</v>
      </c>
      <c r="I589" s="31">
        <v>0</v>
      </c>
      <c r="J589" s="31">
        <v>2.7416595461947951E-15</v>
      </c>
      <c r="K589" s="31">
        <v>0</v>
      </c>
    </row>
    <row r="590" spans="1:11">
      <c r="A590" s="2" t="s">
        <v>748</v>
      </c>
      <c r="B590" s="16" t="s">
        <v>1928</v>
      </c>
      <c r="C590" s="20">
        <v>1.3796839137957813</v>
      </c>
      <c r="D590" s="20">
        <v>-5.2664769106985458</v>
      </c>
      <c r="E590" s="31">
        <v>2.323988128867294E-16</v>
      </c>
      <c r="F590" s="31">
        <v>4.7604708218344916E-12</v>
      </c>
      <c r="G590" s="31">
        <v>2.1414296477818175E-13</v>
      </c>
      <c r="H590" s="31">
        <v>2.1723748950652908E-14</v>
      </c>
      <c r="I590" s="31">
        <v>0</v>
      </c>
      <c r="J590" s="31">
        <v>3.430065623787302E-15</v>
      </c>
      <c r="K590" s="31">
        <v>0</v>
      </c>
    </row>
    <row r="591" spans="1:11">
      <c r="A591" s="2" t="s">
        <v>749</v>
      </c>
      <c r="B591" s="16" t="s">
        <v>1929</v>
      </c>
      <c r="C591" s="20">
        <v>0.67548391379578154</v>
      </c>
      <c r="D591" s="20">
        <v>-7.6204288758869412</v>
      </c>
      <c r="E591" s="31">
        <v>1.0642349845382904E-18</v>
      </c>
      <c r="F591" s="31">
        <v>4.9249916536400836E-12</v>
      </c>
      <c r="G591" s="31">
        <v>6.9864958008891089E-14</v>
      </c>
      <c r="H591" s="31">
        <v>4.4410981002180962E-15</v>
      </c>
      <c r="I591" s="31">
        <v>0</v>
      </c>
      <c r="J591" s="31">
        <v>7.0122601582391008E-16</v>
      </c>
      <c r="K591" s="31">
        <v>0</v>
      </c>
    </row>
    <row r="592" spans="1:11">
      <c r="A592" s="2" t="s">
        <v>750</v>
      </c>
      <c r="B592" s="16" t="s">
        <v>1930</v>
      </c>
      <c r="C592" s="20">
        <v>4.4982839137957811</v>
      </c>
      <c r="D592" s="20">
        <v>-3.4182449969513411</v>
      </c>
      <c r="E592" s="31">
        <v>1.1171760681838796E-15</v>
      </c>
      <c r="F592" s="31">
        <v>3.2456800968368055E-13</v>
      </c>
      <c r="G592" s="31">
        <v>2.4208039307943479E-12</v>
      </c>
      <c r="H592" s="31">
        <v>1.9462139448009993E-12</v>
      </c>
      <c r="I592" s="31">
        <v>0</v>
      </c>
      <c r="J592" s="31">
        <v>3.0729693865278939E-13</v>
      </c>
      <c r="K592" s="31">
        <v>0</v>
      </c>
    </row>
    <row r="593" spans="1:11">
      <c r="A593" s="2" t="s">
        <v>751</v>
      </c>
      <c r="B593" s="16" t="s">
        <v>1931</v>
      </c>
      <c r="C593" s="20">
        <v>4.5485839137957811</v>
      </c>
      <c r="D593" s="20">
        <v>-0.93777299072706033</v>
      </c>
      <c r="E593" s="31">
        <v>2.9009442667985772E-13</v>
      </c>
      <c r="F593" s="31">
        <v>2.7877348704245283E-13</v>
      </c>
      <c r="G593" s="31">
        <v>2.2579034700763252E-12</v>
      </c>
      <c r="H593" s="31">
        <v>1.8768792594466336E-12</v>
      </c>
      <c r="I593" s="31">
        <v>0</v>
      </c>
      <c r="J593" s="31">
        <v>2.9634935675473156E-13</v>
      </c>
      <c r="K593" s="31">
        <v>0</v>
      </c>
    </row>
    <row r="594" spans="1:11">
      <c r="A594" s="2" t="s">
        <v>752</v>
      </c>
      <c r="B594" s="16" t="s">
        <v>1932</v>
      </c>
      <c r="C594" s="20">
        <v>0.54470391379578165</v>
      </c>
      <c r="D594" s="20">
        <v>-7.0906641769664853</v>
      </c>
      <c r="E594" s="31">
        <v>3.6148537788679216E-18</v>
      </c>
      <c r="F594" s="31">
        <v>4.9396252652348903E-12</v>
      </c>
      <c r="G594" s="31">
        <v>5.6554596323911584E-14</v>
      </c>
      <c r="H594" s="31">
        <v>3.2960885527712559E-15</v>
      </c>
      <c r="I594" s="31">
        <v>0</v>
      </c>
      <c r="J594" s="31">
        <v>5.2043503464809323E-16</v>
      </c>
      <c r="K594" s="31">
        <v>0</v>
      </c>
    </row>
    <row r="595" spans="1:11">
      <c r="A595" s="2" t="s">
        <v>753</v>
      </c>
      <c r="B595" s="16" t="s">
        <v>1933</v>
      </c>
      <c r="C595" s="20">
        <v>1.7418439137957817</v>
      </c>
      <c r="D595" s="20">
        <v>-2.5743017490154543</v>
      </c>
      <c r="E595" s="31">
        <v>1.0750552214553186E-13</v>
      </c>
      <c r="F595" s="31">
        <v>4.473748991194228E-12</v>
      </c>
      <c r="G595" s="31">
        <v>3.6432210032427041E-13</v>
      </c>
      <c r="H595" s="31">
        <v>4.7002015471974374E-14</v>
      </c>
      <c r="I595" s="31">
        <v>0</v>
      </c>
      <c r="J595" s="31">
        <v>7.421370863995952E-15</v>
      </c>
      <c r="K595" s="31">
        <v>0</v>
      </c>
    </row>
    <row r="596" spans="1:11">
      <c r="A596" s="2" t="s">
        <v>754</v>
      </c>
      <c r="B596" s="16" t="s">
        <v>1934</v>
      </c>
      <c r="C596" s="20">
        <v>4.8503839137957812</v>
      </c>
      <c r="D596" s="20">
        <v>-2.2648001480119766</v>
      </c>
      <c r="E596" s="31">
        <v>8.1815897789987672E-15</v>
      </c>
      <c r="F596" s="31">
        <v>1.6694635446380139E-13</v>
      </c>
      <c r="G596" s="31">
        <v>2.217332606759773E-12</v>
      </c>
      <c r="H596" s="31">
        <v>2.251965887770506E-12</v>
      </c>
      <c r="I596" s="31">
        <v>0</v>
      </c>
      <c r="J596" s="31">
        <v>3.5557356122692153E-13</v>
      </c>
      <c r="K596" s="31">
        <v>0</v>
      </c>
    </row>
    <row r="597" spans="1:11">
      <c r="A597" s="2" t="s">
        <v>755</v>
      </c>
      <c r="B597" s="16" t="s">
        <v>1935</v>
      </c>
      <c r="C597" s="20">
        <v>2.5567039137957814</v>
      </c>
      <c r="D597" s="20">
        <v>-3.1629015685814985</v>
      </c>
      <c r="E597" s="31">
        <v>2.2207065666459795E-14</v>
      </c>
      <c r="F597" s="31">
        <v>3.5837015699594718E-12</v>
      </c>
      <c r="G597" s="31">
        <v>1.1094449060878249E-12</v>
      </c>
      <c r="H597" s="31">
        <v>2.4583103215630113E-13</v>
      </c>
      <c r="I597" s="31">
        <v>0</v>
      </c>
      <c r="J597" s="31">
        <v>3.8815426129942281E-14</v>
      </c>
      <c r="K597" s="31">
        <v>0</v>
      </c>
    </row>
    <row r="598" spans="1:11">
      <c r="A598" s="2" t="s">
        <v>756</v>
      </c>
      <c r="B598" s="16" t="s">
        <v>1936</v>
      </c>
      <c r="C598" s="20">
        <v>1.1784839137957817</v>
      </c>
      <c r="D598" s="20">
        <v>-2.7274240693487859</v>
      </c>
      <c r="E598" s="31">
        <v>8.0234019337725621E-14</v>
      </c>
      <c r="F598" s="31">
        <v>4.7503073488067244E-12</v>
      </c>
      <c r="G598" s="31">
        <v>1.5366523104229483E-13</v>
      </c>
      <c r="H598" s="31">
        <v>1.3639755247811991E-14</v>
      </c>
      <c r="I598" s="31">
        <v>0</v>
      </c>
      <c r="J598" s="31">
        <v>2.1536455654439991E-15</v>
      </c>
      <c r="K598" s="31">
        <v>0</v>
      </c>
    </row>
    <row r="599" spans="1:11">
      <c r="A599" s="2" t="s">
        <v>757</v>
      </c>
      <c r="B599" s="16" t="s">
        <v>1937</v>
      </c>
      <c r="C599" s="20">
        <v>3.9248639137957806</v>
      </c>
      <c r="D599" s="20">
        <v>-0.78920464634400378</v>
      </c>
      <c r="E599" s="31">
        <v>1.0126979912824608E-12</v>
      </c>
      <c r="F599" s="31">
        <v>6.9123176323829614E-13</v>
      </c>
      <c r="G599" s="31">
        <v>2.01445509128211E-12</v>
      </c>
      <c r="H599" s="31">
        <v>1.1068494513520701E-12</v>
      </c>
      <c r="I599" s="31">
        <v>0</v>
      </c>
      <c r="J599" s="31">
        <v>1.747657028450635E-13</v>
      </c>
      <c r="K599" s="31">
        <v>0</v>
      </c>
    </row>
    <row r="600" spans="1:11">
      <c r="A600" s="2" t="s">
        <v>758</v>
      </c>
      <c r="B600" s="16" t="s">
        <v>1938</v>
      </c>
      <c r="C600" s="20">
        <v>8.0494639137957797</v>
      </c>
      <c r="D600" s="20">
        <v>-4.2794032612145498</v>
      </c>
      <c r="E600" s="31">
        <v>8.7057681258313483E-20</v>
      </c>
      <c r="F600" s="31">
        <v>1.8371704379767993E-16</v>
      </c>
      <c r="G600" s="31">
        <v>4.6161865584666073E-13</v>
      </c>
      <c r="H600" s="31">
        <v>3.9193524209538796E-12</v>
      </c>
      <c r="I600" s="31">
        <v>0</v>
      </c>
      <c r="J600" s="31">
        <v>6.1884511909798095E-13</v>
      </c>
      <c r="K600" s="31">
        <v>0</v>
      </c>
    </row>
    <row r="601" spans="1:11">
      <c r="A601" s="2" t="s">
        <v>759</v>
      </c>
      <c r="B601" s="16" t="s">
        <v>1939</v>
      </c>
      <c r="C601" s="20">
        <v>1.2489039137957814</v>
      </c>
      <c r="D601" s="20">
        <v>-5.1793017403434165</v>
      </c>
      <c r="E601" s="31">
        <v>2.8680115667349523E-16</v>
      </c>
      <c r="F601" s="31">
        <v>4.8064201362639992E-12</v>
      </c>
      <c r="G601" s="31">
        <v>1.7450008143707541E-13</v>
      </c>
      <c r="H601" s="31">
        <v>1.6230301895582644E-14</v>
      </c>
      <c r="I601" s="31">
        <v>0</v>
      </c>
      <c r="J601" s="31">
        <v>2.5626792466709441E-15</v>
      </c>
      <c r="K601" s="31">
        <v>0</v>
      </c>
    </row>
    <row r="602" spans="1:11">
      <c r="A602" s="2" t="s">
        <v>760</v>
      </c>
      <c r="B602" s="16" t="s">
        <v>1940</v>
      </c>
      <c r="C602" s="20">
        <v>-0.76309608620421832</v>
      </c>
      <c r="D602" s="20">
        <v>-6.4155699640831845</v>
      </c>
      <c r="E602" s="31">
        <v>1.7292597054411551E-17</v>
      </c>
      <c r="F602" s="31">
        <v>4.9930886577803523E-12</v>
      </c>
      <c r="G602" s="31">
        <v>6.7041416379179789E-15</v>
      </c>
      <c r="H602" s="31">
        <v>1.6401144131111349E-16</v>
      </c>
      <c r="I602" s="31">
        <v>0</v>
      </c>
      <c r="J602" s="31">
        <v>2.5896543364912683E-17</v>
      </c>
      <c r="K602" s="31">
        <v>0</v>
      </c>
    </row>
    <row r="603" spans="1:11">
      <c r="A603" s="2" t="s">
        <v>761</v>
      </c>
      <c r="B603" s="16" t="s">
        <v>1941</v>
      </c>
      <c r="C603" s="20">
        <v>2.3454439137957817</v>
      </c>
      <c r="D603" s="20">
        <v>-5.6349426452701419</v>
      </c>
      <c r="E603" s="31">
        <v>8.2418414280778065E-17</v>
      </c>
      <c r="F603" s="31">
        <v>3.9437192594723938E-12</v>
      </c>
      <c r="G603" s="31">
        <v>8.6361443915838457E-13</v>
      </c>
      <c r="H603" s="31">
        <v>1.6632244437017648E-13</v>
      </c>
      <c r="I603" s="31">
        <v>0</v>
      </c>
      <c r="J603" s="31">
        <v>2.6261438584764701E-14</v>
      </c>
      <c r="K603" s="31">
        <v>0</v>
      </c>
    </row>
    <row r="604" spans="1:11">
      <c r="A604" s="2" t="s">
        <v>762</v>
      </c>
      <c r="B604" s="16" t="s">
        <v>1942</v>
      </c>
      <c r="C604" s="20">
        <v>3.5928839137957813</v>
      </c>
      <c r="D604" s="20">
        <v>7.771630834287778E-2</v>
      </c>
      <c r="E604" s="31">
        <v>3.7604430899843863E-12</v>
      </c>
      <c r="F604" s="31">
        <v>3.4870791389131011E-13</v>
      </c>
      <c r="G604" s="31">
        <v>5.8981485615132939E-13</v>
      </c>
      <c r="H604" s="31">
        <v>2.5998402997665998E-13</v>
      </c>
      <c r="I604" s="31">
        <v>0</v>
      </c>
      <c r="J604" s="31">
        <v>4.1050109996314731E-14</v>
      </c>
      <c r="K604" s="31">
        <v>0</v>
      </c>
    </row>
    <row r="605" spans="1:11">
      <c r="A605" s="2" t="s">
        <v>763</v>
      </c>
      <c r="B605" s="16" t="s">
        <v>1943</v>
      </c>
      <c r="C605" s="20">
        <v>1.2891439137957816</v>
      </c>
      <c r="D605" s="20">
        <v>-3.7371049026870051</v>
      </c>
      <c r="E605" s="31">
        <v>7.9054265292671445E-15</v>
      </c>
      <c r="F605" s="31">
        <v>4.7859626066798569E-12</v>
      </c>
      <c r="G605" s="31">
        <v>1.856022362756471E-13</v>
      </c>
      <c r="H605" s="31">
        <v>1.7730221808606591E-14</v>
      </c>
      <c r="I605" s="31">
        <v>0</v>
      </c>
      <c r="J605" s="31">
        <v>2.7995087066220943E-15</v>
      </c>
      <c r="K605" s="31">
        <v>0</v>
      </c>
    </row>
    <row r="606" spans="1:11">
      <c r="A606" s="2" t="s">
        <v>764</v>
      </c>
      <c r="B606" s="16" t="s">
        <v>1944</v>
      </c>
      <c r="C606" s="20">
        <v>4.6391239137957809</v>
      </c>
      <c r="D606" s="20">
        <v>-3.8368624456094973</v>
      </c>
      <c r="E606" s="31">
        <v>3.2821693125784675E-16</v>
      </c>
      <c r="F606" s="31">
        <v>2.5001295764395312E-13</v>
      </c>
      <c r="G606" s="31">
        <v>2.3488561557872168E-12</v>
      </c>
      <c r="H606" s="31">
        <v>2.0734204874142674E-12</v>
      </c>
      <c r="I606" s="31">
        <v>0</v>
      </c>
      <c r="J606" s="31">
        <v>3.2738218222330533E-13</v>
      </c>
      <c r="K606" s="31">
        <v>0</v>
      </c>
    </row>
    <row r="607" spans="1:11">
      <c r="A607" s="2" t="s">
        <v>765</v>
      </c>
      <c r="B607" s="16" t="s">
        <v>1945</v>
      </c>
      <c r="C607" s="20">
        <v>-0.39087608620421838</v>
      </c>
      <c r="D607" s="20">
        <v>-6.9065351503734478</v>
      </c>
      <c r="E607" s="31">
        <v>5.5767937760434206E-18</v>
      </c>
      <c r="F607" s="31">
        <v>4.9872234500158111E-12</v>
      </c>
      <c r="G607" s="31">
        <v>1.2324029537175083E-14</v>
      </c>
      <c r="H607" s="31">
        <v>3.8599679143340158E-16</v>
      </c>
      <c r="I607" s="31">
        <v>0</v>
      </c>
      <c r="J607" s="31">
        <v>6.0946861805273948E-17</v>
      </c>
      <c r="K607" s="31">
        <v>0</v>
      </c>
    </row>
    <row r="608" spans="1:11">
      <c r="A608" s="2" t="s">
        <v>766</v>
      </c>
      <c r="B608" s="16" t="s">
        <v>1946</v>
      </c>
      <c r="C608" s="20">
        <v>4.0858239137957799</v>
      </c>
      <c r="D608" s="20">
        <v>-1.9573579186892476</v>
      </c>
      <c r="E608" s="31">
        <v>6.5620570312695817E-14</v>
      </c>
      <c r="F608" s="31">
        <v>6.5968561013778561E-13</v>
      </c>
      <c r="G608" s="31">
        <v>2.5028274779838124E-12</v>
      </c>
      <c r="H608" s="31">
        <v>1.5302482040794737E-12</v>
      </c>
      <c r="I608" s="31">
        <v>0</v>
      </c>
      <c r="J608" s="31">
        <v>2.4161813748623264E-13</v>
      </c>
      <c r="K608" s="31">
        <v>0</v>
      </c>
    </row>
    <row r="609" spans="1:11">
      <c r="A609" s="2" t="s">
        <v>767</v>
      </c>
      <c r="B609" s="16" t="s">
        <v>1947</v>
      </c>
      <c r="C609" s="20">
        <v>4.3675039137957814</v>
      </c>
      <c r="D609" s="20">
        <v>-2.3125126233520179</v>
      </c>
      <c r="E609" s="31">
        <v>1.7993272464193536E-14</v>
      </c>
      <c r="F609" s="31">
        <v>4.0979048599718109E-13</v>
      </c>
      <c r="G609" s="31">
        <v>2.4668104231353761E-12</v>
      </c>
      <c r="H609" s="31">
        <v>1.8183050249846248E-12</v>
      </c>
      <c r="I609" s="31">
        <v>0</v>
      </c>
      <c r="J609" s="31">
        <v>2.8710079341862492E-13</v>
      </c>
      <c r="K609" s="31">
        <v>0</v>
      </c>
    </row>
    <row r="610" spans="1:11">
      <c r="A610" s="2" t="s">
        <v>768</v>
      </c>
      <c r="B610" s="16" t="s">
        <v>1948</v>
      </c>
      <c r="C610" s="20">
        <v>3.0295239137957815</v>
      </c>
      <c r="D610" s="20">
        <v>-3.8640476204106102</v>
      </c>
      <c r="E610" s="31">
        <v>3.2297242635422501E-15</v>
      </c>
      <c r="F610" s="31">
        <v>2.6191004681427833E-12</v>
      </c>
      <c r="G610" s="31">
        <v>1.7597300961759075E-12</v>
      </c>
      <c r="H610" s="31">
        <v>5.3367520531534444E-13</v>
      </c>
      <c r="I610" s="31">
        <v>0</v>
      </c>
      <c r="J610" s="31">
        <v>8.4264506102422792E-14</v>
      </c>
      <c r="K610" s="31">
        <v>0</v>
      </c>
    </row>
    <row r="611" spans="1:11">
      <c r="A611" s="2" t="s">
        <v>769</v>
      </c>
      <c r="B611" s="16" t="s">
        <v>1949</v>
      </c>
      <c r="C611" s="20">
        <v>5.836263913795781</v>
      </c>
      <c r="D611" s="20">
        <v>-3.1541186595976907</v>
      </c>
      <c r="E611" s="31">
        <v>1.4435103056955368E-16</v>
      </c>
      <c r="F611" s="31">
        <v>2.2828513871402099E-14</v>
      </c>
      <c r="G611" s="31">
        <v>1.5254976519544931E-12</v>
      </c>
      <c r="H611" s="31">
        <v>2.9808663718057806E-12</v>
      </c>
      <c r="I611" s="31">
        <v>0</v>
      </c>
      <c r="J611" s="31">
        <v>4.7066311133775481E-13</v>
      </c>
      <c r="K611" s="31">
        <v>0</v>
      </c>
    </row>
    <row r="612" spans="1:11">
      <c r="A612" s="2" t="s">
        <v>770</v>
      </c>
      <c r="B612" s="16" t="s">
        <v>1950</v>
      </c>
      <c r="C612" s="20">
        <v>1.1684239137957815</v>
      </c>
      <c r="D612" s="20">
        <v>-6.5565324499455162</v>
      </c>
      <c r="E612" s="31">
        <v>1.2092844780814443E-17</v>
      </c>
      <c r="F612" s="31">
        <v>4.830588242883756E-12</v>
      </c>
      <c r="G612" s="31">
        <v>1.5370709814010413E-13</v>
      </c>
      <c r="H612" s="31">
        <v>1.3552670749810771E-14</v>
      </c>
      <c r="I612" s="31">
        <v>0</v>
      </c>
      <c r="J612" s="31">
        <v>2.1398953815490692E-15</v>
      </c>
      <c r="K612" s="31">
        <v>0</v>
      </c>
    </row>
    <row r="613" spans="1:11">
      <c r="A613" s="2" t="s">
        <v>771</v>
      </c>
      <c r="B613" s="16" t="s">
        <v>1951</v>
      </c>
      <c r="C613" s="20">
        <v>-6.8956086204218378E-2</v>
      </c>
      <c r="D613" s="20">
        <v>-16.063854669330947</v>
      </c>
      <c r="E613" s="31">
        <v>3.8750727253611607E-27</v>
      </c>
      <c r="F613" s="31">
        <v>4.9782146491316392E-12</v>
      </c>
      <c r="G613" s="31">
        <v>2.0849110062205674E-14</v>
      </c>
      <c r="H613" s="31">
        <v>8.0857160531237161E-16</v>
      </c>
      <c r="I613" s="31">
        <v>0</v>
      </c>
      <c r="J613" s="31">
        <v>1.2766920083879561E-16</v>
      </c>
      <c r="K613" s="31">
        <v>0</v>
      </c>
    </row>
    <row r="614" spans="1:11">
      <c r="A614" s="2" t="s">
        <v>772</v>
      </c>
      <c r="B614" s="16" t="s">
        <v>1952</v>
      </c>
      <c r="C614" s="20">
        <v>2.6472439137957813</v>
      </c>
      <c r="D614" s="20">
        <v>-5.3832651720535427</v>
      </c>
      <c r="E614" s="31">
        <v>1.2803051451405018E-16</v>
      </c>
      <c r="F614" s="31">
        <v>3.4317666894301546E-12</v>
      </c>
      <c r="G614" s="31">
        <v>1.2323431572690009E-12</v>
      </c>
      <c r="H614" s="31">
        <v>2.8997637877001309E-13</v>
      </c>
      <c r="I614" s="31">
        <v>0</v>
      </c>
      <c r="J614" s="31">
        <v>4.5785744016317849E-14</v>
      </c>
      <c r="K614" s="31">
        <v>0</v>
      </c>
    </row>
    <row r="615" spans="1:11">
      <c r="A615" s="2" t="s">
        <v>773</v>
      </c>
      <c r="B615" s="16" t="s">
        <v>1953</v>
      </c>
      <c r="C615" s="20">
        <v>0.21272391379578157</v>
      </c>
      <c r="D615" s="20">
        <v>-13.85304328042781</v>
      </c>
      <c r="E615" s="31">
        <v>6.2799490866176247E-25</v>
      </c>
      <c r="F615" s="31">
        <v>4.9652199856810449E-12</v>
      </c>
      <c r="G615" s="31">
        <v>3.2993804622992332E-14</v>
      </c>
      <c r="H615" s="31">
        <v>1.5426356459726035E-15</v>
      </c>
      <c r="I615" s="31">
        <v>0</v>
      </c>
      <c r="J615" s="31">
        <v>2.4357404936409542E-16</v>
      </c>
      <c r="K615" s="31">
        <v>0</v>
      </c>
    </row>
    <row r="616" spans="1:11">
      <c r="A616" s="2" t="s">
        <v>774</v>
      </c>
      <c r="B616" s="16" t="s">
        <v>1954</v>
      </c>
      <c r="C616" s="20">
        <v>0.3837439137957816</v>
      </c>
      <c r="D616" s="20">
        <v>-10.954012818965142</v>
      </c>
      <c r="E616" s="31">
        <v>4.9657609868898914E-22</v>
      </c>
      <c r="F616" s="31">
        <v>4.9537914896352477E-12</v>
      </c>
      <c r="G616" s="31">
        <v>4.3566395150698588E-14</v>
      </c>
      <c r="H616" s="31">
        <v>2.281826346912507E-15</v>
      </c>
      <c r="I616" s="31">
        <v>0</v>
      </c>
      <c r="J616" s="31">
        <v>3.6028837056513269E-16</v>
      </c>
      <c r="K616" s="31">
        <v>0</v>
      </c>
    </row>
    <row r="617" spans="1:11">
      <c r="A617" s="2" t="s">
        <v>775</v>
      </c>
      <c r="B617" s="16" t="s">
        <v>1955</v>
      </c>
      <c r="C617" s="20">
        <v>1.1885439137957814</v>
      </c>
      <c r="D617" s="20">
        <v>-14.704959959747168</v>
      </c>
      <c r="E617" s="31">
        <v>8.582032046457172E-26</v>
      </c>
      <c r="F617" s="31">
        <v>4.8249096275399668E-12</v>
      </c>
      <c r="G617" s="31">
        <v>1.5867301967013844E-13</v>
      </c>
      <c r="H617" s="31">
        <v>1.417862286392599E-14</v>
      </c>
      <c r="I617" s="31">
        <v>0</v>
      </c>
      <c r="J617" s="31">
        <v>2.2387299258830513E-15</v>
      </c>
      <c r="K617" s="31">
        <v>0</v>
      </c>
    </row>
    <row r="618" spans="1:11">
      <c r="A618" s="2" t="s">
        <v>776</v>
      </c>
      <c r="B618" s="16" t="s">
        <v>1956</v>
      </c>
      <c r="C618" s="20">
        <v>0.60506391379578162</v>
      </c>
      <c r="D618" s="20">
        <v>-12.597681010834915</v>
      </c>
      <c r="E618" s="31">
        <v>1.1233481754394224E-23</v>
      </c>
      <c r="F618" s="31">
        <v>4.9332654726558055E-12</v>
      </c>
      <c r="G618" s="31">
        <v>6.2354584579959079E-14</v>
      </c>
      <c r="H618" s="31">
        <v>3.782677832138395E-15</v>
      </c>
      <c r="I618" s="31">
        <v>0</v>
      </c>
      <c r="J618" s="31">
        <v>5.9726492086395737E-16</v>
      </c>
      <c r="K618" s="31">
        <v>0</v>
      </c>
    </row>
    <row r="619" spans="1:11">
      <c r="A619" s="2" t="s">
        <v>777</v>
      </c>
      <c r="B619" s="16" t="s">
        <v>1957</v>
      </c>
      <c r="C619" s="20">
        <v>4.790023913795781</v>
      </c>
      <c r="D619" s="20">
        <v>-2.8607860293345295</v>
      </c>
      <c r="E619" s="31">
        <v>2.3322945444012706E-15</v>
      </c>
      <c r="F619" s="31">
        <v>1.8771912332282611E-13</v>
      </c>
      <c r="G619" s="31">
        <v>2.258408089962986E-12</v>
      </c>
      <c r="H619" s="31">
        <v>2.2036031523284535E-12</v>
      </c>
      <c r="I619" s="31">
        <v>0</v>
      </c>
      <c r="J619" s="31">
        <v>3.4793733984133438E-13</v>
      </c>
      <c r="K619" s="31">
        <v>0</v>
      </c>
    </row>
    <row r="620" spans="1:11">
      <c r="A620" s="2" t="s">
        <v>778</v>
      </c>
      <c r="B620" s="16" t="s">
        <v>1958</v>
      </c>
      <c r="C620" s="20">
        <v>2.0738239137957817</v>
      </c>
      <c r="D620" s="20">
        <v>-4.9859220040451255</v>
      </c>
      <c r="E620" s="31">
        <v>3.9921992678823558E-16</v>
      </c>
      <c r="F620" s="31">
        <v>4.2862086291946024E-12</v>
      </c>
      <c r="G620" s="31">
        <v>6.0140524286796913E-13</v>
      </c>
      <c r="H620" s="31">
        <v>9.6715966009189369E-14</v>
      </c>
      <c r="I620" s="31">
        <v>0</v>
      </c>
      <c r="J620" s="31">
        <v>1.5270942001450953E-14</v>
      </c>
      <c r="K620" s="31">
        <v>0</v>
      </c>
    </row>
    <row r="621" spans="1:11">
      <c r="A621" s="2" t="s">
        <v>779</v>
      </c>
      <c r="B621" s="16" t="s">
        <v>1959</v>
      </c>
      <c r="C621" s="20">
        <v>6.1380639137957811</v>
      </c>
      <c r="D621" s="20">
        <v>-2.2416567214647665</v>
      </c>
      <c r="E621" s="31">
        <v>6.2494141484729704E-16</v>
      </c>
      <c r="F621" s="31">
        <v>1.2090245493988323E-14</v>
      </c>
      <c r="G621" s="31">
        <v>1.3248570554201179E-12</v>
      </c>
      <c r="H621" s="31">
        <v>3.1630057907159036E-12</v>
      </c>
      <c r="I621" s="31">
        <v>0</v>
      </c>
      <c r="J621" s="31">
        <v>4.9942196695514271E-13</v>
      </c>
      <c r="K621" s="31">
        <v>0</v>
      </c>
    </row>
    <row r="622" spans="1:11">
      <c r="A622" s="2" t="s">
        <v>780</v>
      </c>
      <c r="B622" s="16" t="s">
        <v>1960</v>
      </c>
      <c r="C622" s="20">
        <v>4.9811639137957808</v>
      </c>
      <c r="D622" s="20">
        <v>-9.1717649971641233</v>
      </c>
      <c r="E622" s="31">
        <v>7.8720333468984434E-22</v>
      </c>
      <c r="F622" s="31">
        <v>1.296555207757567E-13</v>
      </c>
      <c r="G622" s="31">
        <v>2.1336585355353382E-12</v>
      </c>
      <c r="H622" s="31">
        <v>2.3635014961423792E-12</v>
      </c>
      <c r="I622" s="31">
        <v>0</v>
      </c>
      <c r="J622" s="31">
        <v>3.7318444675932303E-13</v>
      </c>
      <c r="K622" s="31">
        <v>0</v>
      </c>
    </row>
    <row r="623" spans="1:11">
      <c r="A623" s="2" t="s">
        <v>781</v>
      </c>
      <c r="B623" s="16" t="s">
        <v>1961</v>
      </c>
      <c r="C623" s="20">
        <v>0.22278391379578161</v>
      </c>
      <c r="D623" s="20">
        <v>-3.6560769528138475</v>
      </c>
      <c r="E623" s="31">
        <v>9.8631044981857205E-15</v>
      </c>
      <c r="F623" s="31">
        <v>4.9548405006207156E-12</v>
      </c>
      <c r="G623" s="31">
        <v>3.3472147941428523E-14</v>
      </c>
      <c r="H623" s="31">
        <v>1.5754859933512429E-15</v>
      </c>
      <c r="I623" s="31">
        <v>0</v>
      </c>
      <c r="J623" s="31">
        <v>2.4876094631861739E-16</v>
      </c>
      <c r="K623" s="31">
        <v>0</v>
      </c>
    </row>
    <row r="624" spans="1:11">
      <c r="A624" s="2" t="s">
        <v>782</v>
      </c>
      <c r="B624" s="16" t="s">
        <v>1962</v>
      </c>
      <c r="C624" s="20">
        <v>0.59500391379578155</v>
      </c>
      <c r="D624" s="20">
        <v>-7.2085365595387882</v>
      </c>
      <c r="E624" s="31">
        <v>2.7526809558668396E-18</v>
      </c>
      <c r="F624" s="31">
        <v>4.9343679294506927E-12</v>
      </c>
      <c r="G624" s="31">
        <v>6.1348709689951415E-14</v>
      </c>
      <c r="H624" s="31">
        <v>3.6968888813461456E-15</v>
      </c>
      <c r="I624" s="31">
        <v>0</v>
      </c>
      <c r="J624" s="31">
        <v>5.8371929705465467E-16</v>
      </c>
      <c r="K624" s="31">
        <v>0</v>
      </c>
    </row>
    <row r="625" spans="1:11">
      <c r="A625" s="2" t="s">
        <v>783</v>
      </c>
      <c r="B625" s="16" t="s">
        <v>1963</v>
      </c>
      <c r="C625" s="20">
        <v>3.8443839137957818</v>
      </c>
      <c r="D625" s="20">
        <v>-1.8850681393905875</v>
      </c>
      <c r="E625" s="31">
        <v>1.1270560087168872E-13</v>
      </c>
      <c r="F625" s="31">
        <v>9.5929621229929096E-13</v>
      </c>
      <c r="G625" s="31">
        <v>2.4502287603270759E-12</v>
      </c>
      <c r="H625" s="31">
        <v>1.2762554137971343E-12</v>
      </c>
      <c r="I625" s="31">
        <v>0</v>
      </c>
      <c r="J625" s="31">
        <v>2.0151401270481049E-13</v>
      </c>
      <c r="K625" s="31">
        <v>0</v>
      </c>
    </row>
    <row r="626" spans="1:11">
      <c r="A626" s="2" t="s">
        <v>784</v>
      </c>
      <c r="B626" s="16" t="s">
        <v>1964</v>
      </c>
      <c r="C626" s="20">
        <v>10.302903913795781</v>
      </c>
      <c r="D626" s="20">
        <v>-3.8581300119404025</v>
      </c>
      <c r="E626" s="31">
        <v>1.3801908515710708E-21</v>
      </c>
      <c r="F626" s="31">
        <v>1.1040995883019095E-18</v>
      </c>
      <c r="G626" s="31">
        <v>1.1142487395177167E-13</v>
      </c>
      <c r="H626" s="31">
        <v>4.2219502904909336E-12</v>
      </c>
      <c r="I626" s="31">
        <v>0</v>
      </c>
      <c r="J626" s="31">
        <v>6.6662373007751578E-13</v>
      </c>
      <c r="K626" s="31">
        <v>0</v>
      </c>
    </row>
    <row r="627" spans="1:11">
      <c r="A627" s="2" t="s">
        <v>785</v>
      </c>
      <c r="B627" s="16" t="s">
        <v>1965</v>
      </c>
      <c r="C627" s="20">
        <v>0.36362391379578157</v>
      </c>
      <c r="D627" s="20">
        <v>-3.4028263656909474</v>
      </c>
      <c r="E627" s="31">
        <v>1.7610556543227266E-14</v>
      </c>
      <c r="F627" s="31">
        <v>4.9378573382953889E-12</v>
      </c>
      <c r="G627" s="31">
        <v>4.2017716057977668E-14</v>
      </c>
      <c r="H627" s="31">
        <v>2.1715178620331945E-15</v>
      </c>
      <c r="I627" s="31">
        <v>0</v>
      </c>
      <c r="J627" s="31">
        <v>3.4287124137366239E-16</v>
      </c>
      <c r="K627" s="31">
        <v>0</v>
      </c>
    </row>
    <row r="628" spans="1:11">
      <c r="A628" s="2" t="s">
        <v>786</v>
      </c>
      <c r="B628" s="16" t="s">
        <v>1966</v>
      </c>
      <c r="C628" s="20">
        <v>5.38356391379578</v>
      </c>
      <c r="D628" s="20">
        <v>-1.4644456603149028</v>
      </c>
      <c r="E628" s="31">
        <v>1.7899676049986452E-14</v>
      </c>
      <c r="F628" s="31">
        <v>5.7840218253722073E-14</v>
      </c>
      <c r="G628" s="31">
        <v>1.8406186855767929E-12</v>
      </c>
      <c r="H628" s="31">
        <v>2.6631448628304763E-12</v>
      </c>
      <c r="I628" s="31">
        <v>0</v>
      </c>
      <c r="J628" s="31">
        <v>4.2049655728902256E-13</v>
      </c>
      <c r="K628" s="31">
        <v>0</v>
      </c>
    </row>
    <row r="629" spans="1:11">
      <c r="A629" s="2" t="s">
        <v>787</v>
      </c>
      <c r="B629" s="16" t="s">
        <v>1967</v>
      </c>
      <c r="C629" s="20">
        <v>4.890623913795781</v>
      </c>
      <c r="D629" s="20">
        <v>-2.6135136959931411</v>
      </c>
      <c r="E629" s="31">
        <v>3.3940435317139664E-15</v>
      </c>
      <c r="F629" s="31">
        <v>1.54586012853912E-13</v>
      </c>
      <c r="G629" s="31">
        <v>2.1931286045470166E-12</v>
      </c>
      <c r="H629" s="31">
        <v>2.2876788837399915E-12</v>
      </c>
      <c r="I629" s="31">
        <v>0</v>
      </c>
      <c r="J629" s="31">
        <v>3.6121245532736675E-13</v>
      </c>
      <c r="K629" s="31">
        <v>0</v>
      </c>
    </row>
    <row r="630" spans="1:11">
      <c r="A630" s="2" t="s">
        <v>788</v>
      </c>
      <c r="B630" s="16" t="s">
        <v>1968</v>
      </c>
      <c r="C630" s="20">
        <v>2.0537039137957818</v>
      </c>
      <c r="D630" s="20">
        <v>-2.9623141359394585</v>
      </c>
      <c r="E630" s="31">
        <v>4.2007874972206165E-14</v>
      </c>
      <c r="F630" s="31">
        <v>4.2715347147245815E-12</v>
      </c>
      <c r="G630" s="31">
        <v>5.7990632253388167E-13</v>
      </c>
      <c r="H630" s="31">
        <v>9.2021393982604264E-14</v>
      </c>
      <c r="I630" s="31">
        <v>0</v>
      </c>
      <c r="J630" s="31">
        <v>1.452969378672699E-14</v>
      </c>
      <c r="K630" s="31">
        <v>0</v>
      </c>
    </row>
    <row r="631" spans="1:11">
      <c r="A631" s="2" t="s">
        <v>789</v>
      </c>
      <c r="B631" s="16" t="s">
        <v>1969</v>
      </c>
      <c r="C631" s="20">
        <v>3.180423913795781</v>
      </c>
      <c r="D631" s="20">
        <v>-5.7284490465131537</v>
      </c>
      <c r="E631" s="31">
        <v>3.8394876758691461E-17</v>
      </c>
      <c r="F631" s="31">
        <v>2.278564968096687E-12</v>
      </c>
      <c r="G631" s="31">
        <v>1.9604479648730005E-12</v>
      </c>
      <c r="H631" s="31">
        <v>6.5718294413261507E-13</v>
      </c>
      <c r="I631" s="31">
        <v>0</v>
      </c>
      <c r="J631" s="31">
        <v>1.0376572802093924E-13</v>
      </c>
      <c r="K631" s="31">
        <v>0</v>
      </c>
    </row>
    <row r="632" spans="1:11">
      <c r="A632" s="2" t="s">
        <v>790</v>
      </c>
      <c r="B632" s="16" t="s">
        <v>1970</v>
      </c>
      <c r="C632" s="20">
        <v>8.1500639137957833</v>
      </c>
      <c r="D632" s="20">
        <v>-2.0203182583679951</v>
      </c>
      <c r="E632" s="31">
        <v>1.261513891364845E-17</v>
      </c>
      <c r="F632" s="31">
        <v>1.4660520418352332E-16</v>
      </c>
      <c r="G632" s="31">
        <v>4.3439347255090023E-13</v>
      </c>
      <c r="H632" s="31">
        <v>3.9428863106824587E-12</v>
      </c>
      <c r="I632" s="31">
        <v>0</v>
      </c>
      <c r="J632" s="31">
        <v>6.2256099642354477E-13</v>
      </c>
      <c r="K632" s="31">
        <v>0</v>
      </c>
    </row>
    <row r="633" spans="1:11">
      <c r="A633" s="2" t="s">
        <v>791</v>
      </c>
      <c r="B633" s="16" t="s">
        <v>1971</v>
      </c>
      <c r="C633" s="20">
        <v>6.379503913795781</v>
      </c>
      <c r="D633" s="20">
        <v>-4.1686983687596708</v>
      </c>
      <c r="E633" s="31">
        <v>4.418386109687137E-18</v>
      </c>
      <c r="F633" s="31">
        <v>7.226052711220783E-15</v>
      </c>
      <c r="G633" s="31">
        <v>1.1761833541255486E-12</v>
      </c>
      <c r="H633" s="31">
        <v>3.2961426054893321E-12</v>
      </c>
      <c r="I633" s="31">
        <v>0</v>
      </c>
      <c r="J633" s="31">
        <v>5.2044356928778927E-13</v>
      </c>
      <c r="K633" s="31">
        <v>0</v>
      </c>
    </row>
    <row r="634" spans="1:11">
      <c r="A634" s="2" t="s">
        <v>792</v>
      </c>
      <c r="B634" s="16" t="s">
        <v>1972</v>
      </c>
      <c r="C634" s="20">
        <v>13.019103913795782</v>
      </c>
      <c r="D634" s="20">
        <v>-3.7766632804278117</v>
      </c>
      <c r="E634" s="31">
        <v>3.2611085267784486E-24</v>
      </c>
      <c r="F634" s="31">
        <v>2.1625573023011582E-21</v>
      </c>
      <c r="G634" s="31">
        <v>1.8712918560397022E-14</v>
      </c>
      <c r="H634" s="31">
        <v>4.3020206593728173E-12</v>
      </c>
      <c r="I634" s="31">
        <v>0</v>
      </c>
      <c r="J634" s="31">
        <v>6.7926641990096825E-13</v>
      </c>
      <c r="K634" s="31">
        <v>0</v>
      </c>
    </row>
    <row r="635" spans="1:11">
      <c r="A635" s="2" t="s">
        <v>793</v>
      </c>
      <c r="B635" s="16" t="s">
        <v>1973</v>
      </c>
      <c r="C635" s="20">
        <v>11.761603913795781</v>
      </c>
      <c r="D635" s="20">
        <v>-4.1520278594223621</v>
      </c>
      <c r="E635" s="31">
        <v>2.4739229789283297E-23</v>
      </c>
      <c r="F635" s="31">
        <v>3.8936160687451749E-20</v>
      </c>
      <c r="G635" s="31">
        <v>4.2906889226113759E-14</v>
      </c>
      <c r="H635" s="31">
        <v>4.2811258347475795E-12</v>
      </c>
      <c r="I635" s="31">
        <v>0</v>
      </c>
      <c r="J635" s="31">
        <v>6.7596723706540728E-13</v>
      </c>
      <c r="K635" s="31">
        <v>0</v>
      </c>
    </row>
    <row r="636" spans="1:11">
      <c r="A636" s="2" t="s">
        <v>794</v>
      </c>
      <c r="B636" s="16" t="s">
        <v>1974</v>
      </c>
      <c r="C636" s="20">
        <v>3.3514439137957814</v>
      </c>
      <c r="D636" s="20">
        <v>-2.9873057036669648</v>
      </c>
      <c r="E636" s="31">
        <v>1.7563386589833305E-14</v>
      </c>
      <c r="F636" s="31">
        <v>1.8917034504667032E-12</v>
      </c>
      <c r="G636" s="31">
        <v>2.1541054500511218E-12</v>
      </c>
      <c r="H636" s="31">
        <v>8.0890575204338613E-13</v>
      </c>
      <c r="I636" s="31">
        <v>0</v>
      </c>
      <c r="J636" s="31">
        <v>1.2772196084895558E-13</v>
      </c>
      <c r="K636" s="31">
        <v>0</v>
      </c>
    </row>
    <row r="637" spans="1:11">
      <c r="A637" s="2" t="s">
        <v>795</v>
      </c>
      <c r="B637" s="16" t="s">
        <v>1975</v>
      </c>
      <c r="C637" s="20">
        <v>8.1400039137957823</v>
      </c>
      <c r="D637" s="20">
        <v>-6.3540601262705847</v>
      </c>
      <c r="E637" s="31">
        <v>5.9835406849713714E-22</v>
      </c>
      <c r="F637" s="31">
        <v>1.499537967060618E-16</v>
      </c>
      <c r="G637" s="31">
        <v>4.3705024672291598E-13</v>
      </c>
      <c r="H637" s="31">
        <v>3.9405998263072042E-12</v>
      </c>
      <c r="I637" s="31">
        <v>0</v>
      </c>
      <c r="J637" s="31">
        <v>6.2219997257482034E-13</v>
      </c>
      <c r="K637" s="31">
        <v>0</v>
      </c>
    </row>
    <row r="638" spans="1:11">
      <c r="A638" s="2" t="s">
        <v>796</v>
      </c>
      <c r="B638" s="16" t="s">
        <v>1976</v>
      </c>
      <c r="C638" s="20">
        <v>2.9389839137957816</v>
      </c>
      <c r="D638" s="20">
        <v>-7.418456290449404</v>
      </c>
      <c r="E638" s="31">
        <v>9.7143119743668184E-19</v>
      </c>
      <c r="F638" s="31">
        <v>2.8236276676608408E-12</v>
      </c>
      <c r="G638" s="31">
        <v>1.6355406109738076E-12</v>
      </c>
      <c r="H638" s="31">
        <v>4.6708110221586125E-13</v>
      </c>
      <c r="I638" s="31">
        <v>0</v>
      </c>
      <c r="J638" s="31">
        <v>7.3749647718293885E-14</v>
      </c>
      <c r="K638" s="31">
        <v>0</v>
      </c>
    </row>
    <row r="639" spans="1:11">
      <c r="A639" s="2" t="s">
        <v>797</v>
      </c>
      <c r="B639" s="16" t="s">
        <v>1977</v>
      </c>
      <c r="C639" s="20">
        <v>10.172123913795781</v>
      </c>
      <c r="D639" s="20">
        <v>-1.7001130080711351</v>
      </c>
      <c r="E639" s="31">
        <v>2.6783004225137701E-19</v>
      </c>
      <c r="F639" s="31">
        <v>1.4890572295220945E-18</v>
      </c>
      <c r="G639" s="31">
        <v>1.2128449744846902E-13</v>
      </c>
      <c r="H639" s="31">
        <v>4.213434598528228E-12</v>
      </c>
      <c r="I639" s="31">
        <v>0</v>
      </c>
      <c r="J639" s="31">
        <v>6.6527914713603312E-13</v>
      </c>
      <c r="K639" s="31">
        <v>0</v>
      </c>
    </row>
    <row r="640" spans="1:11">
      <c r="A640" s="2" t="s">
        <v>798</v>
      </c>
      <c r="B640" s="16" t="s">
        <v>1978</v>
      </c>
      <c r="C640" s="20">
        <v>4.6994839137957811</v>
      </c>
      <c r="D640" s="20">
        <v>-5.2310092784431417</v>
      </c>
      <c r="E640" s="31">
        <v>1.1820883386878375E-17</v>
      </c>
      <c r="F640" s="31">
        <v>2.2315072546124819E-13</v>
      </c>
      <c r="G640" s="31">
        <v>2.3144734679369296E-12</v>
      </c>
      <c r="H640" s="31">
        <v>2.1265870785750129E-12</v>
      </c>
      <c r="I640" s="31">
        <v>0</v>
      </c>
      <c r="J640" s="31">
        <v>3.3577690714342301E-13</v>
      </c>
      <c r="K640" s="31">
        <v>0</v>
      </c>
    </row>
    <row r="641" spans="1:11">
      <c r="A641" s="2" t="s">
        <v>799</v>
      </c>
      <c r="B641" s="16" t="s">
        <v>1979</v>
      </c>
      <c r="C641" s="20">
        <v>5.1924239137957811</v>
      </c>
      <c r="D641" s="20">
        <v>-5.1046292178960346</v>
      </c>
      <c r="E641" s="31">
        <v>6.046895215835999E-18</v>
      </c>
      <c r="F641" s="31">
        <v>8.5329804859110431E-14</v>
      </c>
      <c r="G641" s="31">
        <v>1.9851560697663093E-12</v>
      </c>
      <c r="H641" s="31">
        <v>2.5300297041412697E-12</v>
      </c>
      <c r="I641" s="31">
        <v>0</v>
      </c>
      <c r="J641" s="31">
        <v>3.9947837433809521E-13</v>
      </c>
      <c r="K641" s="31">
        <v>0</v>
      </c>
    </row>
    <row r="642" spans="1:11">
      <c r="A642" s="2" t="s">
        <v>800</v>
      </c>
      <c r="B642" s="16" t="s">
        <v>1980</v>
      </c>
      <c r="C642" s="20">
        <v>3.4419839137957813</v>
      </c>
      <c r="D642" s="20">
        <v>-5.7038237424444604</v>
      </c>
      <c r="E642" s="31">
        <v>3.0424717015549756E-17</v>
      </c>
      <c r="F642" s="31">
        <v>1.7060406758834249E-12</v>
      </c>
      <c r="G642" s="31">
        <v>2.2534259177854895E-12</v>
      </c>
      <c r="H642" s="31">
        <v>8.9861621139397016E-13</v>
      </c>
      <c r="I642" s="31">
        <v>0</v>
      </c>
      <c r="J642" s="31">
        <v>1.4188677022010055E-13</v>
      </c>
      <c r="K642" s="31">
        <v>0</v>
      </c>
    </row>
    <row r="643" spans="1:11">
      <c r="A643" s="2" t="s">
        <v>801</v>
      </c>
      <c r="B643" s="16" t="s">
        <v>1981</v>
      </c>
      <c r="C643" s="20">
        <v>5.2427239137957802</v>
      </c>
      <c r="D643" s="20">
        <v>-10.673561602741984</v>
      </c>
      <c r="E643" s="31">
        <v>1.4751011002639827E-23</v>
      </c>
      <c r="F643" s="31">
        <v>7.7147610875138161E-14</v>
      </c>
      <c r="G643" s="31">
        <v>1.9490203999589115E-12</v>
      </c>
      <c r="H643" s="31">
        <v>2.5683094451760362E-12</v>
      </c>
      <c r="I643" s="31">
        <v>0</v>
      </c>
      <c r="J643" s="31">
        <v>4.0552254397516355E-13</v>
      </c>
      <c r="K643" s="31">
        <v>0</v>
      </c>
    </row>
    <row r="644" spans="1:11">
      <c r="A644" s="2" t="s">
        <v>802</v>
      </c>
      <c r="B644" s="16" t="s">
        <v>1982</v>
      </c>
      <c r="C644" s="20">
        <v>6.7114839137957807</v>
      </c>
      <c r="D644" s="20">
        <v>-3.0550547827477317</v>
      </c>
      <c r="E644" s="31">
        <v>2.8052177911973798E-17</v>
      </c>
      <c r="F644" s="31">
        <v>3.5315101511403079E-15</v>
      </c>
      <c r="G644" s="31">
        <v>9.9040850804617763E-13</v>
      </c>
      <c r="H644" s="31">
        <v>3.4597548483123016E-12</v>
      </c>
      <c r="I644" s="31">
        <v>0</v>
      </c>
      <c r="J644" s="31">
        <v>5.462770813124686E-13</v>
      </c>
      <c r="K644" s="31">
        <v>0</v>
      </c>
    </row>
    <row r="645" spans="1:11">
      <c r="A645" s="2" t="s">
        <v>803</v>
      </c>
      <c r="B645" s="16" t="s">
        <v>1983</v>
      </c>
      <c r="C645" s="20">
        <v>3.5727639137957814</v>
      </c>
      <c r="D645" s="20">
        <v>-7.6625596234793321</v>
      </c>
      <c r="E645" s="31">
        <v>2.8333389468785381E-19</v>
      </c>
      <c r="F645" s="31">
        <v>1.4447651143242557E-12</v>
      </c>
      <c r="G645" s="31">
        <v>2.3644555283301298E-12</v>
      </c>
      <c r="H645" s="31">
        <v>1.0284001093737587E-12</v>
      </c>
      <c r="I645" s="31">
        <v>0</v>
      </c>
      <c r="J645" s="31">
        <v>1.6237896463796173E-13</v>
      </c>
      <c r="K645" s="31">
        <v>0</v>
      </c>
    </row>
    <row r="646" spans="1:11">
      <c r="A646" s="2" t="s">
        <v>804</v>
      </c>
      <c r="B646" s="16" t="s">
        <v>1984</v>
      </c>
      <c r="C646" s="20">
        <v>2.2146639137957811</v>
      </c>
      <c r="D646" s="20">
        <v>-6.4617345113022244</v>
      </c>
      <c r="E646" s="31">
        <v>1.2837462991107854E-17</v>
      </c>
      <c r="F646" s="31">
        <v>4.1224254203653874E-12</v>
      </c>
      <c r="G646" s="31">
        <v>7.2859587983759768E-13</v>
      </c>
      <c r="H646" s="31">
        <v>1.2865233565211236E-13</v>
      </c>
      <c r="I646" s="31">
        <v>0</v>
      </c>
      <c r="J646" s="31">
        <v>2.0313526681912473E-14</v>
      </c>
      <c r="K646" s="31">
        <v>0</v>
      </c>
    </row>
    <row r="647" spans="1:11">
      <c r="A647" s="2" t="s">
        <v>805</v>
      </c>
      <c r="B647" s="16" t="s">
        <v>1985</v>
      </c>
      <c r="C647" s="20">
        <v>6.2386639137957811</v>
      </c>
      <c r="D647" s="20">
        <v>2.9786420510780305</v>
      </c>
      <c r="E647" s="31">
        <v>4.7185099867910964E-12</v>
      </c>
      <c r="F647" s="31">
        <v>5.4966985379756273E-16</v>
      </c>
      <c r="G647" s="31">
        <v>7.102901998995298E-14</v>
      </c>
      <c r="H647" s="31">
        <v>1.8128705199717813E-13</v>
      </c>
      <c r="I647" s="31">
        <v>0</v>
      </c>
      <c r="J647" s="31">
        <v>2.8624271367975437E-14</v>
      </c>
      <c r="K647" s="31">
        <v>0</v>
      </c>
    </row>
    <row r="648" spans="1:11">
      <c r="A648" s="2" t="s">
        <v>806</v>
      </c>
      <c r="B648" s="16" t="s">
        <v>1986</v>
      </c>
      <c r="C648" s="20">
        <v>6.5505239137957805</v>
      </c>
      <c r="D648" s="20">
        <v>4.5598884357545186</v>
      </c>
      <c r="E648" s="31">
        <v>4.9847780101073019E-12</v>
      </c>
      <c r="F648" s="31">
        <v>1.5229879887740563E-17</v>
      </c>
      <c r="G648" s="31">
        <v>3.2808802692910035E-15</v>
      </c>
      <c r="H648" s="31">
        <v>1.0299623414858627E-14</v>
      </c>
      <c r="I648" s="31">
        <v>0</v>
      </c>
      <c r="J648" s="31">
        <v>1.6262563286618848E-15</v>
      </c>
      <c r="K648" s="31">
        <v>0</v>
      </c>
    </row>
    <row r="649" spans="1:11">
      <c r="A649" s="2" t="s">
        <v>807</v>
      </c>
      <c r="B649" s="16" t="s">
        <v>1987</v>
      </c>
      <c r="C649" s="20">
        <v>4.0154039137957822</v>
      </c>
      <c r="D649" s="20">
        <v>-3.8545931600523113</v>
      </c>
      <c r="E649" s="31">
        <v>9.4536434878445887E-16</v>
      </c>
      <c r="F649" s="31">
        <v>7.5012125572122374E-13</v>
      </c>
      <c r="G649" s="31">
        <v>2.5357438187291172E-12</v>
      </c>
      <c r="H649" s="31">
        <v>1.4795728028553014E-12</v>
      </c>
      <c r="I649" s="31">
        <v>0</v>
      </c>
      <c r="J649" s="31">
        <v>2.3361675834557389E-13</v>
      </c>
      <c r="K649" s="31">
        <v>0</v>
      </c>
    </row>
    <row r="650" spans="1:11">
      <c r="A650" s="2" t="s">
        <v>808</v>
      </c>
      <c r="B650" s="16" t="s">
        <v>1988</v>
      </c>
      <c r="C650" s="20">
        <v>5.1119439137957805</v>
      </c>
      <c r="D650" s="20">
        <v>-2.93441299072706</v>
      </c>
      <c r="E650" s="31">
        <v>1.0502765227333031E-15</v>
      </c>
      <c r="F650" s="31">
        <v>1.0015110374884858E-13</v>
      </c>
      <c r="G650" s="31">
        <v>2.0420653840602811E-12</v>
      </c>
      <c r="H650" s="31">
        <v>2.4671787035315742E-12</v>
      </c>
      <c r="I650" s="31">
        <v>0</v>
      </c>
      <c r="J650" s="31">
        <v>3.8955453213656387E-13</v>
      </c>
      <c r="K650" s="31">
        <v>0</v>
      </c>
    </row>
    <row r="651" spans="1:11">
      <c r="A651" s="2" t="s">
        <v>809</v>
      </c>
      <c r="B651" s="16" t="s">
        <v>1989</v>
      </c>
      <c r="C651" s="20">
        <v>11.540283913795781</v>
      </c>
      <c r="D651" s="20">
        <v>-4.1533478594223618</v>
      </c>
      <c r="E651" s="31">
        <v>4.1001224025567624E-23</v>
      </c>
      <c r="F651" s="31">
        <v>6.4726745814463595E-20</v>
      </c>
      <c r="G651" s="31">
        <v>4.9629245937536323E-14</v>
      </c>
      <c r="H651" s="31">
        <v>4.2753201407545281E-12</v>
      </c>
      <c r="I651" s="31">
        <v>0</v>
      </c>
      <c r="J651" s="31">
        <v>6.7505054854018854E-13</v>
      </c>
      <c r="K651" s="31">
        <v>0</v>
      </c>
    </row>
    <row r="652" spans="1:11">
      <c r="A652" s="2" t="s">
        <v>810</v>
      </c>
      <c r="B652" s="16" t="s">
        <v>1990</v>
      </c>
      <c r="C652" s="20">
        <v>-4.8836086204218386E-2</v>
      </c>
      <c r="D652" s="20">
        <v>-9.4427487572207394</v>
      </c>
      <c r="E652" s="31">
        <v>1.6192772330686661E-20</v>
      </c>
      <c r="F652" s="31">
        <v>4.9774746696074404E-12</v>
      </c>
      <c r="G652" s="31">
        <v>2.1544824566805548E-14</v>
      </c>
      <c r="H652" s="31">
        <v>8.4678650121175034E-16</v>
      </c>
      <c r="I652" s="31">
        <v>0</v>
      </c>
      <c r="J652" s="31">
        <v>1.3370313177027641E-16</v>
      </c>
      <c r="K652" s="31">
        <v>0</v>
      </c>
    </row>
    <row r="653" spans="1:11">
      <c r="A653" s="2" t="s">
        <v>811</v>
      </c>
      <c r="B653" s="16" t="s">
        <v>1991</v>
      </c>
      <c r="C653" s="20">
        <v>4.3574439137957812</v>
      </c>
      <c r="D653" s="20">
        <v>-7.0023992482481665</v>
      </c>
      <c r="E653" s="31">
        <v>3.7547176963715387E-19</v>
      </c>
      <c r="F653" s="31">
        <v>4.1871221376649274E-13</v>
      </c>
      <c r="G653" s="31">
        <v>2.479302583229313E-12</v>
      </c>
      <c r="H653" s="31">
        <v>1.8153505328689127E-12</v>
      </c>
      <c r="I653" s="31">
        <v>0</v>
      </c>
      <c r="J653" s="31">
        <v>2.8663429466351215E-13</v>
      </c>
      <c r="K653" s="31">
        <v>0</v>
      </c>
    </row>
    <row r="654" spans="1:11">
      <c r="A654" s="2" t="s">
        <v>812</v>
      </c>
      <c r="B654" s="16" t="s">
        <v>1992</v>
      </c>
      <c r="C654" s="20">
        <v>3.7639039137957808</v>
      </c>
      <c r="D654" s="20">
        <v>-6.2149117336985036</v>
      </c>
      <c r="E654" s="31">
        <v>6.0831180227357741E-18</v>
      </c>
      <c r="F654" s="31">
        <v>1.1065653522802653E-12</v>
      </c>
      <c r="G654" s="31">
        <v>2.4771423910134479E-12</v>
      </c>
      <c r="H654" s="31">
        <v>1.2231562408262288E-12</v>
      </c>
      <c r="I654" s="31">
        <v>0</v>
      </c>
      <c r="J654" s="31">
        <v>1.9312993276203597E-13</v>
      </c>
      <c r="K654" s="31">
        <v>0</v>
      </c>
    </row>
    <row r="655" spans="1:11">
      <c r="A655" s="2" t="s">
        <v>813</v>
      </c>
      <c r="B655" s="16" t="s">
        <v>1993</v>
      </c>
      <c r="C655" s="20">
        <v>7.61688391379578</v>
      </c>
      <c r="D655" s="20">
        <v>-7.3306412651328516</v>
      </c>
      <c r="E655" s="31">
        <v>2.0322983679131368E-22</v>
      </c>
      <c r="F655" s="31">
        <v>4.8257833992377755E-16</v>
      </c>
      <c r="G655" s="31">
        <v>5.9679026285763058E-13</v>
      </c>
      <c r="H655" s="31">
        <v>3.8023552733356868E-12</v>
      </c>
      <c r="I655" s="31">
        <v>0</v>
      </c>
      <c r="J655" s="31">
        <v>6.0037188526352938E-13</v>
      </c>
      <c r="K655" s="31">
        <v>0</v>
      </c>
    </row>
    <row r="656" spans="1:11">
      <c r="A656" s="2" t="s">
        <v>814</v>
      </c>
      <c r="B656" s="16" t="s">
        <v>1994</v>
      </c>
      <c r="C656" s="20">
        <v>6.329203913795781</v>
      </c>
      <c r="D656" s="20">
        <v>-0.32400861810687803</v>
      </c>
      <c r="E656" s="31">
        <v>3.4177773831109496E-14</v>
      </c>
      <c r="F656" s="31">
        <v>7.9926626195646887E-15</v>
      </c>
      <c r="G656" s="31">
        <v>1.1980236314758187E-12</v>
      </c>
      <c r="H656" s="31">
        <v>3.2471051231543927E-12</v>
      </c>
      <c r="I656" s="31">
        <v>0</v>
      </c>
      <c r="J656" s="31">
        <v>5.1270080891911452E-13</v>
      </c>
      <c r="K656" s="31">
        <v>0</v>
      </c>
    </row>
    <row r="657" spans="1:11">
      <c r="A657" s="2" t="s">
        <v>815</v>
      </c>
      <c r="B657" s="16" t="s">
        <v>1995</v>
      </c>
      <c r="C657" s="20">
        <v>4.0053439137957811</v>
      </c>
      <c r="D657" s="20">
        <v>-5.4552915642454805</v>
      </c>
      <c r="E657" s="31">
        <v>2.4101723437432122E-17</v>
      </c>
      <c r="F657" s="31">
        <v>7.6256831204991771E-13</v>
      </c>
      <c r="G657" s="31">
        <v>2.535669565678345E-12</v>
      </c>
      <c r="H657" s="31">
        <v>1.4696828359280778E-12</v>
      </c>
      <c r="I657" s="31">
        <v>0</v>
      </c>
      <c r="J657" s="31">
        <v>2.3205518462022257E-13</v>
      </c>
      <c r="K657" s="31">
        <v>0</v>
      </c>
    </row>
    <row r="658" spans="1:11">
      <c r="A658" s="2" t="s">
        <v>816</v>
      </c>
      <c r="B658" s="16" t="s">
        <v>1996</v>
      </c>
      <c r="C658" s="20">
        <v>2.9490439137957813</v>
      </c>
      <c r="D658" s="20">
        <v>-3.2553478879596995</v>
      </c>
      <c r="E658" s="31">
        <v>1.3991199154888977E-14</v>
      </c>
      <c r="F658" s="31">
        <v>2.7934565333845997E-12</v>
      </c>
      <c r="G658" s="31">
        <v>1.6449618172512714E-12</v>
      </c>
      <c r="H658" s="31">
        <v>4.7291902518070798E-13</v>
      </c>
      <c r="I658" s="31">
        <v>0</v>
      </c>
      <c r="J658" s="31">
        <v>7.4671425028532822E-14</v>
      </c>
      <c r="K658" s="31">
        <v>0</v>
      </c>
    </row>
    <row r="659" spans="1:11">
      <c r="A659" s="2" t="s">
        <v>817</v>
      </c>
      <c r="B659" s="16" t="s">
        <v>1997</v>
      </c>
      <c r="C659" s="20">
        <v>2.2951439137957816</v>
      </c>
      <c r="D659" s="20">
        <v>-3.3830112666600649</v>
      </c>
      <c r="E659" s="31">
        <v>1.4945071895384078E-14</v>
      </c>
      <c r="F659" s="31">
        <v>4.0035786707849156E-12</v>
      </c>
      <c r="G659" s="31">
        <v>8.073507822269175E-13</v>
      </c>
      <c r="H659" s="31">
        <v>1.5038109212558561E-13</v>
      </c>
      <c r="I659" s="31">
        <v>0</v>
      </c>
      <c r="J659" s="31">
        <v>2.3744382967197723E-14</v>
      </c>
      <c r="K659" s="31">
        <v>0</v>
      </c>
    </row>
    <row r="660" spans="1:11">
      <c r="A660" s="2" t="s">
        <v>818</v>
      </c>
      <c r="B660" s="16" t="s">
        <v>1998</v>
      </c>
      <c r="C660" s="20">
        <v>2.5969439137957817</v>
      </c>
      <c r="D660" s="20">
        <v>-3.2574478879596995</v>
      </c>
      <c r="E660" s="31">
        <v>1.7516069396727109E-14</v>
      </c>
      <c r="F660" s="31">
        <v>3.5141770380239258E-12</v>
      </c>
      <c r="G660" s="31">
        <v>1.1620840495679552E-12</v>
      </c>
      <c r="H660" s="31">
        <v>2.6446518260074881E-13</v>
      </c>
      <c r="I660" s="31">
        <v>0</v>
      </c>
      <c r="J660" s="31">
        <v>4.175766041064455E-14</v>
      </c>
      <c r="K660" s="31">
        <v>0</v>
      </c>
    </row>
    <row r="661" spans="1:11">
      <c r="A661" s="2" t="s">
        <v>819</v>
      </c>
      <c r="B661" s="16" t="s">
        <v>1999</v>
      </c>
      <c r="C661" s="20">
        <v>5.176391379578172E-2</v>
      </c>
      <c r="D661" s="20">
        <v>-3.2664924451036703</v>
      </c>
      <c r="E661" s="31">
        <v>2.4161081371653854E-14</v>
      </c>
      <c r="F661" s="31">
        <v>4.9493470149489857E-12</v>
      </c>
      <c r="G661" s="31">
        <v>2.5262818866934051E-14</v>
      </c>
      <c r="H661" s="31">
        <v>1.061482338005395E-15</v>
      </c>
      <c r="I661" s="31">
        <v>0</v>
      </c>
      <c r="J661" s="31">
        <v>1.6760247442190454E-16</v>
      </c>
      <c r="K661" s="31">
        <v>0</v>
      </c>
    </row>
    <row r="662" spans="1:11">
      <c r="A662" s="2" t="s">
        <v>820</v>
      </c>
      <c r="B662" s="16" t="s">
        <v>2000</v>
      </c>
      <c r="C662" s="20">
        <v>0.70566391379578153</v>
      </c>
      <c r="D662" s="20">
        <v>-9.7328062861133855</v>
      </c>
      <c r="E662" s="31">
        <v>8.2095720088775038E-21</v>
      </c>
      <c r="F662" s="31">
        <v>4.9211419709458708E-12</v>
      </c>
      <c r="G662" s="31">
        <v>7.3349945887198477E-14</v>
      </c>
      <c r="H662" s="31">
        <v>4.7569738268101381E-15</v>
      </c>
      <c r="I662" s="31">
        <v>0</v>
      </c>
      <c r="J662" s="31">
        <v>7.511011305489692E-16</v>
      </c>
      <c r="K662" s="31">
        <v>0</v>
      </c>
    </row>
    <row r="663" spans="1:11">
      <c r="A663" s="2" t="s">
        <v>821</v>
      </c>
      <c r="B663" s="16" t="s">
        <v>2001</v>
      </c>
      <c r="C663" s="20">
        <v>2.2649639137957815</v>
      </c>
      <c r="D663" s="20">
        <v>-9.7183968803349039</v>
      </c>
      <c r="E663" s="31">
        <v>6.9959636850175587E-21</v>
      </c>
      <c r="F663" s="31">
        <v>4.0567992605518178E-12</v>
      </c>
      <c r="G663" s="31">
        <v>7.7860541877954286E-13</v>
      </c>
      <c r="H663" s="31">
        <v>1.4215049817185576E-13</v>
      </c>
      <c r="I663" s="31">
        <v>0</v>
      </c>
      <c r="J663" s="31">
        <v>2.2444815500819334E-14</v>
      </c>
      <c r="K663" s="31">
        <v>0</v>
      </c>
    </row>
    <row r="664" spans="1:11">
      <c r="A664" s="2" t="s">
        <v>822</v>
      </c>
      <c r="B664" s="16" t="s">
        <v>2002</v>
      </c>
      <c r="C664" s="20">
        <v>2.1945439137957812</v>
      </c>
      <c r="D664" s="20">
        <v>-12.501563882407698</v>
      </c>
      <c r="E664" s="31">
        <v>1.1784127667503765E-23</v>
      </c>
      <c r="F664" s="31">
        <v>4.147633875977389E-12</v>
      </c>
      <c r="G664" s="31">
        <v>7.0927445131912176E-13</v>
      </c>
      <c r="H664" s="31">
        <v>1.2357917187010963E-13</v>
      </c>
      <c r="I664" s="31">
        <v>0</v>
      </c>
      <c r="J664" s="31">
        <v>1.9512500821596255E-14</v>
      </c>
      <c r="K664" s="31">
        <v>0</v>
      </c>
    </row>
    <row r="665" spans="1:11">
      <c r="A665" s="2" t="s">
        <v>823</v>
      </c>
      <c r="B665" s="16">
        <v>207134</v>
      </c>
      <c r="C665" s="20">
        <v>2.9591039137957815</v>
      </c>
      <c r="D665" s="20">
        <v>-9.2312496470922607</v>
      </c>
      <c r="E665" s="31">
        <v>1.4712438200322675E-20</v>
      </c>
      <c r="F665" s="31">
        <v>2.7789030170222537E-12</v>
      </c>
      <c r="G665" s="31">
        <v>1.6635938025707697E-12</v>
      </c>
      <c r="H665" s="31">
        <v>4.8148000673619226E-13</v>
      </c>
      <c r="I665" s="31">
        <v>0</v>
      </c>
      <c r="J665" s="31">
        <v>7.6023158958346156E-14</v>
      </c>
      <c r="K665" s="31">
        <v>0</v>
      </c>
    </row>
    <row r="666" spans="1:11">
      <c r="A666" s="2" t="s">
        <v>824</v>
      </c>
      <c r="B666" s="16" t="s">
        <v>2003</v>
      </c>
      <c r="C666" s="20">
        <v>0.43404391379578167</v>
      </c>
      <c r="D666" s="20">
        <v>-12.415770327248927</v>
      </c>
      <c r="E666" s="31">
        <v>1.7134645140985802E-23</v>
      </c>
      <c r="F666" s="31">
        <v>4.9497644645730082E-12</v>
      </c>
      <c r="G666" s="31">
        <v>4.7271396987103504E-14</v>
      </c>
      <c r="H666" s="31">
        <v>2.5599377287428069E-15</v>
      </c>
      <c r="I666" s="31">
        <v>0</v>
      </c>
      <c r="J666" s="31">
        <v>4.0420069401202218E-16</v>
      </c>
      <c r="K666" s="31">
        <v>0</v>
      </c>
    </row>
    <row r="667" spans="1:11">
      <c r="A667" s="2" t="s">
        <v>825</v>
      </c>
      <c r="B667" s="16" t="s">
        <v>2004</v>
      </c>
      <c r="C667" s="20">
        <v>3.8443839137957818</v>
      </c>
      <c r="D667" s="20">
        <v>-2.6915529884181657</v>
      </c>
      <c r="E667" s="31">
        <v>1.7939121820803137E-14</v>
      </c>
      <c r="F667" s="31">
        <v>9.7789732714571173E-13</v>
      </c>
      <c r="G667" s="31">
        <v>2.4977396187944575E-12</v>
      </c>
      <c r="H667" s="31">
        <v>1.301002486933706E-12</v>
      </c>
      <c r="I667" s="31">
        <v>0</v>
      </c>
      <c r="J667" s="31">
        <v>2.0542144530532179E-13</v>
      </c>
      <c r="K667" s="31">
        <v>0</v>
      </c>
    </row>
    <row r="668" spans="1:11">
      <c r="A668" s="2" t="s">
        <v>826</v>
      </c>
      <c r="B668" s="16" t="s">
        <v>2005</v>
      </c>
      <c r="C668" s="20">
        <v>4.2870239137957808</v>
      </c>
      <c r="D668" s="20">
        <v>-2.4104162904494055</v>
      </c>
      <c r="E668" s="31">
        <v>1.6563246626106377E-14</v>
      </c>
      <c r="F668" s="31">
        <v>4.7260776250869808E-13</v>
      </c>
      <c r="G668" s="31">
        <v>2.49341606962583E-12</v>
      </c>
      <c r="H668" s="31">
        <v>1.7423111592521793E-12</v>
      </c>
      <c r="I668" s="31">
        <v>0</v>
      </c>
      <c r="J668" s="31">
        <v>2.7510176198718615E-13</v>
      </c>
      <c r="K668" s="31">
        <v>0</v>
      </c>
    </row>
    <row r="669" spans="1:11">
      <c r="A669" s="2" t="s">
        <v>827</v>
      </c>
      <c r="B669" s="16" t="s">
        <v>2006</v>
      </c>
      <c r="C669" s="20">
        <v>3.4520439137957815</v>
      </c>
      <c r="D669" s="20">
        <v>-6.1401735583917088</v>
      </c>
      <c r="E669" s="31">
        <v>1.1003725653325608E-17</v>
      </c>
      <c r="F669" s="31">
        <v>1.6852036997982922E-12</v>
      </c>
      <c r="G669" s="31">
        <v>2.2629049240734899E-12</v>
      </c>
      <c r="H669" s="31">
        <v>9.0844213980221534E-13</v>
      </c>
      <c r="I669" s="31">
        <v>0</v>
      </c>
      <c r="J669" s="31">
        <v>1.4343823260034981E-13</v>
      </c>
      <c r="K669" s="31">
        <v>0</v>
      </c>
    </row>
    <row r="670" spans="1:11">
      <c r="A670" s="2" t="s">
        <v>828</v>
      </c>
      <c r="B670" s="16" t="s">
        <v>2007</v>
      </c>
      <c r="C670" s="20">
        <v>2.6271239137957814</v>
      </c>
      <c r="D670" s="20">
        <v>-11.842023021079191</v>
      </c>
      <c r="E670" s="31">
        <v>4.5017947105544714E-23</v>
      </c>
      <c r="F670" s="31">
        <v>3.470146414744818E-12</v>
      </c>
      <c r="G670" s="31">
        <v>1.2057067791138631E-12</v>
      </c>
      <c r="H670" s="31">
        <v>2.7994496890135114E-13</v>
      </c>
      <c r="I670" s="31">
        <v>0</v>
      </c>
      <c r="J670" s="31">
        <v>4.4201837194950174E-14</v>
      </c>
      <c r="K670" s="31">
        <v>0</v>
      </c>
    </row>
    <row r="671" spans="1:11">
      <c r="A671" s="2" t="s">
        <v>829</v>
      </c>
      <c r="B671" s="16" t="s">
        <v>2008</v>
      </c>
      <c r="C671" s="20">
        <v>2.5969439137957817</v>
      </c>
      <c r="D671" s="20">
        <v>-8.184490006077171</v>
      </c>
      <c r="E671" s="31">
        <v>2.079307014295848E-19</v>
      </c>
      <c r="F671" s="31">
        <v>3.5265310845241141E-12</v>
      </c>
      <c r="G671" s="31">
        <v>1.1661693418654549E-12</v>
      </c>
      <c r="H671" s="31">
        <v>2.6539490672340368E-13</v>
      </c>
      <c r="I671" s="31">
        <v>0</v>
      </c>
      <c r="J671" s="31">
        <v>4.1904458956326889E-14</v>
      </c>
      <c r="K671" s="31">
        <v>0</v>
      </c>
    </row>
    <row r="672" spans="1:11">
      <c r="A672" s="2" t="s">
        <v>830</v>
      </c>
      <c r="B672" s="16" t="s">
        <v>2009</v>
      </c>
      <c r="C672" s="20">
        <v>9.0252839137957821</v>
      </c>
      <c r="D672" s="20">
        <v>-11.428199407118305</v>
      </c>
      <c r="E672" s="31">
        <v>6.8352661252364393E-28</v>
      </c>
      <c r="F672" s="31">
        <v>2.0318606835642492E-17</v>
      </c>
      <c r="G672" s="31">
        <v>2.5266659652593723E-13</v>
      </c>
      <c r="H672" s="31">
        <v>4.0999522096580612E-12</v>
      </c>
      <c r="I672" s="31">
        <v>0</v>
      </c>
      <c r="J672" s="31">
        <v>6.4736087520916621E-13</v>
      </c>
      <c r="K672" s="31">
        <v>0</v>
      </c>
    </row>
    <row r="673" spans="1:11">
      <c r="A673" s="2" t="s">
        <v>831</v>
      </c>
      <c r="B673" s="16" t="s">
        <v>2010</v>
      </c>
      <c r="C673" s="20">
        <v>2.114063913795782</v>
      </c>
      <c r="D673" s="20">
        <v>-8.6556278004655276</v>
      </c>
      <c r="E673" s="31">
        <v>8.4539294040364961E-20</v>
      </c>
      <c r="F673" s="31">
        <v>4.2425357333669486E-12</v>
      </c>
      <c r="G673" s="31">
        <v>6.3585693520499338E-13</v>
      </c>
      <c r="H673" s="31">
        <v>1.0502444049484186E-13</v>
      </c>
      <c r="I673" s="31">
        <v>0</v>
      </c>
      <c r="J673" s="31">
        <v>1.6582806393922395E-14</v>
      </c>
      <c r="K673" s="31">
        <v>0</v>
      </c>
    </row>
    <row r="674" spans="1:11">
      <c r="A674" s="2" t="s">
        <v>832</v>
      </c>
      <c r="B674" s="16" t="s">
        <v>2011</v>
      </c>
      <c r="C674" s="20">
        <v>4.3172039137957814</v>
      </c>
      <c r="D674" s="20">
        <v>-6.7838169532619981</v>
      </c>
      <c r="E674" s="31">
        <v>6.6701971140467802E-19</v>
      </c>
      <c r="F674" s="31">
        <v>4.4967082694683072E-13</v>
      </c>
      <c r="G674" s="31">
        <v>2.492691980745142E-12</v>
      </c>
      <c r="H674" s="31">
        <v>1.7770497263853636E-12</v>
      </c>
      <c r="I674" s="31">
        <v>0</v>
      </c>
      <c r="J674" s="31">
        <v>2.8058679890295216E-13</v>
      </c>
      <c r="K674" s="31">
        <v>0</v>
      </c>
    </row>
    <row r="675" spans="1:11">
      <c r="A675" s="2" t="s">
        <v>833</v>
      </c>
      <c r="B675" s="16" t="s">
        <v>2012</v>
      </c>
      <c r="C675" s="20">
        <v>3.3816239137957811</v>
      </c>
      <c r="D675" s="20">
        <v>-7.0582422655545773</v>
      </c>
      <c r="E675" s="31">
        <v>1.4456762657562464E-18</v>
      </c>
      <c r="F675" s="31">
        <v>1.8333796573576417E-12</v>
      </c>
      <c r="G675" s="31">
        <v>2.1935438054540119E-12</v>
      </c>
      <c r="H675" s="31">
        <v>8.4038303357861494E-13</v>
      </c>
      <c r="I675" s="31">
        <v>0</v>
      </c>
      <c r="J675" s="31">
        <v>1.3269205793346536E-13</v>
      </c>
      <c r="K675" s="31">
        <v>0</v>
      </c>
    </row>
    <row r="676" spans="1:11">
      <c r="A676" s="2" t="s">
        <v>834</v>
      </c>
      <c r="B676" s="16" t="s">
        <v>2013</v>
      </c>
      <c r="C676" s="20">
        <v>2.1341839137957819</v>
      </c>
      <c r="D676" s="20">
        <v>-7.2094478594223608</v>
      </c>
      <c r="E676" s="31">
        <v>2.3490507436039542E-18</v>
      </c>
      <c r="F676" s="31">
        <v>4.2196783674894241E-12</v>
      </c>
      <c r="G676" s="31">
        <v>6.5363192030215324E-13</v>
      </c>
      <c r="H676" s="31">
        <v>1.094118136361776E-13</v>
      </c>
      <c r="I676" s="31">
        <v>0</v>
      </c>
      <c r="J676" s="31">
        <v>1.7275549521501726E-14</v>
      </c>
      <c r="K676" s="31">
        <v>0</v>
      </c>
    </row>
    <row r="677" spans="1:11">
      <c r="A677" s="2" t="s">
        <v>835</v>
      </c>
      <c r="B677" s="16" t="s">
        <v>2014</v>
      </c>
      <c r="C677" s="20">
        <v>2.7377839137957811</v>
      </c>
      <c r="D677" s="20">
        <v>-9.2637276290826467</v>
      </c>
      <c r="E677" s="31">
        <v>1.5981356097921567E-20</v>
      </c>
      <c r="F677" s="31">
        <v>3.2529721810185076E-12</v>
      </c>
      <c r="G677" s="31">
        <v>1.354984267748277E-12</v>
      </c>
      <c r="H677" s="31">
        <v>3.3858305317206074E-13</v>
      </c>
      <c r="I677" s="31">
        <v>0</v>
      </c>
      <c r="J677" s="31">
        <v>5.3460482079799032E-14</v>
      </c>
      <c r="K677" s="31">
        <v>0</v>
      </c>
    </row>
    <row r="678" spans="1:11">
      <c r="A678" s="2" t="s">
        <v>836</v>
      </c>
      <c r="B678" s="16" t="s">
        <v>2015</v>
      </c>
      <c r="C678" s="20">
        <v>0.26302391379578161</v>
      </c>
      <c r="D678" s="20">
        <v>-10.691491384190559</v>
      </c>
      <c r="E678" s="31">
        <v>9.1042212460693508E-22</v>
      </c>
      <c r="F678" s="31">
        <v>4.9621887404691377E-12</v>
      </c>
      <c r="G678" s="31">
        <v>3.5806937852488189E-14</v>
      </c>
      <c r="H678" s="31">
        <v>1.7310042995955531E-15</v>
      </c>
      <c r="I678" s="31">
        <v>0</v>
      </c>
      <c r="J678" s="31">
        <v>2.7331646835719269E-16</v>
      </c>
      <c r="K678" s="31">
        <v>0</v>
      </c>
    </row>
    <row r="679" spans="1:11">
      <c r="A679" s="2" t="s">
        <v>837</v>
      </c>
      <c r="B679" s="16" t="s">
        <v>2016</v>
      </c>
      <c r="C679" s="20">
        <v>2.5466439137957817</v>
      </c>
      <c r="D679" s="20">
        <v>-6.6709593897742305</v>
      </c>
      <c r="E679" s="31">
        <v>6.9586125680253865E-18</v>
      </c>
      <c r="F679" s="31">
        <v>3.6176049436253672E-12</v>
      </c>
      <c r="G679" s="31">
        <v>1.1016281932682614E-12</v>
      </c>
      <c r="H679" s="31">
        <v>2.4247446297192136E-13</v>
      </c>
      <c r="I679" s="31">
        <v>0</v>
      </c>
      <c r="J679" s="31">
        <v>3.8285441521882305E-14</v>
      </c>
      <c r="K679" s="31">
        <v>0</v>
      </c>
    </row>
    <row r="680" spans="1:11">
      <c r="A680" s="2" t="s">
        <v>838</v>
      </c>
      <c r="B680" s="16" t="s">
        <v>2017</v>
      </c>
      <c r="C680" s="20">
        <v>2.4862839137957815</v>
      </c>
      <c r="D680" s="20">
        <v>-5.1748267309868234</v>
      </c>
      <c r="E680" s="31">
        <v>2.243814017591155E-16</v>
      </c>
      <c r="F680" s="31">
        <v>3.7217969821827877E-12</v>
      </c>
      <c r="G680" s="31">
        <v>1.0266125827747488E-12</v>
      </c>
      <c r="H680" s="31">
        <v>2.1708886450788151E-13</v>
      </c>
      <c r="I680" s="31">
        <v>0</v>
      </c>
      <c r="J680" s="31">
        <v>3.4277189132823402E-14</v>
      </c>
      <c r="K680" s="31">
        <v>0</v>
      </c>
    </row>
    <row r="681" spans="1:11">
      <c r="A681" s="2" t="s">
        <v>839</v>
      </c>
      <c r="B681" s="16" t="s">
        <v>2018</v>
      </c>
      <c r="C681" s="20">
        <v>6.4599839137957806</v>
      </c>
      <c r="D681" s="20">
        <v>-4.7771538780716805</v>
      </c>
      <c r="E681" s="31">
        <v>9.1576286291561543E-19</v>
      </c>
      <c r="F681" s="31">
        <v>6.0796138709304057E-15</v>
      </c>
      <c r="G681" s="31">
        <v>1.1290934830212037E-12</v>
      </c>
      <c r="H681" s="31">
        <v>3.3378042617979585E-12</v>
      </c>
      <c r="I681" s="31">
        <v>0</v>
      </c>
      <c r="J681" s="31">
        <v>5.2702172554704497E-13</v>
      </c>
      <c r="K681" s="31">
        <v>0</v>
      </c>
    </row>
    <row r="682" spans="1:11">
      <c r="A682" s="2" t="s">
        <v>840</v>
      </c>
      <c r="B682" s="16" t="s">
        <v>2019</v>
      </c>
      <c r="C682" s="20">
        <v>4.5184039137957814</v>
      </c>
      <c r="D682" s="20">
        <v>-0.12772047273197634</v>
      </c>
      <c r="E682" s="31">
        <v>1.480047842437069E-12</v>
      </c>
      <c r="F682" s="31">
        <v>2.2025983952807896E-13</v>
      </c>
      <c r="G682" s="31">
        <v>1.6978887157862307E-12</v>
      </c>
      <c r="H682" s="31">
        <v>1.383375838305628E-12</v>
      </c>
      <c r="I682" s="31">
        <v>0</v>
      </c>
      <c r="J682" s="31">
        <v>2.1842776394299364E-13</v>
      </c>
      <c r="K682" s="31">
        <v>0</v>
      </c>
    </row>
    <row r="683" spans="1:11">
      <c r="A683" s="2" t="s">
        <v>841</v>
      </c>
      <c r="B683" s="16" t="s">
        <v>2020</v>
      </c>
      <c r="C683" s="20">
        <v>1.7217239137957816</v>
      </c>
      <c r="D683" s="20">
        <v>-2.4892501392786417</v>
      </c>
      <c r="E683" s="31">
        <v>1.3052792552473284E-13</v>
      </c>
      <c r="F683" s="31">
        <v>4.4657321060583372E-12</v>
      </c>
      <c r="G683" s="31">
        <v>3.5187350760739763E-13</v>
      </c>
      <c r="H683" s="31">
        <v>4.4793761608233596E-14</v>
      </c>
      <c r="I683" s="31">
        <v>0</v>
      </c>
      <c r="J683" s="31">
        <v>7.0726992013000421E-15</v>
      </c>
      <c r="K683" s="31">
        <v>0</v>
      </c>
    </row>
    <row r="684" spans="1:11">
      <c r="A684" s="2" t="s">
        <v>842</v>
      </c>
      <c r="B684" s="16" t="s">
        <v>2021</v>
      </c>
      <c r="C684" s="20">
        <v>0.26302391379578161</v>
      </c>
      <c r="D684" s="20">
        <v>-2.9633329907270602</v>
      </c>
      <c r="E684" s="31">
        <v>4.821618759258881E-14</v>
      </c>
      <c r="F684" s="31">
        <v>4.9143371767279038E-12</v>
      </c>
      <c r="G684" s="31">
        <v>3.5461643052422857E-14</v>
      </c>
      <c r="H684" s="31">
        <v>1.7143118143011273E-15</v>
      </c>
      <c r="I684" s="31">
        <v>0</v>
      </c>
      <c r="J684" s="31">
        <v>2.7068081278438864E-16</v>
      </c>
      <c r="K684" s="31">
        <v>0</v>
      </c>
    </row>
    <row r="685" spans="1:11">
      <c r="A685" s="2" t="s">
        <v>843</v>
      </c>
      <c r="B685" s="16" t="s">
        <v>2022</v>
      </c>
      <c r="C685" s="20">
        <v>4.2065439137957803</v>
      </c>
      <c r="D685" s="20">
        <v>-1.2993315537566383</v>
      </c>
      <c r="E685" s="31">
        <v>2.3516917456415354E-13</v>
      </c>
      <c r="F685" s="31">
        <v>5.1957834250462056E-13</v>
      </c>
      <c r="G685" s="31">
        <v>2.4025085598536812E-12</v>
      </c>
      <c r="H685" s="31">
        <v>1.5914606608396984E-12</v>
      </c>
      <c r="I685" s="31">
        <v>0</v>
      </c>
      <c r="J685" s="31">
        <v>2.5128326223784709E-13</v>
      </c>
      <c r="K685" s="31">
        <v>0</v>
      </c>
    </row>
    <row r="686" spans="1:11">
      <c r="A686" s="2" t="s">
        <v>844</v>
      </c>
      <c r="B686" s="16" t="s">
        <v>2023</v>
      </c>
      <c r="C686" s="20">
        <v>5.0113439137957805</v>
      </c>
      <c r="D686" s="20">
        <v>-3.3201157746939258</v>
      </c>
      <c r="E686" s="31">
        <v>5.2718710004311107E-16</v>
      </c>
      <c r="F686" s="31">
        <v>1.2218549175881918E-13</v>
      </c>
      <c r="G686" s="31">
        <v>2.1126791417720883E-12</v>
      </c>
      <c r="H686" s="31">
        <v>2.3876161549096341E-12</v>
      </c>
      <c r="I686" s="31">
        <v>0</v>
      </c>
      <c r="J686" s="31">
        <v>3.7699202445941586E-13</v>
      </c>
      <c r="K686" s="31">
        <v>0</v>
      </c>
    </row>
    <row r="687" spans="1:11">
      <c r="A687" s="2" t="s">
        <v>845</v>
      </c>
      <c r="B687" s="16" t="s">
        <v>2024</v>
      </c>
      <c r="C687" s="20">
        <v>6.2587839137957806</v>
      </c>
      <c r="D687" s="20">
        <v>-7.4866639086618427</v>
      </c>
      <c r="E687" s="31">
        <v>2.7503039419626076E-21</v>
      </c>
      <c r="F687" s="31">
        <v>9.3537054881912251E-15</v>
      </c>
      <c r="G687" s="31">
        <v>1.2492161640117586E-12</v>
      </c>
      <c r="H687" s="31">
        <v>3.2312351103293269E-12</v>
      </c>
      <c r="I687" s="31">
        <v>0</v>
      </c>
      <c r="J687" s="31">
        <v>5.1019501742041999E-13</v>
      </c>
      <c r="K687" s="31">
        <v>0</v>
      </c>
    </row>
    <row r="688" spans="1:11">
      <c r="A688" s="2" t="s">
        <v>846</v>
      </c>
      <c r="B688" s="16" t="s">
        <v>2025</v>
      </c>
      <c r="C688" s="20">
        <v>3.0898839137957816</v>
      </c>
      <c r="D688" s="20">
        <v>-2.7646294027822873</v>
      </c>
      <c r="E688" s="31">
        <v>3.8216940907289591E-14</v>
      </c>
      <c r="F688" s="31">
        <v>2.4650425215331241E-12</v>
      </c>
      <c r="G688" s="31">
        <v>1.828429917209332E-12</v>
      </c>
      <c r="H688" s="31">
        <v>5.7717735393885632E-13</v>
      </c>
      <c r="I688" s="31">
        <v>0</v>
      </c>
      <c r="J688" s="31">
        <v>9.1133266411398299E-14</v>
      </c>
      <c r="K688" s="31">
        <v>0</v>
      </c>
    </row>
    <row r="689" spans="1:11">
      <c r="A689" s="2" t="s">
        <v>847</v>
      </c>
      <c r="B689" s="16" t="s">
        <v>2026</v>
      </c>
      <c r="C689" s="20">
        <v>4.5687039137957806</v>
      </c>
      <c r="D689" s="20">
        <v>7.5184233978111845E-2</v>
      </c>
      <c r="E689" s="31">
        <v>1.897060784105897E-12</v>
      </c>
      <c r="F689" s="31">
        <v>1.7694410728479209E-13</v>
      </c>
      <c r="G689" s="31">
        <v>1.4811873951612402E-12</v>
      </c>
      <c r="H689" s="31">
        <v>1.2477884797960606E-12</v>
      </c>
      <c r="I689" s="31">
        <v>0</v>
      </c>
      <c r="J689" s="31">
        <v>1.9701923365200935E-13</v>
      </c>
      <c r="K689" s="31">
        <v>0</v>
      </c>
    </row>
    <row r="690" spans="1:11">
      <c r="A690" s="2" t="s">
        <v>848</v>
      </c>
      <c r="B690" s="16" t="s">
        <v>2027</v>
      </c>
      <c r="C690" s="20">
        <v>7.5062239137957816</v>
      </c>
      <c r="D690" s="20">
        <v>-0.47922390866184283</v>
      </c>
      <c r="E690" s="31">
        <v>1.8448434418681705E-15</v>
      </c>
      <c r="F690" s="31">
        <v>6.1676897139231213E-16</v>
      </c>
      <c r="G690" s="31">
        <v>6.3623333584071448E-13</v>
      </c>
      <c r="H690" s="31">
        <v>3.7665816355988401E-12</v>
      </c>
      <c r="I690" s="31">
        <v>0</v>
      </c>
      <c r="J690" s="31">
        <v>5.9472341614718509E-13</v>
      </c>
      <c r="K690" s="31">
        <v>0</v>
      </c>
    </row>
    <row r="691" spans="1:11">
      <c r="A691" s="2" t="s">
        <v>849</v>
      </c>
      <c r="B691" s="16" t="s">
        <v>2028</v>
      </c>
      <c r="C691" s="20">
        <v>3.0697639137957817</v>
      </c>
      <c r="D691" s="20">
        <v>-2.5041132216626116</v>
      </c>
      <c r="E691" s="31">
        <v>7.0445411109778179E-14</v>
      </c>
      <c r="F691" s="31">
        <v>2.4940492268216389E-12</v>
      </c>
      <c r="G691" s="31">
        <v>1.789941860254052E-12</v>
      </c>
      <c r="H691" s="31">
        <v>5.5753211520345834E-13</v>
      </c>
      <c r="I691" s="31">
        <v>0</v>
      </c>
      <c r="J691" s="31">
        <v>8.8031386611072352E-14</v>
      </c>
      <c r="K691" s="31">
        <v>0</v>
      </c>
    </row>
    <row r="692" spans="1:11">
      <c r="A692" s="2" t="s">
        <v>850</v>
      </c>
      <c r="B692" s="16" t="s">
        <v>2029</v>
      </c>
      <c r="C692" s="20">
        <v>4.0355239137957808</v>
      </c>
      <c r="D692" s="20">
        <v>-2.3344516256164551</v>
      </c>
      <c r="E692" s="31">
        <v>3.0129413152797585E-14</v>
      </c>
      <c r="F692" s="31">
        <v>7.217410215490459E-13</v>
      </c>
      <c r="G692" s="31">
        <v>2.5215947609892284E-12</v>
      </c>
      <c r="H692" s="31">
        <v>1.4910982400849844E-12</v>
      </c>
      <c r="I692" s="31">
        <v>0</v>
      </c>
      <c r="J692" s="31">
        <v>2.3543656422394465E-13</v>
      </c>
      <c r="K692" s="31">
        <v>0</v>
      </c>
    </row>
    <row r="693" spans="1:11">
      <c r="A693" s="2" t="s">
        <v>851</v>
      </c>
      <c r="B693" s="16" t="s">
        <v>2030</v>
      </c>
      <c r="C693" s="20">
        <v>3.9550439137957811</v>
      </c>
      <c r="D693" s="20">
        <v>-4.8045924235706536</v>
      </c>
      <c r="E693" s="31">
        <v>1.1686977478454772E-16</v>
      </c>
      <c r="F693" s="31">
        <v>8.2648261430623159E-13</v>
      </c>
      <c r="G693" s="31">
        <v>2.5307405615589489E-12</v>
      </c>
      <c r="H693" s="31">
        <v>1.4186608696745763E-12</v>
      </c>
      <c r="I693" s="31">
        <v>0</v>
      </c>
      <c r="J693" s="31">
        <v>2.2399908468545938E-13</v>
      </c>
      <c r="K693" s="31">
        <v>0</v>
      </c>
    </row>
    <row r="694" spans="1:11">
      <c r="A694" s="2" t="s">
        <v>852</v>
      </c>
      <c r="B694" s="16" t="s">
        <v>2031</v>
      </c>
      <c r="C694" s="20">
        <v>6.329203913795781</v>
      </c>
      <c r="D694" s="20">
        <v>-1.3101526496061615</v>
      </c>
      <c r="E694" s="31">
        <v>3.5503411663858284E-15</v>
      </c>
      <c r="F694" s="31">
        <v>8.0419585317104261E-15</v>
      </c>
      <c r="G694" s="31">
        <v>1.2054126169111839E-12</v>
      </c>
      <c r="H694" s="31">
        <v>3.2671321174738043E-12</v>
      </c>
      <c r="I694" s="31">
        <v>0</v>
      </c>
      <c r="J694" s="31">
        <v>5.1586296591691638E-13</v>
      </c>
      <c r="K694" s="31">
        <v>0</v>
      </c>
    </row>
    <row r="695" spans="1:11">
      <c r="A695" s="2" t="s">
        <v>853</v>
      </c>
      <c r="B695" s="16">
        <v>153954</v>
      </c>
      <c r="C695" s="20">
        <v>3.2508439137957814</v>
      </c>
      <c r="D695" s="20">
        <v>-13.995635286690185</v>
      </c>
      <c r="E695" s="31">
        <v>1.9309940058881285E-25</v>
      </c>
      <c r="F695" s="31">
        <v>2.1200949128083975E-12</v>
      </c>
      <c r="G695" s="31">
        <v>2.0472421167685667E-12</v>
      </c>
      <c r="H695" s="31">
        <v>7.1911801991063713E-13</v>
      </c>
      <c r="I695" s="31">
        <v>0</v>
      </c>
      <c r="J695" s="31">
        <v>1.1354495051220576E-13</v>
      </c>
      <c r="K695" s="31">
        <v>0</v>
      </c>
    </row>
    <row r="696" spans="1:11">
      <c r="A696" s="2" t="s">
        <v>854</v>
      </c>
      <c r="B696" s="16" t="s">
        <v>2032</v>
      </c>
      <c r="C696" s="20">
        <v>10.353203913795781</v>
      </c>
      <c r="D696" s="20">
        <v>-1.0902396340842049</v>
      </c>
      <c r="E696" s="31">
        <v>7.2085411834678556E-19</v>
      </c>
      <c r="F696" s="31">
        <v>9.840702660072898E-19</v>
      </c>
      <c r="G696" s="31">
        <v>1.0784499960436441E-13</v>
      </c>
      <c r="H696" s="31">
        <v>4.2250414824524449E-12</v>
      </c>
      <c r="I696" s="31">
        <v>0</v>
      </c>
      <c r="J696" s="31">
        <v>6.6711181301880684E-13</v>
      </c>
      <c r="K696" s="31">
        <v>0</v>
      </c>
    </row>
    <row r="697" spans="1:11">
      <c r="A697" s="2" t="s">
        <v>855</v>
      </c>
      <c r="B697" s="16" t="s">
        <v>2033</v>
      </c>
      <c r="C697" s="20">
        <v>3.5425839137957817</v>
      </c>
      <c r="D697" s="20">
        <v>-4.2772550101721798</v>
      </c>
      <c r="E697" s="31">
        <v>7.1569970227952642E-16</v>
      </c>
      <c r="F697" s="31">
        <v>1.5028821916183126E-12</v>
      </c>
      <c r="G697" s="31">
        <v>2.3408783329280894E-12</v>
      </c>
      <c r="H697" s="31">
        <v>9.9795235178522999E-13</v>
      </c>
      <c r="I697" s="31">
        <v>0</v>
      </c>
      <c r="J697" s="31">
        <v>1.5757142396608893E-13</v>
      </c>
      <c r="K697" s="31">
        <v>0</v>
      </c>
    </row>
    <row r="698" spans="1:11">
      <c r="A698" s="2" t="s">
        <v>856</v>
      </c>
      <c r="B698" s="16" t="s">
        <v>2034</v>
      </c>
      <c r="C698" s="20">
        <v>2.4259239137957813</v>
      </c>
      <c r="D698" s="20">
        <v>-1.8712517446794357</v>
      </c>
      <c r="E698" s="31">
        <v>4.240994339849378E-13</v>
      </c>
      <c r="F698" s="31">
        <v>3.4967012525748038E-12</v>
      </c>
      <c r="G698" s="31">
        <v>8.7368007752636096E-13</v>
      </c>
      <c r="H698" s="31">
        <v>1.7749388556200282E-13</v>
      </c>
      <c r="I698" s="31">
        <v>0</v>
      </c>
      <c r="J698" s="31">
        <v>2.8025350351895179E-14</v>
      </c>
      <c r="K698" s="31">
        <v>0</v>
      </c>
    </row>
    <row r="699" spans="1:11">
      <c r="A699" s="2" t="s">
        <v>857</v>
      </c>
      <c r="B699" s="16" t="s">
        <v>2035</v>
      </c>
      <c r="C699" s="20">
        <v>4.5988839137957811</v>
      </c>
      <c r="D699" s="20">
        <v>0.12322484962655124</v>
      </c>
      <c r="E699" s="31">
        <v>1.9616439393571222E-12</v>
      </c>
      <c r="F699" s="31">
        <v>1.6380774159691747E-13</v>
      </c>
      <c r="G699" s="31">
        <v>1.4407489983132946E-12</v>
      </c>
      <c r="H699" s="31">
        <v>1.2382812315418481E-12</v>
      </c>
      <c r="I699" s="31">
        <v>0</v>
      </c>
      <c r="J699" s="31">
        <v>1.9551808919081795E-13</v>
      </c>
      <c r="K699" s="31">
        <v>0</v>
      </c>
    </row>
    <row r="700" spans="1:11">
      <c r="A700" s="2" t="s">
        <v>858</v>
      </c>
      <c r="B700" s="16" t="s">
        <v>2036</v>
      </c>
      <c r="C700" s="20">
        <v>2.5265239137957813</v>
      </c>
      <c r="D700" s="20">
        <v>-4.5282290638572293</v>
      </c>
      <c r="E700" s="31">
        <v>9.758812137782688E-16</v>
      </c>
      <c r="F700" s="31">
        <v>3.652288813789338E-12</v>
      </c>
      <c r="G700" s="31">
        <v>1.0761158216007228E-12</v>
      </c>
      <c r="H700" s="31">
        <v>2.3371682656941196E-13</v>
      </c>
      <c r="I700" s="31">
        <v>0</v>
      </c>
      <c r="J700" s="31">
        <v>3.6902656826749258E-14</v>
      </c>
      <c r="K700" s="31">
        <v>0</v>
      </c>
    </row>
    <row r="701" spans="1:11">
      <c r="A701" s="2" t="s">
        <v>859</v>
      </c>
      <c r="B701" s="16" t="s">
        <v>2037</v>
      </c>
      <c r="C701" s="20">
        <v>2.8585039137957811</v>
      </c>
      <c r="D701" s="20">
        <v>-2.9435316169444175</v>
      </c>
      <c r="E701" s="31">
        <v>3.0616009260208766E-14</v>
      </c>
      <c r="F701" s="31">
        <v>2.9813934232570978E-12</v>
      </c>
      <c r="G701" s="31">
        <v>1.5135375242502048E-12</v>
      </c>
      <c r="H701" s="31">
        <v>4.0975490097351287E-13</v>
      </c>
      <c r="I701" s="31">
        <v>0</v>
      </c>
      <c r="J701" s="31">
        <v>6.4698142258975662E-14</v>
      </c>
      <c r="K701" s="31">
        <v>0</v>
      </c>
    </row>
    <row r="702" spans="1:11">
      <c r="A702" s="2" t="s">
        <v>860</v>
      </c>
      <c r="B702" s="16" t="s">
        <v>2038</v>
      </c>
      <c r="C702" s="20">
        <v>2.6271239137957814</v>
      </c>
      <c r="D702" s="20">
        <v>-2.7111868875982643</v>
      </c>
      <c r="E702" s="31">
        <v>6.0113058506537445E-14</v>
      </c>
      <c r="F702" s="31">
        <v>3.4284261918845245E-12</v>
      </c>
      <c r="G702" s="31">
        <v>1.1912110346936683E-12</v>
      </c>
      <c r="H702" s="31">
        <v>2.7657929924500576E-13</v>
      </c>
      <c r="I702" s="31">
        <v>0</v>
      </c>
      <c r="J702" s="31">
        <v>4.3670415670264067E-14</v>
      </c>
      <c r="K702" s="31">
        <v>0</v>
      </c>
    </row>
    <row r="703" spans="1:11">
      <c r="A703" s="2" t="s">
        <v>861</v>
      </c>
      <c r="B703" s="16" t="s">
        <v>2039</v>
      </c>
      <c r="C703" s="20">
        <v>2.7981439137957813</v>
      </c>
      <c r="D703" s="20">
        <v>-3.927023691657122</v>
      </c>
      <c r="E703" s="31">
        <v>3.3346430915103834E-15</v>
      </c>
      <c r="F703" s="31">
        <v>3.126166761718933E-12</v>
      </c>
      <c r="G703" s="31">
        <v>1.4375602141765965E-12</v>
      </c>
      <c r="H703" s="31">
        <v>3.7390132905664792E-13</v>
      </c>
      <c r="I703" s="31">
        <v>0</v>
      </c>
      <c r="J703" s="31">
        <v>5.9037051956312814E-14</v>
      </c>
      <c r="K703" s="31">
        <v>0</v>
      </c>
    </row>
    <row r="704" spans="1:11">
      <c r="A704" s="2" t="s">
        <v>862</v>
      </c>
      <c r="B704" s="16">
        <v>1601718</v>
      </c>
      <c r="C704" s="20">
        <v>2.7076039137957815</v>
      </c>
      <c r="D704" s="20">
        <v>-2.9642256773832671</v>
      </c>
      <c r="E704" s="31">
        <v>3.2236351642580324E-14</v>
      </c>
      <c r="F704" s="31">
        <v>3.2923852964666067E-12</v>
      </c>
      <c r="G704" s="31">
        <v>1.3052225158795581E-12</v>
      </c>
      <c r="H704" s="31">
        <v>3.1968004019153886E-13</v>
      </c>
      <c r="I704" s="31">
        <v>0</v>
      </c>
      <c r="J704" s="31">
        <v>5.0475795819716653E-14</v>
      </c>
      <c r="K704" s="31">
        <v>0</v>
      </c>
    </row>
    <row r="705" spans="1:11">
      <c r="A705" s="2" t="s">
        <v>863</v>
      </c>
      <c r="B705" s="16" t="s">
        <v>2040</v>
      </c>
      <c r="C705" s="20">
        <v>2.4158639137957816</v>
      </c>
      <c r="D705" s="20">
        <v>-3.2140964884504175</v>
      </c>
      <c r="E705" s="31">
        <v>2.1042195902383594E-14</v>
      </c>
      <c r="F705" s="31">
        <v>3.8205566143483049E-12</v>
      </c>
      <c r="G705" s="31">
        <v>9.3898908317206875E-13</v>
      </c>
      <c r="H705" s="31">
        <v>1.8949227386216458E-13</v>
      </c>
      <c r="I705" s="31">
        <v>0</v>
      </c>
      <c r="J705" s="31">
        <v>2.9919832715078617E-14</v>
      </c>
      <c r="K705" s="31">
        <v>0</v>
      </c>
    </row>
    <row r="706" spans="1:11">
      <c r="A706" s="2" t="s">
        <v>864</v>
      </c>
      <c r="B706" s="16" t="s">
        <v>2041</v>
      </c>
      <c r="C706" s="20">
        <v>3.4319239137957815</v>
      </c>
      <c r="D706" s="20">
        <v>-2.7625894027822877</v>
      </c>
      <c r="E706" s="31">
        <v>2.6756873532410381E-14</v>
      </c>
      <c r="F706" s="31">
        <v>1.7177654378431324E-12</v>
      </c>
      <c r="G706" s="31">
        <v>2.2318127989480108E-12</v>
      </c>
      <c r="H706" s="31">
        <v>8.840742229023866E-13</v>
      </c>
      <c r="I706" s="31">
        <v>0</v>
      </c>
      <c r="J706" s="31">
        <v>1.39590666774061E-13</v>
      </c>
      <c r="K706" s="31">
        <v>0</v>
      </c>
    </row>
    <row r="707" spans="1:11">
      <c r="A707" s="2" t="s">
        <v>865</v>
      </c>
      <c r="B707" s="16" t="s">
        <v>2042</v>
      </c>
      <c r="C707" s="20">
        <v>5.0616439137957814</v>
      </c>
      <c r="D707" s="20">
        <v>0.20200757642934633</v>
      </c>
      <c r="E707" s="31">
        <v>1.205707382753426E-12</v>
      </c>
      <c r="F707" s="31">
        <v>8.3979529149808285E-14</v>
      </c>
      <c r="G707" s="31">
        <v>1.5768389493336583E-12</v>
      </c>
      <c r="H707" s="31">
        <v>1.8425458471135937E-12</v>
      </c>
      <c r="I707" s="31">
        <v>0</v>
      </c>
      <c r="J707" s="31">
        <v>2.9092829164951446E-13</v>
      </c>
      <c r="K707" s="31">
        <v>0</v>
      </c>
    </row>
    <row r="708" spans="1:11">
      <c r="A708" s="2" t="s">
        <v>866</v>
      </c>
      <c r="B708" s="16" t="s">
        <v>2043</v>
      </c>
      <c r="C708" s="20">
        <v>4.347383913795781</v>
      </c>
      <c r="D708" s="20">
        <v>1.5293743396850967</v>
      </c>
      <c r="E708" s="31">
        <v>4.814888099760923E-12</v>
      </c>
      <c r="F708" s="31">
        <v>1.578159704589535E-14</v>
      </c>
      <c r="G708" s="31">
        <v>9.1918907476509021E-14</v>
      </c>
      <c r="H708" s="31">
        <v>6.6855296300762831E-14</v>
      </c>
      <c r="I708" s="31">
        <v>0</v>
      </c>
      <c r="J708" s="31">
        <v>1.0556099415909917E-14</v>
      </c>
      <c r="K708" s="31">
        <v>0</v>
      </c>
    </row>
    <row r="709" spans="1:11">
      <c r="A709" s="2" t="s">
        <v>867</v>
      </c>
      <c r="B709" s="16" t="s">
        <v>2044</v>
      </c>
      <c r="C709" s="20">
        <v>8.8844439137957796</v>
      </c>
      <c r="D709" s="20">
        <v>-8.040340055181181</v>
      </c>
      <c r="E709" s="31">
        <v>2.2977818944796486E-24</v>
      </c>
      <c r="F709" s="31">
        <v>2.796326959945466E-17</v>
      </c>
      <c r="G709" s="31">
        <v>2.760589637075809E-13</v>
      </c>
      <c r="H709" s="31">
        <v>4.0797431085177251E-12</v>
      </c>
      <c r="I709" s="31">
        <v>0</v>
      </c>
      <c r="J709" s="31">
        <v>6.4416996450279738E-13</v>
      </c>
      <c r="K709" s="31">
        <v>0</v>
      </c>
    </row>
    <row r="710" spans="1:11">
      <c r="A710" s="2" t="s">
        <v>868</v>
      </c>
      <c r="B710" s="16" t="s">
        <v>2045</v>
      </c>
      <c r="C710" s="20">
        <v>2.6472439137957813</v>
      </c>
      <c r="D710" s="20">
        <v>-2.3659142167584375</v>
      </c>
      <c r="E710" s="31">
        <v>1.2979349846301294E-13</v>
      </c>
      <c r="F710" s="31">
        <v>3.3427680837876938E-12</v>
      </c>
      <c r="G710" s="31">
        <v>1.2003838684840804E-12</v>
      </c>
      <c r="H710" s="31">
        <v>2.8245620163813858E-13</v>
      </c>
      <c r="I710" s="31">
        <v>0</v>
      </c>
      <c r="J710" s="31">
        <v>4.4598347627074515E-14</v>
      </c>
      <c r="K710" s="31">
        <v>0</v>
      </c>
    </row>
    <row r="711" spans="1:11">
      <c r="A711" s="2" t="s">
        <v>869</v>
      </c>
      <c r="B711" s="16" t="s">
        <v>2046</v>
      </c>
      <c r="C711" s="20">
        <v>2.8987439137957813</v>
      </c>
      <c r="D711" s="20">
        <v>-2.5858851547094668</v>
      </c>
      <c r="E711" s="31">
        <v>6.7225373638830316E-14</v>
      </c>
      <c r="F711" s="31">
        <v>2.8731445155718408E-12</v>
      </c>
      <c r="G711" s="31">
        <v>1.5580140670887183E-12</v>
      </c>
      <c r="H711" s="31">
        <v>4.332138559232544E-13</v>
      </c>
      <c r="I711" s="31">
        <v>0</v>
      </c>
      <c r="J711" s="31">
        <v>6.8402187777355951E-14</v>
      </c>
      <c r="K711" s="31">
        <v>0</v>
      </c>
    </row>
    <row r="712" spans="1:11">
      <c r="A712" s="2" t="s">
        <v>870</v>
      </c>
      <c r="B712" s="16" t="s">
        <v>2047</v>
      </c>
      <c r="C712" s="20">
        <v>3.4922839137957808</v>
      </c>
      <c r="D712" s="20">
        <v>-2.8368630210791919</v>
      </c>
      <c r="E712" s="31">
        <v>2.0956092317614017E-14</v>
      </c>
      <c r="F712" s="31">
        <v>1.5962922885584911E-12</v>
      </c>
      <c r="G712" s="31">
        <v>2.2896353371727261E-12</v>
      </c>
      <c r="H712" s="31">
        <v>9.4405497077600972E-13</v>
      </c>
      <c r="I712" s="31">
        <v>0</v>
      </c>
      <c r="J712" s="31">
        <v>1.4906131117515928E-13</v>
      </c>
      <c r="K712" s="31">
        <v>0</v>
      </c>
    </row>
    <row r="713" spans="1:11">
      <c r="A713" s="2" t="s">
        <v>871</v>
      </c>
      <c r="B713" s="16" t="s">
        <v>2048</v>
      </c>
      <c r="C713" s="20">
        <v>2.7679639137957817</v>
      </c>
      <c r="D713" s="20">
        <v>-2.2416752083903018</v>
      </c>
      <c r="E713" s="31">
        <v>1.5967367761640031E-13</v>
      </c>
      <c r="F713" s="31">
        <v>3.0892113947285625E-12</v>
      </c>
      <c r="G713" s="31">
        <v>1.3520150674975632E-12</v>
      </c>
      <c r="H713" s="31">
        <v>3.4467715195418287E-13</v>
      </c>
      <c r="I713" s="31">
        <v>0</v>
      </c>
      <c r="J713" s="31">
        <v>5.4422708203292E-14</v>
      </c>
      <c r="K713" s="31">
        <v>0</v>
      </c>
    </row>
    <row r="714" spans="1:11">
      <c r="A714" s="2" t="s">
        <v>872</v>
      </c>
      <c r="B714" s="16" t="s">
        <v>2049</v>
      </c>
      <c r="C714" s="20">
        <v>1.0376439137957816</v>
      </c>
      <c r="D714" s="20">
        <v>-3.391686624568</v>
      </c>
      <c r="E714" s="31">
        <v>1.7732594902146721E-14</v>
      </c>
      <c r="F714" s="31">
        <v>4.8461629049409514E-12</v>
      </c>
      <c r="G714" s="31">
        <v>1.2445487486770795E-13</v>
      </c>
      <c r="H714" s="31">
        <v>1.0061040022485053E-14</v>
      </c>
      <c r="I714" s="31">
        <v>0</v>
      </c>
      <c r="J714" s="31">
        <v>1.5885852667081664E-15</v>
      </c>
      <c r="K714" s="31">
        <v>0</v>
      </c>
    </row>
    <row r="715" spans="1:11">
      <c r="A715" s="2" t="s">
        <v>873</v>
      </c>
      <c r="B715" s="16" t="s">
        <v>2050</v>
      </c>
      <c r="C715" s="20">
        <v>1.9732239137957814</v>
      </c>
      <c r="D715" s="20">
        <v>-1.326792623352018</v>
      </c>
      <c r="E715" s="31">
        <v>1.3578039772327172E-12</v>
      </c>
      <c r="F715" s="31">
        <v>3.1957205206345373E-12</v>
      </c>
      <c r="G715" s="31">
        <v>3.8024428457892087E-13</v>
      </c>
      <c r="H715" s="31">
        <v>5.7199687887394528E-14</v>
      </c>
      <c r="I715" s="31">
        <v>0</v>
      </c>
      <c r="J715" s="31">
        <v>9.0315296664307132E-15</v>
      </c>
      <c r="K715" s="31">
        <v>0</v>
      </c>
    </row>
    <row r="716" spans="1:11">
      <c r="A716" s="2" t="s">
        <v>874</v>
      </c>
      <c r="B716" s="16" t="s">
        <v>2051</v>
      </c>
      <c r="C716" s="20">
        <v>2.637183913795782</v>
      </c>
      <c r="D716" s="20">
        <v>-1.9077803055688352</v>
      </c>
      <c r="E716" s="31">
        <v>3.5730147822892552E-13</v>
      </c>
      <c r="F716" s="31">
        <v>3.2044552430540557E-12</v>
      </c>
      <c r="G716" s="31">
        <v>1.1319001400496967E-12</v>
      </c>
      <c r="H716" s="31">
        <v>2.6456907430359639E-13</v>
      </c>
      <c r="I716" s="31">
        <v>0</v>
      </c>
      <c r="J716" s="31">
        <v>4.1774064363725741E-14</v>
      </c>
      <c r="K716" s="31">
        <v>0</v>
      </c>
    </row>
    <row r="717" spans="1:11">
      <c r="A717" s="2" t="s">
        <v>875</v>
      </c>
      <c r="B717" s="16" t="s">
        <v>2052</v>
      </c>
      <c r="C717" s="20">
        <v>5.43386391379578</v>
      </c>
      <c r="D717" s="20">
        <v>-3.1937124322426911</v>
      </c>
      <c r="E717" s="31">
        <v>3.0246070237177146E-16</v>
      </c>
      <c r="F717" s="31">
        <v>5.2398696115059393E-14</v>
      </c>
      <c r="G717" s="31">
        <v>1.8107328630894479E-12</v>
      </c>
      <c r="H717" s="31">
        <v>2.7088524373531503E-12</v>
      </c>
      <c r="I717" s="31">
        <v>0</v>
      </c>
      <c r="J717" s="31">
        <v>4.2771354273997105E-13</v>
      </c>
      <c r="K717" s="31">
        <v>0</v>
      </c>
    </row>
    <row r="718" spans="1:11">
      <c r="A718" s="2" t="s">
        <v>876</v>
      </c>
      <c r="B718" s="16" t="s">
        <v>2053</v>
      </c>
      <c r="C718" s="20">
        <v>3.3011439137957814</v>
      </c>
      <c r="D718" s="20">
        <v>-1.6209305354293675</v>
      </c>
      <c r="E718" s="31">
        <v>3.9890092352573648E-13</v>
      </c>
      <c r="F718" s="31">
        <v>1.8481391576745544E-12</v>
      </c>
      <c r="G718" s="31">
        <v>1.9379767938662901E-12</v>
      </c>
      <c r="H718" s="31">
        <v>7.0384906244249857E-13</v>
      </c>
      <c r="I718" s="31">
        <v>0</v>
      </c>
      <c r="J718" s="31">
        <v>1.1113406249092074E-13</v>
      </c>
      <c r="K718" s="31">
        <v>0</v>
      </c>
    </row>
    <row r="719" spans="1:11">
      <c r="A719" s="2" t="s">
        <v>877</v>
      </c>
      <c r="B719" s="16" t="s">
        <v>2054</v>
      </c>
      <c r="C719" s="20">
        <v>1.7418439137957817</v>
      </c>
      <c r="D719" s="20">
        <v>-5.183660979084916</v>
      </c>
      <c r="E719" s="31">
        <v>2.700770888666547E-16</v>
      </c>
      <c r="F719" s="31">
        <v>4.5718062227995064E-12</v>
      </c>
      <c r="G719" s="31">
        <v>3.7230744251506735E-13</v>
      </c>
      <c r="H719" s="31">
        <v>4.8032222469756782E-14</v>
      </c>
      <c r="I719" s="31">
        <v>0</v>
      </c>
      <c r="J719" s="31">
        <v>7.5840351268036999E-15</v>
      </c>
      <c r="K719" s="31">
        <v>0</v>
      </c>
    </row>
    <row r="720" spans="1:11">
      <c r="A720" s="2" t="s">
        <v>878</v>
      </c>
      <c r="B720" s="16" t="s">
        <v>2055</v>
      </c>
      <c r="C720" s="20">
        <v>1.3998039137957814</v>
      </c>
      <c r="D720" s="20">
        <v>-3.9151603055688349</v>
      </c>
      <c r="E720" s="31">
        <v>5.2046536743554423E-15</v>
      </c>
      <c r="F720" s="31">
        <v>4.747787069752717E-12</v>
      </c>
      <c r="G720" s="31">
        <v>2.2073191793035252E-13</v>
      </c>
      <c r="H720" s="31">
        <v>2.2693218827678245E-14</v>
      </c>
      <c r="I720" s="31">
        <v>0</v>
      </c>
      <c r="J720" s="31">
        <v>3.5831398148965655E-15</v>
      </c>
      <c r="K720" s="31">
        <v>0</v>
      </c>
    </row>
    <row r="721" spans="1:11">
      <c r="A721" s="2" t="s">
        <v>879</v>
      </c>
      <c r="B721" s="16" t="s">
        <v>2056</v>
      </c>
      <c r="C721" s="20">
        <v>1.1784839137957817</v>
      </c>
      <c r="D721" s="20">
        <v>-1.5281207107246524</v>
      </c>
      <c r="E721" s="31">
        <v>1.0256206942771162E-12</v>
      </c>
      <c r="F721" s="31">
        <v>3.8374839976391149E-12</v>
      </c>
      <c r="G721" s="31">
        <v>1.2413678143719548E-13</v>
      </c>
      <c r="H721" s="31">
        <v>1.1018727558405465E-14</v>
      </c>
      <c r="I721" s="31">
        <v>0</v>
      </c>
      <c r="J721" s="31">
        <v>1.7397990881692841E-15</v>
      </c>
      <c r="K721" s="31">
        <v>0</v>
      </c>
    </row>
    <row r="722" spans="1:11">
      <c r="A722" s="2" t="s">
        <v>880</v>
      </c>
      <c r="B722" s="16" t="s">
        <v>2057</v>
      </c>
      <c r="C722" s="20">
        <v>4.146183913795781</v>
      </c>
      <c r="D722" s="20">
        <v>-0.77285565597888428</v>
      </c>
      <c r="E722" s="31">
        <v>7.7646258393801698E-13</v>
      </c>
      <c r="F722" s="31">
        <v>5.1040542341325759E-13</v>
      </c>
      <c r="G722" s="31">
        <v>2.1378103923960497E-12</v>
      </c>
      <c r="H722" s="31">
        <v>1.3605050184000386E-12</v>
      </c>
      <c r="I722" s="31">
        <v>0</v>
      </c>
      <c r="J722" s="31">
        <v>2.1481658185263761E-13</v>
      </c>
      <c r="K722" s="31">
        <v>0</v>
      </c>
    </row>
    <row r="723" spans="1:11">
      <c r="A723" s="2" t="s">
        <v>881</v>
      </c>
      <c r="B723" s="16" t="s">
        <v>2058</v>
      </c>
      <c r="C723" s="20">
        <v>6.2789039137957809</v>
      </c>
      <c r="D723" s="20">
        <v>0.67024219519845196</v>
      </c>
      <c r="E723" s="31">
        <v>3.5154744546759716E-13</v>
      </c>
      <c r="F723" s="31">
        <v>8.3306874864984375E-15</v>
      </c>
      <c r="G723" s="31">
        <v>1.1498858939988746E-12</v>
      </c>
      <c r="H723" s="31">
        <v>3.0142947039951624E-12</v>
      </c>
      <c r="I723" s="31">
        <v>0</v>
      </c>
      <c r="J723" s="31">
        <v>4.7594126905186773E-13</v>
      </c>
      <c r="K723" s="31">
        <v>0</v>
      </c>
    </row>
    <row r="724" spans="1:11">
      <c r="A724" s="2" t="s">
        <v>882</v>
      </c>
      <c r="B724" s="16" t="s">
        <v>2059</v>
      </c>
      <c r="C724" s="20">
        <v>6.2185439137957808</v>
      </c>
      <c r="D724" s="20">
        <v>-5.2420712521247959</v>
      </c>
      <c r="E724" s="31">
        <v>5.262687925215523E-19</v>
      </c>
      <c r="F724" s="31">
        <v>1.0191027207441582E-14</v>
      </c>
      <c r="G724" s="31">
        <v>1.2741831704477488E-12</v>
      </c>
      <c r="H724" s="31">
        <v>3.2089491020656516E-12</v>
      </c>
      <c r="I724" s="31">
        <v>0</v>
      </c>
      <c r="J724" s="31">
        <v>5.0667617401036607E-13</v>
      </c>
      <c r="K724" s="31">
        <v>0</v>
      </c>
    </row>
    <row r="725" spans="1:11">
      <c r="A725" s="2" t="s">
        <v>883</v>
      </c>
      <c r="B725" s="16" t="s">
        <v>2060</v>
      </c>
      <c r="C725" s="20">
        <v>3.7337239137957812</v>
      </c>
      <c r="D725" s="20">
        <v>-1.5678846447169561</v>
      </c>
      <c r="E725" s="31">
        <v>2.6691992151083822E-13</v>
      </c>
      <c r="F725" s="31">
        <v>1.0944721747348758E-12</v>
      </c>
      <c r="G725" s="31">
        <v>2.3318393581623104E-12</v>
      </c>
      <c r="H725" s="31">
        <v>1.1285728348294336E-12</v>
      </c>
      <c r="I725" s="31">
        <v>0</v>
      </c>
      <c r="J725" s="31">
        <v>1.7819571076254195E-13</v>
      </c>
      <c r="K725" s="31">
        <v>0</v>
      </c>
    </row>
    <row r="726" spans="1:11">
      <c r="A726" s="2" t="s">
        <v>884</v>
      </c>
      <c r="B726" s="16" t="s">
        <v>2061</v>
      </c>
      <c r="C726" s="20">
        <v>4.3775639137957807</v>
      </c>
      <c r="D726" s="20">
        <v>0.20733504495117758</v>
      </c>
      <c r="E726" s="31">
        <v>2.7003218131132633E-12</v>
      </c>
      <c r="F726" s="31">
        <v>1.8578881781161283E-13</v>
      </c>
      <c r="G726" s="31">
        <v>1.136981700391001E-12</v>
      </c>
      <c r="H726" s="31">
        <v>8.4369298659083432E-13</v>
      </c>
      <c r="I726" s="31">
        <v>0</v>
      </c>
      <c r="J726" s="31">
        <v>1.332146820932895E-13</v>
      </c>
      <c r="K726" s="31">
        <v>0</v>
      </c>
    </row>
    <row r="727" spans="1:11">
      <c r="A727" s="2" t="s">
        <v>885</v>
      </c>
      <c r="B727" s="16" t="s">
        <v>2062</v>
      </c>
      <c r="C727" s="20">
        <v>2.4963439137957817</v>
      </c>
      <c r="D727" s="20">
        <v>-1.6525702878354896E-2</v>
      </c>
      <c r="E727" s="31">
        <v>4.3272360821059946E-12</v>
      </c>
      <c r="F727" s="31">
        <v>4.9851173285984721E-13</v>
      </c>
      <c r="G727" s="31">
        <v>1.3979424334440014E-13</v>
      </c>
      <c r="H727" s="31">
        <v>2.9759131459337293E-14</v>
      </c>
      <c r="I727" s="31">
        <v>0</v>
      </c>
      <c r="J727" s="31">
        <v>4.698810230421678E-15</v>
      </c>
      <c r="K727" s="31">
        <v>0</v>
      </c>
    </row>
    <row r="728" spans="1:11">
      <c r="A728" s="2" t="s">
        <v>886</v>
      </c>
      <c r="B728" s="16" t="s">
        <v>2063</v>
      </c>
      <c r="C728" s="20">
        <v>2.8685639137957817</v>
      </c>
      <c r="D728" s="20">
        <v>-7.1843649971641224</v>
      </c>
      <c r="E728" s="31">
        <v>1.7564003163053823E-18</v>
      </c>
      <c r="F728" s="31">
        <v>2.9780198992269139E-12</v>
      </c>
      <c r="G728" s="31">
        <v>1.5369562273257219E-12</v>
      </c>
      <c r="H728" s="31">
        <v>4.1888273744972378E-13</v>
      </c>
      <c r="I728" s="31">
        <v>0</v>
      </c>
      <c r="J728" s="31">
        <v>6.6139379597324809E-14</v>
      </c>
      <c r="K728" s="31">
        <v>0</v>
      </c>
    </row>
    <row r="729" spans="1:11">
      <c r="A729" s="2" t="s">
        <v>887</v>
      </c>
      <c r="B729" s="16" t="s">
        <v>2064</v>
      </c>
      <c r="C729" s="20">
        <v>3.0094039137957811</v>
      </c>
      <c r="D729" s="20">
        <v>-2.3320557746939254</v>
      </c>
      <c r="E729" s="31">
        <v>1.0946622356280634E-13</v>
      </c>
      <c r="F729" s="31">
        <v>2.6078043297364022E-12</v>
      </c>
      <c r="G729" s="31">
        <v>1.6953091482846088E-12</v>
      </c>
      <c r="H729" s="31">
        <v>5.0731753045034E-13</v>
      </c>
      <c r="I729" s="31">
        <v>0</v>
      </c>
      <c r="J729" s="31">
        <v>8.0102767965843094E-14</v>
      </c>
      <c r="K729" s="31">
        <v>0</v>
      </c>
    </row>
    <row r="730" spans="1:11">
      <c r="A730" s="2" t="s">
        <v>888</v>
      </c>
      <c r="B730" s="16" t="s">
        <v>2065</v>
      </c>
      <c r="C730" s="20">
        <v>-1.1856160862042182</v>
      </c>
      <c r="D730" s="20">
        <v>-0.32753440125922173</v>
      </c>
      <c r="E730" s="31">
        <v>4.0455574799499709E-12</v>
      </c>
      <c r="F730" s="31">
        <v>9.537880325772852E-13</v>
      </c>
      <c r="G730" s="31">
        <v>6.4077531450297344E-16</v>
      </c>
      <c r="H730" s="31">
        <v>1.1842318480783444E-17</v>
      </c>
      <c r="I730" s="31">
        <v>0</v>
      </c>
      <c r="J730" s="31">
        <v>1.8698397601237017E-18</v>
      </c>
      <c r="K730" s="31">
        <v>0</v>
      </c>
    </row>
    <row r="731" spans="1:11">
      <c r="A731" s="2" t="s">
        <v>889</v>
      </c>
      <c r="B731" s="16" t="s">
        <v>2066</v>
      </c>
      <c r="C731" s="20">
        <v>0.84650391379578149</v>
      </c>
      <c r="D731" s="20">
        <v>-3.6376336959931401</v>
      </c>
      <c r="E731" s="31">
        <v>1.0157258404925129E-14</v>
      </c>
      <c r="F731" s="31">
        <v>4.8904552449301751E-12</v>
      </c>
      <c r="G731" s="31">
        <v>9.1817019804780113E-14</v>
      </c>
      <c r="H731" s="31">
        <v>6.5381391064678354E-15</v>
      </c>
      <c r="I731" s="31">
        <v>0</v>
      </c>
      <c r="J731" s="31">
        <v>1.0323377536528162E-15</v>
      </c>
      <c r="K731" s="31">
        <v>0</v>
      </c>
    </row>
    <row r="732" spans="1:11">
      <c r="A732" s="2" t="s">
        <v>890</v>
      </c>
      <c r="B732" s="16" t="s">
        <v>2067</v>
      </c>
      <c r="C732" s="20">
        <v>1.5607639137957814</v>
      </c>
      <c r="D732" s="20">
        <v>-5.5699867171287476</v>
      </c>
      <c r="E732" s="31">
        <v>1.1356450686108683E-16</v>
      </c>
      <c r="F732" s="31">
        <v>4.6791657351829077E-12</v>
      </c>
      <c r="G732" s="31">
        <v>2.8320592275663153E-13</v>
      </c>
      <c r="H732" s="31">
        <v>3.2399126069018904E-14</v>
      </c>
      <c r="I732" s="31">
        <v>0</v>
      </c>
      <c r="J732" s="31">
        <v>5.1156514845819328E-15</v>
      </c>
      <c r="K732" s="31">
        <v>0</v>
      </c>
    </row>
    <row r="733" spans="1:11">
      <c r="A733" s="2" t="s">
        <v>891</v>
      </c>
      <c r="B733" s="16" t="s">
        <v>2068</v>
      </c>
      <c r="C733" s="20">
        <v>4.1703913795781616E-2</v>
      </c>
      <c r="D733" s="20">
        <v>-4.4789315642454799</v>
      </c>
      <c r="E733" s="31">
        <v>1.4882989021533228E-15</v>
      </c>
      <c r="F733" s="31">
        <v>4.9723399993364406E-12</v>
      </c>
      <c r="G733" s="31">
        <v>2.4965181096543028E-14</v>
      </c>
      <c r="H733" s="31">
        <v>1.0419951196552818E-15</v>
      </c>
      <c r="I733" s="31">
        <v>0</v>
      </c>
      <c r="J733" s="31">
        <v>1.6452554520872882E-16</v>
      </c>
      <c r="K733" s="31">
        <v>0</v>
      </c>
    </row>
    <row r="734" spans="1:11">
      <c r="A734" s="2" t="s">
        <v>892</v>
      </c>
      <c r="B734" s="16" t="s">
        <v>2069</v>
      </c>
      <c r="C734" s="20">
        <v>1.4501039137957819</v>
      </c>
      <c r="D734" s="20">
        <v>-0.5429532266458087</v>
      </c>
      <c r="E734" s="31">
        <v>3.5483293281210285E-12</v>
      </c>
      <c r="F734" s="31">
        <v>1.3737769936836193E-12</v>
      </c>
      <c r="G734" s="31">
        <v>6.9356974911738496E-14</v>
      </c>
      <c r="H734" s="31">
        <v>7.3726073813028466E-15</v>
      </c>
      <c r="I734" s="31">
        <v>0</v>
      </c>
      <c r="J734" s="31">
        <v>1.1640959023109758E-15</v>
      </c>
      <c r="K734" s="31">
        <v>0</v>
      </c>
    </row>
    <row r="735" spans="1:11">
      <c r="A735" s="2" t="s">
        <v>893</v>
      </c>
      <c r="B735" s="16" t="s">
        <v>2070</v>
      </c>
      <c r="C735" s="20">
        <v>5.9268039137957809</v>
      </c>
      <c r="D735" s="20">
        <v>-3.0970440780208239</v>
      </c>
      <c r="E735" s="31">
        <v>1.3618635965939677E-16</v>
      </c>
      <c r="F735" s="31">
        <v>1.8884990935134673E-14</v>
      </c>
      <c r="G735" s="31">
        <v>1.4638301375348499E-12</v>
      </c>
      <c r="H735" s="31">
        <v>3.0375375008289446E-12</v>
      </c>
      <c r="I735" s="31">
        <v>0</v>
      </c>
      <c r="J735" s="31">
        <v>4.7961118434141214E-13</v>
      </c>
      <c r="K735" s="31">
        <v>0</v>
      </c>
    </row>
    <row r="736" spans="1:11">
      <c r="A736" s="2" t="s">
        <v>894</v>
      </c>
      <c r="B736" s="16" t="s">
        <v>2071</v>
      </c>
      <c r="C736" s="20">
        <v>2.928923913795781</v>
      </c>
      <c r="D736" s="20">
        <v>-8.3710916405212679</v>
      </c>
      <c r="E736" s="31">
        <v>1.0919146127393329E-19</v>
      </c>
      <c r="F736" s="31">
        <v>2.8458985223256081E-12</v>
      </c>
      <c r="G736" s="31">
        <v>1.621486412140907E-12</v>
      </c>
      <c r="H736" s="31">
        <v>4.5998564411356673E-13</v>
      </c>
      <c r="I736" s="31">
        <v>0</v>
      </c>
      <c r="J736" s="31">
        <v>7.2629312228457854E-14</v>
      </c>
      <c r="K736" s="31">
        <v>0</v>
      </c>
    </row>
    <row r="737" spans="1:11">
      <c r="A737" s="2" t="s">
        <v>895</v>
      </c>
      <c r="B737" s="16" t="s">
        <v>2072</v>
      </c>
      <c r="C737" s="20">
        <v>-0.30033608620421837</v>
      </c>
      <c r="D737" s="20">
        <v>-4.9253003055688342</v>
      </c>
      <c r="E737" s="31">
        <v>5.3381818282216931E-16</v>
      </c>
      <c r="F737" s="31">
        <v>4.9846280805857516E-12</v>
      </c>
      <c r="G737" s="31">
        <v>1.4287842798202661E-14</v>
      </c>
      <c r="H737" s="31">
        <v>4.7522319232990421E-16</v>
      </c>
      <c r="I737" s="31">
        <v>0</v>
      </c>
      <c r="J737" s="31">
        <v>7.503524089419547E-17</v>
      </c>
      <c r="K737" s="31">
        <v>0</v>
      </c>
    </row>
    <row r="738" spans="1:11">
      <c r="A738" s="2" t="s">
        <v>896</v>
      </c>
      <c r="B738" s="16" t="s">
        <v>2073</v>
      </c>
      <c r="C738" s="20">
        <v>3.2005439137957814</v>
      </c>
      <c r="D738" s="20">
        <v>-3.6625117620235104</v>
      </c>
      <c r="E738" s="31">
        <v>4.3760267733361591E-15</v>
      </c>
      <c r="F738" s="31">
        <v>2.2311605584218827E-12</v>
      </c>
      <c r="G738" s="31">
        <v>1.9840139779864144E-12</v>
      </c>
      <c r="H738" s="31">
        <v>6.7402451361586227E-13</v>
      </c>
      <c r="I738" s="31">
        <v>0</v>
      </c>
      <c r="J738" s="31">
        <v>1.064249232025045E-13</v>
      </c>
      <c r="K738" s="31">
        <v>0</v>
      </c>
    </row>
    <row r="739" spans="1:11">
      <c r="A739" s="2" t="s">
        <v>897</v>
      </c>
      <c r="B739" s="16" t="s">
        <v>2074</v>
      </c>
      <c r="C739" s="20">
        <v>1.8122639137957814</v>
      </c>
      <c r="D739" s="20">
        <v>-10.653062995063078</v>
      </c>
      <c r="E739" s="31">
        <v>9.0641913251979638E-22</v>
      </c>
      <c r="F739" s="31">
        <v>4.5220061703089027E-12</v>
      </c>
      <c r="G739" s="31">
        <v>4.1329966582868179E-13</v>
      </c>
      <c r="H739" s="31">
        <v>5.5872231643815166E-14</v>
      </c>
      <c r="I739" s="31">
        <v>0</v>
      </c>
      <c r="J739" s="31">
        <v>8.8219313121813439E-15</v>
      </c>
      <c r="K739" s="31">
        <v>0</v>
      </c>
    </row>
    <row r="740" spans="1:11">
      <c r="A740" s="2" t="s">
        <v>898</v>
      </c>
      <c r="B740" s="16" t="s">
        <v>2075</v>
      </c>
      <c r="C740" s="20">
        <v>3.8343239137957816</v>
      </c>
      <c r="D740" s="20">
        <v>-0.70148374244446043</v>
      </c>
      <c r="E740" s="31">
        <v>1.3163179033127915E-12</v>
      </c>
      <c r="F740" s="31">
        <v>7.3414800376876736E-13</v>
      </c>
      <c r="G740" s="31">
        <v>1.8444951846139912E-12</v>
      </c>
      <c r="H740" s="31">
        <v>9.5435178444475276E-13</v>
      </c>
      <c r="I740" s="31">
        <v>0</v>
      </c>
      <c r="J740" s="31">
        <v>1.5068712385969779E-13</v>
      </c>
      <c r="K740" s="31">
        <v>0</v>
      </c>
    </row>
    <row r="741" spans="1:11">
      <c r="A741" s="2" t="s">
        <v>899</v>
      </c>
      <c r="B741" s="16" t="s">
        <v>2076</v>
      </c>
      <c r="C741" s="20">
        <v>2.5567039137957814</v>
      </c>
      <c r="D741" s="20">
        <v>-3.4611022742266155</v>
      </c>
      <c r="E741" s="31">
        <v>1.1200816095734992E-14</v>
      </c>
      <c r="F741" s="31">
        <v>3.5916253856718374E-12</v>
      </c>
      <c r="G741" s="31">
        <v>1.1118979666474858E-12</v>
      </c>
      <c r="H741" s="31">
        <v>2.4637458182335926E-13</v>
      </c>
      <c r="I741" s="31">
        <v>0</v>
      </c>
      <c r="J741" s="31">
        <v>3.8901249761583035E-14</v>
      </c>
      <c r="K741" s="31">
        <v>0</v>
      </c>
    </row>
    <row r="742" spans="1:11">
      <c r="A742" s="2" t="s">
        <v>900</v>
      </c>
      <c r="B742" s="16" t="s">
        <v>2077</v>
      </c>
      <c r="C742" s="20">
        <v>3.0597039137957815</v>
      </c>
      <c r="D742" s="20">
        <v>-5.9052603055688344</v>
      </c>
      <c r="E742" s="31">
        <v>2.8626200637425794E-17</v>
      </c>
      <c r="F742" s="31">
        <v>2.5524844677832492E-12</v>
      </c>
      <c r="G742" s="31">
        <v>1.8019262480704593E-12</v>
      </c>
      <c r="H742" s="31">
        <v>5.5752965913488332E-13</v>
      </c>
      <c r="I742" s="31">
        <v>0</v>
      </c>
      <c r="J742" s="31">
        <v>8.8030998810771045E-14</v>
      </c>
      <c r="K742" s="31">
        <v>0</v>
      </c>
    </row>
    <row r="743" spans="1:11">
      <c r="A743" s="2" t="s">
        <v>901</v>
      </c>
      <c r="B743" s="16" t="s">
        <v>2078</v>
      </c>
      <c r="C743" s="20">
        <v>4.1361239137957817</v>
      </c>
      <c r="D743" s="20">
        <v>-16.323232649606162</v>
      </c>
      <c r="E743" s="31">
        <v>2.6327090152782375E-28</v>
      </c>
      <c r="F743" s="31">
        <v>6.1457459241953169E-13</v>
      </c>
      <c r="G743" s="31">
        <v>2.5320280080926401E-12</v>
      </c>
      <c r="H743" s="31">
        <v>1.6006613904667614E-12</v>
      </c>
      <c r="I743" s="31">
        <v>0</v>
      </c>
      <c r="J743" s="31">
        <v>2.5273600902106738E-13</v>
      </c>
      <c r="K743" s="31">
        <v>0</v>
      </c>
    </row>
    <row r="744" spans="1:11">
      <c r="A744" s="2" t="s">
        <v>902</v>
      </c>
      <c r="B744" s="16" t="s">
        <v>2079</v>
      </c>
      <c r="C744" s="20">
        <v>0.3837439137957816</v>
      </c>
      <c r="D744" s="20">
        <v>-24.294227074037057</v>
      </c>
      <c r="E744" s="31">
        <v>2.2686711961965808E-35</v>
      </c>
      <c r="F744" s="31">
        <v>4.953791490127236E-12</v>
      </c>
      <c r="G744" s="31">
        <v>4.3566395155025402E-14</v>
      </c>
      <c r="H744" s="31">
        <v>2.2818263471391274E-15</v>
      </c>
      <c r="I744" s="31">
        <v>0</v>
      </c>
      <c r="J744" s="31">
        <v>3.6028837060091492E-16</v>
      </c>
      <c r="K744" s="31">
        <v>0</v>
      </c>
    </row>
    <row r="745" spans="1:11">
      <c r="A745" s="2" t="s">
        <v>903</v>
      </c>
      <c r="B745" s="16" t="s">
        <v>2080</v>
      </c>
      <c r="C745" s="20">
        <v>2.5365839137957815</v>
      </c>
      <c r="D745" s="20">
        <v>-2.0846690160859325</v>
      </c>
      <c r="E745" s="31">
        <v>2.559309656585042E-13</v>
      </c>
      <c r="F745" s="31">
        <v>3.449299798164702E-12</v>
      </c>
      <c r="G745" s="31">
        <v>1.0332010682457481E-12</v>
      </c>
      <c r="H745" s="31">
        <v>2.2589978139499503E-13</v>
      </c>
      <c r="I745" s="31">
        <v>0</v>
      </c>
      <c r="J745" s="31">
        <v>3.5668386536051825E-14</v>
      </c>
      <c r="K745" s="31">
        <v>0</v>
      </c>
    </row>
    <row r="746" spans="1:11">
      <c r="A746" s="2" t="s">
        <v>904</v>
      </c>
      <c r="B746" s="16" t="s">
        <v>2081</v>
      </c>
      <c r="C746" s="20">
        <v>1.7720239137957816</v>
      </c>
      <c r="D746" s="20">
        <v>-1.7502130080711349</v>
      </c>
      <c r="E746" s="31">
        <v>6.3655484991297551E-13</v>
      </c>
      <c r="F746" s="31">
        <v>3.9718051174618605E-12</v>
      </c>
      <c r="G746" s="31">
        <v>3.3984574328633147E-13</v>
      </c>
      <c r="H746" s="31">
        <v>4.473143170171954E-14</v>
      </c>
      <c r="I746" s="31">
        <v>0</v>
      </c>
      <c r="J746" s="31">
        <v>7.062857637113611E-15</v>
      </c>
      <c r="K746" s="31">
        <v>0</v>
      </c>
    </row>
    <row r="747" spans="1:11">
      <c r="A747" s="2" t="s">
        <v>905</v>
      </c>
      <c r="B747" s="16" t="s">
        <v>2082</v>
      </c>
      <c r="C747" s="20">
        <v>2.6472439137957813</v>
      </c>
      <c r="D747" s="20">
        <v>-3.3289769357533023</v>
      </c>
      <c r="E747" s="31">
        <v>1.44662014403133E-14</v>
      </c>
      <c r="F747" s="31">
        <v>3.4219253859586223E-12</v>
      </c>
      <c r="G747" s="31">
        <v>1.2288091574114046E-12</v>
      </c>
      <c r="H747" s="31">
        <v>2.8914481130016106E-13</v>
      </c>
      <c r="I747" s="31">
        <v>0</v>
      </c>
      <c r="J747" s="31">
        <v>4.5654443889499123E-14</v>
      </c>
      <c r="K747" s="31">
        <v>0</v>
      </c>
    </row>
    <row r="748" spans="1:11">
      <c r="A748" s="2" t="s">
        <v>906</v>
      </c>
      <c r="B748" s="16" t="s">
        <v>2083</v>
      </c>
      <c r="C748" s="20">
        <v>6.4096839137957806</v>
      </c>
      <c r="D748" s="20">
        <v>-0.42836243693745979</v>
      </c>
      <c r="E748" s="31">
        <v>2.2673542398239401E-14</v>
      </c>
      <c r="F748" s="31">
        <v>6.7424992357881268E-15</v>
      </c>
      <c r="G748" s="31">
        <v>1.1531208090617114E-12</v>
      </c>
      <c r="H748" s="31">
        <v>3.2968999925809543E-12</v>
      </c>
      <c r="I748" s="31">
        <v>0</v>
      </c>
      <c r="J748" s="31">
        <v>5.2056315672330752E-13</v>
      </c>
      <c r="K748" s="31">
        <v>0</v>
      </c>
    </row>
    <row r="749" spans="1:11">
      <c r="A749" s="2" t="s">
        <v>907</v>
      </c>
      <c r="B749" s="16" t="s">
        <v>2084</v>
      </c>
      <c r="C749" s="20">
        <v>4.2568439137957803</v>
      </c>
      <c r="D749" s="20">
        <v>-1.176084997164123</v>
      </c>
      <c r="E749" s="31">
        <v>2.8343564553423894E-13</v>
      </c>
      <c r="F749" s="31">
        <v>4.7149658984190281E-13</v>
      </c>
      <c r="G749" s="31">
        <v>2.367513474996301E-12</v>
      </c>
      <c r="H749" s="31">
        <v>1.6215241592237998E-12</v>
      </c>
      <c r="I749" s="31">
        <v>0</v>
      </c>
      <c r="J749" s="31">
        <v>2.5603013040375783E-13</v>
      </c>
      <c r="K749" s="31">
        <v>0</v>
      </c>
    </row>
    <row r="750" spans="1:11">
      <c r="A750" s="2" t="s">
        <v>908</v>
      </c>
      <c r="B750" s="16" t="s">
        <v>2085</v>
      </c>
      <c r="C750" s="20">
        <v>2.9490439137957813</v>
      </c>
      <c r="D750" s="20">
        <v>-1.7459158664066088</v>
      </c>
      <c r="E750" s="31">
        <v>4.1572363033104161E-13</v>
      </c>
      <c r="F750" s="31">
        <v>2.568382304804961E-12</v>
      </c>
      <c r="G750" s="31">
        <v>1.5124240427643338E-12</v>
      </c>
      <c r="H750" s="31">
        <v>4.3481501908607374E-13</v>
      </c>
      <c r="I750" s="31">
        <v>0</v>
      </c>
      <c r="J750" s="31">
        <v>6.8655003013590576E-14</v>
      </c>
      <c r="K750" s="31">
        <v>0</v>
      </c>
    </row>
    <row r="751" spans="1:11">
      <c r="A751" s="2" t="s">
        <v>909</v>
      </c>
      <c r="B751" s="16" t="s">
        <v>2086</v>
      </c>
      <c r="C751" s="20">
        <v>7.1883913795781615E-2</v>
      </c>
      <c r="D751" s="20">
        <v>-5.2751641316034394</v>
      </c>
      <c r="E751" s="31">
        <v>2.3792972950563882E-16</v>
      </c>
      <c r="F751" s="31">
        <v>4.9722382947858909E-12</v>
      </c>
      <c r="G751" s="31">
        <v>2.6230455818176809E-14</v>
      </c>
      <c r="H751" s="31">
        <v>1.1169578937320565E-15</v>
      </c>
      <c r="I751" s="31">
        <v>0</v>
      </c>
      <c r="J751" s="31">
        <v>1.7636177269453534E-16</v>
      </c>
      <c r="K751" s="31">
        <v>0</v>
      </c>
    </row>
    <row r="752" spans="1:11">
      <c r="A752" s="2" t="s">
        <v>910</v>
      </c>
      <c r="B752" s="16" t="s">
        <v>2087</v>
      </c>
      <c r="C752" s="20">
        <v>0.29320391379578159</v>
      </c>
      <c r="D752" s="20">
        <v>-2.4689983967086171</v>
      </c>
      <c r="E752" s="31">
        <v>1.4742391848589829E-13</v>
      </c>
      <c r="F752" s="31">
        <v>4.8139928260148943E-12</v>
      </c>
      <c r="G752" s="31">
        <v>3.6498863553898652E-14</v>
      </c>
      <c r="H752" s="31">
        <v>1.8001566800399355E-15</v>
      </c>
      <c r="I752" s="31">
        <v>0</v>
      </c>
      <c r="J752" s="31">
        <v>2.8423526526946347E-16</v>
      </c>
      <c r="K752" s="31">
        <v>0</v>
      </c>
    </row>
    <row r="753" spans="1:11">
      <c r="A753" s="2" t="s">
        <v>911</v>
      </c>
      <c r="B753" s="16" t="s">
        <v>2088</v>
      </c>
      <c r="C753" s="20">
        <v>3.180423913795781</v>
      </c>
      <c r="D753" s="20">
        <v>-2.859573160052312</v>
      </c>
      <c r="E753" s="31">
        <v>2.8228878365810361E-14</v>
      </c>
      <c r="F753" s="31">
        <v>2.2657180998235297E-12</v>
      </c>
      <c r="G753" s="31">
        <v>1.9493946847981554E-12</v>
      </c>
      <c r="H753" s="31">
        <v>6.5347765469261744E-13</v>
      </c>
      <c r="I753" s="31">
        <v>0</v>
      </c>
      <c r="J753" s="31">
        <v>1.0318068231988697E-13</v>
      </c>
      <c r="K753" s="31">
        <v>0</v>
      </c>
    </row>
    <row r="754" spans="1:11">
      <c r="A754" s="2" t="s">
        <v>912</v>
      </c>
      <c r="B754" s="16" t="s">
        <v>2089</v>
      </c>
      <c r="C754" s="20">
        <v>1.0879439137957814</v>
      </c>
      <c r="D754" s="20">
        <v>-3.070233496808735</v>
      </c>
      <c r="E754" s="31">
        <v>3.6939615932349306E-14</v>
      </c>
      <c r="F754" s="31">
        <v>4.8157614300079817E-12</v>
      </c>
      <c r="G754" s="31">
        <v>1.3430088285901136E-13</v>
      </c>
      <c r="H754" s="31">
        <v>1.1225606946022482E-14</v>
      </c>
      <c r="I754" s="31">
        <v>0</v>
      </c>
      <c r="J754" s="31">
        <v>1.7724642546351288E-15</v>
      </c>
      <c r="K754" s="31">
        <v>0</v>
      </c>
    </row>
    <row r="755" spans="1:11">
      <c r="A755" s="2" t="s">
        <v>913</v>
      </c>
      <c r="B755" s="16" t="s">
        <v>2090</v>
      </c>
      <c r="C755" s="20">
        <v>3.1301239137957815</v>
      </c>
      <c r="D755" s="20">
        <v>-6.1253750012873596</v>
      </c>
      <c r="E755" s="31">
        <v>1.6164467911975299E-17</v>
      </c>
      <c r="F755" s="31">
        <v>2.3926297933548409E-12</v>
      </c>
      <c r="G755" s="31">
        <v>1.895699125999508E-12</v>
      </c>
      <c r="H755" s="31">
        <v>6.1461106397168482E-13</v>
      </c>
      <c r="I755" s="31">
        <v>0</v>
      </c>
      <c r="J755" s="31">
        <v>9.7043852206055489E-14</v>
      </c>
      <c r="K755" s="31">
        <v>0</v>
      </c>
    </row>
    <row r="756" spans="1:11">
      <c r="A756" s="2" t="s">
        <v>914</v>
      </c>
      <c r="B756" s="16" t="s">
        <v>2091</v>
      </c>
      <c r="C756" s="20">
        <v>6.0978239137957804</v>
      </c>
      <c r="D756" s="20">
        <v>0.8423190209150837</v>
      </c>
      <c r="E756" s="31">
        <v>7.0878430717718E-13</v>
      </c>
      <c r="F756" s="31">
        <v>1.1301449901387244E-14</v>
      </c>
      <c r="G756" s="31">
        <v>1.1593860424303116E-12</v>
      </c>
      <c r="H756" s="31">
        <v>2.6950016276968785E-12</v>
      </c>
      <c r="I756" s="31">
        <v>0</v>
      </c>
      <c r="J756" s="31">
        <v>4.2552657279424388E-13</v>
      </c>
      <c r="K756" s="31">
        <v>0</v>
      </c>
    </row>
    <row r="757" spans="1:11">
      <c r="A757" s="2" t="s">
        <v>915</v>
      </c>
      <c r="B757" s="16" t="s">
        <v>2092</v>
      </c>
      <c r="C757" s="20">
        <v>5.6048839137957813</v>
      </c>
      <c r="D757" s="20">
        <v>-5.5773645515796586</v>
      </c>
      <c r="E757" s="31">
        <v>8.8060824803005271E-19</v>
      </c>
      <c r="F757" s="31">
        <v>3.6905100474654365E-14</v>
      </c>
      <c r="G757" s="31">
        <v>1.6878750579052488E-12</v>
      </c>
      <c r="H757" s="31">
        <v>2.8285981936011433E-12</v>
      </c>
      <c r="I757" s="31">
        <v>0</v>
      </c>
      <c r="J757" s="31">
        <v>4.4662076741070685E-13</v>
      </c>
      <c r="K757" s="31">
        <v>0</v>
      </c>
    </row>
    <row r="758" spans="1:11">
      <c r="A758" s="2" t="s">
        <v>916</v>
      </c>
      <c r="B758" s="16" t="s">
        <v>2093</v>
      </c>
      <c r="C758" s="20">
        <v>-1.5980760862042183</v>
      </c>
      <c r="D758" s="20">
        <v>-7.4929903622247549</v>
      </c>
      <c r="E758" s="31">
        <v>1.4484036828287765E-18</v>
      </c>
      <c r="F758" s="31">
        <v>4.998262654868786E-12</v>
      </c>
      <c r="G758" s="31">
        <v>1.7080987613807025E-15</v>
      </c>
      <c r="H758" s="31">
        <v>2.4007334402968148E-17</v>
      </c>
      <c r="I758" s="31">
        <v>0</v>
      </c>
      <c r="J758" s="31">
        <v>3.790631747837079E-18</v>
      </c>
      <c r="K758" s="31">
        <v>0</v>
      </c>
    </row>
    <row r="759" spans="1:11">
      <c r="A759" s="2" t="s">
        <v>917</v>
      </c>
      <c r="B759" s="16" t="s">
        <v>2094</v>
      </c>
      <c r="C759" s="20">
        <v>5.6853639137957801</v>
      </c>
      <c r="D759" s="20">
        <v>-1.5295924499455162</v>
      </c>
      <c r="E759" s="31">
        <v>8.3099573097145281E-15</v>
      </c>
      <c r="F759" s="31">
        <v>3.1198257210789055E-14</v>
      </c>
      <c r="G759" s="31">
        <v>1.628036876309101E-12</v>
      </c>
      <c r="H759" s="31">
        <v>2.8780292397380704E-12</v>
      </c>
      <c r="I759" s="31">
        <v>0</v>
      </c>
      <c r="J759" s="31">
        <v>4.5442566943232585E-13</v>
      </c>
      <c r="K759" s="31">
        <v>0</v>
      </c>
    </row>
    <row r="760" spans="1:11">
      <c r="A760" s="2" t="s">
        <v>918</v>
      </c>
      <c r="B760" s="16" t="s">
        <v>2095</v>
      </c>
      <c r="C760" s="20">
        <v>1.4501039137957819</v>
      </c>
      <c r="D760" s="20">
        <v>-6.0063752866901847</v>
      </c>
      <c r="E760" s="31">
        <v>4.2043620795357325E-17</v>
      </c>
      <c r="F760" s="31">
        <v>4.7316704421454241E-12</v>
      </c>
      <c r="G760" s="31">
        <v>2.3888473140501093E-13</v>
      </c>
      <c r="H760" s="31">
        <v>2.5393312443029462E-14</v>
      </c>
      <c r="I760" s="31">
        <v>0</v>
      </c>
      <c r="J760" s="31">
        <v>4.0094703857414945E-15</v>
      </c>
      <c r="K760" s="31">
        <v>0</v>
      </c>
    </row>
    <row r="761" spans="1:11">
      <c r="A761" s="2" t="s">
        <v>919</v>
      </c>
      <c r="B761" s="16" t="s">
        <v>2096</v>
      </c>
      <c r="C761" s="20">
        <v>-2.1714960862042183</v>
      </c>
      <c r="D761" s="20">
        <v>-9.5369439086618417</v>
      </c>
      <c r="E761" s="31">
        <v>1.309267450935104E-20</v>
      </c>
      <c r="F761" s="31">
        <v>4.9993250098309125E-12</v>
      </c>
      <c r="G761" s="31">
        <v>6.6755226685088132E-16</v>
      </c>
      <c r="H761" s="31">
        <v>6.4123355312606847E-18</v>
      </c>
      <c r="I761" s="31">
        <v>0</v>
      </c>
      <c r="J761" s="31">
        <v>1.0124740312516891E-18</v>
      </c>
      <c r="K761" s="31">
        <v>0</v>
      </c>
    </row>
    <row r="762" spans="1:11">
      <c r="A762" s="2" t="s">
        <v>920</v>
      </c>
      <c r="B762" s="16" t="s">
        <v>2097</v>
      </c>
      <c r="C762" s="20">
        <v>2.0034039137957813</v>
      </c>
      <c r="D762" s="20">
        <v>-4.0727112148315792</v>
      </c>
      <c r="E762" s="31">
        <v>3.3218403555211987E-15</v>
      </c>
      <c r="F762" s="31">
        <v>4.3554101938781688E-12</v>
      </c>
      <c r="G762" s="31">
        <v>5.4450637250382801E-13</v>
      </c>
      <c r="H762" s="31">
        <v>8.3566830544871371E-14</v>
      </c>
      <c r="I762" s="31">
        <v>0</v>
      </c>
      <c r="J762" s="31">
        <v>1.3194762717611269E-14</v>
      </c>
      <c r="K762" s="31">
        <v>0</v>
      </c>
    </row>
    <row r="763" spans="1:11">
      <c r="A763" s="2" t="s">
        <v>921</v>
      </c>
      <c r="B763" s="16" t="s">
        <v>2098</v>
      </c>
      <c r="C763" s="20">
        <v>4.9208039137957806</v>
      </c>
      <c r="D763" s="20">
        <v>-3.4053532925239782</v>
      </c>
      <c r="E763" s="31">
        <v>5.1719684769541611E-16</v>
      </c>
      <c r="F763" s="31">
        <v>1.4586404512319833E-13</v>
      </c>
      <c r="G763" s="31">
        <v>2.174313472478761E-12</v>
      </c>
      <c r="H763" s="31">
        <v>2.3139454738843895E-12</v>
      </c>
      <c r="I763" s="31">
        <v>0</v>
      </c>
      <c r="J763" s="31">
        <v>3.6535981166595618E-13</v>
      </c>
      <c r="K763" s="31">
        <v>0</v>
      </c>
    </row>
    <row r="764" spans="1:11">
      <c r="A764" s="2" t="s">
        <v>922</v>
      </c>
      <c r="B764" s="16" t="s">
        <v>2099</v>
      </c>
      <c r="C764" s="20">
        <v>-0.33051608620421835</v>
      </c>
      <c r="D764" s="20">
        <v>-11.469943342653846</v>
      </c>
      <c r="E764" s="31">
        <v>1.5235608420568804E-22</v>
      </c>
      <c r="F764" s="31">
        <v>4.9858847598512264E-12</v>
      </c>
      <c r="G764" s="31">
        <v>1.3601792330622393E-14</v>
      </c>
      <c r="H764" s="31">
        <v>4.4343207500501692E-16</v>
      </c>
      <c r="I764" s="31">
        <v>0</v>
      </c>
      <c r="J764" s="31">
        <v>7.0015590790265836E-17</v>
      </c>
      <c r="K764" s="31">
        <v>0</v>
      </c>
    </row>
    <row r="765" spans="1:11">
      <c r="A765" s="2" t="s">
        <v>923</v>
      </c>
      <c r="B765" s="16" t="s">
        <v>2100</v>
      </c>
      <c r="C765" s="20">
        <v>1.4400439137957814</v>
      </c>
      <c r="D765" s="20">
        <v>-7.3089300206124399</v>
      </c>
      <c r="E765" s="31">
        <v>2.0967506620210042E-18</v>
      </c>
      <c r="F765" s="31">
        <v>4.7360458809904669E-12</v>
      </c>
      <c r="G765" s="31">
        <v>2.3519593130873368E-13</v>
      </c>
      <c r="H765" s="31">
        <v>2.4834805820573984E-14</v>
      </c>
      <c r="I765" s="31">
        <v>0</v>
      </c>
      <c r="J765" s="31">
        <v>3.9212851295643133E-15</v>
      </c>
      <c r="K765" s="31">
        <v>0</v>
      </c>
    </row>
    <row r="766" spans="1:11">
      <c r="A766" s="2" t="s">
        <v>924</v>
      </c>
      <c r="B766" s="16" t="s">
        <v>2101</v>
      </c>
      <c r="C766" s="20">
        <v>4.6793639137957808</v>
      </c>
      <c r="D766" s="20">
        <v>-4.4526931513802745</v>
      </c>
      <c r="E766" s="31">
        <v>7.3701073756714363E-17</v>
      </c>
      <c r="F766" s="31">
        <v>2.3179606451610616E-13</v>
      </c>
      <c r="G766" s="31">
        <v>2.3261620258365359E-12</v>
      </c>
      <c r="H766" s="31">
        <v>2.1089725437681116E-12</v>
      </c>
      <c r="I766" s="31">
        <v>0</v>
      </c>
      <c r="J766" s="31">
        <v>3.3299566480549087E-13</v>
      </c>
      <c r="K766" s="31">
        <v>0</v>
      </c>
    </row>
    <row r="767" spans="1:11">
      <c r="A767" s="2" t="s">
        <v>925</v>
      </c>
      <c r="B767" s="16" t="s">
        <v>2102</v>
      </c>
      <c r="C767" s="20">
        <v>1.8525039137957813</v>
      </c>
      <c r="D767" s="20">
        <v>-4.0213792260499064</v>
      </c>
      <c r="E767" s="31">
        <v>3.852083155339799E-15</v>
      </c>
      <c r="F767" s="31">
        <v>4.4875982640889192E-12</v>
      </c>
      <c r="G767" s="31">
        <v>4.3811475007540153E-13</v>
      </c>
      <c r="H767" s="31">
        <v>6.0830143223929891E-14</v>
      </c>
      <c r="I767" s="31">
        <v>0</v>
      </c>
      <c r="J767" s="31">
        <v>9.604759456409982E-15</v>
      </c>
      <c r="K767" s="31">
        <v>0</v>
      </c>
    </row>
    <row r="768" spans="1:11">
      <c r="A768" s="2" t="s">
        <v>926</v>
      </c>
      <c r="B768" s="16" t="s">
        <v>2103</v>
      </c>
      <c r="C768" s="20">
        <v>4.739723913795781</v>
      </c>
      <c r="D768" s="20">
        <v>-6.1784783687596692</v>
      </c>
      <c r="E768" s="31">
        <v>1.2359837475036628E-18</v>
      </c>
      <c r="F768" s="31">
        <v>2.0674271745806285E-13</v>
      </c>
      <c r="G768" s="31">
        <v>2.2904674477362282E-12</v>
      </c>
      <c r="H768" s="31">
        <v>2.1614992444371494E-12</v>
      </c>
      <c r="I768" s="31">
        <v>0</v>
      </c>
      <c r="J768" s="31">
        <v>3.4128935438481262E-13</v>
      </c>
      <c r="K768" s="31">
        <v>0</v>
      </c>
    </row>
    <row r="769" spans="1:11">
      <c r="A769" s="2" t="s">
        <v>927</v>
      </c>
      <c r="B769" s="16" t="s">
        <v>2104</v>
      </c>
      <c r="C769" s="20">
        <v>3.0999439137957814</v>
      </c>
      <c r="D769" s="20">
        <v>-3.8895081393905873</v>
      </c>
      <c r="E769" s="31">
        <v>2.8605419055430256E-15</v>
      </c>
      <c r="F769" s="31">
        <v>2.4597759181039401E-12</v>
      </c>
      <c r="G769" s="31">
        <v>1.8548527952462834E-12</v>
      </c>
      <c r="H769" s="31">
        <v>5.8944109773365648E-13</v>
      </c>
      <c r="I769" s="31">
        <v>0</v>
      </c>
      <c r="J769" s="31">
        <v>9.3069647010577333E-14</v>
      </c>
      <c r="K769" s="31">
        <v>0</v>
      </c>
    </row>
    <row r="770" spans="1:11">
      <c r="A770" s="2" t="s">
        <v>928</v>
      </c>
      <c r="B770" s="16" t="s">
        <v>2105</v>
      </c>
      <c r="C770" s="20">
        <v>1.3998039137957814</v>
      </c>
      <c r="D770" s="20">
        <v>-6.7718615599094605</v>
      </c>
      <c r="E770" s="31">
        <v>7.2467329656557304E-18</v>
      </c>
      <c r="F770" s="31">
        <v>4.7527274486394574E-12</v>
      </c>
      <c r="G770" s="31">
        <v>2.2096160373785644E-13</v>
      </c>
      <c r="H770" s="31">
        <v>2.2716832586577143E-14</v>
      </c>
      <c r="I770" s="31">
        <v>0</v>
      </c>
      <c r="J770" s="31">
        <v>3.58686830314376E-15</v>
      </c>
      <c r="K770" s="31">
        <v>0</v>
      </c>
    </row>
    <row r="771" spans="1:11">
      <c r="A771" s="2" t="s">
        <v>929</v>
      </c>
      <c r="B771" s="16" t="s">
        <v>2106</v>
      </c>
      <c r="C771" s="20">
        <v>4.4982839137957811</v>
      </c>
      <c r="D771" s="20">
        <v>0.46332755005448362</v>
      </c>
      <c r="E771" s="31">
        <v>3.1491475570718077E-12</v>
      </c>
      <c r="F771" s="31">
        <v>1.2017234945845078E-13</v>
      </c>
      <c r="G771" s="31">
        <v>8.9631044114708051E-13</v>
      </c>
      <c r="H771" s="31">
        <v>7.2059197246048059E-13</v>
      </c>
      <c r="I771" s="31">
        <v>0</v>
      </c>
      <c r="J771" s="31">
        <v>1.1377767986218114E-13</v>
      </c>
      <c r="K771" s="31">
        <v>0</v>
      </c>
    </row>
    <row r="772" spans="1:11">
      <c r="A772" s="2" t="s">
        <v>930</v>
      </c>
      <c r="B772" s="16" t="s">
        <v>2107</v>
      </c>
      <c r="C772" s="20">
        <v>1.8927439137957816</v>
      </c>
      <c r="D772" s="20">
        <v>-0.34295282763718044</v>
      </c>
      <c r="E772" s="31">
        <v>3.924760403128743E-12</v>
      </c>
      <c r="F772" s="31">
        <v>9.5874931908709199E-13</v>
      </c>
      <c r="G772" s="31">
        <v>9.9981344364194378E-14</v>
      </c>
      <c r="H772" s="31">
        <v>1.4257715226339219E-14</v>
      </c>
      <c r="I772" s="31">
        <v>0</v>
      </c>
      <c r="J772" s="31">
        <v>2.2512181936325083E-15</v>
      </c>
      <c r="K772" s="31">
        <v>0</v>
      </c>
    </row>
    <row r="773" spans="1:11">
      <c r="A773" s="2" t="s">
        <v>931</v>
      </c>
      <c r="B773" s="16" t="s">
        <v>2108</v>
      </c>
      <c r="C773" s="20">
        <v>2.7679639137957817</v>
      </c>
      <c r="D773" s="20">
        <v>-2.2416752083903018</v>
      </c>
      <c r="E773" s="31">
        <v>1.5967367761640031E-13</v>
      </c>
      <c r="F773" s="31">
        <v>3.0892113947285625E-12</v>
      </c>
      <c r="G773" s="31">
        <v>1.3520150674975632E-12</v>
      </c>
      <c r="H773" s="31">
        <v>3.4467715195418287E-13</v>
      </c>
      <c r="I773" s="31">
        <v>0</v>
      </c>
      <c r="J773" s="31">
        <v>5.4422708203292E-14</v>
      </c>
      <c r="K773" s="31">
        <v>0</v>
      </c>
    </row>
    <row r="774" spans="1:11">
      <c r="A774" s="2" t="s">
        <v>932</v>
      </c>
      <c r="B774" s="16" t="s">
        <v>2109</v>
      </c>
      <c r="C774" s="20">
        <v>1.2489039137957814</v>
      </c>
      <c r="D774" s="20">
        <v>-4.5492130254152094</v>
      </c>
      <c r="E774" s="31">
        <v>1.223455687982698E-15</v>
      </c>
      <c r="F774" s="31">
        <v>4.8055196935743957E-12</v>
      </c>
      <c r="G774" s="31">
        <v>1.7446739030350603E-13</v>
      </c>
      <c r="H774" s="31">
        <v>1.6227261284009456E-14</v>
      </c>
      <c r="I774" s="31">
        <v>0</v>
      </c>
      <c r="J774" s="31">
        <v>2.5621991501067568E-15</v>
      </c>
      <c r="K774" s="31">
        <v>0</v>
      </c>
    </row>
    <row r="775" spans="1:11">
      <c r="A775" s="2" t="s">
        <v>933</v>
      </c>
      <c r="B775" s="16" t="s">
        <v>2110</v>
      </c>
      <c r="C775" s="20">
        <v>2.7478439137957817</v>
      </c>
      <c r="D775" s="20">
        <v>-5.1703617403434157</v>
      </c>
      <c r="E775" s="31">
        <v>1.9688684338255318E-16</v>
      </c>
      <c r="F775" s="31">
        <v>3.2323436577699184E-12</v>
      </c>
      <c r="G775" s="31">
        <v>1.3687730054991128E-12</v>
      </c>
      <c r="H775" s="31">
        <v>3.4432011581200705E-13</v>
      </c>
      <c r="I775" s="31">
        <v>0</v>
      </c>
      <c r="J775" s="31">
        <v>5.4366334075580041E-14</v>
      </c>
      <c r="K775" s="31">
        <v>0</v>
      </c>
    </row>
    <row r="776" spans="1:11">
      <c r="A776" s="2" t="s">
        <v>934</v>
      </c>
      <c r="B776" s="16" t="s">
        <v>2111</v>
      </c>
      <c r="C776" s="20">
        <v>4.4882239137957809</v>
      </c>
      <c r="D776" s="20">
        <v>-3.4697856603149031</v>
      </c>
      <c r="E776" s="31">
        <v>1.010613872098343E-15</v>
      </c>
      <c r="F776" s="31">
        <v>3.3060544889717366E-13</v>
      </c>
      <c r="G776" s="31">
        <v>2.425514697964637E-12</v>
      </c>
      <c r="H776" s="31">
        <v>1.937023433911624E-12</v>
      </c>
      <c r="I776" s="31">
        <v>0</v>
      </c>
      <c r="J776" s="31">
        <v>3.0584580535446663E-13</v>
      </c>
      <c r="K776" s="31">
        <v>0</v>
      </c>
    </row>
    <row r="777" spans="1:11">
      <c r="A777" s="2" t="s">
        <v>935</v>
      </c>
      <c r="B777" s="16" t="s">
        <v>2112</v>
      </c>
      <c r="C777" s="20">
        <v>2.8082039137957819</v>
      </c>
      <c r="D777" s="20">
        <v>-2.5348532266458079</v>
      </c>
      <c r="E777" s="31">
        <v>8.0448188555737373E-14</v>
      </c>
      <c r="F777" s="31">
        <v>3.0570925578485975E-12</v>
      </c>
      <c r="G777" s="31">
        <v>1.4291653931629187E-12</v>
      </c>
      <c r="H777" s="31">
        <v>3.7420833401009973E-13</v>
      </c>
      <c r="I777" s="31">
        <v>0</v>
      </c>
      <c r="J777" s="31">
        <v>5.9085526422647289E-14</v>
      </c>
      <c r="K777" s="31">
        <v>0</v>
      </c>
    </row>
    <row r="778" spans="1:11">
      <c r="A778" s="2" t="s">
        <v>936</v>
      </c>
      <c r="B778" s="16" t="s">
        <v>2113</v>
      </c>
      <c r="C778" s="20">
        <v>4.196483913795781</v>
      </c>
      <c r="D778" s="20">
        <v>-2.6014164971224552</v>
      </c>
      <c r="E778" s="31">
        <v>1.2491721612972279E-14</v>
      </c>
      <c r="F778" s="31">
        <v>5.5332193345525555E-13</v>
      </c>
      <c r="G778" s="31">
        <v>2.5167019715619133E-12</v>
      </c>
      <c r="H778" s="31">
        <v>1.6560092315466976E-12</v>
      </c>
      <c r="I778" s="31">
        <v>0</v>
      </c>
      <c r="J778" s="31">
        <v>2.6147514182316247E-13</v>
      </c>
      <c r="K778" s="31">
        <v>0</v>
      </c>
    </row>
    <row r="779" spans="1:11">
      <c r="A779" s="2" t="s">
        <v>937</v>
      </c>
      <c r="B779" s="16" t="s">
        <v>2114</v>
      </c>
      <c r="C779" s="20">
        <v>3.8142039137957817</v>
      </c>
      <c r="D779" s="20">
        <v>-2.6368016212804362</v>
      </c>
      <c r="E779" s="31">
        <v>2.1282695643910607E-14</v>
      </c>
      <c r="F779" s="31">
        <v>1.0227449582335989E-12</v>
      </c>
      <c r="G779" s="31">
        <v>2.4862297036818167E-12</v>
      </c>
      <c r="H779" s="31">
        <v>1.2693231911987639E-12</v>
      </c>
      <c r="I779" s="31">
        <v>0</v>
      </c>
      <c r="J779" s="31">
        <v>2.0041945124190986E-13</v>
      </c>
      <c r="K779" s="31">
        <v>0</v>
      </c>
    </row>
    <row r="780" spans="1:11">
      <c r="A780" s="2" t="s">
        <v>938</v>
      </c>
      <c r="B780" s="16" t="s">
        <v>2115</v>
      </c>
      <c r="C780" s="20">
        <v>3.3413839137957813</v>
      </c>
      <c r="D780" s="20">
        <v>-7.3450899186533718</v>
      </c>
      <c r="E780" s="31">
        <v>7.8220409160814157E-19</v>
      </c>
      <c r="F780" s="31">
        <v>1.9202116206245959E-12</v>
      </c>
      <c r="G780" s="31">
        <v>2.1508147053334918E-12</v>
      </c>
      <c r="H780" s="31">
        <v>8.0229477022357272E-13</v>
      </c>
      <c r="I780" s="31">
        <v>0</v>
      </c>
      <c r="J780" s="31">
        <v>1.266781216142483E-13</v>
      </c>
      <c r="K780" s="31">
        <v>0</v>
      </c>
    </row>
    <row r="781" spans="1:11">
      <c r="A781" s="2" t="s">
        <v>939</v>
      </c>
      <c r="B781" s="16" t="s">
        <v>2116</v>
      </c>
      <c r="C781" s="20">
        <v>3.7136039137957813</v>
      </c>
      <c r="D781" s="20">
        <v>-1.8528478792876621</v>
      </c>
      <c r="E781" s="31">
        <v>1.4618568074980386E-13</v>
      </c>
      <c r="F781" s="31">
        <v>1.1552921046673141E-12</v>
      </c>
      <c r="G781" s="31">
        <v>2.3815829302381577E-12</v>
      </c>
      <c r="H781" s="31">
        <v>1.1373566546613534E-12</v>
      </c>
      <c r="I781" s="31">
        <v>0</v>
      </c>
      <c r="J781" s="31">
        <v>1.7958262968337158E-13</v>
      </c>
      <c r="K781" s="31">
        <v>0</v>
      </c>
    </row>
    <row r="782" spans="1:11">
      <c r="A782" s="2" t="s">
        <v>940</v>
      </c>
      <c r="B782" s="16" t="s">
        <v>2117</v>
      </c>
      <c r="C782" s="20">
        <v>-0.90393608620421839</v>
      </c>
      <c r="D782" s="20">
        <v>-6.9839692136762936</v>
      </c>
      <c r="E782" s="31">
        <v>4.6729020355770188E-18</v>
      </c>
      <c r="F782" s="31">
        <v>4.9945340893245278E-12</v>
      </c>
      <c r="G782" s="31">
        <v>5.3238876894886377E-15</v>
      </c>
      <c r="H782" s="31">
        <v>1.186205270462954E-16</v>
      </c>
      <c r="I782" s="31">
        <v>0</v>
      </c>
      <c r="J782" s="31">
        <v>1.8729556902046655E-17</v>
      </c>
      <c r="K782" s="31">
        <v>0</v>
      </c>
    </row>
    <row r="783" spans="1:11">
      <c r="A783" s="2" t="s">
        <v>941</v>
      </c>
      <c r="B783" s="16" t="s">
        <v>2118</v>
      </c>
      <c r="C783" s="20">
        <v>1.9329839137957816</v>
      </c>
      <c r="D783" s="20">
        <v>-2.676911186553816</v>
      </c>
      <c r="E783" s="31">
        <v>8.2547275906223495E-14</v>
      </c>
      <c r="F783" s="31">
        <v>4.3506387540783496E-12</v>
      </c>
      <c r="G783" s="31">
        <v>4.8462624265138498E-13</v>
      </c>
      <c r="H783" s="31">
        <v>7.0980309996218793E-14</v>
      </c>
      <c r="I783" s="31">
        <v>0</v>
      </c>
      <c r="J783" s="31">
        <v>1.1207417367824017E-14</v>
      </c>
      <c r="K783" s="31">
        <v>0</v>
      </c>
    </row>
    <row r="784" spans="1:11">
      <c r="A784" s="2" t="s">
        <v>942</v>
      </c>
      <c r="B784" s="16" t="s">
        <v>2119</v>
      </c>
      <c r="C784" s="20">
        <v>6.1179439137957807</v>
      </c>
      <c r="D784" s="20">
        <v>-4.9284129907270593</v>
      </c>
      <c r="E784" s="31">
        <v>1.3417234111151501E-18</v>
      </c>
      <c r="F784" s="31">
        <v>1.2618713496562498E-14</v>
      </c>
      <c r="G784" s="31">
        <v>1.3379164190872077E-12</v>
      </c>
      <c r="H784" s="31">
        <v>3.1518094085528893E-12</v>
      </c>
      <c r="I784" s="31">
        <v>0</v>
      </c>
      <c r="J784" s="31">
        <v>4.9765411713992975E-13</v>
      </c>
      <c r="K784" s="31">
        <v>0</v>
      </c>
    </row>
    <row r="785" spans="1:11">
      <c r="A785" s="2" t="s">
        <v>943</v>
      </c>
      <c r="B785" s="16" t="s">
        <v>2120</v>
      </c>
      <c r="C785" s="20">
        <v>3.0295239137957815</v>
      </c>
      <c r="D785" s="20">
        <v>-7.3670493941102491</v>
      </c>
      <c r="E785" s="31">
        <v>1.0149489655374497E-18</v>
      </c>
      <c r="F785" s="31">
        <v>2.6207928241268808E-12</v>
      </c>
      <c r="G785" s="31">
        <v>1.7608671620482876E-12</v>
      </c>
      <c r="H785" s="31">
        <v>5.3402004448370234E-13</v>
      </c>
      <c r="I785" s="31">
        <v>0</v>
      </c>
      <c r="J785" s="31">
        <v>8.4318954392163506E-14</v>
      </c>
      <c r="K785" s="31">
        <v>0</v>
      </c>
    </row>
    <row r="786" spans="1:11">
      <c r="A786" s="2" t="s">
        <v>944</v>
      </c>
      <c r="B786" s="16" t="s">
        <v>2121</v>
      </c>
      <c r="C786" s="20">
        <v>8.9246839137957821</v>
      </c>
      <c r="D786" s="20">
        <v>-7.5480610108349149</v>
      </c>
      <c r="E786" s="31">
        <v>6.5159913945268836E-24</v>
      </c>
      <c r="F786" s="31">
        <v>2.5525873021085414E-17</v>
      </c>
      <c r="G786" s="31">
        <v>2.6917486755121762E-13</v>
      </c>
      <c r="H786" s="31">
        <v>4.0856905693098028E-12</v>
      </c>
      <c r="I786" s="31">
        <v>0</v>
      </c>
      <c r="J786" s="31">
        <v>6.4510903725944262E-13</v>
      </c>
      <c r="K786" s="31">
        <v>0</v>
      </c>
    </row>
    <row r="787" spans="1:11">
      <c r="A787" s="2" t="s">
        <v>945</v>
      </c>
      <c r="B787" s="16" t="s">
        <v>2122</v>
      </c>
      <c r="C787" s="20">
        <v>3.9148039137957813</v>
      </c>
      <c r="D787" s="20">
        <v>-8.3804516070780029</v>
      </c>
      <c r="E787" s="31">
        <v>3.306446261796211E-20</v>
      </c>
      <c r="F787" s="31">
        <v>8.8054624085479664E-13</v>
      </c>
      <c r="G787" s="31">
        <v>2.5242134174386287E-12</v>
      </c>
      <c r="H787" s="31">
        <v>1.3777075392818244E-12</v>
      </c>
      <c r="I787" s="31">
        <v>0</v>
      </c>
      <c r="J787" s="31">
        <v>2.1753276936028808E-13</v>
      </c>
      <c r="K787" s="31">
        <v>0</v>
      </c>
    </row>
    <row r="788" spans="1:11">
      <c r="A788" s="2" t="s">
        <v>946</v>
      </c>
      <c r="B788" s="16" t="s">
        <v>2123</v>
      </c>
      <c r="C788" s="20">
        <v>2.7579039137957815</v>
      </c>
      <c r="D788" s="20">
        <v>-8.3885463656909458</v>
      </c>
      <c r="E788" s="31">
        <v>1.1837775884573852E-19</v>
      </c>
      <c r="F788" s="31">
        <v>3.211852338459824E-12</v>
      </c>
      <c r="G788" s="31">
        <v>1.3827048123498347E-12</v>
      </c>
      <c r="H788" s="31">
        <v>3.5015508570177653E-13</v>
      </c>
      <c r="I788" s="31">
        <v>0</v>
      </c>
      <c r="J788" s="31">
        <v>5.5287645110806815E-14</v>
      </c>
      <c r="K788" s="31">
        <v>0</v>
      </c>
    </row>
    <row r="789" spans="1:11">
      <c r="A789" s="2" t="s">
        <v>947</v>
      </c>
      <c r="B789" s="16" t="s">
        <v>2124</v>
      </c>
      <c r="C789" s="20">
        <v>2.7981439137957813</v>
      </c>
      <c r="D789" s="20">
        <v>-1.8583078792876619</v>
      </c>
      <c r="E789" s="31">
        <v>3.6254708626217964E-13</v>
      </c>
      <c r="F789" s="31">
        <v>2.9014252751426161E-12</v>
      </c>
      <c r="G789" s="31">
        <v>1.3342133858713239E-12</v>
      </c>
      <c r="H789" s="31">
        <v>3.4702140007971556E-13</v>
      </c>
      <c r="I789" s="31">
        <v>0</v>
      </c>
      <c r="J789" s="31">
        <v>5.4792852644165605E-14</v>
      </c>
      <c r="K789" s="31">
        <v>0</v>
      </c>
    </row>
    <row r="790" spans="1:11">
      <c r="A790" s="2" t="s">
        <v>948</v>
      </c>
      <c r="B790" s="16" t="s">
        <v>2125</v>
      </c>
      <c r="C790" s="20">
        <v>5.7256039137957799</v>
      </c>
      <c r="D790" s="20">
        <v>-2.8338429777190042</v>
      </c>
      <c r="E790" s="31">
        <v>3.8000507375668657E-16</v>
      </c>
      <c r="F790" s="31">
        <v>2.8745605730711122E-14</v>
      </c>
      <c r="G790" s="31">
        <v>1.6023056648400362E-12</v>
      </c>
      <c r="H790" s="31">
        <v>2.9092184437615653E-12</v>
      </c>
      <c r="I790" s="31">
        <v>0</v>
      </c>
      <c r="J790" s="31">
        <v>4.5935028059393139E-13</v>
      </c>
      <c r="K790" s="31">
        <v>0</v>
      </c>
    </row>
    <row r="791" spans="1:11">
      <c r="A791" s="2" t="s">
        <v>949</v>
      </c>
      <c r="B791" s="16" t="s">
        <v>2126</v>
      </c>
      <c r="C791" s="20">
        <v>3.9449839137957814</v>
      </c>
      <c r="D791" s="20">
        <v>-6.4281553906591204</v>
      </c>
      <c r="E791" s="31">
        <v>2.8253056923254419E-18</v>
      </c>
      <c r="F791" s="31">
        <v>8.3976917029515863E-13</v>
      </c>
      <c r="G791" s="31">
        <v>2.5293785440634454E-12</v>
      </c>
      <c r="H791" s="31">
        <v>1.4084608975626543E-12</v>
      </c>
      <c r="I791" s="31">
        <v>0</v>
      </c>
      <c r="J791" s="31">
        <v>2.2238856277305066E-13</v>
      </c>
      <c r="K791" s="31">
        <v>0</v>
      </c>
    </row>
    <row r="792" spans="1:11">
      <c r="A792" s="2" t="s">
        <v>950</v>
      </c>
      <c r="B792" s="16" t="s">
        <v>2127</v>
      </c>
      <c r="C792" s="20">
        <v>2.7981439137957813</v>
      </c>
      <c r="D792" s="20">
        <v>-3.9107864927864364</v>
      </c>
      <c r="E792" s="31">
        <v>3.4615891661248861E-15</v>
      </c>
      <c r="F792" s="31">
        <v>3.1260873378290698E-12</v>
      </c>
      <c r="G792" s="31">
        <v>1.4375236912931981E-12</v>
      </c>
      <c r="H792" s="31">
        <v>3.738918296600251E-13</v>
      </c>
      <c r="I792" s="31">
        <v>0</v>
      </c>
      <c r="J792" s="31">
        <v>5.9035552051582907E-14</v>
      </c>
      <c r="K792" s="31">
        <v>0</v>
      </c>
    </row>
    <row r="793" spans="1:11">
      <c r="A793" s="2" t="s">
        <v>951</v>
      </c>
      <c r="B793" s="16" t="s">
        <v>2128</v>
      </c>
      <c r="C793" s="20">
        <v>2.164363913795782</v>
      </c>
      <c r="D793" s="20">
        <v>-1.4166988706842896</v>
      </c>
      <c r="E793" s="31">
        <v>1.1212617314405981E-12</v>
      </c>
      <c r="F793" s="31">
        <v>3.2459734424935324E-12</v>
      </c>
      <c r="G793" s="31">
        <v>5.2829787739647205E-13</v>
      </c>
      <c r="H793" s="31">
        <v>9.0221455669025313E-14</v>
      </c>
      <c r="I793" s="31">
        <v>0</v>
      </c>
      <c r="J793" s="31">
        <v>1.4245493000372418E-14</v>
      </c>
      <c r="K793" s="31">
        <v>0</v>
      </c>
    </row>
    <row r="794" spans="1:11">
      <c r="A794" s="2" t="s">
        <v>952</v>
      </c>
      <c r="B794" s="16" t="s">
        <v>2129</v>
      </c>
      <c r="C794" s="20">
        <v>2.4963439137957817</v>
      </c>
      <c r="D794" s="20">
        <v>-4.6851951677175228</v>
      </c>
      <c r="E794" s="31">
        <v>6.8958616121776707E-16</v>
      </c>
      <c r="F794" s="31">
        <v>3.704441976181753E-12</v>
      </c>
      <c r="G794" s="31">
        <v>1.0388113838419023E-12</v>
      </c>
      <c r="H794" s="31">
        <v>2.2114018284033741E-13</v>
      </c>
      <c r="I794" s="31">
        <v>0</v>
      </c>
      <c r="J794" s="31">
        <v>3.4916870974790113E-14</v>
      </c>
      <c r="K794" s="31">
        <v>0</v>
      </c>
    </row>
    <row r="795" spans="1:11">
      <c r="A795" s="2" t="s">
        <v>953</v>
      </c>
      <c r="B795" s="16" t="s">
        <v>2130</v>
      </c>
      <c r="C795" s="20">
        <v>2.9088039137957811</v>
      </c>
      <c r="D795" s="20">
        <v>-2.7714617316713785</v>
      </c>
      <c r="E795" s="31">
        <v>4.3723839086217232E-14</v>
      </c>
      <c r="F795" s="31">
        <v>2.864963613584452E-12</v>
      </c>
      <c r="G795" s="31">
        <v>1.5794032019031297E-12</v>
      </c>
      <c r="H795" s="31">
        <v>4.4210352559535635E-13</v>
      </c>
      <c r="I795" s="31">
        <v>0</v>
      </c>
      <c r="J795" s="31">
        <v>6.980581983084572E-14</v>
      </c>
      <c r="K795" s="31">
        <v>0</v>
      </c>
    </row>
    <row r="796" spans="1:11">
      <c r="A796" s="2" t="s">
        <v>954</v>
      </c>
      <c r="B796" s="16" t="s">
        <v>2131</v>
      </c>
      <c r="C796" s="20">
        <v>1.1181239137957817</v>
      </c>
      <c r="D796" s="20">
        <v>-3.3147803142408723</v>
      </c>
      <c r="E796" s="31">
        <v>2.1069531188135495E-14</v>
      </c>
      <c r="F796" s="31">
        <v>4.8236332281746541E-12</v>
      </c>
      <c r="G796" s="31">
        <v>1.4134100717754273E-13</v>
      </c>
      <c r="H796" s="31">
        <v>1.2053110715168044E-14</v>
      </c>
      <c r="I796" s="31">
        <v>0</v>
      </c>
      <c r="J796" s="31">
        <v>1.9031227445002175E-15</v>
      </c>
      <c r="K796" s="31">
        <v>0</v>
      </c>
    </row>
    <row r="797" spans="1:11">
      <c r="A797" s="2" t="s">
        <v>955</v>
      </c>
      <c r="B797" s="16" t="s">
        <v>2132</v>
      </c>
      <c r="C797" s="20">
        <v>3.2910839137957812</v>
      </c>
      <c r="D797" s="20">
        <v>-3.4333896297481856</v>
      </c>
      <c r="E797" s="31">
        <v>6.7407335326559609E-15</v>
      </c>
      <c r="F797" s="31">
        <v>2.0278502505426679E-12</v>
      </c>
      <c r="G797" s="31">
        <v>2.0916537054913758E-12</v>
      </c>
      <c r="H797" s="31">
        <v>7.5460685901057772E-13</v>
      </c>
      <c r="I797" s="31">
        <v>0</v>
      </c>
      <c r="J797" s="31">
        <v>1.191484514227228E-13</v>
      </c>
      <c r="K797" s="31">
        <v>0</v>
      </c>
    </row>
    <row r="798" spans="1:11">
      <c r="A798" s="2" t="s">
        <v>956</v>
      </c>
      <c r="B798" s="16" t="s">
        <v>2133</v>
      </c>
      <c r="C798" s="20">
        <v>2.8082039137957819</v>
      </c>
      <c r="D798" s="20">
        <v>-1.746755866406609</v>
      </c>
      <c r="E798" s="31">
        <v>4.5615419789350867E-13</v>
      </c>
      <c r="F798" s="31">
        <v>2.8236225001873276E-12</v>
      </c>
      <c r="G798" s="31">
        <v>1.3200200792951391E-12</v>
      </c>
      <c r="H798" s="31">
        <v>3.4563005590256702E-13</v>
      </c>
      <c r="I798" s="31">
        <v>0</v>
      </c>
      <c r="J798" s="31">
        <v>5.4573166721457928E-14</v>
      </c>
      <c r="K798" s="31">
        <v>0</v>
      </c>
    </row>
    <row r="799" spans="1:11">
      <c r="A799" s="2" t="s">
        <v>957</v>
      </c>
      <c r="B799" s="16" t="s">
        <v>2134</v>
      </c>
      <c r="C799" s="20">
        <v>3.2910839137957812</v>
      </c>
      <c r="D799" s="20">
        <v>-7.7173862861133857</v>
      </c>
      <c r="E799" s="31">
        <v>3.5099130686671934E-19</v>
      </c>
      <c r="F799" s="31">
        <v>2.030587638227906E-12</v>
      </c>
      <c r="G799" s="31">
        <v>2.0944772212286269E-12</v>
      </c>
      <c r="H799" s="31">
        <v>7.5562550006777561E-13</v>
      </c>
      <c r="I799" s="31">
        <v>0</v>
      </c>
      <c r="J799" s="31">
        <v>1.1930928948438563E-13</v>
      </c>
      <c r="K799" s="31">
        <v>0</v>
      </c>
    </row>
    <row r="800" spans="1:11">
      <c r="A800" s="2" t="s">
        <v>958</v>
      </c>
      <c r="B800" s="16" t="s">
        <v>2135</v>
      </c>
      <c r="C800" s="20">
        <v>2.2649639137957815</v>
      </c>
      <c r="D800" s="20">
        <v>-7.2858119997091064</v>
      </c>
      <c r="E800" s="31">
        <v>1.8942280488682264E-18</v>
      </c>
      <c r="F800" s="31">
        <v>4.0567977293274702E-12</v>
      </c>
      <c r="G800" s="31">
        <v>7.7860512489771684E-13</v>
      </c>
      <c r="H800" s="31">
        <v>1.4215044451765949E-13</v>
      </c>
      <c r="I800" s="31">
        <v>0</v>
      </c>
      <c r="J800" s="31">
        <v>2.2444807029104129E-14</v>
      </c>
      <c r="K800" s="31">
        <v>0</v>
      </c>
    </row>
    <row r="801" spans="1:11">
      <c r="A801" s="2" t="s">
        <v>959</v>
      </c>
      <c r="B801" s="16" t="s">
        <v>2136</v>
      </c>
      <c r="C801" s="20">
        <v>2.8182639137957812</v>
      </c>
      <c r="D801" s="20">
        <v>-0.74669586640660879</v>
      </c>
      <c r="E801" s="31">
        <v>2.4964445342370544E-12</v>
      </c>
      <c r="F801" s="31">
        <v>1.5451010205486367E-12</v>
      </c>
      <c r="G801" s="31">
        <v>7.3432917462417585E-13</v>
      </c>
      <c r="H801" s="31">
        <v>1.9356273369147944E-13</v>
      </c>
      <c r="I801" s="31">
        <v>0</v>
      </c>
      <c r="J801" s="31">
        <v>3.0562536898654625E-14</v>
      </c>
      <c r="K801" s="31">
        <v>0</v>
      </c>
    </row>
    <row r="802" spans="1:11">
      <c r="A802" s="2" t="s">
        <v>960</v>
      </c>
      <c r="B802" s="16" t="s">
        <v>2137</v>
      </c>
      <c r="C802" s="20">
        <v>2.5969439137957817</v>
      </c>
      <c r="D802" s="20">
        <v>-5.5116624279066722</v>
      </c>
      <c r="E802" s="31">
        <v>9.7889861073707669E-17</v>
      </c>
      <c r="F802" s="31">
        <v>3.526462188848478E-12</v>
      </c>
      <c r="G802" s="31">
        <v>1.1661465591300164E-12</v>
      </c>
      <c r="H802" s="31">
        <v>2.6538972186582814E-13</v>
      </c>
      <c r="I802" s="31">
        <v>0</v>
      </c>
      <c r="J802" s="31">
        <v>4.1903640294604432E-14</v>
      </c>
      <c r="K802" s="31">
        <v>0</v>
      </c>
    </row>
    <row r="803" spans="1:11">
      <c r="A803" s="2" t="s">
        <v>961</v>
      </c>
      <c r="B803" s="16" t="s">
        <v>2138</v>
      </c>
      <c r="C803" s="20">
        <v>-3.8776086204218359E-2</v>
      </c>
      <c r="D803" s="20">
        <v>-5.0970766289040172</v>
      </c>
      <c r="E803" s="31">
        <v>3.5886331571753937E-16</v>
      </c>
      <c r="F803" s="31">
        <v>4.9767380919644947E-12</v>
      </c>
      <c r="G803" s="31">
        <v>2.1899726420091128E-14</v>
      </c>
      <c r="H803" s="31">
        <v>8.6650216792037015E-16</v>
      </c>
      <c r="I803" s="31">
        <v>0</v>
      </c>
      <c r="J803" s="31">
        <v>1.3681613177690064E-16</v>
      </c>
      <c r="K803" s="31">
        <v>0</v>
      </c>
    </row>
    <row r="804" spans="1:11">
      <c r="A804" s="2" t="s">
        <v>962</v>
      </c>
      <c r="B804" s="16" t="s">
        <v>2139</v>
      </c>
      <c r="C804" s="20">
        <v>1.2086639137957813</v>
      </c>
      <c r="D804" s="20">
        <v>-3.8785117446794346</v>
      </c>
      <c r="E804" s="31">
        <v>5.7412977183832557E-15</v>
      </c>
      <c r="F804" s="31">
        <v>4.8134992038180076E-12</v>
      </c>
      <c r="G804" s="31">
        <v>1.6360433534626328E-13</v>
      </c>
      <c r="H804" s="31">
        <v>1.4815822692253356E-14</v>
      </c>
      <c r="I804" s="31">
        <v>0</v>
      </c>
      <c r="J804" s="31">
        <v>2.3393404250926345E-15</v>
      </c>
      <c r="K804" s="31">
        <v>0</v>
      </c>
    </row>
    <row r="805" spans="1:11">
      <c r="A805" s="2" t="s">
        <v>963</v>
      </c>
      <c r="B805" s="16" t="s">
        <v>2140</v>
      </c>
      <c r="C805" s="20">
        <v>2.5868839137957815</v>
      </c>
      <c r="D805" s="20">
        <v>-2.809593904325824</v>
      </c>
      <c r="E805" s="31">
        <v>4.9068752150908198E-14</v>
      </c>
      <c r="F805" s="31">
        <v>3.5102496899118641E-12</v>
      </c>
      <c r="G805" s="31">
        <v>1.1418049282746403E-12</v>
      </c>
      <c r="H805" s="31">
        <v>2.5812072561768917E-13</v>
      </c>
      <c r="I805" s="31">
        <v>0</v>
      </c>
      <c r="J805" s="31">
        <v>4.0755904044898284E-14</v>
      </c>
      <c r="K805" s="31">
        <v>0</v>
      </c>
    </row>
    <row r="806" spans="1:11">
      <c r="A806" s="2" t="s">
        <v>964</v>
      </c>
      <c r="B806" s="16" t="s">
        <v>2141</v>
      </c>
      <c r="C806" s="20">
        <v>1.2388439137957816</v>
      </c>
      <c r="D806" s="20">
        <v>-6.7785360434338893</v>
      </c>
      <c r="E806" s="31">
        <v>7.2219786894898632E-18</v>
      </c>
      <c r="F806" s="31">
        <v>4.8098478395773321E-12</v>
      </c>
      <c r="G806" s="31">
        <v>1.7176917949817198E-13</v>
      </c>
      <c r="H806" s="31">
        <v>1.5869973635014892E-14</v>
      </c>
      <c r="I806" s="31">
        <v>0</v>
      </c>
      <c r="J806" s="31">
        <v>2.5057853107918251E-15</v>
      </c>
      <c r="K806" s="31">
        <v>0</v>
      </c>
    </row>
    <row r="807" spans="1:11">
      <c r="A807" s="2" t="s">
        <v>965</v>
      </c>
      <c r="B807" s="16" t="s">
        <v>2142</v>
      </c>
      <c r="C807" s="20">
        <v>1.7317839137957816</v>
      </c>
      <c r="D807" s="20">
        <v>-4.4373770927770861</v>
      </c>
      <c r="E807" s="31">
        <v>1.5076620692461071E-15</v>
      </c>
      <c r="F807" s="31">
        <v>4.5774139947321644E-12</v>
      </c>
      <c r="G807" s="31">
        <v>3.6666891766072362E-13</v>
      </c>
      <c r="H807" s="31">
        <v>4.698995841906623E-14</v>
      </c>
      <c r="I807" s="31">
        <v>0</v>
      </c>
      <c r="J807" s="31">
        <v>7.4194671187999323E-15</v>
      </c>
      <c r="K807" s="31">
        <v>0</v>
      </c>
    </row>
    <row r="808" spans="1:11">
      <c r="A808" s="2" t="s">
        <v>966</v>
      </c>
      <c r="B808" s="16" t="s">
        <v>2143</v>
      </c>
      <c r="C808" s="20">
        <v>4.3272639137957807</v>
      </c>
      <c r="D808" s="20">
        <v>-0.94345779612951031</v>
      </c>
      <c r="E808" s="31">
        <v>4.1596552681565441E-13</v>
      </c>
      <c r="F808" s="31">
        <v>4.0499925808783706E-13</v>
      </c>
      <c r="G808" s="31">
        <v>2.2823809361290652E-12</v>
      </c>
      <c r="H808" s="31">
        <v>1.6380196045627924E-12</v>
      </c>
      <c r="I808" s="31">
        <v>0</v>
      </c>
      <c r="J808" s="31">
        <v>2.5863467440465115E-13</v>
      </c>
      <c r="K808" s="31">
        <v>0</v>
      </c>
    </row>
    <row r="809" spans="1:11">
      <c r="A809" s="2" t="s">
        <v>967</v>
      </c>
      <c r="B809" s="16" t="s">
        <v>2144</v>
      </c>
      <c r="C809" s="20">
        <v>4.8503839137957812</v>
      </c>
      <c r="D809" s="20">
        <v>-2.7598817316713786</v>
      </c>
      <c r="E809" s="31">
        <v>2.619628731074508E-15</v>
      </c>
      <c r="F809" s="31">
        <v>1.6713236866630508E-13</v>
      </c>
      <c r="G809" s="31">
        <v>2.2198031929421223E-12</v>
      </c>
      <c r="H809" s="31">
        <v>2.254475062888612E-12</v>
      </c>
      <c r="I809" s="31">
        <v>0</v>
      </c>
      <c r="J809" s="31">
        <v>3.5596974677188571E-13</v>
      </c>
      <c r="K809" s="31">
        <v>0</v>
      </c>
    </row>
    <row r="810" spans="1:11">
      <c r="A810" s="2" t="s">
        <v>968</v>
      </c>
      <c r="B810" s="16" t="s">
        <v>2145</v>
      </c>
      <c r="C810" s="20">
        <v>3.5023439137957815</v>
      </c>
      <c r="D810" s="20">
        <v>-2.2060256643936293</v>
      </c>
      <c r="E810" s="31">
        <v>8.7258274160202662E-14</v>
      </c>
      <c r="F810" s="31">
        <v>1.5551467425389559E-12</v>
      </c>
      <c r="G810" s="31">
        <v>2.2676983211655731E-12</v>
      </c>
      <c r="H810" s="31">
        <v>9.4127439002591373E-13</v>
      </c>
      <c r="I810" s="31">
        <v>0</v>
      </c>
      <c r="J810" s="31">
        <v>1.4862227210935477E-13</v>
      </c>
      <c r="K810" s="31">
        <v>0</v>
      </c>
    </row>
    <row r="811" spans="1:11">
      <c r="A811" s="2" t="s">
        <v>969</v>
      </c>
      <c r="B811" s="16" t="s">
        <v>2146</v>
      </c>
      <c r="C811" s="20">
        <v>-0.70273608620421824</v>
      </c>
      <c r="D811" s="20">
        <v>-8.409186365690946</v>
      </c>
      <c r="E811" s="31">
        <v>1.7546168858997716E-19</v>
      </c>
      <c r="F811" s="31">
        <v>4.992381461621324E-12</v>
      </c>
      <c r="G811" s="31">
        <v>7.4001694669377222E-15</v>
      </c>
      <c r="H811" s="31">
        <v>1.8843979777075488E-16</v>
      </c>
      <c r="I811" s="31">
        <v>0</v>
      </c>
      <c r="J811" s="31">
        <v>2.9753652279592909E-17</v>
      </c>
      <c r="K811" s="31">
        <v>0</v>
      </c>
    </row>
    <row r="812" spans="1:11">
      <c r="A812" s="2" t="s">
        <v>970</v>
      </c>
      <c r="B812" s="16" t="s">
        <v>2147</v>
      </c>
      <c r="C812" s="20">
        <v>0.31332391379578162</v>
      </c>
      <c r="D812" s="20">
        <v>-5.9377271254622892</v>
      </c>
      <c r="E812" s="31">
        <v>5.1607646804695934E-17</v>
      </c>
      <c r="F812" s="31">
        <v>4.9588420319453988E-12</v>
      </c>
      <c r="G812" s="31">
        <v>3.8857439297015469E-14</v>
      </c>
      <c r="H812" s="31">
        <v>1.9422500502195277E-15</v>
      </c>
      <c r="I812" s="31">
        <v>0</v>
      </c>
      <c r="J812" s="31">
        <v>3.0667106056097829E-16</v>
      </c>
      <c r="K812" s="31">
        <v>0</v>
      </c>
    </row>
    <row r="813" spans="1:11">
      <c r="A813" s="2" t="s">
        <v>971</v>
      </c>
      <c r="B813" s="16" t="s">
        <v>2148</v>
      </c>
      <c r="C813" s="20">
        <v>3.1703639137957813</v>
      </c>
      <c r="D813" s="20">
        <v>-1.0802969308109898</v>
      </c>
      <c r="E813" s="31">
        <v>1.2824375284830961E-12</v>
      </c>
      <c r="F813" s="31">
        <v>1.7110875875015014E-12</v>
      </c>
      <c r="G813" s="31">
        <v>1.4481253109641687E-12</v>
      </c>
      <c r="H813" s="31">
        <v>4.8221099490788402E-13</v>
      </c>
      <c r="I813" s="31">
        <v>0</v>
      </c>
      <c r="J813" s="31">
        <v>7.6138578143350082E-14</v>
      </c>
      <c r="K813" s="31">
        <v>0</v>
      </c>
    </row>
    <row r="814" spans="1:11">
      <c r="A814" s="2" t="s">
        <v>972</v>
      </c>
      <c r="B814" s="16" t="s">
        <v>2149</v>
      </c>
      <c r="C814" s="20">
        <v>1.5507039137957814</v>
      </c>
      <c r="D814" s="20">
        <v>-4.6054049723928969</v>
      </c>
      <c r="E814" s="31">
        <v>1.0476599243388442E-15</v>
      </c>
      <c r="F814" s="31">
        <v>4.6834339019235271E-12</v>
      </c>
      <c r="G814" s="31">
        <v>2.7882922964520205E-13</v>
      </c>
      <c r="H814" s="31">
        <v>3.1686134619623297E-14</v>
      </c>
      <c r="I814" s="31">
        <v>0</v>
      </c>
      <c r="J814" s="31">
        <v>5.003073887308941E-15</v>
      </c>
      <c r="K814" s="31">
        <v>0</v>
      </c>
    </row>
    <row r="815" spans="1:11">
      <c r="A815" s="2" t="s">
        <v>973</v>
      </c>
      <c r="B815" s="16" t="s">
        <v>2150</v>
      </c>
      <c r="C815" s="20">
        <v>4.2669039137957814</v>
      </c>
      <c r="D815" s="20">
        <v>-2.5432536436313233</v>
      </c>
      <c r="E815" s="31">
        <v>1.2645097017217793E-14</v>
      </c>
      <c r="F815" s="31">
        <v>4.899084169189537E-13</v>
      </c>
      <c r="G815" s="31">
        <v>2.5008566843086758E-12</v>
      </c>
      <c r="H815" s="31">
        <v>1.7243275560612685E-12</v>
      </c>
      <c r="I815" s="31">
        <v>0</v>
      </c>
      <c r="J815" s="31">
        <v>2.7226224569388456E-13</v>
      </c>
      <c r="K815" s="31">
        <v>0</v>
      </c>
    </row>
    <row r="816" spans="1:11">
      <c r="A816" s="2" t="s">
        <v>974</v>
      </c>
      <c r="B816" s="16" t="s">
        <v>2151</v>
      </c>
      <c r="C816" s="20">
        <v>3.2910839137957812</v>
      </c>
      <c r="D816" s="20">
        <v>-3.1303598094519862</v>
      </c>
      <c r="E816" s="31">
        <v>1.3525286835595037E-14</v>
      </c>
      <c r="F816" s="31">
        <v>2.0250949243356793E-12</v>
      </c>
      <c r="G816" s="31">
        <v>2.0888116868220274E-12</v>
      </c>
      <c r="H816" s="31">
        <v>7.5358154264214827E-13</v>
      </c>
      <c r="I816" s="31">
        <v>0</v>
      </c>
      <c r="J816" s="31">
        <v>1.1898655936454974E-13</v>
      </c>
      <c r="K816" s="31">
        <v>0</v>
      </c>
    </row>
    <row r="817" spans="1:11">
      <c r="A817" s="2" t="s">
        <v>975</v>
      </c>
      <c r="B817" s="16" t="s">
        <v>2152</v>
      </c>
      <c r="C817" s="20">
        <v>1.6915439137957813</v>
      </c>
      <c r="D817" s="20">
        <v>-7.7816267223147841</v>
      </c>
      <c r="E817" s="31">
        <v>6.8650501622248438E-19</v>
      </c>
      <c r="F817" s="31">
        <v>4.6047868160726569E-12</v>
      </c>
      <c r="G817" s="31">
        <v>3.4532135181833247E-13</v>
      </c>
      <c r="H817" s="31">
        <v>4.3087807567086905E-14</v>
      </c>
      <c r="I817" s="31">
        <v>0</v>
      </c>
      <c r="J817" s="31">
        <v>6.803338036908459E-15</v>
      </c>
      <c r="K817" s="31">
        <v>0</v>
      </c>
    </row>
    <row r="818" spans="1:11">
      <c r="A818" s="2" t="s">
        <v>976</v>
      </c>
      <c r="B818" s="16" t="s">
        <v>2153</v>
      </c>
      <c r="C818" s="20">
        <v>2.8685639137957817</v>
      </c>
      <c r="D818" s="20">
        <v>-2.6153545308114547</v>
      </c>
      <c r="E818" s="31">
        <v>6.4271054114262021E-14</v>
      </c>
      <c r="F818" s="31">
        <v>2.939740836279948E-12</v>
      </c>
      <c r="G818" s="31">
        <v>1.5172004009164338E-12</v>
      </c>
      <c r="H818" s="31">
        <v>4.1349847568626217E-13</v>
      </c>
      <c r="I818" s="31">
        <v>0</v>
      </c>
      <c r="J818" s="31">
        <v>6.5289233003094024E-14</v>
      </c>
      <c r="K818" s="31">
        <v>0</v>
      </c>
    </row>
    <row r="819" spans="1:11">
      <c r="A819" s="2" t="s">
        <v>977</v>
      </c>
      <c r="B819" s="16" t="s">
        <v>2154</v>
      </c>
      <c r="C819" s="20">
        <v>3.2609039137957816</v>
      </c>
      <c r="D819" s="20">
        <v>-6.2752071376529361</v>
      </c>
      <c r="E819" s="31">
        <v>1.0036495787723814E-17</v>
      </c>
      <c r="F819" s="31">
        <v>2.0976273449558065E-12</v>
      </c>
      <c r="G819" s="31">
        <v>2.0592175903724857E-12</v>
      </c>
      <c r="H819" s="31">
        <v>7.2817070615193196E-13</v>
      </c>
      <c r="I819" s="31">
        <v>0</v>
      </c>
      <c r="J819" s="31">
        <v>1.1497432202398923E-13</v>
      </c>
      <c r="K819" s="31">
        <v>0</v>
      </c>
    </row>
    <row r="820" spans="1:11">
      <c r="A820" s="2" t="s">
        <v>978</v>
      </c>
      <c r="B820" s="16" t="s">
        <v>2155</v>
      </c>
      <c r="C820" s="20">
        <v>4.2870239137957808</v>
      </c>
      <c r="D820" s="20">
        <v>0.56445769233012077</v>
      </c>
      <c r="E820" s="31">
        <v>3.791344045854465E-12</v>
      </c>
      <c r="F820" s="31">
        <v>1.1462374549949062E-13</v>
      </c>
      <c r="G820" s="31">
        <v>6.0473972638964278E-13</v>
      </c>
      <c r="H820" s="31">
        <v>4.2257078013052886E-13</v>
      </c>
      <c r="I820" s="31">
        <v>0</v>
      </c>
      <c r="J820" s="31">
        <v>6.672170212587297E-14</v>
      </c>
      <c r="K820" s="31">
        <v>0</v>
      </c>
    </row>
    <row r="821" spans="1:11">
      <c r="A821" s="2" t="s">
        <v>979</v>
      </c>
      <c r="B821" s="16" t="s">
        <v>2156</v>
      </c>
      <c r="C821" s="20">
        <v>2.9188639137957817</v>
      </c>
      <c r="D821" s="20">
        <v>-10.646462995063079</v>
      </c>
      <c r="E821" s="31">
        <v>5.8370397830345857E-22</v>
      </c>
      <c r="F821" s="31">
        <v>2.8681029748661546E-12</v>
      </c>
      <c r="G821" s="31">
        <v>1.6074173197171414E-12</v>
      </c>
      <c r="H821" s="31">
        <v>4.529597450830449E-13</v>
      </c>
      <c r="I821" s="31">
        <v>0</v>
      </c>
      <c r="J821" s="31">
        <v>7.1519959749954445E-14</v>
      </c>
      <c r="K821" s="31">
        <v>0</v>
      </c>
    </row>
    <row r="822" spans="1:11">
      <c r="A822" s="2" t="s">
        <v>980</v>
      </c>
      <c r="B822" s="16" t="s">
        <v>2157</v>
      </c>
      <c r="C822" s="20">
        <v>9.2003913795781572E-2</v>
      </c>
      <c r="D822" s="20">
        <v>-6.3121066497237361</v>
      </c>
      <c r="E822" s="31">
        <v>2.1849588514516521E-17</v>
      </c>
      <c r="F822" s="31">
        <v>4.9715178581927488E-12</v>
      </c>
      <c r="G822" s="31">
        <v>2.7105842300532104E-14</v>
      </c>
      <c r="H822" s="31">
        <v>1.169752202085799E-15</v>
      </c>
      <c r="I822" s="31">
        <v>0</v>
      </c>
      <c r="J822" s="31">
        <v>1.846977161188105E-16</v>
      </c>
      <c r="K822" s="31">
        <v>0</v>
      </c>
    </row>
    <row r="823" spans="1:11">
      <c r="A823" s="2" t="s">
        <v>981</v>
      </c>
      <c r="B823" s="16" t="s">
        <v>2158</v>
      </c>
      <c r="C823" s="20">
        <v>1.5708239137957813</v>
      </c>
      <c r="D823" s="20">
        <v>-5.3120803142408723</v>
      </c>
      <c r="E823" s="31">
        <v>2.0542629327628032E-16</v>
      </c>
      <c r="F823" s="31">
        <v>4.6738571604323207E-12</v>
      </c>
      <c r="G823" s="31">
        <v>2.8758705874470651E-13</v>
      </c>
      <c r="H823" s="31">
        <v>3.3120760730192894E-14</v>
      </c>
      <c r="I823" s="31">
        <v>0</v>
      </c>
      <c r="J823" s="31">
        <v>5.2295937995041409E-15</v>
      </c>
      <c r="K823" s="31">
        <v>0</v>
      </c>
    </row>
    <row r="824" spans="1:11">
      <c r="A824" s="2" t="s">
        <v>982</v>
      </c>
      <c r="B824" s="16" t="s">
        <v>2159</v>
      </c>
      <c r="C824" s="20">
        <v>-1.0548360862042183</v>
      </c>
      <c r="D824" s="20">
        <v>-5.8128304986318104</v>
      </c>
      <c r="E824" s="31">
        <v>6.931458144847839E-17</v>
      </c>
      <c r="F824" s="31">
        <v>4.9956752105458791E-12</v>
      </c>
      <c r="G824" s="31">
        <v>4.1584175867096271E-15</v>
      </c>
      <c r="H824" s="31">
        <v>8.3822201513551992E-17</v>
      </c>
      <c r="I824" s="31">
        <v>0</v>
      </c>
      <c r="J824" s="31">
        <v>1.3235084449508222E-17</v>
      </c>
      <c r="K824" s="31">
        <v>0</v>
      </c>
    </row>
    <row r="825" spans="1:11">
      <c r="A825" s="2" t="s">
        <v>983</v>
      </c>
      <c r="B825" s="16" t="s">
        <v>2160</v>
      </c>
      <c r="C825" s="20">
        <v>4.7497839137957811</v>
      </c>
      <c r="D825" s="20">
        <v>-1.4847865552027699</v>
      </c>
      <c r="E825" s="31">
        <v>5.9185043755573399E-14</v>
      </c>
      <c r="F825" s="31">
        <v>2.0041841343251072E-13</v>
      </c>
      <c r="G825" s="31">
        <v>2.2573116518690666E-12</v>
      </c>
      <c r="H825" s="31">
        <v>2.1444824058142791E-12</v>
      </c>
      <c r="I825" s="31">
        <v>0</v>
      </c>
      <c r="J825" s="31">
        <v>3.3860248512857033E-13</v>
      </c>
      <c r="K825" s="31">
        <v>0</v>
      </c>
    </row>
    <row r="826" spans="1:11">
      <c r="A826" s="2" t="s">
        <v>984</v>
      </c>
      <c r="B826" s="16" t="s">
        <v>2161</v>
      </c>
      <c r="C826" s="20">
        <v>-0.14943608620421839</v>
      </c>
      <c r="D826" s="20">
        <v>-2.851849638420223</v>
      </c>
      <c r="E826" s="31">
        <v>6.2383512789837156E-14</v>
      </c>
      <c r="F826" s="31">
        <v>4.9187931103934893E-12</v>
      </c>
      <c r="G826" s="31">
        <v>1.8054790756198806E-14</v>
      </c>
      <c r="H826" s="31">
        <v>6.6377887041065458E-16</v>
      </c>
      <c r="I826" s="31">
        <v>0</v>
      </c>
      <c r="J826" s="31">
        <v>1.0480719006484025E-16</v>
      </c>
      <c r="K826" s="31">
        <v>0</v>
      </c>
    </row>
    <row r="827" spans="1:11">
      <c r="A827" s="2" t="s">
        <v>985</v>
      </c>
      <c r="B827" s="16" t="s">
        <v>2162</v>
      </c>
      <c r="C827" s="20">
        <v>1.8525039137957813</v>
      </c>
      <c r="D827" s="20">
        <v>-1.1409396340842048</v>
      </c>
      <c r="E827" s="31">
        <v>1.8463484442693937E-12</v>
      </c>
      <c r="F827" s="31">
        <v>2.8326465674330859E-12</v>
      </c>
      <c r="G827" s="31">
        <v>2.7654530773708766E-13</v>
      </c>
      <c r="H827" s="31">
        <v>3.8396996847646912E-14</v>
      </c>
      <c r="I827" s="31">
        <v>0</v>
      </c>
      <c r="J827" s="31">
        <v>6.0626837127863548E-15</v>
      </c>
      <c r="K827" s="31">
        <v>0</v>
      </c>
    </row>
    <row r="828" spans="1:11">
      <c r="A828" s="2" t="s">
        <v>986</v>
      </c>
      <c r="B828" s="16" t="s">
        <v>2163</v>
      </c>
      <c r="C828" s="20">
        <v>10.383383913795781</v>
      </c>
      <c r="D828" s="20">
        <v>-1.4748381966982713</v>
      </c>
      <c r="E828" s="31">
        <v>2.7749469737368316E-19</v>
      </c>
      <c r="F828" s="31">
        <v>9.1840021542105137E-19</v>
      </c>
      <c r="G828" s="31">
        <v>1.0575134032170957E-13</v>
      </c>
      <c r="H828" s="31">
        <v>4.2268500823583745E-12</v>
      </c>
      <c r="I828" s="31">
        <v>0</v>
      </c>
      <c r="J828" s="31">
        <v>6.673973814250037E-13</v>
      </c>
      <c r="K828" s="31">
        <v>0</v>
      </c>
    </row>
    <row r="829" spans="1:11">
      <c r="A829" s="2" t="s">
        <v>987</v>
      </c>
      <c r="B829" s="16" t="s">
        <v>2164</v>
      </c>
      <c r="C829" s="20">
        <v>3.753843913795782</v>
      </c>
      <c r="D829" s="20">
        <v>-6.5292132266458083</v>
      </c>
      <c r="E829" s="31">
        <v>2.9936890472925364E-18</v>
      </c>
      <c r="F829" s="31">
        <v>1.1229463469334812E-12</v>
      </c>
      <c r="G829" s="31">
        <v>2.4727084343128995E-12</v>
      </c>
      <c r="H829" s="31">
        <v>1.2128410125557675E-12</v>
      </c>
      <c r="I829" s="31">
        <v>0</v>
      </c>
      <c r="J829" s="31">
        <v>1.9150121250880536E-13</v>
      </c>
      <c r="K829" s="31">
        <v>0</v>
      </c>
    </row>
    <row r="830" spans="1:11">
      <c r="A830" s="2" t="s">
        <v>988</v>
      </c>
      <c r="B830" s="16" t="s">
        <v>2165</v>
      </c>
      <c r="C830" s="20">
        <v>-0.2299160862042183</v>
      </c>
      <c r="D830" s="20">
        <v>-6.3545496827197185</v>
      </c>
      <c r="E830" s="31">
        <v>1.9862248702050085E-17</v>
      </c>
      <c r="F830" s="31">
        <v>4.9833018003025233E-12</v>
      </c>
      <c r="G830" s="31">
        <v>1.603138682287054E-14</v>
      </c>
      <c r="H830" s="31">
        <v>5.5873008600867176E-16</v>
      </c>
      <c r="I830" s="31">
        <v>0</v>
      </c>
      <c r="J830" s="31">
        <v>8.822053989610609E-17</v>
      </c>
      <c r="K830" s="31">
        <v>0</v>
      </c>
    </row>
    <row r="831" spans="1:11">
      <c r="A831" s="2" t="s">
        <v>989</v>
      </c>
      <c r="B831" s="16" t="s">
        <v>2166</v>
      </c>
      <c r="C831" s="20">
        <v>3.6532439137957815</v>
      </c>
      <c r="D831" s="20">
        <v>-3.6806619009966304</v>
      </c>
      <c r="E831" s="31">
        <v>2.4358377423136574E-15</v>
      </c>
      <c r="F831" s="31">
        <v>1.294939110824408E-12</v>
      </c>
      <c r="G831" s="31">
        <v>2.418038723275955E-12</v>
      </c>
      <c r="H831" s="31">
        <v>1.1094154652267796E-12</v>
      </c>
      <c r="I831" s="31">
        <v>0</v>
      </c>
      <c r="J831" s="31">
        <v>1.7517086293054394E-13</v>
      </c>
      <c r="K831" s="31">
        <v>0</v>
      </c>
    </row>
    <row r="832" spans="1:11">
      <c r="A832" s="2" t="s">
        <v>990</v>
      </c>
      <c r="B832" s="16" t="s">
        <v>2167</v>
      </c>
      <c r="C832" s="20">
        <v>0.97728391379578172</v>
      </c>
      <c r="D832" s="20">
        <v>-5.4458553906591201</v>
      </c>
      <c r="E832" s="31">
        <v>1.575026523450487E-16</v>
      </c>
      <c r="F832" s="31">
        <v>4.876209474289142E-12</v>
      </c>
      <c r="G832" s="31">
        <v>1.1343217446746335E-13</v>
      </c>
      <c r="H832" s="31">
        <v>8.809823783179183E-15</v>
      </c>
      <c r="I832" s="31">
        <v>0</v>
      </c>
      <c r="J832" s="31">
        <v>1.3910248078703976E-15</v>
      </c>
      <c r="K832" s="31">
        <v>0</v>
      </c>
    </row>
    <row r="833" spans="1:11">
      <c r="A833" s="2" t="s">
        <v>991</v>
      </c>
      <c r="B833" s="16" t="s">
        <v>2168</v>
      </c>
      <c r="C833" s="20">
        <v>0.66542391379578159</v>
      </c>
      <c r="D833" s="20">
        <v>-2.9438996514282798</v>
      </c>
      <c r="E833" s="31">
        <v>5.0038939183174243E-14</v>
      </c>
      <c r="F833" s="31">
        <v>4.8769335382882695E-12</v>
      </c>
      <c r="G833" s="31">
        <v>6.8051976082336778E-14</v>
      </c>
      <c r="H833" s="31">
        <v>4.2970628399170662E-15</v>
      </c>
      <c r="I833" s="31">
        <v>0</v>
      </c>
      <c r="J833" s="31">
        <v>6.784836063026946E-16</v>
      </c>
      <c r="K833" s="31">
        <v>0</v>
      </c>
    </row>
    <row r="834" spans="1:11">
      <c r="A834" s="2" t="s">
        <v>992</v>
      </c>
      <c r="B834" s="16" t="s">
        <v>2169</v>
      </c>
      <c r="C834" s="20">
        <v>7.0937639137957795</v>
      </c>
      <c r="D834" s="20">
        <v>4.4017995954873934E-2</v>
      </c>
      <c r="E834" s="31">
        <v>1.5252578826184064E-14</v>
      </c>
      <c r="F834" s="31">
        <v>1.5284962366018227E-15</v>
      </c>
      <c r="G834" s="31">
        <v>8.0204415333634804E-13</v>
      </c>
      <c r="H834" s="31">
        <v>3.6110145754734767E-12</v>
      </c>
      <c r="I834" s="31">
        <v>0</v>
      </c>
      <c r="J834" s="31">
        <v>5.7016019612738986E-13</v>
      </c>
      <c r="K834" s="31">
        <v>0</v>
      </c>
    </row>
    <row r="835" spans="1:11">
      <c r="A835" s="2" t="s">
        <v>993</v>
      </c>
      <c r="B835" s="16" t="s">
        <v>2170</v>
      </c>
      <c r="C835" s="20">
        <v>4.2769639137957816</v>
      </c>
      <c r="D835" s="20">
        <v>-1.3528056860553053</v>
      </c>
      <c r="E835" s="31">
        <v>1.8594473704661137E-13</v>
      </c>
      <c r="F835" s="31">
        <v>4.6465291742072622E-13</v>
      </c>
      <c r="G835" s="31">
        <v>2.4113628835513051E-12</v>
      </c>
      <c r="H835" s="31">
        <v>1.6737613535293546E-12</v>
      </c>
      <c r="I835" s="31">
        <v>0</v>
      </c>
      <c r="J835" s="31">
        <v>2.6427810845200308E-13</v>
      </c>
      <c r="K835" s="31">
        <v>0</v>
      </c>
    </row>
    <row r="836" spans="1:11">
      <c r="A836" s="2" t="s">
        <v>994</v>
      </c>
      <c r="B836" s="16" t="s">
        <v>2171</v>
      </c>
      <c r="C836" s="20">
        <v>3.2206639137957813</v>
      </c>
      <c r="D836" s="20">
        <v>-0.96342175768749194</v>
      </c>
      <c r="E836" s="31">
        <v>1.5015714201169241E-12</v>
      </c>
      <c r="F836" s="31">
        <v>1.530759075364726E-12</v>
      </c>
      <c r="G836" s="31">
        <v>1.4068271673850168E-12</v>
      </c>
      <c r="H836" s="31">
        <v>4.8436383661515137E-13</v>
      </c>
      <c r="I836" s="31">
        <v>0</v>
      </c>
      <c r="J836" s="31">
        <v>7.6478500518181749E-14</v>
      </c>
      <c r="K836" s="31">
        <v>0</v>
      </c>
    </row>
    <row r="837" spans="1:11">
      <c r="A837" s="2" t="s">
        <v>995</v>
      </c>
      <c r="B837" s="16" t="s">
        <v>2172</v>
      </c>
      <c r="C837" s="20">
        <v>1.8525039137957813</v>
      </c>
      <c r="D837" s="20">
        <v>-2.9007745472436399</v>
      </c>
      <c r="E837" s="31">
        <v>5.0377558605987031E-14</v>
      </c>
      <c r="F837" s="31">
        <v>4.4458085400168392E-12</v>
      </c>
      <c r="G837" s="31">
        <v>4.3403490748697931E-13</v>
      </c>
      <c r="H837" s="31">
        <v>6.0263676541531966E-14</v>
      </c>
      <c r="I837" s="31">
        <v>0</v>
      </c>
      <c r="J837" s="31">
        <v>9.5153173486629414E-15</v>
      </c>
      <c r="K837" s="31">
        <v>0</v>
      </c>
    </row>
    <row r="838" spans="1:11">
      <c r="A838" s="2" t="s">
        <v>996</v>
      </c>
      <c r="B838" s="16" t="s">
        <v>2173</v>
      </c>
      <c r="C838" s="20">
        <v>0.68554391379578161</v>
      </c>
      <c r="D838" s="20">
        <v>-5.4045104899597725</v>
      </c>
      <c r="E838" s="31">
        <v>1.7491598002815528E-16</v>
      </c>
      <c r="F838" s="31">
        <v>4.9235581239275513E-12</v>
      </c>
      <c r="G838" s="31">
        <v>7.100566068919207E-14</v>
      </c>
      <c r="H838" s="31">
        <v>4.5438494846070881E-15</v>
      </c>
      <c r="I838" s="31">
        <v>0</v>
      </c>
      <c r="J838" s="31">
        <v>7.1744991862217196E-16</v>
      </c>
      <c r="K838" s="31">
        <v>0</v>
      </c>
    </row>
    <row r="839" spans="1:11">
      <c r="A839" s="2" t="s">
        <v>997</v>
      </c>
      <c r="B839" s="16" t="s">
        <v>2174</v>
      </c>
      <c r="C839" s="20">
        <v>2.6070039137957814</v>
      </c>
      <c r="D839" s="20">
        <v>-2.0611734968087352</v>
      </c>
      <c r="E839" s="31">
        <v>2.6043562248658727E-13</v>
      </c>
      <c r="F839" s="31">
        <v>3.325163275501678E-12</v>
      </c>
      <c r="G839" s="31">
        <v>1.1178586168352815E-12</v>
      </c>
      <c r="H839" s="31">
        <v>2.5610487356148256E-13</v>
      </c>
      <c r="I839" s="31">
        <v>0</v>
      </c>
      <c r="J839" s="31">
        <v>4.043761161497093E-14</v>
      </c>
      <c r="K839" s="31">
        <v>0</v>
      </c>
    </row>
    <row r="840" spans="1:11">
      <c r="A840" s="2" t="s">
        <v>998</v>
      </c>
      <c r="B840" s="16" t="s">
        <v>2175</v>
      </c>
      <c r="C840" s="20">
        <v>4.0455839137957801</v>
      </c>
      <c r="D840" s="20">
        <v>-1.8301832804278113</v>
      </c>
      <c r="E840" s="31">
        <v>9.34439408434754E-14</v>
      </c>
      <c r="F840" s="31">
        <v>7.0092817545479917E-13</v>
      </c>
      <c r="G840" s="31">
        <v>2.4895876524183218E-12</v>
      </c>
      <c r="H840" s="31">
        <v>1.4820347451993038E-12</v>
      </c>
      <c r="I840" s="31">
        <v>0</v>
      </c>
      <c r="J840" s="31">
        <v>2.3400548608410055E-13</v>
      </c>
      <c r="K840" s="31">
        <v>0</v>
      </c>
    </row>
    <row r="841" spans="1:11">
      <c r="A841" s="2" t="s">
        <v>999</v>
      </c>
      <c r="B841" s="16" t="s">
        <v>2176</v>
      </c>
      <c r="C841" s="20">
        <v>0.45416391379578147</v>
      </c>
      <c r="D841" s="20">
        <v>-1.2791459524882107</v>
      </c>
      <c r="E841" s="31">
        <v>1.5968415655909631E-12</v>
      </c>
      <c r="F841" s="31">
        <v>3.3678044992185753E-12</v>
      </c>
      <c r="G841" s="31">
        <v>3.3241512516875705E-14</v>
      </c>
      <c r="H841" s="31">
        <v>1.8243650362791035E-15</v>
      </c>
      <c r="I841" s="31">
        <v>0</v>
      </c>
      <c r="J841" s="31">
        <v>2.8805763730722692E-16</v>
      </c>
      <c r="K841" s="31">
        <v>0</v>
      </c>
    </row>
    <row r="842" spans="1:11">
      <c r="A842" s="2" t="s">
        <v>1000</v>
      </c>
      <c r="B842" s="16" t="s">
        <v>2177</v>
      </c>
      <c r="C842" s="20">
        <v>4.1160039137957813</v>
      </c>
      <c r="D842" s="20">
        <v>-1.4947487874534626</v>
      </c>
      <c r="E842" s="31">
        <v>1.7697131108468638E-13</v>
      </c>
      <c r="F842" s="31">
        <v>6.1318390574906192E-13</v>
      </c>
      <c r="G842" s="31">
        <v>2.4443570884563171E-12</v>
      </c>
      <c r="H842" s="31">
        <v>1.5247393727040343E-12</v>
      </c>
      <c r="I842" s="31">
        <v>0</v>
      </c>
      <c r="J842" s="31">
        <v>2.4074832200590017E-13</v>
      </c>
      <c r="K842" s="31">
        <v>0</v>
      </c>
    </row>
    <row r="843" spans="1:11">
      <c r="A843" s="2" t="s">
        <v>1001</v>
      </c>
      <c r="B843" s="16" t="s">
        <v>2178</v>
      </c>
      <c r="C843" s="20">
        <v>3.0798239137957815</v>
      </c>
      <c r="D843" s="20">
        <v>-4.0478078091375664</v>
      </c>
      <c r="E843" s="31">
        <v>2.0239897677871671E-15</v>
      </c>
      <c r="F843" s="31">
        <v>2.5058508235899292E-12</v>
      </c>
      <c r="G843" s="31">
        <v>1.8283069782230787E-12</v>
      </c>
      <c r="H843" s="31">
        <v>5.7329754363476934E-13</v>
      </c>
      <c r="I843" s="31">
        <v>0</v>
      </c>
      <c r="J843" s="31">
        <v>9.0520664784437247E-14</v>
      </c>
      <c r="K843" s="31">
        <v>0</v>
      </c>
    </row>
    <row r="844" spans="1:11">
      <c r="A844" s="2" t="s">
        <v>1002</v>
      </c>
      <c r="B844" s="16" t="s">
        <v>2179</v>
      </c>
      <c r="C844" s="20">
        <v>0.37368391379578164</v>
      </c>
      <c r="D844" s="20">
        <v>-4.9718902989239222</v>
      </c>
      <c r="E844" s="31">
        <v>4.7657808832837889E-16</v>
      </c>
      <c r="F844" s="31">
        <v>4.9540850871598296E-12</v>
      </c>
      <c r="G844" s="31">
        <v>4.2856565590727697E-14</v>
      </c>
      <c r="H844" s="31">
        <v>2.229709730053561E-15</v>
      </c>
      <c r="I844" s="31">
        <v>0</v>
      </c>
      <c r="J844" s="31">
        <v>3.5205943106108872E-16</v>
      </c>
      <c r="K844" s="31">
        <v>0</v>
      </c>
    </row>
    <row r="845" spans="1:11">
      <c r="A845" s="2" t="s">
        <v>1003</v>
      </c>
      <c r="B845" s="16" t="s">
        <v>2180</v>
      </c>
      <c r="C845" s="20">
        <v>5.6149439137957815</v>
      </c>
      <c r="D845" s="20">
        <v>-1.7883981904729653</v>
      </c>
      <c r="E845" s="31">
        <v>5.3000377410172105E-15</v>
      </c>
      <c r="F845" s="31">
        <v>3.6109065098955471E-14</v>
      </c>
      <c r="G845" s="31">
        <v>1.6789205610462543E-12</v>
      </c>
      <c r="H845" s="31">
        <v>2.83244256300735E-12</v>
      </c>
      <c r="I845" s="31">
        <v>0</v>
      </c>
      <c r="J845" s="31">
        <v>4.4722777310642357E-13</v>
      </c>
      <c r="K845" s="31">
        <v>0</v>
      </c>
    </row>
    <row r="846" spans="1:11">
      <c r="A846" s="2" t="s">
        <v>1004</v>
      </c>
      <c r="B846" s="16" t="s">
        <v>2181</v>
      </c>
      <c r="C846" s="20">
        <v>2.4460439137957817</v>
      </c>
      <c r="D846" s="20">
        <v>-4.6138532568785315</v>
      </c>
      <c r="E846" s="31">
        <v>8.3099519270044134E-16</v>
      </c>
      <c r="F846" s="31">
        <v>3.7878333185382568E-12</v>
      </c>
      <c r="G846" s="31">
        <v>9.7814843271913429E-13</v>
      </c>
      <c r="H846" s="31">
        <v>2.0138899170219415E-13</v>
      </c>
      <c r="I846" s="31">
        <v>0</v>
      </c>
      <c r="J846" s="31">
        <v>3.1798261847714856E-14</v>
      </c>
      <c r="K846" s="31">
        <v>0</v>
      </c>
    </row>
    <row r="847" spans="1:11">
      <c r="A847" s="2" t="s">
        <v>1005</v>
      </c>
      <c r="B847" s="16" t="s">
        <v>2182</v>
      </c>
      <c r="C847" s="20">
        <v>-9.9136086204218349E-2</v>
      </c>
      <c r="D847" s="20">
        <v>-8.5925809877569517</v>
      </c>
      <c r="E847" s="31">
        <v>1.1472191482288257E-19</v>
      </c>
      <c r="F847" s="31">
        <v>4.979279058475955E-12</v>
      </c>
      <c r="G847" s="31">
        <v>1.9847251365289935E-14</v>
      </c>
      <c r="H847" s="31">
        <v>7.5445151363507814E-16</v>
      </c>
      <c r="I847" s="31">
        <v>0</v>
      </c>
      <c r="J847" s="31">
        <v>1.1912392320553867E-16</v>
      </c>
      <c r="K847" s="31">
        <v>0</v>
      </c>
    </row>
    <row r="848" spans="1:11">
      <c r="A848" s="2" t="s">
        <v>1006</v>
      </c>
      <c r="B848" s="16" t="s">
        <v>2183</v>
      </c>
      <c r="C848" s="20">
        <v>3.2910839137957812</v>
      </c>
      <c r="D848" s="20">
        <v>-1.5370330254152107</v>
      </c>
      <c r="E848" s="31">
        <v>4.8057665650277087E-13</v>
      </c>
      <c r="F848" s="31">
        <v>1.8354171634879148E-12</v>
      </c>
      <c r="G848" s="31">
        <v>1.8931659821057337E-12</v>
      </c>
      <c r="H848" s="31">
        <v>6.8299835273491141E-13</v>
      </c>
      <c r="I848" s="31">
        <v>0</v>
      </c>
      <c r="J848" s="31">
        <v>1.0784184516867021E-13</v>
      </c>
      <c r="K848" s="31">
        <v>0</v>
      </c>
    </row>
    <row r="849" spans="1:11">
      <c r="A849" s="2" t="s">
        <v>1007</v>
      </c>
      <c r="B849" s="16" t="s">
        <v>2184</v>
      </c>
      <c r="C849" s="20">
        <v>3.9952839137957814</v>
      </c>
      <c r="D849" s="20">
        <v>-1.3055892439121479</v>
      </c>
      <c r="E849" s="31">
        <v>3.2341072897648525E-13</v>
      </c>
      <c r="F849" s="31">
        <v>7.2490777665494871E-13</v>
      </c>
      <c r="G849" s="31">
        <v>2.371027888810321E-12</v>
      </c>
      <c r="H849" s="31">
        <v>1.36510993207303E-12</v>
      </c>
      <c r="I849" s="31">
        <v>0</v>
      </c>
      <c r="J849" s="31">
        <v>2.1554367348521519E-13</v>
      </c>
      <c r="K849" s="31">
        <v>0</v>
      </c>
    </row>
    <row r="850" spans="1:11">
      <c r="A850" s="2" t="s">
        <v>1008</v>
      </c>
      <c r="B850" s="16" t="s">
        <v>2185</v>
      </c>
      <c r="C850" s="20">
        <v>2.9792239137957814</v>
      </c>
      <c r="D850" s="20">
        <v>-0.54919298205502287</v>
      </c>
      <c r="E850" s="31">
        <v>2.9098390783959915E-12</v>
      </c>
      <c r="F850" s="31">
        <v>1.1428810866012365E-12</v>
      </c>
      <c r="G850" s="31">
        <v>7.0712297689312574E-13</v>
      </c>
      <c r="H850" s="31">
        <v>2.0740819564014932E-13</v>
      </c>
      <c r="I850" s="31">
        <v>0</v>
      </c>
      <c r="J850" s="31">
        <v>3.2748662469497258E-14</v>
      </c>
      <c r="K850" s="31">
        <v>0</v>
      </c>
    </row>
    <row r="851" spans="1:11">
      <c r="A851" s="2" t="s">
        <v>1009</v>
      </c>
      <c r="B851" s="16" t="s">
        <v>2186</v>
      </c>
      <c r="C851" s="20">
        <v>3.7337239137957812</v>
      </c>
      <c r="D851" s="20">
        <v>-1.1107632164465586</v>
      </c>
      <c r="E851" s="31">
        <v>6.9547813742899789E-13</v>
      </c>
      <c r="F851" s="31">
        <v>9.9537284939107759E-13</v>
      </c>
      <c r="G851" s="31">
        <v>2.1207022342240268E-12</v>
      </c>
      <c r="H851" s="31">
        <v>1.0263858545528203E-12</v>
      </c>
      <c r="I851" s="31">
        <v>0</v>
      </c>
      <c r="J851" s="31">
        <v>1.6206092440307675E-13</v>
      </c>
      <c r="K851" s="31">
        <v>0</v>
      </c>
    </row>
    <row r="852" spans="1:11">
      <c r="A852" s="2" t="s">
        <v>1010</v>
      </c>
      <c r="B852" s="16" t="s">
        <v>2187</v>
      </c>
      <c r="C852" s="20">
        <v>0.68554391379578161</v>
      </c>
      <c r="D852" s="20">
        <v>-3.6775117620235105</v>
      </c>
      <c r="E852" s="31">
        <v>9.3118043354454236E-15</v>
      </c>
      <c r="F852" s="31">
        <v>4.9145606089877761E-12</v>
      </c>
      <c r="G852" s="31">
        <v>7.0875901990954128E-14</v>
      </c>
      <c r="H852" s="31">
        <v>4.5355458650310015E-15</v>
      </c>
      <c r="I852" s="31">
        <v>0</v>
      </c>
      <c r="J852" s="31">
        <v>7.1613882079436878E-16</v>
      </c>
      <c r="K852" s="31">
        <v>0</v>
      </c>
    </row>
    <row r="853" spans="1:11">
      <c r="A853" s="2" t="s">
        <v>1011</v>
      </c>
      <c r="B853" s="16" t="s">
        <v>2188</v>
      </c>
      <c r="C853" s="20">
        <v>4.2870239137957808</v>
      </c>
      <c r="D853" s="20">
        <v>-4.2509131687243489</v>
      </c>
      <c r="E853" s="31">
        <v>2.3992129889448133E-16</v>
      </c>
      <c r="F853" s="31">
        <v>4.7415579665488692E-13</v>
      </c>
      <c r="G853" s="31">
        <v>2.5015832931093119E-12</v>
      </c>
      <c r="H853" s="31">
        <v>1.748018126809147E-12</v>
      </c>
      <c r="I853" s="31">
        <v>0</v>
      </c>
      <c r="J853" s="31">
        <v>2.7600286212776006E-13</v>
      </c>
      <c r="K853" s="31">
        <v>0</v>
      </c>
    </row>
    <row r="854" spans="1:11">
      <c r="A854" s="2" t="s">
        <v>1012</v>
      </c>
      <c r="B854" s="16" t="s">
        <v>2189</v>
      </c>
      <c r="C854" s="20">
        <v>4.2266639137957815</v>
      </c>
      <c r="D854" s="20">
        <v>-2.8678109834209344</v>
      </c>
      <c r="E854" s="31">
        <v>6.4301799942647989E-15</v>
      </c>
      <c r="F854" s="31">
        <v>5.2598481320383245E-13</v>
      </c>
      <c r="G854" s="31">
        <v>2.5136633234384812E-12</v>
      </c>
      <c r="H854" s="31">
        <v>1.6874778174502284E-12</v>
      </c>
      <c r="I854" s="31">
        <v>0</v>
      </c>
      <c r="J854" s="31">
        <v>2.6644386591319367E-13</v>
      </c>
      <c r="K854" s="31">
        <v>0</v>
      </c>
    </row>
    <row r="855" spans="1:11">
      <c r="A855" s="2" t="s">
        <v>1013</v>
      </c>
      <c r="B855" s="16" t="s">
        <v>2190</v>
      </c>
      <c r="C855" s="20">
        <v>5.18236391379578</v>
      </c>
      <c r="D855" s="20">
        <v>-4.3015356985423363</v>
      </c>
      <c r="E855" s="31">
        <v>3.9206328900268784E-17</v>
      </c>
      <c r="F855" s="31">
        <v>8.7062466969833644E-14</v>
      </c>
      <c r="G855" s="31">
        <v>1.9923465060515896E-12</v>
      </c>
      <c r="H855" s="31">
        <v>2.5222947541974477E-12</v>
      </c>
      <c r="I855" s="31">
        <v>0</v>
      </c>
      <c r="J855" s="31">
        <v>3.9825706645222861E-13</v>
      </c>
      <c r="K855" s="31">
        <v>0</v>
      </c>
    </row>
    <row r="856" spans="1:11">
      <c r="A856" s="2" t="s">
        <v>1014</v>
      </c>
      <c r="B856" s="16" t="s">
        <v>2191</v>
      </c>
      <c r="C856" s="20">
        <v>1.5909439137957815</v>
      </c>
      <c r="D856" s="20">
        <v>-10.041599138343344</v>
      </c>
      <c r="E856" s="31">
        <v>3.8208572772759593E-21</v>
      </c>
      <c r="F856" s="31">
        <v>4.6633610978830799E-12</v>
      </c>
      <c r="G856" s="31">
        <v>2.9656025673484118E-13</v>
      </c>
      <c r="H856" s="31">
        <v>3.4613372257419667E-14</v>
      </c>
      <c r="I856" s="31">
        <v>0</v>
      </c>
      <c r="J856" s="31">
        <v>5.4652693038031054E-15</v>
      </c>
      <c r="K856" s="31">
        <v>0</v>
      </c>
    </row>
    <row r="857" spans="1:11">
      <c r="A857" s="2" t="s">
        <v>1015</v>
      </c>
      <c r="B857" s="16" t="s">
        <v>2192</v>
      </c>
      <c r="C857" s="20">
        <v>4.196483913795781</v>
      </c>
      <c r="D857" s="20">
        <v>-7.3623811908898356</v>
      </c>
      <c r="E857" s="31">
        <v>2.1714206282518433E-19</v>
      </c>
      <c r="F857" s="31">
        <v>5.5470776040927989E-13</v>
      </c>
      <c r="G857" s="31">
        <v>2.5230051979777856E-12</v>
      </c>
      <c r="H857" s="31">
        <v>1.6601568029521172E-12</v>
      </c>
      <c r="I857" s="31">
        <v>0</v>
      </c>
      <c r="J857" s="31">
        <v>2.6213002151875509E-13</v>
      </c>
      <c r="K857" s="31">
        <v>0</v>
      </c>
    </row>
    <row r="858" spans="1:11">
      <c r="A858" s="2" t="s">
        <v>1016</v>
      </c>
      <c r="B858" s="16" t="s">
        <v>2193</v>
      </c>
      <c r="C858" s="20">
        <v>3.6633039137957812</v>
      </c>
      <c r="D858" s="20">
        <v>-0.68778048562375416</v>
      </c>
      <c r="E858" s="31">
        <v>1.6051747532981194E-12</v>
      </c>
      <c r="F858" s="31">
        <v>8.6744489920428667E-13</v>
      </c>
      <c r="G858" s="31">
        <v>1.6467049884444887E-12</v>
      </c>
      <c r="H858" s="31">
        <v>7.6058326463677336E-13</v>
      </c>
      <c r="I858" s="31">
        <v>0</v>
      </c>
      <c r="J858" s="31">
        <v>1.2009209441633265E-13</v>
      </c>
      <c r="K858" s="31">
        <v>0</v>
      </c>
    </row>
    <row r="859" spans="1:11">
      <c r="A859" s="2" t="s">
        <v>1017</v>
      </c>
      <c r="B859" s="16" t="s">
        <v>2194</v>
      </c>
      <c r="C859" s="20">
        <v>0.54470391379578165</v>
      </c>
      <c r="D859" s="20">
        <v>-5.3639578048015473</v>
      </c>
      <c r="E859" s="31">
        <v>1.9265517830747725E-16</v>
      </c>
      <c r="F859" s="31">
        <v>4.9394385074272331E-12</v>
      </c>
      <c r="G859" s="31">
        <v>5.6552458102517191E-14</v>
      </c>
      <c r="H859" s="31">
        <v>3.2959639339512225E-15</v>
      </c>
      <c r="I859" s="31">
        <v>0</v>
      </c>
      <c r="J859" s="31">
        <v>5.2041535799229844E-16</v>
      </c>
      <c r="K859" s="31">
        <v>0</v>
      </c>
    </row>
    <row r="860" spans="1:11">
      <c r="A860" s="2" t="s">
        <v>1018</v>
      </c>
      <c r="B860" s="16" t="s">
        <v>2195</v>
      </c>
      <c r="C860" s="20">
        <v>0.85656391379578156</v>
      </c>
      <c r="D860" s="20">
        <v>-10.615400717041949</v>
      </c>
      <c r="E860" s="31">
        <v>1.07088878003544E-21</v>
      </c>
      <c r="F860" s="31">
        <v>4.8987375981706735E-12</v>
      </c>
      <c r="G860" s="31">
        <v>9.3501392875891228E-14</v>
      </c>
      <c r="H860" s="31">
        <v>6.7026886258354024E-15</v>
      </c>
      <c r="I860" s="31">
        <v>0</v>
      </c>
      <c r="J860" s="31">
        <v>1.0583192567108531E-15</v>
      </c>
      <c r="K860" s="31">
        <v>0</v>
      </c>
    </row>
    <row r="861" spans="1:11">
      <c r="A861" s="2" t="s">
        <v>1019</v>
      </c>
      <c r="B861" s="16" t="s">
        <v>2196</v>
      </c>
      <c r="C861" s="20">
        <v>8.0494639137957797</v>
      </c>
      <c r="D861" s="20">
        <v>-2.2042432890998489</v>
      </c>
      <c r="E861" s="31">
        <v>1.0350615511028716E-17</v>
      </c>
      <c r="F861" s="31">
        <v>1.8371666667957272E-16</v>
      </c>
      <c r="G861" s="31">
        <v>4.6161770827669034E-13</v>
      </c>
      <c r="H861" s="31">
        <v>3.9193443756536947E-12</v>
      </c>
      <c r="I861" s="31">
        <v>0</v>
      </c>
      <c r="J861" s="31">
        <v>6.1884384878742534E-13</v>
      </c>
      <c r="K861" s="31">
        <v>0</v>
      </c>
    </row>
    <row r="862" spans="1:11">
      <c r="A862" s="2" t="s">
        <v>1020</v>
      </c>
      <c r="B862" s="16" t="s">
        <v>2197</v>
      </c>
      <c r="C862" s="20">
        <v>2.0335839137957819</v>
      </c>
      <c r="D862" s="20">
        <v>-4.2301390681932478</v>
      </c>
      <c r="E862" s="31">
        <v>2.2963894153635627E-15</v>
      </c>
      <c r="F862" s="31">
        <v>4.3263703762264605E-12</v>
      </c>
      <c r="G862" s="31">
        <v>5.6829992631813409E-13</v>
      </c>
      <c r="H862" s="31">
        <v>8.8983311489127102E-14</v>
      </c>
      <c r="I862" s="31">
        <v>0</v>
      </c>
      <c r="J862" s="31">
        <v>1.4049996550914807E-14</v>
      </c>
      <c r="K862" s="31">
        <v>0</v>
      </c>
    </row>
    <row r="863" spans="1:11">
      <c r="A863" s="2" t="s">
        <v>1021</v>
      </c>
      <c r="B863" s="16" t="s">
        <v>2198</v>
      </c>
      <c r="C863" s="20">
        <v>0.43404391379578167</v>
      </c>
      <c r="D863" s="20">
        <v>-3.2347717336985036</v>
      </c>
      <c r="E863" s="31">
        <v>2.5859596472589166E-14</v>
      </c>
      <c r="F863" s="31">
        <v>4.9241646822522391E-12</v>
      </c>
      <c r="G863" s="31">
        <v>4.7026913137108257E-14</v>
      </c>
      <c r="H863" s="31">
        <v>2.5466979374194854E-15</v>
      </c>
      <c r="I863" s="31">
        <v>0</v>
      </c>
      <c r="J863" s="31">
        <v>4.0211020064518193E-16</v>
      </c>
      <c r="K863" s="31">
        <v>0</v>
      </c>
    </row>
    <row r="864" spans="1:11">
      <c r="A864" s="2" t="s">
        <v>1022</v>
      </c>
      <c r="B864" s="16" t="s">
        <v>2199</v>
      </c>
      <c r="C864" s="20">
        <v>2.1945439137957812</v>
      </c>
      <c r="D864" s="20">
        <v>-1.3369157746939258</v>
      </c>
      <c r="E864" s="31">
        <v>1.2806766229154742E-12</v>
      </c>
      <c r="F864" s="31">
        <v>3.0852783269093516E-12</v>
      </c>
      <c r="G864" s="31">
        <v>5.2760420951324539E-13</v>
      </c>
      <c r="H864" s="31">
        <v>9.1926180571665662E-14</v>
      </c>
      <c r="I864" s="31">
        <v>0</v>
      </c>
      <c r="J864" s="31">
        <v>1.4514660090262998E-14</v>
      </c>
      <c r="K864" s="31">
        <v>0</v>
      </c>
    </row>
    <row r="865" spans="1:11">
      <c r="A865" s="2" t="s">
        <v>1023</v>
      </c>
      <c r="B865" s="16" t="s">
        <v>2200</v>
      </c>
      <c r="C865" s="20">
        <v>4.1663039137957805</v>
      </c>
      <c r="D865" s="20">
        <v>-9.8793551503734474</v>
      </c>
      <c r="E865" s="31">
        <v>6.9521550274221001E-22</v>
      </c>
      <c r="F865" s="31">
        <v>5.8400113333996025E-13</v>
      </c>
      <c r="G865" s="31">
        <v>2.5280612593481995E-12</v>
      </c>
      <c r="H865" s="31">
        <v>1.6304915693507227E-12</v>
      </c>
      <c r="I865" s="31">
        <v>0</v>
      </c>
      <c r="J865" s="31">
        <v>2.5744603726590331E-13</v>
      </c>
      <c r="K865" s="31">
        <v>0</v>
      </c>
    </row>
    <row r="866" spans="1:11">
      <c r="A866" s="2" t="s">
        <v>1024</v>
      </c>
      <c r="B866" s="16" t="s">
        <v>2201</v>
      </c>
      <c r="C866" s="20">
        <v>1.4601639137957816</v>
      </c>
      <c r="D866" s="20">
        <v>-3.2190003480223224</v>
      </c>
      <c r="E866" s="31">
        <v>2.5612016329487239E-14</v>
      </c>
      <c r="F866" s="31">
        <v>4.7030891338507916E-12</v>
      </c>
      <c r="G866" s="31">
        <v>2.4138879857009008E-13</v>
      </c>
      <c r="H866" s="31">
        <v>2.5831407897408363E-14</v>
      </c>
      <c r="I866" s="31">
        <v>0</v>
      </c>
      <c r="J866" s="31">
        <v>4.0786433522223732E-15</v>
      </c>
      <c r="K866" s="31">
        <v>0</v>
      </c>
    </row>
    <row r="867" spans="1:11">
      <c r="A867" s="2" t="s">
        <v>1025</v>
      </c>
      <c r="B867" s="16" t="s">
        <v>2202</v>
      </c>
      <c r="C867" s="20">
        <v>-2.1111360862042181</v>
      </c>
      <c r="D867" s="20">
        <v>-6.8947076204106104</v>
      </c>
      <c r="E867" s="31">
        <v>5.7445767563266086E-18</v>
      </c>
      <c r="F867" s="31">
        <v>4.999248772594624E-12</v>
      </c>
      <c r="G867" s="31">
        <v>7.3695106732348841E-16</v>
      </c>
      <c r="H867" s="31">
        <v>7.3683393017028782E-18</v>
      </c>
      <c r="I867" s="31">
        <v>0</v>
      </c>
      <c r="J867" s="31">
        <v>1.1634219950057189E-18</v>
      </c>
      <c r="K867" s="31">
        <v>0</v>
      </c>
    </row>
    <row r="868" spans="1:11">
      <c r="A868" s="2" t="s">
        <v>1026</v>
      </c>
      <c r="B868" s="16" t="s">
        <v>2203</v>
      </c>
      <c r="C868" s="20">
        <v>5.5143439137957806</v>
      </c>
      <c r="D868" s="20">
        <v>-8.6015992173778688</v>
      </c>
      <c r="E868" s="31">
        <v>1.0031681513553799E-21</v>
      </c>
      <c r="F868" s="31">
        <v>4.4454122779692876E-14</v>
      </c>
      <c r="G868" s="31">
        <v>1.7527741039424686E-12</v>
      </c>
      <c r="H868" s="31">
        <v>2.7660301669644882E-12</v>
      </c>
      <c r="I868" s="31">
        <v>0</v>
      </c>
      <c r="J868" s="31">
        <v>4.3674160531018225E-13</v>
      </c>
      <c r="K868" s="31">
        <v>0</v>
      </c>
    </row>
    <row r="869" spans="1:11">
      <c r="A869" s="2" t="s">
        <v>1027</v>
      </c>
      <c r="B869" s="16" t="s">
        <v>2204</v>
      </c>
      <c r="C869" s="20">
        <v>6.580703913795781</v>
      </c>
      <c r="D869" s="20">
        <v>-1.4499818024026303</v>
      </c>
      <c r="E869" s="31">
        <v>1.4991797274790184E-15</v>
      </c>
      <c r="F869" s="31">
        <v>4.6857012433520106E-15</v>
      </c>
      <c r="G869" s="31">
        <v>1.0605923698919846E-12</v>
      </c>
      <c r="H869" s="31">
        <v>3.3968741924366602E-12</v>
      </c>
      <c r="I869" s="31">
        <v>0</v>
      </c>
      <c r="J869" s="31">
        <v>5.3634855670052526E-13</v>
      </c>
      <c r="K869" s="31">
        <v>0</v>
      </c>
    </row>
    <row r="870" spans="1:11">
      <c r="A870" s="2" t="s">
        <v>1028</v>
      </c>
      <c r="B870" s="16" t="s">
        <v>2205</v>
      </c>
      <c r="C870" s="20">
        <v>2.164363913795782</v>
      </c>
      <c r="D870" s="20">
        <v>-3.7588683923725985</v>
      </c>
      <c r="E870" s="31">
        <v>6.565176237482736E-15</v>
      </c>
      <c r="F870" s="31">
        <v>4.178822004088331E-12</v>
      </c>
      <c r="G870" s="31">
        <v>6.801234926560666E-13</v>
      </c>
      <c r="H870" s="31">
        <v>1.1614987333383092E-13</v>
      </c>
      <c r="I870" s="31">
        <v>0</v>
      </c>
      <c r="J870" s="31">
        <v>1.8339453684289092E-14</v>
      </c>
      <c r="K870" s="31">
        <v>0</v>
      </c>
    </row>
    <row r="871" spans="1:11">
      <c r="A871" s="2" t="s">
        <v>1029</v>
      </c>
      <c r="B871" s="16" t="s">
        <v>2206</v>
      </c>
      <c r="C871" s="20">
        <v>-0.61219608620421828</v>
      </c>
      <c r="D871" s="20">
        <v>-4.0047651633815047</v>
      </c>
      <c r="E871" s="31">
        <v>4.4474375490842287E-15</v>
      </c>
      <c r="F871" s="31">
        <v>4.9867100076254213E-12</v>
      </c>
      <c r="G871" s="31">
        <v>8.5740895865593616E-15</v>
      </c>
      <c r="H871" s="31">
        <v>2.3185634271715438E-16</v>
      </c>
      <c r="I871" s="31">
        <v>0</v>
      </c>
      <c r="J871" s="31">
        <v>3.6608896218498097E-17</v>
      </c>
      <c r="K871" s="31">
        <v>0</v>
      </c>
    </row>
    <row r="872" spans="1:11">
      <c r="A872" s="2" t="s">
        <v>1030</v>
      </c>
      <c r="B872" s="16" t="s">
        <v>2207</v>
      </c>
      <c r="C872" s="20">
        <v>6.1380639137957811</v>
      </c>
      <c r="D872" s="20">
        <v>-5.390473895653785</v>
      </c>
      <c r="E872" s="31">
        <v>4.4368666754858792E-19</v>
      </c>
      <c r="F872" s="31">
        <v>1.2091755748921321E-14</v>
      </c>
      <c r="G872" s="31">
        <v>1.3250225501492746E-12</v>
      </c>
      <c r="H872" s="31">
        <v>3.1634008980857996E-12</v>
      </c>
      <c r="I872" s="31">
        <v>0</v>
      </c>
      <c r="J872" s="31">
        <v>4.9948435232933676E-13</v>
      </c>
      <c r="K872" s="31">
        <v>0</v>
      </c>
    </row>
    <row r="873" spans="1:11">
      <c r="A873" s="2" t="s">
        <v>1031</v>
      </c>
      <c r="B873" s="16" t="s">
        <v>2208</v>
      </c>
      <c r="C873" s="20">
        <v>1.8122639137957814</v>
      </c>
      <c r="D873" s="20">
        <v>-3.8435032804278109</v>
      </c>
      <c r="E873" s="31">
        <v>5.8395753032242877E-15</v>
      </c>
      <c r="F873" s="31">
        <v>4.5167248520170788E-12</v>
      </c>
      <c r="G873" s="31">
        <v>4.1281696699923797E-13</v>
      </c>
      <c r="H873" s="31">
        <v>5.5806977633123417E-14</v>
      </c>
      <c r="I873" s="31">
        <v>0</v>
      </c>
      <c r="J873" s="31">
        <v>8.8116280473352779E-15</v>
      </c>
      <c r="K873" s="31">
        <v>0</v>
      </c>
    </row>
    <row r="874" spans="1:11">
      <c r="A874" s="2" t="s">
        <v>1032</v>
      </c>
      <c r="B874" s="16" t="s">
        <v>2209</v>
      </c>
      <c r="C874" s="20">
        <v>0.61512391379578168</v>
      </c>
      <c r="D874" s="20">
        <v>-1.0719312882207499</v>
      </c>
      <c r="E874" s="31">
        <v>2.1488757660399384E-12</v>
      </c>
      <c r="F874" s="31">
        <v>2.8124297803294583E-12</v>
      </c>
      <c r="G874" s="31">
        <v>3.6138955100573887E-14</v>
      </c>
      <c r="H874" s="31">
        <v>2.2070214577533516E-15</v>
      </c>
      <c r="I874" s="31">
        <v>0</v>
      </c>
      <c r="J874" s="31">
        <v>3.4847707227684508E-16</v>
      </c>
      <c r="K874" s="31">
        <v>0</v>
      </c>
    </row>
    <row r="875" spans="1:11">
      <c r="A875" s="2" t="s">
        <v>1033</v>
      </c>
      <c r="B875" s="16" t="s">
        <v>2210</v>
      </c>
      <c r="C875" s="20">
        <v>2.0034039137957813</v>
      </c>
      <c r="D875" s="20">
        <v>-5.5745550897789222</v>
      </c>
      <c r="E875" s="31">
        <v>1.0466811857109702E-16</v>
      </c>
      <c r="F875" s="31">
        <v>4.3582144779061949E-12</v>
      </c>
      <c r="G875" s="31">
        <v>5.448569595795797E-13</v>
      </c>
      <c r="H875" s="31">
        <v>8.3620636068975423E-14</v>
      </c>
      <c r="I875" s="31">
        <v>0</v>
      </c>
      <c r="J875" s="31">
        <v>1.3203258326680328E-14</v>
      </c>
      <c r="K875" s="31">
        <v>0</v>
      </c>
    </row>
    <row r="876" spans="1:11">
      <c r="A876" s="2" t="s">
        <v>1034</v>
      </c>
      <c r="B876" s="16" t="s">
        <v>2211</v>
      </c>
      <c r="C876" s="20">
        <v>3.3715639137957818</v>
      </c>
      <c r="D876" s="20">
        <v>-0.78342498849208553</v>
      </c>
      <c r="E876" s="31">
        <v>1.775870402217958E-12</v>
      </c>
      <c r="F876" s="31">
        <v>1.1961216442008525E-12</v>
      </c>
      <c r="G876" s="31">
        <v>1.4076972191403953E-12</v>
      </c>
      <c r="H876" s="31">
        <v>5.357229070170501E-13</v>
      </c>
      <c r="I876" s="31">
        <v>0</v>
      </c>
      <c r="J876" s="31">
        <v>8.4587827423744753E-14</v>
      </c>
      <c r="K876" s="31">
        <v>0</v>
      </c>
    </row>
    <row r="877" spans="1:11">
      <c r="A877" s="2" t="s">
        <v>1035</v>
      </c>
      <c r="B877" s="16" t="s">
        <v>2212</v>
      </c>
      <c r="C877" s="20">
        <v>1.3495039137957816</v>
      </c>
      <c r="D877" s="20">
        <v>-10.903774547243639</v>
      </c>
      <c r="E877" s="31">
        <v>5.3703428509494322E-22</v>
      </c>
      <c r="F877" s="31">
        <v>4.7721672002679587E-12</v>
      </c>
      <c r="G877" s="31">
        <v>2.0430996762244425E-13</v>
      </c>
      <c r="H877" s="31">
        <v>2.0315172721759409E-14</v>
      </c>
      <c r="I877" s="31">
        <v>0</v>
      </c>
      <c r="J877" s="31">
        <v>3.2076588508041166E-15</v>
      </c>
      <c r="K877" s="31">
        <v>0</v>
      </c>
    </row>
    <row r="878" spans="1:11">
      <c r="A878" s="2" t="s">
        <v>1036</v>
      </c>
      <c r="B878" s="16" t="s">
        <v>2213</v>
      </c>
      <c r="C878" s="20">
        <v>2.6070039137957814</v>
      </c>
      <c r="D878" s="20">
        <v>-1.06911121483158</v>
      </c>
      <c r="E878" s="31">
        <v>1.7522782124693887E-12</v>
      </c>
      <c r="F878" s="31">
        <v>2.2785227410729249E-12</v>
      </c>
      <c r="G878" s="31">
        <v>7.6599735674009276E-13</v>
      </c>
      <c r="H878" s="31">
        <v>1.7549236839246743E-13</v>
      </c>
      <c r="I878" s="31">
        <v>0</v>
      </c>
      <c r="J878" s="31">
        <v>2.770932132512643E-14</v>
      </c>
      <c r="K878" s="31">
        <v>0</v>
      </c>
    </row>
    <row r="879" spans="1:11">
      <c r="A879" s="2" t="s">
        <v>1037</v>
      </c>
      <c r="B879" s="16" t="s">
        <v>2214</v>
      </c>
      <c r="C879" s="20">
        <v>3.5627039137957817</v>
      </c>
      <c r="D879" s="20">
        <v>-0.83984926977110352</v>
      </c>
      <c r="E879" s="31">
        <v>1.3814565739446115E-12</v>
      </c>
      <c r="F879" s="31">
        <v>1.0595601076691594E-12</v>
      </c>
      <c r="G879" s="31">
        <v>1.7056876395943288E-12</v>
      </c>
      <c r="H879" s="31">
        <v>7.3693717713845946E-13</v>
      </c>
      <c r="I879" s="31">
        <v>0</v>
      </c>
      <c r="J879" s="31">
        <v>1.1635850165344093E-13</v>
      </c>
      <c r="K879" s="31">
        <v>0</v>
      </c>
    </row>
    <row r="880" spans="1:11">
      <c r="A880" s="2" t="s">
        <v>1038</v>
      </c>
      <c r="B880" s="16" t="s">
        <v>2215</v>
      </c>
      <c r="C880" s="20">
        <v>2.5868839137957815</v>
      </c>
      <c r="D880" s="20">
        <v>-2.7851201349426229</v>
      </c>
      <c r="E880" s="31">
        <v>5.1883800121061882E-14</v>
      </c>
      <c r="F880" s="31">
        <v>3.5082537984785886E-12</v>
      </c>
      <c r="G880" s="31">
        <v>1.1411557098781928E-12</v>
      </c>
      <c r="H880" s="31">
        <v>2.5797396086004479E-13</v>
      </c>
      <c r="I880" s="31">
        <v>0</v>
      </c>
      <c r="J880" s="31">
        <v>4.0732730662112328E-14</v>
      </c>
      <c r="K880" s="31">
        <v>0</v>
      </c>
    </row>
    <row r="881" spans="1:11">
      <c r="A881" s="2" t="s">
        <v>1039</v>
      </c>
      <c r="B881" s="16" t="s">
        <v>2216</v>
      </c>
      <c r="C881" s="20">
        <v>2.1543039137957813</v>
      </c>
      <c r="D881" s="20">
        <v>-7.8951481393905878</v>
      </c>
      <c r="E881" s="31">
        <v>4.8169710345560005E-19</v>
      </c>
      <c r="F881" s="31">
        <v>4.1962491453054385E-12</v>
      </c>
      <c r="G881" s="31">
        <v>6.7179252834999601E-13</v>
      </c>
      <c r="H881" s="31">
        <v>1.1396359310462634E-13</v>
      </c>
      <c r="I881" s="31">
        <v>0</v>
      </c>
      <c r="J881" s="31">
        <v>1.7994251542835736E-14</v>
      </c>
      <c r="K881" s="31">
        <v>0</v>
      </c>
    </row>
    <row r="882" spans="1:11">
      <c r="A882" s="2" t="s">
        <v>1040</v>
      </c>
      <c r="B882" s="16" t="s">
        <v>2217</v>
      </c>
      <c r="C882" s="20">
        <v>5.1622439137957805</v>
      </c>
      <c r="D882" s="20">
        <v>0.72198521128577142</v>
      </c>
      <c r="E882" s="31">
        <v>2.314275312292495E-12</v>
      </c>
      <c r="F882" s="31">
        <v>4.8682055014507073E-14</v>
      </c>
      <c r="G882" s="31">
        <v>1.0779107578748009E-12</v>
      </c>
      <c r="H882" s="31">
        <v>1.3465229827975351E-12</v>
      </c>
      <c r="I882" s="31">
        <v>0</v>
      </c>
      <c r="J882" s="31">
        <v>2.1260889202066325E-13</v>
      </c>
      <c r="K882" s="31">
        <v>0</v>
      </c>
    </row>
    <row r="883" spans="1:11">
      <c r="A883" s="2" t="s">
        <v>1041</v>
      </c>
      <c r="B883" s="16" t="s">
        <v>2218</v>
      </c>
      <c r="C883" s="20">
        <v>3.8745639137957815</v>
      </c>
      <c r="D883" s="20">
        <v>-3.4946349593848405</v>
      </c>
      <c r="E883" s="31">
        <v>2.7041087647032525E-15</v>
      </c>
      <c r="F883" s="31">
        <v>9.3669501032027991E-13</v>
      </c>
      <c r="G883" s="31">
        <v>2.5138080365397926E-12</v>
      </c>
      <c r="H883" s="31">
        <v>1.335866547414967E-12</v>
      </c>
      <c r="I883" s="31">
        <v>0</v>
      </c>
      <c r="J883" s="31">
        <v>2.1092629696025771E-13</v>
      </c>
      <c r="K883" s="31">
        <v>0</v>
      </c>
    </row>
    <row r="884" spans="1:11">
      <c r="A884" s="2" t="s">
        <v>1042</v>
      </c>
      <c r="B884" s="16" t="s">
        <v>2219</v>
      </c>
      <c r="C884" s="20">
        <v>3.6733639137957814</v>
      </c>
      <c r="D884" s="20">
        <v>-2.4544422742266154</v>
      </c>
      <c r="E884" s="31">
        <v>3.9578802883950617E-14</v>
      </c>
      <c r="F884" s="31">
        <v>1.2498100714065682E-12</v>
      </c>
      <c r="G884" s="31">
        <v>2.4120034439460297E-12</v>
      </c>
      <c r="H884" s="31">
        <v>1.1215248160684362E-12</v>
      </c>
      <c r="I884" s="31">
        <v>0</v>
      </c>
      <c r="J884" s="31">
        <v>1.7708286569501619E-13</v>
      </c>
      <c r="K884" s="31">
        <v>0</v>
      </c>
    </row>
    <row r="885" spans="1:11">
      <c r="A885" s="2" t="s">
        <v>1043</v>
      </c>
      <c r="B885" s="16" t="s">
        <v>2220</v>
      </c>
      <c r="C885" s="20">
        <v>-0.65243608620421845</v>
      </c>
      <c r="D885" s="20">
        <v>-5.5049000017411531</v>
      </c>
      <c r="E885" s="31">
        <v>1.4073395927669901E-16</v>
      </c>
      <c r="F885" s="31">
        <v>4.9915795777546296E-12</v>
      </c>
      <c r="G885" s="31">
        <v>8.0347413865227388E-15</v>
      </c>
      <c r="H885" s="31">
        <v>2.1154504962976952E-16</v>
      </c>
      <c r="I885" s="31">
        <v>0</v>
      </c>
      <c r="J885" s="31">
        <v>3.3401849941542576E-17</v>
      </c>
      <c r="K885" s="31">
        <v>0</v>
      </c>
    </row>
    <row r="886" spans="1:11">
      <c r="A886" s="2" t="s">
        <v>1044</v>
      </c>
      <c r="B886" s="16" t="s">
        <v>2221</v>
      </c>
      <c r="C886" s="20">
        <v>2.3555039137957814</v>
      </c>
      <c r="D886" s="20">
        <v>-4.4810309747488963</v>
      </c>
      <c r="E886" s="31">
        <v>1.1700530482517426E-15</v>
      </c>
      <c r="F886" s="31">
        <v>3.9280374410307304E-12</v>
      </c>
      <c r="G886" s="31">
        <v>8.7447927702968818E-13</v>
      </c>
      <c r="H886" s="31">
        <v>1.6954324313342178E-13</v>
      </c>
      <c r="I886" s="31">
        <v>0</v>
      </c>
      <c r="J886" s="31">
        <v>2.67699857579087E-14</v>
      </c>
      <c r="K886" s="31">
        <v>0</v>
      </c>
    </row>
    <row r="887" spans="1:11">
      <c r="A887" s="2" t="s">
        <v>1045</v>
      </c>
      <c r="B887" s="16" t="s">
        <v>2222</v>
      </c>
      <c r="C887" s="20">
        <v>2.9591039137957815</v>
      </c>
      <c r="D887" s="20">
        <v>-2.9613776334186666</v>
      </c>
      <c r="E887" s="31">
        <v>2.7238568923224489E-14</v>
      </c>
      <c r="F887" s="31">
        <v>2.7637643568825729E-12</v>
      </c>
      <c r="G887" s="31">
        <v>1.6545310245488923E-12</v>
      </c>
      <c r="H887" s="31">
        <v>4.7885704287549566E-13</v>
      </c>
      <c r="I887" s="31">
        <v>0</v>
      </c>
      <c r="J887" s="31">
        <v>7.5609006769815084E-14</v>
      </c>
      <c r="K887" s="31">
        <v>0</v>
      </c>
    </row>
    <row r="888" spans="1:11">
      <c r="A888" s="2" t="s">
        <v>1046</v>
      </c>
      <c r="B888" s="16" t="s">
        <v>2223</v>
      </c>
      <c r="C888" s="20">
        <v>4.4882239137957809</v>
      </c>
      <c r="D888" s="20">
        <v>-5.7367358664066082</v>
      </c>
      <c r="E888" s="31">
        <v>5.4666637800600416E-18</v>
      </c>
      <c r="F888" s="31">
        <v>3.3067192376206054E-13</v>
      </c>
      <c r="G888" s="31">
        <v>2.4260023964050776E-12</v>
      </c>
      <c r="H888" s="31">
        <v>1.937412911373298E-12</v>
      </c>
      <c r="I888" s="31">
        <v>0</v>
      </c>
      <c r="J888" s="31">
        <v>3.0590730179578358E-13</v>
      </c>
      <c r="K888" s="31">
        <v>0</v>
      </c>
    </row>
    <row r="889" spans="1:11">
      <c r="A889" s="2" t="s">
        <v>1047</v>
      </c>
      <c r="B889" s="16" t="s">
        <v>2224</v>
      </c>
      <c r="C889" s="20">
        <v>1.0980039137957815</v>
      </c>
      <c r="D889" s="20">
        <v>-1.5586792692460218</v>
      </c>
      <c r="E889" s="31">
        <v>9.7289873872979472E-13</v>
      </c>
      <c r="F889" s="31">
        <v>3.9055841645977122E-12</v>
      </c>
      <c r="G889" s="31">
        <v>1.1072862442477993E-13</v>
      </c>
      <c r="H889" s="31">
        <v>9.3173169412070695E-15</v>
      </c>
      <c r="I889" s="31">
        <v>0</v>
      </c>
      <c r="J889" s="31">
        <v>1.4711553065063793E-15</v>
      </c>
      <c r="K889" s="31">
        <v>0</v>
      </c>
    </row>
    <row r="890" spans="1:11">
      <c r="A890" s="2" t="s">
        <v>1048</v>
      </c>
      <c r="B890" s="16" t="s">
        <v>2225</v>
      </c>
      <c r="C890" s="20">
        <v>3.6130039137957812</v>
      </c>
      <c r="D890" s="20">
        <v>-2.205365664393629</v>
      </c>
      <c r="E890" s="31">
        <v>7.5763789295761059E-14</v>
      </c>
      <c r="F890" s="31">
        <v>1.348237627621016E-12</v>
      </c>
      <c r="G890" s="31">
        <v>2.3568956080254356E-12</v>
      </c>
      <c r="H890" s="31">
        <v>1.0528616602771809E-12</v>
      </c>
      <c r="I890" s="31">
        <v>0</v>
      </c>
      <c r="J890" s="31">
        <v>1.6624131478060749E-13</v>
      </c>
      <c r="K890" s="31">
        <v>0</v>
      </c>
    </row>
    <row r="891" spans="1:11">
      <c r="A891" s="2" t="s">
        <v>1049</v>
      </c>
      <c r="B891" s="16" t="s">
        <v>2226</v>
      </c>
      <c r="C891" s="20">
        <v>3.7437839137957809</v>
      </c>
      <c r="D891" s="20">
        <v>-8.3001084704849379</v>
      </c>
      <c r="E891" s="31">
        <v>5.1482884347937137E-20</v>
      </c>
      <c r="F891" s="31">
        <v>1.1394897750680208E-12</v>
      </c>
      <c r="G891" s="31">
        <v>2.4681090019087325E-12</v>
      </c>
      <c r="H891" s="31">
        <v>1.2025282845121311E-12</v>
      </c>
      <c r="I891" s="31">
        <v>0</v>
      </c>
      <c r="J891" s="31">
        <v>1.8987288702823119E-13</v>
      </c>
      <c r="K891" s="31">
        <v>0</v>
      </c>
    </row>
    <row r="892" spans="1:11">
      <c r="A892" s="2" t="s">
        <v>1050</v>
      </c>
      <c r="B892" s="16" t="s">
        <v>2227</v>
      </c>
      <c r="C892" s="20">
        <v>0.29320391379578159</v>
      </c>
      <c r="D892" s="20">
        <v>-3.9804296030585142</v>
      </c>
      <c r="E892" s="31">
        <v>4.6744249340102934E-15</v>
      </c>
      <c r="F892" s="31">
        <v>4.9556073058978412E-12</v>
      </c>
      <c r="G892" s="31">
        <v>3.7572560122487598E-14</v>
      </c>
      <c r="H892" s="31">
        <v>1.8531123576167761E-15</v>
      </c>
      <c r="I892" s="31">
        <v>0</v>
      </c>
      <c r="J892" s="31">
        <v>2.9259668804475408E-16</v>
      </c>
      <c r="K892" s="31">
        <v>0</v>
      </c>
    </row>
    <row r="893" spans="1:11">
      <c r="A893" s="2" t="s">
        <v>1051</v>
      </c>
      <c r="B893" s="16" t="s">
        <v>2228</v>
      </c>
      <c r="C893" s="20">
        <v>5.8463239137957803</v>
      </c>
      <c r="D893" s="20">
        <v>-2.4276058707426276</v>
      </c>
      <c r="E893" s="31">
        <v>7.5291868610471801E-16</v>
      </c>
      <c r="F893" s="31">
        <v>2.2350798230502745E-14</v>
      </c>
      <c r="G893" s="31">
        <v>1.5184026098366519E-12</v>
      </c>
      <c r="H893" s="31">
        <v>2.9868808996221865E-12</v>
      </c>
      <c r="I893" s="31">
        <v>0</v>
      </c>
      <c r="J893" s="31">
        <v>4.7161277362455468E-13</v>
      </c>
      <c r="K893" s="31">
        <v>0</v>
      </c>
    </row>
    <row r="894" spans="1:11">
      <c r="A894" s="2" t="s">
        <v>1052</v>
      </c>
      <c r="B894" s="16" t="s">
        <v>2229</v>
      </c>
      <c r="C894" s="20">
        <v>1.8323839137957814</v>
      </c>
      <c r="D894" s="20">
        <v>-8.1560133469898641</v>
      </c>
      <c r="E894" s="31">
        <v>2.8373394341349974E-19</v>
      </c>
      <c r="F894" s="31">
        <v>4.5067527522220441E-12</v>
      </c>
      <c r="G894" s="31">
        <v>4.2571370941916564E-13</v>
      </c>
      <c r="H894" s="31">
        <v>5.8324174448731324E-14</v>
      </c>
      <c r="I894" s="31">
        <v>0</v>
      </c>
      <c r="J894" s="31">
        <v>9.2090801761154699E-15</v>
      </c>
      <c r="K894" s="31">
        <v>0</v>
      </c>
    </row>
    <row r="895" spans="1:11">
      <c r="A895" s="2" t="s">
        <v>1053</v>
      </c>
      <c r="B895" s="16" t="s">
        <v>2230</v>
      </c>
      <c r="C895" s="20">
        <v>5.5646439137957815</v>
      </c>
      <c r="D895" s="20">
        <v>2.5997659263151949</v>
      </c>
      <c r="E895" s="31">
        <v>4.8320399071607653E-12</v>
      </c>
      <c r="F895" s="31">
        <v>1.346801767529448E-15</v>
      </c>
      <c r="G895" s="31">
        <v>5.7665701718273499E-14</v>
      </c>
      <c r="H895" s="31">
        <v>9.4091099896146169E-14</v>
      </c>
      <c r="I895" s="31">
        <v>0</v>
      </c>
      <c r="J895" s="31">
        <v>1.4856489457286237E-14</v>
      </c>
      <c r="K895" s="31">
        <v>0</v>
      </c>
    </row>
    <row r="896" spans="1:11">
      <c r="A896" s="2" t="s">
        <v>1054</v>
      </c>
      <c r="B896" s="16" t="s">
        <v>2231</v>
      </c>
      <c r="C896" s="20">
        <v>1.5205239137957813</v>
      </c>
      <c r="D896" s="20">
        <v>-6.6193732568785295</v>
      </c>
      <c r="E896" s="31">
        <v>1.0179520325563079E-17</v>
      </c>
      <c r="F896" s="31">
        <v>4.6993702406804967E-12</v>
      </c>
      <c r="G896" s="31">
        <v>2.6627694513659877E-13</v>
      </c>
      <c r="H896" s="31">
        <v>2.9659548117682077E-14</v>
      </c>
      <c r="I896" s="31">
        <v>0</v>
      </c>
      <c r="J896" s="31">
        <v>4.6830865448971712E-15</v>
      </c>
      <c r="K896" s="31">
        <v>0</v>
      </c>
    </row>
    <row r="897" spans="1:11">
      <c r="A897" s="2" t="s">
        <v>1055</v>
      </c>
      <c r="B897" s="16" t="s">
        <v>2232</v>
      </c>
      <c r="C897" s="20">
        <v>-8.9076086204218405E-2</v>
      </c>
      <c r="D897" s="20">
        <v>-7.9693593362417836</v>
      </c>
      <c r="E897" s="31">
        <v>4.8176758178365076E-19</v>
      </c>
      <c r="F897" s="31">
        <v>4.9789297737636715E-12</v>
      </c>
      <c r="G897" s="31">
        <v>2.0175760052659828E-14</v>
      </c>
      <c r="H897" s="31">
        <v>7.7207745025827087E-16</v>
      </c>
      <c r="I897" s="31">
        <v>0</v>
      </c>
      <c r="J897" s="31">
        <v>1.2190696583025335E-16</v>
      </c>
      <c r="K897" s="31">
        <v>0</v>
      </c>
    </row>
    <row r="898" spans="1:11">
      <c r="A898" s="2" t="s">
        <v>1056</v>
      </c>
      <c r="B898" s="16" t="s">
        <v>2233</v>
      </c>
      <c r="C898" s="20">
        <v>3.8745639137957815</v>
      </c>
      <c r="D898" s="20">
        <v>-3.7376730080711349</v>
      </c>
      <c r="E898" s="31">
        <v>1.5455632402107965E-15</v>
      </c>
      <c r="F898" s="31">
        <v>9.3691216852656605E-13</v>
      </c>
      <c r="G898" s="31">
        <v>2.514390823933926E-12</v>
      </c>
      <c r="H898" s="31">
        <v>1.3361762473493938E-12</v>
      </c>
      <c r="I898" s="31">
        <v>0</v>
      </c>
      <c r="J898" s="31">
        <v>2.1097519694990405E-13</v>
      </c>
      <c r="K898" s="31">
        <v>0</v>
      </c>
    </row>
    <row r="899" spans="1:11">
      <c r="A899" s="2" t="s">
        <v>1057</v>
      </c>
      <c r="B899" s="16" t="s">
        <v>2234</v>
      </c>
      <c r="C899" s="20">
        <v>1.9028039137957813</v>
      </c>
      <c r="D899" s="20">
        <v>-4.3806813885265798</v>
      </c>
      <c r="E899" s="31">
        <v>1.6694658704987252E-15</v>
      </c>
      <c r="F899" s="31">
        <v>4.448340521144549E-12</v>
      </c>
      <c r="G899" s="31">
        <v>4.7159797182703642E-13</v>
      </c>
      <c r="H899" s="31">
        <v>6.7702217363654555E-14</v>
      </c>
      <c r="I899" s="31">
        <v>0</v>
      </c>
      <c r="J899" s="31">
        <v>1.0689823794261245E-14</v>
      </c>
      <c r="K899" s="31">
        <v>0</v>
      </c>
    </row>
    <row r="900" spans="1:11">
      <c r="A900" s="2" t="s">
        <v>1058</v>
      </c>
      <c r="B900" s="16" t="s">
        <v>2235</v>
      </c>
      <c r="C900" s="20">
        <v>1.8323839137957814</v>
      </c>
      <c r="D900" s="20">
        <v>-7.3857712666600648</v>
      </c>
      <c r="E900" s="31">
        <v>1.6716804127585434E-18</v>
      </c>
      <c r="F900" s="31">
        <v>4.5067515011956593E-12</v>
      </c>
      <c r="G900" s="31">
        <v>4.2571359124559096E-13</v>
      </c>
      <c r="H900" s="31">
        <v>5.8324158258563999E-14</v>
      </c>
      <c r="I900" s="31">
        <v>0</v>
      </c>
      <c r="J900" s="31">
        <v>9.2090776197732622E-15</v>
      </c>
      <c r="K900" s="31">
        <v>0</v>
      </c>
    </row>
    <row r="901" spans="1:11">
      <c r="A901" s="2" t="s">
        <v>1059</v>
      </c>
      <c r="B901" s="16" t="s">
        <v>2236</v>
      </c>
      <c r="C901" s="20">
        <v>9.4578639137957818</v>
      </c>
      <c r="D901" s="20">
        <v>-2.5904296557642983</v>
      </c>
      <c r="E901" s="31">
        <v>1.7597811530191128E-19</v>
      </c>
      <c r="F901" s="31">
        <v>7.6002418005792851E-18</v>
      </c>
      <c r="G901" s="31">
        <v>1.9202656490426972E-13</v>
      </c>
      <c r="H901" s="31">
        <v>4.1523339781200217E-12</v>
      </c>
      <c r="I901" s="31">
        <v>0</v>
      </c>
      <c r="J901" s="31">
        <v>6.5563168075579297E-13</v>
      </c>
      <c r="K901" s="31">
        <v>0</v>
      </c>
    </row>
    <row r="902" spans="1:11">
      <c r="A902" s="2" t="s">
        <v>1060</v>
      </c>
      <c r="B902" s="16" t="s">
        <v>2237</v>
      </c>
      <c r="C902" s="20">
        <v>0.96722391379578154</v>
      </c>
      <c r="D902" s="20">
        <v>-6.6624678004655289</v>
      </c>
      <c r="E902" s="31">
        <v>9.5690703292483414E-18</v>
      </c>
      <c r="F902" s="31">
        <v>4.8783913679020728E-12</v>
      </c>
      <c r="G902" s="31">
        <v>1.1162733129908545E-13</v>
      </c>
      <c r="H902" s="31">
        <v>8.6119501291710033E-15</v>
      </c>
      <c r="I902" s="31">
        <v>0</v>
      </c>
      <c r="J902" s="31">
        <v>1.3597815993427902E-15</v>
      </c>
      <c r="K902" s="31">
        <v>0</v>
      </c>
    </row>
    <row r="903" spans="1:11">
      <c r="A903" s="2" t="s">
        <v>1061</v>
      </c>
      <c r="B903" s="16" t="s">
        <v>2238</v>
      </c>
      <c r="C903" s="20">
        <v>3.1200639137957813</v>
      </c>
      <c r="D903" s="20">
        <v>-8.3924099640831855</v>
      </c>
      <c r="E903" s="31">
        <v>8.8237905352753353E-20</v>
      </c>
      <c r="F903" s="31">
        <v>2.4154844481388677E-12</v>
      </c>
      <c r="G903" s="31">
        <v>1.8825137161799779E-12</v>
      </c>
      <c r="H903" s="31">
        <v>6.0627423642826082E-13</v>
      </c>
      <c r="I903" s="31">
        <v>0</v>
      </c>
      <c r="J903" s="31">
        <v>9.5727511014988508E-14</v>
      </c>
      <c r="K903" s="31">
        <v>0</v>
      </c>
    </row>
    <row r="904" spans="1:11">
      <c r="A904" s="2" t="s">
        <v>1062</v>
      </c>
      <c r="B904" s="16" t="s">
        <v>2239</v>
      </c>
      <c r="C904" s="20">
        <v>0.70566391379578153</v>
      </c>
      <c r="D904" s="20">
        <v>-4.2923070740370601</v>
      </c>
      <c r="E904" s="31">
        <v>2.2626800670051944E-15</v>
      </c>
      <c r="F904" s="31">
        <v>4.9189149850533962E-12</v>
      </c>
      <c r="G904" s="31">
        <v>7.3316752515483331E-14</v>
      </c>
      <c r="H904" s="31">
        <v>4.7548211326457101E-15</v>
      </c>
      <c r="I904" s="31">
        <v>0</v>
      </c>
      <c r="J904" s="31">
        <v>7.5076123147037517E-16</v>
      </c>
      <c r="K904" s="31">
        <v>0</v>
      </c>
    </row>
    <row r="905" spans="1:11">
      <c r="A905" s="2" t="s">
        <v>1063</v>
      </c>
      <c r="B905" s="16" t="s">
        <v>2240</v>
      </c>
      <c r="C905" s="20">
        <v>5.9972239137957812</v>
      </c>
      <c r="D905" s="20">
        <v>-4.5617770697010407</v>
      </c>
      <c r="E905" s="31">
        <v>4.0279748627721161E-18</v>
      </c>
      <c r="F905" s="31">
        <v>1.6285568098288641E-14</v>
      </c>
      <c r="G905" s="31">
        <v>1.4167617279673615E-12</v>
      </c>
      <c r="H905" s="31">
        <v>3.0805465837831935E-12</v>
      </c>
      <c r="I905" s="31">
        <v>0</v>
      </c>
      <c r="J905" s="31">
        <v>4.8640209217629366E-13</v>
      </c>
      <c r="K905" s="31">
        <v>0</v>
      </c>
    </row>
    <row r="906" spans="1:11">
      <c r="A906" s="2" t="s">
        <v>1064</v>
      </c>
      <c r="B906" s="16" t="s">
        <v>2241</v>
      </c>
      <c r="C906" s="20">
        <v>2.2549039137957814</v>
      </c>
      <c r="D906" s="20">
        <v>-1.1338876211672795</v>
      </c>
      <c r="E906" s="31">
        <v>1.7517491479152706E-12</v>
      </c>
      <c r="F906" s="31">
        <v>2.6442263437032494E-12</v>
      </c>
      <c r="G906" s="31">
        <v>4.9919764883387425E-13</v>
      </c>
      <c r="H906" s="31">
        <v>9.0532287791114907E-14</v>
      </c>
      <c r="I906" s="31">
        <v>0</v>
      </c>
      <c r="J906" s="31">
        <v>1.4294571756491827E-14</v>
      </c>
      <c r="K906" s="31">
        <v>0</v>
      </c>
    </row>
    <row r="907" spans="1:11">
      <c r="A907" s="2" t="s">
        <v>1065</v>
      </c>
      <c r="B907" s="16" t="s">
        <v>2242</v>
      </c>
      <c r="C907" s="20">
        <v>0.45416391379578147</v>
      </c>
      <c r="D907" s="20">
        <v>-6.4345630898557209</v>
      </c>
      <c r="E907" s="31">
        <v>1.6403295276606919E-17</v>
      </c>
      <c r="F907" s="31">
        <v>4.9480409383071668E-12</v>
      </c>
      <c r="G907" s="31">
        <v>4.8839047760318382E-14</v>
      </c>
      <c r="H907" s="31">
        <v>2.680391004887536E-15</v>
      </c>
      <c r="I907" s="31">
        <v>0</v>
      </c>
      <c r="J907" s="31">
        <v>4.2321963235066377E-16</v>
      </c>
      <c r="K907" s="31">
        <v>0</v>
      </c>
    </row>
    <row r="908" spans="1:11">
      <c r="A908" s="2" t="s">
        <v>1066</v>
      </c>
      <c r="B908" s="16" t="s">
        <v>2243</v>
      </c>
      <c r="C908" s="20">
        <v>2.7780239137957814</v>
      </c>
      <c r="D908" s="20">
        <v>-3.9109064927864359</v>
      </c>
      <c r="E908" s="31">
        <v>3.5070853514504754E-15</v>
      </c>
      <c r="F908" s="31">
        <v>3.1680492157542666E-12</v>
      </c>
      <c r="G908" s="31">
        <v>1.4095673231097003E-12</v>
      </c>
      <c r="H908" s="31">
        <v>3.6175686999577659E-13</v>
      </c>
      <c r="I908" s="31">
        <v>0</v>
      </c>
      <c r="J908" s="31">
        <v>5.7119505788806816E-14</v>
      </c>
      <c r="K908" s="31">
        <v>0</v>
      </c>
    </row>
    <row r="909" spans="1:11">
      <c r="A909" s="2" t="s">
        <v>1067</v>
      </c>
      <c r="B909" s="16" t="s">
        <v>2244</v>
      </c>
      <c r="C909" s="20">
        <v>3.5023439137957815</v>
      </c>
      <c r="D909" s="20">
        <v>0.59631648406381332</v>
      </c>
      <c r="E909" s="31">
        <v>4.5924166382094261E-12</v>
      </c>
      <c r="F909" s="31">
        <v>1.2902203550978184E-13</v>
      </c>
      <c r="G909" s="31">
        <v>1.8813855009027748E-13</v>
      </c>
      <c r="H909" s="31">
        <v>7.809239761908162E-14</v>
      </c>
      <c r="I909" s="31">
        <v>0</v>
      </c>
      <c r="J909" s="31">
        <v>1.2330378571433937E-14</v>
      </c>
      <c r="K909" s="31">
        <v>0</v>
      </c>
    </row>
    <row r="910" spans="1:11">
      <c r="A910" s="2" t="s">
        <v>1068</v>
      </c>
      <c r="B910" s="16" t="s">
        <v>2245</v>
      </c>
      <c r="C910" s="20">
        <v>4.1160039137957813</v>
      </c>
      <c r="D910" s="20">
        <v>-3.002835098709713</v>
      </c>
      <c r="E910" s="31">
        <v>5.6881673739140328E-15</v>
      </c>
      <c r="F910" s="31">
        <v>6.3496027778079665E-13</v>
      </c>
      <c r="G910" s="31">
        <v>2.5311650246033176E-12</v>
      </c>
      <c r="H910" s="31">
        <v>1.5788883670271581E-12</v>
      </c>
      <c r="I910" s="31">
        <v>0</v>
      </c>
      <c r="J910" s="31">
        <v>2.4929816321481446E-13</v>
      </c>
      <c r="K910" s="31">
        <v>0</v>
      </c>
    </row>
    <row r="911" spans="1:11">
      <c r="A911" s="2" t="s">
        <v>1069</v>
      </c>
      <c r="B911" s="16" t="s">
        <v>2246</v>
      </c>
      <c r="C911" s="20">
        <v>1.5808839137957815</v>
      </c>
      <c r="D911" s="20">
        <v>-7.3437496827197188</v>
      </c>
      <c r="E911" s="31">
        <v>1.9077053562469106E-18</v>
      </c>
      <c r="F911" s="31">
        <v>4.6687441327449782E-12</v>
      </c>
      <c r="G911" s="31">
        <v>2.9204782546197417E-13</v>
      </c>
      <c r="H911" s="31">
        <v>3.3859843075734052E-14</v>
      </c>
      <c r="I911" s="31">
        <v>0</v>
      </c>
      <c r="J911" s="31">
        <v>5.3462910119580081E-15</v>
      </c>
      <c r="K911" s="31">
        <v>0</v>
      </c>
    </row>
    <row r="912" spans="1:11">
      <c r="A912" s="2" t="s">
        <v>1070</v>
      </c>
      <c r="B912" s="16" t="s">
        <v>2247</v>
      </c>
      <c r="C912" s="20">
        <v>0.13224391379578154</v>
      </c>
      <c r="D912" s="20">
        <v>-1.8242339043258236</v>
      </c>
      <c r="E912" s="31">
        <v>5.9211525139440547E-13</v>
      </c>
      <c r="F912" s="31">
        <v>4.3810604282368072E-12</v>
      </c>
      <c r="G912" s="31">
        <v>2.5514857491144471E-14</v>
      </c>
      <c r="H912" s="31">
        <v>1.1308997579644329E-15</v>
      </c>
      <c r="I912" s="31">
        <v>0</v>
      </c>
      <c r="J912" s="31">
        <v>1.7856311967859469E-16</v>
      </c>
      <c r="K912" s="31">
        <v>0</v>
      </c>
    </row>
    <row r="913" spans="1:11">
      <c r="A913" s="2" t="s">
        <v>1071</v>
      </c>
      <c r="B913" s="16" t="s">
        <v>2248</v>
      </c>
      <c r="C913" s="20">
        <v>2.4963439137957817</v>
      </c>
      <c r="D913" s="20">
        <v>-2.5864010108349156</v>
      </c>
      <c r="E913" s="31">
        <v>8.5111117799308665E-14</v>
      </c>
      <c r="F913" s="31">
        <v>3.6418864155932357E-12</v>
      </c>
      <c r="G913" s="31">
        <v>1.0212693548724151E-12</v>
      </c>
      <c r="H913" s="31">
        <v>2.174058692257176E-13</v>
      </c>
      <c r="I913" s="31">
        <v>0</v>
      </c>
      <c r="J913" s="31">
        <v>3.4327242509323829E-14</v>
      </c>
      <c r="K913" s="31">
        <v>0</v>
      </c>
    </row>
    <row r="914" spans="1:11">
      <c r="A914" s="2" t="s">
        <v>1072</v>
      </c>
      <c r="B914" s="16" t="s">
        <v>2249</v>
      </c>
      <c r="C914" s="20">
        <v>4.1160039137957813</v>
      </c>
      <c r="D914" s="20">
        <v>-6.5406792692460209</v>
      </c>
      <c r="E914" s="31">
        <v>1.6505261228113699E-18</v>
      </c>
      <c r="F914" s="31">
        <v>6.3568324271336066E-13</v>
      </c>
      <c r="G914" s="31">
        <v>2.5340470057529357E-12</v>
      </c>
      <c r="H914" s="31">
        <v>1.5806860872338195E-12</v>
      </c>
      <c r="I914" s="31">
        <v>0</v>
      </c>
      <c r="J914" s="31">
        <v>2.4958201377376099E-13</v>
      </c>
      <c r="K914" s="31">
        <v>0</v>
      </c>
    </row>
    <row r="915" spans="1:11">
      <c r="A915" s="2" t="s">
        <v>1073</v>
      </c>
      <c r="B915" s="16" t="s">
        <v>2250</v>
      </c>
      <c r="C915" s="20">
        <v>4.1864239137957817</v>
      </c>
      <c r="D915" s="20">
        <v>-1.7845969532619983</v>
      </c>
      <c r="E915" s="31">
        <v>8.2186533085243578E-14</v>
      </c>
      <c r="F915" s="31">
        <v>5.5505587732005552E-13</v>
      </c>
      <c r="G915" s="31">
        <v>2.4833081231430336E-12</v>
      </c>
      <c r="H915" s="31">
        <v>1.6231609028446223E-12</v>
      </c>
      <c r="I915" s="31">
        <v>0</v>
      </c>
      <c r="J915" s="31">
        <v>2.5628856360704558E-13</v>
      </c>
      <c r="K915" s="31">
        <v>0</v>
      </c>
    </row>
    <row r="916" spans="1:11">
      <c r="A916" s="2" t="s">
        <v>1074</v>
      </c>
      <c r="B916" s="16" t="s">
        <v>2251</v>
      </c>
      <c r="C916" s="20">
        <v>-0.62225608620421824</v>
      </c>
      <c r="D916" s="20">
        <v>-8.0999685523322338</v>
      </c>
      <c r="E916" s="31">
        <v>3.5752435575716289E-19</v>
      </c>
      <c r="F916" s="31">
        <v>4.9912954364281683E-12</v>
      </c>
      <c r="G916" s="31">
        <v>8.4416468573088578E-15</v>
      </c>
      <c r="H916" s="31">
        <v>2.2675566423568574E-16</v>
      </c>
      <c r="I916" s="31">
        <v>0</v>
      </c>
      <c r="J916" s="31">
        <v>3.5803525931950386E-17</v>
      </c>
      <c r="K916" s="31">
        <v>0</v>
      </c>
    </row>
    <row r="917" spans="1:11">
      <c r="A917" s="2" t="s">
        <v>1075</v>
      </c>
      <c r="B917" s="16" t="s">
        <v>2252</v>
      </c>
      <c r="C917" s="20">
        <v>1.9732239137957814</v>
      </c>
      <c r="D917" s="20">
        <v>-5.4998146506800216</v>
      </c>
      <c r="E917" s="31">
        <v>1.2514424071208327E-16</v>
      </c>
      <c r="F917" s="31">
        <v>4.3869694484523159E-12</v>
      </c>
      <c r="G917" s="31">
        <v>5.2198558936096024E-13</v>
      </c>
      <c r="H917" s="31">
        <v>7.8521660953374875E-14</v>
      </c>
      <c r="I917" s="31">
        <v>0</v>
      </c>
      <c r="J917" s="31">
        <v>1.2398156992638136E-14</v>
      </c>
      <c r="K917" s="31">
        <v>0</v>
      </c>
    </row>
    <row r="918" spans="1:11">
      <c r="A918" s="2" t="s">
        <v>1076</v>
      </c>
      <c r="B918" s="16" t="s">
        <v>2253</v>
      </c>
      <c r="C918" s="20">
        <v>-1.2560360862042181</v>
      </c>
      <c r="D918" s="20">
        <v>-3.4565191470153809</v>
      </c>
      <c r="E918" s="31">
        <v>1.5699318485023039E-14</v>
      </c>
      <c r="F918" s="31">
        <v>4.9812580259591468E-12</v>
      </c>
      <c r="G918" s="31">
        <v>2.9817617685178576E-15</v>
      </c>
      <c r="H918" s="31">
        <v>5.2590089043064326E-17</v>
      </c>
      <c r="I918" s="31">
        <v>0</v>
      </c>
      <c r="J918" s="31">
        <v>8.3036982699575319E-18</v>
      </c>
      <c r="K918" s="31">
        <v>0</v>
      </c>
    </row>
    <row r="919" spans="1:11">
      <c r="A919" s="2" t="s">
        <v>1077</v>
      </c>
      <c r="B919" s="16" t="s">
        <v>2254</v>
      </c>
      <c r="C919" s="20">
        <v>1.7418439137957817</v>
      </c>
      <c r="D919" s="20">
        <v>-3.5706976247466291</v>
      </c>
      <c r="E919" s="31">
        <v>1.1053844979161179E-14</v>
      </c>
      <c r="F919" s="31">
        <v>4.561945430735488E-12</v>
      </c>
      <c r="G919" s="31">
        <v>3.7150442373088993E-13</v>
      </c>
      <c r="H919" s="31">
        <v>4.7928623206125504E-14</v>
      </c>
      <c r="I919" s="31">
        <v>0</v>
      </c>
      <c r="J919" s="31">
        <v>7.5676773483356041E-15</v>
      </c>
      <c r="K919" s="31">
        <v>0</v>
      </c>
    </row>
    <row r="920" spans="1:11">
      <c r="A920" s="2" t="s">
        <v>1078</v>
      </c>
      <c r="B920" s="16" t="s">
        <v>2255</v>
      </c>
      <c r="C920" s="20">
        <v>4.1562439137957812</v>
      </c>
      <c r="D920" s="20">
        <v>1.6221798737294142</v>
      </c>
      <c r="E920" s="31">
        <v>4.8910298275826593E-12</v>
      </c>
      <c r="F920" s="31">
        <v>1.2946713251636921E-14</v>
      </c>
      <c r="G920" s="31">
        <v>5.5128151794179809E-14</v>
      </c>
      <c r="H920" s="31">
        <v>3.5318674548134648E-14</v>
      </c>
      <c r="I920" s="31">
        <v>0</v>
      </c>
      <c r="J920" s="31">
        <v>5.5766328233896796E-15</v>
      </c>
      <c r="K920" s="31">
        <v>0</v>
      </c>
    </row>
    <row r="921" spans="1:11">
      <c r="A921" s="2" t="s">
        <v>1079</v>
      </c>
      <c r="B921" s="16" t="s">
        <v>2256</v>
      </c>
      <c r="C921" s="20">
        <v>4.8302639137957808</v>
      </c>
      <c r="D921" s="20">
        <v>0.45307309363747206</v>
      </c>
      <c r="E921" s="31">
        <v>2.3542454261834614E-12</v>
      </c>
      <c r="F921" s="31">
        <v>9.1985152627442732E-14</v>
      </c>
      <c r="G921" s="31">
        <v>1.1820929761754369E-12</v>
      </c>
      <c r="H921" s="31">
        <v>1.1846296570572517E-12</v>
      </c>
      <c r="I921" s="31">
        <v>0</v>
      </c>
      <c r="J921" s="31">
        <v>1.8704678795640797E-13</v>
      </c>
      <c r="K921" s="31">
        <v>0</v>
      </c>
    </row>
    <row r="922" spans="1:11">
      <c r="A922" s="2" t="s">
        <v>1080</v>
      </c>
      <c r="B922" s="16" t="s">
        <v>2257</v>
      </c>
      <c r="C922" s="20">
        <v>0.1221839137957816</v>
      </c>
      <c r="D922" s="20">
        <v>-4.0827883339564872</v>
      </c>
      <c r="E922" s="31">
        <v>3.7009572924697624E-15</v>
      </c>
      <c r="F922" s="31">
        <v>4.9663977568766778E-12</v>
      </c>
      <c r="G922" s="31">
        <v>2.845086026371464E-14</v>
      </c>
      <c r="H922" s="31">
        <v>1.2526402625283494E-15</v>
      </c>
      <c r="I922" s="31">
        <v>0</v>
      </c>
      <c r="J922" s="31">
        <v>1.9778530460973945E-16</v>
      </c>
      <c r="K922" s="31">
        <v>0</v>
      </c>
    </row>
    <row r="923" spans="1:11">
      <c r="A923" s="2" t="s">
        <v>1081</v>
      </c>
      <c r="B923" s="16" t="s">
        <v>2258</v>
      </c>
      <c r="C923" s="20">
        <v>3.6532439137957815</v>
      </c>
      <c r="D923" s="20">
        <v>-8.8639317446794337</v>
      </c>
      <c r="E923" s="31">
        <v>1.5980491632856471E-20</v>
      </c>
      <c r="F923" s="31">
        <v>1.2955702664762356E-12</v>
      </c>
      <c r="G923" s="31">
        <v>2.4192172796990151E-12</v>
      </c>
      <c r="H923" s="31">
        <v>1.1099561963200411E-12</v>
      </c>
      <c r="I923" s="31">
        <v>0</v>
      </c>
      <c r="J923" s="31">
        <v>1.7525624152421677E-13</v>
      </c>
      <c r="K923" s="31">
        <v>0</v>
      </c>
    </row>
    <row r="924" spans="1:11">
      <c r="A924" s="2" t="s">
        <v>1082</v>
      </c>
      <c r="B924" s="16" t="s">
        <v>2259</v>
      </c>
      <c r="C924" s="20">
        <v>1.6010039137957817</v>
      </c>
      <c r="D924" s="20">
        <v>-6.6012445515796587</v>
      </c>
      <c r="E924" s="31">
        <v>1.051974019233681E-17</v>
      </c>
      <c r="F924" s="31">
        <v>4.6578838779638598E-12</v>
      </c>
      <c r="G924" s="31">
        <v>3.0113591918680022E-13</v>
      </c>
      <c r="H924" s="31">
        <v>3.5382908139719046E-14</v>
      </c>
      <c r="I924" s="31">
        <v>0</v>
      </c>
      <c r="J924" s="31">
        <v>5.5867749694293228E-15</v>
      </c>
      <c r="K924" s="31">
        <v>0</v>
      </c>
    </row>
    <row r="925" spans="1:11">
      <c r="A925" s="2" t="s">
        <v>1083</v>
      </c>
      <c r="B925" s="16" t="s">
        <v>2260</v>
      </c>
      <c r="C925" s="20">
        <v>3.7337239137957812</v>
      </c>
      <c r="D925" s="20">
        <v>-2.1297196340842044</v>
      </c>
      <c r="E925" s="31">
        <v>7.6156398300780703E-14</v>
      </c>
      <c r="F925" s="31">
        <v>1.1385841197359088E-12</v>
      </c>
      <c r="G925" s="31">
        <v>2.4258225327856555E-12</v>
      </c>
      <c r="H925" s="31">
        <v>1.1740591833807024E-12</v>
      </c>
      <c r="I925" s="31">
        <v>0</v>
      </c>
      <c r="J925" s="31">
        <v>1.8537776579695283E-13</v>
      </c>
      <c r="K925" s="31">
        <v>0</v>
      </c>
    </row>
    <row r="926" spans="1:11">
      <c r="A926" s="2" t="s">
        <v>1084</v>
      </c>
      <c r="B926" s="16" t="s">
        <v>2261</v>
      </c>
      <c r="C926" s="20">
        <v>5.0214039137957807</v>
      </c>
      <c r="D926" s="20">
        <v>-4.0275416299524736</v>
      </c>
      <c r="E926" s="31">
        <v>1.0138712754766758E-16</v>
      </c>
      <c r="F926" s="31">
        <v>1.1980185441115623E-13</v>
      </c>
      <c r="G926" s="31">
        <v>2.1058985427815023E-12</v>
      </c>
      <c r="H926" s="31">
        <v>2.395898458996186E-12</v>
      </c>
      <c r="I926" s="31">
        <v>0</v>
      </c>
      <c r="J926" s="31">
        <v>3.7829975668360831E-13</v>
      </c>
      <c r="K926" s="31">
        <v>0</v>
      </c>
    </row>
    <row r="927" spans="1:11">
      <c r="A927" s="2" t="s">
        <v>1085</v>
      </c>
      <c r="B927" s="16" t="s">
        <v>2262</v>
      </c>
      <c r="C927" s="20">
        <v>1.5205239137957813</v>
      </c>
      <c r="D927" s="20">
        <v>-7.3603367689014867</v>
      </c>
      <c r="E927" s="31">
        <v>1.8482662171287049E-18</v>
      </c>
      <c r="F927" s="31">
        <v>4.6993780710259644E-12</v>
      </c>
      <c r="G927" s="31">
        <v>2.6627738882168074E-13</v>
      </c>
      <c r="H927" s="31">
        <v>2.9659597538029119E-14</v>
      </c>
      <c r="I927" s="31">
        <v>0</v>
      </c>
      <c r="J927" s="31">
        <v>4.683094348109861E-15</v>
      </c>
      <c r="K927" s="31">
        <v>0</v>
      </c>
    </row>
    <row r="928" spans="1:11">
      <c r="A928" s="2" t="s">
        <v>1086</v>
      </c>
      <c r="B928" s="16" t="s">
        <v>2263</v>
      </c>
      <c r="C928" s="20">
        <v>0.48434391379578157</v>
      </c>
      <c r="D928" s="20">
        <v>-4.8447416950712956</v>
      </c>
      <c r="E928" s="31">
        <v>6.3747641753597611E-16</v>
      </c>
      <c r="F928" s="31">
        <v>4.9447564997416285E-12</v>
      </c>
      <c r="G928" s="31">
        <v>5.1281274890917817E-14</v>
      </c>
      <c r="H928" s="31">
        <v>2.8713740931106344E-15</v>
      </c>
      <c r="I928" s="31">
        <v>0</v>
      </c>
      <c r="J928" s="31">
        <v>4.5337485680694233E-16</v>
      </c>
      <c r="K928" s="31">
        <v>0</v>
      </c>
    </row>
    <row r="929" spans="1:11">
      <c r="A929" s="2" t="s">
        <v>1087</v>
      </c>
      <c r="B929" s="16" t="s">
        <v>2264</v>
      </c>
      <c r="C929" s="20">
        <v>1.6513039137957815</v>
      </c>
      <c r="D929" s="20">
        <v>-1.0195457249023474</v>
      </c>
      <c r="E929" s="31">
        <v>2.2192905227352035E-12</v>
      </c>
      <c r="F929" s="31">
        <v>2.5745360358501456E-12</v>
      </c>
      <c r="G929" s="31">
        <v>1.8074774117162784E-13</v>
      </c>
      <c r="H929" s="31">
        <v>2.1958559300793164E-14</v>
      </c>
      <c r="I929" s="31">
        <v>0</v>
      </c>
      <c r="J929" s="31">
        <v>3.4671409422304999E-15</v>
      </c>
      <c r="K929" s="31">
        <v>0</v>
      </c>
    </row>
    <row r="930" spans="1:11">
      <c r="A930" s="2" t="s">
        <v>1088</v>
      </c>
      <c r="B930" s="16" t="s">
        <v>2265</v>
      </c>
      <c r="C930" s="20">
        <v>0.86662391379578152</v>
      </c>
      <c r="D930" s="20">
        <v>-6.6565369333065716</v>
      </c>
      <c r="E930" s="31">
        <v>9.7377031555075727E-18</v>
      </c>
      <c r="F930" s="31">
        <v>4.8970276509447893E-12</v>
      </c>
      <c r="G930" s="31">
        <v>9.5022501631429505E-14</v>
      </c>
      <c r="H930" s="31">
        <v>6.8573674859958755E-15</v>
      </c>
      <c r="I930" s="31">
        <v>0</v>
      </c>
      <c r="J930" s="31">
        <v>1.0827422346309276E-15</v>
      </c>
      <c r="K930" s="31">
        <v>0</v>
      </c>
    </row>
    <row r="931" spans="1:11">
      <c r="A931" s="2" t="s">
        <v>1089</v>
      </c>
      <c r="B931" s="16" t="s">
        <v>2266</v>
      </c>
      <c r="C931" s="20">
        <v>5.8966239137957812</v>
      </c>
      <c r="D931" s="20">
        <v>-6.2493974773124954</v>
      </c>
      <c r="E931" s="31">
        <v>1.0216201947704795E-19</v>
      </c>
      <c r="F931" s="31">
        <v>2.0119910203915774E-14</v>
      </c>
      <c r="G931" s="31">
        <v>1.4842940333072665E-12</v>
      </c>
      <c r="H931" s="31">
        <v>3.018915142373145E-12</v>
      </c>
      <c r="I931" s="31">
        <v>0</v>
      </c>
      <c r="J931" s="31">
        <v>4.7667081195365437E-13</v>
      </c>
      <c r="K931" s="31">
        <v>0</v>
      </c>
    </row>
    <row r="932" spans="1:11">
      <c r="A932" s="2" t="s">
        <v>1090</v>
      </c>
      <c r="B932" s="16" t="s">
        <v>2267</v>
      </c>
      <c r="C932" s="20">
        <v>0.79620391379578159</v>
      </c>
      <c r="D932" s="20">
        <v>-2.037946713288044</v>
      </c>
      <c r="E932" s="31">
        <v>3.7512945511531063E-13</v>
      </c>
      <c r="F932" s="31">
        <v>4.5401162287876032E-12</v>
      </c>
      <c r="G932" s="31">
        <v>7.8494797722391892E-14</v>
      </c>
      <c r="H932" s="31">
        <v>5.4059476872365467E-15</v>
      </c>
      <c r="I932" s="31">
        <v>0</v>
      </c>
      <c r="J932" s="31">
        <v>8.5357068745840234E-16</v>
      </c>
      <c r="K932" s="31">
        <v>0</v>
      </c>
    </row>
    <row r="933" spans="1:11">
      <c r="A933" s="2" t="s">
        <v>1091</v>
      </c>
      <c r="B933" s="16" t="s">
        <v>2268</v>
      </c>
      <c r="C933" s="20">
        <v>3.7136039137957813</v>
      </c>
      <c r="D933" s="20">
        <v>-3.6803019009966302</v>
      </c>
      <c r="E933" s="31">
        <v>2.2394589085411005E-15</v>
      </c>
      <c r="F933" s="31">
        <v>1.1895538053941747E-12</v>
      </c>
      <c r="G933" s="31">
        <v>2.452211891764314E-12</v>
      </c>
      <c r="H933" s="31">
        <v>1.1710864561239299E-12</v>
      </c>
      <c r="I933" s="31">
        <v>0</v>
      </c>
      <c r="J933" s="31">
        <v>1.8490838780904157E-13</v>
      </c>
      <c r="K933" s="31">
        <v>0</v>
      </c>
    </row>
    <row r="934" spans="1:11">
      <c r="A934" s="2" t="s">
        <v>1092</v>
      </c>
      <c r="B934" s="16" t="s">
        <v>2269</v>
      </c>
      <c r="C934" s="20">
        <v>2.2951439137957816</v>
      </c>
      <c r="D934" s="20">
        <v>-4.2999349767289159</v>
      </c>
      <c r="E934" s="31">
        <v>1.8143318955849641E-15</v>
      </c>
      <c r="F934" s="31">
        <v>4.0141241815873023E-12</v>
      </c>
      <c r="G934" s="31">
        <v>8.0947736124418977E-13</v>
      </c>
      <c r="H934" s="31">
        <v>1.5077719909934323E-13</v>
      </c>
      <c r="I934" s="31">
        <v>0</v>
      </c>
      <c r="J934" s="31">
        <v>2.3806926173580505E-14</v>
      </c>
      <c r="K934" s="31">
        <v>0</v>
      </c>
    </row>
    <row r="935" spans="1:11">
      <c r="A935" s="2" t="s">
        <v>1093</v>
      </c>
      <c r="B935" s="16" t="s">
        <v>2270</v>
      </c>
      <c r="C935" s="20">
        <v>2.7579039137957815</v>
      </c>
      <c r="D935" s="20">
        <v>-3.5700550897789225</v>
      </c>
      <c r="E935" s="31">
        <v>7.7818874816034643E-15</v>
      </c>
      <c r="F935" s="31">
        <v>3.2068535596827673E-12</v>
      </c>
      <c r="G935" s="31">
        <v>1.380552834381189E-12</v>
      </c>
      <c r="H935" s="31">
        <v>3.4961012048338053E-13</v>
      </c>
      <c r="I935" s="31">
        <v>0</v>
      </c>
      <c r="J935" s="31">
        <v>5.5201597971060079E-14</v>
      </c>
      <c r="K935" s="31">
        <v>0</v>
      </c>
    </row>
    <row r="936" spans="1:11">
      <c r="A936" s="2" t="s">
        <v>1094</v>
      </c>
      <c r="B936" s="16" t="s">
        <v>2271</v>
      </c>
      <c r="C936" s="20">
        <v>2.9792239137957814</v>
      </c>
      <c r="D936" s="20">
        <v>-2.8826750015001412</v>
      </c>
      <c r="E936" s="31">
        <v>3.2090824556835161E-14</v>
      </c>
      <c r="F936" s="31">
        <v>2.7164078028066833E-12</v>
      </c>
      <c r="G936" s="31">
        <v>1.6806948636175799E-12</v>
      </c>
      <c r="H936" s="31">
        <v>4.9296925778905197E-13</v>
      </c>
      <c r="I936" s="31">
        <v>0</v>
      </c>
      <c r="J936" s="31">
        <v>7.7837251229850284E-14</v>
      </c>
      <c r="K936" s="31">
        <v>0</v>
      </c>
    </row>
    <row r="937" spans="1:11">
      <c r="A937" s="2" t="s">
        <v>1095</v>
      </c>
      <c r="B937" s="16" t="s">
        <v>2272</v>
      </c>
      <c r="C937" s="20">
        <v>3.6431839137957813</v>
      </c>
      <c r="D937" s="20">
        <v>-0.83936926977110349</v>
      </c>
      <c r="E937" s="31">
        <v>1.2768216011867593E-12</v>
      </c>
      <c r="F937" s="31">
        <v>9.782246061013285E-13</v>
      </c>
      <c r="G937" s="31">
        <v>1.7967699941994138E-12</v>
      </c>
      <c r="H937" s="31">
        <v>8.1888600780624871E-13</v>
      </c>
      <c r="I937" s="31">
        <v>0</v>
      </c>
      <c r="J937" s="31">
        <v>1.292977907062498E-13</v>
      </c>
      <c r="K937" s="31">
        <v>0</v>
      </c>
    </row>
    <row r="938" spans="1:11">
      <c r="A938" s="2" t="s">
        <v>1096</v>
      </c>
      <c r="B938" s="16" t="s">
        <v>2273</v>
      </c>
      <c r="C938" s="20">
        <v>0.16242391379578161</v>
      </c>
      <c r="D938" s="20">
        <v>-5.4911765414098479</v>
      </c>
      <c r="E938" s="31">
        <v>1.4456198477389899E-16</v>
      </c>
      <c r="F938" s="31">
        <v>4.9678644250902175E-12</v>
      </c>
      <c r="G938" s="31">
        <v>3.0399303885154431E-14</v>
      </c>
      <c r="H938" s="31">
        <v>1.374657807146383E-15</v>
      </c>
      <c r="I938" s="31">
        <v>0</v>
      </c>
      <c r="J938" s="31">
        <v>2.1705123270732366E-16</v>
      </c>
      <c r="K938" s="31">
        <v>0</v>
      </c>
    </row>
    <row r="939" spans="1:11">
      <c r="A939" s="2" t="s">
        <v>1097</v>
      </c>
      <c r="B939" s="16" t="s">
        <v>2274</v>
      </c>
      <c r="C939" s="20">
        <v>0.19260391379578162</v>
      </c>
      <c r="D939" s="20">
        <v>-1.7790615599094615</v>
      </c>
      <c r="E939" s="31">
        <v>6.4823602170225173E-13</v>
      </c>
      <c r="F939" s="31">
        <v>4.3224881574784675E-12</v>
      </c>
      <c r="G939" s="31">
        <v>2.7791226618974261E-14</v>
      </c>
      <c r="H939" s="31">
        <v>1.2821495366282744E-15</v>
      </c>
      <c r="I939" s="31">
        <v>0</v>
      </c>
      <c r="J939" s="31">
        <v>2.0244466367814862E-16</v>
      </c>
      <c r="K939" s="31">
        <v>0</v>
      </c>
    </row>
    <row r="940" spans="1:11">
      <c r="A940" s="2" t="s">
        <v>1098</v>
      </c>
      <c r="B940" s="16" t="s">
        <v>2275</v>
      </c>
      <c r="C940" s="20">
        <v>0.23284391379578159</v>
      </c>
      <c r="D940" s="20">
        <v>-4.4358830898557216</v>
      </c>
      <c r="E940" s="31">
        <v>1.6401003406062164E-15</v>
      </c>
      <c r="F940" s="31">
        <v>4.9624095077613329E-12</v>
      </c>
      <c r="G940" s="31">
        <v>3.4080542849209568E-14</v>
      </c>
      <c r="H940" s="31">
        <v>1.6148696330983329E-15</v>
      </c>
      <c r="I940" s="31">
        <v>0</v>
      </c>
      <c r="J940" s="31">
        <v>2.5497941575236846E-16</v>
      </c>
      <c r="K940" s="31">
        <v>0</v>
      </c>
    </row>
    <row r="941" spans="1:11">
      <c r="A941" s="2" t="s">
        <v>1099</v>
      </c>
      <c r="B941" s="16" t="s">
        <v>2276</v>
      </c>
      <c r="C941" s="20">
        <v>3.0999439137957814</v>
      </c>
      <c r="D941" s="20">
        <v>-5.3129445351474738</v>
      </c>
      <c r="E941" s="31">
        <v>1.0795706675954756E-16</v>
      </c>
      <c r="F941" s="31">
        <v>2.4611308416468504E-12</v>
      </c>
      <c r="G941" s="31">
        <v>1.855874507713023E-12</v>
      </c>
      <c r="H941" s="31">
        <v>5.8976578081336315E-13</v>
      </c>
      <c r="I941" s="31">
        <v>0</v>
      </c>
      <c r="J941" s="31">
        <v>9.31209127600047E-14</v>
      </c>
      <c r="K941" s="31">
        <v>0</v>
      </c>
    </row>
    <row r="942" spans="1:11">
      <c r="A942" s="2" t="s">
        <v>1100</v>
      </c>
      <c r="B942" s="16" t="s">
        <v>2277</v>
      </c>
      <c r="C942" s="20">
        <v>0.72578391379578155</v>
      </c>
      <c r="D942" s="20">
        <v>-4.5950850058361601</v>
      </c>
      <c r="E942" s="31">
        <v>1.1264391794381265E-15</v>
      </c>
      <c r="F942" s="31">
        <v>4.9173581975940864E-12</v>
      </c>
      <c r="G942" s="31">
        <v>7.5750542682146057E-14</v>
      </c>
      <c r="H942" s="31">
        <v>4.978708651920292E-15</v>
      </c>
      <c r="I942" s="31">
        <v>0</v>
      </c>
      <c r="J942" s="31">
        <v>7.8611189240846711E-16</v>
      </c>
      <c r="K942" s="31">
        <v>0</v>
      </c>
    </row>
    <row r="943" spans="1:11">
      <c r="A943" s="2" t="s">
        <v>1101</v>
      </c>
      <c r="B943" s="16" t="s">
        <v>2278</v>
      </c>
      <c r="C943" s="20">
        <v>4.3876239137957809</v>
      </c>
      <c r="D943" s="20">
        <v>-11.956009603058511</v>
      </c>
      <c r="E943" s="31">
        <v>3.9586944235005879E-24</v>
      </c>
      <c r="F943" s="31">
        <v>3.9673514461101803E-13</v>
      </c>
      <c r="G943" s="31">
        <v>2.4682808710927479E-12</v>
      </c>
      <c r="H943" s="31">
        <v>1.8438498046160563E-12</v>
      </c>
      <c r="I943" s="31">
        <v>0</v>
      </c>
      <c r="J943" s="31">
        <v>2.9113417967621909E-13</v>
      </c>
      <c r="K943" s="31">
        <v>0</v>
      </c>
    </row>
    <row r="944" spans="1:11">
      <c r="A944" s="2" t="s">
        <v>1102</v>
      </c>
      <c r="B944" s="16" t="s">
        <v>2279</v>
      </c>
      <c r="C944" s="20">
        <v>5.0817639137957809</v>
      </c>
      <c r="D944" s="20">
        <v>0.25292773010940262</v>
      </c>
      <c r="E944" s="31">
        <v>1.2779902229630134E-12</v>
      </c>
      <c r="F944" s="31">
        <v>7.9166034782504466E-14</v>
      </c>
      <c r="G944" s="31">
        <v>1.5362885591672327E-12</v>
      </c>
      <c r="H944" s="31">
        <v>1.8192976581208069E-12</v>
      </c>
      <c r="I944" s="31">
        <v>0</v>
      </c>
      <c r="J944" s="31">
        <v>2.8725752496644316E-13</v>
      </c>
      <c r="K944" s="31">
        <v>0</v>
      </c>
    </row>
    <row r="945" spans="1:11">
      <c r="A945" s="2" t="s">
        <v>1103</v>
      </c>
      <c r="B945" s="16" t="s">
        <v>2280</v>
      </c>
      <c r="C945" s="20">
        <v>0.18254391379578164</v>
      </c>
      <c r="D945" s="20">
        <v>-5.4795131513802735</v>
      </c>
      <c r="E945" s="31">
        <v>1.4846431894904803E-16</v>
      </c>
      <c r="F945" s="31">
        <v>4.9667732490503023E-12</v>
      </c>
      <c r="G945" s="31">
        <v>3.1411468250372362E-14</v>
      </c>
      <c r="H945" s="31">
        <v>1.4395249648706243E-15</v>
      </c>
      <c r="I945" s="31">
        <v>0</v>
      </c>
      <c r="J945" s="31">
        <v>2.2729341550588813E-16</v>
      </c>
      <c r="K945" s="31">
        <v>0</v>
      </c>
    </row>
    <row r="946" spans="1:11">
      <c r="A946" s="2" t="s">
        <v>1104</v>
      </c>
      <c r="B946" s="16" t="s">
        <v>2281</v>
      </c>
      <c r="C946" s="20">
        <v>1.8726239137957816</v>
      </c>
      <c r="D946" s="20">
        <v>-7.9163064927864353</v>
      </c>
      <c r="E946" s="31">
        <v>4.8925908584185485E-19</v>
      </c>
      <c r="F946" s="31">
        <v>4.4749118417668971E-12</v>
      </c>
      <c r="G946" s="31">
        <v>4.51521450695006E-13</v>
      </c>
      <c r="H946" s="31">
        <v>6.3534461240964575E-14</v>
      </c>
      <c r="I946" s="31">
        <v>0</v>
      </c>
      <c r="J946" s="31">
        <v>1.0031757038047034E-14</v>
      </c>
      <c r="K946" s="31">
        <v>0</v>
      </c>
    </row>
    <row r="947" spans="1:11">
      <c r="A947" s="2" t="s">
        <v>1105</v>
      </c>
      <c r="B947" s="16" t="s">
        <v>2282</v>
      </c>
      <c r="C947" s="20">
        <v>2.2750239137957817</v>
      </c>
      <c r="D947" s="20">
        <v>-8.8721517446794351</v>
      </c>
      <c r="E947" s="31">
        <v>4.8936836234365085E-20</v>
      </c>
      <c r="F947" s="31">
        <v>4.0432139692525806E-12</v>
      </c>
      <c r="G947" s="31">
        <v>7.888975886376983E-13</v>
      </c>
      <c r="H947" s="31">
        <v>1.4499452137658307E-13</v>
      </c>
      <c r="I947" s="31">
        <v>0</v>
      </c>
      <c r="J947" s="31">
        <v>2.2893871796302578E-14</v>
      </c>
      <c r="K947" s="31">
        <v>0</v>
      </c>
    </row>
    <row r="948" spans="1:11">
      <c r="A948" s="2" t="s">
        <v>1106</v>
      </c>
      <c r="B948" s="16" t="s">
        <v>2283</v>
      </c>
      <c r="C948" s="20">
        <v>2.5164639137957816</v>
      </c>
      <c r="D948" s="20">
        <v>-2.6757351414633801</v>
      </c>
      <c r="E948" s="31">
        <v>6.8869053522466416E-14</v>
      </c>
      <c r="F948" s="31">
        <v>3.6199147884048338E-12</v>
      </c>
      <c r="G948" s="31">
        <v>1.0491371145902E-12</v>
      </c>
      <c r="H948" s="31">
        <v>2.2634099209852241E-13</v>
      </c>
      <c r="I948" s="31">
        <v>0</v>
      </c>
      <c r="J948" s="31">
        <v>3.5738051383977211E-14</v>
      </c>
      <c r="K948" s="31">
        <v>0</v>
      </c>
    </row>
    <row r="949" spans="1:11">
      <c r="A949" s="2" t="s">
        <v>1107</v>
      </c>
      <c r="B949" s="16" t="s">
        <v>2284</v>
      </c>
      <c r="C949" s="20">
        <v>2.164363913795782</v>
      </c>
      <c r="D949" s="20">
        <v>-3.6531399143173537</v>
      </c>
      <c r="E949" s="31">
        <v>8.3717781817056562E-15</v>
      </c>
      <c r="F949" s="31">
        <v>4.1773101253468239E-12</v>
      </c>
      <c r="G949" s="31">
        <v>6.7987742707846098E-13</v>
      </c>
      <c r="H949" s="31">
        <v>1.1610785083941734E-13</v>
      </c>
      <c r="I949" s="31">
        <v>0</v>
      </c>
      <c r="J949" s="31">
        <v>1.8332818553592206E-14</v>
      </c>
      <c r="K949" s="31">
        <v>0</v>
      </c>
    </row>
    <row r="950" spans="1:11">
      <c r="A950" s="2" t="s">
        <v>1108</v>
      </c>
      <c r="B950" s="16" t="s">
        <v>2285</v>
      </c>
      <c r="C950" s="20">
        <v>11.90244391379578</v>
      </c>
      <c r="D950" s="20">
        <v>-4.4196967266508045</v>
      </c>
      <c r="E950" s="31">
        <v>9.6651823066845928E-24</v>
      </c>
      <c r="F950" s="31">
        <v>2.8173828616881433E-20</v>
      </c>
      <c r="G950" s="31">
        <v>3.9107474605152925E-14</v>
      </c>
      <c r="H950" s="31">
        <v>4.284407156682536E-12</v>
      </c>
      <c r="I950" s="31">
        <v>0</v>
      </c>
      <c r="J950" s="31">
        <v>6.7648534052881856E-13</v>
      </c>
      <c r="K950" s="31">
        <v>0</v>
      </c>
    </row>
    <row r="951" spans="1:11">
      <c r="A951" s="2" t="s">
        <v>1109</v>
      </c>
      <c r="B951" s="16" t="s">
        <v>2286</v>
      </c>
      <c r="C951" s="20">
        <v>2.9892839137957812</v>
      </c>
      <c r="D951" s="20">
        <v>-2.7652294027822877</v>
      </c>
      <c r="E951" s="31">
        <v>4.1628909804920342E-14</v>
      </c>
      <c r="F951" s="31">
        <v>2.6888311571117691E-12</v>
      </c>
      <c r="G951" s="31">
        <v>1.6912874858347563E-12</v>
      </c>
      <c r="H951" s="31">
        <v>4.9939984080556981E-13</v>
      </c>
      <c r="I951" s="31">
        <v>0</v>
      </c>
      <c r="J951" s="31">
        <v>7.8852606442984713E-14</v>
      </c>
      <c r="K951" s="31">
        <v>0</v>
      </c>
    </row>
    <row r="952" spans="1:11">
      <c r="A952" s="2" t="s">
        <v>1110</v>
      </c>
      <c r="B952" s="16" t="s">
        <v>2287</v>
      </c>
      <c r="C952" s="20">
        <v>1.1684239137957815</v>
      </c>
      <c r="D952" s="20">
        <v>-1.513888194808984</v>
      </c>
      <c r="E952" s="31">
        <v>1.0530814138726265E-12</v>
      </c>
      <c r="F952" s="31">
        <v>3.8131969260329626E-12</v>
      </c>
      <c r="G952" s="31">
        <v>1.2133417394884268E-13</v>
      </c>
      <c r="H952" s="31">
        <v>1.0698283489354921E-14</v>
      </c>
      <c r="I952" s="31">
        <v>0</v>
      </c>
      <c r="J952" s="31">
        <v>1.6892026562139349E-15</v>
      </c>
      <c r="K952" s="31">
        <v>0</v>
      </c>
    </row>
    <row r="953" spans="1:11">
      <c r="A953" s="2" t="s">
        <v>1111</v>
      </c>
      <c r="B953" s="16" t="s">
        <v>2288</v>
      </c>
      <c r="C953" s="20">
        <v>4.2367239137957808</v>
      </c>
      <c r="D953" s="20">
        <v>-3.0475383880365796</v>
      </c>
      <c r="E953" s="31">
        <v>4.1796609375044421E-15</v>
      </c>
      <c r="F953" s="31">
        <v>5.1715238510318282E-13</v>
      </c>
      <c r="G953" s="31">
        <v>2.5125368238574704E-12</v>
      </c>
      <c r="H953" s="31">
        <v>1.6980223396334101E-12</v>
      </c>
      <c r="I953" s="31">
        <v>0</v>
      </c>
      <c r="J953" s="31">
        <v>2.6810879046843316E-13</v>
      </c>
      <c r="K953" s="31">
        <v>0</v>
      </c>
    </row>
    <row r="954" spans="1:11">
      <c r="A954" s="2" t="s">
        <v>1112</v>
      </c>
      <c r="B954" s="16" t="s">
        <v>2289</v>
      </c>
      <c r="C954" s="20">
        <v>3.3011439137957814</v>
      </c>
      <c r="D954" s="20">
        <v>-6.394984637671965</v>
      </c>
      <c r="E954" s="31">
        <v>7.2932101090014738E-18</v>
      </c>
      <c r="F954" s="31">
        <v>2.0083641225536369E-12</v>
      </c>
      <c r="G954" s="31">
        <v>2.1059902588936801E-12</v>
      </c>
      <c r="H954" s="31">
        <v>7.6486946279585949E-13</v>
      </c>
      <c r="I954" s="31">
        <v>0</v>
      </c>
      <c r="J954" s="31">
        <v>1.2076886254671457E-13</v>
      </c>
      <c r="K954" s="31">
        <v>0</v>
      </c>
    </row>
    <row r="955" spans="1:11">
      <c r="A955" s="2" t="s">
        <v>1113</v>
      </c>
      <c r="B955" s="16" t="s">
        <v>2290</v>
      </c>
      <c r="C955" s="20">
        <v>1.4702239137957818</v>
      </c>
      <c r="D955" s="20">
        <v>-5.4349949070230235</v>
      </c>
      <c r="E955" s="31">
        <v>1.5640644530099122E-16</v>
      </c>
      <c r="F955" s="31">
        <v>4.7226813572516769E-12</v>
      </c>
      <c r="G955" s="31">
        <v>2.4642374187587597E-13</v>
      </c>
      <c r="H955" s="31">
        <v>2.6546881550717471E-14</v>
      </c>
      <c r="I955" s="31">
        <v>0</v>
      </c>
      <c r="J955" s="31">
        <v>4.1916128764290749E-15</v>
      </c>
      <c r="K955" s="31">
        <v>0</v>
      </c>
    </row>
    <row r="956" spans="1:11">
      <c r="A956" s="2" t="s">
        <v>1114</v>
      </c>
      <c r="B956" s="16" t="s">
        <v>2291</v>
      </c>
      <c r="C956" s="20">
        <v>1.3495039137957816</v>
      </c>
      <c r="D956" s="20">
        <v>-16.401758542148741</v>
      </c>
      <c r="E956" s="31">
        <v>1.7061531714140838E-27</v>
      </c>
      <c r="F956" s="31">
        <v>4.7721672007805199E-12</v>
      </c>
      <c r="G956" s="31">
        <v>2.0430996764438844E-13</v>
      </c>
      <c r="H956" s="31">
        <v>2.0315172723941389E-14</v>
      </c>
      <c r="I956" s="31">
        <v>0</v>
      </c>
      <c r="J956" s="31">
        <v>3.2076588511486398E-15</v>
      </c>
      <c r="K956" s="31">
        <v>0</v>
      </c>
    </row>
    <row r="957" spans="1:11">
      <c r="A957" s="2" t="s">
        <v>1115</v>
      </c>
      <c r="B957" s="16" t="s">
        <v>2292</v>
      </c>
      <c r="C957" s="20">
        <v>3.4621039137957812</v>
      </c>
      <c r="D957" s="20">
        <v>-5.3867457888214023</v>
      </c>
      <c r="E957" s="31">
        <v>6.1601046679972151E-17</v>
      </c>
      <c r="F957" s="31">
        <v>1.6644585019269575E-12</v>
      </c>
      <c r="G957" s="31">
        <v>2.2722016735638708E-12</v>
      </c>
      <c r="H957" s="31">
        <v>9.1828573844487965E-13</v>
      </c>
      <c r="I957" s="31">
        <v>0</v>
      </c>
      <c r="J957" s="31">
        <v>1.4499248501761257E-13</v>
      </c>
      <c r="K957" s="31">
        <v>0</v>
      </c>
    </row>
    <row r="958" spans="1:11">
      <c r="A958" s="2" t="s">
        <v>1116</v>
      </c>
      <c r="B958" s="16" t="s">
        <v>2293</v>
      </c>
      <c r="C958" s="20">
        <v>1.8726239137957816</v>
      </c>
      <c r="D958" s="20">
        <v>-1.7258462861133868</v>
      </c>
      <c r="E958" s="31">
        <v>6.5864901015165339E-13</v>
      </c>
      <c r="F958" s="31">
        <v>3.8854329709444377E-12</v>
      </c>
      <c r="G958" s="31">
        <v>3.9204265774459166E-13</v>
      </c>
      <c r="H958" s="31">
        <v>5.5165084637592373E-14</v>
      </c>
      <c r="I958" s="31">
        <v>0</v>
      </c>
      <c r="J958" s="31">
        <v>8.7102765217251085E-15</v>
      </c>
      <c r="K958" s="31">
        <v>0</v>
      </c>
    </row>
    <row r="959" spans="1:11">
      <c r="A959" s="2" t="s">
        <v>1117</v>
      </c>
      <c r="B959" s="16" t="s">
        <v>2294</v>
      </c>
      <c r="C959" s="20">
        <v>3.5627039137957817</v>
      </c>
      <c r="D959" s="20">
        <v>-5.8754671289808975</v>
      </c>
      <c r="E959" s="31">
        <v>1.758547348718207E-17</v>
      </c>
      <c r="F959" s="31">
        <v>1.4640647580274535E-12</v>
      </c>
      <c r="G959" s="31">
        <v>2.3568621952241667E-12</v>
      </c>
      <c r="H959" s="31">
        <v>1.0182751711010432E-12</v>
      </c>
      <c r="I959" s="31">
        <v>0</v>
      </c>
      <c r="J959" s="31">
        <v>1.6078029017384892E-13</v>
      </c>
      <c r="K959" s="31">
        <v>0</v>
      </c>
    </row>
    <row r="960" spans="1:11">
      <c r="A960" s="2" t="s">
        <v>1118</v>
      </c>
      <c r="B960" s="16" t="s">
        <v>2295</v>
      </c>
      <c r="C960" s="20">
        <v>5.8765039137957809</v>
      </c>
      <c r="D960" s="20">
        <v>-6.6375969193705835</v>
      </c>
      <c r="E960" s="31">
        <v>4.3591079328449562E-20</v>
      </c>
      <c r="F960" s="31">
        <v>2.09861915904356E-14</v>
      </c>
      <c r="G960" s="31">
        <v>1.4979852493908043E-12</v>
      </c>
      <c r="H960" s="31">
        <v>3.0063428087784525E-12</v>
      </c>
      <c r="I960" s="31">
        <v>0</v>
      </c>
      <c r="J960" s="31">
        <v>4.7468570664922927E-13</v>
      </c>
      <c r="K960" s="31">
        <v>0</v>
      </c>
    </row>
    <row r="961" spans="1:11">
      <c r="A961" s="2" t="s">
        <v>1119</v>
      </c>
      <c r="B961" s="16" t="s">
        <v>2296</v>
      </c>
      <c r="C961" s="20">
        <v>4.5184039137957814</v>
      </c>
      <c r="D961" s="20">
        <v>-0.58577047261569781</v>
      </c>
      <c r="E961" s="31">
        <v>6.3871031233466646E-13</v>
      </c>
      <c r="F961" s="31">
        <v>2.7290625660256797E-13</v>
      </c>
      <c r="G961" s="31">
        <v>2.1037173846387531E-12</v>
      </c>
      <c r="H961" s="31">
        <v>1.7140297673661935E-12</v>
      </c>
      <c r="I961" s="31">
        <v>0</v>
      </c>
      <c r="J961" s="31">
        <v>2.7063627905781973E-13</v>
      </c>
      <c r="K961" s="31">
        <v>0</v>
      </c>
    </row>
    <row r="962" spans="1:11">
      <c r="A962" s="2" t="s">
        <v>1120</v>
      </c>
      <c r="B962" s="16" t="s">
        <v>2297</v>
      </c>
      <c r="C962" s="20">
        <v>3.3916839137957817</v>
      </c>
      <c r="D962" s="20">
        <v>-0.81113408235684259</v>
      </c>
      <c r="E962" s="31">
        <v>1.6772284964164636E-12</v>
      </c>
      <c r="F962" s="31">
        <v>1.2041079020149306E-12</v>
      </c>
      <c r="G962" s="31">
        <v>1.4646009449657127E-12</v>
      </c>
      <c r="H962" s="31">
        <v>5.6487229433886233E-13</v>
      </c>
      <c r="I962" s="31">
        <v>0</v>
      </c>
      <c r="J962" s="31">
        <v>8.9190362264030881E-14</v>
      </c>
      <c r="K962" s="31">
        <v>0</v>
      </c>
    </row>
    <row r="963" spans="1:11">
      <c r="A963" s="2" t="s">
        <v>1121</v>
      </c>
      <c r="B963" s="16" t="s">
        <v>2298</v>
      </c>
      <c r="C963" s="20">
        <v>0.45416391379578147</v>
      </c>
      <c r="D963" s="20">
        <v>-3.7021216027419852</v>
      </c>
      <c r="E963" s="31">
        <v>8.8431141572386629E-15</v>
      </c>
      <c r="F963" s="31">
        <v>4.939305924311446E-12</v>
      </c>
      <c r="G963" s="31">
        <v>4.875282984679602E-14</v>
      </c>
      <c r="H963" s="31">
        <v>2.6756591820846098E-15</v>
      </c>
      <c r="I963" s="31">
        <v>0</v>
      </c>
      <c r="J963" s="31">
        <v>4.2247250243441212E-16</v>
      </c>
      <c r="K963" s="31">
        <v>0</v>
      </c>
    </row>
    <row r="964" spans="1:11">
      <c r="A964" s="2" t="s">
        <v>1122</v>
      </c>
      <c r="B964" s="16" t="s">
        <v>2299</v>
      </c>
      <c r="C964" s="20">
        <v>1.4702239137957818</v>
      </c>
      <c r="D964" s="20">
        <v>-2.2668241316034399</v>
      </c>
      <c r="E964" s="31">
        <v>2.2022976861301165E-13</v>
      </c>
      <c r="F964" s="31">
        <v>4.514807581744588E-12</v>
      </c>
      <c r="G964" s="31">
        <v>2.3557714230174494E-13</v>
      </c>
      <c r="H964" s="31">
        <v>2.5378392703293195E-14</v>
      </c>
      <c r="I964" s="31">
        <v>0</v>
      </c>
      <c r="J964" s="31">
        <v>4.0071146373620843E-15</v>
      </c>
      <c r="K964" s="31">
        <v>0</v>
      </c>
    </row>
    <row r="965" spans="1:11">
      <c r="A965" s="2" t="s">
        <v>1123</v>
      </c>
      <c r="B965" s="16" t="s">
        <v>2300</v>
      </c>
      <c r="C965" s="20">
        <v>4.0657039137957813</v>
      </c>
      <c r="D965" s="20">
        <v>1.2661728853047891</v>
      </c>
      <c r="E965" s="31">
        <v>4.7916909932701255E-12</v>
      </c>
      <c r="F965" s="31">
        <v>2.8790884665543866E-14</v>
      </c>
      <c r="G965" s="31">
        <v>1.0568878695302756E-13</v>
      </c>
      <c r="H965" s="31">
        <v>6.3761698505216521E-14</v>
      </c>
      <c r="I965" s="31">
        <v>0</v>
      </c>
      <c r="J965" s="31">
        <v>1.0067636606086817E-14</v>
      </c>
      <c r="K965" s="31">
        <v>0</v>
      </c>
    </row>
    <row r="966" spans="1:11">
      <c r="A966" s="2" t="s">
        <v>1124</v>
      </c>
      <c r="B966" s="16" t="s">
        <v>2301</v>
      </c>
      <c r="C966" s="20">
        <v>7.4861039137957794</v>
      </c>
      <c r="D966" s="20">
        <v>-5.1666699318341536</v>
      </c>
      <c r="E966" s="31">
        <v>3.963223861759554E-20</v>
      </c>
      <c r="F966" s="31">
        <v>6.4514543334289342E-16</v>
      </c>
      <c r="G966" s="31">
        <v>6.4391943156211439E-13</v>
      </c>
      <c r="H966" s="31">
        <v>3.7615123765488092E-12</v>
      </c>
      <c r="I966" s="31">
        <v>0</v>
      </c>
      <c r="J966" s="31">
        <v>5.9392300682349494E-13</v>
      </c>
      <c r="K966" s="31">
        <v>0</v>
      </c>
    </row>
    <row r="967" spans="1:11">
      <c r="A967" s="2" t="s">
        <v>1125</v>
      </c>
      <c r="B967" s="16" t="s">
        <v>2302</v>
      </c>
      <c r="C967" s="20">
        <v>5.6753039137957799</v>
      </c>
      <c r="D967" s="20">
        <v>-2.3995740736848048</v>
      </c>
      <c r="E967" s="31">
        <v>1.146274308723444E-15</v>
      </c>
      <c r="F967" s="31">
        <v>3.1900810995681738E-14</v>
      </c>
      <c r="G967" s="31">
        <v>1.6374785795592551E-12</v>
      </c>
      <c r="H967" s="31">
        <v>2.8754551076177494E-12</v>
      </c>
      <c r="I967" s="31">
        <v>0</v>
      </c>
      <c r="J967" s="31">
        <v>4.5401922751859197E-13</v>
      </c>
      <c r="K967" s="31">
        <v>0</v>
      </c>
    </row>
    <row r="968" spans="1:11">
      <c r="A968" s="2" t="s">
        <v>1126</v>
      </c>
      <c r="B968" s="16" t="s">
        <v>2303</v>
      </c>
      <c r="C968" s="20">
        <v>7.3855039137957803</v>
      </c>
      <c r="D968" s="20">
        <v>-2.7747249550488222</v>
      </c>
      <c r="E968" s="31">
        <v>1.2210483750493971E-17</v>
      </c>
      <c r="F968" s="31">
        <v>8.0611484067746903E-16</v>
      </c>
      <c r="G968" s="31">
        <v>6.8229285000073322E-13</v>
      </c>
      <c r="H968" s="31">
        <v>3.7282221667646351E-12</v>
      </c>
      <c r="I968" s="31">
        <v>0</v>
      </c>
      <c r="J968" s="31">
        <v>5.8866665791020434E-13</v>
      </c>
      <c r="K968" s="31">
        <v>0</v>
      </c>
    </row>
    <row r="969" spans="1:11">
      <c r="A969" s="2" t="s">
        <v>1127</v>
      </c>
      <c r="B969" s="16" t="s">
        <v>2304</v>
      </c>
      <c r="C969" s="20">
        <v>-1.0648960862042183</v>
      </c>
      <c r="D969" s="20">
        <v>-4.0622321365159033</v>
      </c>
      <c r="E969" s="31">
        <v>3.9002835430652828E-15</v>
      </c>
      <c r="F969" s="31">
        <v>4.9919176077537558E-12</v>
      </c>
      <c r="G969" s="31">
        <v>4.0873451456681783E-15</v>
      </c>
      <c r="H969" s="31">
        <v>8.1841254213502791E-17</v>
      </c>
      <c r="I969" s="31">
        <v>0</v>
      </c>
      <c r="J969" s="31">
        <v>1.2922303296868873E-17</v>
      </c>
      <c r="K969" s="31">
        <v>0</v>
      </c>
    </row>
    <row r="970" spans="1:11">
      <c r="A970" s="2" t="s">
        <v>1128</v>
      </c>
      <c r="B970" s="16" t="s">
        <v>2305</v>
      </c>
      <c r="C970" s="20">
        <v>4.6894239137957809</v>
      </c>
      <c r="D970" s="20">
        <v>7.5904233978111829E-2</v>
      </c>
      <c r="E970" s="31">
        <v>1.6408946689192634E-12</v>
      </c>
      <c r="F970" s="31">
        <v>1.5279725831959839E-13</v>
      </c>
      <c r="G970" s="31">
        <v>1.5588684419089857E-12</v>
      </c>
      <c r="H970" s="31">
        <v>1.4227887720995862E-12</v>
      </c>
      <c r="I970" s="31">
        <v>0</v>
      </c>
      <c r="J970" s="31">
        <v>2.2465085875256623E-13</v>
      </c>
      <c r="K970" s="31">
        <v>0</v>
      </c>
    </row>
    <row r="971" spans="1:11">
      <c r="A971" s="2" t="s">
        <v>1129</v>
      </c>
      <c r="B971" s="16" t="s">
        <v>2306</v>
      </c>
      <c r="C971" s="20">
        <v>7.8382039137957813</v>
      </c>
      <c r="D971" s="20">
        <v>-2.7720249550488218</v>
      </c>
      <c r="E971" s="31">
        <v>4.49201186940238E-18</v>
      </c>
      <c r="F971" s="31">
        <v>2.9471683308598221E-16</v>
      </c>
      <c r="G971" s="31">
        <v>5.2381610307291383E-13</v>
      </c>
      <c r="H971" s="31">
        <v>3.8655367760709314E-12</v>
      </c>
      <c r="I971" s="31">
        <v>0</v>
      </c>
      <c r="J971" s="31">
        <v>6.103479120111997E-13</v>
      </c>
      <c r="K971" s="31">
        <v>0</v>
      </c>
    </row>
    <row r="972" spans="1:11">
      <c r="A972" s="2" t="s">
        <v>1130</v>
      </c>
      <c r="B972" s="16" t="s">
        <v>2307</v>
      </c>
      <c r="C972" s="20">
        <v>3.2307239137957815</v>
      </c>
      <c r="D972" s="20">
        <v>-4.5857975083871709</v>
      </c>
      <c r="E972" s="31">
        <v>5.0665466138925752E-16</v>
      </c>
      <c r="F972" s="31">
        <v>2.1649538481868788E-12</v>
      </c>
      <c r="G972" s="31">
        <v>2.0227515664124352E-12</v>
      </c>
      <c r="H972" s="31">
        <v>7.010895765475746E-13</v>
      </c>
      <c r="I972" s="31">
        <v>0</v>
      </c>
      <c r="J972" s="31">
        <v>1.1069835419172223E-13</v>
      </c>
      <c r="K972" s="31">
        <v>0</v>
      </c>
    </row>
    <row r="973" spans="1:11">
      <c r="A973" s="2" t="s">
        <v>1131</v>
      </c>
      <c r="B973" s="16" t="s">
        <v>2308</v>
      </c>
      <c r="C973" s="20">
        <v>4.4077439137957812</v>
      </c>
      <c r="D973" s="20">
        <v>0.41356952738430208</v>
      </c>
      <c r="E973" s="31">
        <v>3.2068653099939987E-12</v>
      </c>
      <c r="F973" s="31">
        <v>1.3723038568457921E-13</v>
      </c>
      <c r="G973" s="31">
        <v>8.8239733431707871E-13</v>
      </c>
      <c r="H973" s="31">
        <v>6.6802874682193373E-13</v>
      </c>
      <c r="I973" s="31">
        <v>0</v>
      </c>
      <c r="J973" s="31">
        <v>1.0547822318241047E-13</v>
      </c>
      <c r="K973" s="31">
        <v>0</v>
      </c>
    </row>
    <row r="974" spans="1:11">
      <c r="A974" s="2" t="s">
        <v>1132</v>
      </c>
      <c r="B974" s="16" t="s">
        <v>2309</v>
      </c>
      <c r="C974" s="20">
        <v>9.4578639137957818</v>
      </c>
      <c r="D974" s="20">
        <v>-2.5904296557642983</v>
      </c>
      <c r="E974" s="31">
        <v>1.7597811530191128E-19</v>
      </c>
      <c r="F974" s="31">
        <v>7.6002418005792851E-18</v>
      </c>
      <c r="G974" s="31">
        <v>1.9202656490426972E-13</v>
      </c>
      <c r="H974" s="31">
        <v>4.1523339781200217E-12</v>
      </c>
      <c r="I974" s="31">
        <v>0</v>
      </c>
      <c r="J974" s="31">
        <v>6.5563168075579297E-13</v>
      </c>
      <c r="K974" s="31">
        <v>0</v>
      </c>
    </row>
    <row r="975" spans="1:11">
      <c r="A975" s="2" t="s">
        <v>1133</v>
      </c>
      <c r="B975" s="16" t="s">
        <v>2310</v>
      </c>
      <c r="C975" s="20">
        <v>5.3634439137957814</v>
      </c>
      <c r="D975" s="20">
        <v>-2.0804329970902038</v>
      </c>
      <c r="E975" s="31">
        <v>4.5263942584546339E-15</v>
      </c>
      <c r="F975" s="31">
        <v>6.0412174462012095E-14</v>
      </c>
      <c r="G975" s="31">
        <v>1.860108903083264E-12</v>
      </c>
      <c r="H975" s="31">
        <v>2.6556408198058703E-12</v>
      </c>
      <c r="I975" s="31">
        <v>0</v>
      </c>
      <c r="J975" s="31">
        <v>4.1931170839039974E-13</v>
      </c>
      <c r="K975" s="31">
        <v>0</v>
      </c>
    </row>
    <row r="976" spans="1:11">
      <c r="A976" s="2" t="s">
        <v>1134</v>
      </c>
      <c r="B976" s="16" t="s">
        <v>2311</v>
      </c>
      <c r="C976" s="20">
        <v>10.403503913795783</v>
      </c>
      <c r="D976" s="20">
        <v>-8.7822790595212084</v>
      </c>
      <c r="E976" s="31">
        <v>1.3056167908662794E-26</v>
      </c>
      <c r="F976" s="31">
        <v>8.7706923557839345E-19</v>
      </c>
      <c r="G976" s="31">
        <v>1.0437771406717822E-13</v>
      </c>
      <c r="H976" s="31">
        <v>4.2280366712912706E-12</v>
      </c>
      <c r="I976" s="31">
        <v>0</v>
      </c>
      <c r="J976" s="31">
        <v>6.6758473757230305E-13</v>
      </c>
      <c r="K976" s="31">
        <v>0</v>
      </c>
    </row>
    <row r="977" spans="1:11">
      <c r="A977" s="2" t="s">
        <v>1135</v>
      </c>
      <c r="B977" s="16" t="s">
        <v>2312</v>
      </c>
      <c r="C977" s="20">
        <v>3.7136039137957813</v>
      </c>
      <c r="D977" s="20">
        <v>-0.83894926977110351</v>
      </c>
      <c r="E977" s="31">
        <v>1.1860339239652788E-12</v>
      </c>
      <c r="F977" s="31">
        <v>9.0779016363208452E-13</v>
      </c>
      <c r="G977" s="31">
        <v>1.8713687639775348E-12</v>
      </c>
      <c r="H977" s="31">
        <v>8.9369708273077017E-13</v>
      </c>
      <c r="I977" s="31">
        <v>0</v>
      </c>
      <c r="J977" s="31">
        <v>1.4111006569433212E-13</v>
      </c>
      <c r="K977" s="31">
        <v>0</v>
      </c>
    </row>
    <row r="978" spans="1:11">
      <c r="A978" s="2" t="s">
        <v>1136</v>
      </c>
      <c r="B978" s="16" t="s">
        <v>2313</v>
      </c>
      <c r="C978" s="20">
        <v>6.1984239137957813</v>
      </c>
      <c r="D978" s="20">
        <v>-3.8275624456094977</v>
      </c>
      <c r="E978" s="31">
        <v>1.4266189189657757E-17</v>
      </c>
      <c r="F978" s="31">
        <v>1.0636763821309659E-14</v>
      </c>
      <c r="G978" s="31">
        <v>1.2867773855700166E-12</v>
      </c>
      <c r="H978" s="31">
        <v>3.1976754592713735E-12</v>
      </c>
      <c r="I978" s="31">
        <v>0</v>
      </c>
      <c r="J978" s="31">
        <v>5.0489612514811156E-13</v>
      </c>
      <c r="K978" s="31">
        <v>0</v>
      </c>
    </row>
    <row r="979" spans="1:11">
      <c r="A979" s="2" t="s">
        <v>1137</v>
      </c>
      <c r="B979" s="16" t="s">
        <v>2314</v>
      </c>
      <c r="C979" s="20">
        <v>-2.871608620421838E-2</v>
      </c>
      <c r="D979" s="20">
        <v>-2.5866750897789226</v>
      </c>
      <c r="E979" s="31">
        <v>1.1359202259179873E-13</v>
      </c>
      <c r="F979" s="31">
        <v>4.8636466337310083E-12</v>
      </c>
      <c r="G979" s="31">
        <v>2.1757846947628913E-14</v>
      </c>
      <c r="H979" s="31">
        <v>8.6665626644149376E-16</v>
      </c>
      <c r="I979" s="31">
        <v>0</v>
      </c>
      <c r="J979" s="31">
        <v>1.3684046312234123E-16</v>
      </c>
      <c r="K979" s="31">
        <v>0</v>
      </c>
    </row>
    <row r="980" spans="1:11">
      <c r="A980" s="2" t="s">
        <v>1138</v>
      </c>
      <c r="B980" s="16" t="s">
        <v>2315</v>
      </c>
      <c r="C980" s="20">
        <v>0.97728391379578172</v>
      </c>
      <c r="D980" s="20">
        <v>-1.5788617490154544</v>
      </c>
      <c r="E980" s="31">
        <v>9.4127199540716712E-13</v>
      </c>
      <c r="F980" s="31">
        <v>3.9583662805492757E-12</v>
      </c>
      <c r="G980" s="31">
        <v>9.2080969225967433E-14</v>
      </c>
      <c r="H980" s="31">
        <v>7.1515609788279811E-15</v>
      </c>
      <c r="I980" s="31">
        <v>0</v>
      </c>
      <c r="J980" s="31">
        <v>1.1291938387623128E-15</v>
      </c>
      <c r="K980" s="31">
        <v>0</v>
      </c>
    </row>
    <row r="981" spans="1:11">
      <c r="A981" s="2" t="s">
        <v>1139</v>
      </c>
      <c r="B981" s="16" t="s">
        <v>2316</v>
      </c>
      <c r="C981" s="20">
        <v>3.2508439137957814</v>
      </c>
      <c r="D981" s="20">
        <v>-7.3500167689014866</v>
      </c>
      <c r="E981" s="31">
        <v>8.5388497013560954E-19</v>
      </c>
      <c r="F981" s="31">
        <v>2.1200945507450429E-12</v>
      </c>
      <c r="G981" s="31">
        <v>2.0472417671467912E-12</v>
      </c>
      <c r="H981" s="31">
        <v>7.1911789710185102E-13</v>
      </c>
      <c r="I981" s="31">
        <v>0</v>
      </c>
      <c r="J981" s="31">
        <v>1.1354493112134482E-13</v>
      </c>
      <c r="K981" s="31">
        <v>0</v>
      </c>
    </row>
    <row r="982" spans="1:11">
      <c r="A982" s="2" t="s">
        <v>1140</v>
      </c>
      <c r="B982" s="16" t="s">
        <v>2317</v>
      </c>
      <c r="C982" s="20">
        <v>3.5627039137957817</v>
      </c>
      <c r="D982" s="20">
        <v>-4.4317696297481852</v>
      </c>
      <c r="E982" s="31">
        <v>4.884393734334118E-16</v>
      </c>
      <c r="F982" s="31">
        <v>1.4639268854223245E-12</v>
      </c>
      <c r="G982" s="31">
        <v>2.3566402468923019E-12</v>
      </c>
      <c r="H982" s="31">
        <v>1.0181792789966754E-12</v>
      </c>
      <c r="I982" s="31">
        <v>0</v>
      </c>
      <c r="J982" s="31">
        <v>1.6076514931526453E-13</v>
      </c>
      <c r="K982" s="31">
        <v>0</v>
      </c>
    </row>
    <row r="983" spans="1:11">
      <c r="A983" s="2" t="s">
        <v>1141</v>
      </c>
      <c r="B983" s="16" t="s">
        <v>2318</v>
      </c>
      <c r="C983" s="20">
        <v>2.3555039137957814</v>
      </c>
      <c r="D983" s="20">
        <v>-4.4679794071183059</v>
      </c>
      <c r="E983" s="31">
        <v>1.2057409737725636E-15</v>
      </c>
      <c r="F983" s="31">
        <v>3.9280093977667812E-12</v>
      </c>
      <c r="G983" s="31">
        <v>8.7447303389846757E-13</v>
      </c>
      <c r="H983" s="31">
        <v>1.6954203272084569E-13</v>
      </c>
      <c r="I983" s="31">
        <v>0</v>
      </c>
      <c r="J983" s="31">
        <v>2.6769794640133527E-14</v>
      </c>
      <c r="K983" s="31">
        <v>0</v>
      </c>
    </row>
    <row r="984" spans="1:11">
      <c r="A984" s="2" t="s">
        <v>1142</v>
      </c>
      <c r="B984" s="16" t="s">
        <v>2319</v>
      </c>
      <c r="C984" s="20">
        <v>11.781723913795782</v>
      </c>
      <c r="D984" s="20">
        <v>-1.961145702878355</v>
      </c>
      <c r="E984" s="31">
        <v>3.6660448590882855E-21</v>
      </c>
      <c r="F984" s="31">
        <v>3.7177704339658297E-20</v>
      </c>
      <c r="G984" s="31">
        <v>4.2342497722664663E-14</v>
      </c>
      <c r="H984" s="31">
        <v>4.2816132621471911E-12</v>
      </c>
      <c r="I984" s="31">
        <v>0</v>
      </c>
      <c r="J984" s="31">
        <v>6.7604419928639589E-13</v>
      </c>
      <c r="K984" s="31">
        <v>0</v>
      </c>
    </row>
    <row r="985" spans="1:11">
      <c r="A985" s="2" t="s">
        <v>1143</v>
      </c>
      <c r="B985" s="16" t="s">
        <v>2320</v>
      </c>
      <c r="C985" s="20">
        <v>2.6673639137957816</v>
      </c>
      <c r="D985" s="20">
        <v>-1.1496524412734785</v>
      </c>
      <c r="E985" s="31">
        <v>1.5121189523848112E-12</v>
      </c>
      <c r="F985" s="31">
        <v>2.3668868107164839E-12</v>
      </c>
      <c r="G985" s="31">
        <v>8.7843856358695089E-13</v>
      </c>
      <c r="H985" s="31">
        <v>2.09479899678334E-13</v>
      </c>
      <c r="I985" s="31">
        <v>0</v>
      </c>
      <c r="J985" s="31">
        <v>3.3075773633421146E-14</v>
      </c>
      <c r="K985" s="31">
        <v>0</v>
      </c>
    </row>
    <row r="986" spans="1:11">
      <c r="A986" s="2" t="s">
        <v>1144</v>
      </c>
      <c r="B986" s="16" t="s">
        <v>2321</v>
      </c>
      <c r="C986" s="20">
        <v>3.8041439137957811</v>
      </c>
      <c r="D986" s="20">
        <v>-4.8054924235706533</v>
      </c>
      <c r="E986" s="31">
        <v>1.4713170420981088E-16</v>
      </c>
      <c r="F986" s="31">
        <v>1.0426481585424577E-12</v>
      </c>
      <c r="G986" s="31">
        <v>2.4931688038045046E-12</v>
      </c>
      <c r="H986" s="31">
        <v>1.2643946460467149E-12</v>
      </c>
      <c r="I986" s="31">
        <v>0</v>
      </c>
      <c r="J986" s="31">
        <v>1.9964125990211286E-13</v>
      </c>
      <c r="K986" s="31">
        <v>0</v>
      </c>
    </row>
    <row r="987" spans="1:11">
      <c r="A987" s="2" t="s">
        <v>1145</v>
      </c>
      <c r="B987" s="16" t="s">
        <v>2322</v>
      </c>
      <c r="C987" s="20">
        <v>0.45416391379578147</v>
      </c>
      <c r="D987" s="20">
        <v>-3.8350881923622526</v>
      </c>
      <c r="E987" s="31">
        <v>6.5139026793736617E-15</v>
      </c>
      <c r="F987" s="31">
        <v>4.9416109386227031E-12</v>
      </c>
      <c r="G987" s="31">
        <v>4.8775581215557778E-14</v>
      </c>
      <c r="H987" s="31">
        <v>2.6769078256797338E-15</v>
      </c>
      <c r="I987" s="31">
        <v>0</v>
      </c>
      <c r="J987" s="31">
        <v>4.2266965668627389E-16</v>
      </c>
      <c r="K987" s="31">
        <v>0</v>
      </c>
    </row>
    <row r="988" spans="1:11">
      <c r="A988" s="2" t="s">
        <v>1146</v>
      </c>
      <c r="B988" s="16" t="s">
        <v>2323</v>
      </c>
      <c r="C988" s="20">
        <v>4.4681039137957805</v>
      </c>
      <c r="D988" s="20">
        <v>-4.5938607170419488</v>
      </c>
      <c r="E988" s="31">
        <v>7.8801830038749892E-17</v>
      </c>
      <c r="F988" s="31">
        <v>3.430331662837129E-13</v>
      </c>
      <c r="G988" s="31">
        <v>2.4350619556808146E-12</v>
      </c>
      <c r="H988" s="31">
        <v>1.9188497930865112E-12</v>
      </c>
      <c r="I988" s="31">
        <v>0</v>
      </c>
      <c r="J988" s="31">
        <v>3.0297628311892282E-13</v>
      </c>
      <c r="K988" s="31">
        <v>0</v>
      </c>
    </row>
    <row r="989" spans="1:11">
      <c r="A989" s="2" t="s">
        <v>1147</v>
      </c>
      <c r="B989" s="16" t="s">
        <v>2324</v>
      </c>
      <c r="C989" s="20">
        <v>0.16242391379578161</v>
      </c>
      <c r="D989" s="20">
        <v>-5.068510444687651</v>
      </c>
      <c r="E989" s="31">
        <v>3.8255997083299654E-16</v>
      </c>
      <c r="F989" s="31">
        <v>4.9676279499075165E-12</v>
      </c>
      <c r="G989" s="31">
        <v>3.0397856848696683E-14</v>
      </c>
      <c r="H989" s="31">
        <v>1.3745923720965746E-15</v>
      </c>
      <c r="I989" s="31">
        <v>0</v>
      </c>
      <c r="J989" s="31">
        <v>2.1704090085735393E-16</v>
      </c>
      <c r="K989" s="31">
        <v>0</v>
      </c>
    </row>
    <row r="990" spans="1:11">
      <c r="A990" s="2" t="s">
        <v>1148</v>
      </c>
      <c r="B990" s="16" t="s">
        <v>2325</v>
      </c>
      <c r="C990" s="20">
        <v>4.3876239137957809</v>
      </c>
      <c r="D990" s="20">
        <v>-2.5585217490154544</v>
      </c>
      <c r="E990" s="31">
        <v>9.8669279325377316E-15</v>
      </c>
      <c r="F990" s="31">
        <v>3.9595223319529517E-13</v>
      </c>
      <c r="G990" s="31">
        <v>2.4634100012002317E-12</v>
      </c>
      <c r="H990" s="31">
        <v>1.8402111779893994E-12</v>
      </c>
      <c r="I990" s="31">
        <v>0</v>
      </c>
      <c r="J990" s="31">
        <v>2.9055965968253643E-13</v>
      </c>
      <c r="K990" s="31">
        <v>0</v>
      </c>
    </row>
    <row r="991" spans="1:11">
      <c r="A991" s="2" t="s">
        <v>1149</v>
      </c>
      <c r="B991" s="16" t="s">
        <v>2326</v>
      </c>
      <c r="C991" s="20">
        <v>2.8685639137957817</v>
      </c>
      <c r="D991" s="20">
        <v>-3.9103664927864363</v>
      </c>
      <c r="E991" s="31">
        <v>3.2986447954494111E-15</v>
      </c>
      <c r="F991" s="31">
        <v>2.9760562586878788E-12</v>
      </c>
      <c r="G991" s="31">
        <v>1.5359427923397831E-12</v>
      </c>
      <c r="H991" s="31">
        <v>4.1860653542549564E-13</v>
      </c>
      <c r="I991" s="31">
        <v>0</v>
      </c>
      <c r="J991" s="31">
        <v>6.6095768751394047E-14</v>
      </c>
      <c r="K991" s="31">
        <v>0</v>
      </c>
    </row>
    <row r="992" spans="1:11">
      <c r="A992" s="2" t="s">
        <v>1150</v>
      </c>
      <c r="B992" s="16" t="s">
        <v>2327</v>
      </c>
      <c r="C992" s="20">
        <v>3.1401839137957817</v>
      </c>
      <c r="D992" s="20">
        <v>-7.4705018024026293</v>
      </c>
      <c r="E992" s="31">
        <v>7.2321975073424685E-19</v>
      </c>
      <c r="F992" s="31">
        <v>2.3697971452044315E-12</v>
      </c>
      <c r="G992" s="31">
        <v>1.9088204340030982E-12</v>
      </c>
      <c r="H992" s="31">
        <v>6.2301146608553091E-13</v>
      </c>
      <c r="I992" s="31">
        <v>0</v>
      </c>
      <c r="J992" s="31">
        <v>9.8370231487189001E-14</v>
      </c>
      <c r="K992" s="31">
        <v>0</v>
      </c>
    </row>
    <row r="993" spans="1:11">
      <c r="A993" s="2" t="s">
        <v>1151</v>
      </c>
      <c r="B993" s="16" t="s">
        <v>2328</v>
      </c>
      <c r="C993" s="20">
        <v>6.5203439137957808</v>
      </c>
      <c r="D993" s="20">
        <v>2.5898608529846188</v>
      </c>
      <c r="E993" s="31">
        <v>3.9461709490728619E-12</v>
      </c>
      <c r="F993" s="31">
        <v>1.1252632453384236E-15</v>
      </c>
      <c r="G993" s="31">
        <v>2.3071085953517378E-13</v>
      </c>
      <c r="H993" s="31">
        <v>7.0990298339935919E-13</v>
      </c>
      <c r="I993" s="31">
        <v>0</v>
      </c>
      <c r="J993" s="31">
        <v>1.1208994474726724E-13</v>
      </c>
      <c r="K993" s="31">
        <v>0</v>
      </c>
    </row>
    <row r="994" spans="1:11">
      <c r="A994" s="2" t="s">
        <v>1152</v>
      </c>
      <c r="B994" s="16" t="s">
        <v>2329</v>
      </c>
      <c r="C994" s="20">
        <v>0.53464391379578169</v>
      </c>
      <c r="D994" s="20">
        <v>-6.1043804942957918</v>
      </c>
      <c r="E994" s="31">
        <v>3.5031570723575911E-17</v>
      </c>
      <c r="F994" s="31">
        <v>4.9405943372238022E-12</v>
      </c>
      <c r="G994" s="31">
        <v>5.5640765941885839E-14</v>
      </c>
      <c r="H994" s="31">
        <v>3.2212472730987377E-15</v>
      </c>
      <c r="I994" s="31">
        <v>0</v>
      </c>
      <c r="J994" s="31">
        <v>5.0861799048927435E-16</v>
      </c>
      <c r="K994" s="31">
        <v>0</v>
      </c>
    </row>
    <row r="995" spans="1:11">
      <c r="A995" s="2" t="s">
        <v>1153</v>
      </c>
      <c r="B995" s="16" t="s">
        <v>2330</v>
      </c>
      <c r="C995" s="20">
        <v>-3.418936086204218</v>
      </c>
      <c r="D995" s="20">
        <v>-13.396461265132851</v>
      </c>
      <c r="E995" s="31">
        <v>1.8095146489670511E-24</v>
      </c>
      <c r="F995" s="31">
        <v>4.9999131436137348E-12</v>
      </c>
      <c r="G995" s="31">
        <v>8.6436338887431414E-17</v>
      </c>
      <c r="H995" s="31">
        <v>3.6276662759088088E-19</v>
      </c>
      <c r="I995" s="31">
        <v>0</v>
      </c>
      <c r="J995" s="31">
        <v>5.7278941198560142E-20</v>
      </c>
      <c r="K995" s="31">
        <v>0</v>
      </c>
    </row>
    <row r="996" spans="1:11">
      <c r="A996" s="2" t="s">
        <v>1154</v>
      </c>
      <c r="B996" s="16" t="s">
        <v>2331</v>
      </c>
      <c r="C996" s="20">
        <v>2.4762239137957813</v>
      </c>
      <c r="D996" s="20">
        <v>-4.0619534968087345</v>
      </c>
      <c r="E996" s="31">
        <v>2.9213814488516653E-15</v>
      </c>
      <c r="F996" s="31">
        <v>3.7366365324584042E-12</v>
      </c>
      <c r="G996" s="31">
        <v>1.0138524594623688E-12</v>
      </c>
      <c r="H996" s="31">
        <v>2.1296376845350607E-13</v>
      </c>
      <c r="I996" s="31">
        <v>0</v>
      </c>
      <c r="J996" s="31">
        <v>3.3625858176869385E-14</v>
      </c>
      <c r="K996" s="31">
        <v>0</v>
      </c>
    </row>
    <row r="997" spans="1:11">
      <c r="A997" s="2" t="s">
        <v>1155</v>
      </c>
      <c r="B997" s="16" t="s">
        <v>2332</v>
      </c>
      <c r="C997" s="20">
        <v>6.1682439137957807</v>
      </c>
      <c r="D997" s="20">
        <v>-8.3028005397653857</v>
      </c>
      <c r="E997" s="31">
        <v>5.092479374170167E-22</v>
      </c>
      <c r="F997" s="31">
        <v>1.1341458553566099E-14</v>
      </c>
      <c r="G997" s="31">
        <v>1.3058184892861436E-12</v>
      </c>
      <c r="H997" s="31">
        <v>3.1806345900622648E-12</v>
      </c>
      <c r="I997" s="31">
        <v>0</v>
      </c>
      <c r="J997" s="31">
        <v>5.0220546158877861E-13</v>
      </c>
      <c r="K997" s="31">
        <v>0</v>
      </c>
    </row>
    <row r="998" spans="1:11">
      <c r="A998" s="2" t="s">
        <v>1156</v>
      </c>
      <c r="B998" s="16" t="s">
        <v>2333</v>
      </c>
      <c r="C998" s="20">
        <v>12.214303913795781</v>
      </c>
      <c r="D998" s="20">
        <v>-1.2782111688509907</v>
      </c>
      <c r="E998" s="31">
        <v>6.5383960126427221E-21</v>
      </c>
      <c r="F998" s="31">
        <v>1.376009655924794E-20</v>
      </c>
      <c r="G998" s="31">
        <v>3.1841636854660439E-14</v>
      </c>
      <c r="H998" s="31">
        <v>4.2906822051859169E-12</v>
      </c>
      <c r="I998" s="31">
        <v>0</v>
      </c>
      <c r="J998" s="31">
        <v>6.7747613766093131E-13</v>
      </c>
      <c r="K998" s="31">
        <v>0</v>
      </c>
    </row>
    <row r="999" spans="1:11">
      <c r="A999" s="2" t="s">
        <v>1157</v>
      </c>
      <c r="B999" s="16" t="s">
        <v>2334</v>
      </c>
      <c r="C999" s="20">
        <v>4.0053439137957811</v>
      </c>
      <c r="D999" s="20">
        <v>-4.7396158664066084</v>
      </c>
      <c r="E999" s="31">
        <v>1.2523191230331611E-16</v>
      </c>
      <c r="F999" s="31">
        <v>7.6255288824008549E-13</v>
      </c>
      <c r="G999" s="31">
        <v>2.5356182788827093E-12</v>
      </c>
      <c r="H999" s="31">
        <v>1.4696531099242344E-12</v>
      </c>
      <c r="I999" s="31">
        <v>0</v>
      </c>
      <c r="J999" s="31">
        <v>2.3205049104066829E-13</v>
      </c>
      <c r="K999" s="31">
        <v>0</v>
      </c>
    </row>
    <row r="1000" spans="1:11">
      <c r="A1000" s="2" t="s">
        <v>1158</v>
      </c>
      <c r="B1000" s="16" t="s">
        <v>2335</v>
      </c>
      <c r="C1000" s="20">
        <v>1.2589639137957818</v>
      </c>
      <c r="D1000" s="20">
        <v>-2.3927269264749707</v>
      </c>
      <c r="E1000" s="31">
        <v>1.6940307625294601E-13</v>
      </c>
      <c r="F1000" s="31">
        <v>4.640740781434629E-12</v>
      </c>
      <c r="G1000" s="31">
        <v>1.7128574232223503E-13</v>
      </c>
      <c r="H1000" s="31">
        <v>1.6038072718801086E-14</v>
      </c>
      <c r="I1000" s="31">
        <v>0</v>
      </c>
      <c r="J1000" s="31">
        <v>2.5323272713896451E-15</v>
      </c>
      <c r="K1000" s="31">
        <v>0</v>
      </c>
    </row>
    <row r="1001" spans="1:11">
      <c r="A1001" s="2" t="s">
        <v>1159</v>
      </c>
      <c r="B1001" s="16" t="s">
        <v>2336</v>
      </c>
      <c r="C1001" s="20">
        <v>4.2970839137957801</v>
      </c>
      <c r="D1001" s="20">
        <v>-3.7602960434338906</v>
      </c>
      <c r="E1001" s="31">
        <v>7.2942264245368346E-16</v>
      </c>
      <c r="F1001" s="31">
        <v>4.6581597175478106E-13</v>
      </c>
      <c r="G1001" s="31">
        <v>2.4984362871521474E-12</v>
      </c>
      <c r="H1001" s="31">
        <v>1.7575158204800797E-12</v>
      </c>
      <c r="I1001" s="31">
        <v>0</v>
      </c>
      <c r="J1001" s="31">
        <v>2.7750249797053858E-13</v>
      </c>
      <c r="K1001" s="31">
        <v>0</v>
      </c>
    </row>
    <row r="1002" spans="1:11">
      <c r="A1002" s="2" t="s">
        <v>1160</v>
      </c>
      <c r="B1002" s="16" t="s">
        <v>2337</v>
      </c>
      <c r="C1002" s="20">
        <v>5.6853639137957801</v>
      </c>
      <c r="D1002" s="20">
        <v>-3.327848618106878</v>
      </c>
      <c r="E1002" s="31">
        <v>1.324504731603546E-16</v>
      </c>
      <c r="F1002" s="31">
        <v>3.1249366947060327E-14</v>
      </c>
      <c r="G1002" s="31">
        <v>1.6307039655258436E-12</v>
      </c>
      <c r="H1002" s="31">
        <v>2.8827440965465826E-12</v>
      </c>
      <c r="I1002" s="31">
        <v>0</v>
      </c>
      <c r="J1002" s="31">
        <v>4.5517012050735413E-13</v>
      </c>
      <c r="K1002" s="31">
        <v>0</v>
      </c>
    </row>
    <row r="1003" spans="1:11">
      <c r="A1003" s="2" t="s">
        <v>1161</v>
      </c>
      <c r="B1003" s="16" t="s">
        <v>2338</v>
      </c>
      <c r="C1003" s="20">
        <v>-0.38081608620421831</v>
      </c>
      <c r="D1003" s="20">
        <v>-10.40250692647497</v>
      </c>
      <c r="E1003" s="31">
        <v>1.7798958461522167E-21</v>
      </c>
      <c r="F1003" s="31">
        <v>4.9870142316357323E-12</v>
      </c>
      <c r="G1003" s="31">
        <v>1.2528368274934063E-14</v>
      </c>
      <c r="H1003" s="31">
        <v>3.9502581269606896E-16</v>
      </c>
      <c r="I1003" s="31">
        <v>0</v>
      </c>
      <c r="J1003" s="31">
        <v>6.2372496741484599E-17</v>
      </c>
      <c r="K1003" s="31">
        <v>0</v>
      </c>
    </row>
    <row r="1004" spans="1:11">
      <c r="A1004" s="2" t="s">
        <v>1162</v>
      </c>
      <c r="B1004" s="16" t="s">
        <v>2339</v>
      </c>
      <c r="C1004" s="20">
        <v>1.0376439137957816</v>
      </c>
      <c r="D1004" s="20">
        <v>-5.9501128189651418</v>
      </c>
      <c r="E1004" s="31">
        <v>4.919090323237989E-17</v>
      </c>
      <c r="F1004" s="31">
        <v>4.8633632375455287E-12</v>
      </c>
      <c r="G1004" s="31">
        <v>1.2489659861574847E-13</v>
      </c>
      <c r="H1004" s="31">
        <v>1.0096749353378214E-14</v>
      </c>
      <c r="I1004" s="31">
        <v>0</v>
      </c>
      <c r="J1004" s="31">
        <v>1.5942235821123499E-15</v>
      </c>
      <c r="K1004" s="31">
        <v>0</v>
      </c>
    </row>
    <row r="1005" spans="1:11">
      <c r="A1005" s="2" t="s">
        <v>1163</v>
      </c>
      <c r="B1005" s="16" t="s">
        <v>2340</v>
      </c>
      <c r="C1005" s="20">
        <v>2.8786239137957814</v>
      </c>
      <c r="D1005" s="20">
        <v>-4.2470292735820401</v>
      </c>
      <c r="E1005" s="31">
        <v>1.508806923631712E-15</v>
      </c>
      <c r="F1005" s="31">
        <v>2.955303128008472E-12</v>
      </c>
      <c r="G1005" s="31">
        <v>1.5505862803374536E-12</v>
      </c>
      <c r="H1005" s="31">
        <v>4.2542881408538339E-13</v>
      </c>
      <c r="I1005" s="31">
        <v>0</v>
      </c>
      <c r="J1005" s="31">
        <v>6.7172970645060525E-14</v>
      </c>
      <c r="K1005" s="31">
        <v>0</v>
      </c>
    </row>
    <row r="1006" spans="1:11">
      <c r="A1006" s="2" t="s">
        <v>1164</v>
      </c>
      <c r="B1006" s="16" t="s">
        <v>2341</v>
      </c>
      <c r="C1006" s="20">
        <v>1.1281839137957814</v>
      </c>
      <c r="D1006" s="20">
        <v>-4.7820817316713784</v>
      </c>
      <c r="E1006" s="31">
        <v>7.2092712746102533E-16</v>
      </c>
      <c r="F1006" s="31">
        <v>4.8407448375584319E-12</v>
      </c>
      <c r="G1006" s="31">
        <v>1.4420027695476553E-13</v>
      </c>
      <c r="H1006" s="31">
        <v>1.2379327673977793E-14</v>
      </c>
      <c r="I1006" s="31">
        <v>0</v>
      </c>
      <c r="J1006" s="31">
        <v>1.9546306853649151E-15</v>
      </c>
      <c r="K1006" s="31">
        <v>0</v>
      </c>
    </row>
    <row r="1007" spans="1:11">
      <c r="A1007" s="2" t="s">
        <v>1165</v>
      </c>
      <c r="B1007" s="16" t="s">
        <v>2342</v>
      </c>
      <c r="C1007" s="20">
        <v>2.1341839137957819</v>
      </c>
      <c r="D1007" s="20">
        <v>-4.7141268875982654</v>
      </c>
      <c r="E1007" s="31">
        <v>7.3476717857736402E-16</v>
      </c>
      <c r="F1007" s="31">
        <v>4.2190602534130326E-12</v>
      </c>
      <c r="G1007" s="31">
        <v>6.5353617388369873E-13</v>
      </c>
      <c r="H1007" s="31">
        <v>1.0939578658950667E-13</v>
      </c>
      <c r="I1007" s="31">
        <v>0</v>
      </c>
      <c r="J1007" s="31">
        <v>1.7273018935185261E-14</v>
      </c>
      <c r="K1007" s="31">
        <v>0</v>
      </c>
    </row>
    <row r="1008" spans="1:11">
      <c r="A1008" s="2" t="s">
        <v>1166</v>
      </c>
      <c r="B1008" s="16" t="s">
        <v>2343</v>
      </c>
      <c r="C1008" s="20">
        <v>2.2850839137957815</v>
      </c>
      <c r="D1008" s="20">
        <v>-4.154005449896343</v>
      </c>
      <c r="E1008" s="31">
        <v>2.5473146540939624E-15</v>
      </c>
      <c r="F1008" s="31">
        <v>4.0274219758207418E-12</v>
      </c>
      <c r="G1008" s="31">
        <v>7.9887906241617212E-13</v>
      </c>
      <c r="H1008" s="31">
        <v>1.478127861395847E-13</v>
      </c>
      <c r="I1008" s="31">
        <v>0</v>
      </c>
      <c r="J1008" s="31">
        <v>2.3338860969408108E-14</v>
      </c>
      <c r="K1008" s="31">
        <v>0</v>
      </c>
    </row>
    <row r="1009" spans="1:11">
      <c r="A1009" s="2" t="s">
        <v>1167</v>
      </c>
      <c r="B1009" s="16" t="s">
        <v>2344</v>
      </c>
      <c r="C1009" s="20">
        <v>1.9229239137957812</v>
      </c>
      <c r="D1009" s="20">
        <v>-2.7204368803349066</v>
      </c>
      <c r="E1009" s="31">
        <v>7.4940274519355774E-14</v>
      </c>
      <c r="F1009" s="31">
        <v>4.3660756019534304E-12</v>
      </c>
      <c r="G1009" s="31">
        <v>4.783933732219394E-13</v>
      </c>
      <c r="H1009" s="31">
        <v>6.9601102536373595E-14</v>
      </c>
      <c r="I1009" s="31">
        <v>0</v>
      </c>
      <c r="J1009" s="31">
        <v>1.0989647768901093E-14</v>
      </c>
      <c r="K1009" s="31">
        <v>0</v>
      </c>
    </row>
    <row r="1010" spans="1:11">
      <c r="A1010" s="2" t="s">
        <v>1168</v>
      </c>
      <c r="B1010" s="16" t="s">
        <v>2345</v>
      </c>
      <c r="C1010" s="20">
        <v>4.2065439137957803</v>
      </c>
      <c r="D1010" s="20">
        <v>-0.71192628611338682</v>
      </c>
      <c r="E1010" s="31">
        <v>8.0138968035535348E-13</v>
      </c>
      <c r="F1010" s="31">
        <v>4.5783514055910153E-13</v>
      </c>
      <c r="G1010" s="31">
        <v>2.1170105722512344E-12</v>
      </c>
      <c r="H1010" s="31">
        <v>1.4023421604478143E-12</v>
      </c>
      <c r="I1010" s="31">
        <v>0</v>
      </c>
      <c r="J1010" s="31">
        <v>2.2142244638649692E-13</v>
      </c>
      <c r="K1010" s="31">
        <v>0</v>
      </c>
    </row>
    <row r="1011" spans="1:11">
      <c r="A1011" s="2" t="s">
        <v>1169</v>
      </c>
      <c r="B1011" s="16" t="s">
        <v>2346</v>
      </c>
      <c r="C1011" s="20">
        <v>3.9751639137957815</v>
      </c>
      <c r="D1011" s="20">
        <v>-6.2152813584320121</v>
      </c>
      <c r="E1011" s="31">
        <v>4.3965642697706811E-18</v>
      </c>
      <c r="F1011" s="31">
        <v>8.0044938661359614E-13</v>
      </c>
      <c r="G1011" s="31">
        <v>2.5331900859915163E-12</v>
      </c>
      <c r="H1011" s="31">
        <v>1.4391257493537158E-12</v>
      </c>
      <c r="I1011" s="31">
        <v>0</v>
      </c>
      <c r="J1011" s="31">
        <v>2.2723038147690242E-13</v>
      </c>
      <c r="K1011" s="31">
        <v>0</v>
      </c>
    </row>
    <row r="1012" spans="1:11">
      <c r="A1012" s="2" t="s">
        <v>1170</v>
      </c>
      <c r="B1012" s="16" t="s">
        <v>2347</v>
      </c>
      <c r="C1012" s="20">
        <v>2.2046039137957818</v>
      </c>
      <c r="D1012" s="20">
        <v>-3.6152932568785312</v>
      </c>
      <c r="E1012" s="31">
        <v>9.0254744415680578E-15</v>
      </c>
      <c r="F1012" s="31">
        <v>4.1276454813633008E-12</v>
      </c>
      <c r="G1012" s="31">
        <v>7.1758985914300158E-13</v>
      </c>
      <c r="H1012" s="31">
        <v>1.2586565981774877E-13</v>
      </c>
      <c r="I1012" s="31">
        <v>0</v>
      </c>
      <c r="J1012" s="31">
        <v>1.9873525234381383E-14</v>
      </c>
      <c r="K1012" s="31">
        <v>0</v>
      </c>
    </row>
    <row r="1013" spans="1:11">
      <c r="A1013" s="2" t="s">
        <v>1171</v>
      </c>
      <c r="B1013" s="16" t="s">
        <v>2348</v>
      </c>
      <c r="C1013" s="20">
        <v>4.2669039137957814</v>
      </c>
      <c r="D1013" s="20">
        <v>-1.0620816448572863</v>
      </c>
      <c r="E1013" s="31">
        <v>3.5650747580377143E-13</v>
      </c>
      <c r="F1013" s="31">
        <v>4.5613077788858219E-13</v>
      </c>
      <c r="G1013" s="31">
        <v>2.3284305094727277E-12</v>
      </c>
      <c r="H1013" s="31">
        <v>1.605440613630158E-12</v>
      </c>
      <c r="I1013" s="31">
        <v>0</v>
      </c>
      <c r="J1013" s="31">
        <v>2.5349062320476182E-13</v>
      </c>
      <c r="K1013" s="31">
        <v>0</v>
      </c>
    </row>
    <row r="1014" spans="1:11">
      <c r="A1014" s="2" t="s">
        <v>1172</v>
      </c>
      <c r="B1014" s="16" t="s">
        <v>2349</v>
      </c>
      <c r="C1014" s="20">
        <v>4.9308639137957808</v>
      </c>
      <c r="D1014" s="20">
        <v>-1.7681756559788842</v>
      </c>
      <c r="E1014" s="31">
        <v>2.1900896548828088E-14</v>
      </c>
      <c r="F1014" s="31">
        <v>1.4242185608299562E-13</v>
      </c>
      <c r="G1014" s="31">
        <v>2.1582937089992701E-12</v>
      </c>
      <c r="H1014" s="31">
        <v>2.312285783136783E-12</v>
      </c>
      <c r="I1014" s="31">
        <v>0</v>
      </c>
      <c r="J1014" s="31">
        <v>3.650977552321232E-13</v>
      </c>
      <c r="K1014" s="31">
        <v>0</v>
      </c>
    </row>
    <row r="1015" spans="1:11">
      <c r="A1015" s="2" t="s">
        <v>1173</v>
      </c>
      <c r="B1015" s="16" t="s">
        <v>2350</v>
      </c>
      <c r="C1015" s="20">
        <v>5.5747039137957808</v>
      </c>
      <c r="D1015" s="20">
        <v>-4.3988986117345625</v>
      </c>
      <c r="E1015" s="31">
        <v>1.4133250281655161E-17</v>
      </c>
      <c r="F1015" s="31">
        <v>3.9271704670923293E-14</v>
      </c>
      <c r="G1015" s="31">
        <v>1.7094391917835501E-12</v>
      </c>
      <c r="H1015" s="31">
        <v>2.8079192925277124E-12</v>
      </c>
      <c r="I1015" s="31">
        <v>0</v>
      </c>
      <c r="J1015" s="31">
        <v>4.4335567776753344E-13</v>
      </c>
      <c r="K1015" s="31">
        <v>0</v>
      </c>
    </row>
    <row r="1016" spans="1:11">
      <c r="A1016" s="2" t="s">
        <v>1174</v>
      </c>
      <c r="B1016" s="16" t="s">
        <v>2351</v>
      </c>
      <c r="C1016" s="20">
        <v>3.1703639137957813</v>
      </c>
      <c r="D1016" s="20">
        <v>-4.2418424738872611</v>
      </c>
      <c r="E1016" s="31">
        <v>1.1887735582494324E-15</v>
      </c>
      <c r="F1016" s="31">
        <v>2.3008097126441912E-12</v>
      </c>
      <c r="G1016" s="31">
        <v>1.9472181347872264E-12</v>
      </c>
      <c r="H1016" s="31">
        <v>6.4840382732710608E-13</v>
      </c>
      <c r="I1016" s="31">
        <v>0</v>
      </c>
      <c r="J1016" s="31">
        <v>1.0237955168322723E-13</v>
      </c>
      <c r="K1016" s="31">
        <v>0</v>
      </c>
    </row>
    <row r="1017" spans="1:11">
      <c r="A1017" s="2" t="s">
        <v>1175</v>
      </c>
      <c r="B1017" s="16" t="s">
        <v>2352</v>
      </c>
      <c r="C1017" s="20">
        <v>1.4903439137957817</v>
      </c>
      <c r="D1017" s="20">
        <v>-5.8192924235706531</v>
      </c>
      <c r="E1017" s="31">
        <v>6.4434993227091895E-17</v>
      </c>
      <c r="F1017" s="31">
        <v>4.7136062646372227E-12</v>
      </c>
      <c r="G1017" s="31">
        <v>2.541951183108631E-13</v>
      </c>
      <c r="H1017" s="31">
        <v>2.7752248141594393E-14</v>
      </c>
      <c r="I1017" s="31">
        <v>0</v>
      </c>
      <c r="J1017" s="31">
        <v>4.3819339170938513E-15</v>
      </c>
      <c r="K1017" s="31">
        <v>0</v>
      </c>
    </row>
    <row r="1018" spans="1:11">
      <c r="A1018" s="2" t="s">
        <v>1176</v>
      </c>
      <c r="B1018" s="16" t="s">
        <v>2353</v>
      </c>
      <c r="C1018" s="20">
        <v>4.0858239137957799</v>
      </c>
      <c r="D1018" s="20">
        <v>-7.4220190508491726</v>
      </c>
      <c r="E1018" s="31">
        <v>2.2809528676561487E-19</v>
      </c>
      <c r="F1018" s="31">
        <v>6.6845850571867641E-13</v>
      </c>
      <c r="G1018" s="31">
        <v>2.5361115814778241E-12</v>
      </c>
      <c r="H1018" s="31">
        <v>1.5505983640661846E-12</v>
      </c>
      <c r="I1018" s="31">
        <v>0</v>
      </c>
      <c r="J1018" s="31">
        <v>2.4483132064202912E-13</v>
      </c>
      <c r="K1018" s="31">
        <v>0</v>
      </c>
    </row>
    <row r="1019" spans="1:11">
      <c r="A1019" s="2" t="s">
        <v>1177</v>
      </c>
      <c r="B1019" s="16" t="s">
        <v>2354</v>
      </c>
      <c r="C1019" s="20">
        <v>0.71572391379578149</v>
      </c>
      <c r="D1019" s="20">
        <v>-6.8466896384202229</v>
      </c>
      <c r="E1019" s="31">
        <v>6.3142171424118221E-18</v>
      </c>
      <c r="F1019" s="31">
        <v>4.9198090037738262E-12</v>
      </c>
      <c r="G1019" s="31">
        <v>7.4549055666368674E-14</v>
      </c>
      <c r="H1019" s="31">
        <v>4.8671318413914918E-15</v>
      </c>
      <c r="I1019" s="31">
        <v>0</v>
      </c>
      <c r="J1019" s="31">
        <v>7.6849450127234081E-16</v>
      </c>
      <c r="K1019" s="31">
        <v>0</v>
      </c>
    </row>
    <row r="1020" spans="1:11">
      <c r="A1020" s="2" t="s">
        <v>1178</v>
      </c>
      <c r="B1020" s="16" t="s">
        <v>2355</v>
      </c>
      <c r="C1020" s="20">
        <v>1.2287839137957814</v>
      </c>
      <c r="D1020" s="20">
        <v>-8.2148478594223597</v>
      </c>
      <c r="E1020" s="31">
        <v>2.6462177972522179E-19</v>
      </c>
      <c r="F1020" s="31">
        <v>4.8129631548113537E-12</v>
      </c>
      <c r="G1020" s="31">
        <v>1.6906995634376144E-13</v>
      </c>
      <c r="H1020" s="31">
        <v>1.5516630010864114E-14</v>
      </c>
      <c r="I1020" s="31">
        <v>0</v>
      </c>
      <c r="J1020" s="31">
        <v>2.4499942122417019E-15</v>
      </c>
      <c r="K1020" s="31">
        <v>0</v>
      </c>
    </row>
    <row r="1021" spans="1:11">
      <c r="A1021" s="2" t="s">
        <v>1179</v>
      </c>
      <c r="B1021" s="16" t="s">
        <v>2356</v>
      </c>
      <c r="C1021" s="20">
        <v>1.6211239137957816</v>
      </c>
      <c r="D1021" s="20">
        <v>-4.2641514986040914</v>
      </c>
      <c r="E1021" s="31">
        <v>2.2795893390035939E-15</v>
      </c>
      <c r="F1021" s="31">
        <v>4.6445881245960534E-12</v>
      </c>
      <c r="G1021" s="31">
        <v>3.1034239755242491E-13</v>
      </c>
      <c r="H1021" s="31">
        <v>3.6954903715356497E-14</v>
      </c>
      <c r="I1021" s="31">
        <v>0</v>
      </c>
      <c r="J1021" s="31">
        <v>5.8349847971615514E-15</v>
      </c>
      <c r="K1021" s="31">
        <v>0</v>
      </c>
    </row>
    <row r="1022" spans="1:11">
      <c r="A1022" s="2" t="s">
        <v>1180</v>
      </c>
      <c r="B1022" s="16" t="s">
        <v>2357</v>
      </c>
      <c r="C1022" s="20">
        <v>5.785963913795781</v>
      </c>
      <c r="D1022" s="20">
        <v>-3.0181709341946448</v>
      </c>
      <c r="E1022" s="31">
        <v>2.1925250730378971E-16</v>
      </c>
      <c r="F1022" s="31">
        <v>2.5354473365732295E-14</v>
      </c>
      <c r="G1022" s="31">
        <v>1.5602295459113111E-12</v>
      </c>
      <c r="H1022" s="31">
        <v>2.9486244470953373E-12</v>
      </c>
      <c r="I1022" s="31">
        <v>0</v>
      </c>
      <c r="J1022" s="31">
        <v>4.6557228112031632E-13</v>
      </c>
      <c r="K1022" s="31">
        <v>0</v>
      </c>
    </row>
    <row r="1023" spans="1:11">
      <c r="A1023" s="2" t="s">
        <v>1181</v>
      </c>
      <c r="B1023" s="16" t="s">
        <v>2358</v>
      </c>
      <c r="C1023" s="20">
        <v>-1.5880160862042181</v>
      </c>
      <c r="D1023" s="20">
        <v>-8.9700516169444153</v>
      </c>
      <c r="E1023" s="31">
        <v>4.8286526387968236E-20</v>
      </c>
      <c r="F1023" s="31">
        <v>4.9982350193144842E-12</v>
      </c>
      <c r="G1023" s="31">
        <v>1.7364831621678371E-15</v>
      </c>
      <c r="H1023" s="31">
        <v>2.4569795436941437E-17</v>
      </c>
      <c r="I1023" s="31">
        <v>0</v>
      </c>
      <c r="J1023" s="31">
        <v>3.8794413847802304E-18</v>
      </c>
      <c r="K1023" s="31">
        <v>0</v>
      </c>
    </row>
    <row r="1024" spans="1:11">
      <c r="A1024" s="2" t="s">
        <v>1182</v>
      </c>
      <c r="B1024" s="16" t="s">
        <v>2359</v>
      </c>
      <c r="C1024" s="20">
        <v>9.30696391379578</v>
      </c>
      <c r="D1024" s="20">
        <v>2.8716439478940714</v>
      </c>
      <c r="E1024" s="31">
        <v>7.0872610200644931E-14</v>
      </c>
      <c r="F1024" s="31">
        <v>1.0562666591496786E-17</v>
      </c>
      <c r="G1024" s="31">
        <v>2.0840468370712613E-13</v>
      </c>
      <c r="H1024" s="31">
        <v>4.0769786693221429E-12</v>
      </c>
      <c r="I1024" s="31">
        <v>0</v>
      </c>
      <c r="J1024" s="31">
        <v>6.4373347410349476E-13</v>
      </c>
      <c r="K1024" s="31">
        <v>0</v>
      </c>
    </row>
    <row r="1025" spans="1:11">
      <c r="A1025" s="2" t="s">
        <v>1183</v>
      </c>
      <c r="B1025" s="16" t="s">
        <v>2360</v>
      </c>
      <c r="C1025" s="20">
        <v>6.3191439137957808</v>
      </c>
      <c r="D1025" s="20">
        <v>-5.3982962904494052</v>
      </c>
      <c r="E1025" s="31">
        <v>2.9633103994369585E-19</v>
      </c>
      <c r="F1025" s="31">
        <v>8.2226636778258713E-15</v>
      </c>
      <c r="G1025" s="31">
        <v>1.2123455723567563E-12</v>
      </c>
      <c r="H1025" s="31">
        <v>3.2640544493205989E-12</v>
      </c>
      <c r="I1025" s="31">
        <v>0</v>
      </c>
      <c r="J1025" s="31">
        <v>5.1537701831377872E-13</v>
      </c>
      <c r="K1025" s="31">
        <v>0</v>
      </c>
    </row>
    <row r="1026" spans="1:11">
      <c r="A1026" s="2" t="s">
        <v>1184</v>
      </c>
      <c r="B1026" s="16" t="s">
        <v>2361</v>
      </c>
      <c r="C1026" s="20">
        <v>-0.1192560862042184</v>
      </c>
      <c r="D1026" s="20">
        <v>-5.0975566289040177</v>
      </c>
      <c r="E1026" s="31">
        <v>3.586732232902726E-16</v>
      </c>
      <c r="F1026" s="31">
        <v>4.9796024984824347E-12</v>
      </c>
      <c r="G1026" s="31">
        <v>1.9204746534847243E-14</v>
      </c>
      <c r="H1026" s="31">
        <v>7.2034333768787253E-16</v>
      </c>
      <c r="I1026" s="31">
        <v>0</v>
      </c>
      <c r="J1026" s="31">
        <v>1.1373842174019049E-16</v>
      </c>
      <c r="K1026" s="31">
        <v>0</v>
      </c>
    </row>
    <row r="1027" spans="1:11">
      <c r="A1027" s="2" t="s">
        <v>1185</v>
      </c>
      <c r="B1027" s="16" t="s">
        <v>2362</v>
      </c>
      <c r="C1027" s="20">
        <v>2.4661639137957816</v>
      </c>
      <c r="D1027" s="20">
        <v>-5.7380053863231018</v>
      </c>
      <c r="E1027" s="31">
        <v>6.1904273294758442E-17</v>
      </c>
      <c r="F1027" s="31">
        <v>3.7554770093252165E-12</v>
      </c>
      <c r="G1027" s="31">
        <v>1.002302955902741E-12</v>
      </c>
      <c r="H1027" s="31">
        <v>2.0913656724891929E-13</v>
      </c>
      <c r="I1027" s="31">
        <v>0</v>
      </c>
      <c r="J1027" s="31">
        <v>3.3021563249829355E-14</v>
      </c>
      <c r="K1027" s="31">
        <v>0</v>
      </c>
    </row>
    <row r="1028" spans="1:11">
      <c r="A1028" s="2" t="s">
        <v>1186</v>
      </c>
      <c r="B1028" s="16" t="s">
        <v>2363</v>
      </c>
      <c r="C1028" s="20">
        <v>1.0879439137957814</v>
      </c>
      <c r="D1028" s="20">
        <v>-3.815398190472965</v>
      </c>
      <c r="E1028" s="31">
        <v>6.6829354532192409E-15</v>
      </c>
      <c r="F1028" s="31">
        <v>4.8451201207301869E-12</v>
      </c>
      <c r="G1028" s="31">
        <v>1.3511963149116076E-13</v>
      </c>
      <c r="H1028" s="31">
        <v>1.1294042462874232E-14</v>
      </c>
      <c r="I1028" s="31">
        <v>0</v>
      </c>
      <c r="J1028" s="31">
        <v>1.7832698625590891E-15</v>
      </c>
      <c r="K1028" s="31">
        <v>0</v>
      </c>
    </row>
    <row r="1029" spans="1:11">
      <c r="A1029" s="2" t="s">
        <v>1187</v>
      </c>
      <c r="B1029" s="16" t="s">
        <v>2364</v>
      </c>
      <c r="C1029" s="20">
        <v>2.5164639137957816</v>
      </c>
      <c r="D1029" s="20">
        <v>-1.6360257703579069</v>
      </c>
      <c r="E1029" s="31">
        <v>6.6361313092669741E-13</v>
      </c>
      <c r="F1029" s="31">
        <v>3.1833165912611004E-12</v>
      </c>
      <c r="G1029" s="31">
        <v>9.2260060763874605E-13</v>
      </c>
      <c r="H1029" s="31">
        <v>1.9904198787707628E-13</v>
      </c>
      <c r="I1029" s="31">
        <v>0</v>
      </c>
      <c r="J1029" s="31">
        <v>3.1427682296380456E-14</v>
      </c>
      <c r="K1029" s="31">
        <v>0</v>
      </c>
    </row>
    <row r="1030" spans="1:11">
      <c r="A1030" s="2" t="s">
        <v>1188</v>
      </c>
      <c r="B1030" s="16" t="s">
        <v>2365</v>
      </c>
      <c r="C1030" s="20">
        <v>5.8765039137957809</v>
      </c>
      <c r="D1030" s="20">
        <v>1.557285384750126</v>
      </c>
      <c r="E1030" s="31">
        <v>2.8863331634415873E-12</v>
      </c>
      <c r="F1030" s="31">
        <v>8.8715635154171602E-15</v>
      </c>
      <c r="G1030" s="31">
        <v>6.3324835417900098E-13</v>
      </c>
      <c r="H1030" s="31">
        <v>1.2708814299279955E-12</v>
      </c>
      <c r="I1030" s="31">
        <v>0</v>
      </c>
      <c r="J1030" s="31">
        <v>2.0066548893599926E-13</v>
      </c>
      <c r="K1030" s="31">
        <v>0</v>
      </c>
    </row>
    <row r="1031" spans="1:11">
      <c r="A1031" s="2" t="s">
        <v>1189</v>
      </c>
      <c r="B1031" s="16" t="s">
        <v>2366</v>
      </c>
      <c r="C1031" s="20">
        <v>0.25296391379578154</v>
      </c>
      <c r="D1031" s="20">
        <v>-9.5009949928281046</v>
      </c>
      <c r="E1031" s="31">
        <v>1.4118678157450963E-20</v>
      </c>
      <c r="F1031" s="31">
        <v>4.9628154180830719E-12</v>
      </c>
      <c r="G1031" s="31">
        <v>3.5225894195593151E-14</v>
      </c>
      <c r="H1031" s="31">
        <v>1.6915817477492099E-15</v>
      </c>
      <c r="I1031" s="31">
        <v>0</v>
      </c>
      <c r="J1031" s="31">
        <v>2.6709185490776996E-16</v>
      </c>
      <c r="K1031" s="31">
        <v>0</v>
      </c>
    </row>
    <row r="1032" spans="1:11">
      <c r="A1032" s="2" t="s">
        <v>1190</v>
      </c>
      <c r="B1032" s="16" t="s">
        <v>2367</v>
      </c>
      <c r="C1032" s="20">
        <v>3.4922839137957808</v>
      </c>
      <c r="D1032" s="20">
        <v>-10.019276994929147</v>
      </c>
      <c r="E1032" s="31">
        <v>1.3826758492233125E-21</v>
      </c>
      <c r="F1032" s="31">
        <v>1.6030108568173808E-12</v>
      </c>
      <c r="G1032" s="31">
        <v>2.2992720881681553E-12</v>
      </c>
      <c r="H1032" s="31">
        <v>9.4802836450018211E-13</v>
      </c>
      <c r="I1032" s="31">
        <v>0</v>
      </c>
      <c r="J1032" s="31">
        <v>1.4968868913160751E-13</v>
      </c>
      <c r="K1032" s="31">
        <v>0</v>
      </c>
    </row>
    <row r="1033" spans="1:11">
      <c r="A1033" s="2" t="s">
        <v>1191</v>
      </c>
      <c r="B1033" s="16" t="s">
        <v>2368</v>
      </c>
      <c r="C1033" s="20">
        <v>1.5004039137957814</v>
      </c>
      <c r="D1033" s="20">
        <v>-5.6441991296713061</v>
      </c>
      <c r="E1033" s="31">
        <v>9.6334109401875139E-17</v>
      </c>
      <c r="F1033" s="31">
        <v>4.7088874257424963E-12</v>
      </c>
      <c r="G1033" s="31">
        <v>2.5816193734539749E-13</v>
      </c>
      <c r="H1033" s="31">
        <v>2.8374170602336161E-14</v>
      </c>
      <c r="I1033" s="31">
        <v>0</v>
      </c>
      <c r="J1033" s="31">
        <v>4.4801322003688675E-15</v>
      </c>
      <c r="K1033" s="31">
        <v>0</v>
      </c>
    </row>
    <row r="1034" spans="1:11">
      <c r="A1034" s="2" t="s">
        <v>1192</v>
      </c>
      <c r="B1034" s="16" t="s">
        <v>2369</v>
      </c>
      <c r="C1034" s="20">
        <v>-2.1513760862042179</v>
      </c>
      <c r="D1034" s="20">
        <v>-10.28665149860409</v>
      </c>
      <c r="E1034" s="31">
        <v>2.329800895747024E-21</v>
      </c>
      <c r="F1034" s="31">
        <v>4.9993022935721071E-12</v>
      </c>
      <c r="G1034" s="31">
        <v>6.8992725483871793E-16</v>
      </c>
      <c r="H1034" s="31">
        <v>6.7163646282655803E-18</v>
      </c>
      <c r="I1034" s="31">
        <v>0</v>
      </c>
      <c r="J1034" s="31">
        <v>1.0604786255156189E-18</v>
      </c>
      <c r="K1034" s="31">
        <v>0</v>
      </c>
    </row>
    <row r="1035" spans="1:11">
      <c r="A1035" s="2" t="s">
        <v>1193</v>
      </c>
      <c r="B1035" s="16" t="s">
        <v>2370</v>
      </c>
      <c r="C1035" s="20">
        <v>1.1483039137957816</v>
      </c>
      <c r="D1035" s="20">
        <v>-5.9088349680568779</v>
      </c>
      <c r="E1035" s="31">
        <v>5.3791959737065252E-17</v>
      </c>
      <c r="F1035" s="31">
        <v>4.8360571706405101E-12</v>
      </c>
      <c r="G1035" s="31">
        <v>1.48889931416129E-13</v>
      </c>
      <c r="H1035" s="31">
        <v>1.2953773349493431E-14</v>
      </c>
      <c r="I1035" s="31">
        <v>0</v>
      </c>
      <c r="J1035" s="31">
        <v>2.0453326341305423E-15</v>
      </c>
      <c r="K1035" s="31">
        <v>0</v>
      </c>
    </row>
    <row r="1036" spans="1:11">
      <c r="A1036" s="2" t="s">
        <v>1194</v>
      </c>
      <c r="B1036" s="16" t="s">
        <v>2371</v>
      </c>
      <c r="C1036" s="20">
        <v>4.9509839137957803</v>
      </c>
      <c r="D1036" s="20">
        <v>0.49599077343192699</v>
      </c>
      <c r="E1036" s="31">
        <v>2.1865381650952891E-12</v>
      </c>
      <c r="F1036" s="31">
        <v>7.7393659126073077E-14</v>
      </c>
      <c r="G1036" s="31">
        <v>1.2121581444935965E-12</v>
      </c>
      <c r="H1036" s="31">
        <v>1.3161041179279913E-12</v>
      </c>
      <c r="I1036" s="31">
        <v>0</v>
      </c>
      <c r="J1036" s="31">
        <v>2.0780591335705104E-13</v>
      </c>
      <c r="K1036" s="31">
        <v>0</v>
      </c>
    </row>
    <row r="1037" spans="1:11">
      <c r="A1037" s="2" t="s">
        <v>1195</v>
      </c>
      <c r="B1037" s="16" t="s">
        <v>2372</v>
      </c>
      <c r="C1037" s="20">
        <v>5.8966239137957812</v>
      </c>
      <c r="D1037" s="20">
        <v>-10.361531266660066</v>
      </c>
      <c r="E1037" s="31">
        <v>7.8914296406663559E-24</v>
      </c>
      <c r="F1037" s="31">
        <v>2.0119910614982161E-14</v>
      </c>
      <c r="G1037" s="31">
        <v>1.4842940636326195E-12</v>
      </c>
      <c r="H1037" s="31">
        <v>3.0189152040520754E-12</v>
      </c>
      <c r="I1037" s="31">
        <v>0</v>
      </c>
      <c r="J1037" s="31">
        <v>4.7667082169243279E-13</v>
      </c>
      <c r="K1037" s="31">
        <v>0</v>
      </c>
    </row>
    <row r="1038" spans="1:11">
      <c r="A1038" s="2" t="s">
        <v>1196</v>
      </c>
      <c r="B1038" s="16" t="s">
        <v>2373</v>
      </c>
      <c r="C1038" s="20">
        <v>3.8142039137957817</v>
      </c>
      <c r="D1038" s="20">
        <v>-2.1878046550160413</v>
      </c>
      <c r="E1038" s="31">
        <v>5.9386403192285992E-14</v>
      </c>
      <c r="F1038" s="31">
        <v>1.0149175656738705E-12</v>
      </c>
      <c r="G1038" s="31">
        <v>2.4672017967459705E-12</v>
      </c>
      <c r="H1038" s="31">
        <v>1.2596086569713457E-12</v>
      </c>
      <c r="I1038" s="31">
        <v>0</v>
      </c>
      <c r="J1038" s="31">
        <v>1.9888557741652801E-13</v>
      </c>
      <c r="K1038" s="31">
        <v>0</v>
      </c>
    </row>
    <row r="1039" spans="1:11">
      <c r="A1039" s="2" t="s">
        <v>1197</v>
      </c>
      <c r="B1039" s="16" t="s">
        <v>2374</v>
      </c>
      <c r="C1039" s="20">
        <v>3.9651039137957813</v>
      </c>
      <c r="D1039" s="20">
        <v>-4.4175065239154954</v>
      </c>
      <c r="E1039" s="31">
        <v>2.8043476315992197E-16</v>
      </c>
      <c r="F1039" s="31">
        <v>8.1334998688543515E-13</v>
      </c>
      <c r="G1039" s="31">
        <v>2.5319280930839956E-12</v>
      </c>
      <c r="H1039" s="31">
        <v>1.4288358281854897E-12</v>
      </c>
      <c r="I1039" s="31">
        <v>0</v>
      </c>
      <c r="J1039" s="31">
        <v>2.2560565708191941E-13</v>
      </c>
      <c r="K1039" s="31">
        <v>0</v>
      </c>
    </row>
    <row r="1040" spans="1:11">
      <c r="A1040" s="2" t="s">
        <v>1198</v>
      </c>
      <c r="B1040" s="16" t="s">
        <v>2375</v>
      </c>
      <c r="C1040" s="20">
        <v>1.0376439137957816</v>
      </c>
      <c r="D1040" s="20">
        <v>-7.606530472615697</v>
      </c>
      <c r="E1040" s="31">
        <v>1.0851038936157376E-18</v>
      </c>
      <c r="F1040" s="31">
        <v>4.8634100292010764E-12</v>
      </c>
      <c r="G1040" s="31">
        <v>1.2489780027771289E-13</v>
      </c>
      <c r="H1040" s="31">
        <v>1.0096846496773602E-14</v>
      </c>
      <c r="I1040" s="31">
        <v>0</v>
      </c>
      <c r="J1040" s="31">
        <v>1.5942389205432006E-15</v>
      </c>
      <c r="K1040" s="31">
        <v>0</v>
      </c>
    </row>
    <row r="1041" spans="1:11">
      <c r="A1041" s="2" t="s">
        <v>1199</v>
      </c>
      <c r="B1041" s="16" t="s">
        <v>2376</v>
      </c>
      <c r="C1041" s="20">
        <v>3.5425839137957817</v>
      </c>
      <c r="D1041" s="20">
        <v>-4.5012932216626114</v>
      </c>
      <c r="E1041" s="31">
        <v>4.2728503177161174E-16</v>
      </c>
      <c r="F1041" s="31">
        <v>1.5029688946834058E-12</v>
      </c>
      <c r="G1041" s="31">
        <v>2.3410133809894794E-12</v>
      </c>
      <c r="H1041" s="31">
        <v>9.9800992484597928E-13</v>
      </c>
      <c r="I1041" s="31">
        <v>0</v>
      </c>
      <c r="J1041" s="31">
        <v>1.5758051444936513E-13</v>
      </c>
      <c r="K1041" s="31">
        <v>0</v>
      </c>
    </row>
    <row r="1042" spans="1:11">
      <c r="A1042" s="2" t="s">
        <v>1200</v>
      </c>
      <c r="B1042" s="16" t="s">
        <v>2377</v>
      </c>
      <c r="C1042" s="20">
        <v>2.5064039137957814</v>
      </c>
      <c r="D1042" s="20">
        <v>-1.1464958750786465</v>
      </c>
      <c r="E1042" s="31">
        <v>1.6093336332714279E-12</v>
      </c>
      <c r="F1042" s="31">
        <v>2.5008120558399703E-12</v>
      </c>
      <c r="G1042" s="31">
        <v>7.1294324389745771E-13</v>
      </c>
      <c r="H1042" s="31">
        <v>1.5278683058326061E-13</v>
      </c>
      <c r="I1042" s="31">
        <v>0</v>
      </c>
      <c r="J1042" s="31">
        <v>2.4124236407883248E-14</v>
      </c>
      <c r="K1042" s="31">
        <v>0</v>
      </c>
    </row>
    <row r="1043" spans="1:11">
      <c r="A1043" s="2" t="s">
        <v>1201</v>
      </c>
      <c r="B1043" s="16" t="s">
        <v>2378</v>
      </c>
      <c r="C1043" s="20">
        <v>4.5586439137957813</v>
      </c>
      <c r="D1043" s="20">
        <v>-3.6566796234793326</v>
      </c>
      <c r="E1043" s="31">
        <v>5.7737651224725347E-16</v>
      </c>
      <c r="F1043" s="31">
        <v>2.9045431169614277E-13</v>
      </c>
      <c r="G1043" s="31">
        <v>2.391617548202491E-12</v>
      </c>
      <c r="H1043" s="31">
        <v>2.0013483867360571E-12</v>
      </c>
      <c r="I1043" s="31">
        <v>0</v>
      </c>
      <c r="J1043" s="31">
        <v>3.1600237685306165E-13</v>
      </c>
      <c r="K1043" s="31">
        <v>0</v>
      </c>
    </row>
    <row r="1044" spans="1:11">
      <c r="A1044" s="2" t="s">
        <v>1202</v>
      </c>
      <c r="B1044" s="16" t="s">
        <v>2379</v>
      </c>
      <c r="C1044" s="20">
        <v>0.73584391379578151</v>
      </c>
      <c r="D1044" s="20">
        <v>-6.9352071254622887</v>
      </c>
      <c r="E1044" s="31">
        <v>5.1470918064571533E-18</v>
      </c>
      <c r="F1044" s="31">
        <v>4.9170897080917031E-12</v>
      </c>
      <c r="G1044" s="31">
        <v>7.7005551442055479E-14</v>
      </c>
      <c r="H1044" s="31">
        <v>5.0951033688302815E-15</v>
      </c>
      <c r="I1044" s="31">
        <v>0</v>
      </c>
      <c r="J1044" s="31">
        <v>8.0449000560478158E-16</v>
      </c>
      <c r="K1044" s="31">
        <v>0</v>
      </c>
    </row>
    <row r="1045" spans="1:11">
      <c r="A1045" s="2" t="s">
        <v>1203</v>
      </c>
      <c r="B1045" s="16" t="s">
        <v>2380</v>
      </c>
      <c r="C1045" s="20">
        <v>5.9972239137957812</v>
      </c>
      <c r="D1045" s="20">
        <v>-0.63027991431735364</v>
      </c>
      <c r="E1045" s="31">
        <v>3.4166962110305902E-14</v>
      </c>
      <c r="F1045" s="31">
        <v>1.6174295450587935E-14</v>
      </c>
      <c r="G1045" s="31">
        <v>1.4070815726494439E-12</v>
      </c>
      <c r="H1045" s="31">
        <v>3.0594984648183449E-12</v>
      </c>
      <c r="I1045" s="31">
        <v>0</v>
      </c>
      <c r="J1045" s="31">
        <v>4.8307870497131757E-13</v>
      </c>
      <c r="K1045" s="31">
        <v>0</v>
      </c>
    </row>
    <row r="1046" spans="1:11">
      <c r="A1046" s="2" t="s">
        <v>1204</v>
      </c>
      <c r="B1046" s="16" t="s">
        <v>2381</v>
      </c>
      <c r="C1046" s="20">
        <v>8.4418039137957805</v>
      </c>
      <c r="D1046" s="20">
        <v>-5.5012532266458081</v>
      </c>
      <c r="E1046" s="31">
        <v>2.1623123276501965E-21</v>
      </c>
      <c r="F1046" s="31">
        <v>7.6052018037789792E-17</v>
      </c>
      <c r="G1046" s="31">
        <v>3.6348345381400586E-13</v>
      </c>
      <c r="H1046" s="31">
        <v>4.0041986067321486E-12</v>
      </c>
      <c r="I1046" s="31">
        <v>0</v>
      </c>
      <c r="J1046" s="31">
        <v>6.3224188527349578E-13</v>
      </c>
      <c r="K1046" s="31">
        <v>0</v>
      </c>
    </row>
    <row r="1047" spans="1:11">
      <c r="A1047" s="2" t="s">
        <v>1205</v>
      </c>
      <c r="B1047" s="16" t="s">
        <v>2382</v>
      </c>
      <c r="C1047" s="20">
        <v>2.7277239137957814</v>
      </c>
      <c r="D1047" s="20">
        <v>-1.0894946934325291</v>
      </c>
      <c r="E1047" s="31">
        <v>1.6224995550264084E-12</v>
      </c>
      <c r="F1047" s="31">
        <v>2.2111508458735861E-12</v>
      </c>
      <c r="G1047" s="31">
        <v>9.0596678346529155E-13</v>
      </c>
      <c r="H1047" s="31">
        <v>2.2487606804816237E-13</v>
      </c>
      <c r="I1047" s="31">
        <v>0</v>
      </c>
      <c r="J1047" s="31">
        <v>3.5506747586551932E-14</v>
      </c>
      <c r="K1047" s="31">
        <v>0</v>
      </c>
    </row>
    <row r="1048" spans="1:11">
      <c r="A1048" s="2" t="s">
        <v>1206</v>
      </c>
      <c r="B1048" s="16" t="s">
        <v>2383</v>
      </c>
      <c r="C1048" s="20">
        <v>3.9852239137957812</v>
      </c>
      <c r="D1048" s="20">
        <v>-0.71324628611338681</v>
      </c>
      <c r="E1048" s="31">
        <v>1.0781457667541212E-12</v>
      </c>
      <c r="F1048" s="31">
        <v>6.1782127547999853E-13</v>
      </c>
      <c r="G1048" s="31">
        <v>1.9877271204255361E-12</v>
      </c>
      <c r="H1048" s="31">
        <v>1.1368095867939339E-12</v>
      </c>
      <c r="I1048" s="31">
        <v>0</v>
      </c>
      <c r="J1048" s="31">
        <v>1.794962505464106E-13</v>
      </c>
      <c r="K1048" s="31">
        <v>0</v>
      </c>
    </row>
    <row r="1049" spans="1:11">
      <c r="A1049" s="2" t="s">
        <v>1207</v>
      </c>
      <c r="B1049" s="16" t="s">
        <v>2384</v>
      </c>
      <c r="C1049" s="20">
        <v>6.1179439137957807</v>
      </c>
      <c r="D1049" s="20">
        <v>-3.2303124451036704</v>
      </c>
      <c r="E1049" s="31">
        <v>6.6951119678373857E-17</v>
      </c>
      <c r="F1049" s="31">
        <v>1.2618547915283229E-14</v>
      </c>
      <c r="G1049" s="31">
        <v>1.3378988631047942E-12</v>
      </c>
      <c r="H1049" s="31">
        <v>3.151768050879302E-12</v>
      </c>
      <c r="I1049" s="31">
        <v>0</v>
      </c>
      <c r="J1049" s="31">
        <v>4.9764758698094227E-13</v>
      </c>
      <c r="K1049" s="31">
        <v>0</v>
      </c>
    </row>
    <row r="1050" spans="1:11">
      <c r="A1050" s="2" t="s">
        <v>1208</v>
      </c>
      <c r="B1050" s="16" t="s">
        <v>2385</v>
      </c>
      <c r="C1050" s="20">
        <v>1.4601639137957816</v>
      </c>
      <c r="D1050" s="20">
        <v>-11.009740725713986</v>
      </c>
      <c r="E1050" s="31">
        <v>4.16805787867099E-22</v>
      </c>
      <c r="F1050" s="31">
        <v>4.727304292405044E-12</v>
      </c>
      <c r="G1050" s="31">
        <v>2.4263165573571842E-13</v>
      </c>
      <c r="H1050" s="31">
        <v>2.5964408063918741E-14</v>
      </c>
      <c r="I1050" s="31">
        <v>0</v>
      </c>
      <c r="J1050" s="31">
        <v>4.0996433785134854E-15</v>
      </c>
      <c r="K1050" s="31">
        <v>0</v>
      </c>
    </row>
    <row r="1051" spans="1:11">
      <c r="A1051" s="2" t="s">
        <v>1209</v>
      </c>
      <c r="B1051" s="16" t="s">
        <v>2386</v>
      </c>
      <c r="C1051" s="20">
        <v>0.71572391379578149</v>
      </c>
      <c r="D1051" s="20">
        <v>-7.6574369333065704</v>
      </c>
      <c r="E1051" s="31">
        <v>9.7627615428016318E-19</v>
      </c>
      <c r="F1051" s="31">
        <v>4.919814256110486E-12</v>
      </c>
      <c r="G1051" s="31">
        <v>7.4549135254161157E-14</v>
      </c>
      <c r="H1051" s="31">
        <v>4.8671370374905634E-15</v>
      </c>
      <c r="I1051" s="31">
        <v>0</v>
      </c>
      <c r="J1051" s="31">
        <v>7.684953217090364E-16</v>
      </c>
      <c r="K1051" s="31">
        <v>0</v>
      </c>
    </row>
    <row r="1052" spans="1:11">
      <c r="A1052" s="2" t="s">
        <v>1210</v>
      </c>
      <c r="B1052" s="16" t="s">
        <v>2387</v>
      </c>
      <c r="C1052" s="20">
        <v>0.49440391379578152</v>
      </c>
      <c r="D1052" s="20">
        <v>-3.8650429777190034</v>
      </c>
      <c r="E1052" s="31">
        <v>6.0758820679608845E-15</v>
      </c>
      <c r="F1052" s="31">
        <v>4.9384584593792942E-12</v>
      </c>
      <c r="G1052" s="31">
        <v>5.2067330093495044E-14</v>
      </c>
      <c r="H1052" s="31">
        <v>2.9349200329902265E-15</v>
      </c>
      <c r="I1052" s="31">
        <v>0</v>
      </c>
      <c r="J1052" s="31">
        <v>4.6340842626161475E-16</v>
      </c>
      <c r="K1052" s="31">
        <v>0</v>
      </c>
    </row>
    <row r="1053" spans="1:11">
      <c r="A1053" s="2" t="s">
        <v>1211</v>
      </c>
      <c r="B1053" s="16" t="s">
        <v>2388</v>
      </c>
      <c r="C1053" s="20">
        <v>5.8563839137957814</v>
      </c>
      <c r="D1053" s="20">
        <v>-11.321446957149865</v>
      </c>
      <c r="E1053" s="31">
        <v>9.4153334239145761E-25</v>
      </c>
      <c r="F1053" s="31">
        <v>2.1888789914199855E-14</v>
      </c>
      <c r="G1053" s="31">
        <v>1.511734959743449E-12</v>
      </c>
      <c r="H1053" s="31">
        <v>2.9936885798403103E-12</v>
      </c>
      <c r="I1053" s="31">
        <v>0</v>
      </c>
      <c r="J1053" s="31">
        <v>4.7268767050110051E-13</v>
      </c>
      <c r="K1053" s="31">
        <v>0</v>
      </c>
    </row>
    <row r="1054" spans="1:11">
      <c r="A1054" s="2" t="s">
        <v>1212</v>
      </c>
      <c r="B1054" s="16" t="s">
        <v>2389</v>
      </c>
      <c r="C1054" s="20">
        <v>3.6934839137957813</v>
      </c>
      <c r="D1054" s="20">
        <v>-3.6165371297983082</v>
      </c>
      <c r="E1054" s="31">
        <v>2.6686566281587423E-15</v>
      </c>
      <c r="F1054" s="31">
        <v>1.2239647736975287E-12</v>
      </c>
      <c r="G1054" s="31">
        <v>2.4413093942533399E-12</v>
      </c>
      <c r="H1054" s="31">
        <v>1.1504130151362954E-12</v>
      </c>
      <c r="I1054" s="31">
        <v>0</v>
      </c>
      <c r="J1054" s="31">
        <v>1.8164416028467817E-13</v>
      </c>
      <c r="K1054" s="31">
        <v>0</v>
      </c>
    </row>
    <row r="1055" spans="1:11">
      <c r="A1055" s="2" t="s">
        <v>1213</v>
      </c>
      <c r="B1055" s="16" t="s">
        <v>2390</v>
      </c>
      <c r="C1055" s="20">
        <v>5.4137439137957806</v>
      </c>
      <c r="D1055" s="20">
        <v>-2.1844249637208599</v>
      </c>
      <c r="E1055" s="31">
        <v>3.2173543061342125E-15</v>
      </c>
      <c r="F1055" s="31">
        <v>5.4558565737218116E-14</v>
      </c>
      <c r="G1055" s="31">
        <v>1.8242184690844639E-12</v>
      </c>
      <c r="H1055" s="31">
        <v>2.6928230275714323E-12</v>
      </c>
      <c r="I1055" s="31">
        <v>0</v>
      </c>
      <c r="J1055" s="31">
        <v>4.2518258330075152E-13</v>
      </c>
      <c r="K1055" s="31">
        <v>0</v>
      </c>
    </row>
    <row r="1056" spans="1:11">
      <c r="A1056" s="2" t="s">
        <v>1214</v>
      </c>
      <c r="B1056" s="16" t="s">
        <v>2391</v>
      </c>
      <c r="C1056" s="20">
        <v>6.0777039137957809</v>
      </c>
      <c r="D1056" s="20">
        <v>1.5527896377752446</v>
      </c>
      <c r="E1056" s="31">
        <v>2.3473435645996833E-12</v>
      </c>
      <c r="F1056" s="31">
        <v>7.2899762389146513E-15</v>
      </c>
      <c r="G1056" s="31">
        <v>7.2360242943924555E-13</v>
      </c>
      <c r="H1056" s="31">
        <v>1.6597052983964083E-12</v>
      </c>
      <c r="I1056" s="31">
        <v>0</v>
      </c>
      <c r="J1056" s="31">
        <v>2.6205873132574814E-13</v>
      </c>
      <c r="K1056" s="31">
        <v>0</v>
      </c>
    </row>
    <row r="1057" spans="1:11">
      <c r="A1057" s="2" t="s">
        <v>1215</v>
      </c>
      <c r="B1057" s="16" t="s">
        <v>2392</v>
      </c>
      <c r="C1057" s="20">
        <v>4.1059439137957812</v>
      </c>
      <c r="D1057" s="20">
        <v>-4.9275757660218877</v>
      </c>
      <c r="E1057" s="31">
        <v>6.8868443112994616E-17</v>
      </c>
      <c r="F1057" s="31">
        <v>6.4645027233536559E-13</v>
      </c>
      <c r="G1057" s="31">
        <v>2.5348310965282962E-12</v>
      </c>
      <c r="H1057" s="31">
        <v>1.570652067780513E-12</v>
      </c>
      <c r="I1057" s="31">
        <v>0</v>
      </c>
      <c r="J1057" s="31">
        <v>2.4799769491271255E-13</v>
      </c>
      <c r="K1057" s="31">
        <v>0</v>
      </c>
    </row>
    <row r="1058" spans="1:11">
      <c r="A1058" s="2" t="s">
        <v>1216</v>
      </c>
      <c r="B1058" s="16" t="s">
        <v>2393</v>
      </c>
      <c r="C1058" s="20">
        <v>0.86662391379578152</v>
      </c>
      <c r="D1058" s="20">
        <v>-4.8457896384202233</v>
      </c>
      <c r="E1058" s="31">
        <v>6.2972360283847689E-16</v>
      </c>
      <c r="F1058" s="31">
        <v>4.8964204321434168E-12</v>
      </c>
      <c r="G1058" s="31">
        <v>9.5010719086249704E-14</v>
      </c>
      <c r="H1058" s="31">
        <v>6.8565171901098372E-15</v>
      </c>
      <c r="I1058" s="31">
        <v>0</v>
      </c>
      <c r="J1058" s="31">
        <v>1.0826079773857639E-15</v>
      </c>
      <c r="K1058" s="31">
        <v>0</v>
      </c>
    </row>
    <row r="1059" spans="1:11">
      <c r="A1059" s="2" t="s">
        <v>1217</v>
      </c>
      <c r="B1059" s="16" t="s">
        <v>2394</v>
      </c>
      <c r="C1059" s="20">
        <v>1.5004039137957814</v>
      </c>
      <c r="D1059" s="20">
        <v>-2.7656212925567685</v>
      </c>
      <c r="E1059" s="31">
        <v>7.1793509474768737E-14</v>
      </c>
      <c r="F1059" s="31">
        <v>4.6413633392601024E-12</v>
      </c>
      <c r="G1059" s="31">
        <v>2.5445996968134271E-13</v>
      </c>
      <c r="H1059" s="31">
        <v>2.7967293185996941E-14</v>
      </c>
      <c r="I1059" s="31">
        <v>0</v>
      </c>
      <c r="J1059" s="31">
        <v>4.4158883977889913E-15</v>
      </c>
      <c r="K1059" s="31">
        <v>0</v>
      </c>
    </row>
    <row r="1060" spans="1:11">
      <c r="A1060" s="2" t="s">
        <v>1218</v>
      </c>
      <c r="B1060" s="16" t="s">
        <v>2395</v>
      </c>
      <c r="C1060" s="20">
        <v>2.3152639137957816</v>
      </c>
      <c r="D1060" s="20">
        <v>-3.7389053863231019</v>
      </c>
      <c r="E1060" s="31">
        <v>6.5504072641353497E-15</v>
      </c>
      <c r="F1060" s="31">
        <v>3.9821056712328404E-12</v>
      </c>
      <c r="G1060" s="31">
        <v>8.2993997626035575E-13</v>
      </c>
      <c r="H1060" s="31">
        <v>1.5666704361866893E-13</v>
      </c>
      <c r="I1060" s="31">
        <v>0</v>
      </c>
      <c r="J1060" s="31">
        <v>2.4736901624000358E-14</v>
      </c>
      <c r="K1060" s="31">
        <v>0</v>
      </c>
    </row>
    <row r="1061" spans="1:11">
      <c r="A1061" s="2" t="s">
        <v>1219</v>
      </c>
      <c r="B1061" s="16" t="s">
        <v>2396</v>
      </c>
      <c r="C1061" s="20">
        <v>2.8182639137957812</v>
      </c>
      <c r="D1061" s="20">
        <v>0.25873288530478933</v>
      </c>
      <c r="E1061" s="31">
        <v>4.549428810988216E-12</v>
      </c>
      <c r="F1061" s="31">
        <v>2.7807572609930715E-13</v>
      </c>
      <c r="G1061" s="31">
        <v>1.321590729109837E-13</v>
      </c>
      <c r="H1061" s="31">
        <v>3.4835973183107912E-14</v>
      </c>
      <c r="I1061" s="31">
        <v>0</v>
      </c>
      <c r="J1061" s="31">
        <v>5.5004168183854559E-15</v>
      </c>
      <c r="K1061" s="31">
        <v>0</v>
      </c>
    </row>
    <row r="1062" spans="1:11">
      <c r="A1062" s="2" t="s">
        <v>1220</v>
      </c>
      <c r="B1062" s="16" t="s">
        <v>2397</v>
      </c>
      <c r="C1062" s="20">
        <v>6.92274391379578</v>
      </c>
      <c r="D1062" s="20">
        <v>-3.7533512753321023</v>
      </c>
      <c r="E1062" s="31">
        <v>3.5476240818967051E-18</v>
      </c>
      <c r="F1062" s="31">
        <v>2.2296051621801651E-15</v>
      </c>
      <c r="G1062" s="31">
        <v>8.8397883067435728E-13</v>
      </c>
      <c r="H1062" s="31">
        <v>3.5528169233749197E-12</v>
      </c>
      <c r="I1062" s="31">
        <v>0</v>
      </c>
      <c r="J1062" s="31">
        <v>5.6097109316446094E-13</v>
      </c>
      <c r="K1062" s="31">
        <v>0</v>
      </c>
    </row>
    <row r="1063" spans="1:11">
      <c r="A1063" s="2" t="s">
        <v>1221</v>
      </c>
      <c r="B1063" s="16" t="s">
        <v>2398</v>
      </c>
      <c r="C1063" s="20">
        <v>2.3957439137957817</v>
      </c>
      <c r="D1063" s="20">
        <v>-2.6764551414633804</v>
      </c>
      <c r="E1063" s="31">
        <v>7.2404636644723343E-14</v>
      </c>
      <c r="F1063" s="31">
        <v>3.8120677581865345E-12</v>
      </c>
      <c r="G1063" s="31">
        <v>9.0651399867755987E-13</v>
      </c>
      <c r="H1063" s="31">
        <v>1.8051175106056695E-13</v>
      </c>
      <c r="I1063" s="31">
        <v>0</v>
      </c>
      <c r="J1063" s="31">
        <v>2.8501855430615829E-14</v>
      </c>
      <c r="K1063" s="31">
        <v>0</v>
      </c>
    </row>
    <row r="1064" spans="1:11">
      <c r="A1064" s="2" t="s">
        <v>1222</v>
      </c>
      <c r="B1064" s="16" t="s">
        <v>2399</v>
      </c>
      <c r="C1064" s="20">
        <v>4.5888239137957809</v>
      </c>
      <c r="D1064" s="20">
        <v>-6.2833564488490996</v>
      </c>
      <c r="E1064" s="31">
        <v>1.2897511825904206E-18</v>
      </c>
      <c r="F1064" s="31">
        <v>2.7466383220680947E-13</v>
      </c>
      <c r="G1064" s="31">
        <v>2.3762677761951967E-12</v>
      </c>
      <c r="H1064" s="31">
        <v>2.0287397697767926E-12</v>
      </c>
      <c r="I1064" s="31">
        <v>0</v>
      </c>
      <c r="J1064" s="31">
        <v>3.2032733207001951E-13</v>
      </c>
      <c r="K1064" s="31">
        <v>0</v>
      </c>
    </row>
    <row r="1065" spans="1:11">
      <c r="A1065" s="2" t="s">
        <v>1223</v>
      </c>
      <c r="B1065" s="16" t="s">
        <v>2400</v>
      </c>
      <c r="C1065" s="20">
        <v>5.6451239137957812</v>
      </c>
      <c r="D1065" s="20">
        <v>-2.1972337041886729</v>
      </c>
      <c r="E1065" s="31">
        <v>1.9438933463981711E-15</v>
      </c>
      <c r="F1065" s="31">
        <v>3.3950426076660243E-14</v>
      </c>
      <c r="G1065" s="31">
        <v>1.658590343564001E-12</v>
      </c>
      <c r="H1065" s="31">
        <v>2.8547632456020864E-12</v>
      </c>
      <c r="I1065" s="31">
        <v>0</v>
      </c>
      <c r="J1065" s="31">
        <v>4.5075209141085482E-13</v>
      </c>
      <c r="K1065" s="31">
        <v>0</v>
      </c>
    </row>
    <row r="1066" spans="1:11">
      <c r="A1066" s="2" t="s">
        <v>1224</v>
      </c>
      <c r="B1066" s="16" t="s">
        <v>2401</v>
      </c>
      <c r="C1066" s="20">
        <v>1.8424439137957813</v>
      </c>
      <c r="D1066" s="20">
        <v>-4.7552559037726372</v>
      </c>
      <c r="E1066" s="31">
        <v>7.126156783695753E-16</v>
      </c>
      <c r="F1066" s="31">
        <v>4.4983202233823387E-12</v>
      </c>
      <c r="G1066" s="31">
        <v>4.3198062849967238E-13</v>
      </c>
      <c r="H1066" s="31">
        <v>5.9579278016035561E-14</v>
      </c>
      <c r="I1066" s="31">
        <v>0</v>
      </c>
      <c r="J1066" s="31">
        <v>9.4072544235845618E-15</v>
      </c>
      <c r="K1066" s="31">
        <v>0</v>
      </c>
    </row>
    <row r="1067" spans="1:11">
      <c r="A1067" s="2" t="s">
        <v>1225</v>
      </c>
      <c r="B1067" s="16" t="s">
        <v>2402</v>
      </c>
      <c r="C1067" s="20">
        <v>1.1080639137957815</v>
      </c>
      <c r="D1067" s="20">
        <v>-5.2861951327913426</v>
      </c>
      <c r="E1067" s="31">
        <v>2.2609131724010445E-16</v>
      </c>
      <c r="F1067" s="31">
        <v>4.8463871948845131E-12</v>
      </c>
      <c r="G1067" s="31">
        <v>1.3968572043297172E-13</v>
      </c>
      <c r="H1067" s="31">
        <v>1.1832676088191784E-14</v>
      </c>
      <c r="I1067" s="31">
        <v>0</v>
      </c>
      <c r="J1067" s="31">
        <v>1.8683172770829135E-15</v>
      </c>
      <c r="K1067" s="31">
        <v>0</v>
      </c>
    </row>
    <row r="1068" spans="1:11">
      <c r="A1068" s="2" t="s">
        <v>1226</v>
      </c>
      <c r="B1068" s="16" t="s">
        <v>2403</v>
      </c>
      <c r="C1068" s="20">
        <v>5.5445239137957802</v>
      </c>
      <c r="D1068" s="20">
        <v>-6.4003540736848041</v>
      </c>
      <c r="E1068" s="31">
        <v>1.4987527795496591E-19</v>
      </c>
      <c r="F1068" s="31">
        <v>4.1785265579930468E-14</v>
      </c>
      <c r="G1068" s="31">
        <v>1.7310797271567468E-12</v>
      </c>
      <c r="H1068" s="31">
        <v>2.7870710131987668E-12</v>
      </c>
      <c r="I1068" s="31">
        <v>0</v>
      </c>
      <c r="J1068" s="31">
        <v>4.4006384418927889E-13</v>
      </c>
      <c r="K1068" s="31">
        <v>0</v>
      </c>
    </row>
    <row r="1069" spans="1:11">
      <c r="A1069" s="2" t="s">
        <v>1227</v>
      </c>
      <c r="B1069" s="16" t="s">
        <v>2404</v>
      </c>
      <c r="C1069" s="20">
        <v>11.540283913795781</v>
      </c>
      <c r="D1069" s="20">
        <v>1.17947397066547</v>
      </c>
      <c r="E1069" s="31">
        <v>8.8230326388974331E-18</v>
      </c>
      <c r="F1069" s="31">
        <v>6.4726631597756187E-20</v>
      </c>
      <c r="G1069" s="31">
        <v>4.9629158361851954E-14</v>
      </c>
      <c r="H1069" s="31">
        <v>4.2753125965317591E-12</v>
      </c>
      <c r="I1069" s="31">
        <v>0</v>
      </c>
      <c r="J1069" s="31">
        <v>6.7504935734711975E-13</v>
      </c>
      <c r="K1069" s="31">
        <v>0</v>
      </c>
    </row>
    <row r="1070" spans="1:11">
      <c r="A1070" s="2" t="s">
        <v>1228</v>
      </c>
      <c r="B1070" s="16" t="s">
        <v>2405</v>
      </c>
      <c r="C1070" s="20">
        <v>4.0556439137957812</v>
      </c>
      <c r="D1070" s="20">
        <v>-1.9072892352401103</v>
      </c>
      <c r="E1070" s="31">
        <v>7.7217525219790465E-14</v>
      </c>
      <c r="F1070" s="31">
        <v>6.9174209590342764E-13</v>
      </c>
      <c r="G1070" s="31">
        <v>2.4978025748559765E-12</v>
      </c>
      <c r="H1070" s="31">
        <v>1.4968871943816058E-12</v>
      </c>
      <c r="I1070" s="31">
        <v>0</v>
      </c>
      <c r="J1070" s="31">
        <v>2.3635060963920065E-13</v>
      </c>
      <c r="K1070" s="31">
        <v>0</v>
      </c>
    </row>
    <row r="1071" spans="1:11">
      <c r="A1071" s="2" t="s">
        <v>1229</v>
      </c>
      <c r="B1071" s="16" t="s">
        <v>2406</v>
      </c>
      <c r="C1071" s="20">
        <v>2.6774239137957814</v>
      </c>
      <c r="D1071" s="20">
        <v>-3.8958545472436397</v>
      </c>
      <c r="E1071" s="31">
        <v>3.8631168460285982E-15</v>
      </c>
      <c r="F1071" s="31">
        <v>3.3707883409571722E-12</v>
      </c>
      <c r="G1071" s="31">
        <v>1.27181922812421E-12</v>
      </c>
      <c r="H1071" s="31">
        <v>3.053207712445096E-13</v>
      </c>
      <c r="I1071" s="31">
        <v>0</v>
      </c>
      <c r="J1071" s="31">
        <v>4.8208542828080451E-14</v>
      </c>
      <c r="K1071" s="31">
        <v>0</v>
      </c>
    </row>
    <row r="1072" spans="1:11">
      <c r="A1072" s="2" t="s">
        <v>1230</v>
      </c>
      <c r="B1072" s="16" t="s">
        <v>2407</v>
      </c>
      <c r="C1072" s="20">
        <v>2.7981439137957813</v>
      </c>
      <c r="D1072" s="20">
        <v>-5.9939704812877341</v>
      </c>
      <c r="E1072" s="31">
        <v>2.8601566771753879E-17</v>
      </c>
      <c r="F1072" s="31">
        <v>3.1282351886375406E-12</v>
      </c>
      <c r="G1072" s="31">
        <v>1.4385113752856371E-12</v>
      </c>
      <c r="H1072" s="31">
        <v>3.7414872071322695E-13</v>
      </c>
      <c r="I1072" s="31">
        <v>0</v>
      </c>
      <c r="J1072" s="31">
        <v>5.9076113796825294E-14</v>
      </c>
      <c r="K1072" s="31">
        <v>0</v>
      </c>
    </row>
    <row r="1073" spans="1:11">
      <c r="A1073" s="2" t="s">
        <v>1231</v>
      </c>
      <c r="B1073" s="16" t="s">
        <v>2408</v>
      </c>
      <c r="C1073" s="20">
        <v>0.46422391379578154</v>
      </c>
      <c r="D1073" s="20">
        <v>-4.3536069571498661</v>
      </c>
      <c r="E1073" s="31">
        <v>1.9753325630950169E-15</v>
      </c>
      <c r="F1073" s="31">
        <v>4.9452274563253016E-12</v>
      </c>
      <c r="G1073" s="31">
        <v>4.9622675382806845E-14</v>
      </c>
      <c r="H1073" s="31">
        <v>2.741644493051591E-15</v>
      </c>
      <c r="I1073" s="31">
        <v>0</v>
      </c>
      <c r="J1073" s="31">
        <v>4.3289123574498815E-16</v>
      </c>
      <c r="K1073" s="31">
        <v>0</v>
      </c>
    </row>
    <row r="1074" spans="1:11">
      <c r="A1074" s="2" t="s">
        <v>1232</v>
      </c>
      <c r="B1074" s="16" t="s">
        <v>2409</v>
      </c>
      <c r="C1074" s="20">
        <v>4.2166039137957805</v>
      </c>
      <c r="D1074" s="20">
        <v>-1.1328949612082426</v>
      </c>
      <c r="E1074" s="31">
        <v>3.3217951857229665E-13</v>
      </c>
      <c r="F1074" s="31">
        <v>5.0027281537434E-13</v>
      </c>
      <c r="G1074" s="31">
        <v>2.351693981227188E-12</v>
      </c>
      <c r="H1074" s="31">
        <v>1.5682372732589706E-12</v>
      </c>
      <c r="I1074" s="31">
        <v>0</v>
      </c>
      <c r="J1074" s="31">
        <v>2.4761641156720559E-13</v>
      </c>
      <c r="K1074" s="31">
        <v>0</v>
      </c>
    </row>
    <row r="1075" spans="1:11">
      <c r="A1075" s="2" t="s">
        <v>1233</v>
      </c>
      <c r="B1075" s="16" t="s">
        <v>2410</v>
      </c>
      <c r="C1075" s="20">
        <v>0.29320391379578159</v>
      </c>
      <c r="D1075" s="20">
        <v>-5.425333895653786</v>
      </c>
      <c r="E1075" s="31">
        <v>1.6796373103662734E-16</v>
      </c>
      <c r="F1075" s="31">
        <v>4.9600779358348903E-12</v>
      </c>
      <c r="G1075" s="31">
        <v>3.7606455667821727E-14</v>
      </c>
      <c r="H1075" s="31">
        <v>1.8547841163077478E-15</v>
      </c>
      <c r="I1075" s="31">
        <v>0</v>
      </c>
      <c r="J1075" s="31">
        <v>2.928606499433286E-16</v>
      </c>
      <c r="K1075" s="31">
        <v>0</v>
      </c>
    </row>
    <row r="1076" spans="1:11">
      <c r="A1076" s="2" t="s">
        <v>1234</v>
      </c>
      <c r="B1076" s="16" t="s">
        <v>2411</v>
      </c>
      <c r="C1076" s="20">
        <v>0.13224391379578154</v>
      </c>
      <c r="D1076" s="20">
        <v>-3.0942947827477316</v>
      </c>
      <c r="E1076" s="31">
        <v>3.5806661114022658E-14</v>
      </c>
      <c r="F1076" s="31">
        <v>4.9339835852083207E-12</v>
      </c>
      <c r="G1076" s="31">
        <v>2.8735026622516083E-14</v>
      </c>
      <c r="H1076" s="31">
        <v>1.2736279112585137E-15</v>
      </c>
      <c r="I1076" s="31">
        <v>0</v>
      </c>
      <c r="J1076" s="31">
        <v>2.0109914388292327E-16</v>
      </c>
      <c r="K1076" s="31">
        <v>0</v>
      </c>
    </row>
    <row r="1077" spans="1:11">
      <c r="A1077" s="2" t="s">
        <v>1235</v>
      </c>
      <c r="B1077" s="16" t="s">
        <v>2412</v>
      </c>
      <c r="C1077" s="20">
        <v>2.6673639137957816</v>
      </c>
      <c r="D1077" s="20">
        <v>-9.2296617037433339</v>
      </c>
      <c r="E1077" s="31">
        <v>1.8029556003620345E-20</v>
      </c>
      <c r="F1077" s="31">
        <v>3.3930153721842661E-12</v>
      </c>
      <c r="G1077" s="31">
        <v>1.2592725331329817E-12</v>
      </c>
      <c r="H1077" s="31">
        <v>3.002967934732153E-13</v>
      </c>
      <c r="I1077" s="31">
        <v>0</v>
      </c>
      <c r="J1077" s="31">
        <v>4.7415283179981347E-14</v>
      </c>
      <c r="K1077" s="31">
        <v>0</v>
      </c>
    </row>
    <row r="1078" spans="1:11">
      <c r="A1078" s="2" t="s">
        <v>1236</v>
      </c>
      <c r="B1078" s="16" t="s">
        <v>2413</v>
      </c>
      <c r="C1078" s="20">
        <v>4.3172039137957814</v>
      </c>
      <c r="D1078" s="20">
        <v>-0.62528577035790678</v>
      </c>
      <c r="E1078" s="31">
        <v>8.0598955289266628E-13</v>
      </c>
      <c r="F1078" s="31">
        <v>3.7718487951283035E-13</v>
      </c>
      <c r="G1078" s="31">
        <v>2.0908755206641974E-12</v>
      </c>
      <c r="H1078" s="31">
        <v>1.4905932223489011E-12</v>
      </c>
      <c r="I1078" s="31">
        <v>0</v>
      </c>
      <c r="J1078" s="31">
        <v>2.3535682458140542E-13</v>
      </c>
      <c r="K1078" s="31">
        <v>0</v>
      </c>
    </row>
    <row r="1079" spans="1:11">
      <c r="A1079" s="2" t="s">
        <v>1237</v>
      </c>
      <c r="B1079" s="16" t="s">
        <v>2414</v>
      </c>
      <c r="C1079" s="20">
        <v>5.6451239137957812</v>
      </c>
      <c r="D1079" s="20">
        <v>-7.4206879805204471</v>
      </c>
      <c r="E1079" s="31">
        <v>1.1624841312636706E-20</v>
      </c>
      <c r="F1079" s="31">
        <v>3.3963630332731241E-14</v>
      </c>
      <c r="G1079" s="31">
        <v>1.6592354150445135E-12</v>
      </c>
      <c r="H1079" s="31">
        <v>2.8558735416800179E-12</v>
      </c>
      <c r="I1079" s="31">
        <v>0</v>
      </c>
      <c r="J1079" s="31">
        <v>4.5092740131789652E-13</v>
      </c>
      <c r="K1079" s="31">
        <v>0</v>
      </c>
    </row>
    <row r="1080" spans="1:11">
      <c r="A1080" s="2" t="s">
        <v>1238</v>
      </c>
      <c r="B1080" s="16" t="s">
        <v>2415</v>
      </c>
      <c r="C1080" s="20">
        <v>2.1442439137957816</v>
      </c>
      <c r="D1080" s="20">
        <v>0.37010630400685901</v>
      </c>
      <c r="E1080" s="31">
        <v>4.7339595047825393E-12</v>
      </c>
      <c r="F1080" s="31">
        <v>2.239016665545211E-13</v>
      </c>
      <c r="G1080" s="31">
        <v>3.5259100574910945E-14</v>
      </c>
      <c r="H1080" s="31">
        <v>5.9415833487523557E-15</v>
      </c>
      <c r="I1080" s="31">
        <v>0</v>
      </c>
      <c r="J1080" s="31">
        <v>9.3814473927668775E-16</v>
      </c>
      <c r="K1080" s="31">
        <v>0</v>
      </c>
    </row>
    <row r="1081" spans="1:11">
      <c r="A1081" s="2" t="s">
        <v>1239</v>
      </c>
      <c r="B1081" s="16" t="s">
        <v>2416</v>
      </c>
      <c r="C1081" s="20">
        <v>1.1986039137957816</v>
      </c>
      <c r="D1081" s="20">
        <v>-5.6075049723928965</v>
      </c>
      <c r="E1081" s="31">
        <v>1.0734290748835494E-16</v>
      </c>
      <c r="F1081" s="31">
        <v>4.8218913282403554E-12</v>
      </c>
      <c r="G1081" s="31">
        <v>1.6120975646887966E-13</v>
      </c>
      <c r="H1081" s="31">
        <v>1.450181251283099E-14</v>
      </c>
      <c r="I1081" s="31">
        <v>0</v>
      </c>
      <c r="J1081" s="31">
        <v>2.2897598704469989E-15</v>
      </c>
      <c r="K1081" s="31">
        <v>0</v>
      </c>
    </row>
    <row r="1082" spans="1:11">
      <c r="A1082" s="2" t="s">
        <v>1240</v>
      </c>
      <c r="B1082" s="16" t="s">
        <v>2417</v>
      </c>
      <c r="C1082" s="20">
        <v>2.114063913795782</v>
      </c>
      <c r="D1082" s="20">
        <v>-1.8383496384202231</v>
      </c>
      <c r="E1082" s="31">
        <v>4.9959530769772685E-13</v>
      </c>
      <c r="F1082" s="31">
        <v>3.818625608905719E-12</v>
      </c>
      <c r="G1082" s="31">
        <v>5.7232271664265064E-13</v>
      </c>
      <c r="H1082" s="31">
        <v>9.4530498560189756E-14</v>
      </c>
      <c r="I1082" s="31">
        <v>0</v>
      </c>
      <c r="J1082" s="31">
        <v>1.4925868193714172E-14</v>
      </c>
      <c r="K1082" s="31">
        <v>0</v>
      </c>
    </row>
    <row r="1083" spans="1:11">
      <c r="A1083" s="2" t="s">
        <v>1241</v>
      </c>
      <c r="B1083" s="16" t="s">
        <v>2418</v>
      </c>
      <c r="C1083" s="20">
        <v>2.0637639137957815</v>
      </c>
      <c r="D1083" s="20">
        <v>-3.5023438824076987</v>
      </c>
      <c r="E1083" s="31">
        <v>1.2157549201754534E-14</v>
      </c>
      <c r="F1083" s="31">
        <v>4.2867584226949192E-12</v>
      </c>
      <c r="G1083" s="31">
        <v>5.9164733599561038E-13</v>
      </c>
      <c r="H1083" s="31">
        <v>9.4513506820300615E-14</v>
      </c>
      <c r="I1083" s="31">
        <v>0</v>
      </c>
      <c r="J1083" s="31">
        <v>1.4923185287415884E-14</v>
      </c>
      <c r="K1083" s="31">
        <v>0</v>
      </c>
    </row>
    <row r="1084" spans="1:11">
      <c r="A1084" s="2" t="s">
        <v>1242</v>
      </c>
      <c r="B1084" s="16" t="s">
        <v>2419</v>
      </c>
      <c r="C1084" s="20">
        <v>7.6671839137957809</v>
      </c>
      <c r="D1084" s="20">
        <v>-2.2564151590454862</v>
      </c>
      <c r="E1084" s="31">
        <v>2.1558660197584509E-17</v>
      </c>
      <c r="F1084" s="31">
        <v>4.3149524870688888E-16</v>
      </c>
      <c r="G1084" s="31">
        <v>5.7946861857055842E-13</v>
      </c>
      <c r="H1084" s="31">
        <v>3.8173403737677374E-12</v>
      </c>
      <c r="I1084" s="31">
        <v>0</v>
      </c>
      <c r="J1084" s="31">
        <v>6.0273795375280044E-13</v>
      </c>
      <c r="K1084" s="31">
        <v>0</v>
      </c>
    </row>
    <row r="1085" spans="1:11">
      <c r="A1085" s="2" t="s">
        <v>1243</v>
      </c>
      <c r="B1085" s="16" t="s">
        <v>2420</v>
      </c>
      <c r="C1085" s="20">
        <v>3.5627039137957817</v>
      </c>
      <c r="D1085" s="20">
        <v>-5.1374730167431721</v>
      </c>
      <c r="E1085" s="31">
        <v>9.6192530695360591E-17</v>
      </c>
      <c r="F1085" s="31">
        <v>1.4640417407820617E-12</v>
      </c>
      <c r="G1085" s="31">
        <v>2.3568251418935644E-12</v>
      </c>
      <c r="H1085" s="31">
        <v>1.0182591623218133E-12</v>
      </c>
      <c r="I1085" s="31">
        <v>0</v>
      </c>
      <c r="J1085" s="31">
        <v>1.6077776247186525E-13</v>
      </c>
      <c r="K1085" s="31">
        <v>0</v>
      </c>
    </row>
    <row r="1086" spans="1:11">
      <c r="A1086" s="2" t="s">
        <v>1244</v>
      </c>
      <c r="B1086" s="16" t="s">
        <v>2421</v>
      </c>
      <c r="C1086" s="20">
        <v>3.3413839137957813</v>
      </c>
      <c r="D1086" s="20">
        <v>-2.425144996951341</v>
      </c>
      <c r="E1086" s="31">
        <v>6.4217162542554319E-14</v>
      </c>
      <c r="F1086" s="31">
        <v>1.895549808814409E-12</v>
      </c>
      <c r="G1086" s="31">
        <v>2.1231911939809967E-12</v>
      </c>
      <c r="H1086" s="31">
        <v>7.919906753899444E-13</v>
      </c>
      <c r="I1086" s="31">
        <v>0</v>
      </c>
      <c r="J1086" s="31">
        <v>1.2505115927209646E-13</v>
      </c>
      <c r="K1086" s="31">
        <v>0</v>
      </c>
    </row>
    <row r="1087" spans="1:11">
      <c r="A1087" s="2" t="s">
        <v>1245</v>
      </c>
      <c r="B1087" s="16" t="s">
        <v>2422</v>
      </c>
      <c r="C1087" s="20">
        <v>0.67548391379578154</v>
      </c>
      <c r="D1087" s="20">
        <v>-6.4155658742612358</v>
      </c>
      <c r="E1087" s="31">
        <v>1.7056862318482102E-17</v>
      </c>
      <c r="F1087" s="31">
        <v>4.924975900925502E-12</v>
      </c>
      <c r="G1087" s="31">
        <v>6.9864734543996093E-14</v>
      </c>
      <c r="H1087" s="31">
        <v>4.4410838952496982E-15</v>
      </c>
      <c r="I1087" s="31">
        <v>0</v>
      </c>
      <c r="J1087" s="31">
        <v>7.0122377293416291E-16</v>
      </c>
      <c r="K1087" s="31">
        <v>0</v>
      </c>
    </row>
    <row r="1088" spans="1:11">
      <c r="A1088" s="2" t="s">
        <v>1246</v>
      </c>
      <c r="B1088" s="16" t="s">
        <v>2423</v>
      </c>
      <c r="C1088" s="20">
        <v>3.9047439137957816</v>
      </c>
      <c r="D1088" s="20">
        <v>-3.9066211413068944E-2</v>
      </c>
      <c r="E1088" s="31">
        <v>2.9792317182560173E-12</v>
      </c>
      <c r="F1088" s="31">
        <v>3.6150106911079149E-13</v>
      </c>
      <c r="G1088" s="31">
        <v>1.0193503809336094E-12</v>
      </c>
      <c r="H1088" s="31">
        <v>5.5265544555873046E-13</v>
      </c>
      <c r="I1088" s="31">
        <v>0</v>
      </c>
      <c r="J1088" s="31">
        <v>8.7261386140852164E-14</v>
      </c>
      <c r="K1088" s="31">
        <v>0</v>
      </c>
    </row>
    <row r="1089" spans="1:11">
      <c r="A1089" s="2" t="s">
        <v>1247</v>
      </c>
      <c r="B1089" s="16" t="s">
        <v>2424</v>
      </c>
      <c r="C1089" s="20">
        <v>3.9449839137957814</v>
      </c>
      <c r="D1089" s="20">
        <v>-3.8960500119404027</v>
      </c>
      <c r="E1089" s="31">
        <v>9.6180608229059397E-16</v>
      </c>
      <c r="F1089" s="31">
        <v>8.3960810570592873E-13</v>
      </c>
      <c r="G1089" s="31">
        <v>2.5288934187092205E-12</v>
      </c>
      <c r="H1089" s="31">
        <v>1.4081907600249394E-12</v>
      </c>
      <c r="I1089" s="31">
        <v>0</v>
      </c>
      <c r="J1089" s="31">
        <v>2.2234590947762201E-13</v>
      </c>
      <c r="K1089" s="31">
        <v>0</v>
      </c>
    </row>
    <row r="1090" spans="1:11">
      <c r="A1090" s="2" t="s">
        <v>1248</v>
      </c>
      <c r="B1090" s="16" t="s">
        <v>2425</v>
      </c>
      <c r="C1090" s="20">
        <v>1.7519039137957817</v>
      </c>
      <c r="D1090" s="20">
        <v>-5.7422653863231012</v>
      </c>
      <c r="E1090" s="31">
        <v>7.4516080970984549E-17</v>
      </c>
      <c r="F1090" s="31">
        <v>4.5651440279976944E-12</v>
      </c>
      <c r="G1090" s="31">
        <v>3.779448112802095E-13</v>
      </c>
      <c r="H1090" s="31">
        <v>4.9086193099154394E-14</v>
      </c>
      <c r="I1090" s="31">
        <v>0</v>
      </c>
      <c r="J1090" s="31">
        <v>7.7504515419717461E-15</v>
      </c>
      <c r="K1090" s="31">
        <v>0</v>
      </c>
    </row>
    <row r="1091" spans="1:11">
      <c r="A1091" s="2" t="s">
        <v>1249</v>
      </c>
      <c r="B1091" s="16" t="s">
        <v>2426</v>
      </c>
      <c r="C1091" s="20">
        <v>2.8987439137957813</v>
      </c>
      <c r="D1091" s="20">
        <v>-7.2672774773124962</v>
      </c>
      <c r="E1091" s="31">
        <v>1.4191212712610822E-18</v>
      </c>
      <c r="F1091" s="31">
        <v>2.9122997883882792E-12</v>
      </c>
      <c r="G1091" s="31">
        <v>1.5792467149830642E-12</v>
      </c>
      <c r="H1091" s="31">
        <v>4.3911770330183302E-13</v>
      </c>
      <c r="I1091" s="31">
        <v>0</v>
      </c>
      <c r="J1091" s="31">
        <v>6.9334374205552566E-14</v>
      </c>
      <c r="K1091" s="31">
        <v>0</v>
      </c>
    </row>
    <row r="1092" spans="1:11">
      <c r="A1092" s="2" t="s">
        <v>1250</v>
      </c>
      <c r="B1092" s="16" t="s">
        <v>2427</v>
      </c>
      <c r="C1092" s="20">
        <v>0.48434391379578157</v>
      </c>
      <c r="D1092" s="20">
        <v>-1.7043344158578755</v>
      </c>
      <c r="E1092" s="31">
        <v>7.4895023491614837E-13</v>
      </c>
      <c r="F1092" s="31">
        <v>4.2046172601943277E-12</v>
      </c>
      <c r="G1092" s="31">
        <v>4.3605409799732194E-14</v>
      </c>
      <c r="H1092" s="31">
        <v>2.4415821230021424E-15</v>
      </c>
      <c r="I1092" s="31">
        <v>0</v>
      </c>
      <c r="J1092" s="31">
        <v>3.8551296678981203E-16</v>
      </c>
      <c r="K1092" s="31">
        <v>0</v>
      </c>
    </row>
    <row r="1093" spans="1:11">
      <c r="A1093" s="2" t="s">
        <v>1251</v>
      </c>
      <c r="B1093" s="16" t="s">
        <v>2428</v>
      </c>
      <c r="C1093" s="20">
        <v>0.20266391379578164</v>
      </c>
      <c r="D1093" s="20">
        <v>-1.4808194071183065</v>
      </c>
      <c r="E1093" s="31">
        <v>1.1419117961687405E-12</v>
      </c>
      <c r="F1093" s="31">
        <v>3.8316961095420628E-12</v>
      </c>
      <c r="G1093" s="31">
        <v>2.5045226379633813E-14</v>
      </c>
      <c r="H1093" s="31">
        <v>1.1632041037143426E-15</v>
      </c>
      <c r="I1093" s="31">
        <v>0</v>
      </c>
      <c r="J1093" s="31">
        <v>1.8366380584963316E-16</v>
      </c>
      <c r="K1093" s="31">
        <v>0</v>
      </c>
    </row>
    <row r="1094" spans="1:11">
      <c r="A1094" s="2" t="s">
        <v>1252</v>
      </c>
      <c r="B1094" s="16" t="s">
        <v>2429</v>
      </c>
      <c r="C1094" s="20">
        <v>2.5969439137957817</v>
      </c>
      <c r="D1094" s="20">
        <v>-5.0697437850950067</v>
      </c>
      <c r="E1094" s="31">
        <v>2.7079543323775176E-16</v>
      </c>
      <c r="F1094" s="31">
        <v>3.526340237468422E-12</v>
      </c>
      <c r="G1094" s="31">
        <v>1.1661062316928803E-12</v>
      </c>
      <c r="H1094" s="31">
        <v>2.6538054421380713E-13</v>
      </c>
      <c r="I1094" s="31">
        <v>0</v>
      </c>
      <c r="J1094" s="31">
        <v>4.1902191191653757E-14</v>
      </c>
      <c r="K1094" s="31">
        <v>0</v>
      </c>
    </row>
    <row r="1095" spans="1:11">
      <c r="A1095" s="2" t="s">
        <v>1253</v>
      </c>
      <c r="B1095" s="16" t="s">
        <v>2430</v>
      </c>
      <c r="C1095" s="20">
        <v>3.4520439137957815</v>
      </c>
      <c r="D1095" s="20">
        <v>-1.1838905073038481</v>
      </c>
      <c r="E1095" s="31">
        <v>8.2985929898686698E-13</v>
      </c>
      <c r="F1095" s="31">
        <v>1.4055104007755254E-12</v>
      </c>
      <c r="G1095" s="31">
        <v>1.8873305388138719E-12</v>
      </c>
      <c r="H1095" s="31">
        <v>7.5766797577504449E-13</v>
      </c>
      <c r="I1095" s="31">
        <v>0</v>
      </c>
      <c r="J1095" s="31">
        <v>1.1963178564869124E-13</v>
      </c>
      <c r="K1095" s="31">
        <v>0</v>
      </c>
    </row>
    <row r="1096" spans="1:11">
      <c r="A1096" s="2" t="s">
        <v>1254</v>
      </c>
      <c r="B1096" s="16" t="s">
        <v>2431</v>
      </c>
      <c r="C1096" s="20">
        <v>3.0194639137957817</v>
      </c>
      <c r="D1096" s="20">
        <v>-4.1227671568105109</v>
      </c>
      <c r="E1096" s="31">
        <v>1.7960453825034636E-15</v>
      </c>
      <c r="F1096" s="31">
        <v>2.6425520763093512E-12</v>
      </c>
      <c r="G1096" s="31">
        <v>1.7464552343621755E-12</v>
      </c>
      <c r="H1096" s="31">
        <v>5.2612437431697549E-13</v>
      </c>
      <c r="I1096" s="31">
        <v>0</v>
      </c>
      <c r="J1096" s="31">
        <v>8.3072269628996117E-14</v>
      </c>
      <c r="K1096" s="31">
        <v>0</v>
      </c>
    </row>
    <row r="1097" spans="1:11">
      <c r="A1097" s="2" t="s">
        <v>1255</v>
      </c>
      <c r="B1097" s="16" t="s">
        <v>2432</v>
      </c>
      <c r="C1097" s="20">
        <v>3.3413839137957813</v>
      </c>
      <c r="D1097" s="20">
        <v>-0.44528590810865648</v>
      </c>
      <c r="E1097" s="31">
        <v>2.7699409774092633E-12</v>
      </c>
      <c r="F1097" s="31">
        <v>8.5643718395322606E-13</v>
      </c>
      <c r="G1097" s="31">
        <v>9.5928889798189844E-13</v>
      </c>
      <c r="H1097" s="31">
        <v>3.5783299420257444E-13</v>
      </c>
      <c r="I1097" s="31">
        <v>0</v>
      </c>
      <c r="J1097" s="31">
        <v>5.6499946453038062E-14</v>
      </c>
      <c r="K1097" s="31">
        <v>0</v>
      </c>
    </row>
    <row r="1098" spans="1:11">
      <c r="A1098" s="2" t="s">
        <v>1256</v>
      </c>
      <c r="B1098" s="16" t="s">
        <v>2433</v>
      </c>
      <c r="C1098" s="20">
        <v>2.3655639137957816</v>
      </c>
      <c r="D1098" s="20">
        <v>-3.2870920653374118</v>
      </c>
      <c r="E1098" s="31">
        <v>1.8155442171031259E-14</v>
      </c>
      <c r="F1098" s="31">
        <v>3.8997609611860524E-12</v>
      </c>
      <c r="G1098" s="31">
        <v>8.8261619290067519E-13</v>
      </c>
      <c r="H1098" s="31">
        <v>1.7226730323193565E-13</v>
      </c>
      <c r="I1098" s="31">
        <v>0</v>
      </c>
      <c r="J1098" s="31">
        <v>2.7200100510305629E-14</v>
      </c>
      <c r="K1098" s="31">
        <v>0</v>
      </c>
    </row>
    <row r="1099" spans="1:11">
      <c r="A1099" s="2" t="s">
        <v>1257</v>
      </c>
      <c r="B1099" s="16" t="s">
        <v>2434</v>
      </c>
      <c r="C1099" s="20">
        <v>4.33732391379578</v>
      </c>
      <c r="D1099" s="20">
        <v>-2.1726201436146604</v>
      </c>
      <c r="E1099" s="31">
        <v>2.6157907303376227E-14</v>
      </c>
      <c r="F1099" s="31">
        <v>4.3168030180373534E-13</v>
      </c>
      <c r="G1099" s="31">
        <v>2.4731823310892556E-12</v>
      </c>
      <c r="H1099" s="31">
        <v>1.7868458971031378E-12</v>
      </c>
      <c r="I1099" s="31">
        <v>0</v>
      </c>
      <c r="J1099" s="31">
        <v>2.8213356270049544E-13</v>
      </c>
      <c r="K1099" s="31">
        <v>0</v>
      </c>
    </row>
    <row r="1100" spans="1:11">
      <c r="A1100" s="2" t="s">
        <v>1258</v>
      </c>
      <c r="B1100" s="16" t="s">
        <v>2435</v>
      </c>
      <c r="C1100" s="20">
        <v>3.753843913795782</v>
      </c>
      <c r="D1100" s="20">
        <v>-1.6848344158578756</v>
      </c>
      <c r="E1100" s="31">
        <v>2.0080927337969905E-13</v>
      </c>
      <c r="F1100" s="31">
        <v>1.0778473842870431E-12</v>
      </c>
      <c r="G1100" s="31">
        <v>2.3734012985631488E-12</v>
      </c>
      <c r="H1100" s="31">
        <v>1.1641317650741863E-12</v>
      </c>
      <c r="I1100" s="31">
        <v>0</v>
      </c>
      <c r="J1100" s="31">
        <v>1.8381027869592409E-13</v>
      </c>
      <c r="K1100" s="31">
        <v>0</v>
      </c>
    </row>
    <row r="1101" spans="1:11">
      <c r="A1101" s="2" t="s">
        <v>1259</v>
      </c>
      <c r="B1101" s="16" t="s">
        <v>2436</v>
      </c>
      <c r="C1101" s="20">
        <v>3.7035439137957811</v>
      </c>
      <c r="D1101" s="20">
        <v>-0.79052464634400377</v>
      </c>
      <c r="E1101" s="31">
        <v>1.3036142020163312E-12</v>
      </c>
      <c r="F1101" s="31">
        <v>8.9250944574812846E-13</v>
      </c>
      <c r="G1101" s="31">
        <v>1.8097839177485559E-12</v>
      </c>
      <c r="H1101" s="31">
        <v>8.5853437523875973E-13</v>
      </c>
      <c r="I1101" s="31">
        <v>0</v>
      </c>
      <c r="J1101" s="31">
        <v>1.3555805924822505E-13</v>
      </c>
      <c r="K1101" s="31">
        <v>0</v>
      </c>
    </row>
    <row r="1102" spans="1:11">
      <c r="A1102" s="2" t="s">
        <v>1260</v>
      </c>
      <c r="B1102" s="16" t="s">
        <v>2437</v>
      </c>
      <c r="C1102" s="20">
        <v>5.5948239137957803</v>
      </c>
      <c r="D1102" s="20">
        <v>-1.6738544158578756</v>
      </c>
      <c r="E1102" s="31">
        <v>7.1890582060936914E-15</v>
      </c>
      <c r="F1102" s="31">
        <v>3.7624046919507585E-14</v>
      </c>
      <c r="G1102" s="31">
        <v>1.6926197765409502E-12</v>
      </c>
      <c r="H1102" s="31">
        <v>2.8176716021970694E-12</v>
      </c>
      <c r="I1102" s="31">
        <v>0</v>
      </c>
      <c r="J1102" s="31">
        <v>4.4489551613637941E-13</v>
      </c>
      <c r="K1102" s="31">
        <v>0</v>
      </c>
    </row>
    <row r="1103" spans="1:11">
      <c r="A1103" s="2" t="s">
        <v>1261</v>
      </c>
      <c r="B1103" s="16" t="s">
        <v>2438</v>
      </c>
      <c r="C1103" s="20">
        <v>3.9550439137957811</v>
      </c>
      <c r="D1103" s="20">
        <v>-4.4375223076698784</v>
      </c>
      <c r="E1103" s="31">
        <v>2.7211898208647902E-16</v>
      </c>
      <c r="F1103" s="31">
        <v>8.2645695155224749E-13</v>
      </c>
      <c r="G1103" s="31">
        <v>2.5306619806289879E-12</v>
      </c>
      <c r="H1103" s="31">
        <v>1.4186168194498587E-12</v>
      </c>
      <c r="I1103" s="31">
        <v>0</v>
      </c>
      <c r="J1103" s="31">
        <v>2.2399212938681975E-13</v>
      </c>
      <c r="K1103" s="31">
        <v>0</v>
      </c>
    </row>
    <row r="1104" spans="1:11">
      <c r="A1104" s="2" t="s">
        <v>1262</v>
      </c>
      <c r="B1104" s="16" t="s">
        <v>2439</v>
      </c>
      <c r="C1104" s="20">
        <v>3.0295239137957815</v>
      </c>
      <c r="D1104" s="20">
        <v>-6.2701393811021937</v>
      </c>
      <c r="E1104" s="31">
        <v>1.2686832453296923E-17</v>
      </c>
      <c r="F1104" s="31">
        <v>2.6207867062079411E-12</v>
      </c>
      <c r="G1104" s="31">
        <v>1.7608630515201826E-12</v>
      </c>
      <c r="H1104" s="31">
        <v>5.3401879787950139E-13</v>
      </c>
      <c r="I1104" s="31">
        <v>0</v>
      </c>
      <c r="J1104" s="31">
        <v>8.4318757559921256E-14</v>
      </c>
      <c r="K1104" s="31">
        <v>0</v>
      </c>
    </row>
    <row r="1105" spans="1:11">
      <c r="A1105" s="2" t="s">
        <v>1263</v>
      </c>
      <c r="B1105" s="16" t="s">
        <v>2440</v>
      </c>
      <c r="C1105" s="20">
        <v>2.8383839137957811</v>
      </c>
      <c r="D1105" s="20">
        <v>-1.7465758664066089</v>
      </c>
      <c r="E1105" s="31">
        <v>4.4775375107686004E-13</v>
      </c>
      <c r="F1105" s="31">
        <v>2.7704747147981072E-12</v>
      </c>
      <c r="G1105" s="31">
        <v>1.3608432215213038E-12</v>
      </c>
      <c r="H1105" s="31">
        <v>3.635289972486757E-13</v>
      </c>
      <c r="I1105" s="31">
        <v>0</v>
      </c>
      <c r="J1105" s="31">
        <v>5.7399315355054041E-14</v>
      </c>
      <c r="K1105" s="31">
        <v>0</v>
      </c>
    </row>
    <row r="1106" spans="1:11">
      <c r="A1106" s="2" t="s">
        <v>1264</v>
      </c>
      <c r="B1106" s="16" t="s">
        <v>2441</v>
      </c>
      <c r="C1106" s="20">
        <v>1.5708239137957813</v>
      </c>
      <c r="D1106" s="20">
        <v>-9.3689456860553051</v>
      </c>
      <c r="E1106" s="31">
        <v>1.8022228838576806E-20</v>
      </c>
      <c r="F1106" s="31">
        <v>4.6740491781051066E-12</v>
      </c>
      <c r="G1106" s="31">
        <v>2.8759887378223293E-13</v>
      </c>
      <c r="H1106" s="31">
        <v>3.3122121441737556E-14</v>
      </c>
      <c r="I1106" s="31">
        <v>0</v>
      </c>
      <c r="J1106" s="31">
        <v>5.2298086486954038E-15</v>
      </c>
      <c r="K1106" s="31">
        <v>0</v>
      </c>
    </row>
    <row r="1107" spans="1:11">
      <c r="A1107" s="2" t="s">
        <v>1265</v>
      </c>
      <c r="B1107" s="16" t="s">
        <v>2442</v>
      </c>
      <c r="C1107" s="20">
        <v>2.2951439137957816</v>
      </c>
      <c r="D1107" s="20">
        <v>-4.1532533469898629</v>
      </c>
      <c r="E1107" s="31">
        <v>2.5429337863745221E-15</v>
      </c>
      <c r="F1107" s="31">
        <v>4.0135390295615918E-12</v>
      </c>
      <c r="G1107" s="31">
        <v>8.0935936107870613E-13</v>
      </c>
      <c r="H1107" s="31">
        <v>1.5075521981332894E-13</v>
      </c>
      <c r="I1107" s="31">
        <v>0</v>
      </c>
      <c r="J1107" s="31">
        <v>2.3803455759999299E-14</v>
      </c>
      <c r="K1107" s="31">
        <v>0</v>
      </c>
    </row>
    <row r="1108" spans="1:11">
      <c r="A1108" s="2" t="s">
        <v>1266</v>
      </c>
      <c r="B1108" s="16" t="s">
        <v>2443</v>
      </c>
      <c r="C1108" s="20">
        <v>-1.2660960862042183</v>
      </c>
      <c r="D1108" s="20">
        <v>-7.4579052380667736</v>
      </c>
      <c r="E1108" s="31">
        <v>1.5698736969803792E-18</v>
      </c>
      <c r="F1108" s="31">
        <v>4.9969964698185925E-12</v>
      </c>
      <c r="G1108" s="31">
        <v>2.9422728625166843E-15</v>
      </c>
      <c r="H1108" s="31">
        <v>5.1548248122079719E-17</v>
      </c>
      <c r="I1108" s="31">
        <v>0</v>
      </c>
      <c r="J1108" s="31">
        <v>8.1391970719073313E-18</v>
      </c>
      <c r="K1108" s="31">
        <v>0</v>
      </c>
    </row>
    <row r="1109" spans="1:11">
      <c r="A1109" s="2" t="s">
        <v>1267</v>
      </c>
      <c r="B1109" s="16" t="s">
        <v>2444</v>
      </c>
      <c r="C1109" s="20">
        <v>4.5485839137957811</v>
      </c>
      <c r="D1109" s="20">
        <v>-16.572285005836161</v>
      </c>
      <c r="E1109" s="31">
        <v>7.1447193518026288E-29</v>
      </c>
      <c r="F1109" s="31">
        <v>2.9594381745315723E-13</v>
      </c>
      <c r="G1109" s="31">
        <v>2.3969731822931927E-12</v>
      </c>
      <c r="H1109" s="31">
        <v>1.9924807729463348E-12</v>
      </c>
      <c r="I1109" s="31">
        <v>0</v>
      </c>
      <c r="J1109" s="31">
        <v>3.1460222730731598E-13</v>
      </c>
      <c r="K1109" s="31">
        <v>0</v>
      </c>
    </row>
    <row r="1110" spans="1:11">
      <c r="A1110" s="2" t="s">
        <v>1268</v>
      </c>
      <c r="B1110" s="16" t="s">
        <v>2445</v>
      </c>
      <c r="C1110" s="20">
        <v>3.3916839137957817</v>
      </c>
      <c r="D1110" s="20">
        <v>-3.8654917446794346</v>
      </c>
      <c r="E1110" s="31">
        <v>2.2259259511859398E-15</v>
      </c>
      <c r="F1110" s="31">
        <v>1.8110963238240732E-12</v>
      </c>
      <c r="G1110" s="31">
        <v>2.202903396662349E-12</v>
      </c>
      <c r="H1110" s="31">
        <v>8.4962330534933901E-13</v>
      </c>
      <c r="I1110" s="31">
        <v>0</v>
      </c>
      <c r="J1110" s="31">
        <v>1.3415104821305349E-13</v>
      </c>
      <c r="K1110" s="31">
        <v>0</v>
      </c>
    </row>
    <row r="1111" spans="1:11">
      <c r="A1111" s="2" t="s">
        <v>1269</v>
      </c>
      <c r="B1111" s="16" t="s">
        <v>2446</v>
      </c>
      <c r="C1111" s="20">
        <v>3.3715639137957818</v>
      </c>
      <c r="D1111" s="20">
        <v>-1.2801510151709345</v>
      </c>
      <c r="E1111" s="31">
        <v>7.4648446663356936E-13</v>
      </c>
      <c r="F1111" s="31">
        <v>1.5780141086462808E-12</v>
      </c>
      <c r="G1111" s="31">
        <v>1.8571406037801518E-12</v>
      </c>
      <c r="H1111" s="31">
        <v>7.0676616353908974E-13</v>
      </c>
      <c r="I1111" s="31">
        <v>0</v>
      </c>
      <c r="J1111" s="31">
        <v>1.1159465740090891E-13</v>
      </c>
      <c r="K1111" s="31">
        <v>0</v>
      </c>
    </row>
    <row r="1112" spans="1:11">
      <c r="A1112" s="2" t="s">
        <v>1270</v>
      </c>
      <c r="B1112" s="16" t="s">
        <v>2447</v>
      </c>
      <c r="C1112" s="20">
        <v>0.34350391379578155</v>
      </c>
      <c r="D1112" s="20">
        <v>-2.2320707150606709</v>
      </c>
      <c r="E1112" s="31">
        <v>2.4889404874614634E-13</v>
      </c>
      <c r="F1112" s="31">
        <v>4.7100370031033671E-12</v>
      </c>
      <c r="G1112" s="31">
        <v>3.877914437781168E-14</v>
      </c>
      <c r="H1112" s="31">
        <v>1.9775578036743754E-15</v>
      </c>
      <c r="I1112" s="31">
        <v>0</v>
      </c>
      <c r="J1112" s="31">
        <v>3.1224596900121717E-16</v>
      </c>
      <c r="K1112" s="31">
        <v>0</v>
      </c>
    </row>
    <row r="1113" spans="1:11">
      <c r="A1113" s="2" t="s">
        <v>1271</v>
      </c>
      <c r="B1113" s="16" t="s">
        <v>2448</v>
      </c>
      <c r="C1113" s="20">
        <v>14.507983913795782</v>
      </c>
      <c r="D1113" s="20">
        <v>-3.3969303622247549</v>
      </c>
      <c r="E1113" s="31">
        <v>2.5423758455418762E-25</v>
      </c>
      <c r="F1113" s="31">
        <v>7.0324913649452696E-23</v>
      </c>
      <c r="G1113" s="31">
        <v>6.9817309885943025E-15</v>
      </c>
      <c r="H1113" s="31">
        <v>4.3121521413579885E-12</v>
      </c>
      <c r="I1113" s="31">
        <v>0</v>
      </c>
      <c r="J1113" s="31">
        <v>6.8086612758283763E-13</v>
      </c>
      <c r="K1113" s="31">
        <v>0</v>
      </c>
    </row>
    <row r="1114" spans="1:11">
      <c r="A1114" s="2" t="s">
        <v>1272</v>
      </c>
      <c r="B1114" s="16" t="s">
        <v>2449</v>
      </c>
      <c r="C1114" s="20">
        <v>2.8283239137957819</v>
      </c>
      <c r="D1114" s="20">
        <v>-2.8873351503734481</v>
      </c>
      <c r="E1114" s="31">
        <v>3.5561284115931369E-14</v>
      </c>
      <c r="F1114" s="31">
        <v>3.042647751940794E-12</v>
      </c>
      <c r="G1114" s="31">
        <v>1.4700956090607921E-12</v>
      </c>
      <c r="H1114" s="31">
        <v>3.9010053376214477E-13</v>
      </c>
      <c r="I1114" s="31">
        <v>0</v>
      </c>
      <c r="J1114" s="31">
        <v>6.1594821120338651E-14</v>
      </c>
      <c r="K1114" s="31">
        <v>0</v>
      </c>
    </row>
    <row r="1115" spans="1:11">
      <c r="A1115" s="2" t="s">
        <v>1273</v>
      </c>
      <c r="B1115" s="16" t="s">
        <v>2450</v>
      </c>
      <c r="C1115" s="20">
        <v>0.65536391379578163</v>
      </c>
      <c r="D1115" s="20">
        <v>-5.8437216950712951</v>
      </c>
      <c r="E1115" s="31">
        <v>6.367315642400215E-17</v>
      </c>
      <c r="F1115" s="31">
        <v>4.9273925895707452E-12</v>
      </c>
      <c r="G1115" s="31">
        <v>6.763181921055569E-14</v>
      </c>
      <c r="H1115" s="31">
        <v>4.2421110537845283E-15</v>
      </c>
      <c r="I1115" s="31">
        <v>0</v>
      </c>
      <c r="J1115" s="31">
        <v>6.6980700849229391E-16</v>
      </c>
      <c r="K1115" s="31">
        <v>0</v>
      </c>
    </row>
    <row r="1116" spans="1:11">
      <c r="A1116" s="2" t="s">
        <v>1274</v>
      </c>
      <c r="B1116" s="16" t="s">
        <v>2451</v>
      </c>
      <c r="C1116" s="20">
        <v>3.723663913795781</v>
      </c>
      <c r="D1116" s="20">
        <v>1.1576775543905025</v>
      </c>
      <c r="E1116" s="31">
        <v>4.8408407159178818E-12</v>
      </c>
      <c r="F1116" s="31">
        <v>3.7340689239489163E-14</v>
      </c>
      <c r="G1116" s="31">
        <v>7.8255745571262272E-14</v>
      </c>
      <c r="H1116" s="31">
        <v>3.7622460734362374E-14</v>
      </c>
      <c r="I1116" s="31">
        <v>0</v>
      </c>
      <c r="J1116" s="31">
        <v>5.9403885370045852E-15</v>
      </c>
      <c r="K1116" s="31">
        <v>0</v>
      </c>
    </row>
    <row r="1117" spans="1:11">
      <c r="A1117" s="2" t="s">
        <v>1275</v>
      </c>
      <c r="B1117" s="16" t="s">
        <v>2452</v>
      </c>
      <c r="C1117" s="20">
        <v>4.246783913795781</v>
      </c>
      <c r="D1117" s="20">
        <v>-2.1563842996518026</v>
      </c>
      <c r="E1117" s="31">
        <v>3.1792030460836401E-14</v>
      </c>
      <c r="F1117" s="31">
        <v>5.0540747063480506E-13</v>
      </c>
      <c r="G1117" s="31">
        <v>2.4962930100162426E-12</v>
      </c>
      <c r="H1117" s="31">
        <v>1.6983473767670095E-12</v>
      </c>
      <c r="I1117" s="31">
        <v>0</v>
      </c>
      <c r="J1117" s="31">
        <v>2.681601121211065E-13</v>
      </c>
      <c r="K1117" s="31">
        <v>0</v>
      </c>
    </row>
    <row r="1118" spans="1:11">
      <c r="A1118" s="2" t="s">
        <v>1276</v>
      </c>
      <c r="B1118" s="16" t="s">
        <v>2453</v>
      </c>
      <c r="C1118" s="20">
        <v>0.46422391379578154</v>
      </c>
      <c r="D1118" s="20">
        <v>-0.89025098342093478</v>
      </c>
      <c r="E1118" s="31">
        <v>2.6729863254350726E-12</v>
      </c>
      <c r="F1118" s="31">
        <v>2.3024319967200688E-12</v>
      </c>
      <c r="G1118" s="31">
        <v>2.3103656317787806E-14</v>
      </c>
      <c r="H1118" s="31">
        <v>1.2764731370160291E-15</v>
      </c>
      <c r="I1118" s="31">
        <v>0</v>
      </c>
      <c r="J1118" s="31">
        <v>2.0154839005516254E-16</v>
      </c>
      <c r="K1118" s="31">
        <v>0</v>
      </c>
    </row>
    <row r="1119" spans="1:11">
      <c r="A1119" s="2" t="s">
        <v>1277</v>
      </c>
      <c r="B1119" s="16" t="s">
        <v>2454</v>
      </c>
      <c r="C1119" s="20">
        <v>4.0254639137957815</v>
      </c>
      <c r="D1119" s="20">
        <v>-0.71300628611338679</v>
      </c>
      <c r="E1119" s="31">
        <v>1.0246620964845751E-12</v>
      </c>
      <c r="F1119" s="31">
        <v>5.8684856792086942E-13</v>
      </c>
      <c r="G1119" s="31">
        <v>2.0167866256344043E-12</v>
      </c>
      <c r="H1119" s="31">
        <v>1.1846523404201315E-12</v>
      </c>
      <c r="I1119" s="31">
        <v>0</v>
      </c>
      <c r="J1119" s="31">
        <v>1.8705036954002073E-13</v>
      </c>
      <c r="K1119" s="31">
        <v>0</v>
      </c>
    </row>
    <row r="1120" spans="1:11">
      <c r="A1120" s="2" t="s">
        <v>1278</v>
      </c>
      <c r="B1120" s="16" t="s">
        <v>2455</v>
      </c>
      <c r="C1120" s="20">
        <v>6.7416639137957812</v>
      </c>
      <c r="D1120" s="20">
        <v>0.17567755439050245</v>
      </c>
      <c r="E1120" s="31">
        <v>4.4298265560515727E-14</v>
      </c>
      <c r="F1120" s="31">
        <v>3.2782967226057265E-15</v>
      </c>
      <c r="G1120" s="31">
        <v>9.6601120306059404E-13</v>
      </c>
      <c r="H1120" s="31">
        <v>3.4428105662940649E-12</v>
      </c>
      <c r="I1120" s="31">
        <v>0</v>
      </c>
      <c r="J1120" s="31">
        <v>5.436016683622208E-13</v>
      </c>
      <c r="K1120" s="31">
        <v>0</v>
      </c>
    </row>
    <row r="1121" spans="1:11">
      <c r="A1121" s="2" t="s">
        <v>1279</v>
      </c>
      <c r="B1121" s="16" t="s">
        <v>2456</v>
      </c>
      <c r="C1121" s="20">
        <v>2.7277239137957814</v>
      </c>
      <c r="D1121" s="20">
        <v>-4.1066481861369466</v>
      </c>
      <c r="E1121" s="31">
        <v>2.3078372592711187E-15</v>
      </c>
      <c r="F1121" s="31">
        <v>3.2718430191491383E-12</v>
      </c>
      <c r="G1121" s="31">
        <v>1.3405603247709763E-12</v>
      </c>
      <c r="H1121" s="31">
        <v>3.3274943443598548E-13</v>
      </c>
      <c r="I1121" s="31">
        <v>0</v>
      </c>
      <c r="J1121" s="31">
        <v>5.253938438462926E-14</v>
      </c>
      <c r="K1121" s="31">
        <v>0</v>
      </c>
    </row>
    <row r="1122" spans="1:11">
      <c r="A1122" s="2" t="s">
        <v>1280</v>
      </c>
      <c r="B1122" s="16" t="s">
        <v>2457</v>
      </c>
      <c r="C1122" s="20">
        <v>2.0637639137957815</v>
      </c>
      <c r="D1122" s="20">
        <v>-3.5871050058361607</v>
      </c>
      <c r="E1122" s="31">
        <v>1.0006269262112954E-14</v>
      </c>
      <c r="F1122" s="31">
        <v>4.288607321791433E-12</v>
      </c>
      <c r="G1122" s="31">
        <v>5.919025162780321E-13</v>
      </c>
      <c r="H1122" s="31">
        <v>9.4554270940910563E-14</v>
      </c>
      <c r="I1122" s="31">
        <v>0</v>
      </c>
      <c r="J1122" s="31">
        <v>1.4929621727512191E-14</v>
      </c>
      <c r="K1122" s="31">
        <v>0</v>
      </c>
    </row>
    <row r="1123" spans="1:11">
      <c r="A1123" s="2" t="s">
        <v>1281</v>
      </c>
      <c r="B1123" s="16" t="s">
        <v>2458</v>
      </c>
      <c r="C1123" s="20">
        <v>2.9188639137957817</v>
      </c>
      <c r="D1123" s="20">
        <v>-1.0747541632543913</v>
      </c>
      <c r="E1123" s="31">
        <v>1.5167551652804325E-12</v>
      </c>
      <c r="F1123" s="31">
        <v>1.9980609747625271E-12</v>
      </c>
      <c r="G1123" s="31">
        <v>1.119805615359428E-12</v>
      </c>
      <c r="H1123" s="31">
        <v>3.155539385161197E-13</v>
      </c>
      <c r="I1123" s="31">
        <v>0</v>
      </c>
      <c r="J1123" s="31">
        <v>4.9824306081492579E-14</v>
      </c>
      <c r="K1123" s="31">
        <v>0</v>
      </c>
    </row>
    <row r="1124" spans="1:11">
      <c r="A1124" s="2" t="s">
        <v>1282</v>
      </c>
      <c r="B1124" s="16" t="s">
        <v>2459</v>
      </c>
      <c r="C1124" s="20">
        <v>0.69560391379578168</v>
      </c>
      <c r="D1124" s="20">
        <v>-3.0065104812877355</v>
      </c>
      <c r="E1124" s="31">
        <v>4.3346103021913219E-14</v>
      </c>
      <c r="F1124" s="31">
        <v>4.8797731349712488E-12</v>
      </c>
      <c r="G1124" s="31">
        <v>7.1544052306315529E-14</v>
      </c>
      <c r="H1124" s="31">
        <v>4.6089765595428804E-15</v>
      </c>
      <c r="I1124" s="31">
        <v>0</v>
      </c>
      <c r="J1124" s="31">
        <v>7.2773314098045503E-16</v>
      </c>
      <c r="K1124" s="31">
        <v>0</v>
      </c>
    </row>
    <row r="1125" spans="1:11">
      <c r="A1125" s="2" t="s">
        <v>1283</v>
      </c>
      <c r="B1125" s="16" t="s">
        <v>2460</v>
      </c>
      <c r="C1125" s="20">
        <v>8.5625239137957827</v>
      </c>
      <c r="D1125" s="20">
        <v>-0.94581727673341831</v>
      </c>
      <c r="E1125" s="31">
        <v>5.9165538023135338E-17</v>
      </c>
      <c r="F1125" s="31">
        <v>5.7919550995213083E-17</v>
      </c>
      <c r="G1125" s="31">
        <v>3.3737981052166475E-13</v>
      </c>
      <c r="H1125" s="31">
        <v>4.026707226518048E-12</v>
      </c>
      <c r="I1125" s="31">
        <v>0</v>
      </c>
      <c r="J1125" s="31">
        <v>6.3579587787126934E-13</v>
      </c>
      <c r="K1125" s="31">
        <v>0</v>
      </c>
    </row>
    <row r="1126" spans="1:11">
      <c r="A1126" s="2" t="s">
        <v>1284</v>
      </c>
      <c r="B1126" s="16" t="s">
        <v>2461</v>
      </c>
      <c r="C1126" s="20">
        <v>3.7437839137957809</v>
      </c>
      <c r="D1126" s="20">
        <v>-2.0346244691147879</v>
      </c>
      <c r="E1126" s="31">
        <v>9.3107236965640342E-14</v>
      </c>
      <c r="F1126" s="31">
        <v>1.1182708376809461E-12</v>
      </c>
      <c r="G1126" s="31">
        <v>2.4221492649090296E-12</v>
      </c>
      <c r="H1126" s="31">
        <v>1.1801354794746958E-12</v>
      </c>
      <c r="I1126" s="31">
        <v>0</v>
      </c>
      <c r="J1126" s="31">
        <v>1.8633718096968875E-13</v>
      </c>
      <c r="K1126" s="31">
        <v>0</v>
      </c>
    </row>
    <row r="1127" spans="1:11">
      <c r="A1127" s="2" t="s">
        <v>1285</v>
      </c>
      <c r="B1127" s="16" t="s">
        <v>2462</v>
      </c>
      <c r="C1127" s="20">
        <v>2.0939439137957816</v>
      </c>
      <c r="D1127" s="20">
        <v>-6.3703496278153517</v>
      </c>
      <c r="E1127" s="31">
        <v>1.6391205970687565E-17</v>
      </c>
      <c r="F1127" s="31">
        <v>4.2648094029557521E-12</v>
      </c>
      <c r="G1127" s="31">
        <v>6.1846272630946612E-13</v>
      </c>
      <c r="H1127" s="31">
        <v>1.007962777748827E-13</v>
      </c>
      <c r="I1127" s="31">
        <v>0</v>
      </c>
      <c r="J1127" s="31">
        <v>1.5915201753928844E-14</v>
      </c>
      <c r="K1127" s="31">
        <v>0</v>
      </c>
    </row>
    <row r="1128" spans="1:11">
      <c r="A1128" s="2" t="s">
        <v>1286</v>
      </c>
      <c r="B1128" s="16" t="s">
        <v>2463</v>
      </c>
      <c r="C1128" s="20">
        <v>4.940923913795781</v>
      </c>
      <c r="D1128" s="20">
        <v>-7.0269479718484105</v>
      </c>
      <c r="E1128" s="31">
        <v>1.1887113153827362E-19</v>
      </c>
      <c r="F1128" s="31">
        <v>1.4026956824799797E-13</v>
      </c>
      <c r="G1128" s="31">
        <v>2.1610129217727354E-12</v>
      </c>
      <c r="H1128" s="31">
        <v>2.3307104741388449E-12</v>
      </c>
      <c r="I1128" s="31">
        <v>0</v>
      </c>
      <c r="J1128" s="31">
        <v>3.6800691696929088E-13</v>
      </c>
      <c r="K1128" s="31">
        <v>0</v>
      </c>
    </row>
    <row r="1129" spans="1:11">
      <c r="A1129" s="2" t="s">
        <v>1287</v>
      </c>
      <c r="B1129" s="16" t="s">
        <v>2464</v>
      </c>
      <c r="C1129" s="20">
        <v>6.2587839137957806</v>
      </c>
      <c r="D1129" s="20">
        <v>-0.9521411822177972</v>
      </c>
      <c r="E1129" s="31">
        <v>9.3990996543647872E-15</v>
      </c>
      <c r="F1129" s="31">
        <v>9.336122211322442E-15</v>
      </c>
      <c r="G1129" s="31">
        <v>1.2468678632545336E-12</v>
      </c>
      <c r="H1129" s="31">
        <v>3.2251609719416274E-12</v>
      </c>
      <c r="I1129" s="31">
        <v>0</v>
      </c>
      <c r="J1129" s="31">
        <v>5.0923594293815165E-13</v>
      </c>
      <c r="K1129" s="31">
        <v>0</v>
      </c>
    </row>
    <row r="1130" spans="1:11">
      <c r="A1130" s="2" t="s">
        <v>1288</v>
      </c>
      <c r="B1130" s="16" t="s">
        <v>2465</v>
      </c>
      <c r="C1130" s="20">
        <v>5.3936239137957811</v>
      </c>
      <c r="D1130" s="20">
        <v>-3.7178891426793617</v>
      </c>
      <c r="E1130" s="31">
        <v>9.819188244260187E-17</v>
      </c>
      <c r="F1130" s="31">
        <v>5.6872696546653454E-14</v>
      </c>
      <c r="G1130" s="31">
        <v>1.8399148464664286E-12</v>
      </c>
      <c r="H1130" s="31">
        <v>2.6799623198629567E-12</v>
      </c>
      <c r="I1130" s="31">
        <v>0</v>
      </c>
      <c r="J1130" s="31">
        <v>4.2315194524151936E-13</v>
      </c>
      <c r="K1130" s="31">
        <v>0</v>
      </c>
    </row>
    <row r="1131" spans="1:11">
      <c r="A1131" s="2" t="s">
        <v>1289</v>
      </c>
      <c r="B1131" s="16" t="s">
        <v>2466</v>
      </c>
      <c r="C1131" s="20">
        <v>2.6170639137957816</v>
      </c>
      <c r="D1131" s="20">
        <v>-1.1995566751579991</v>
      </c>
      <c r="E1131" s="31">
        <v>1.4219678835849603E-12</v>
      </c>
      <c r="F1131" s="31">
        <v>2.49681034071544E-12</v>
      </c>
      <c r="G1131" s="31">
        <v>8.5333480160061761E-13</v>
      </c>
      <c r="H1131" s="31">
        <v>1.9681147763093888E-13</v>
      </c>
      <c r="I1131" s="31">
        <v>0</v>
      </c>
      <c r="J1131" s="31">
        <v>3.1075496468042978E-14</v>
      </c>
      <c r="K1131" s="31">
        <v>0</v>
      </c>
    </row>
    <row r="1132" spans="1:11">
      <c r="A1132" s="2" t="s">
        <v>1290</v>
      </c>
      <c r="B1132" s="16" t="s">
        <v>2467</v>
      </c>
      <c r="C1132" s="20">
        <v>3.4922839137957808</v>
      </c>
      <c r="D1132" s="20">
        <v>-4.6745600465091437</v>
      </c>
      <c r="E1132" s="31">
        <v>3.0578118906727906E-16</v>
      </c>
      <c r="F1132" s="31">
        <v>1.6029128231474655E-12</v>
      </c>
      <c r="G1132" s="31">
        <v>2.2991314739733236E-12</v>
      </c>
      <c r="H1132" s="31">
        <v>9.4797038691421564E-13</v>
      </c>
      <c r="I1132" s="31">
        <v>0</v>
      </c>
      <c r="J1132" s="31">
        <v>1.4967953477592866E-13</v>
      </c>
      <c r="K1132" s="31">
        <v>0</v>
      </c>
    </row>
    <row r="1133" spans="1:11">
      <c r="A1133" s="2" t="s">
        <v>1291</v>
      </c>
      <c r="B1133" s="16" t="s">
        <v>2468</v>
      </c>
      <c r="C1133" s="20">
        <v>2.8987439137957813</v>
      </c>
      <c r="D1133" s="20">
        <v>-4.4882205029678293</v>
      </c>
      <c r="E1133" s="31">
        <v>8.5310502738557511E-16</v>
      </c>
      <c r="F1133" s="31">
        <v>2.9118037153106514E-12</v>
      </c>
      <c r="G1133" s="31">
        <v>1.5789777104728286E-12</v>
      </c>
      <c r="H1133" s="31">
        <v>4.3904290520879804E-13</v>
      </c>
      <c r="I1133" s="31">
        <v>0</v>
      </c>
      <c r="J1133" s="31">
        <v>6.9322563980336519E-14</v>
      </c>
      <c r="K1133" s="31">
        <v>0</v>
      </c>
    </row>
    <row r="1134" spans="1:11">
      <c r="A1134" s="2" t="s">
        <v>1292</v>
      </c>
      <c r="B1134" s="16" t="s">
        <v>2469</v>
      </c>
      <c r="C1134" s="20">
        <v>0.7660239137957815</v>
      </c>
      <c r="D1134" s="20">
        <v>-3.4524771190312293</v>
      </c>
      <c r="E1134" s="31">
        <v>1.5579774444076156E-14</v>
      </c>
      <c r="F1134" s="31">
        <v>4.8975330622526651E-12</v>
      </c>
      <c r="G1134" s="31">
        <v>8.0588167427008031E-14</v>
      </c>
      <c r="H1134" s="31">
        <v>5.4400418931265125E-15</v>
      </c>
      <c r="I1134" s="31">
        <v>0</v>
      </c>
      <c r="J1134" s="31">
        <v>8.5895398312523898E-16</v>
      </c>
      <c r="K1134" s="31">
        <v>0</v>
      </c>
    </row>
    <row r="1135" spans="1:11">
      <c r="A1135" s="2" t="s">
        <v>1293</v>
      </c>
      <c r="B1135" s="16" t="s">
        <v>2470</v>
      </c>
      <c r="C1135" s="20">
        <v>-3.2881560862042178</v>
      </c>
      <c r="D1135" s="20">
        <v>-10.013237141988952</v>
      </c>
      <c r="E1135" s="31">
        <v>4.3730497558491302E-21</v>
      </c>
      <c r="F1135" s="31">
        <v>4.9998923316629323E-12</v>
      </c>
      <c r="G1135" s="31">
        <v>1.0709632191642169E-16</v>
      </c>
      <c r="H1135" s="31">
        <v>4.9023636105823296E-19</v>
      </c>
      <c r="I1135" s="31">
        <v>0</v>
      </c>
      <c r="J1135" s="31">
        <v>7.7405741219721149E-20</v>
      </c>
      <c r="K1135" s="31">
        <v>0</v>
      </c>
    </row>
    <row r="1136" spans="1:11">
      <c r="A1136" s="2" t="s">
        <v>1294</v>
      </c>
      <c r="B1136" s="16" t="s">
        <v>2471</v>
      </c>
      <c r="C1136" s="20">
        <v>2.4058039137957814</v>
      </c>
      <c r="D1136" s="20">
        <v>-8.0060703185768904</v>
      </c>
      <c r="E1136" s="31">
        <v>3.4255465880572256E-19</v>
      </c>
      <c r="F1136" s="31">
        <v>3.8524702047738436E-12</v>
      </c>
      <c r="G1136" s="31">
        <v>9.3135058581877823E-13</v>
      </c>
      <c r="H1136" s="31">
        <v>1.8669993046371206E-13</v>
      </c>
      <c r="I1136" s="31">
        <v>0</v>
      </c>
      <c r="J1136" s="31">
        <v>2.9478936389007166E-14</v>
      </c>
      <c r="K1136" s="31">
        <v>0</v>
      </c>
    </row>
    <row r="1137" spans="1:11">
      <c r="A1137" s="2" t="s">
        <v>1295</v>
      </c>
      <c r="B1137" s="16" t="s">
        <v>2472</v>
      </c>
      <c r="C1137" s="20">
        <v>1.6714239137957814</v>
      </c>
      <c r="D1137" s="20">
        <v>-3.2161524322426911</v>
      </c>
      <c r="E1137" s="31">
        <v>2.5182327092227073E-14</v>
      </c>
      <c r="F1137" s="31">
        <v>4.59396185178062E-12</v>
      </c>
      <c r="G1137" s="31">
        <v>3.3333528496697776E-13</v>
      </c>
      <c r="H1137" s="31">
        <v>4.1040463047424935E-14</v>
      </c>
      <c r="I1137" s="31">
        <v>0</v>
      </c>
      <c r="J1137" s="31">
        <v>6.4800731127513069E-15</v>
      </c>
      <c r="K1137" s="31">
        <v>0</v>
      </c>
    </row>
    <row r="1138" spans="1:11">
      <c r="A1138" s="2" t="s">
        <v>1296</v>
      </c>
      <c r="B1138" s="16" t="s">
        <v>2473</v>
      </c>
      <c r="C1138" s="20">
        <v>3.9148039137957813</v>
      </c>
      <c r="D1138" s="20">
        <v>-5.1648518067386489</v>
      </c>
      <c r="E1138" s="31">
        <v>5.4319598815691386E-17</v>
      </c>
      <c r="F1138" s="31">
        <v>8.8053668049398267E-13</v>
      </c>
      <c r="G1138" s="31">
        <v>2.5241860112787673E-12</v>
      </c>
      <c r="H1138" s="31">
        <v>1.3776925810881935E-12</v>
      </c>
      <c r="I1138" s="31">
        <v>0</v>
      </c>
      <c r="J1138" s="31">
        <v>2.175304075402411E-13</v>
      </c>
      <c r="K1138" s="31">
        <v>0</v>
      </c>
    </row>
    <row r="1139" spans="1:11">
      <c r="A1139" s="2" t="s">
        <v>1297</v>
      </c>
      <c r="B1139" s="16" t="s">
        <v>2474</v>
      </c>
      <c r="C1139" s="20">
        <v>4.7699039137957806</v>
      </c>
      <c r="D1139" s="20">
        <v>-6.8430313055648249</v>
      </c>
      <c r="E1139" s="31">
        <v>2.5261666102615687E-19</v>
      </c>
      <c r="F1139" s="31">
        <v>1.9517868501412284E-13</v>
      </c>
      <c r="G1139" s="31">
        <v>2.2719893496497184E-12</v>
      </c>
      <c r="H1139" s="31">
        <v>2.1874455700759309E-12</v>
      </c>
      <c r="I1139" s="31">
        <v>0</v>
      </c>
      <c r="J1139" s="31">
        <v>3.4538614264356768E-13</v>
      </c>
      <c r="K1139" s="31">
        <v>0</v>
      </c>
    </row>
    <row r="1140" spans="1:11">
      <c r="A1140" s="2" t="s">
        <v>1298</v>
      </c>
      <c r="B1140" s="16" t="s">
        <v>2475</v>
      </c>
      <c r="C1140" s="20">
        <v>1.5406439137957815</v>
      </c>
      <c r="D1140" s="20">
        <v>-11.54747302541521</v>
      </c>
      <c r="E1140" s="31">
        <v>1.1987058328657047E-22</v>
      </c>
      <c r="F1140" s="31">
        <v>4.6894805140745987E-12</v>
      </c>
      <c r="G1140" s="31">
        <v>2.7462409523866382E-13</v>
      </c>
      <c r="H1140" s="31">
        <v>3.1000564580476437E-14</v>
      </c>
      <c r="I1140" s="31">
        <v>0</v>
      </c>
      <c r="J1140" s="31">
        <v>4.8948259863910164E-15</v>
      </c>
      <c r="K1140" s="31">
        <v>0</v>
      </c>
    </row>
    <row r="1141" spans="1:11">
      <c r="A1141" s="2" t="s">
        <v>1299</v>
      </c>
      <c r="B1141" s="16" t="s">
        <v>2476</v>
      </c>
      <c r="C1141" s="20">
        <v>2.1844839137957819</v>
      </c>
      <c r="D1141" s="20">
        <v>-1.5205092265680729</v>
      </c>
      <c r="E1141" s="31">
        <v>9.226793977082615E-13</v>
      </c>
      <c r="F1141" s="31">
        <v>3.3923381904472811E-12</v>
      </c>
      <c r="G1141" s="31">
        <v>5.7062795666022503E-13</v>
      </c>
      <c r="H1141" s="31">
        <v>9.8760665840928174E-14</v>
      </c>
      <c r="I1141" s="31">
        <v>0</v>
      </c>
      <c r="J1141" s="31">
        <v>1.5593789343304446E-14</v>
      </c>
      <c r="K1141" s="31">
        <v>0</v>
      </c>
    </row>
    <row r="1142" spans="1:11">
      <c r="A1142" s="2" t="s">
        <v>1300</v>
      </c>
      <c r="B1142" s="16" t="s">
        <v>2477</v>
      </c>
      <c r="C1142" s="20">
        <v>5.4036839137957813</v>
      </c>
      <c r="D1142" s="20">
        <v>-3.1891632259986302</v>
      </c>
      <c r="E1142" s="31">
        <v>3.2501254838849957E-16</v>
      </c>
      <c r="F1142" s="31">
        <v>5.5718888776883907E-14</v>
      </c>
      <c r="G1142" s="31">
        <v>1.8325521820937171E-12</v>
      </c>
      <c r="H1142" s="31">
        <v>2.6871215643199638E-12</v>
      </c>
      <c r="I1142" s="31">
        <v>0</v>
      </c>
      <c r="J1142" s="31">
        <v>4.2428235226104684E-13</v>
      </c>
      <c r="K1142" s="31">
        <v>0</v>
      </c>
    </row>
    <row r="1143" spans="1:11">
      <c r="A1143" s="2" t="s">
        <v>1301</v>
      </c>
      <c r="B1143" s="16" t="s">
        <v>2478</v>
      </c>
      <c r="C1143" s="20">
        <v>-0.46129608620421836</v>
      </c>
      <c r="D1143" s="20">
        <v>-4.5510124833887788</v>
      </c>
      <c r="E1143" s="31">
        <v>1.2645045359743802E-15</v>
      </c>
      <c r="F1143" s="31">
        <v>4.987374340337217E-12</v>
      </c>
      <c r="G1143" s="31">
        <v>1.0981100596231146E-14</v>
      </c>
      <c r="H1143" s="31">
        <v>3.2822891277097472E-16</v>
      </c>
      <c r="I1143" s="31">
        <v>0</v>
      </c>
      <c r="J1143" s="31">
        <v>5.1825617805943397E-17</v>
      </c>
      <c r="K1143" s="31">
        <v>0</v>
      </c>
    </row>
    <row r="1144" spans="1:11">
      <c r="A1144" s="2" t="s">
        <v>1302</v>
      </c>
      <c r="B1144" s="16" t="s">
        <v>2479</v>
      </c>
      <c r="C1144" s="20">
        <v>1.7921439137957815</v>
      </c>
      <c r="D1144" s="20">
        <v>-3.750093008071135</v>
      </c>
      <c r="E1144" s="31">
        <v>7.262545686670202E-15</v>
      </c>
      <c r="F1144" s="31">
        <v>4.5302375664993105E-12</v>
      </c>
      <c r="G1144" s="31">
        <v>4.0062207923748603E-13</v>
      </c>
      <c r="H1144" s="31">
        <v>5.3439925588824559E-14</v>
      </c>
      <c r="I1144" s="31">
        <v>0</v>
      </c>
      <c r="J1144" s="31">
        <v>8.4378829877091408E-15</v>
      </c>
      <c r="K1144" s="31">
        <v>0</v>
      </c>
    </row>
    <row r="1145" spans="1:11">
      <c r="A1145" s="2" t="s">
        <v>1303</v>
      </c>
      <c r="B1145" s="16" t="s">
        <v>2480</v>
      </c>
      <c r="C1145" s="20">
        <v>4.739723913795781</v>
      </c>
      <c r="D1145" s="20">
        <v>-0.80309408235684265</v>
      </c>
      <c r="E1145" s="31">
        <v>2.7709962264097943E-13</v>
      </c>
      <c r="F1145" s="31">
        <v>1.9528509993362483E-13</v>
      </c>
      <c r="G1145" s="31">
        <v>2.1635304494660921E-12</v>
      </c>
      <c r="H1145" s="31">
        <v>2.0417096241466731E-12</v>
      </c>
      <c r="I1145" s="31">
        <v>0</v>
      </c>
      <c r="J1145" s="31">
        <v>3.2237520381263215E-13</v>
      </c>
      <c r="K1145" s="31">
        <v>0</v>
      </c>
    </row>
    <row r="1146" spans="1:11">
      <c r="A1146" s="2" t="s">
        <v>1304</v>
      </c>
      <c r="B1146" s="16" t="s">
        <v>2481</v>
      </c>
      <c r="C1146" s="20">
        <v>0.57488391379578152</v>
      </c>
      <c r="D1146" s="20">
        <v>-0.24048724657332124</v>
      </c>
      <c r="E1146" s="31">
        <v>4.1826211564665956E-12</v>
      </c>
      <c r="F1146" s="31">
        <v>8.0700247753594392E-13</v>
      </c>
      <c r="G1146" s="31">
        <v>9.7079777336321586E-15</v>
      </c>
      <c r="H1146" s="31">
        <v>5.7724440967061338E-16</v>
      </c>
      <c r="I1146" s="31">
        <v>0</v>
      </c>
      <c r="J1146" s="31">
        <v>9.1143854158517927E-17</v>
      </c>
      <c r="K1146" s="31">
        <v>0</v>
      </c>
    </row>
    <row r="1147" spans="1:11">
      <c r="A1147" s="2" t="s">
        <v>1305</v>
      </c>
      <c r="B1147" s="16" t="s">
        <v>2482</v>
      </c>
      <c r="C1147" s="20">
        <v>2.0436439137957811</v>
      </c>
      <c r="D1147" s="20">
        <v>-1.5706959481521918</v>
      </c>
      <c r="E1147" s="31">
        <v>8.65243874435076E-13</v>
      </c>
      <c r="F1147" s="31">
        <v>3.5708661635554626E-12</v>
      </c>
      <c r="G1147" s="31">
        <v>4.7685624720836692E-13</v>
      </c>
      <c r="H1147" s="31">
        <v>7.5165480964582073E-14</v>
      </c>
      <c r="I1147" s="31">
        <v>0</v>
      </c>
      <c r="J1147" s="31">
        <v>1.1868233836512959E-14</v>
      </c>
      <c r="K1147" s="31">
        <v>0</v>
      </c>
    </row>
    <row r="1148" spans="1:11">
      <c r="A1148" s="2" t="s">
        <v>1306</v>
      </c>
      <c r="B1148" s="16" t="s">
        <v>2483</v>
      </c>
      <c r="C1148" s="20">
        <v>-0.27015608620421838</v>
      </c>
      <c r="D1148" s="20">
        <v>-3.2045851523065307</v>
      </c>
      <c r="E1148" s="31">
        <v>2.7903460592994021E-14</v>
      </c>
      <c r="F1148" s="31">
        <v>4.9565821872583549E-12</v>
      </c>
      <c r="G1148" s="31">
        <v>1.4927814006370792E-14</v>
      </c>
      <c r="H1148" s="31">
        <v>5.0655566833319507E-16</v>
      </c>
      <c r="I1148" s="31">
        <v>0</v>
      </c>
      <c r="J1148" s="31">
        <v>7.9982473947346639E-17</v>
      </c>
      <c r="K1148" s="31">
        <v>0</v>
      </c>
    </row>
    <row r="1149" spans="1:11">
      <c r="A1149" s="2" t="s">
        <v>1307</v>
      </c>
      <c r="B1149" s="16" t="s">
        <v>2484</v>
      </c>
      <c r="C1149" s="20">
        <v>3.0999439137957814</v>
      </c>
      <c r="D1149" s="20">
        <v>-9.0288546484760007E-2</v>
      </c>
      <c r="E1149" s="31">
        <v>3.9143042420587673E-12</v>
      </c>
      <c r="F1149" s="31">
        <v>5.3441940177307115E-13</v>
      </c>
      <c r="G1149" s="31">
        <v>4.0299171721980428E-13</v>
      </c>
      <c r="H1149" s="31">
        <v>1.2806400636449033E-13</v>
      </c>
      <c r="I1149" s="31">
        <v>0</v>
      </c>
      <c r="J1149" s="31">
        <v>2.0220632583866893E-14</v>
      </c>
      <c r="K1149" s="31">
        <v>0</v>
      </c>
    </row>
    <row r="1150" spans="1:11">
      <c r="A1150" s="2" t="s">
        <v>1308</v>
      </c>
      <c r="B1150" s="16" t="s">
        <v>2485</v>
      </c>
      <c r="C1150" s="20">
        <v>-7.6541960862042187</v>
      </c>
      <c r="D1150" s="20">
        <v>-17.660304972392897</v>
      </c>
      <c r="E1150" s="31">
        <v>9.8565727809410364E-29</v>
      </c>
      <c r="F1150" s="31">
        <v>4.9999999163490685E-12</v>
      </c>
      <c r="G1150" s="31">
        <v>8.3626496121190499E-20</v>
      </c>
      <c r="H1150" s="31">
        <v>2.1104490147548684E-23</v>
      </c>
      <c r="I1150" s="31">
        <v>0</v>
      </c>
      <c r="J1150" s="31">
        <v>3.332287918034009E-24</v>
      </c>
      <c r="K1150" s="31">
        <v>0</v>
      </c>
    </row>
    <row r="1151" spans="1:11">
      <c r="A1151" s="2" t="s">
        <v>1309</v>
      </c>
      <c r="B1151" s="16" t="s">
        <v>2486</v>
      </c>
      <c r="C1151" s="20">
        <v>0.68554391379578161</v>
      </c>
      <c r="D1151" s="20">
        <v>-1.6533169528138472</v>
      </c>
      <c r="E1151" s="31">
        <v>8.2384391128544419E-13</v>
      </c>
      <c r="F1151" s="31">
        <v>4.1124533142363674E-12</v>
      </c>
      <c r="G1151" s="31">
        <v>5.9308219235132085E-14</v>
      </c>
      <c r="H1151" s="31">
        <v>3.7952977099125622E-15</v>
      </c>
      <c r="I1151" s="31">
        <v>0</v>
      </c>
      <c r="J1151" s="31">
        <v>5.992575331440889E-16</v>
      </c>
      <c r="K1151" s="31">
        <v>0</v>
      </c>
    </row>
    <row r="1152" spans="1:11">
      <c r="A1152" s="2" t="s">
        <v>1310</v>
      </c>
      <c r="B1152" s="16" t="s">
        <v>2487</v>
      </c>
      <c r="C1152" s="20">
        <v>2.7478439137957817</v>
      </c>
      <c r="D1152" s="20">
        <v>-3.9671474816485155</v>
      </c>
      <c r="E1152" s="31">
        <v>3.1417750006816713E-15</v>
      </c>
      <c r="F1152" s="31">
        <v>3.2304398046895761E-12</v>
      </c>
      <c r="G1152" s="31">
        <v>1.3679667970699611E-12</v>
      </c>
      <c r="H1152" s="31">
        <v>3.4411731097981143E-13</v>
      </c>
      <c r="I1152" s="31">
        <v>0</v>
      </c>
      <c r="J1152" s="31">
        <v>5.433431225997021E-14</v>
      </c>
      <c r="K1152" s="31">
        <v>0</v>
      </c>
    </row>
    <row r="1153" spans="1:11">
      <c r="A1153" s="2" t="s">
        <v>1311</v>
      </c>
      <c r="B1153" s="16" t="s">
        <v>2488</v>
      </c>
      <c r="C1153" s="20">
        <v>4.146183913795781</v>
      </c>
      <c r="D1153" s="20">
        <v>0.4697601326042341</v>
      </c>
      <c r="E1153" s="31">
        <v>3.8135082667628436E-12</v>
      </c>
      <c r="F1153" s="31">
        <v>1.4338497705174677E-13</v>
      </c>
      <c r="G1153" s="31">
        <v>6.0056159279190637E-13</v>
      </c>
      <c r="H1153" s="31">
        <v>3.8219809565802667E-13</v>
      </c>
      <c r="I1153" s="31">
        <v>0</v>
      </c>
      <c r="J1153" s="31">
        <v>6.0347067735477887E-14</v>
      </c>
      <c r="K1153" s="31">
        <v>0</v>
      </c>
    </row>
    <row r="1154" spans="1:11">
      <c r="A1154" s="2" t="s">
        <v>1312</v>
      </c>
      <c r="B1154" s="16" t="s">
        <v>2489</v>
      </c>
      <c r="C1154" s="20">
        <v>0.56482391379578156</v>
      </c>
      <c r="D1154" s="20">
        <v>-1.5688360374673944</v>
      </c>
      <c r="E1154" s="31">
        <v>9.6874432836778513E-13</v>
      </c>
      <c r="F1154" s="31">
        <v>3.9809278079128417E-12</v>
      </c>
      <c r="G1154" s="31">
        <v>4.7106214516322369E-14</v>
      </c>
      <c r="H1154" s="31">
        <v>2.7823334026351581E-15</v>
      </c>
      <c r="I1154" s="31">
        <v>0</v>
      </c>
      <c r="J1154" s="31">
        <v>4.3931580041607781E-16</v>
      </c>
      <c r="K1154" s="31">
        <v>0</v>
      </c>
    </row>
    <row r="1155" spans="1:11">
      <c r="A1155" s="2" t="s">
        <v>1313</v>
      </c>
      <c r="B1155" s="16" t="s">
        <v>2490</v>
      </c>
      <c r="C1155" s="20">
        <v>7.4760439137957801</v>
      </c>
      <c r="D1155" s="20">
        <v>-2.3303633894013522</v>
      </c>
      <c r="E1155" s="31">
        <v>2.7799492127949724E-17</v>
      </c>
      <c r="F1155" s="31">
        <v>6.5968915238281445E-16</v>
      </c>
      <c r="G1155" s="31">
        <v>6.4766920257039363E-13</v>
      </c>
      <c r="H1155" s="31">
        <v>3.7582374030416744E-12</v>
      </c>
      <c r="I1155" s="31">
        <v>0</v>
      </c>
      <c r="J1155" s="31">
        <v>5.9340590574342099E-13</v>
      </c>
      <c r="K1155" s="31">
        <v>0</v>
      </c>
    </row>
    <row r="1156" spans="1:11">
      <c r="A1156" s="2" t="s">
        <v>1314</v>
      </c>
      <c r="B1156" s="16" t="s">
        <v>2491</v>
      </c>
      <c r="C1156" s="20">
        <v>3.5023439137957815</v>
      </c>
      <c r="D1156" s="20">
        <v>-1.1516213012288063</v>
      </c>
      <c r="E1156" s="31">
        <v>8.3791183546884151E-13</v>
      </c>
      <c r="F1156" s="31">
        <v>1.3175245539951766E-12</v>
      </c>
      <c r="G1156" s="31">
        <v>1.9212001912510452E-12</v>
      </c>
      <c r="H1156" s="31">
        <v>7.974502257460816E-13</v>
      </c>
      <c r="I1156" s="31">
        <v>0</v>
      </c>
      <c r="J1156" s="31">
        <v>1.2591319353885497E-13</v>
      </c>
      <c r="K1156" s="31">
        <v>0</v>
      </c>
    </row>
    <row r="1157" spans="1:11">
      <c r="A1157" s="2" t="s">
        <v>1315</v>
      </c>
      <c r="B1157" s="16" t="s">
        <v>2492</v>
      </c>
      <c r="C1157" s="20">
        <v>2.637183913795782</v>
      </c>
      <c r="D1157" s="20">
        <v>-2.0406879718484099</v>
      </c>
      <c r="E1157" s="31">
        <v>2.681557446500493E-13</v>
      </c>
      <c r="F1157" s="31">
        <v>3.2659848711406448E-12</v>
      </c>
      <c r="G1157" s="31">
        <v>1.1536340665257737E-12</v>
      </c>
      <c r="H1157" s="31">
        <v>2.6964913799941466E-13</v>
      </c>
      <c r="I1157" s="31">
        <v>0</v>
      </c>
      <c r="J1157" s="31">
        <v>4.25761796841181E-14</v>
      </c>
      <c r="K1157" s="31">
        <v>0</v>
      </c>
    </row>
    <row r="1158" spans="1:11">
      <c r="A1158" s="2" t="s">
        <v>1316</v>
      </c>
      <c r="B1158" s="16" t="s">
        <v>2493</v>
      </c>
      <c r="C1158" s="20">
        <v>8.5625239137957827</v>
      </c>
      <c r="D1158" s="20">
        <v>-3.4163785095006907E-2</v>
      </c>
      <c r="E1158" s="31">
        <v>4.8270913675083208E-16</v>
      </c>
      <c r="F1158" s="31">
        <v>5.79146446461427E-17</v>
      </c>
      <c r="G1158" s="31">
        <v>3.37351231171665E-13</v>
      </c>
      <c r="H1158" s="31">
        <v>4.0263661252678116E-12</v>
      </c>
      <c r="I1158" s="31">
        <v>0</v>
      </c>
      <c r="J1158" s="31">
        <v>6.3574201977912681E-13</v>
      </c>
      <c r="K1158" s="31">
        <v>0</v>
      </c>
    </row>
    <row r="1159" spans="1:11">
      <c r="A1159" s="2" t="s">
        <v>1317</v>
      </c>
      <c r="B1159" s="16" t="s">
        <v>2494</v>
      </c>
      <c r="C1159" s="20">
        <v>5.0616439137957814</v>
      </c>
      <c r="D1159" s="20">
        <v>-0.58836001627642176</v>
      </c>
      <c r="E1159" s="31">
        <v>2.448540854627734E-13</v>
      </c>
      <c r="F1159" s="31">
        <v>1.0524620930034077E-13</v>
      </c>
      <c r="G1159" s="31">
        <v>1.9761520905702588E-12</v>
      </c>
      <c r="H1159" s="31">
        <v>2.3091456672120873E-12</v>
      </c>
      <c r="I1159" s="31">
        <v>0</v>
      </c>
      <c r="J1159" s="31">
        <v>3.6460194745453968E-13</v>
      </c>
      <c r="K1159" s="31">
        <v>0</v>
      </c>
    </row>
    <row r="1160" spans="1:11">
      <c r="A1160" s="2" t="s">
        <v>1318</v>
      </c>
      <c r="B1160" s="16" t="s">
        <v>2495</v>
      </c>
      <c r="C1160" s="20">
        <v>4.3876239137957809</v>
      </c>
      <c r="D1160" s="20">
        <v>-1.9551067036025258</v>
      </c>
      <c r="E1160" s="31">
        <v>3.9357077427722338E-14</v>
      </c>
      <c r="F1160" s="31">
        <v>3.9361227745037885E-13</v>
      </c>
      <c r="G1160" s="31">
        <v>2.4488520068232945E-12</v>
      </c>
      <c r="H1160" s="31">
        <v>1.8293360967124318E-12</v>
      </c>
      <c r="I1160" s="31">
        <v>0</v>
      </c>
      <c r="J1160" s="31">
        <v>2.8884254158617313E-13</v>
      </c>
      <c r="K1160" s="31">
        <v>0</v>
      </c>
    </row>
    <row r="1161" spans="1:11">
      <c r="A1161" s="2" t="s">
        <v>1319</v>
      </c>
      <c r="B1161" s="16" t="s">
        <v>2496</v>
      </c>
      <c r="C1161" s="20">
        <v>3.8645039137957817</v>
      </c>
      <c r="D1161" s="20">
        <v>-0.92901576602188807</v>
      </c>
      <c r="E1161" s="31">
        <v>8.4068254885633957E-13</v>
      </c>
      <c r="F1161" s="31">
        <v>7.9174784487760429E-13</v>
      </c>
      <c r="G1161" s="31">
        <v>2.0900698162388019E-12</v>
      </c>
      <c r="H1161" s="31">
        <v>1.1032952732053572E-12</v>
      </c>
      <c r="I1161" s="31">
        <v>0</v>
      </c>
      <c r="J1161" s="31">
        <v>1.7420451682189827E-13</v>
      </c>
      <c r="K1161" s="31">
        <v>0</v>
      </c>
    </row>
    <row r="1162" spans="1:11">
      <c r="A1162" s="2" t="s">
        <v>1320</v>
      </c>
      <c r="B1162" s="16" t="s">
        <v>2497</v>
      </c>
      <c r="C1162" s="20">
        <v>8.4418039137957805</v>
      </c>
      <c r="D1162" s="20">
        <v>0.36648037652066706</v>
      </c>
      <c r="E1162" s="31">
        <v>1.5940925953044589E-15</v>
      </c>
      <c r="F1162" s="31">
        <v>7.6027771278906545E-17</v>
      </c>
      <c r="G1162" s="31">
        <v>3.6336756871470059E-13</v>
      </c>
      <c r="H1162" s="31">
        <v>4.0029219957934376E-12</v>
      </c>
      <c r="I1162" s="31">
        <v>0</v>
      </c>
      <c r="J1162" s="31">
        <v>6.3204031512527828E-13</v>
      </c>
      <c r="K1162" s="31">
        <v>0</v>
      </c>
    </row>
    <row r="1163" spans="1:11">
      <c r="A1163" s="2" t="s">
        <v>1321</v>
      </c>
      <c r="B1163" s="16" t="s">
        <v>2498</v>
      </c>
      <c r="C1163" s="20">
        <v>3.5727639137957814</v>
      </c>
      <c r="D1163" s="20">
        <v>-6.097255878597255</v>
      </c>
      <c r="E1163" s="31">
        <v>1.0413612098826431E-17</v>
      </c>
      <c r="F1163" s="31">
        <v>1.4447621871495804E-12</v>
      </c>
      <c r="G1163" s="31">
        <v>2.3644507378113981E-12</v>
      </c>
      <c r="H1163" s="31">
        <v>1.0283980257777982E-12</v>
      </c>
      <c r="I1163" s="31">
        <v>0</v>
      </c>
      <c r="J1163" s="31">
        <v>1.6237863564912586E-13</v>
      </c>
      <c r="K1163" s="31">
        <v>0</v>
      </c>
    </row>
    <row r="1164" spans="1:11">
      <c r="A1164" s="2" t="s">
        <v>1322</v>
      </c>
      <c r="B1164" s="16" t="s">
        <v>2499</v>
      </c>
      <c r="C1164" s="20">
        <v>4.1260639137957806</v>
      </c>
      <c r="D1164" s="20">
        <v>1.266532885304789</v>
      </c>
      <c r="E1164" s="31">
        <v>4.7708835044259151E-12</v>
      </c>
      <c r="F1164" s="31">
        <v>2.8642110662273592E-14</v>
      </c>
      <c r="G1164" s="31">
        <v>1.1607506135138772E-13</v>
      </c>
      <c r="H1164" s="31">
        <v>7.2890324893093978E-14</v>
      </c>
      <c r="I1164" s="31">
        <v>0</v>
      </c>
      <c r="J1164" s="31">
        <v>1.1508998667330627E-14</v>
      </c>
      <c r="K1164" s="31">
        <v>0</v>
      </c>
    </row>
    <row r="1165" spans="1:11">
      <c r="A1165" s="2" t="s">
        <v>1323</v>
      </c>
      <c r="B1165" s="16" t="s">
        <v>2500</v>
      </c>
      <c r="C1165" s="20">
        <v>3.9952839137957814</v>
      </c>
      <c r="D1165" s="20">
        <v>-2.1376158750786463</v>
      </c>
      <c r="E1165" s="31">
        <v>5.0392892807551497E-14</v>
      </c>
      <c r="F1165" s="31">
        <v>7.672276685964216E-13</v>
      </c>
      <c r="G1165" s="31">
        <v>2.5094477641049318E-12</v>
      </c>
      <c r="H1165" s="31">
        <v>1.4448046279695823E-12</v>
      </c>
      <c r="I1165" s="31">
        <v>0</v>
      </c>
      <c r="J1165" s="31">
        <v>2.2812704652151299E-13</v>
      </c>
      <c r="K1165" s="31">
        <v>0</v>
      </c>
    </row>
    <row r="1166" spans="1:11">
      <c r="A1166" s="2" t="s">
        <v>1324</v>
      </c>
      <c r="B1166" s="16" t="s">
        <v>2501</v>
      </c>
      <c r="C1166" s="20">
        <v>4.5586439137957813</v>
      </c>
      <c r="D1166" s="20">
        <v>-5.8442913055648251</v>
      </c>
      <c r="E1166" s="31">
        <v>3.748843047434483E-18</v>
      </c>
      <c r="F1166" s="31">
        <v>2.9048763807048139E-13</v>
      </c>
      <c r="G1166" s="31">
        <v>2.3918919594901763E-12</v>
      </c>
      <c r="H1166" s="31">
        <v>2.0015780190149824E-12</v>
      </c>
      <c r="I1166" s="31">
        <v>0</v>
      </c>
      <c r="J1166" s="31">
        <v>3.1603863458131301E-13</v>
      </c>
      <c r="K1166" s="31">
        <v>0</v>
      </c>
    </row>
    <row r="1167" spans="1:11">
      <c r="A1167" s="2" t="s">
        <v>1325</v>
      </c>
      <c r="B1167" s="16" t="s">
        <v>2502</v>
      </c>
      <c r="C1167" s="20">
        <v>0.28314391379578158</v>
      </c>
      <c r="D1167" s="20">
        <v>-5.0389337046651779</v>
      </c>
      <c r="E1167" s="31">
        <v>4.0893328453041321E-16</v>
      </c>
      <c r="F1167" s="31">
        <v>4.9604977503911405E-12</v>
      </c>
      <c r="G1167" s="31">
        <v>3.6994670243871799E-14</v>
      </c>
      <c r="H1167" s="31">
        <v>1.8124670694861658E-15</v>
      </c>
      <c r="I1167" s="31">
        <v>0</v>
      </c>
      <c r="J1167" s="31">
        <v>2.8617901097149998E-16</v>
      </c>
      <c r="K1167" s="31">
        <v>0</v>
      </c>
    </row>
    <row r="1168" spans="1:11">
      <c r="A1168" s="2" t="s">
        <v>1326</v>
      </c>
      <c r="B1168" s="16" t="s">
        <v>2503</v>
      </c>
      <c r="C1168" s="20">
        <v>7.8683839137957801</v>
      </c>
      <c r="D1168" s="20">
        <v>-3.0534619096686679</v>
      </c>
      <c r="E1168" s="31">
        <v>2.1964897100213072E-18</v>
      </c>
      <c r="F1168" s="31">
        <v>2.7550543724787833E-16</v>
      </c>
      <c r="G1168" s="31">
        <v>5.1449845842159265E-13</v>
      </c>
      <c r="H1168" s="31">
        <v>3.8736024069717074E-12</v>
      </c>
      <c r="I1168" s="31">
        <v>0</v>
      </c>
      <c r="J1168" s="31">
        <v>6.116214326797421E-13</v>
      </c>
      <c r="K1168" s="31">
        <v>0</v>
      </c>
    </row>
    <row r="1169" spans="1:11">
      <c r="A1169" s="2" t="s">
        <v>1327</v>
      </c>
      <c r="B1169" s="16" t="s">
        <v>2504</v>
      </c>
      <c r="C1169" s="20">
        <v>2.0738239137957817</v>
      </c>
      <c r="D1169" s="20">
        <v>-4.3962304899597724</v>
      </c>
      <c r="E1169" s="31">
        <v>1.5516851482587868E-15</v>
      </c>
      <c r="F1169" s="31">
        <v>4.2852206090317122E-12</v>
      </c>
      <c r="G1169" s="31">
        <v>6.0126661207385091E-13</v>
      </c>
      <c r="H1169" s="31">
        <v>9.6693671871699281E-14</v>
      </c>
      <c r="I1169" s="31">
        <v>0</v>
      </c>
      <c r="J1169" s="31">
        <v>1.5267421874478836E-14</v>
      </c>
      <c r="K1169" s="31">
        <v>0</v>
      </c>
    </row>
    <row r="1170" spans="1:11">
      <c r="A1170" s="2" t="s">
        <v>1328</v>
      </c>
      <c r="B1170" s="16" t="s">
        <v>2505</v>
      </c>
      <c r="C1170" s="20">
        <v>2.4561039137957814</v>
      </c>
      <c r="D1170" s="20">
        <v>-1.8820671289808986</v>
      </c>
      <c r="E1170" s="31">
        <v>4.09681582390703E-13</v>
      </c>
      <c r="F1170" s="31">
        <v>3.4630013500312096E-12</v>
      </c>
      <c r="G1170" s="31">
        <v>9.091312042656371E-13</v>
      </c>
      <c r="H1170" s="31">
        <v>1.8843324558802591E-13</v>
      </c>
      <c r="I1170" s="31">
        <v>0</v>
      </c>
      <c r="J1170" s="31">
        <v>2.9752617724425151E-14</v>
      </c>
      <c r="K1170" s="31">
        <v>0</v>
      </c>
    </row>
    <row r="1171" spans="1:11">
      <c r="A1171" s="2" t="s">
        <v>1329</v>
      </c>
      <c r="B1171" s="16" t="s">
        <v>2506</v>
      </c>
      <c r="C1171" s="20">
        <v>3.5023439137957815</v>
      </c>
      <c r="D1171" s="20">
        <v>-2.2618679143532283</v>
      </c>
      <c r="E1171" s="31">
        <v>7.6891763277622057E-14</v>
      </c>
      <c r="F1171" s="31">
        <v>1.5584283002780378E-12</v>
      </c>
      <c r="G1171" s="31">
        <v>2.2724834535085019E-12</v>
      </c>
      <c r="H1171" s="31">
        <v>9.4326059889913318E-13</v>
      </c>
      <c r="I1171" s="31">
        <v>0</v>
      </c>
      <c r="J1171" s="31">
        <v>1.4893588403670523E-13</v>
      </c>
      <c r="K1171" s="31">
        <v>0</v>
      </c>
    </row>
    <row r="1172" spans="1:11">
      <c r="A1172" s="2" t="s">
        <v>1330</v>
      </c>
      <c r="B1172" s="16" t="s">
        <v>2507</v>
      </c>
      <c r="C1172" s="20">
        <v>5.5445239137957802</v>
      </c>
      <c r="D1172" s="20">
        <v>-2.101886294785424</v>
      </c>
      <c r="E1172" s="31">
        <v>2.9780983916251973E-15</v>
      </c>
      <c r="F1172" s="31">
        <v>4.1760378705256699E-14</v>
      </c>
      <c r="G1172" s="31">
        <v>1.730048713864809E-12</v>
      </c>
      <c r="H1172" s="31">
        <v>2.785411062351268E-12</v>
      </c>
      <c r="I1172" s="31">
        <v>0</v>
      </c>
      <c r="J1172" s="31">
        <v>4.3980174668704219E-13</v>
      </c>
      <c r="K1172" s="31">
        <v>0</v>
      </c>
    </row>
    <row r="1173" spans="1:11">
      <c r="A1173" s="2" t="s">
        <v>1331</v>
      </c>
      <c r="B1173" s="16" t="s">
        <v>2508</v>
      </c>
      <c r="C1173" s="20">
        <v>3.4319239137957815</v>
      </c>
      <c r="D1173" s="20">
        <v>-6.6796151677175226</v>
      </c>
      <c r="E1173" s="31">
        <v>3.2564141366696333E-18</v>
      </c>
      <c r="F1173" s="31">
        <v>1.7270061762615859E-12</v>
      </c>
      <c r="G1173" s="31">
        <v>2.2438188609048341E-12</v>
      </c>
      <c r="H1173" s="31">
        <v>8.8883011008951979E-13</v>
      </c>
      <c r="I1173" s="31">
        <v>0</v>
      </c>
      <c r="J1173" s="31">
        <v>1.4034159632992415E-13</v>
      </c>
      <c r="K1173" s="31">
        <v>0</v>
      </c>
    </row>
    <row r="1174" spans="1:11">
      <c r="A1174" s="2" t="s">
        <v>1332</v>
      </c>
      <c r="B1174" s="16" t="s">
        <v>2509</v>
      </c>
      <c r="C1174" s="20">
        <v>3.9148039137957813</v>
      </c>
      <c r="D1174" s="20">
        <v>-3.3710100508451624</v>
      </c>
      <c r="E1174" s="31">
        <v>3.3768332908554505E-15</v>
      </c>
      <c r="F1174" s="31">
        <v>8.7995155510177051E-13</v>
      </c>
      <c r="G1174" s="31">
        <v>2.522508664539461E-12</v>
      </c>
      <c r="H1174" s="31">
        <v>1.3767770906495617E-12</v>
      </c>
      <c r="I1174" s="31">
        <v>0</v>
      </c>
      <c r="J1174" s="31">
        <v>2.1738585641835183E-13</v>
      </c>
      <c r="K1174" s="31">
        <v>0</v>
      </c>
    </row>
    <row r="1175" spans="1:11">
      <c r="A1175" s="2" t="s">
        <v>1333</v>
      </c>
      <c r="B1175" s="16" t="s">
        <v>2510</v>
      </c>
      <c r="C1175" s="20">
        <v>3.0094039137957811</v>
      </c>
      <c r="D1175" s="20">
        <v>-2.3320557746939254</v>
      </c>
      <c r="E1175" s="31">
        <v>1.0946622356280634E-13</v>
      </c>
      <c r="F1175" s="31">
        <v>2.6078043297364022E-12</v>
      </c>
      <c r="G1175" s="31">
        <v>1.6953091482846088E-12</v>
      </c>
      <c r="H1175" s="31">
        <v>5.0731753045034E-13</v>
      </c>
      <c r="I1175" s="31">
        <v>0</v>
      </c>
      <c r="J1175" s="31">
        <v>8.0102767965843094E-14</v>
      </c>
      <c r="K1175" s="31">
        <v>0</v>
      </c>
    </row>
    <row r="1176" spans="1:11">
      <c r="A1176" s="2" t="s">
        <v>1334</v>
      </c>
      <c r="B1176" s="16" t="s">
        <v>2511</v>
      </c>
      <c r="C1176" s="20">
        <v>3.5526439137957815</v>
      </c>
      <c r="D1176" s="20">
        <v>-3.7823449884920848</v>
      </c>
      <c r="E1176" s="31">
        <v>2.207069430783917E-15</v>
      </c>
      <c r="F1176" s="31">
        <v>1.4828597451511737E-12</v>
      </c>
      <c r="G1176" s="31">
        <v>2.3480858920006853E-12</v>
      </c>
      <c r="H1176" s="31">
        <v>1.0077317534058996E-12</v>
      </c>
      <c r="I1176" s="31">
        <v>0</v>
      </c>
      <c r="J1176" s="31">
        <v>1.5911554001145782E-13</v>
      </c>
      <c r="K1176" s="31">
        <v>0</v>
      </c>
    </row>
    <row r="1177" spans="1:11">
      <c r="A1177" s="2" t="s">
        <v>1335</v>
      </c>
      <c r="B1177" s="16" t="s">
        <v>2512</v>
      </c>
      <c r="C1177" s="20">
        <v>-5.1794360862042179</v>
      </c>
      <c r="D1177" s="20">
        <v>-16.4643140736848</v>
      </c>
      <c r="E1177" s="31">
        <v>1.5478056196768048E-27</v>
      </c>
      <c r="F1177" s="31">
        <v>4.999995165417633E-12</v>
      </c>
      <c r="G1177" s="31">
        <v>4.8272910897814401E-18</v>
      </c>
      <c r="H1177" s="31">
        <v>6.297011001538852E-21</v>
      </c>
      <c r="I1177" s="31">
        <v>0</v>
      </c>
      <c r="J1177" s="31">
        <v>9.9426489497982075E-22</v>
      </c>
      <c r="K1177" s="31">
        <v>0</v>
      </c>
    </row>
    <row r="1178" spans="1:11">
      <c r="A1178" s="2" t="s">
        <v>1336</v>
      </c>
      <c r="B1178" s="16" t="s">
        <v>2513</v>
      </c>
      <c r="C1178" s="20">
        <v>1.6513039137957815</v>
      </c>
      <c r="D1178" s="20">
        <v>-4.0552324882999642</v>
      </c>
      <c r="E1178" s="31">
        <v>3.6730144018892202E-15</v>
      </c>
      <c r="F1178" s="31">
        <v>4.6258783869667629E-12</v>
      </c>
      <c r="G1178" s="31">
        <v>3.2476417410207233E-13</v>
      </c>
      <c r="H1178" s="31">
        <v>3.9454730275284277E-14</v>
      </c>
      <c r="I1178" s="31">
        <v>0</v>
      </c>
      <c r="J1178" s="31">
        <v>6.2296942539922551E-15</v>
      </c>
      <c r="K1178" s="31">
        <v>0</v>
      </c>
    </row>
    <row r="1179" spans="1:11">
      <c r="A1179" s="2" t="s">
        <v>1337</v>
      </c>
      <c r="B1179" s="16" t="s">
        <v>2514</v>
      </c>
      <c r="C1179" s="20">
        <v>-1.336516086204218</v>
      </c>
      <c r="D1179" s="20">
        <v>-6.8115049884920849</v>
      </c>
      <c r="E1179" s="31">
        <v>6.9549358234524464E-18</v>
      </c>
      <c r="F1179" s="31">
        <v>4.9973205396271792E-12</v>
      </c>
      <c r="G1179" s="31">
        <v>2.6217489968873736E-15</v>
      </c>
      <c r="H1179" s="31">
        <v>4.3835107367824316E-17</v>
      </c>
      <c r="I1179" s="31">
        <v>0</v>
      </c>
      <c r="J1179" s="31">
        <v>6.9213327422880566E-18</v>
      </c>
      <c r="K1179" s="31">
        <v>0</v>
      </c>
    </row>
    <row r="1180" spans="1:11">
      <c r="A1180" s="2" t="s">
        <v>1338</v>
      </c>
      <c r="B1180" s="16" t="s">
        <v>2515</v>
      </c>
      <c r="C1180" s="20">
        <v>1.9631639137957815</v>
      </c>
      <c r="D1180" s="20">
        <v>-3.8850071289808983</v>
      </c>
      <c r="E1180" s="31">
        <v>5.1606447881026074E-15</v>
      </c>
      <c r="F1180" s="31">
        <v>4.391877193444206E-12</v>
      </c>
      <c r="G1180" s="31">
        <v>5.1402482193605346E-13</v>
      </c>
      <c r="H1180" s="31">
        <v>7.680952076368756E-14</v>
      </c>
      <c r="I1180" s="31">
        <v>0</v>
      </c>
      <c r="J1180" s="31">
        <v>1.2127819067950668E-14</v>
      </c>
      <c r="K1180" s="31">
        <v>0</v>
      </c>
    </row>
    <row r="1181" spans="1:11">
      <c r="A1181" s="2" t="s">
        <v>1339</v>
      </c>
      <c r="B1181" s="16" t="s">
        <v>2516</v>
      </c>
      <c r="C1181" s="20">
        <v>2.5466439137957817</v>
      </c>
      <c r="D1181" s="20">
        <v>-6.9411128189651414</v>
      </c>
      <c r="E1181" s="31">
        <v>3.7356786287003092E-18</v>
      </c>
      <c r="F1181" s="31">
        <v>3.6176072754889627E-12</v>
      </c>
      <c r="G1181" s="31">
        <v>1.1016289033642282E-12</v>
      </c>
      <c r="H1181" s="31">
        <v>2.4247461926797411E-13</v>
      </c>
      <c r="I1181" s="31">
        <v>0</v>
      </c>
      <c r="J1181" s="31">
        <v>3.8285466200206419E-14</v>
      </c>
      <c r="K1181" s="31">
        <v>0</v>
      </c>
    </row>
    <row r="1182" spans="1:11">
      <c r="A1182" s="2" t="s">
        <v>1340</v>
      </c>
      <c r="B1182" s="16" t="s">
        <v>2517</v>
      </c>
      <c r="C1182" s="20">
        <v>0.6352439137957816</v>
      </c>
      <c r="D1182" s="20">
        <v>-9.5666613099008426</v>
      </c>
      <c r="E1182" s="31">
        <v>1.2056804006357643E-20</v>
      </c>
      <c r="F1182" s="31">
        <v>4.9298374837663899E-12</v>
      </c>
      <c r="G1182" s="31">
        <v>6.5470627913439818E-14</v>
      </c>
      <c r="H1182" s="31">
        <v>4.052074954726107E-15</v>
      </c>
      <c r="I1182" s="31">
        <v>0</v>
      </c>
      <c r="J1182" s="31">
        <v>6.3980130864096436E-16</v>
      </c>
      <c r="K1182" s="31">
        <v>0</v>
      </c>
    </row>
    <row r="1183" spans="1:11">
      <c r="A1183" s="2" t="s">
        <v>1341</v>
      </c>
      <c r="B1183" s="16" t="s">
        <v>2518</v>
      </c>
      <c r="C1183" s="20">
        <v>2.0235239137957812</v>
      </c>
      <c r="D1183" s="20">
        <v>-4.8594113055648256</v>
      </c>
      <c r="E1183" s="31">
        <v>5.4067905097886694E-16</v>
      </c>
      <c r="F1183" s="31">
        <v>4.3380039186014802E-12</v>
      </c>
      <c r="G1183" s="31">
        <v>5.6051061731798674E-13</v>
      </c>
      <c r="H1183" s="31">
        <v>8.7179587070978996E-14</v>
      </c>
      <c r="I1183" s="31">
        <v>0</v>
      </c>
      <c r="J1183" s="31">
        <v>1.3765197958575629E-14</v>
      </c>
      <c r="K1183" s="31">
        <v>0</v>
      </c>
    </row>
    <row r="1184" spans="1:11">
      <c r="A1184" s="2" t="s">
        <v>1342</v>
      </c>
      <c r="B1184" s="16" t="s">
        <v>2519</v>
      </c>
      <c r="C1184" s="20">
        <v>-1.0648960862042183</v>
      </c>
      <c r="D1184" s="20">
        <v>-4.0622321365159033</v>
      </c>
      <c r="E1184" s="31">
        <v>3.9002835430652828E-15</v>
      </c>
      <c r="F1184" s="31">
        <v>4.9919176077537558E-12</v>
      </c>
      <c r="G1184" s="31">
        <v>4.0873451456681783E-15</v>
      </c>
      <c r="H1184" s="31">
        <v>8.1841254213502791E-17</v>
      </c>
      <c r="I1184" s="31">
        <v>0</v>
      </c>
      <c r="J1184" s="31">
        <v>1.2922303296868873E-17</v>
      </c>
      <c r="K1184" s="31">
        <v>0</v>
      </c>
    </row>
    <row r="1185" spans="1:11">
      <c r="A1185" s="2" t="s">
        <v>1343</v>
      </c>
      <c r="B1185" s="16" t="s">
        <v>2520</v>
      </c>
      <c r="C1185" s="20">
        <v>1.8927439137957816</v>
      </c>
      <c r="D1185" s="20">
        <v>-2.1668615685814987</v>
      </c>
      <c r="E1185" s="31">
        <v>2.5954869450807169E-13</v>
      </c>
      <c r="F1185" s="31">
        <v>4.2268760139886096E-12</v>
      </c>
      <c r="G1185" s="31">
        <v>4.4079170428173111E-13</v>
      </c>
      <c r="H1185" s="31">
        <v>6.2858552600462347E-14</v>
      </c>
      <c r="I1185" s="31">
        <v>0</v>
      </c>
      <c r="J1185" s="31">
        <v>9.925034621125633E-15</v>
      </c>
      <c r="K1185" s="31">
        <v>0</v>
      </c>
    </row>
    <row r="1186" spans="1:11">
      <c r="A1186" s="2" t="s">
        <v>1344</v>
      </c>
      <c r="B1186" s="16" t="s">
        <v>2521</v>
      </c>
      <c r="C1186" s="20">
        <v>0.57488391379578152</v>
      </c>
      <c r="D1186" s="20">
        <v>-4.8508832804278113</v>
      </c>
      <c r="E1186" s="31">
        <v>6.2740013686520903E-16</v>
      </c>
      <c r="F1186" s="31">
        <v>4.9359071453015629E-12</v>
      </c>
      <c r="G1186" s="31">
        <v>5.9377360040049184E-14</v>
      </c>
      <c r="H1186" s="31">
        <v>3.5306270867695804E-15</v>
      </c>
      <c r="I1186" s="31">
        <v>0</v>
      </c>
      <c r="J1186" s="31">
        <v>5.574674347530918E-16</v>
      </c>
      <c r="K1186" s="31">
        <v>0</v>
      </c>
    </row>
    <row r="1187" spans="1:11">
      <c r="A1187" s="2" t="s">
        <v>1345</v>
      </c>
      <c r="B1187" s="16" t="s">
        <v>2522</v>
      </c>
      <c r="C1187" s="20">
        <v>0.35356391379578156</v>
      </c>
      <c r="D1187" s="20">
        <v>-4.354266957149866</v>
      </c>
      <c r="E1187" s="31">
        <v>1.9758686834772675E-15</v>
      </c>
      <c r="F1187" s="31">
        <v>4.954092676226857E-12</v>
      </c>
      <c r="G1187" s="31">
        <v>4.1466562074235433E-14</v>
      </c>
      <c r="H1187" s="31">
        <v>2.1287712405991492E-15</v>
      </c>
      <c r="I1187" s="31">
        <v>0</v>
      </c>
      <c r="J1187" s="31">
        <v>3.3612177483144473E-16</v>
      </c>
      <c r="K1187" s="31">
        <v>0</v>
      </c>
    </row>
    <row r="1188" spans="1:11">
      <c r="A1188" s="2" t="s">
        <v>1346</v>
      </c>
      <c r="B1188" s="16" t="s">
        <v>2523</v>
      </c>
      <c r="C1188" s="20">
        <v>10.021223913795781</v>
      </c>
      <c r="D1188" s="20">
        <v>-1.701013008071135</v>
      </c>
      <c r="E1188" s="31">
        <v>3.7735561211379847E-19</v>
      </c>
      <c r="F1188" s="31">
        <v>2.1023398039568443E-18</v>
      </c>
      <c r="G1188" s="31">
        <v>1.3372013811340922E-13</v>
      </c>
      <c r="H1188" s="31">
        <v>4.2026941028014694E-12</v>
      </c>
      <c r="I1188" s="31">
        <v>0</v>
      </c>
      <c r="J1188" s="31">
        <v>6.635832793897056E-13</v>
      </c>
      <c r="K1188" s="31">
        <v>0</v>
      </c>
    </row>
    <row r="1189" spans="1:11">
      <c r="A1189" s="2" t="s">
        <v>1347</v>
      </c>
      <c r="B1189" s="16" t="s">
        <v>2524</v>
      </c>
      <c r="C1189" s="20">
        <v>1.3998039137957814</v>
      </c>
      <c r="D1189" s="20">
        <v>-6.8135381904729648</v>
      </c>
      <c r="E1189" s="31">
        <v>6.5836340902855679E-18</v>
      </c>
      <c r="F1189" s="31">
        <v>4.752728078946016E-12</v>
      </c>
      <c r="G1189" s="31">
        <v>2.2096163304177709E-13</v>
      </c>
      <c r="H1189" s="31">
        <v>2.2716835599282738E-14</v>
      </c>
      <c r="I1189" s="31">
        <v>0</v>
      </c>
      <c r="J1189" s="31">
        <v>3.5868687788341165E-15</v>
      </c>
      <c r="K1189" s="31">
        <v>0</v>
      </c>
    </row>
    <row r="1190" spans="1:11">
      <c r="A1190" s="2" t="s">
        <v>1348</v>
      </c>
      <c r="B1190" s="16" t="s">
        <v>2525</v>
      </c>
      <c r="C1190" s="20">
        <v>1.0477039137957813</v>
      </c>
      <c r="D1190" s="20">
        <v>-2.8094338780716797</v>
      </c>
      <c r="E1190" s="31">
        <v>6.7065515721903582E-14</v>
      </c>
      <c r="F1190" s="31">
        <v>4.7959234029721742E-12</v>
      </c>
      <c r="G1190" s="31">
        <v>1.2521205455511713E-13</v>
      </c>
      <c r="H1190" s="31">
        <v>1.0190068557514631E-14</v>
      </c>
      <c r="I1190" s="31">
        <v>0</v>
      </c>
      <c r="J1190" s="31">
        <v>1.6089581932917838E-15</v>
      </c>
      <c r="K1190" s="31">
        <v>0</v>
      </c>
    </row>
    <row r="1191" spans="1:11">
      <c r="A1191" s="2" t="s">
        <v>1349</v>
      </c>
      <c r="B1191" s="16" t="s">
        <v>2526</v>
      </c>
      <c r="C1191" s="20">
        <v>8.5826439137957813</v>
      </c>
      <c r="D1191" s="20">
        <v>1.2133918076377472</v>
      </c>
      <c r="E1191" s="31">
        <v>8.1441214404427182E-15</v>
      </c>
      <c r="F1191" s="31">
        <v>5.5257537226761358E-17</v>
      </c>
      <c r="G1191" s="31">
        <v>3.3266371140143643E-13</v>
      </c>
      <c r="H1191" s="31">
        <v>4.0238000583089557E-12</v>
      </c>
      <c r="I1191" s="31">
        <v>0</v>
      </c>
      <c r="J1191" s="31">
        <v>6.3533685131193894E-13</v>
      </c>
      <c r="K1191" s="31">
        <v>0</v>
      </c>
    </row>
    <row r="1192" spans="1:11">
      <c r="A1192" s="2" t="s">
        <v>1350</v>
      </c>
      <c r="B1192" s="16" t="s">
        <v>2527</v>
      </c>
      <c r="C1192" s="20">
        <v>7.0032239137957806</v>
      </c>
      <c r="D1192" s="20">
        <v>2.6159431080657161</v>
      </c>
      <c r="E1192" s="31">
        <v>2.9102273002724424E-12</v>
      </c>
      <c r="F1192" s="31">
        <v>7.814890441756143E-16</v>
      </c>
      <c r="G1192" s="31">
        <v>3.5352228650013736E-13</v>
      </c>
      <c r="H1192" s="31">
        <v>1.4988140708855302E-12</v>
      </c>
      <c r="I1192" s="31">
        <v>0</v>
      </c>
      <c r="J1192" s="31">
        <v>2.3665485329771483E-13</v>
      </c>
      <c r="K1192" s="31">
        <v>0</v>
      </c>
    </row>
    <row r="1193" spans="1:11">
      <c r="A1193" s="2" t="s">
        <v>1351</v>
      </c>
      <c r="B1193" s="16" t="s">
        <v>2528</v>
      </c>
      <c r="C1193" s="20">
        <v>3.5928839137957813</v>
      </c>
      <c r="D1193" s="20">
        <v>-8.3694417229993405</v>
      </c>
      <c r="E1193" s="31">
        <v>5.4173203500278624E-20</v>
      </c>
      <c r="F1193" s="31">
        <v>1.4065828978711137E-12</v>
      </c>
      <c r="G1193" s="31">
        <v>2.379135822628215E-12</v>
      </c>
      <c r="H1193" s="31">
        <v>1.0486974218737225E-12</v>
      </c>
      <c r="I1193" s="31">
        <v>0</v>
      </c>
      <c r="J1193" s="31">
        <v>1.6558380345374561E-13</v>
      </c>
      <c r="K1193" s="31">
        <v>0</v>
      </c>
    </row>
    <row r="1194" spans="1:11">
      <c r="A1194" s="2" t="s">
        <v>1352</v>
      </c>
      <c r="B1194" s="16" t="s">
        <v>2529</v>
      </c>
      <c r="C1194" s="20">
        <v>1.2287839137957814</v>
      </c>
      <c r="D1194" s="20">
        <v>-8.1180949433528617</v>
      </c>
      <c r="E1194" s="31">
        <v>3.3065759019014499E-19</v>
      </c>
      <c r="F1194" s="31">
        <v>4.8129630912457653E-12</v>
      </c>
      <c r="G1194" s="31">
        <v>1.6906995411082701E-13</v>
      </c>
      <c r="H1194" s="31">
        <v>1.5516629805933456E-14</v>
      </c>
      <c r="I1194" s="31">
        <v>0</v>
      </c>
      <c r="J1194" s="31">
        <v>2.4499941798842298E-15</v>
      </c>
      <c r="K1194" s="31">
        <v>0</v>
      </c>
    </row>
    <row r="1195" spans="1:11">
      <c r="A1195" s="2" t="s">
        <v>1353</v>
      </c>
      <c r="B1195" s="16" t="s">
        <v>2530</v>
      </c>
      <c r="C1195" s="20">
        <v>2.7679639137957817</v>
      </c>
      <c r="D1195" s="20">
        <v>-3.3179651157020364</v>
      </c>
      <c r="E1195" s="31">
        <v>1.3798713120006579E-14</v>
      </c>
      <c r="F1195" s="31">
        <v>3.182312266966029E-12</v>
      </c>
      <c r="G1195" s="31">
        <v>1.3927613182323014E-12</v>
      </c>
      <c r="H1195" s="31">
        <v>3.5506483327052735E-13</v>
      </c>
      <c r="I1195" s="31">
        <v>0</v>
      </c>
      <c r="J1195" s="31">
        <v>5.6062868411135855E-14</v>
      </c>
      <c r="K1195" s="31">
        <v>0</v>
      </c>
    </row>
    <row r="1196" spans="1:11">
      <c r="C1196" s="20"/>
      <c r="D1196" s="20"/>
    </row>
    <row r="1197" spans="1:11">
      <c r="C1197" s="20"/>
      <c r="D1197" s="20"/>
    </row>
    <row r="1198" spans="1:11">
      <c r="C1198" s="20"/>
      <c r="D1198" s="20"/>
    </row>
    <row r="1199" spans="1:11">
      <c r="C1199" s="20"/>
      <c r="D1199" s="20"/>
    </row>
    <row r="1200" spans="1:11">
      <c r="C1200" s="20"/>
      <c r="D1200" s="20"/>
    </row>
    <row r="1201" spans="3:4">
      <c r="C1201" s="20"/>
      <c r="D1201" s="20"/>
    </row>
    <row r="1202" spans="3:4">
      <c r="C1202" s="20"/>
      <c r="D1202" s="20"/>
    </row>
    <row r="1203" spans="3:4">
      <c r="C1203" s="20"/>
      <c r="D1203" s="20"/>
    </row>
    <row r="1204" spans="3:4">
      <c r="C1204" s="20"/>
      <c r="D1204" s="20"/>
    </row>
    <row r="1205" spans="3:4">
      <c r="C1205" s="20"/>
      <c r="D1205" s="20"/>
    </row>
    <row r="1206" spans="3:4">
      <c r="C1206" s="20"/>
      <c r="D1206" s="20"/>
    </row>
    <row r="1207" spans="3:4">
      <c r="C1207" s="20"/>
      <c r="D1207" s="20"/>
    </row>
    <row r="1208" spans="3:4">
      <c r="C1208" s="20"/>
      <c r="D1208" s="20"/>
    </row>
    <row r="1209" spans="3:4">
      <c r="C1209" s="20"/>
      <c r="D1209" s="20"/>
    </row>
    <row r="1210" spans="3:4">
      <c r="C1210" s="20"/>
      <c r="D1210" s="20"/>
    </row>
    <row r="1211" spans="3:4">
      <c r="C1211" s="20"/>
      <c r="D1211" s="20"/>
    </row>
    <row r="1212" spans="3:4">
      <c r="C1212" s="20"/>
      <c r="D1212" s="20"/>
    </row>
    <row r="1213" spans="3:4">
      <c r="C1213" s="20"/>
      <c r="D1213" s="20"/>
    </row>
    <row r="1214" spans="3:4">
      <c r="C1214" s="20"/>
      <c r="D1214" s="20"/>
    </row>
    <row r="1215" spans="3:4">
      <c r="C1215" s="20"/>
      <c r="D1215" s="20"/>
    </row>
    <row r="1216" spans="3:4">
      <c r="C1216" s="20"/>
      <c r="D1216" s="20"/>
    </row>
    <row r="1217" spans="3:4">
      <c r="C1217" s="20"/>
      <c r="D1217" s="20"/>
    </row>
    <row r="1218" spans="3:4">
      <c r="C1218" s="20"/>
      <c r="D1218" s="20"/>
    </row>
    <row r="1219" spans="3:4">
      <c r="C1219" s="20"/>
      <c r="D1219" s="20"/>
    </row>
    <row r="1220" spans="3:4">
      <c r="C1220" s="20"/>
      <c r="D1220" s="20"/>
    </row>
    <row r="1221" spans="3:4">
      <c r="C1221" s="20"/>
      <c r="D1221" s="20"/>
    </row>
    <row r="1222" spans="3:4">
      <c r="C1222" s="20"/>
      <c r="D1222" s="20"/>
    </row>
    <row r="1223" spans="3:4">
      <c r="C1223" s="20"/>
      <c r="D1223" s="20"/>
    </row>
    <row r="1224" spans="3:4">
      <c r="C1224" s="20"/>
      <c r="D1224" s="20"/>
    </row>
    <row r="1225" spans="3:4">
      <c r="C1225" s="20"/>
      <c r="D1225" s="20"/>
    </row>
    <row r="1226" spans="3:4">
      <c r="C1226" s="20"/>
      <c r="D1226" s="20"/>
    </row>
    <row r="1227" spans="3:4">
      <c r="C1227" s="20"/>
      <c r="D1227" s="20"/>
    </row>
    <row r="1228" spans="3:4">
      <c r="C1228" s="20"/>
      <c r="D1228" s="20"/>
    </row>
    <row r="1229" spans="3:4">
      <c r="C1229" s="20"/>
      <c r="D1229" s="20"/>
    </row>
    <row r="1230" spans="3:4">
      <c r="C1230" s="20"/>
      <c r="D1230" s="20"/>
    </row>
    <row r="1231" spans="3:4">
      <c r="C1231" s="20"/>
      <c r="D1231" s="20"/>
    </row>
    <row r="1232" spans="3:4">
      <c r="C1232" s="20"/>
      <c r="D1232" s="20"/>
    </row>
    <row r="1233" spans="3:4">
      <c r="C1233" s="20"/>
      <c r="D1233" s="20"/>
    </row>
    <row r="1234" spans="3:4">
      <c r="C1234" s="20"/>
      <c r="D1234" s="20"/>
    </row>
    <row r="1235" spans="3:4">
      <c r="C1235" s="20"/>
      <c r="D1235" s="20"/>
    </row>
    <row r="1236" spans="3:4">
      <c r="C1236" s="20"/>
      <c r="D1236" s="20"/>
    </row>
    <row r="1237" spans="3:4">
      <c r="C1237" s="20"/>
      <c r="D1237" s="20"/>
    </row>
    <row r="1238" spans="3:4">
      <c r="C1238" s="20"/>
      <c r="D1238" s="20"/>
    </row>
    <row r="1239" spans="3:4">
      <c r="C1239" s="20"/>
      <c r="D1239" s="20"/>
    </row>
    <row r="1240" spans="3:4">
      <c r="C1240" s="20"/>
      <c r="D1240" s="20"/>
    </row>
    <row r="1241" spans="3:4">
      <c r="C1241" s="20"/>
      <c r="D1241" s="20"/>
    </row>
    <row r="1242" spans="3:4">
      <c r="C1242" s="20"/>
      <c r="D1242" s="20"/>
    </row>
    <row r="1243" spans="3:4">
      <c r="C1243" s="20"/>
      <c r="D1243" s="20"/>
    </row>
    <row r="1244" spans="3:4">
      <c r="C1244" s="20"/>
      <c r="D1244" s="20"/>
    </row>
    <row r="1245" spans="3:4">
      <c r="C1245" s="20"/>
      <c r="D1245" s="20"/>
    </row>
    <row r="1246" spans="3:4">
      <c r="C1246" s="20"/>
      <c r="D1246" s="20"/>
    </row>
    <row r="1247" spans="3:4">
      <c r="C1247" s="20"/>
      <c r="D1247" s="20"/>
    </row>
    <row r="1248" spans="3:4">
      <c r="C1248" s="20"/>
      <c r="D1248" s="20"/>
    </row>
    <row r="1249" spans="3:4">
      <c r="C1249" s="20"/>
      <c r="D1249" s="20"/>
    </row>
    <row r="1250" spans="3:4">
      <c r="C1250" s="20"/>
      <c r="D1250" s="20"/>
    </row>
    <row r="1251" spans="3:4">
      <c r="C1251" s="20"/>
      <c r="D1251" s="20"/>
    </row>
    <row r="1252" spans="3:4">
      <c r="C1252" s="20"/>
      <c r="D1252" s="20"/>
    </row>
    <row r="1253" spans="3:4">
      <c r="C1253" s="20"/>
      <c r="D1253" s="20"/>
    </row>
    <row r="1254" spans="3:4">
      <c r="C1254" s="20"/>
      <c r="D1254" s="20"/>
    </row>
    <row r="1255" spans="3:4">
      <c r="C1255" s="20"/>
      <c r="D1255" s="20"/>
    </row>
    <row r="1256" spans="3:4">
      <c r="C1256" s="20"/>
      <c r="D1256" s="20"/>
    </row>
    <row r="1257" spans="3:4">
      <c r="C1257" s="20"/>
      <c r="D1257" s="20"/>
    </row>
    <row r="1258" spans="3:4">
      <c r="C1258" s="20"/>
      <c r="D1258" s="20"/>
    </row>
    <row r="1259" spans="3:4">
      <c r="C1259" s="20"/>
      <c r="D1259" s="20"/>
    </row>
    <row r="1260" spans="3:4">
      <c r="C1260" s="20"/>
      <c r="D1260" s="20"/>
    </row>
    <row r="1261" spans="3:4">
      <c r="C1261" s="20"/>
      <c r="D1261" s="20"/>
    </row>
    <row r="1262" spans="3:4">
      <c r="C1262" s="20"/>
      <c r="D1262" s="20"/>
    </row>
    <row r="1263" spans="3:4">
      <c r="C1263" s="20"/>
      <c r="D1263" s="20"/>
    </row>
    <row r="1264" spans="3:4">
      <c r="C1264" s="20"/>
      <c r="D1264" s="20"/>
    </row>
    <row r="1265" spans="3:4">
      <c r="C1265" s="20"/>
      <c r="D1265" s="20"/>
    </row>
    <row r="1266" spans="3:4">
      <c r="C1266" s="20"/>
      <c r="D1266" s="20"/>
    </row>
    <row r="1267" spans="3:4">
      <c r="C1267" s="20"/>
      <c r="D1267" s="20"/>
    </row>
    <row r="1268" spans="3:4">
      <c r="C1268" s="20"/>
      <c r="D1268" s="20"/>
    </row>
    <row r="1269" spans="3:4">
      <c r="C1269" s="20"/>
      <c r="D1269" s="20"/>
    </row>
    <row r="1270" spans="3:4">
      <c r="C1270" s="20"/>
      <c r="D1270" s="20"/>
    </row>
    <row r="1271" spans="3:4">
      <c r="C1271" s="20"/>
      <c r="D1271" s="20"/>
    </row>
    <row r="1272" spans="3:4">
      <c r="C1272" s="20"/>
      <c r="D1272" s="20"/>
    </row>
    <row r="1273" spans="3:4">
      <c r="C1273" s="20"/>
      <c r="D1273" s="20"/>
    </row>
    <row r="1274" spans="3:4">
      <c r="C1274" s="20"/>
      <c r="D1274" s="20"/>
    </row>
    <row r="1275" spans="3:4">
      <c r="C1275" s="20"/>
      <c r="D1275" s="20"/>
    </row>
    <row r="1276" spans="3:4">
      <c r="C1276" s="20"/>
      <c r="D1276" s="20"/>
    </row>
    <row r="1277" spans="3:4">
      <c r="C1277" s="20"/>
      <c r="D1277" s="20"/>
    </row>
    <row r="1278" spans="3:4">
      <c r="C1278" s="20"/>
      <c r="D1278" s="20"/>
    </row>
    <row r="1279" spans="3:4">
      <c r="C1279" s="20"/>
      <c r="D1279" s="20"/>
    </row>
    <row r="1280" spans="3:4">
      <c r="C1280" s="20"/>
      <c r="D1280" s="20"/>
    </row>
    <row r="1281" spans="3:4">
      <c r="C1281" s="20"/>
      <c r="D1281" s="20"/>
    </row>
    <row r="1282" spans="3:4">
      <c r="C1282" s="20"/>
      <c r="D1282" s="20"/>
    </row>
    <row r="1283" spans="3:4">
      <c r="C1283" s="20"/>
      <c r="D1283" s="20"/>
    </row>
    <row r="1284" spans="3:4">
      <c r="C1284" s="20"/>
      <c r="D1284" s="20"/>
    </row>
    <row r="1285" spans="3:4">
      <c r="C1285" s="20"/>
      <c r="D1285" s="20"/>
    </row>
    <row r="1286" spans="3:4">
      <c r="C1286" s="20"/>
      <c r="D1286" s="20"/>
    </row>
    <row r="1287" spans="3:4">
      <c r="C1287" s="20"/>
      <c r="D1287" s="20"/>
    </row>
    <row r="1288" spans="3:4">
      <c r="C1288" s="20"/>
      <c r="D1288" s="20"/>
    </row>
    <row r="1289" spans="3:4">
      <c r="C1289" s="20"/>
      <c r="D1289" s="20"/>
    </row>
    <row r="1290" spans="3:4">
      <c r="C1290" s="20"/>
      <c r="D1290" s="20"/>
    </row>
    <row r="1291" spans="3:4">
      <c r="C1291" s="20"/>
      <c r="D1291" s="20"/>
    </row>
    <row r="1292" spans="3:4">
      <c r="C1292" s="20"/>
      <c r="D1292" s="20"/>
    </row>
    <row r="1293" spans="3:4">
      <c r="C1293" s="20"/>
      <c r="D1293" s="20"/>
    </row>
    <row r="1294" spans="3:4">
      <c r="C1294" s="20"/>
      <c r="D1294" s="20"/>
    </row>
    <row r="1295" spans="3:4">
      <c r="C1295" s="20"/>
      <c r="D1295" s="20"/>
    </row>
    <row r="1296" spans="3:4">
      <c r="C1296" s="20"/>
      <c r="D1296" s="20"/>
    </row>
    <row r="1297" spans="3:4">
      <c r="C1297" s="20"/>
      <c r="D1297" s="20"/>
    </row>
    <row r="1298" spans="3:4">
      <c r="C1298" s="20"/>
      <c r="D1298" s="20"/>
    </row>
    <row r="1299" spans="3:4">
      <c r="C1299" s="20"/>
      <c r="D1299" s="20"/>
    </row>
    <row r="1300" spans="3:4">
      <c r="C1300" s="20"/>
      <c r="D1300" s="20"/>
    </row>
    <row r="1301" spans="3:4">
      <c r="C1301" s="20"/>
      <c r="D1301" s="20"/>
    </row>
    <row r="1302" spans="3:4">
      <c r="C1302" s="20"/>
      <c r="D1302" s="20"/>
    </row>
    <row r="1303" spans="3:4">
      <c r="C1303" s="20"/>
      <c r="D1303" s="20"/>
    </row>
    <row r="1304" spans="3:4">
      <c r="C1304" s="20"/>
      <c r="D1304" s="20"/>
    </row>
    <row r="1305" spans="3:4">
      <c r="C1305" s="20"/>
      <c r="D1305" s="20"/>
    </row>
    <row r="1306" spans="3:4">
      <c r="C1306" s="20"/>
      <c r="D1306" s="20"/>
    </row>
    <row r="1307" spans="3:4">
      <c r="C1307" s="20"/>
      <c r="D1307" s="20"/>
    </row>
    <row r="1308" spans="3:4">
      <c r="C1308" s="20"/>
      <c r="D1308" s="20"/>
    </row>
    <row r="1309" spans="3:4">
      <c r="C1309" s="20"/>
      <c r="D1309" s="20"/>
    </row>
    <row r="1310" spans="3:4">
      <c r="C1310" s="20"/>
      <c r="D1310" s="20"/>
    </row>
    <row r="1311" spans="3:4">
      <c r="C1311" s="20"/>
      <c r="D1311" s="20"/>
    </row>
    <row r="1312" spans="3:4">
      <c r="C1312" s="20"/>
      <c r="D1312" s="20"/>
    </row>
    <row r="1313" spans="3:4">
      <c r="C1313" s="20"/>
      <c r="D1313" s="20"/>
    </row>
    <row r="1314" spans="3:4">
      <c r="C1314" s="20"/>
      <c r="D1314" s="20"/>
    </row>
    <row r="1315" spans="3:4">
      <c r="C1315" s="20"/>
      <c r="D1315" s="20"/>
    </row>
    <row r="1316" spans="3:4">
      <c r="C1316" s="20"/>
      <c r="D1316" s="20"/>
    </row>
    <row r="1317" spans="3:4">
      <c r="C1317" s="20"/>
      <c r="D1317" s="20"/>
    </row>
    <row r="1318" spans="3:4">
      <c r="C1318" s="20"/>
      <c r="D1318" s="20"/>
    </row>
    <row r="1319" spans="3:4">
      <c r="C1319" s="20"/>
      <c r="D1319" s="20"/>
    </row>
    <row r="1320" spans="3:4">
      <c r="C1320" s="20"/>
      <c r="D1320" s="20"/>
    </row>
    <row r="1321" spans="3:4">
      <c r="C1321" s="20"/>
      <c r="D1321" s="20"/>
    </row>
    <row r="1322" spans="3:4">
      <c r="C1322" s="20"/>
      <c r="D1322" s="20"/>
    </row>
    <row r="1323" spans="3:4">
      <c r="C1323" s="20"/>
      <c r="D1323" s="20"/>
    </row>
    <row r="1324" spans="3:4">
      <c r="C1324" s="20"/>
      <c r="D1324" s="20"/>
    </row>
    <row r="1325" spans="3:4">
      <c r="C1325" s="20"/>
      <c r="D1325" s="20"/>
    </row>
    <row r="1326" spans="3:4">
      <c r="C1326" s="20"/>
      <c r="D1326" s="20"/>
    </row>
    <row r="1327" spans="3:4">
      <c r="C1327" s="20"/>
      <c r="D1327" s="20"/>
    </row>
    <row r="1328" spans="3:4">
      <c r="C1328" s="20"/>
      <c r="D1328" s="20"/>
    </row>
    <row r="1329" spans="3:4">
      <c r="C1329" s="20"/>
      <c r="D1329" s="20"/>
    </row>
    <row r="1330" spans="3:4">
      <c r="C1330" s="20"/>
      <c r="D1330" s="20"/>
    </row>
    <row r="1331" spans="3:4">
      <c r="C1331" s="20"/>
      <c r="D1331" s="20"/>
    </row>
    <row r="1332" spans="3:4">
      <c r="C1332" s="20"/>
      <c r="D1332" s="20"/>
    </row>
    <row r="1333" spans="3:4">
      <c r="C1333" s="20"/>
      <c r="D1333" s="20"/>
    </row>
    <row r="1334" spans="3:4">
      <c r="C1334" s="20"/>
      <c r="D1334" s="20"/>
    </row>
    <row r="1335" spans="3:4">
      <c r="C1335" s="20"/>
      <c r="D1335" s="20"/>
    </row>
    <row r="1336" spans="3:4">
      <c r="C1336" s="20"/>
      <c r="D1336" s="20"/>
    </row>
    <row r="1337" spans="3:4">
      <c r="C1337" s="20"/>
      <c r="D1337" s="20"/>
    </row>
    <row r="1338" spans="3:4">
      <c r="C1338" s="20"/>
      <c r="D1338" s="20"/>
    </row>
    <row r="1339" spans="3:4">
      <c r="C1339" s="20"/>
      <c r="D1339" s="20"/>
    </row>
    <row r="1340" spans="3:4">
      <c r="C1340" s="20"/>
      <c r="D1340" s="20"/>
    </row>
    <row r="1341" spans="3:4">
      <c r="C1341" s="20"/>
      <c r="D1341" s="20"/>
    </row>
    <row r="1342" spans="3:4">
      <c r="C1342" s="20"/>
      <c r="D1342" s="20"/>
    </row>
    <row r="1343" spans="3:4">
      <c r="C1343" s="20"/>
      <c r="D1343" s="20"/>
    </row>
    <row r="1344" spans="3:4">
      <c r="C1344" s="20"/>
      <c r="D1344" s="20"/>
    </row>
    <row r="1345" spans="3:4">
      <c r="C1345" s="20"/>
      <c r="D1345" s="20"/>
    </row>
    <row r="1346" spans="3:4">
      <c r="C1346" s="20"/>
      <c r="D1346" s="20"/>
    </row>
    <row r="1347" spans="3:4">
      <c r="C1347" s="20"/>
      <c r="D1347" s="20"/>
    </row>
    <row r="1348" spans="3:4">
      <c r="C1348" s="20"/>
      <c r="D1348" s="20"/>
    </row>
    <row r="1349" spans="3:4">
      <c r="C1349" s="20"/>
      <c r="D1349" s="20"/>
    </row>
    <row r="1350" spans="3:4">
      <c r="C1350" s="20"/>
      <c r="D1350" s="20"/>
    </row>
    <row r="1351" spans="3:4">
      <c r="C1351" s="20"/>
      <c r="D1351" s="20"/>
    </row>
    <row r="1352" spans="3:4">
      <c r="C1352" s="20"/>
      <c r="D1352" s="20"/>
    </row>
    <row r="1353" spans="3:4">
      <c r="C1353" s="20"/>
      <c r="D1353" s="20"/>
    </row>
    <row r="1354" spans="3:4">
      <c r="C1354" s="20"/>
      <c r="D1354" s="20"/>
    </row>
    <row r="1355" spans="3:4">
      <c r="C1355" s="20"/>
      <c r="D1355" s="20"/>
    </row>
    <row r="1356" spans="3:4">
      <c r="C1356" s="20"/>
      <c r="D1356" s="20"/>
    </row>
    <row r="1357" spans="3:4">
      <c r="C1357" s="20"/>
      <c r="D1357" s="20"/>
    </row>
    <row r="1358" spans="3:4">
      <c r="C1358" s="20"/>
      <c r="D1358" s="20"/>
    </row>
    <row r="1359" spans="3:4">
      <c r="C1359" s="20"/>
      <c r="D1359" s="20"/>
    </row>
    <row r="1360" spans="3:4">
      <c r="C1360" s="20"/>
      <c r="D1360" s="20"/>
    </row>
    <row r="1361" spans="3:4">
      <c r="C1361" s="20"/>
      <c r="D1361" s="20"/>
    </row>
    <row r="1362" spans="3:4">
      <c r="C1362" s="20"/>
      <c r="D1362" s="20"/>
    </row>
    <row r="1363" spans="3:4">
      <c r="C1363" s="20"/>
      <c r="D1363" s="20"/>
    </row>
    <row r="1364" spans="3:4">
      <c r="C1364" s="20"/>
      <c r="D1364" s="20"/>
    </row>
    <row r="1365" spans="3:4">
      <c r="C1365" s="20"/>
      <c r="D1365" s="20"/>
    </row>
    <row r="1366" spans="3:4">
      <c r="C1366" s="20"/>
      <c r="D1366" s="20"/>
    </row>
    <row r="1367" spans="3:4">
      <c r="C1367" s="20"/>
      <c r="D1367" s="20"/>
    </row>
    <row r="1368" spans="3:4">
      <c r="C1368" s="20"/>
      <c r="D1368" s="20"/>
    </row>
    <row r="1369" spans="3:4">
      <c r="C1369" s="20"/>
      <c r="D1369" s="20"/>
    </row>
    <row r="1370" spans="3:4">
      <c r="C1370" s="20"/>
      <c r="D1370" s="20"/>
    </row>
    <row r="1371" spans="3:4">
      <c r="C1371" s="20"/>
      <c r="D1371" s="20"/>
    </row>
    <row r="1372" spans="3:4">
      <c r="C1372" s="20"/>
      <c r="D1372" s="20"/>
    </row>
    <row r="1373" spans="3:4">
      <c r="C1373" s="20"/>
      <c r="D1373" s="20"/>
    </row>
    <row r="1374" spans="3:4">
      <c r="C1374" s="20"/>
      <c r="D1374" s="20"/>
    </row>
    <row r="1375" spans="3:4">
      <c r="C1375" s="20"/>
      <c r="D1375" s="20"/>
    </row>
    <row r="1376" spans="3:4">
      <c r="C1376" s="20"/>
      <c r="D1376" s="20"/>
    </row>
    <row r="1377" spans="3:4">
      <c r="C1377" s="20"/>
      <c r="D1377" s="20"/>
    </row>
    <row r="1378" spans="3:4">
      <c r="C1378" s="20"/>
      <c r="D1378" s="20"/>
    </row>
    <row r="1379" spans="3:4">
      <c r="C1379" s="20"/>
      <c r="D1379" s="20"/>
    </row>
    <row r="1380" spans="3:4">
      <c r="C1380" s="20"/>
      <c r="D1380" s="20"/>
    </row>
    <row r="1381" spans="3:4">
      <c r="C1381" s="20"/>
      <c r="D1381" s="20"/>
    </row>
    <row r="1382" spans="3:4">
      <c r="C1382" s="20"/>
      <c r="D1382" s="20"/>
    </row>
    <row r="1383" spans="3:4">
      <c r="C1383" s="20"/>
      <c r="D1383" s="20"/>
    </row>
    <row r="1384" spans="3:4">
      <c r="C1384" s="20"/>
      <c r="D1384" s="20"/>
    </row>
    <row r="1385" spans="3:4">
      <c r="C1385" s="20"/>
      <c r="D1385" s="20"/>
    </row>
    <row r="1386" spans="3:4">
      <c r="C1386" s="20"/>
      <c r="D1386" s="20"/>
    </row>
    <row r="1387" spans="3:4">
      <c r="C1387" s="20"/>
      <c r="D1387" s="20"/>
    </row>
    <row r="1388" spans="3:4">
      <c r="C1388" s="20"/>
      <c r="D1388" s="20"/>
    </row>
    <row r="1389" spans="3:4">
      <c r="C1389" s="20"/>
      <c r="D1389" s="20"/>
    </row>
    <row r="1390" spans="3:4">
      <c r="C1390" s="20"/>
      <c r="D1390" s="20"/>
    </row>
    <row r="1391" spans="3:4">
      <c r="C1391" s="20"/>
      <c r="D1391" s="20"/>
    </row>
    <row r="1392" spans="3:4">
      <c r="C1392" s="20"/>
      <c r="D1392" s="20"/>
    </row>
    <row r="1393" spans="3:4">
      <c r="C1393" s="20"/>
      <c r="D1393" s="20"/>
    </row>
    <row r="1394" spans="3:4">
      <c r="C1394" s="20"/>
      <c r="D1394" s="20"/>
    </row>
    <row r="1395" spans="3:4">
      <c r="C1395" s="20"/>
      <c r="D1395" s="20"/>
    </row>
    <row r="1396" spans="3:4">
      <c r="C1396" s="20"/>
      <c r="D1396" s="20"/>
    </row>
    <row r="1397" spans="3:4">
      <c r="C1397" s="20"/>
      <c r="D1397" s="20"/>
    </row>
    <row r="1398" spans="3:4">
      <c r="C1398" s="20"/>
      <c r="D1398" s="20"/>
    </row>
    <row r="1399" spans="3:4">
      <c r="C1399" s="20"/>
      <c r="D1399" s="20"/>
    </row>
    <row r="1400" spans="3:4">
      <c r="C1400" s="20"/>
      <c r="D1400" s="20"/>
    </row>
    <row r="1401" spans="3:4">
      <c r="C1401" s="20"/>
      <c r="D1401" s="20"/>
    </row>
    <row r="1402" spans="3:4">
      <c r="C1402" s="20"/>
      <c r="D1402" s="20"/>
    </row>
    <row r="1403" spans="3:4">
      <c r="C1403" s="20"/>
      <c r="D1403" s="20"/>
    </row>
    <row r="1404" spans="3:4">
      <c r="C1404" s="20"/>
      <c r="D1404" s="20"/>
    </row>
    <row r="1405" spans="3:4">
      <c r="C1405" s="20"/>
      <c r="D1405" s="20"/>
    </row>
    <row r="1406" spans="3:4">
      <c r="C1406" s="20"/>
      <c r="D1406" s="20"/>
    </row>
    <row r="1407" spans="3:4">
      <c r="C1407" s="20"/>
      <c r="D1407" s="20"/>
    </row>
    <row r="1408" spans="3:4">
      <c r="C1408" s="20"/>
      <c r="D1408" s="20"/>
    </row>
    <row r="1409" spans="3:4">
      <c r="C1409" s="20"/>
      <c r="D1409" s="20"/>
    </row>
    <row r="1410" spans="3:4">
      <c r="C1410" s="20"/>
      <c r="D1410" s="20"/>
    </row>
    <row r="1411" spans="3:4">
      <c r="C1411" s="20"/>
      <c r="D1411" s="20"/>
    </row>
    <row r="1412" spans="3:4">
      <c r="C1412" s="20"/>
      <c r="D1412" s="20"/>
    </row>
    <row r="1413" spans="3:4">
      <c r="C1413" s="20"/>
      <c r="D1413" s="20"/>
    </row>
    <row r="1414" spans="3:4">
      <c r="C1414" s="20"/>
      <c r="D1414" s="20"/>
    </row>
    <row r="1415" spans="3:4">
      <c r="C1415" s="20"/>
      <c r="D1415" s="20"/>
    </row>
    <row r="1416" spans="3:4">
      <c r="C1416" s="20"/>
      <c r="D1416" s="20"/>
    </row>
    <row r="1417" spans="3:4">
      <c r="C1417" s="20"/>
      <c r="D1417" s="20"/>
    </row>
    <row r="1418" spans="3:4">
      <c r="C1418" s="20"/>
      <c r="D1418" s="20"/>
    </row>
    <row r="1419" spans="3:4">
      <c r="C1419" s="20"/>
      <c r="D1419" s="20"/>
    </row>
    <row r="1420" spans="3:4">
      <c r="C1420" s="20"/>
      <c r="D1420" s="20"/>
    </row>
    <row r="1421" spans="3:4">
      <c r="C1421" s="20"/>
      <c r="D1421" s="20"/>
    </row>
    <row r="1422" spans="3:4">
      <c r="C1422" s="20"/>
      <c r="D1422" s="20"/>
    </row>
    <row r="1423" spans="3:4">
      <c r="C1423" s="20"/>
      <c r="D1423" s="20"/>
    </row>
    <row r="1424" spans="3:4">
      <c r="C1424" s="20"/>
      <c r="D1424" s="20"/>
    </row>
    <row r="1425" spans="3:4">
      <c r="C1425" s="20"/>
      <c r="D1425" s="20"/>
    </row>
    <row r="1426" spans="3:4">
      <c r="C1426" s="20"/>
      <c r="D1426" s="20"/>
    </row>
    <row r="1427" spans="3:4">
      <c r="C1427" s="20"/>
      <c r="D1427" s="20"/>
    </row>
    <row r="1428" spans="3:4">
      <c r="C1428" s="20"/>
      <c r="D1428" s="20"/>
    </row>
    <row r="1429" spans="3:4">
      <c r="C1429" s="20"/>
      <c r="D1429" s="20"/>
    </row>
    <row r="1430" spans="3:4">
      <c r="C1430" s="20"/>
      <c r="D1430" s="20"/>
    </row>
    <row r="1431" spans="3:4">
      <c r="C1431" s="20"/>
      <c r="D1431" s="20"/>
    </row>
    <row r="1432" spans="3:4">
      <c r="C1432" s="20"/>
      <c r="D1432" s="20"/>
    </row>
    <row r="1433" spans="3:4">
      <c r="C1433" s="20"/>
      <c r="D1433" s="20"/>
    </row>
    <row r="1434" spans="3:4">
      <c r="C1434" s="20"/>
      <c r="D1434" s="20"/>
    </row>
    <row r="1435" spans="3:4">
      <c r="C1435" s="20"/>
      <c r="D1435" s="20"/>
    </row>
    <row r="1436" spans="3:4">
      <c r="C1436" s="20"/>
      <c r="D1436" s="20"/>
    </row>
    <row r="1437" spans="3:4">
      <c r="C1437" s="20"/>
      <c r="D1437" s="20"/>
    </row>
    <row r="1438" spans="3:4">
      <c r="C1438" s="20"/>
      <c r="D1438" s="20"/>
    </row>
    <row r="1439" spans="3:4">
      <c r="C1439" s="20"/>
      <c r="D1439" s="20"/>
    </row>
    <row r="1440" spans="3:4">
      <c r="C1440" s="20"/>
      <c r="D1440" s="20"/>
    </row>
    <row r="1441" spans="3:4">
      <c r="C1441" s="20"/>
      <c r="D1441" s="20"/>
    </row>
    <row r="1442" spans="3:4">
      <c r="C1442" s="20"/>
      <c r="D1442" s="20"/>
    </row>
    <row r="1443" spans="3:4">
      <c r="C1443" s="20"/>
      <c r="D1443" s="20"/>
    </row>
    <row r="1444" spans="3:4">
      <c r="C1444" s="20"/>
      <c r="D1444" s="20"/>
    </row>
    <row r="1445" spans="3:4">
      <c r="C1445" s="20"/>
      <c r="D1445" s="20"/>
    </row>
    <row r="1446" spans="3:4">
      <c r="C1446" s="20"/>
      <c r="D1446" s="20"/>
    </row>
    <row r="1447" spans="3:4">
      <c r="C1447" s="20"/>
      <c r="D1447" s="20"/>
    </row>
    <row r="1448" spans="3:4">
      <c r="C1448" s="20"/>
      <c r="D1448" s="20"/>
    </row>
    <row r="1449" spans="3:4">
      <c r="C1449" s="20"/>
      <c r="D1449" s="20"/>
    </row>
    <row r="1450" spans="3:4">
      <c r="C1450" s="20"/>
      <c r="D1450" s="20"/>
    </row>
    <row r="1451" spans="3:4">
      <c r="C1451" s="20"/>
      <c r="D1451" s="20"/>
    </row>
    <row r="1452" spans="3:4">
      <c r="C1452" s="20"/>
      <c r="D1452" s="20"/>
    </row>
    <row r="1453" spans="3:4">
      <c r="C1453" s="20"/>
      <c r="D1453" s="20"/>
    </row>
    <row r="1454" spans="3:4">
      <c r="C1454" s="20"/>
      <c r="D1454" s="20"/>
    </row>
    <row r="1455" spans="3:4">
      <c r="C1455" s="20"/>
      <c r="D1455" s="20"/>
    </row>
    <row r="1456" spans="3:4">
      <c r="C1456" s="20"/>
      <c r="D1456" s="20"/>
    </row>
    <row r="1457" spans="3:4">
      <c r="C1457" s="20"/>
      <c r="D1457" s="20"/>
    </row>
    <row r="1458" spans="3:4">
      <c r="C1458" s="20"/>
      <c r="D1458" s="20"/>
    </row>
    <row r="1459" spans="3:4">
      <c r="C1459" s="20"/>
      <c r="D1459" s="20"/>
    </row>
    <row r="1460" spans="3:4">
      <c r="C1460" s="20"/>
      <c r="D1460" s="20"/>
    </row>
    <row r="1461" spans="3:4">
      <c r="C1461" s="20"/>
      <c r="D1461" s="20"/>
    </row>
    <row r="1462" spans="3:4">
      <c r="C1462" s="20"/>
      <c r="D1462" s="20"/>
    </row>
    <row r="1463" spans="3:4">
      <c r="C1463" s="20"/>
      <c r="D1463" s="20"/>
    </row>
    <row r="1464" spans="3:4">
      <c r="C1464" s="20"/>
      <c r="D1464" s="20"/>
    </row>
    <row r="1465" spans="3:4">
      <c r="C1465" s="20"/>
      <c r="D1465" s="20"/>
    </row>
    <row r="1466" spans="3:4">
      <c r="C1466" s="20"/>
      <c r="D1466" s="20"/>
    </row>
    <row r="1467" spans="3:4">
      <c r="C1467" s="20"/>
      <c r="D1467" s="20"/>
    </row>
    <row r="1468" spans="3:4">
      <c r="C1468" s="20"/>
      <c r="D1468" s="20"/>
    </row>
    <row r="1469" spans="3:4">
      <c r="C1469" s="20"/>
      <c r="D1469" s="20"/>
    </row>
    <row r="1470" spans="3:4">
      <c r="C1470" s="20"/>
      <c r="D1470" s="20"/>
    </row>
    <row r="1471" spans="3:4">
      <c r="C1471" s="20"/>
      <c r="D1471" s="20"/>
    </row>
    <row r="1472" spans="3:4">
      <c r="C1472" s="20"/>
      <c r="D1472" s="20"/>
    </row>
    <row r="1473" spans="3:4">
      <c r="C1473" s="20"/>
      <c r="D1473" s="20"/>
    </row>
    <row r="1474" spans="3:4">
      <c r="C1474" s="20"/>
      <c r="D1474" s="20"/>
    </row>
    <row r="1475" spans="3:4">
      <c r="C1475" s="20"/>
      <c r="D1475" s="20"/>
    </row>
    <row r="1476" spans="3:4">
      <c r="C1476" s="20"/>
      <c r="D1476" s="20"/>
    </row>
    <row r="1477" spans="3:4">
      <c r="C1477" s="20"/>
      <c r="D1477" s="20"/>
    </row>
    <row r="1478" spans="3:4">
      <c r="C1478" s="20"/>
      <c r="D1478" s="20"/>
    </row>
    <row r="1479" spans="3:4">
      <c r="C1479" s="20"/>
      <c r="D1479" s="20"/>
    </row>
    <row r="1480" spans="3:4">
      <c r="C1480" s="20"/>
      <c r="D1480" s="20"/>
    </row>
    <row r="1481" spans="3:4">
      <c r="C1481" s="20"/>
      <c r="D1481" s="20"/>
    </row>
    <row r="1482" spans="3:4">
      <c r="C1482" s="20"/>
      <c r="D1482" s="20"/>
    </row>
    <row r="1483" spans="3:4">
      <c r="C1483" s="20"/>
      <c r="D1483" s="20"/>
    </row>
    <row r="1484" spans="3:4">
      <c r="C1484" s="20"/>
      <c r="D1484" s="20"/>
    </row>
    <row r="1485" spans="3:4">
      <c r="C1485" s="20"/>
      <c r="D1485" s="20"/>
    </row>
    <row r="1486" spans="3:4">
      <c r="C1486" s="20"/>
      <c r="D1486" s="20"/>
    </row>
    <row r="1487" spans="3:4">
      <c r="C1487" s="20"/>
      <c r="D1487" s="20"/>
    </row>
    <row r="1488" spans="3:4">
      <c r="C1488" s="20"/>
      <c r="D1488" s="20"/>
    </row>
    <row r="1489" spans="3:4">
      <c r="C1489" s="20"/>
      <c r="D1489" s="20"/>
    </row>
    <row r="1490" spans="3:4">
      <c r="C1490" s="20"/>
      <c r="D1490" s="20"/>
    </row>
    <row r="1491" spans="3:4">
      <c r="C1491" s="20"/>
      <c r="D1491" s="20"/>
    </row>
    <row r="1492" spans="3:4">
      <c r="C1492" s="20"/>
      <c r="D1492" s="20"/>
    </row>
    <row r="1493" spans="3:4">
      <c r="C1493" s="20"/>
      <c r="D1493" s="20"/>
    </row>
    <row r="1494" spans="3:4">
      <c r="C1494" s="20"/>
      <c r="D1494" s="20"/>
    </row>
    <row r="1495" spans="3:4">
      <c r="C1495" s="20"/>
      <c r="D1495" s="20"/>
    </row>
    <row r="1496" spans="3:4">
      <c r="C1496" s="20"/>
      <c r="D1496" s="20"/>
    </row>
    <row r="1497" spans="3:4">
      <c r="C1497" s="20"/>
      <c r="D1497" s="20"/>
    </row>
    <row r="1498" spans="3:4">
      <c r="C1498" s="20"/>
      <c r="D1498" s="20"/>
    </row>
    <row r="1499" spans="3:4">
      <c r="C1499" s="20"/>
      <c r="D1499" s="20"/>
    </row>
    <row r="1500" spans="3:4">
      <c r="C1500" s="20"/>
      <c r="D1500" s="20"/>
    </row>
    <row r="1501" spans="3:4">
      <c r="C1501" s="20"/>
      <c r="D1501" s="20"/>
    </row>
    <row r="1502" spans="3:4">
      <c r="C1502" s="20"/>
      <c r="D1502" s="20"/>
    </row>
    <row r="1503" spans="3:4">
      <c r="C1503" s="20"/>
      <c r="D1503" s="20"/>
    </row>
    <row r="1504" spans="3:4">
      <c r="C1504" s="20"/>
      <c r="D1504" s="20"/>
    </row>
    <row r="1505" spans="3:4">
      <c r="C1505" s="20"/>
      <c r="D1505" s="20"/>
    </row>
    <row r="1506" spans="3:4">
      <c r="C1506" s="20"/>
      <c r="D1506" s="20"/>
    </row>
    <row r="1507" spans="3:4">
      <c r="C1507" s="20"/>
      <c r="D1507" s="20"/>
    </row>
    <row r="1508" spans="3:4">
      <c r="C1508" s="20"/>
      <c r="D1508" s="20"/>
    </row>
    <row r="1509" spans="3:4">
      <c r="C1509" s="20"/>
      <c r="D1509" s="20"/>
    </row>
    <row r="1510" spans="3:4">
      <c r="C1510" s="20"/>
      <c r="D1510" s="20"/>
    </row>
    <row r="1511" spans="3:4">
      <c r="C1511" s="20"/>
      <c r="D1511" s="20"/>
    </row>
    <row r="1512" spans="3:4">
      <c r="C1512" s="20"/>
      <c r="D1512" s="20"/>
    </row>
    <row r="1513" spans="3:4">
      <c r="C1513" s="20"/>
      <c r="D1513" s="20"/>
    </row>
    <row r="1514" spans="3:4">
      <c r="C1514" s="20"/>
      <c r="D1514" s="20"/>
    </row>
    <row r="1515" spans="3:4">
      <c r="C1515" s="20"/>
      <c r="D1515" s="20"/>
    </row>
    <row r="1516" spans="3:4">
      <c r="C1516" s="20"/>
      <c r="D1516" s="20"/>
    </row>
    <row r="1517" spans="3:4">
      <c r="C1517" s="20"/>
      <c r="D1517" s="20"/>
    </row>
    <row r="1518" spans="3:4">
      <c r="C1518" s="20"/>
      <c r="D1518" s="20"/>
    </row>
    <row r="1519" spans="3:4">
      <c r="C1519" s="20"/>
      <c r="D1519" s="20"/>
    </row>
    <row r="1520" spans="3:4">
      <c r="C1520" s="20"/>
      <c r="D1520" s="20"/>
    </row>
    <row r="1521" spans="3:4">
      <c r="C1521" s="20"/>
      <c r="D1521" s="20"/>
    </row>
    <row r="1522" spans="3:4">
      <c r="C1522" s="20"/>
      <c r="D1522" s="20"/>
    </row>
    <row r="1523" spans="3:4">
      <c r="C1523" s="20"/>
      <c r="D1523" s="20"/>
    </row>
    <row r="1524" spans="3:4">
      <c r="C1524" s="20"/>
      <c r="D1524" s="20"/>
    </row>
    <row r="1525" spans="3:4">
      <c r="C1525" s="20"/>
      <c r="D1525" s="20"/>
    </row>
    <row r="1526" spans="3:4">
      <c r="C1526" s="20"/>
      <c r="D1526" s="20"/>
    </row>
    <row r="1527" spans="3:4">
      <c r="C1527" s="20"/>
      <c r="D1527" s="20"/>
    </row>
    <row r="1528" spans="3:4">
      <c r="C1528" s="20"/>
      <c r="D1528" s="20"/>
    </row>
    <row r="1529" spans="3:4">
      <c r="C1529" s="20"/>
      <c r="D1529" s="20"/>
    </row>
    <row r="1530" spans="3:4">
      <c r="C1530" s="20"/>
      <c r="D1530" s="20"/>
    </row>
    <row r="1531" spans="3:4">
      <c r="C1531" s="20"/>
      <c r="D1531" s="20"/>
    </row>
    <row r="1532" spans="3:4">
      <c r="C1532" s="20"/>
      <c r="D1532" s="20"/>
    </row>
    <row r="1533" spans="3:4">
      <c r="C1533" s="20"/>
      <c r="D1533" s="20"/>
    </row>
    <row r="1534" spans="3:4">
      <c r="C1534" s="20"/>
      <c r="D1534" s="20"/>
    </row>
    <row r="1535" spans="3:4">
      <c r="C1535" s="20"/>
      <c r="D1535" s="20"/>
    </row>
    <row r="1536" spans="3:4">
      <c r="C1536" s="20"/>
      <c r="D1536" s="20"/>
    </row>
    <row r="1537" spans="3:4">
      <c r="C1537" s="20"/>
      <c r="D1537" s="20"/>
    </row>
    <row r="1538" spans="3:4">
      <c r="C1538" s="20"/>
      <c r="D1538" s="20"/>
    </row>
    <row r="1539" spans="3:4">
      <c r="C1539" s="20"/>
      <c r="D1539" s="20"/>
    </row>
    <row r="1540" spans="3:4">
      <c r="C1540" s="20"/>
      <c r="D1540" s="20"/>
    </row>
    <row r="1541" spans="3:4">
      <c r="C1541" s="20"/>
      <c r="D1541" s="20"/>
    </row>
    <row r="1542" spans="3:4">
      <c r="C1542" s="20"/>
      <c r="D1542" s="20"/>
    </row>
    <row r="1543" spans="3:4">
      <c r="C1543" s="20"/>
      <c r="D1543" s="20"/>
    </row>
    <row r="1544" spans="3:4">
      <c r="C1544" s="20"/>
      <c r="D1544" s="20"/>
    </row>
    <row r="1545" spans="3:4">
      <c r="C1545" s="20"/>
      <c r="D1545" s="20"/>
    </row>
    <row r="1546" spans="3:4">
      <c r="C1546" s="20"/>
      <c r="D1546" s="20"/>
    </row>
    <row r="1547" spans="3:4">
      <c r="C1547" s="20"/>
      <c r="D1547" s="20"/>
    </row>
    <row r="1548" spans="3:4">
      <c r="C1548" s="20"/>
      <c r="D1548" s="20"/>
    </row>
    <row r="1549" spans="3:4">
      <c r="C1549" s="20"/>
      <c r="D1549" s="20"/>
    </row>
    <row r="1550" spans="3:4">
      <c r="C1550" s="20"/>
      <c r="D1550" s="20"/>
    </row>
    <row r="1551" spans="3:4">
      <c r="C1551" s="20"/>
      <c r="D1551" s="20"/>
    </row>
    <row r="1552" spans="3:4">
      <c r="C1552" s="20"/>
      <c r="D1552" s="20"/>
    </row>
    <row r="1553" spans="3:4">
      <c r="C1553" s="20"/>
      <c r="D1553" s="20"/>
    </row>
    <row r="1554" spans="3:4">
      <c r="C1554" s="20"/>
      <c r="D1554" s="20"/>
    </row>
    <row r="1555" spans="3:4">
      <c r="C1555" s="20"/>
      <c r="D1555" s="20"/>
    </row>
    <row r="1556" spans="3:4">
      <c r="C1556" s="20"/>
      <c r="D1556" s="20"/>
    </row>
    <row r="1557" spans="3:4">
      <c r="C1557" s="20"/>
      <c r="D1557" s="20"/>
    </row>
    <row r="1558" spans="3:4">
      <c r="C1558" s="20"/>
      <c r="D1558" s="20"/>
    </row>
    <row r="1559" spans="3:4">
      <c r="C1559" s="20"/>
      <c r="D1559" s="20"/>
    </row>
    <row r="1560" spans="3:4">
      <c r="C1560" s="20"/>
      <c r="D1560" s="20"/>
    </row>
    <row r="1561" spans="3:4">
      <c r="C1561" s="20"/>
      <c r="D1561" s="20"/>
    </row>
    <row r="1562" spans="3:4">
      <c r="C1562" s="20"/>
      <c r="D1562" s="20"/>
    </row>
    <row r="1563" spans="3:4">
      <c r="C1563" s="20"/>
      <c r="D1563" s="20"/>
    </row>
    <row r="1564" spans="3:4">
      <c r="C1564" s="20"/>
      <c r="D1564" s="20"/>
    </row>
    <row r="1565" spans="3:4">
      <c r="C1565" s="20"/>
      <c r="D1565" s="20"/>
    </row>
    <row r="1566" spans="3:4">
      <c r="C1566" s="20"/>
      <c r="D1566" s="20"/>
    </row>
    <row r="1567" spans="3:4">
      <c r="C1567" s="20"/>
      <c r="D1567" s="20"/>
    </row>
    <row r="1568" spans="3:4">
      <c r="C1568" s="20"/>
      <c r="D1568" s="20"/>
    </row>
    <row r="1569" spans="3:4">
      <c r="C1569" s="20"/>
      <c r="D1569" s="20"/>
    </row>
    <row r="1570" spans="3:4">
      <c r="C1570" s="20"/>
      <c r="D1570" s="20"/>
    </row>
    <row r="1571" spans="3:4">
      <c r="C1571" s="20"/>
      <c r="D1571" s="20"/>
    </row>
    <row r="1572" spans="3:4">
      <c r="C1572" s="20"/>
      <c r="D1572" s="20"/>
    </row>
    <row r="1573" spans="3:4">
      <c r="C1573" s="20"/>
      <c r="D1573" s="20"/>
    </row>
    <row r="1574" spans="3:4">
      <c r="C1574" s="20"/>
      <c r="D1574" s="20"/>
    </row>
    <row r="1575" spans="3:4">
      <c r="C1575" s="20"/>
      <c r="D1575" s="20"/>
    </row>
    <row r="1576" spans="3:4">
      <c r="C1576" s="20"/>
      <c r="D1576" s="20"/>
    </row>
    <row r="1577" spans="3:4">
      <c r="C1577" s="20"/>
      <c r="D1577" s="20"/>
    </row>
    <row r="1578" spans="3:4">
      <c r="C1578" s="20"/>
      <c r="D1578" s="20"/>
    </row>
    <row r="1579" spans="3:4">
      <c r="C1579" s="20"/>
      <c r="D1579" s="20"/>
    </row>
    <row r="1580" spans="3:4">
      <c r="C1580" s="20"/>
      <c r="D1580" s="20"/>
    </row>
    <row r="1581" spans="3:4">
      <c r="C1581" s="20"/>
      <c r="D1581" s="20"/>
    </row>
    <row r="1582" spans="3:4">
      <c r="C1582" s="20"/>
      <c r="D1582" s="20"/>
    </row>
    <row r="1583" spans="3:4">
      <c r="C1583" s="20"/>
      <c r="D1583" s="20"/>
    </row>
    <row r="1584" spans="3:4">
      <c r="C1584" s="20"/>
      <c r="D1584" s="20"/>
    </row>
    <row r="1585" spans="3:4">
      <c r="C1585" s="20"/>
      <c r="D1585" s="20"/>
    </row>
    <row r="1586" spans="3:4">
      <c r="C1586" s="20"/>
      <c r="D1586" s="20"/>
    </row>
    <row r="1587" spans="3:4">
      <c r="C1587" s="20"/>
      <c r="D1587" s="20"/>
    </row>
    <row r="1588" spans="3:4">
      <c r="C1588" s="20"/>
      <c r="D1588" s="20"/>
    </row>
    <row r="1589" spans="3:4">
      <c r="C1589" s="20"/>
      <c r="D1589" s="20"/>
    </row>
    <row r="1590" spans="3:4">
      <c r="C1590" s="20"/>
      <c r="D1590" s="20"/>
    </row>
    <row r="1591" spans="3:4">
      <c r="C1591" s="20"/>
      <c r="D1591" s="20"/>
    </row>
    <row r="1592" spans="3:4">
      <c r="C1592" s="20"/>
      <c r="D1592" s="20"/>
    </row>
    <row r="1593" spans="3:4">
      <c r="C1593" s="20"/>
      <c r="D1593" s="20"/>
    </row>
    <row r="1594" spans="3:4">
      <c r="C1594" s="20"/>
      <c r="D1594" s="20"/>
    </row>
    <row r="1595" spans="3:4">
      <c r="C1595" s="20"/>
      <c r="D1595" s="20"/>
    </row>
    <row r="1596" spans="3:4">
      <c r="C1596" s="20"/>
      <c r="D1596" s="20"/>
    </row>
    <row r="1597" spans="3:4">
      <c r="C1597" s="20"/>
      <c r="D1597" s="20"/>
    </row>
    <row r="1598" spans="3:4">
      <c r="C1598" s="20"/>
      <c r="D1598" s="20"/>
    </row>
    <row r="1599" spans="3:4">
      <c r="C1599" s="20"/>
      <c r="D1599" s="20"/>
    </row>
    <row r="1600" spans="3:4">
      <c r="C1600" s="20"/>
      <c r="D1600" s="20"/>
    </row>
    <row r="1601" spans="3:4">
      <c r="C1601" s="20"/>
      <c r="D1601" s="20"/>
    </row>
    <row r="1602" spans="3:4">
      <c r="C1602" s="20"/>
      <c r="D1602" s="20"/>
    </row>
    <row r="1603" spans="3:4">
      <c r="C1603" s="20"/>
      <c r="D1603" s="20"/>
    </row>
    <row r="1604" spans="3:4">
      <c r="C1604" s="20"/>
      <c r="D1604" s="20"/>
    </row>
    <row r="1605" spans="3:4">
      <c r="C1605" s="20"/>
      <c r="D1605" s="20"/>
    </row>
    <row r="1606" spans="3:4">
      <c r="C1606" s="20"/>
      <c r="D1606" s="20"/>
    </row>
    <row r="1607" spans="3:4">
      <c r="C1607" s="20"/>
      <c r="D1607" s="20"/>
    </row>
    <row r="1608" spans="3:4">
      <c r="C1608" s="20"/>
      <c r="D1608" s="20"/>
    </row>
    <row r="1609" spans="3:4">
      <c r="C1609" s="20"/>
      <c r="D1609" s="20"/>
    </row>
    <row r="1610" spans="3:4">
      <c r="C1610" s="20"/>
      <c r="D1610" s="20"/>
    </row>
    <row r="1611" spans="3:4">
      <c r="C1611" s="20"/>
      <c r="D1611" s="20"/>
    </row>
    <row r="1612" spans="3:4">
      <c r="C1612" s="20"/>
      <c r="D1612" s="20"/>
    </row>
    <row r="1613" spans="3:4">
      <c r="C1613" s="20"/>
      <c r="D1613" s="20"/>
    </row>
    <row r="1614" spans="3:4">
      <c r="C1614" s="20"/>
      <c r="D1614" s="20"/>
    </row>
    <row r="1615" spans="3:4">
      <c r="C1615" s="20"/>
      <c r="D1615" s="20"/>
    </row>
    <row r="1616" spans="3:4">
      <c r="C1616" s="20"/>
      <c r="D1616" s="20"/>
    </row>
    <row r="1617" spans="3:4">
      <c r="C1617" s="20"/>
      <c r="D1617" s="20"/>
    </row>
    <row r="1618" spans="3:4">
      <c r="C1618" s="20"/>
      <c r="D1618" s="20"/>
    </row>
    <row r="1619" spans="3:4">
      <c r="C1619" s="20"/>
      <c r="D1619" s="20"/>
    </row>
    <row r="1620" spans="3:4">
      <c r="C1620" s="20"/>
      <c r="D1620" s="20"/>
    </row>
    <row r="1621" spans="3:4">
      <c r="C1621" s="20"/>
      <c r="D1621" s="20"/>
    </row>
    <row r="1622" spans="3:4">
      <c r="C1622" s="20"/>
      <c r="D1622" s="20"/>
    </row>
    <row r="1623" spans="3:4">
      <c r="C1623" s="20"/>
      <c r="D1623" s="20"/>
    </row>
    <row r="1624" spans="3:4">
      <c r="C1624" s="20"/>
      <c r="D1624" s="20"/>
    </row>
    <row r="1625" spans="3:4">
      <c r="C1625" s="20"/>
      <c r="D1625" s="20"/>
    </row>
    <row r="1626" spans="3:4">
      <c r="C1626" s="20"/>
      <c r="D1626" s="20"/>
    </row>
    <row r="1627" spans="3:4">
      <c r="C1627" s="20"/>
      <c r="D1627" s="20"/>
    </row>
    <row r="1628" spans="3:4">
      <c r="C1628" s="20"/>
      <c r="D1628" s="20"/>
    </row>
    <row r="1629" spans="3:4">
      <c r="C1629" s="20"/>
      <c r="D1629" s="20"/>
    </row>
    <row r="1630" spans="3:4">
      <c r="C1630" s="20"/>
      <c r="D1630" s="20"/>
    </row>
    <row r="1631" spans="3:4">
      <c r="C1631" s="20"/>
      <c r="D1631" s="20"/>
    </row>
    <row r="1632" spans="3:4">
      <c r="C1632" s="20"/>
      <c r="D1632" s="20"/>
    </row>
    <row r="1633" spans="3:4">
      <c r="C1633" s="20"/>
      <c r="D1633" s="20"/>
    </row>
    <row r="1634" spans="3:4">
      <c r="C1634" s="20"/>
      <c r="D1634" s="20"/>
    </row>
    <row r="1635" spans="3:4">
      <c r="C1635" s="20"/>
      <c r="D1635" s="20"/>
    </row>
    <row r="1636" spans="3:4">
      <c r="C1636" s="20"/>
      <c r="D1636" s="20"/>
    </row>
    <row r="1637" spans="3:4">
      <c r="C1637" s="20"/>
      <c r="D1637" s="20"/>
    </row>
    <row r="1638" spans="3:4">
      <c r="C1638" s="20"/>
      <c r="D1638" s="20"/>
    </row>
    <row r="1639" spans="3:4">
      <c r="C1639" s="20"/>
      <c r="D1639" s="20"/>
    </row>
    <row r="1640" spans="3:4">
      <c r="C1640" s="20"/>
      <c r="D1640" s="20"/>
    </row>
    <row r="1641" spans="3:4">
      <c r="C1641" s="20"/>
      <c r="D1641" s="20"/>
    </row>
    <row r="1642" spans="3:4">
      <c r="C1642" s="20"/>
      <c r="D1642" s="20"/>
    </row>
    <row r="1643" spans="3:4">
      <c r="C1643" s="20"/>
      <c r="D1643" s="20"/>
    </row>
    <row r="1644" spans="3:4">
      <c r="C1644" s="20"/>
      <c r="D1644" s="20"/>
    </row>
    <row r="1645" spans="3:4">
      <c r="C1645" s="20"/>
      <c r="D1645" s="20"/>
    </row>
    <row r="1646" spans="3:4">
      <c r="C1646" s="20"/>
      <c r="D1646" s="20"/>
    </row>
    <row r="1647" spans="3:4">
      <c r="C1647" s="20"/>
      <c r="D1647" s="20"/>
    </row>
    <row r="1648" spans="3:4">
      <c r="C1648" s="20"/>
      <c r="D1648" s="20"/>
    </row>
    <row r="1649" spans="3:4">
      <c r="C1649" s="20"/>
      <c r="D1649" s="20"/>
    </row>
    <row r="1650" spans="3:4">
      <c r="C1650" s="20"/>
      <c r="D1650" s="20"/>
    </row>
    <row r="1651" spans="3:4">
      <c r="C1651" s="20"/>
      <c r="D1651" s="20"/>
    </row>
    <row r="1652" spans="3:4">
      <c r="C1652" s="20"/>
      <c r="D1652" s="20"/>
    </row>
    <row r="1653" spans="3:4">
      <c r="C1653" s="20"/>
      <c r="D1653" s="20"/>
    </row>
    <row r="1654" spans="3:4">
      <c r="C1654" s="20"/>
      <c r="D1654" s="20"/>
    </row>
    <row r="1655" spans="3:4">
      <c r="C1655" s="20"/>
      <c r="D1655" s="20"/>
    </row>
    <row r="1656" spans="3:4">
      <c r="C1656" s="20"/>
      <c r="D1656" s="20"/>
    </row>
    <row r="1657" spans="3:4">
      <c r="C1657" s="20"/>
      <c r="D1657" s="20"/>
    </row>
    <row r="1658" spans="3:4">
      <c r="C1658" s="20"/>
      <c r="D1658" s="20"/>
    </row>
    <row r="1659" spans="3:4">
      <c r="C1659" s="20"/>
      <c r="D1659" s="20"/>
    </row>
    <row r="1660" spans="3:4">
      <c r="C1660" s="20"/>
      <c r="D1660" s="20"/>
    </row>
    <row r="1661" spans="3:4">
      <c r="C1661" s="20"/>
      <c r="D1661" s="20"/>
    </row>
    <row r="1662" spans="3:4">
      <c r="C1662" s="20"/>
      <c r="D1662" s="20"/>
    </row>
    <row r="1663" spans="3:4">
      <c r="C1663" s="20"/>
      <c r="D1663" s="20"/>
    </row>
    <row r="1664" spans="3:4">
      <c r="C1664" s="20"/>
      <c r="D1664" s="20"/>
    </row>
    <row r="1665" spans="3:4">
      <c r="C1665" s="20"/>
      <c r="D1665" s="20"/>
    </row>
    <row r="1666" spans="3:4">
      <c r="C1666" s="20"/>
      <c r="D1666" s="20"/>
    </row>
    <row r="1667" spans="3:4">
      <c r="C1667" s="20"/>
      <c r="D1667" s="20"/>
    </row>
    <row r="1668" spans="3:4">
      <c r="C1668" s="20"/>
      <c r="D1668" s="20"/>
    </row>
    <row r="1669" spans="3:4">
      <c r="C1669" s="20"/>
      <c r="D1669" s="20"/>
    </row>
    <row r="1670" spans="3:4">
      <c r="C1670" s="20"/>
      <c r="D1670" s="20"/>
    </row>
    <row r="1671" spans="3:4">
      <c r="C1671" s="20"/>
      <c r="D1671" s="20"/>
    </row>
    <row r="1672" spans="3:4">
      <c r="C1672" s="20"/>
      <c r="D1672" s="20"/>
    </row>
    <row r="1673" spans="3:4">
      <c r="C1673" s="20"/>
      <c r="D1673" s="20"/>
    </row>
    <row r="1674" spans="3:4">
      <c r="C1674" s="20"/>
      <c r="D1674" s="20"/>
    </row>
    <row r="1675" spans="3:4">
      <c r="C1675" s="20"/>
      <c r="D1675" s="20"/>
    </row>
    <row r="1676" spans="3:4">
      <c r="C1676" s="20"/>
      <c r="D1676" s="20"/>
    </row>
    <row r="1677" spans="3:4">
      <c r="C1677" s="20"/>
      <c r="D1677" s="20"/>
    </row>
    <row r="1678" spans="3:4">
      <c r="C1678" s="20"/>
      <c r="D1678" s="20"/>
    </row>
    <row r="1679" spans="3:4">
      <c r="C1679" s="20"/>
      <c r="D1679" s="20"/>
    </row>
    <row r="1680" spans="3:4">
      <c r="C1680" s="20"/>
      <c r="D1680" s="20"/>
    </row>
    <row r="1681" spans="3:4">
      <c r="C1681" s="20"/>
      <c r="D1681" s="20"/>
    </row>
    <row r="1682" spans="3:4">
      <c r="C1682" s="20"/>
      <c r="D1682" s="20"/>
    </row>
    <row r="1683" spans="3:4">
      <c r="C1683" s="20"/>
      <c r="D1683" s="20"/>
    </row>
    <row r="1684" spans="3:4">
      <c r="C1684" s="20"/>
      <c r="D1684" s="20"/>
    </row>
    <row r="1685" spans="3:4">
      <c r="C1685" s="20"/>
      <c r="D1685" s="20"/>
    </row>
    <row r="1686" spans="3:4">
      <c r="C1686" s="20"/>
      <c r="D1686" s="20"/>
    </row>
    <row r="1687" spans="3:4">
      <c r="C1687" s="20"/>
      <c r="D1687" s="20"/>
    </row>
    <row r="1688" spans="3:4">
      <c r="C1688" s="20"/>
      <c r="D1688" s="20"/>
    </row>
    <row r="1689" spans="3:4">
      <c r="C1689" s="20"/>
      <c r="D1689" s="20"/>
    </row>
    <row r="1690" spans="3:4">
      <c r="C1690" s="20"/>
      <c r="D1690" s="20"/>
    </row>
    <row r="1691" spans="3:4">
      <c r="C1691" s="20"/>
      <c r="D1691" s="20"/>
    </row>
    <row r="1692" spans="3:4">
      <c r="C1692" s="20"/>
      <c r="D1692" s="20"/>
    </row>
    <row r="1693" spans="3:4">
      <c r="C1693" s="20"/>
      <c r="D1693" s="20"/>
    </row>
    <row r="1694" spans="3:4">
      <c r="C1694" s="20"/>
      <c r="D1694" s="20"/>
    </row>
    <row r="1695" spans="3:4">
      <c r="C1695" s="20"/>
      <c r="D1695" s="20"/>
    </row>
    <row r="1696" spans="3:4">
      <c r="C1696" s="20"/>
      <c r="D1696" s="20"/>
    </row>
    <row r="1697" spans="3:4">
      <c r="C1697" s="20"/>
      <c r="D1697" s="20"/>
    </row>
    <row r="1698" spans="3:4">
      <c r="C1698" s="20"/>
      <c r="D1698" s="20"/>
    </row>
    <row r="1699" spans="3:4">
      <c r="C1699" s="20"/>
      <c r="D1699" s="20"/>
    </row>
    <row r="1700" spans="3:4">
      <c r="C1700" s="20"/>
      <c r="D1700" s="20"/>
    </row>
    <row r="1701" spans="3:4">
      <c r="C1701" s="20"/>
      <c r="D1701" s="20"/>
    </row>
    <row r="1702" spans="3:4">
      <c r="C1702" s="20"/>
      <c r="D1702" s="20"/>
    </row>
    <row r="1703" spans="3:4">
      <c r="C1703" s="20"/>
      <c r="D1703" s="20"/>
    </row>
    <row r="1704" spans="3:4">
      <c r="C1704" s="20"/>
      <c r="D1704" s="20"/>
    </row>
    <row r="1705" spans="3:4">
      <c r="C1705" s="20"/>
      <c r="D1705" s="20"/>
    </row>
    <row r="1706" spans="3:4">
      <c r="C1706" s="20"/>
      <c r="D1706" s="20"/>
    </row>
    <row r="1707" spans="3:4">
      <c r="C1707" s="20"/>
      <c r="D1707" s="20"/>
    </row>
    <row r="1708" spans="3:4">
      <c r="C1708" s="20"/>
      <c r="D1708" s="20"/>
    </row>
    <row r="1709" spans="3:4">
      <c r="C1709" s="20"/>
      <c r="D1709" s="20"/>
    </row>
    <row r="1710" spans="3:4">
      <c r="C1710" s="20"/>
      <c r="D1710" s="20"/>
    </row>
    <row r="1711" spans="3:4">
      <c r="C1711" s="20"/>
      <c r="D1711" s="20"/>
    </row>
    <row r="1712" spans="3:4">
      <c r="C1712" s="20"/>
      <c r="D1712" s="20"/>
    </row>
    <row r="1713" spans="3:4">
      <c r="C1713" s="20"/>
      <c r="D1713" s="20"/>
    </row>
    <row r="1714" spans="3:4">
      <c r="C1714" s="20"/>
      <c r="D1714" s="20"/>
    </row>
    <row r="1715" spans="3:4">
      <c r="C1715" s="20"/>
      <c r="D1715" s="20"/>
    </row>
    <row r="1716" spans="3:4">
      <c r="C1716" s="20"/>
      <c r="D1716" s="20"/>
    </row>
    <row r="1717" spans="3:4">
      <c r="C1717" s="20"/>
      <c r="D1717" s="20"/>
    </row>
    <row r="1718" spans="3:4">
      <c r="C1718" s="20"/>
      <c r="D1718" s="20"/>
    </row>
    <row r="1719" spans="3:4">
      <c r="C1719" s="20"/>
      <c r="D1719" s="20"/>
    </row>
    <row r="1720" spans="3:4">
      <c r="C1720" s="20"/>
      <c r="D1720" s="20"/>
    </row>
    <row r="1721" spans="3:4">
      <c r="C1721" s="20"/>
      <c r="D1721" s="20"/>
    </row>
    <row r="1722" spans="3:4">
      <c r="C1722" s="20"/>
      <c r="D1722" s="20"/>
    </row>
    <row r="1723" spans="3:4">
      <c r="C1723" s="20"/>
      <c r="D1723" s="20"/>
    </row>
    <row r="1724" spans="3:4">
      <c r="C1724" s="20"/>
      <c r="D1724" s="20"/>
    </row>
    <row r="1725" spans="3:4">
      <c r="C1725" s="20"/>
      <c r="D1725" s="20"/>
    </row>
    <row r="1726" spans="3:4">
      <c r="C1726" s="20"/>
      <c r="D1726" s="20"/>
    </row>
    <row r="1727" spans="3:4">
      <c r="C1727" s="20"/>
      <c r="D1727" s="20"/>
    </row>
    <row r="1728" spans="3:4">
      <c r="C1728" s="20"/>
      <c r="D1728" s="20"/>
    </row>
    <row r="1729" spans="3:4">
      <c r="C1729" s="20"/>
      <c r="D1729" s="20"/>
    </row>
    <row r="1730" spans="3:4">
      <c r="C1730" s="20"/>
      <c r="D1730" s="20"/>
    </row>
    <row r="1731" spans="3:4">
      <c r="C1731" s="20"/>
      <c r="D1731" s="20"/>
    </row>
    <row r="1732" spans="3:4">
      <c r="C1732" s="20"/>
      <c r="D1732" s="20"/>
    </row>
    <row r="1733" spans="3:4">
      <c r="C1733" s="20"/>
      <c r="D1733" s="20"/>
    </row>
    <row r="1734" spans="3:4">
      <c r="C1734" s="20"/>
      <c r="D1734" s="20"/>
    </row>
    <row r="1735" spans="3:4">
      <c r="C1735" s="20"/>
      <c r="D1735" s="20"/>
    </row>
    <row r="1736" spans="3:4">
      <c r="C1736" s="20"/>
      <c r="D1736" s="20"/>
    </row>
    <row r="1737" spans="3:4">
      <c r="C1737" s="20"/>
      <c r="D1737" s="20"/>
    </row>
    <row r="1738" spans="3:4">
      <c r="C1738" s="20"/>
      <c r="D1738" s="20"/>
    </row>
    <row r="1739" spans="3:4">
      <c r="C1739" s="20"/>
      <c r="D1739" s="20"/>
    </row>
    <row r="1740" spans="3:4">
      <c r="C1740" s="20"/>
      <c r="D1740" s="20"/>
    </row>
    <row r="1741" spans="3:4">
      <c r="C1741" s="20"/>
      <c r="D1741" s="20"/>
    </row>
    <row r="1742" spans="3:4">
      <c r="C1742" s="20"/>
      <c r="D1742" s="20"/>
    </row>
    <row r="1743" spans="3:4">
      <c r="C1743" s="20"/>
      <c r="D1743" s="20"/>
    </row>
    <row r="1744" spans="3:4">
      <c r="C1744" s="20"/>
      <c r="D1744" s="20"/>
    </row>
    <row r="1745" spans="3:4">
      <c r="C1745" s="20"/>
      <c r="D1745" s="20"/>
    </row>
    <row r="1746" spans="3:4">
      <c r="C1746" s="20"/>
      <c r="D1746" s="20"/>
    </row>
    <row r="1747" spans="3:4">
      <c r="C1747" s="20"/>
      <c r="D1747" s="20"/>
    </row>
    <row r="1748" spans="3:4">
      <c r="C1748" s="20"/>
      <c r="D1748" s="20"/>
    </row>
    <row r="1749" spans="3:4">
      <c r="C1749" s="20"/>
      <c r="D1749" s="20"/>
    </row>
    <row r="1750" spans="3:4">
      <c r="C1750" s="20"/>
      <c r="D1750" s="20"/>
    </row>
    <row r="1751" spans="3:4">
      <c r="C1751" s="20"/>
      <c r="D1751" s="20"/>
    </row>
    <row r="1752" spans="3:4">
      <c r="C1752" s="20"/>
      <c r="D1752" s="20"/>
    </row>
    <row r="1753" spans="3:4">
      <c r="C1753" s="20"/>
      <c r="D1753" s="20"/>
    </row>
    <row r="1754" spans="3:4">
      <c r="C1754" s="20"/>
      <c r="D1754" s="20"/>
    </row>
    <row r="1755" spans="3:4">
      <c r="C1755" s="20"/>
      <c r="D1755" s="20"/>
    </row>
    <row r="1756" spans="3:4">
      <c r="C1756" s="20"/>
      <c r="D1756" s="20"/>
    </row>
    <row r="1757" spans="3:4">
      <c r="C1757" s="20"/>
      <c r="D1757" s="20"/>
    </row>
    <row r="1758" spans="3:4">
      <c r="C1758" s="20"/>
      <c r="D1758" s="20"/>
    </row>
    <row r="1759" spans="3:4">
      <c r="C1759" s="20"/>
      <c r="D1759" s="20"/>
    </row>
    <row r="1760" spans="3:4">
      <c r="C1760" s="20"/>
      <c r="D1760" s="20"/>
    </row>
    <row r="1761" spans="3:4">
      <c r="C1761" s="20"/>
      <c r="D1761" s="20"/>
    </row>
    <row r="1762" spans="3:4">
      <c r="C1762" s="20"/>
      <c r="D1762" s="20"/>
    </row>
    <row r="1763" spans="3:4">
      <c r="C1763" s="20"/>
      <c r="D1763" s="20"/>
    </row>
    <row r="1764" spans="3:4">
      <c r="C1764" s="20"/>
      <c r="D1764" s="20"/>
    </row>
    <row r="1765" spans="3:4">
      <c r="C1765" s="20"/>
      <c r="D1765" s="20"/>
    </row>
    <row r="1766" spans="3:4">
      <c r="C1766" s="20"/>
      <c r="D1766" s="20"/>
    </row>
    <row r="1767" spans="3:4">
      <c r="C1767" s="20"/>
      <c r="D1767" s="20"/>
    </row>
    <row r="1768" spans="3:4">
      <c r="C1768" s="20"/>
      <c r="D1768" s="20"/>
    </row>
    <row r="1769" spans="3:4">
      <c r="C1769" s="20"/>
      <c r="D1769" s="20"/>
    </row>
    <row r="1770" spans="3:4">
      <c r="C1770" s="20"/>
      <c r="D1770" s="20"/>
    </row>
    <row r="1771" spans="3:4">
      <c r="C1771" s="20"/>
      <c r="D1771" s="20"/>
    </row>
    <row r="1772" spans="3:4">
      <c r="C1772" s="20"/>
      <c r="D1772" s="20"/>
    </row>
    <row r="1773" spans="3:4">
      <c r="C1773" s="20"/>
      <c r="D1773" s="20"/>
    </row>
    <row r="1774" spans="3:4">
      <c r="C1774" s="20"/>
      <c r="D1774" s="20"/>
    </row>
    <row r="1775" spans="3:4">
      <c r="C1775" s="20"/>
      <c r="D1775" s="20"/>
    </row>
    <row r="1776" spans="3:4">
      <c r="C1776" s="20"/>
      <c r="D1776" s="20"/>
    </row>
    <row r="1777" spans="3:4">
      <c r="C1777" s="20"/>
      <c r="D1777" s="20"/>
    </row>
    <row r="1778" spans="3:4">
      <c r="C1778" s="20"/>
      <c r="D1778" s="20"/>
    </row>
    <row r="1779" spans="3:4">
      <c r="C1779" s="20"/>
      <c r="D1779" s="20"/>
    </row>
    <row r="1780" spans="3:4">
      <c r="C1780" s="20"/>
      <c r="D1780" s="20"/>
    </row>
    <row r="1781" spans="3:4">
      <c r="C1781" s="20"/>
      <c r="D1781" s="20"/>
    </row>
    <row r="1782" spans="3:4">
      <c r="C1782" s="20"/>
      <c r="D1782" s="20"/>
    </row>
    <row r="1783" spans="3:4">
      <c r="C1783" s="20"/>
      <c r="D1783" s="20"/>
    </row>
    <row r="1784" spans="3:4">
      <c r="C1784" s="20"/>
      <c r="D1784" s="20"/>
    </row>
    <row r="1785" spans="3:4">
      <c r="C1785" s="20"/>
      <c r="D1785" s="20"/>
    </row>
    <row r="1786" spans="3:4">
      <c r="C1786" s="20"/>
      <c r="D1786" s="20"/>
    </row>
    <row r="1787" spans="3:4">
      <c r="C1787" s="20"/>
      <c r="D1787" s="20"/>
    </row>
    <row r="1788" spans="3:4">
      <c r="C1788" s="20"/>
      <c r="D1788" s="20"/>
    </row>
    <row r="1789" spans="3:4">
      <c r="C1789" s="20"/>
      <c r="D1789" s="20"/>
    </row>
    <row r="1790" spans="3:4">
      <c r="C1790" s="20"/>
      <c r="D1790" s="20"/>
    </row>
    <row r="1791" spans="3:4">
      <c r="C1791" s="20"/>
      <c r="D1791" s="20"/>
    </row>
    <row r="1792" spans="3:4">
      <c r="C1792" s="20"/>
      <c r="D1792" s="20"/>
    </row>
    <row r="1793" spans="3:4">
      <c r="C1793" s="20"/>
      <c r="D1793" s="20"/>
    </row>
    <row r="1794" spans="3:4">
      <c r="C1794" s="20"/>
      <c r="D1794" s="20"/>
    </row>
    <row r="1795" spans="3:4">
      <c r="C1795" s="20"/>
      <c r="D1795" s="20"/>
    </row>
    <row r="1796" spans="3:4">
      <c r="C1796" s="20"/>
      <c r="D1796" s="20"/>
    </row>
    <row r="1797" spans="3:4">
      <c r="C1797" s="20"/>
      <c r="D1797" s="20"/>
    </row>
    <row r="1798" spans="3:4">
      <c r="C1798" s="20"/>
      <c r="D1798" s="20"/>
    </row>
    <row r="1799" spans="3:4">
      <c r="C1799" s="20"/>
      <c r="D1799" s="20"/>
    </row>
    <row r="1800" spans="3:4">
      <c r="C1800" s="20"/>
      <c r="D1800" s="20"/>
    </row>
    <row r="1801" spans="3:4">
      <c r="C1801" s="20"/>
      <c r="D1801" s="20"/>
    </row>
    <row r="1802" spans="3:4">
      <c r="C1802" s="20"/>
      <c r="D1802" s="20"/>
    </row>
    <row r="1803" spans="3:4">
      <c r="C1803" s="20"/>
      <c r="D1803" s="20"/>
    </row>
    <row r="1804" spans="3:4">
      <c r="C1804" s="20"/>
      <c r="D1804" s="20"/>
    </row>
    <row r="1805" spans="3:4">
      <c r="C1805" s="20"/>
      <c r="D1805" s="20"/>
    </row>
    <row r="1806" spans="3:4">
      <c r="C1806" s="20"/>
      <c r="D1806" s="20"/>
    </row>
    <row r="1807" spans="3:4">
      <c r="C1807" s="20"/>
      <c r="D1807" s="20"/>
    </row>
    <row r="1808" spans="3:4">
      <c r="C1808" s="20"/>
      <c r="D1808" s="20"/>
    </row>
    <row r="1809" spans="3:4">
      <c r="C1809" s="20"/>
      <c r="D1809" s="20"/>
    </row>
    <row r="1810" spans="3:4">
      <c r="C1810" s="20"/>
      <c r="D1810" s="20"/>
    </row>
    <row r="1811" spans="3:4">
      <c r="C1811" s="20"/>
      <c r="D1811" s="20"/>
    </row>
    <row r="1812" spans="3:4">
      <c r="C1812" s="20"/>
      <c r="D1812" s="20"/>
    </row>
    <row r="1813" spans="3:4">
      <c r="C1813" s="20"/>
      <c r="D1813" s="20"/>
    </row>
    <row r="1814" spans="3:4">
      <c r="C1814" s="20"/>
      <c r="D1814" s="20"/>
    </row>
    <row r="1815" spans="3:4">
      <c r="C1815" s="20"/>
      <c r="D1815" s="20"/>
    </row>
    <row r="1816" spans="3:4">
      <c r="C1816" s="20"/>
      <c r="D1816" s="20"/>
    </row>
    <row r="1817" spans="3:4">
      <c r="C1817" s="20"/>
      <c r="D1817" s="20"/>
    </row>
    <row r="1818" spans="3:4">
      <c r="C1818" s="20"/>
      <c r="D1818" s="20"/>
    </row>
    <row r="1819" spans="3:4">
      <c r="C1819" s="20"/>
      <c r="D1819" s="20"/>
    </row>
    <row r="1820" spans="3:4">
      <c r="C1820" s="20"/>
      <c r="D1820" s="20"/>
    </row>
    <row r="1821" spans="3:4">
      <c r="C1821" s="20"/>
      <c r="D1821" s="20"/>
    </row>
    <row r="1822" spans="3:4">
      <c r="C1822" s="20"/>
      <c r="D1822" s="20"/>
    </row>
    <row r="1823" spans="3:4">
      <c r="C1823" s="20"/>
      <c r="D1823" s="20"/>
    </row>
    <row r="1824" spans="3:4">
      <c r="C1824" s="20"/>
      <c r="D1824" s="20"/>
    </row>
    <row r="1825" spans="3:4">
      <c r="C1825" s="20"/>
      <c r="D1825" s="20"/>
    </row>
    <row r="1826" spans="3:4">
      <c r="C1826" s="20"/>
      <c r="D1826" s="20"/>
    </row>
    <row r="1827" spans="3:4">
      <c r="C1827" s="20"/>
      <c r="D1827" s="20"/>
    </row>
    <row r="1828" spans="3:4">
      <c r="C1828" s="20"/>
      <c r="D1828" s="20"/>
    </row>
    <row r="1829" spans="3:4">
      <c r="C1829" s="20"/>
      <c r="D1829" s="20"/>
    </row>
    <row r="1830" spans="3:4">
      <c r="C1830" s="20"/>
      <c r="D1830" s="20"/>
    </row>
    <row r="1831" spans="3:4">
      <c r="C1831" s="20"/>
      <c r="D1831" s="20"/>
    </row>
    <row r="1832" spans="3:4">
      <c r="C1832" s="20"/>
      <c r="D1832" s="20"/>
    </row>
    <row r="1833" spans="3:4">
      <c r="C1833" s="20"/>
      <c r="D1833" s="20"/>
    </row>
    <row r="1834" spans="3:4">
      <c r="C1834" s="20"/>
      <c r="D1834" s="20"/>
    </row>
    <row r="1835" spans="3:4">
      <c r="C1835" s="20"/>
      <c r="D1835" s="20"/>
    </row>
    <row r="1836" spans="3:4">
      <c r="C1836" s="20"/>
      <c r="D1836" s="20"/>
    </row>
    <row r="1837" spans="3:4">
      <c r="C1837" s="20"/>
      <c r="D1837" s="20"/>
    </row>
    <row r="1838" spans="3:4">
      <c r="C1838" s="20"/>
      <c r="D1838" s="20"/>
    </row>
    <row r="1839" spans="3:4">
      <c r="C1839" s="20"/>
      <c r="D1839" s="20"/>
    </row>
    <row r="1840" spans="3:4">
      <c r="C1840" s="20"/>
      <c r="D1840" s="20"/>
    </row>
    <row r="1841" spans="3:4">
      <c r="C1841" s="20"/>
      <c r="D1841" s="20"/>
    </row>
    <row r="1842" spans="3:4">
      <c r="C1842" s="20"/>
      <c r="D1842" s="20"/>
    </row>
    <row r="1843" spans="3:4">
      <c r="C1843" s="20"/>
      <c r="D1843" s="20"/>
    </row>
    <row r="1844" spans="3:4">
      <c r="C1844" s="20"/>
      <c r="D1844" s="20"/>
    </row>
    <row r="1845" spans="3:4">
      <c r="C1845" s="20"/>
      <c r="D1845" s="20"/>
    </row>
    <row r="1846" spans="3:4">
      <c r="C1846" s="20"/>
      <c r="D1846" s="20"/>
    </row>
    <row r="1847" spans="3:4">
      <c r="C1847" s="20"/>
      <c r="D1847" s="20"/>
    </row>
    <row r="1848" spans="3:4">
      <c r="C1848" s="20"/>
      <c r="D1848" s="20"/>
    </row>
    <row r="1849" spans="3:4">
      <c r="C1849" s="20"/>
      <c r="D1849" s="20"/>
    </row>
    <row r="1850" spans="3:4">
      <c r="C1850" s="20"/>
      <c r="D1850" s="20"/>
    </row>
    <row r="1851" spans="3:4">
      <c r="C1851" s="20"/>
      <c r="D1851" s="20"/>
    </row>
    <row r="1852" spans="3:4">
      <c r="C1852" s="20"/>
      <c r="D1852" s="20"/>
    </row>
    <row r="1853" spans="3:4">
      <c r="C1853" s="20"/>
      <c r="D1853" s="20"/>
    </row>
    <row r="1854" spans="3:4">
      <c r="C1854" s="20"/>
      <c r="D1854" s="20"/>
    </row>
    <row r="1855" spans="3:4">
      <c r="C1855" s="20"/>
      <c r="D1855" s="20"/>
    </row>
    <row r="1856" spans="3:4">
      <c r="C1856" s="20"/>
      <c r="D1856" s="20"/>
    </row>
    <row r="1857" spans="3:4">
      <c r="C1857" s="20"/>
      <c r="D1857" s="20"/>
    </row>
    <row r="1858" spans="3:4">
      <c r="C1858" s="20"/>
      <c r="D1858" s="20"/>
    </row>
    <row r="1859" spans="3:4">
      <c r="C1859" s="20"/>
      <c r="D1859" s="20"/>
    </row>
    <row r="1860" spans="3:4">
      <c r="C1860" s="20"/>
      <c r="D1860" s="20"/>
    </row>
    <row r="1861" spans="3:4">
      <c r="C1861" s="20"/>
      <c r="D1861" s="20"/>
    </row>
    <row r="1862" spans="3:4">
      <c r="C1862" s="20"/>
      <c r="D1862" s="20"/>
    </row>
    <row r="1863" spans="3:4">
      <c r="C1863" s="20"/>
      <c r="D1863" s="20"/>
    </row>
    <row r="1864" spans="3:4">
      <c r="C1864" s="20"/>
      <c r="D1864" s="20"/>
    </row>
    <row r="1865" spans="3:4">
      <c r="C1865" s="20"/>
      <c r="D1865" s="20"/>
    </row>
    <row r="1866" spans="3:4">
      <c r="C1866" s="20"/>
      <c r="D1866" s="20"/>
    </row>
    <row r="1867" spans="3:4">
      <c r="C1867" s="20"/>
      <c r="D1867" s="20"/>
    </row>
    <row r="1868" spans="3:4">
      <c r="C1868" s="20"/>
      <c r="D1868" s="20"/>
    </row>
    <row r="1869" spans="3:4">
      <c r="C1869" s="20"/>
      <c r="D1869" s="20"/>
    </row>
    <row r="1870" spans="3:4">
      <c r="C1870" s="20"/>
      <c r="D1870" s="20"/>
    </row>
    <row r="1871" spans="3:4">
      <c r="C1871" s="20"/>
      <c r="D1871" s="20"/>
    </row>
    <row r="1872" spans="3:4">
      <c r="C1872" s="20"/>
      <c r="D1872" s="20"/>
    </row>
    <row r="1873" spans="3:4">
      <c r="C1873" s="20"/>
      <c r="D1873" s="20"/>
    </row>
    <row r="1874" spans="3:4">
      <c r="C1874" s="20"/>
      <c r="D1874" s="20"/>
    </row>
    <row r="1875" spans="3:4">
      <c r="C1875" s="20"/>
      <c r="D1875" s="20"/>
    </row>
    <row r="1876" spans="3:4">
      <c r="C1876" s="20"/>
      <c r="D1876" s="20"/>
    </row>
    <row r="1877" spans="3:4">
      <c r="C1877" s="20"/>
      <c r="D1877" s="20"/>
    </row>
    <row r="1878" spans="3:4">
      <c r="C1878" s="20"/>
      <c r="D1878" s="20"/>
    </row>
    <row r="1879" spans="3:4">
      <c r="C1879" s="20"/>
      <c r="D1879" s="20"/>
    </row>
    <row r="1880" spans="3:4">
      <c r="C1880" s="20"/>
      <c r="D1880" s="20"/>
    </row>
    <row r="1881" spans="3:4">
      <c r="C1881" s="20"/>
      <c r="D1881" s="20"/>
    </row>
    <row r="1882" spans="3:4">
      <c r="C1882" s="20"/>
      <c r="D1882" s="20"/>
    </row>
    <row r="1883" spans="3:4">
      <c r="C1883" s="20"/>
      <c r="D1883" s="20"/>
    </row>
    <row r="1884" spans="3:4">
      <c r="C1884" s="20"/>
      <c r="D1884" s="20"/>
    </row>
    <row r="1885" spans="3:4">
      <c r="C1885" s="20"/>
      <c r="D1885" s="20"/>
    </row>
    <row r="1886" spans="3:4">
      <c r="C1886" s="20"/>
      <c r="D1886" s="20"/>
    </row>
    <row r="1887" spans="3:4">
      <c r="C1887" s="20"/>
      <c r="D1887" s="20"/>
    </row>
    <row r="1888" spans="3:4">
      <c r="C1888" s="20"/>
      <c r="D1888" s="20"/>
    </row>
    <row r="1889" spans="3:4">
      <c r="C1889" s="20"/>
      <c r="D1889" s="20"/>
    </row>
    <row r="1890" spans="3:4">
      <c r="C1890" s="20"/>
      <c r="D1890" s="20"/>
    </row>
    <row r="1891" spans="3:4">
      <c r="C1891" s="20"/>
      <c r="D1891" s="20"/>
    </row>
    <row r="1892" spans="3:4">
      <c r="C1892" s="20"/>
      <c r="D1892" s="20"/>
    </row>
    <row r="1893" spans="3:4">
      <c r="C1893" s="20"/>
      <c r="D1893" s="20"/>
    </row>
    <row r="1894" spans="3:4">
      <c r="C1894" s="20"/>
      <c r="D1894" s="20"/>
    </row>
    <row r="1895" spans="3:4">
      <c r="C1895" s="20"/>
      <c r="D1895" s="20"/>
    </row>
    <row r="1896" spans="3:4">
      <c r="C1896" s="20"/>
      <c r="D1896" s="20"/>
    </row>
    <row r="1897" spans="3:4">
      <c r="C1897" s="20"/>
      <c r="D1897" s="20"/>
    </row>
    <row r="1898" spans="3:4">
      <c r="C1898" s="20"/>
      <c r="D1898" s="20"/>
    </row>
    <row r="1899" spans="3:4">
      <c r="C1899" s="20"/>
      <c r="D1899" s="20"/>
    </row>
    <row r="1900" spans="3:4">
      <c r="C1900" s="20"/>
      <c r="D1900" s="20"/>
    </row>
    <row r="1901" spans="3:4">
      <c r="C1901" s="20"/>
      <c r="D1901" s="20"/>
    </row>
    <row r="1902" spans="3:4">
      <c r="C1902" s="20"/>
      <c r="D1902" s="20"/>
    </row>
    <row r="1903" spans="3:4">
      <c r="C1903" s="20"/>
      <c r="D1903" s="20"/>
    </row>
    <row r="1904" spans="3:4">
      <c r="C1904" s="20"/>
      <c r="D1904" s="20"/>
    </row>
    <row r="1905" spans="3:4">
      <c r="C1905" s="20"/>
      <c r="D1905" s="20"/>
    </row>
    <row r="1906" spans="3:4">
      <c r="C1906" s="20"/>
      <c r="D1906" s="20"/>
    </row>
    <row r="1907" spans="3:4">
      <c r="C1907" s="20"/>
      <c r="D1907" s="20"/>
    </row>
    <row r="1908" spans="3:4">
      <c r="C1908" s="20"/>
      <c r="D1908" s="20"/>
    </row>
    <row r="1909" spans="3:4">
      <c r="C1909" s="20"/>
      <c r="D1909" s="20"/>
    </row>
    <row r="1910" spans="3:4">
      <c r="C1910" s="20"/>
      <c r="D1910" s="20"/>
    </row>
    <row r="1911" spans="3:4">
      <c r="C1911" s="20"/>
      <c r="D1911" s="20"/>
    </row>
    <row r="1912" spans="3:4">
      <c r="C1912" s="20"/>
      <c r="D1912" s="20"/>
    </row>
    <row r="1913" spans="3:4">
      <c r="C1913" s="20"/>
      <c r="D1913" s="20"/>
    </row>
    <row r="1914" spans="3:4">
      <c r="C1914" s="20"/>
      <c r="D1914" s="20"/>
    </row>
    <row r="1915" spans="3:4">
      <c r="C1915" s="20"/>
      <c r="D1915" s="20"/>
    </row>
    <row r="1916" spans="3:4">
      <c r="C1916" s="20"/>
      <c r="D1916" s="20"/>
    </row>
    <row r="1917" spans="3:4">
      <c r="C1917" s="20"/>
      <c r="D1917" s="20"/>
    </row>
    <row r="1918" spans="3:4">
      <c r="C1918" s="20"/>
      <c r="D1918" s="20"/>
    </row>
    <row r="1919" spans="3:4">
      <c r="C1919" s="20"/>
      <c r="D1919" s="20"/>
    </row>
    <row r="1920" spans="3:4">
      <c r="C1920" s="20"/>
      <c r="D1920" s="20"/>
    </row>
    <row r="1921" spans="3:4">
      <c r="C1921" s="20"/>
      <c r="D1921" s="20"/>
    </row>
    <row r="1922" spans="3:4">
      <c r="C1922" s="20"/>
      <c r="D1922" s="20"/>
    </row>
    <row r="1923" spans="3:4">
      <c r="C1923" s="20"/>
      <c r="D1923" s="20"/>
    </row>
    <row r="1924" spans="3:4">
      <c r="C1924" s="20"/>
      <c r="D1924" s="20"/>
    </row>
    <row r="1925" spans="3:4">
      <c r="C1925" s="20"/>
      <c r="D1925" s="20"/>
    </row>
    <row r="1926" spans="3:4">
      <c r="C1926" s="20"/>
      <c r="D1926" s="20"/>
    </row>
    <row r="1927" spans="3:4">
      <c r="C1927" s="20"/>
      <c r="D1927" s="20"/>
    </row>
    <row r="1928" spans="3:4">
      <c r="C1928" s="20"/>
      <c r="D1928" s="20"/>
    </row>
    <row r="1929" spans="3:4">
      <c r="C1929" s="20"/>
      <c r="D1929" s="20"/>
    </row>
    <row r="1930" spans="3:4">
      <c r="C1930" s="20"/>
      <c r="D1930" s="20"/>
    </row>
    <row r="1931" spans="3:4">
      <c r="C1931" s="20"/>
      <c r="D1931" s="20"/>
    </row>
    <row r="1932" spans="3:4">
      <c r="C1932" s="20"/>
      <c r="D1932" s="20"/>
    </row>
    <row r="1933" spans="3:4">
      <c r="C1933" s="20"/>
      <c r="D1933" s="20"/>
    </row>
    <row r="1934" spans="3:4">
      <c r="C1934" s="20"/>
      <c r="D1934" s="20"/>
    </row>
    <row r="1935" spans="3:4">
      <c r="C1935" s="20"/>
      <c r="D1935" s="20"/>
    </row>
    <row r="1936" spans="3:4">
      <c r="C1936" s="20"/>
      <c r="D1936" s="20"/>
    </row>
    <row r="1937" spans="3:4">
      <c r="C1937" s="20"/>
      <c r="D1937" s="20"/>
    </row>
    <row r="1938" spans="3:4">
      <c r="C1938" s="20"/>
      <c r="D1938" s="20"/>
    </row>
    <row r="1939" spans="3:4">
      <c r="C1939" s="20"/>
      <c r="D1939" s="20"/>
    </row>
    <row r="1940" spans="3:4">
      <c r="C1940" s="20"/>
      <c r="D1940" s="20"/>
    </row>
    <row r="1941" spans="3:4">
      <c r="C1941" s="20"/>
      <c r="D1941" s="20"/>
    </row>
    <row r="1942" spans="3:4">
      <c r="C1942" s="20"/>
      <c r="D1942" s="20"/>
    </row>
    <row r="1943" spans="3:4">
      <c r="C1943" s="20"/>
      <c r="D1943" s="20"/>
    </row>
    <row r="1944" spans="3:4">
      <c r="C1944" s="20"/>
      <c r="D1944" s="20"/>
    </row>
    <row r="1945" spans="3:4">
      <c r="C1945" s="20"/>
      <c r="D1945" s="20"/>
    </row>
    <row r="1946" spans="3:4">
      <c r="C1946" s="20"/>
      <c r="D1946" s="20"/>
    </row>
    <row r="1947" spans="3:4">
      <c r="C1947" s="20"/>
      <c r="D1947" s="20"/>
    </row>
    <row r="1948" spans="3:4">
      <c r="C1948" s="20"/>
      <c r="D1948" s="20"/>
    </row>
    <row r="1949" spans="3:4">
      <c r="C1949" s="20"/>
      <c r="D1949" s="20"/>
    </row>
    <row r="1950" spans="3:4">
      <c r="C1950" s="20"/>
      <c r="D1950" s="20"/>
    </row>
    <row r="1951" spans="3:4">
      <c r="C1951" s="20"/>
      <c r="D1951" s="20"/>
    </row>
    <row r="1952" spans="3:4">
      <c r="C1952" s="20"/>
      <c r="D1952" s="20"/>
    </row>
    <row r="1953" spans="3:4">
      <c r="C1953" s="20"/>
      <c r="D1953" s="20"/>
    </row>
    <row r="1954" spans="3:4">
      <c r="C1954" s="20"/>
      <c r="D1954" s="20"/>
    </row>
    <row r="1955" spans="3:4">
      <c r="C1955" s="20"/>
      <c r="D1955" s="20"/>
    </row>
    <row r="1956" spans="3:4">
      <c r="C1956" s="20"/>
      <c r="D1956" s="20"/>
    </row>
    <row r="1957" spans="3:4">
      <c r="C1957" s="20"/>
      <c r="D1957" s="20"/>
    </row>
    <row r="1958" spans="3:4">
      <c r="C1958" s="20"/>
      <c r="D1958" s="20"/>
    </row>
    <row r="1959" spans="3:4">
      <c r="C1959" s="20"/>
      <c r="D1959" s="20"/>
    </row>
    <row r="1960" spans="3:4">
      <c r="C1960" s="20"/>
      <c r="D1960" s="20"/>
    </row>
    <row r="1961" spans="3:4">
      <c r="C1961" s="20"/>
      <c r="D1961" s="20"/>
    </row>
    <row r="1962" spans="3:4">
      <c r="C1962" s="20"/>
      <c r="D1962" s="20"/>
    </row>
    <row r="1963" spans="3:4">
      <c r="C1963" s="20"/>
      <c r="D1963" s="20"/>
    </row>
    <row r="1964" spans="3:4">
      <c r="C1964" s="20"/>
      <c r="D1964" s="20"/>
    </row>
    <row r="1965" spans="3:4">
      <c r="C1965" s="20"/>
      <c r="D1965" s="20"/>
    </row>
    <row r="1966" spans="3:4">
      <c r="C1966" s="20"/>
      <c r="D1966" s="20"/>
    </row>
    <row r="1967" spans="3:4">
      <c r="C1967" s="20"/>
      <c r="D1967" s="20"/>
    </row>
    <row r="1968" spans="3:4">
      <c r="C1968" s="20"/>
      <c r="D1968" s="20"/>
    </row>
    <row r="1969" spans="3:4">
      <c r="C1969" s="20"/>
      <c r="D1969" s="20"/>
    </row>
    <row r="1970" spans="3:4">
      <c r="C1970" s="20"/>
      <c r="D1970" s="20"/>
    </row>
    <row r="1971" spans="3:4">
      <c r="C1971" s="20"/>
      <c r="D1971" s="20"/>
    </row>
    <row r="1972" spans="3:4">
      <c r="C1972" s="20"/>
      <c r="D1972" s="20"/>
    </row>
    <row r="1973" spans="3:4">
      <c r="C1973" s="20"/>
      <c r="D1973" s="20"/>
    </row>
    <row r="1974" spans="3:4">
      <c r="C1974" s="20"/>
      <c r="D1974" s="20"/>
    </row>
    <row r="1975" spans="3:4">
      <c r="C1975" s="20"/>
      <c r="D1975" s="20"/>
    </row>
    <row r="1976" spans="3:4">
      <c r="C1976" s="20"/>
      <c r="D1976" s="20"/>
    </row>
    <row r="1977" spans="3:4">
      <c r="C1977" s="20"/>
      <c r="D1977" s="20"/>
    </row>
    <row r="1978" spans="3:4">
      <c r="C1978" s="20"/>
      <c r="D1978" s="20"/>
    </row>
    <row r="1979" spans="3:4">
      <c r="C1979" s="20"/>
      <c r="D1979" s="20"/>
    </row>
    <row r="1980" spans="3:4">
      <c r="C1980" s="20"/>
      <c r="D1980" s="20"/>
    </row>
    <row r="1981" spans="3:4">
      <c r="C1981" s="20"/>
      <c r="D1981" s="20"/>
    </row>
    <row r="1982" spans="3:4">
      <c r="C1982" s="20"/>
      <c r="D1982" s="20"/>
    </row>
    <row r="1983" spans="3:4">
      <c r="C1983" s="20"/>
      <c r="D1983" s="20"/>
    </row>
    <row r="1984" spans="3:4">
      <c r="C1984" s="20"/>
      <c r="D1984" s="20"/>
    </row>
    <row r="1985" spans="3:4">
      <c r="C1985" s="20"/>
      <c r="D1985" s="20"/>
    </row>
    <row r="1986" spans="3:4">
      <c r="C1986" s="20"/>
      <c r="D1986" s="20"/>
    </row>
    <row r="1987" spans="3:4">
      <c r="C1987" s="20"/>
      <c r="D1987" s="20"/>
    </row>
    <row r="1988" spans="3:4">
      <c r="C1988" s="20"/>
      <c r="D1988" s="20"/>
    </row>
    <row r="1989" spans="3:4">
      <c r="C1989" s="20"/>
      <c r="D1989" s="20"/>
    </row>
    <row r="1990" spans="3:4">
      <c r="C1990" s="20"/>
      <c r="D1990" s="20"/>
    </row>
    <row r="1991" spans="3:4">
      <c r="C1991" s="20"/>
      <c r="D1991" s="20"/>
    </row>
    <row r="1992" spans="3:4">
      <c r="C1992" s="20"/>
      <c r="D1992" s="20"/>
    </row>
    <row r="1993" spans="3:4">
      <c r="C1993" s="20"/>
      <c r="D1993" s="20"/>
    </row>
    <row r="1994" spans="3:4">
      <c r="C1994" s="20"/>
      <c r="D1994" s="20"/>
    </row>
    <row r="1995" spans="3:4">
      <c r="C1995" s="20"/>
      <c r="D1995" s="20"/>
    </row>
    <row r="1996" spans="3:4">
      <c r="C1996" s="20"/>
      <c r="D1996" s="20"/>
    </row>
    <row r="1997" spans="3:4">
      <c r="C1997" s="20"/>
      <c r="D1997" s="20"/>
    </row>
    <row r="1998" spans="3:4">
      <c r="C1998" s="20"/>
      <c r="D1998" s="20"/>
    </row>
    <row r="1999" spans="3:4">
      <c r="C1999" s="20"/>
      <c r="D1999" s="20"/>
    </row>
    <row r="2000" spans="3:4">
      <c r="C2000" s="20"/>
      <c r="D2000" s="20"/>
    </row>
    <row r="2001" spans="3:4">
      <c r="C2001" s="20"/>
      <c r="D2001" s="20"/>
    </row>
    <row r="2002" spans="3:4">
      <c r="C2002" s="20"/>
      <c r="D2002" s="20"/>
    </row>
    <row r="2003" spans="3:4">
      <c r="C2003" s="20"/>
      <c r="D2003" s="20"/>
    </row>
    <row r="2004" spans="3:4">
      <c r="C2004" s="20"/>
      <c r="D2004" s="20"/>
    </row>
    <row r="2005" spans="3:4">
      <c r="C2005" s="20"/>
      <c r="D2005" s="20"/>
    </row>
    <row r="2006" spans="3:4">
      <c r="C2006" s="20"/>
      <c r="D2006" s="20"/>
    </row>
    <row r="2007" spans="3:4">
      <c r="C2007" s="20"/>
      <c r="D2007" s="20"/>
    </row>
    <row r="2008" spans="3:4">
      <c r="C2008" s="20"/>
      <c r="D2008" s="20"/>
    </row>
    <row r="2009" spans="3:4">
      <c r="C2009" s="20"/>
      <c r="D2009" s="20"/>
    </row>
    <row r="2010" spans="3:4">
      <c r="C2010" s="20"/>
      <c r="D2010" s="20"/>
    </row>
    <row r="2011" spans="3:4">
      <c r="C2011" s="20"/>
      <c r="D2011" s="20"/>
    </row>
    <row r="2012" spans="3:4">
      <c r="C2012" s="20"/>
      <c r="D2012" s="20"/>
    </row>
    <row r="2013" spans="3:4">
      <c r="C2013" s="20"/>
      <c r="D2013" s="20"/>
    </row>
    <row r="2014" spans="3:4">
      <c r="C2014" s="20"/>
      <c r="D2014" s="20"/>
    </row>
    <row r="2015" spans="3:4">
      <c r="C2015" s="20"/>
      <c r="D2015" s="20"/>
    </row>
    <row r="2016" spans="3:4">
      <c r="C2016" s="20"/>
      <c r="D2016" s="20"/>
    </row>
    <row r="2017" spans="3:4">
      <c r="C2017" s="20"/>
      <c r="D2017" s="20"/>
    </row>
    <row r="2018" spans="3:4">
      <c r="C2018" s="20"/>
      <c r="D2018" s="20"/>
    </row>
    <row r="2019" spans="3:4">
      <c r="C2019" s="20"/>
      <c r="D2019" s="20"/>
    </row>
    <row r="2020" spans="3:4">
      <c r="C2020" s="20"/>
      <c r="D2020" s="20"/>
    </row>
    <row r="2021" spans="3:4">
      <c r="C2021" s="20"/>
      <c r="D2021" s="20"/>
    </row>
    <row r="2022" spans="3:4">
      <c r="C2022" s="20"/>
      <c r="D2022" s="20"/>
    </row>
    <row r="2023" spans="3:4">
      <c r="C2023" s="20"/>
      <c r="D2023" s="20"/>
    </row>
    <row r="2024" spans="3:4">
      <c r="C2024" s="20"/>
      <c r="D2024" s="20"/>
    </row>
    <row r="2025" spans="3:4">
      <c r="C2025" s="20"/>
      <c r="D2025" s="20"/>
    </row>
    <row r="2026" spans="3:4">
      <c r="C2026" s="20"/>
      <c r="D2026" s="20"/>
    </row>
    <row r="2027" spans="3:4">
      <c r="C2027" s="20"/>
      <c r="D2027" s="20"/>
    </row>
    <row r="2028" spans="3:4">
      <c r="C2028" s="20"/>
      <c r="D2028" s="20"/>
    </row>
    <row r="2029" spans="3:4">
      <c r="C2029" s="20"/>
      <c r="D2029" s="20"/>
    </row>
    <row r="2030" spans="3:4">
      <c r="C2030" s="20"/>
      <c r="D2030" s="20"/>
    </row>
    <row r="2031" spans="3:4">
      <c r="C2031" s="20"/>
      <c r="D2031" s="20"/>
    </row>
    <row r="2032" spans="3:4">
      <c r="C2032" s="20"/>
      <c r="D2032" s="20"/>
    </row>
    <row r="2033" spans="3:4">
      <c r="C2033" s="20"/>
      <c r="D2033" s="20"/>
    </row>
    <row r="2034" spans="3:4">
      <c r="C2034" s="20"/>
      <c r="D2034" s="20"/>
    </row>
    <row r="2035" spans="3:4">
      <c r="C2035" s="20"/>
      <c r="D2035" s="20"/>
    </row>
    <row r="2036" spans="3:4">
      <c r="C2036" s="20"/>
      <c r="D2036" s="20"/>
    </row>
    <row r="2037" spans="3:4">
      <c r="C2037" s="20"/>
      <c r="D2037" s="20"/>
    </row>
    <row r="2038" spans="3:4">
      <c r="C2038" s="20"/>
      <c r="D2038" s="20"/>
    </row>
    <row r="2039" spans="3:4">
      <c r="C2039" s="20"/>
      <c r="D2039" s="20"/>
    </row>
    <row r="2040" spans="3:4">
      <c r="C2040" s="20"/>
      <c r="D2040" s="20"/>
    </row>
    <row r="2041" spans="3:4">
      <c r="C2041" s="20"/>
      <c r="D2041" s="20"/>
    </row>
    <row r="2042" spans="3:4">
      <c r="C2042" s="20"/>
      <c r="D2042" s="20"/>
    </row>
    <row r="2043" spans="3:4">
      <c r="C2043" s="20"/>
      <c r="D2043" s="20"/>
    </row>
    <row r="2044" spans="3:4">
      <c r="C2044" s="20"/>
      <c r="D2044" s="20"/>
    </row>
    <row r="2045" spans="3:4">
      <c r="C2045" s="20"/>
      <c r="D2045" s="20"/>
    </row>
    <row r="2046" spans="3:4">
      <c r="C2046" s="20"/>
      <c r="D2046" s="20"/>
    </row>
    <row r="2047" spans="3:4">
      <c r="C2047" s="20"/>
      <c r="D2047" s="20"/>
    </row>
    <row r="2048" spans="3:4">
      <c r="C2048" s="20"/>
      <c r="D2048" s="20"/>
    </row>
    <row r="2049" spans="3:4">
      <c r="C2049" s="20"/>
      <c r="D2049" s="20"/>
    </row>
    <row r="2050" spans="3:4">
      <c r="C2050" s="20"/>
      <c r="D2050" s="20"/>
    </row>
    <row r="2051" spans="3:4">
      <c r="C2051" s="20"/>
      <c r="D2051" s="20"/>
    </row>
    <row r="2052" spans="3:4">
      <c r="C2052" s="20"/>
      <c r="D2052" s="20"/>
    </row>
    <row r="2053" spans="3:4">
      <c r="C2053" s="20"/>
      <c r="D2053" s="20"/>
    </row>
    <row r="2054" spans="3:4">
      <c r="C2054" s="20"/>
      <c r="D2054" s="20"/>
    </row>
    <row r="2055" spans="3:4">
      <c r="C2055" s="20"/>
      <c r="D2055" s="20"/>
    </row>
    <row r="2056" spans="3:4">
      <c r="C2056" s="20"/>
      <c r="D2056" s="20"/>
    </row>
    <row r="2057" spans="3:4">
      <c r="C2057" s="20"/>
      <c r="D2057" s="20"/>
    </row>
    <row r="2058" spans="3:4">
      <c r="C2058" s="20"/>
      <c r="D2058" s="20"/>
    </row>
    <row r="2059" spans="3:4">
      <c r="C2059" s="20"/>
      <c r="D2059" s="20"/>
    </row>
    <row r="2060" spans="3:4">
      <c r="C2060" s="20"/>
      <c r="D2060" s="20"/>
    </row>
    <row r="2061" spans="3:4">
      <c r="C2061" s="20"/>
      <c r="D2061" s="20"/>
    </row>
    <row r="2062" spans="3:4">
      <c r="C2062" s="20"/>
      <c r="D2062" s="20"/>
    </row>
    <row r="2063" spans="3:4">
      <c r="C2063" s="20"/>
      <c r="D2063" s="20"/>
    </row>
    <row r="2064" spans="3:4">
      <c r="C2064" s="20"/>
      <c r="D2064" s="20"/>
    </row>
    <row r="2065" spans="3:4">
      <c r="C2065" s="20"/>
      <c r="D2065" s="20"/>
    </row>
    <row r="2066" spans="3:4">
      <c r="C2066" s="20"/>
      <c r="D2066" s="20"/>
    </row>
    <row r="2067" spans="3:4">
      <c r="C2067" s="20"/>
      <c r="D2067" s="20"/>
    </row>
    <row r="2068" spans="3:4">
      <c r="C2068" s="20"/>
      <c r="D2068" s="20"/>
    </row>
    <row r="2069" spans="3:4">
      <c r="C2069" s="20"/>
      <c r="D2069" s="20"/>
    </row>
    <row r="2070" spans="3:4">
      <c r="C2070" s="20"/>
      <c r="D2070" s="20"/>
    </row>
    <row r="2071" spans="3:4">
      <c r="C2071" s="20"/>
      <c r="D2071" s="20"/>
    </row>
    <row r="2072" spans="3:4">
      <c r="C2072" s="20"/>
      <c r="D2072" s="20"/>
    </row>
    <row r="2073" spans="3:4">
      <c r="C2073" s="20"/>
      <c r="D2073" s="20"/>
    </row>
    <row r="2074" spans="3:4">
      <c r="C2074" s="20"/>
      <c r="D2074" s="20"/>
    </row>
    <row r="2075" spans="3:4">
      <c r="C2075" s="20"/>
      <c r="D2075" s="20"/>
    </row>
    <row r="2076" spans="3:4">
      <c r="C2076" s="20"/>
      <c r="D2076" s="20"/>
    </row>
    <row r="2077" spans="3:4">
      <c r="C2077" s="20"/>
      <c r="D2077" s="20"/>
    </row>
    <row r="2078" spans="3:4">
      <c r="C2078" s="20"/>
      <c r="D2078" s="20"/>
    </row>
    <row r="2079" spans="3:4">
      <c r="C2079" s="20"/>
      <c r="D2079" s="20"/>
    </row>
    <row r="2080" spans="3:4">
      <c r="C2080" s="20"/>
      <c r="D2080" s="20"/>
    </row>
    <row r="2081" spans="3:4">
      <c r="C2081" s="20"/>
      <c r="D2081" s="20"/>
    </row>
    <row r="2082" spans="3:4">
      <c r="C2082" s="20"/>
      <c r="D2082" s="20"/>
    </row>
    <row r="2083" spans="3:4">
      <c r="C2083" s="20"/>
      <c r="D2083" s="20"/>
    </row>
    <row r="2084" spans="3:4">
      <c r="C2084" s="20"/>
      <c r="D2084" s="20"/>
    </row>
    <row r="2085" spans="3:4">
      <c r="C2085" s="20"/>
      <c r="D2085" s="20"/>
    </row>
    <row r="2086" spans="3:4">
      <c r="C2086" s="20"/>
      <c r="D2086" s="20"/>
    </row>
    <row r="2087" spans="3:4">
      <c r="C2087" s="20"/>
      <c r="D2087" s="20"/>
    </row>
    <row r="2088" spans="3:4">
      <c r="C2088" s="20"/>
      <c r="D2088" s="20"/>
    </row>
    <row r="2089" spans="3:4">
      <c r="C2089" s="20"/>
      <c r="D2089" s="20"/>
    </row>
    <row r="2090" spans="3:4">
      <c r="C2090" s="20"/>
      <c r="D2090" s="20"/>
    </row>
    <row r="2091" spans="3:4">
      <c r="C2091" s="20"/>
      <c r="D2091" s="20"/>
    </row>
    <row r="2092" spans="3:4">
      <c r="C2092" s="20"/>
      <c r="D2092" s="20"/>
    </row>
    <row r="2093" spans="3:4">
      <c r="C2093" s="20"/>
      <c r="D2093" s="20"/>
    </row>
    <row r="2094" spans="3:4">
      <c r="C2094" s="20"/>
      <c r="D2094" s="20"/>
    </row>
    <row r="2095" spans="3:4">
      <c r="C2095" s="20"/>
      <c r="D2095" s="20"/>
    </row>
    <row r="2096" spans="3:4">
      <c r="C2096" s="20"/>
      <c r="D2096" s="20"/>
    </row>
    <row r="2097" spans="3:4">
      <c r="C2097" s="20"/>
      <c r="D2097" s="20"/>
    </row>
    <row r="2098" spans="3:4">
      <c r="C2098" s="20"/>
      <c r="D2098" s="20"/>
    </row>
    <row r="2099" spans="3:4">
      <c r="C2099" s="20"/>
      <c r="D2099" s="20"/>
    </row>
    <row r="2100" spans="3:4">
      <c r="C2100" s="20"/>
      <c r="D2100" s="20"/>
    </row>
    <row r="2101" spans="3:4">
      <c r="C2101" s="20"/>
      <c r="D2101" s="20"/>
    </row>
    <row r="2102" spans="3:4">
      <c r="C2102" s="20"/>
      <c r="D2102" s="20"/>
    </row>
    <row r="2103" spans="3:4">
      <c r="C2103" s="20"/>
      <c r="D2103" s="20"/>
    </row>
    <row r="2104" spans="3:4">
      <c r="C2104" s="20"/>
      <c r="D2104" s="20"/>
    </row>
    <row r="2105" spans="3:4">
      <c r="C2105" s="20"/>
      <c r="D2105" s="20"/>
    </row>
    <row r="2106" spans="3:4">
      <c r="C2106" s="20"/>
      <c r="D2106" s="20"/>
    </row>
    <row r="2107" spans="3:4">
      <c r="C2107" s="20"/>
      <c r="D2107" s="20"/>
    </row>
    <row r="2108" spans="3:4">
      <c r="C2108" s="20"/>
      <c r="D2108" s="20"/>
    </row>
    <row r="2109" spans="3:4">
      <c r="C2109" s="20"/>
      <c r="D2109" s="20"/>
    </row>
    <row r="2110" spans="3:4">
      <c r="C2110" s="20"/>
      <c r="D2110" s="20"/>
    </row>
    <row r="2111" spans="3:4">
      <c r="C2111" s="20"/>
      <c r="D2111" s="20"/>
    </row>
    <row r="2112" spans="3:4">
      <c r="C2112" s="20"/>
      <c r="D2112" s="20"/>
    </row>
    <row r="2113" spans="3:4">
      <c r="C2113" s="20"/>
      <c r="D2113" s="20"/>
    </row>
    <row r="2114" spans="3:4">
      <c r="C2114" s="20"/>
      <c r="D2114" s="20"/>
    </row>
    <row r="2115" spans="3:4">
      <c r="C2115" s="20"/>
      <c r="D2115" s="20"/>
    </row>
    <row r="2116" spans="3:4">
      <c r="C2116" s="20"/>
      <c r="D2116" s="20"/>
    </row>
    <row r="2117" spans="3:4">
      <c r="C2117" s="20"/>
      <c r="D2117" s="20"/>
    </row>
    <row r="2118" spans="3:4">
      <c r="C2118" s="20"/>
      <c r="D2118" s="20"/>
    </row>
    <row r="2119" spans="3:4">
      <c r="C2119" s="20"/>
      <c r="D2119" s="20"/>
    </row>
    <row r="2120" spans="3:4">
      <c r="C2120" s="20"/>
      <c r="D2120" s="20"/>
    </row>
    <row r="2121" spans="3:4">
      <c r="C2121" s="20"/>
      <c r="D2121" s="20"/>
    </row>
    <row r="2122" spans="3:4">
      <c r="C2122" s="20"/>
      <c r="D2122" s="20"/>
    </row>
    <row r="2123" spans="3:4">
      <c r="C2123" s="20"/>
      <c r="D2123" s="20"/>
    </row>
    <row r="2124" spans="3:4">
      <c r="C2124" s="20"/>
      <c r="D2124" s="20"/>
    </row>
    <row r="2125" spans="3:4">
      <c r="C2125" s="20"/>
      <c r="D2125" s="20"/>
    </row>
    <row r="2126" spans="3:4">
      <c r="C2126" s="20"/>
      <c r="D2126" s="20"/>
    </row>
    <row r="2127" spans="3:4">
      <c r="C2127" s="20"/>
      <c r="D2127" s="20"/>
    </row>
    <row r="2128" spans="3:4">
      <c r="C2128" s="20"/>
      <c r="D2128" s="20"/>
    </row>
    <row r="2129" spans="3:4">
      <c r="C2129" s="20"/>
      <c r="D2129" s="20"/>
    </row>
    <row r="2130" spans="3:4">
      <c r="C2130" s="20"/>
      <c r="D2130" s="20"/>
    </row>
    <row r="2131" spans="3:4">
      <c r="C2131" s="20"/>
      <c r="D2131" s="20"/>
    </row>
    <row r="2132" spans="3:4">
      <c r="C2132" s="20"/>
      <c r="D2132" s="20"/>
    </row>
    <row r="2133" spans="3:4">
      <c r="C2133" s="20"/>
      <c r="D2133" s="20"/>
    </row>
    <row r="2134" spans="3:4">
      <c r="C2134" s="20"/>
      <c r="D2134" s="20"/>
    </row>
    <row r="2135" spans="3:4">
      <c r="C2135" s="20"/>
      <c r="D2135" s="20"/>
    </row>
    <row r="2136" spans="3:4">
      <c r="C2136" s="20"/>
      <c r="D2136" s="20"/>
    </row>
    <row r="2137" spans="3:4">
      <c r="C2137" s="20"/>
      <c r="D2137" s="20"/>
    </row>
    <row r="2138" spans="3:4">
      <c r="C2138" s="20"/>
      <c r="D2138" s="20"/>
    </row>
    <row r="2139" spans="3:4">
      <c r="C2139" s="20"/>
      <c r="D2139" s="20"/>
    </row>
    <row r="2140" spans="3:4">
      <c r="C2140" s="20"/>
      <c r="D2140" s="20"/>
    </row>
    <row r="2141" spans="3:4">
      <c r="C2141" s="20"/>
      <c r="D2141" s="20"/>
    </row>
    <row r="2142" spans="3:4">
      <c r="C2142" s="20"/>
      <c r="D2142" s="20"/>
    </row>
    <row r="2143" spans="3:4">
      <c r="C2143" s="20"/>
      <c r="D2143" s="20"/>
    </row>
    <row r="2144" spans="3:4">
      <c r="C2144" s="20"/>
      <c r="D2144" s="20"/>
    </row>
    <row r="2145" spans="3:4">
      <c r="C2145" s="20"/>
      <c r="D2145" s="20"/>
    </row>
    <row r="2146" spans="3:4">
      <c r="C2146" s="20"/>
      <c r="D2146" s="20"/>
    </row>
    <row r="2147" spans="3:4">
      <c r="C2147" s="20"/>
      <c r="D2147" s="20"/>
    </row>
    <row r="2148" spans="3:4">
      <c r="C2148" s="20"/>
      <c r="D2148" s="20"/>
    </row>
    <row r="2149" spans="3:4">
      <c r="C2149" s="20"/>
      <c r="D2149" s="20"/>
    </row>
    <row r="2150" spans="3:4">
      <c r="C2150" s="20"/>
      <c r="D2150" s="20"/>
    </row>
    <row r="2151" spans="3:4">
      <c r="C2151" s="20"/>
      <c r="D2151" s="20"/>
    </row>
    <row r="2152" spans="3:4">
      <c r="C2152" s="20"/>
      <c r="D2152" s="20"/>
    </row>
    <row r="2153" spans="3:4">
      <c r="C2153" s="20"/>
      <c r="D2153" s="20"/>
    </row>
    <row r="2154" spans="3:4">
      <c r="C2154" s="20"/>
      <c r="D2154" s="20"/>
    </row>
    <row r="2155" spans="3:4">
      <c r="C2155" s="20"/>
      <c r="D2155" s="20"/>
    </row>
    <row r="2156" spans="3:4">
      <c r="C2156" s="20"/>
      <c r="D2156" s="20"/>
    </row>
    <row r="2157" spans="3:4">
      <c r="C2157" s="20"/>
      <c r="D2157" s="20"/>
    </row>
    <row r="2158" spans="3:4">
      <c r="C2158" s="20"/>
      <c r="D2158" s="20"/>
    </row>
    <row r="2159" spans="3:4">
      <c r="C2159" s="20"/>
      <c r="D2159" s="20"/>
    </row>
    <row r="2160" spans="3:4">
      <c r="C2160" s="20"/>
      <c r="D2160" s="20"/>
    </row>
    <row r="2161" spans="3:4">
      <c r="C2161" s="20"/>
      <c r="D2161" s="20"/>
    </row>
    <row r="2162" spans="3:4">
      <c r="C2162" s="20"/>
      <c r="D2162" s="20"/>
    </row>
    <row r="2163" spans="3:4">
      <c r="C2163" s="20"/>
      <c r="D2163" s="20"/>
    </row>
    <row r="2164" spans="3:4">
      <c r="C2164" s="20"/>
      <c r="D2164" s="20"/>
    </row>
    <row r="2165" spans="3:4">
      <c r="C2165" s="20"/>
      <c r="D2165" s="20"/>
    </row>
    <row r="2166" spans="3:4">
      <c r="C2166" s="20"/>
      <c r="D2166" s="20"/>
    </row>
    <row r="2167" spans="3:4">
      <c r="C2167" s="20"/>
      <c r="D2167" s="20"/>
    </row>
    <row r="2168" spans="3:4">
      <c r="C2168" s="20"/>
      <c r="D2168" s="20"/>
    </row>
    <row r="2169" spans="3:4">
      <c r="C2169" s="20"/>
      <c r="D2169" s="20"/>
    </row>
    <row r="2170" spans="3:4">
      <c r="C2170" s="20"/>
      <c r="D2170" s="20"/>
    </row>
    <row r="2171" spans="3:4">
      <c r="C2171" s="20"/>
      <c r="D2171" s="20"/>
    </row>
    <row r="2172" spans="3:4">
      <c r="C2172" s="20"/>
      <c r="D2172" s="20"/>
    </row>
    <row r="2173" spans="3:4">
      <c r="C2173" s="20"/>
      <c r="D2173" s="20"/>
    </row>
    <row r="2174" spans="3:4">
      <c r="C2174" s="20"/>
      <c r="D2174" s="20"/>
    </row>
    <row r="2175" spans="3:4">
      <c r="C2175" s="20"/>
      <c r="D2175" s="20"/>
    </row>
    <row r="2176" spans="3:4">
      <c r="C2176" s="20"/>
      <c r="D2176" s="20"/>
    </row>
    <row r="2177" spans="3:4">
      <c r="C2177" s="20"/>
      <c r="D2177" s="20"/>
    </row>
    <row r="2178" spans="3:4">
      <c r="C2178" s="20"/>
      <c r="D2178" s="20"/>
    </row>
    <row r="2179" spans="3:4">
      <c r="C2179" s="20"/>
      <c r="D2179" s="20"/>
    </row>
    <row r="2180" spans="3:4">
      <c r="C2180" s="20"/>
      <c r="D2180" s="20"/>
    </row>
    <row r="2181" spans="3:4">
      <c r="C2181" s="20"/>
      <c r="D2181" s="20"/>
    </row>
    <row r="2182" spans="3:4">
      <c r="C2182" s="20"/>
      <c r="D2182" s="20"/>
    </row>
    <row r="2183" spans="3:4">
      <c r="C2183" s="20"/>
      <c r="D2183" s="20"/>
    </row>
    <row r="2184" spans="3:4">
      <c r="C2184" s="20"/>
      <c r="D2184" s="20"/>
    </row>
    <row r="2185" spans="3:4">
      <c r="C2185" s="20"/>
      <c r="D2185" s="20"/>
    </row>
    <row r="2186" spans="3:4">
      <c r="C2186" s="20"/>
      <c r="D2186" s="20"/>
    </row>
    <row r="2187" spans="3:4">
      <c r="C2187" s="20"/>
      <c r="D2187" s="20"/>
    </row>
    <row r="2188" spans="3:4">
      <c r="C2188" s="20"/>
      <c r="D2188" s="20"/>
    </row>
    <row r="2189" spans="3:4">
      <c r="C2189" s="20"/>
      <c r="D2189" s="20"/>
    </row>
    <row r="2190" spans="3:4">
      <c r="C2190" s="20"/>
      <c r="D2190" s="20"/>
    </row>
    <row r="2191" spans="3:4">
      <c r="C2191" s="20"/>
      <c r="D2191" s="20"/>
    </row>
    <row r="2192" spans="3:4">
      <c r="C2192" s="20"/>
      <c r="D2192" s="20"/>
    </row>
    <row r="2193" spans="3:4">
      <c r="C2193" s="20"/>
      <c r="D2193" s="20"/>
    </row>
    <row r="2194" spans="3:4">
      <c r="C2194" s="20"/>
      <c r="D2194" s="20"/>
    </row>
    <row r="2195" spans="3:4">
      <c r="C2195" s="20"/>
      <c r="D2195" s="20"/>
    </row>
    <row r="2196" spans="3:4">
      <c r="C2196" s="20"/>
      <c r="D2196" s="20"/>
    </row>
    <row r="2197" spans="3:4">
      <c r="C2197" s="20"/>
      <c r="D2197" s="20"/>
    </row>
    <row r="2198" spans="3:4">
      <c r="C2198" s="20"/>
      <c r="D2198" s="20"/>
    </row>
    <row r="2199" spans="3:4">
      <c r="C2199" s="20"/>
      <c r="D2199" s="20"/>
    </row>
    <row r="2200" spans="3:4">
      <c r="C2200" s="20"/>
      <c r="D2200" s="20"/>
    </row>
    <row r="2201" spans="3:4">
      <c r="C2201" s="20"/>
      <c r="D2201" s="20"/>
    </row>
    <row r="2202" spans="3:4">
      <c r="C2202" s="20"/>
      <c r="D2202" s="20"/>
    </row>
    <row r="2203" spans="3:4">
      <c r="C2203" s="20"/>
      <c r="D2203" s="20"/>
    </row>
    <row r="2204" spans="3:4">
      <c r="C2204" s="20"/>
      <c r="D2204" s="20"/>
    </row>
    <row r="2205" spans="3:4">
      <c r="C2205" s="20"/>
      <c r="D2205" s="20"/>
    </row>
    <row r="2206" spans="3:4">
      <c r="C2206" s="20"/>
      <c r="D2206" s="20"/>
    </row>
    <row r="2207" spans="3:4">
      <c r="C2207" s="20"/>
      <c r="D2207" s="20"/>
    </row>
    <row r="2208" spans="3:4">
      <c r="C2208" s="20"/>
      <c r="D2208" s="20"/>
    </row>
    <row r="2209" spans="3:4">
      <c r="C2209" s="20"/>
      <c r="D2209" s="20"/>
    </row>
    <row r="2210" spans="3:4">
      <c r="C2210" s="20"/>
      <c r="D2210" s="20"/>
    </row>
    <row r="2211" spans="3:4">
      <c r="C2211" s="20"/>
      <c r="D2211" s="20"/>
    </row>
    <row r="2212" spans="3:4">
      <c r="C2212" s="20"/>
      <c r="D2212" s="20"/>
    </row>
    <row r="2213" spans="3:4">
      <c r="C2213" s="20"/>
      <c r="D2213" s="20"/>
    </row>
    <row r="2214" spans="3:4">
      <c r="C2214" s="20"/>
      <c r="D2214" s="20"/>
    </row>
    <row r="2215" spans="3:4">
      <c r="C2215" s="20"/>
      <c r="D2215" s="20"/>
    </row>
    <row r="2216" spans="3:4">
      <c r="C2216" s="20"/>
      <c r="D2216" s="20"/>
    </row>
    <row r="2217" spans="3:4">
      <c r="C2217" s="20"/>
      <c r="D2217" s="20"/>
    </row>
    <row r="2218" spans="3:4">
      <c r="C2218" s="20"/>
      <c r="D2218" s="20"/>
    </row>
    <row r="2219" spans="3:4">
      <c r="C2219" s="20"/>
      <c r="D2219" s="20"/>
    </row>
    <row r="2220" spans="3:4">
      <c r="C2220" s="20"/>
      <c r="D2220" s="20"/>
    </row>
    <row r="2221" spans="3:4">
      <c r="C2221" s="20"/>
      <c r="D2221" s="20"/>
    </row>
    <row r="2222" spans="3:4">
      <c r="C2222" s="20"/>
      <c r="D2222" s="20"/>
    </row>
    <row r="2223" spans="3:4">
      <c r="C2223" s="20"/>
      <c r="D2223" s="20"/>
    </row>
    <row r="2224" spans="3:4">
      <c r="C2224" s="20"/>
      <c r="D2224" s="20"/>
    </row>
    <row r="2225" spans="3:4">
      <c r="C2225" s="20"/>
      <c r="D2225" s="20"/>
    </row>
    <row r="2226" spans="3:4">
      <c r="C2226" s="20"/>
      <c r="D2226" s="20"/>
    </row>
    <row r="2227" spans="3:4">
      <c r="C2227" s="20"/>
      <c r="D2227" s="20"/>
    </row>
    <row r="2228" spans="3:4">
      <c r="C2228" s="20"/>
      <c r="D2228" s="20"/>
    </row>
    <row r="2229" spans="3:4">
      <c r="C2229" s="20"/>
      <c r="D2229" s="20"/>
    </row>
    <row r="2230" spans="3:4">
      <c r="C2230" s="20"/>
      <c r="D2230" s="20"/>
    </row>
    <row r="2231" spans="3:4">
      <c r="C2231" s="20"/>
      <c r="D2231" s="20"/>
    </row>
    <row r="2232" spans="3:4">
      <c r="C2232" s="20"/>
      <c r="D2232" s="20"/>
    </row>
    <row r="2233" spans="3:4">
      <c r="C2233" s="20"/>
      <c r="D2233" s="20"/>
    </row>
    <row r="2234" spans="3:4">
      <c r="C2234" s="20"/>
      <c r="D2234" s="20"/>
    </row>
    <row r="2235" spans="3:4">
      <c r="C2235" s="20"/>
      <c r="D2235" s="20"/>
    </row>
    <row r="2236" spans="3:4">
      <c r="C2236" s="20"/>
      <c r="D2236" s="20"/>
    </row>
    <row r="2237" spans="3:4">
      <c r="C2237" s="20"/>
      <c r="D2237" s="20"/>
    </row>
    <row r="2238" spans="3:4">
      <c r="C2238" s="20"/>
      <c r="D2238" s="20"/>
    </row>
    <row r="2239" spans="3:4">
      <c r="C2239" s="20"/>
      <c r="D2239" s="20"/>
    </row>
    <row r="2240" spans="3:4">
      <c r="C2240" s="20"/>
      <c r="D2240" s="20"/>
    </row>
    <row r="2241" spans="3:4">
      <c r="C2241" s="20"/>
      <c r="D2241" s="20"/>
    </row>
    <row r="2242" spans="3:4">
      <c r="C2242" s="20"/>
      <c r="D2242" s="20"/>
    </row>
    <row r="2243" spans="3:4">
      <c r="C2243" s="20"/>
      <c r="D2243" s="20"/>
    </row>
    <row r="2244" spans="3:4">
      <c r="C2244" s="20"/>
      <c r="D2244" s="20"/>
    </row>
    <row r="2245" spans="3:4">
      <c r="C2245" s="20"/>
      <c r="D2245" s="20"/>
    </row>
    <row r="2246" spans="3:4">
      <c r="C2246" s="20"/>
      <c r="D2246" s="20"/>
    </row>
    <row r="2247" spans="3:4">
      <c r="C2247" s="20"/>
      <c r="D2247" s="20"/>
    </row>
    <row r="2248" spans="3:4">
      <c r="C2248" s="20"/>
      <c r="D2248" s="20"/>
    </row>
    <row r="2249" spans="3:4">
      <c r="C2249" s="20"/>
      <c r="D2249" s="20"/>
    </row>
    <row r="2250" spans="3:4">
      <c r="C2250" s="20"/>
      <c r="D2250" s="20"/>
    </row>
    <row r="2251" spans="3:4">
      <c r="C2251" s="20"/>
      <c r="D2251" s="20"/>
    </row>
    <row r="2252" spans="3:4">
      <c r="C2252" s="20"/>
      <c r="D2252" s="20"/>
    </row>
    <row r="2253" spans="3:4">
      <c r="C2253" s="20"/>
      <c r="D2253" s="20"/>
    </row>
    <row r="2254" spans="3:4">
      <c r="C2254" s="20"/>
      <c r="D2254" s="20"/>
    </row>
    <row r="2255" spans="3:4">
      <c r="C2255" s="20"/>
      <c r="D2255" s="20"/>
    </row>
    <row r="2256" spans="3:4">
      <c r="C2256" s="20"/>
      <c r="D2256" s="20"/>
    </row>
    <row r="2257" spans="3:4">
      <c r="C2257" s="20"/>
      <c r="D2257" s="20"/>
    </row>
    <row r="2258" spans="3:4">
      <c r="C2258" s="20"/>
      <c r="D2258" s="20"/>
    </row>
    <row r="2259" spans="3:4">
      <c r="C2259" s="20"/>
      <c r="D2259" s="20"/>
    </row>
    <row r="2260" spans="3:4">
      <c r="C2260" s="20"/>
      <c r="D2260" s="20"/>
    </row>
    <row r="2261" spans="3:4">
      <c r="C2261" s="20"/>
      <c r="D2261" s="20"/>
    </row>
    <row r="2262" spans="3:4">
      <c r="C2262" s="20"/>
      <c r="D2262" s="20"/>
    </row>
    <row r="2263" spans="3:4">
      <c r="C2263" s="20"/>
      <c r="D2263" s="20"/>
    </row>
    <row r="2264" spans="3:4">
      <c r="C2264" s="20"/>
      <c r="D2264" s="20"/>
    </row>
    <row r="2265" spans="3:4">
      <c r="C2265" s="20"/>
      <c r="D2265" s="20"/>
    </row>
    <row r="2266" spans="3:4">
      <c r="C2266" s="20"/>
      <c r="D2266" s="20"/>
    </row>
    <row r="2267" spans="3:4">
      <c r="C2267" s="20"/>
      <c r="D2267" s="20"/>
    </row>
    <row r="2268" spans="3:4">
      <c r="C2268" s="20"/>
      <c r="D2268" s="20"/>
    </row>
    <row r="2269" spans="3:4">
      <c r="C2269" s="20"/>
      <c r="D2269" s="20"/>
    </row>
    <row r="2270" spans="3:4">
      <c r="C2270" s="20"/>
      <c r="D2270" s="20"/>
    </row>
    <row r="2271" spans="3:4">
      <c r="C2271" s="20"/>
      <c r="D2271" s="20"/>
    </row>
    <row r="2272" spans="3:4">
      <c r="C2272" s="20"/>
      <c r="D2272" s="20"/>
    </row>
    <row r="2273" spans="3:4">
      <c r="C2273" s="20"/>
      <c r="D2273" s="20"/>
    </row>
    <row r="2274" spans="3:4">
      <c r="C2274" s="20"/>
      <c r="D2274" s="20"/>
    </row>
    <row r="2275" spans="3:4">
      <c r="C2275" s="20"/>
      <c r="D2275" s="20"/>
    </row>
    <row r="2276" spans="3:4">
      <c r="C2276" s="20"/>
      <c r="D2276" s="20"/>
    </row>
    <row r="2277" spans="3:4">
      <c r="C2277" s="20"/>
      <c r="D2277" s="20"/>
    </row>
    <row r="2278" spans="3:4">
      <c r="C2278" s="20"/>
      <c r="D2278" s="20"/>
    </row>
    <row r="2279" spans="3:4">
      <c r="C2279" s="20"/>
      <c r="D2279" s="20"/>
    </row>
    <row r="2280" spans="3:4">
      <c r="C2280" s="20"/>
      <c r="D2280" s="20"/>
    </row>
    <row r="2281" spans="3:4">
      <c r="C2281" s="20"/>
      <c r="D2281" s="20"/>
    </row>
    <row r="2282" spans="3:4">
      <c r="C2282" s="20"/>
      <c r="D2282" s="20"/>
    </row>
    <row r="2283" spans="3:4">
      <c r="C2283" s="20"/>
      <c r="D2283" s="20"/>
    </row>
    <row r="2284" spans="3:4">
      <c r="C2284" s="20"/>
      <c r="D2284" s="20"/>
    </row>
    <row r="2285" spans="3:4">
      <c r="C2285" s="20"/>
      <c r="D2285" s="20"/>
    </row>
    <row r="2286" spans="3:4">
      <c r="C2286" s="20"/>
      <c r="D2286" s="20"/>
    </row>
    <row r="2287" spans="3:4">
      <c r="C2287" s="20"/>
      <c r="D2287" s="20"/>
    </row>
    <row r="2288" spans="3:4">
      <c r="C2288" s="20"/>
      <c r="D2288" s="20"/>
    </row>
    <row r="2289" spans="3:4">
      <c r="C2289" s="20"/>
      <c r="D2289" s="20"/>
    </row>
    <row r="2290" spans="3:4">
      <c r="C2290" s="20"/>
      <c r="D2290" s="20"/>
    </row>
    <row r="2291" spans="3:4">
      <c r="C2291" s="20"/>
      <c r="D2291" s="20"/>
    </row>
    <row r="2292" spans="3:4">
      <c r="C2292" s="20"/>
      <c r="D2292" s="20"/>
    </row>
    <row r="2293" spans="3:4">
      <c r="C2293" s="20"/>
      <c r="D2293" s="20"/>
    </row>
    <row r="2294" spans="3:4">
      <c r="C2294" s="20"/>
      <c r="D2294" s="20"/>
    </row>
    <row r="2295" spans="3:4">
      <c r="C2295" s="20"/>
      <c r="D2295" s="20"/>
    </row>
    <row r="2296" spans="3:4">
      <c r="C2296" s="20"/>
      <c r="D2296" s="20"/>
    </row>
    <row r="2297" spans="3:4">
      <c r="C2297" s="20"/>
      <c r="D2297" s="20"/>
    </row>
    <row r="2298" spans="3:4">
      <c r="C2298" s="20"/>
      <c r="D2298" s="20"/>
    </row>
    <row r="2299" spans="3:4">
      <c r="C2299" s="20"/>
      <c r="D2299" s="20"/>
    </row>
    <row r="2300" spans="3:4">
      <c r="C2300" s="20"/>
      <c r="D2300" s="20"/>
    </row>
    <row r="2301" spans="3:4">
      <c r="C2301" s="20"/>
      <c r="D2301" s="20"/>
    </row>
    <row r="2302" spans="3:4">
      <c r="C2302" s="20"/>
      <c r="D2302" s="20"/>
    </row>
    <row r="2303" spans="3:4">
      <c r="C2303" s="20"/>
      <c r="D2303" s="20"/>
    </row>
    <row r="2304" spans="3:4">
      <c r="C2304" s="20"/>
      <c r="D2304" s="20"/>
    </row>
    <row r="2305" spans="3:4">
      <c r="C2305" s="20"/>
      <c r="D2305" s="20"/>
    </row>
    <row r="2306" spans="3:4">
      <c r="C2306" s="20"/>
      <c r="D2306" s="20"/>
    </row>
    <row r="2307" spans="3:4">
      <c r="C2307" s="20"/>
      <c r="D2307" s="20"/>
    </row>
    <row r="2308" spans="3:4">
      <c r="C2308" s="20"/>
      <c r="D2308" s="20"/>
    </row>
    <row r="2309" spans="3:4">
      <c r="C2309" s="20"/>
      <c r="D2309" s="20"/>
    </row>
    <row r="2310" spans="3:4">
      <c r="C2310" s="20"/>
      <c r="D2310" s="20"/>
    </row>
    <row r="2311" spans="3:4">
      <c r="C2311" s="20"/>
      <c r="D2311" s="20"/>
    </row>
    <row r="2312" spans="3:4">
      <c r="C2312" s="20"/>
      <c r="D2312" s="20"/>
    </row>
    <row r="2313" spans="3:4">
      <c r="C2313" s="20"/>
      <c r="D2313" s="20"/>
    </row>
    <row r="2314" spans="3:4">
      <c r="C2314" s="20"/>
      <c r="D2314" s="20"/>
    </row>
    <row r="2315" spans="3:4">
      <c r="C2315" s="20"/>
      <c r="D2315" s="20"/>
    </row>
    <row r="2316" spans="3:4">
      <c r="C2316" s="20"/>
      <c r="D2316" s="20"/>
    </row>
    <row r="2317" spans="3:4">
      <c r="C2317" s="20"/>
      <c r="D2317" s="20"/>
    </row>
    <row r="2318" spans="3:4">
      <c r="C2318" s="20"/>
      <c r="D2318" s="20"/>
    </row>
    <row r="2319" spans="3:4">
      <c r="C2319" s="20"/>
      <c r="D2319" s="20"/>
    </row>
    <row r="2320" spans="3:4">
      <c r="C2320" s="20"/>
      <c r="D2320" s="20"/>
    </row>
    <row r="2321" spans="3:4">
      <c r="C2321" s="20"/>
      <c r="D2321" s="20"/>
    </row>
    <row r="2322" spans="3:4">
      <c r="C2322" s="20"/>
      <c r="D2322" s="20"/>
    </row>
    <row r="2323" spans="3:4">
      <c r="C2323" s="20"/>
      <c r="D2323" s="20"/>
    </row>
    <row r="2324" spans="3:4">
      <c r="C2324" s="20"/>
      <c r="D2324" s="20"/>
    </row>
    <row r="2325" spans="3:4">
      <c r="C2325" s="20"/>
      <c r="D2325" s="20"/>
    </row>
    <row r="2326" spans="3:4">
      <c r="C2326" s="20"/>
      <c r="D2326" s="20"/>
    </row>
    <row r="2327" spans="3:4">
      <c r="C2327" s="20"/>
      <c r="D2327" s="20"/>
    </row>
    <row r="2328" spans="3:4">
      <c r="C2328" s="20"/>
      <c r="D2328" s="20"/>
    </row>
    <row r="2329" spans="3:4">
      <c r="C2329" s="20"/>
      <c r="D2329" s="20"/>
    </row>
    <row r="2330" spans="3:4">
      <c r="C2330" s="20"/>
      <c r="D2330" s="20"/>
    </row>
    <row r="2331" spans="3:4">
      <c r="C2331" s="20"/>
      <c r="D2331" s="20"/>
    </row>
    <row r="2332" spans="3:4">
      <c r="C2332" s="20"/>
      <c r="D2332" s="20"/>
    </row>
    <row r="2333" spans="3:4">
      <c r="C2333" s="20"/>
      <c r="D2333" s="20"/>
    </row>
    <row r="2334" spans="3:4">
      <c r="C2334" s="20"/>
      <c r="D2334" s="20"/>
    </row>
    <row r="2335" spans="3:4">
      <c r="C2335" s="20"/>
      <c r="D2335" s="20"/>
    </row>
    <row r="2336" spans="3:4">
      <c r="C2336" s="20"/>
      <c r="D2336" s="20"/>
    </row>
    <row r="2337" spans="3:4">
      <c r="C2337" s="20"/>
      <c r="D2337" s="20"/>
    </row>
    <row r="2338" spans="3:4">
      <c r="C2338" s="20"/>
      <c r="D2338" s="20"/>
    </row>
    <row r="2339" spans="3:4">
      <c r="C2339" s="20"/>
      <c r="D2339" s="20"/>
    </row>
    <row r="2340" spans="3:4">
      <c r="C2340" s="20"/>
      <c r="D2340" s="20"/>
    </row>
    <row r="2341" spans="3:4">
      <c r="C2341" s="20"/>
      <c r="D2341" s="20"/>
    </row>
    <row r="2342" spans="3:4">
      <c r="C2342" s="20"/>
      <c r="D2342" s="20"/>
    </row>
    <row r="2343" spans="3:4">
      <c r="C2343" s="20"/>
      <c r="D2343" s="20"/>
    </row>
    <row r="2344" spans="3:4">
      <c r="C2344" s="20"/>
      <c r="D2344" s="20"/>
    </row>
    <row r="2345" spans="3:4">
      <c r="C2345" s="20"/>
      <c r="D2345" s="20"/>
    </row>
    <row r="2346" spans="3:4">
      <c r="C2346" s="20"/>
      <c r="D2346" s="20"/>
    </row>
    <row r="2347" spans="3:4">
      <c r="C2347" s="20"/>
      <c r="D2347" s="20"/>
    </row>
    <row r="2348" spans="3:4">
      <c r="C2348" s="20"/>
      <c r="D2348" s="20"/>
    </row>
    <row r="2349" spans="3:4">
      <c r="C2349" s="20"/>
      <c r="D2349" s="20"/>
    </row>
    <row r="2350" spans="3:4">
      <c r="C2350" s="20"/>
      <c r="D2350" s="20"/>
    </row>
    <row r="2351" spans="3:4">
      <c r="C2351" s="20"/>
      <c r="D2351" s="20"/>
    </row>
    <row r="2352" spans="3:4">
      <c r="C2352" s="20"/>
      <c r="D2352" s="20"/>
    </row>
    <row r="2353" spans="3:4">
      <c r="C2353" s="20"/>
      <c r="D2353" s="20"/>
    </row>
    <row r="2354" spans="3:4">
      <c r="C2354" s="20"/>
      <c r="D2354" s="20"/>
    </row>
    <row r="2355" spans="3:4">
      <c r="C2355" s="20"/>
      <c r="D2355" s="20"/>
    </row>
    <row r="2356" spans="3:4">
      <c r="C2356" s="20"/>
      <c r="D2356" s="20"/>
    </row>
    <row r="2357" spans="3:4">
      <c r="C2357" s="20"/>
      <c r="D2357" s="20"/>
    </row>
    <row r="2358" spans="3:4">
      <c r="C2358" s="20"/>
      <c r="D2358" s="20"/>
    </row>
    <row r="2359" spans="3:4">
      <c r="C2359" s="20"/>
      <c r="D2359" s="20"/>
    </row>
    <row r="2360" spans="3:4">
      <c r="C2360" s="20"/>
      <c r="D2360" s="20"/>
    </row>
    <row r="2361" spans="3:4">
      <c r="C2361" s="20"/>
      <c r="D2361" s="20"/>
    </row>
    <row r="2362" spans="3:4">
      <c r="C2362" s="20"/>
      <c r="D2362" s="20"/>
    </row>
    <row r="2363" spans="3:4">
      <c r="C2363" s="20"/>
      <c r="D2363" s="20"/>
    </row>
    <row r="2364" spans="3:4">
      <c r="C2364" s="20"/>
      <c r="D2364" s="20"/>
    </row>
    <row r="2365" spans="3:4">
      <c r="C2365" s="20"/>
      <c r="D2365" s="20"/>
    </row>
    <row r="2366" spans="3:4">
      <c r="C2366" s="20"/>
      <c r="D2366" s="20"/>
    </row>
    <row r="2367" spans="3:4">
      <c r="C2367" s="20"/>
      <c r="D2367" s="20"/>
    </row>
    <row r="2368" spans="3:4">
      <c r="C2368" s="20"/>
      <c r="D2368" s="20"/>
    </row>
    <row r="2369" spans="3:4">
      <c r="C2369" s="20"/>
      <c r="D2369" s="20"/>
    </row>
    <row r="2370" spans="3:4">
      <c r="C2370" s="20"/>
      <c r="D2370" s="20"/>
    </row>
    <row r="2371" spans="3:4">
      <c r="C2371" s="20"/>
      <c r="D2371" s="20"/>
    </row>
    <row r="2372" spans="3:4">
      <c r="C2372" s="20"/>
      <c r="D2372" s="20"/>
    </row>
    <row r="2373" spans="3:4">
      <c r="C2373" s="20"/>
      <c r="D2373" s="20"/>
    </row>
    <row r="2374" spans="3:4">
      <c r="C2374" s="20"/>
      <c r="D2374" s="20"/>
    </row>
    <row r="2375" spans="3:4">
      <c r="C2375" s="20"/>
      <c r="D2375" s="20"/>
    </row>
    <row r="2376" spans="3:4">
      <c r="C2376" s="20"/>
      <c r="D2376" s="20"/>
    </row>
    <row r="2377" spans="3:4">
      <c r="C2377" s="20"/>
      <c r="D2377" s="20"/>
    </row>
    <row r="2378" spans="3:4">
      <c r="C2378" s="20"/>
      <c r="D2378" s="20"/>
    </row>
    <row r="2379" spans="3:4">
      <c r="C2379" s="20"/>
      <c r="D2379" s="20"/>
    </row>
    <row r="2380" spans="3:4">
      <c r="C2380" s="20"/>
      <c r="D2380" s="20"/>
    </row>
    <row r="2381" spans="3:4">
      <c r="C2381" s="20"/>
      <c r="D2381" s="20"/>
    </row>
    <row r="2382" spans="3:4">
      <c r="C2382" s="20"/>
      <c r="D2382" s="20"/>
    </row>
    <row r="2383" spans="3:4">
      <c r="C2383" s="20"/>
      <c r="D2383" s="20"/>
    </row>
    <row r="2384" spans="3:4">
      <c r="C2384" s="20"/>
      <c r="D2384" s="20"/>
    </row>
    <row r="2385" spans="3:4">
      <c r="C2385" s="20"/>
      <c r="D2385" s="20"/>
    </row>
    <row r="2386" spans="3:4">
      <c r="C2386" s="20"/>
      <c r="D2386" s="20"/>
    </row>
    <row r="2387" spans="3:4">
      <c r="C2387" s="20"/>
      <c r="D2387" s="20"/>
    </row>
    <row r="2388" spans="3:4">
      <c r="C2388" s="20"/>
      <c r="D2388" s="20"/>
    </row>
    <row r="2389" spans="3:4">
      <c r="C2389" s="20"/>
      <c r="D2389" s="20"/>
    </row>
    <row r="2390" spans="3:4">
      <c r="C2390" s="20"/>
      <c r="D2390" s="20"/>
    </row>
    <row r="2391" spans="3:4">
      <c r="C2391" s="20"/>
      <c r="D2391" s="20"/>
    </row>
    <row r="2392" spans="3:4">
      <c r="C2392" s="20"/>
      <c r="D2392" s="20"/>
    </row>
    <row r="2393" spans="3:4">
      <c r="C2393" s="20"/>
      <c r="D2393" s="20"/>
    </row>
    <row r="2394" spans="3:4">
      <c r="C2394" s="20"/>
      <c r="D2394" s="20"/>
    </row>
    <row r="2395" spans="3:4">
      <c r="C2395" s="20"/>
      <c r="D2395" s="20"/>
    </row>
    <row r="2396" spans="3:4">
      <c r="C2396" s="20"/>
      <c r="D2396" s="20"/>
    </row>
    <row r="2397" spans="3:4">
      <c r="C2397" s="20"/>
      <c r="D2397" s="20"/>
    </row>
    <row r="2398" spans="3:4">
      <c r="C2398" s="20"/>
      <c r="D2398" s="20"/>
    </row>
    <row r="2399" spans="3:4">
      <c r="C2399" s="20"/>
      <c r="D2399" s="20"/>
    </row>
    <row r="2400" spans="3:4">
      <c r="C2400" s="20"/>
      <c r="D2400" s="20"/>
    </row>
    <row r="2401" spans="3:4">
      <c r="C2401" s="20"/>
      <c r="D2401" s="20"/>
    </row>
    <row r="2402" spans="3:4">
      <c r="C2402" s="20"/>
      <c r="D2402" s="20"/>
    </row>
    <row r="2403" spans="3:4">
      <c r="C2403" s="20"/>
      <c r="D2403" s="20"/>
    </row>
    <row r="2404" spans="3:4">
      <c r="C2404" s="20"/>
      <c r="D2404" s="20"/>
    </row>
    <row r="2405" spans="3:4">
      <c r="C2405" s="20"/>
      <c r="D2405" s="20"/>
    </row>
    <row r="2406" spans="3:4">
      <c r="C2406" s="20"/>
      <c r="D2406" s="20"/>
    </row>
    <row r="2407" spans="3:4">
      <c r="C2407" s="20"/>
      <c r="D2407" s="20"/>
    </row>
    <row r="2408" spans="3:4">
      <c r="C2408" s="20"/>
      <c r="D2408" s="20"/>
    </row>
    <row r="2409" spans="3:4">
      <c r="C2409" s="20"/>
      <c r="D2409" s="20"/>
    </row>
    <row r="2410" spans="3:4">
      <c r="C2410" s="20"/>
      <c r="D2410" s="20"/>
    </row>
    <row r="2411" spans="3:4">
      <c r="C2411" s="20"/>
      <c r="D2411" s="20"/>
    </row>
    <row r="2412" spans="3:4">
      <c r="C2412" s="20"/>
      <c r="D2412" s="20"/>
    </row>
    <row r="2413" spans="3:4">
      <c r="C2413" s="20"/>
      <c r="D2413" s="20"/>
    </row>
    <row r="2414" spans="3:4">
      <c r="C2414" s="20"/>
      <c r="D2414" s="20"/>
    </row>
    <row r="2415" spans="3:4">
      <c r="C2415" s="20"/>
      <c r="D2415" s="20"/>
    </row>
    <row r="2416" spans="3:4">
      <c r="C2416" s="20"/>
      <c r="D2416" s="20"/>
    </row>
    <row r="2417" spans="3:4">
      <c r="C2417" s="20"/>
      <c r="D2417" s="20"/>
    </row>
    <row r="2418" spans="3:4">
      <c r="C2418" s="20"/>
      <c r="D2418" s="20"/>
    </row>
    <row r="2419" spans="3:4">
      <c r="C2419" s="20"/>
      <c r="D2419" s="20"/>
    </row>
    <row r="2420" spans="3:4">
      <c r="C2420" s="20"/>
      <c r="D2420" s="20"/>
    </row>
    <row r="2421" spans="3:4">
      <c r="C2421" s="20"/>
      <c r="D2421" s="20"/>
    </row>
    <row r="2422" spans="3:4">
      <c r="C2422" s="20"/>
      <c r="D2422" s="20"/>
    </row>
    <row r="2423" spans="3:4">
      <c r="C2423" s="20"/>
      <c r="D2423" s="20"/>
    </row>
    <row r="2424" spans="3:4">
      <c r="C2424" s="20"/>
      <c r="D2424" s="20"/>
    </row>
    <row r="2425" spans="3:4">
      <c r="C2425" s="20"/>
      <c r="D2425" s="20"/>
    </row>
    <row r="2426" spans="3:4">
      <c r="C2426" s="20"/>
      <c r="D2426" s="20"/>
    </row>
    <row r="2427" spans="3:4">
      <c r="C2427" s="20"/>
      <c r="D2427" s="20"/>
    </row>
    <row r="2428" spans="3:4">
      <c r="C2428" s="20"/>
      <c r="D2428" s="20"/>
    </row>
    <row r="2429" spans="3:4">
      <c r="C2429" s="20"/>
      <c r="D2429" s="20"/>
    </row>
    <row r="2430" spans="3:4">
      <c r="C2430" s="20"/>
      <c r="D2430" s="20"/>
    </row>
    <row r="2431" spans="3:4">
      <c r="C2431" s="20"/>
      <c r="D2431" s="20"/>
    </row>
    <row r="2432" spans="3:4">
      <c r="C2432" s="20"/>
      <c r="D2432" s="20"/>
    </row>
    <row r="2433" spans="3:4">
      <c r="C2433" s="20"/>
      <c r="D2433" s="20"/>
    </row>
    <row r="2434" spans="3:4">
      <c r="C2434" s="20"/>
      <c r="D2434" s="20"/>
    </row>
    <row r="2435" spans="3:4">
      <c r="C2435" s="20"/>
      <c r="D2435" s="20"/>
    </row>
    <row r="2436" spans="3:4">
      <c r="C2436" s="20"/>
      <c r="D2436" s="20"/>
    </row>
    <row r="2437" spans="3:4">
      <c r="C2437" s="20"/>
      <c r="D2437" s="20"/>
    </row>
    <row r="2438" spans="3:4">
      <c r="C2438" s="20"/>
      <c r="D2438" s="20"/>
    </row>
    <row r="2439" spans="3:4">
      <c r="C2439" s="20"/>
      <c r="D2439" s="20"/>
    </row>
    <row r="2440" spans="3:4">
      <c r="C2440" s="20"/>
      <c r="D2440" s="20"/>
    </row>
    <row r="2441" spans="3:4">
      <c r="C2441" s="20"/>
      <c r="D2441" s="20"/>
    </row>
    <row r="2442" spans="3:4">
      <c r="C2442" s="20"/>
      <c r="D2442" s="20"/>
    </row>
    <row r="2443" spans="3:4">
      <c r="C2443" s="20"/>
      <c r="D2443" s="20"/>
    </row>
    <row r="2444" spans="3:4">
      <c r="C2444" s="20"/>
      <c r="D2444" s="20"/>
    </row>
    <row r="2445" spans="3:4">
      <c r="C2445" s="20"/>
      <c r="D2445" s="20"/>
    </row>
    <row r="2446" spans="3:4">
      <c r="C2446" s="20"/>
      <c r="D2446" s="20"/>
    </row>
    <row r="2447" spans="3:4">
      <c r="C2447" s="20"/>
      <c r="D2447" s="20"/>
    </row>
    <row r="2448" spans="3:4">
      <c r="C2448" s="20"/>
      <c r="D2448" s="20"/>
    </row>
    <row r="2449" spans="3:4">
      <c r="C2449" s="20"/>
      <c r="D2449" s="20"/>
    </row>
    <row r="2450" spans="3:4">
      <c r="C2450" s="20"/>
      <c r="D2450" s="20"/>
    </row>
    <row r="2451" spans="3:4">
      <c r="C2451" s="20"/>
      <c r="D2451" s="20"/>
    </row>
    <row r="2452" spans="3:4">
      <c r="C2452" s="20"/>
      <c r="D2452" s="20"/>
    </row>
    <row r="2453" spans="3:4">
      <c r="C2453" s="20"/>
      <c r="D2453" s="20"/>
    </row>
    <row r="2454" spans="3:4">
      <c r="C2454" s="20"/>
      <c r="D2454" s="20"/>
    </row>
    <row r="2455" spans="3:4">
      <c r="C2455" s="20"/>
      <c r="D2455" s="20"/>
    </row>
    <row r="2456" spans="3:4">
      <c r="C2456" s="20"/>
      <c r="D2456" s="20"/>
    </row>
    <row r="2457" spans="3:4">
      <c r="C2457" s="20"/>
      <c r="D2457" s="20"/>
    </row>
    <row r="2458" spans="3:4">
      <c r="C2458" s="20"/>
      <c r="D2458" s="20"/>
    </row>
    <row r="2459" spans="3:4">
      <c r="C2459" s="20"/>
      <c r="D2459" s="20"/>
    </row>
    <row r="2460" spans="3:4">
      <c r="C2460" s="20"/>
      <c r="D2460" s="20"/>
    </row>
    <row r="2461" spans="3:4">
      <c r="C2461" s="20"/>
      <c r="D2461" s="20"/>
    </row>
    <row r="2462" spans="3:4">
      <c r="C2462" s="20"/>
      <c r="D2462" s="20"/>
    </row>
    <row r="2463" spans="3:4">
      <c r="C2463" s="20"/>
      <c r="D2463" s="20"/>
    </row>
    <row r="2464" spans="3:4">
      <c r="C2464" s="20"/>
      <c r="D2464" s="20"/>
    </row>
    <row r="2465" spans="3:4">
      <c r="C2465" s="20"/>
      <c r="D2465" s="20"/>
    </row>
    <row r="2466" spans="3:4">
      <c r="C2466" s="20"/>
      <c r="D2466" s="20"/>
    </row>
    <row r="2467" spans="3:4">
      <c r="C2467" s="20"/>
      <c r="D2467" s="20"/>
    </row>
    <row r="2468" spans="3:4">
      <c r="C2468" s="20"/>
      <c r="D2468" s="20"/>
    </row>
    <row r="2469" spans="3:4">
      <c r="C2469" s="20"/>
      <c r="D2469" s="20"/>
    </row>
    <row r="2470" spans="3:4">
      <c r="C2470" s="20"/>
      <c r="D2470" s="20"/>
    </row>
    <row r="2471" spans="3:4">
      <c r="C2471" s="20"/>
      <c r="D2471" s="20"/>
    </row>
    <row r="2472" spans="3:4">
      <c r="C2472" s="20"/>
      <c r="D2472" s="20"/>
    </row>
    <row r="2473" spans="3:4">
      <c r="C2473" s="20"/>
      <c r="D2473" s="20"/>
    </row>
    <row r="2474" spans="3:4">
      <c r="C2474" s="20"/>
      <c r="D2474" s="20"/>
    </row>
    <row r="2475" spans="3:4">
      <c r="C2475" s="20"/>
      <c r="D2475" s="20"/>
    </row>
    <row r="2476" spans="3:4">
      <c r="C2476" s="20"/>
      <c r="D2476" s="20"/>
    </row>
    <row r="2477" spans="3:4">
      <c r="C2477" s="20"/>
      <c r="D2477" s="20"/>
    </row>
    <row r="2478" spans="3:4">
      <c r="C2478" s="20"/>
      <c r="D2478" s="20"/>
    </row>
    <row r="2479" spans="3:4">
      <c r="C2479" s="20"/>
      <c r="D2479" s="20"/>
    </row>
    <row r="2480" spans="3:4">
      <c r="C2480" s="20"/>
      <c r="D2480" s="20"/>
    </row>
    <row r="2481" spans="3:4">
      <c r="C2481" s="20"/>
      <c r="D2481" s="20"/>
    </row>
    <row r="2482" spans="3:4">
      <c r="C2482" s="20"/>
      <c r="D2482" s="20"/>
    </row>
    <row r="2483" spans="3:4">
      <c r="C2483" s="20"/>
      <c r="D2483" s="20"/>
    </row>
    <row r="2484" spans="3:4">
      <c r="C2484" s="20"/>
      <c r="D2484" s="20"/>
    </row>
    <row r="2485" spans="3:4">
      <c r="C2485" s="20"/>
      <c r="D2485" s="20"/>
    </row>
    <row r="2486" spans="3:4">
      <c r="C2486" s="20"/>
      <c r="D2486" s="20"/>
    </row>
    <row r="2487" spans="3:4">
      <c r="C2487" s="20"/>
      <c r="D2487" s="20"/>
    </row>
    <row r="2488" spans="3:4">
      <c r="C2488" s="20"/>
      <c r="D2488" s="20"/>
    </row>
    <row r="2489" spans="3:4">
      <c r="C2489" s="20"/>
      <c r="D2489" s="20"/>
    </row>
    <row r="2490" spans="3:4">
      <c r="C2490" s="20"/>
      <c r="D2490" s="20"/>
    </row>
    <row r="2491" spans="3:4">
      <c r="C2491" s="20"/>
      <c r="D2491" s="20"/>
    </row>
    <row r="2492" spans="3:4">
      <c r="C2492" s="20"/>
      <c r="D2492" s="20"/>
    </row>
    <row r="2493" spans="3:4">
      <c r="C2493" s="20"/>
      <c r="D2493" s="20"/>
    </row>
    <row r="2494" spans="3:4">
      <c r="C2494" s="20"/>
      <c r="D2494" s="20"/>
    </row>
    <row r="2495" spans="3:4">
      <c r="C2495" s="20"/>
      <c r="D2495" s="20"/>
    </row>
    <row r="2496" spans="3:4">
      <c r="C2496" s="20"/>
      <c r="D2496" s="20"/>
    </row>
    <row r="2497" spans="3:4">
      <c r="C2497" s="20"/>
      <c r="D2497" s="20"/>
    </row>
    <row r="2498" spans="3:4">
      <c r="C2498" s="20"/>
      <c r="D2498" s="20"/>
    </row>
    <row r="2499" spans="3:4">
      <c r="C2499" s="20"/>
      <c r="D2499" s="20"/>
    </row>
    <row r="2500" spans="3:4">
      <c r="C2500" s="20"/>
      <c r="D2500" s="20"/>
    </row>
    <row r="2501" spans="3:4">
      <c r="C2501" s="20"/>
      <c r="D2501" s="20"/>
    </row>
    <row r="2502" spans="3:4">
      <c r="C2502" s="20"/>
      <c r="D2502" s="20"/>
    </row>
    <row r="2503" spans="3:4">
      <c r="C2503" s="20"/>
      <c r="D2503" s="20"/>
    </row>
    <row r="2504" spans="3:4">
      <c r="C2504" s="20"/>
      <c r="D2504" s="20"/>
    </row>
    <row r="2505" spans="3:4">
      <c r="C2505" s="20"/>
      <c r="D2505" s="20"/>
    </row>
    <row r="2506" spans="3:4">
      <c r="C2506" s="20"/>
      <c r="D2506" s="20"/>
    </row>
    <row r="2507" spans="3:4">
      <c r="C2507" s="20"/>
      <c r="D2507" s="20"/>
    </row>
    <row r="2508" spans="3:4">
      <c r="C2508" s="20"/>
      <c r="D2508" s="20"/>
    </row>
    <row r="2509" spans="3:4">
      <c r="C2509" s="20"/>
      <c r="D2509" s="20"/>
    </row>
    <row r="2510" spans="3:4">
      <c r="C2510" s="20"/>
      <c r="D2510" s="20"/>
    </row>
    <row r="2511" spans="3:4">
      <c r="C2511" s="20"/>
      <c r="D2511" s="20"/>
    </row>
    <row r="2512" spans="3:4">
      <c r="C2512" s="20"/>
      <c r="D2512" s="20"/>
    </row>
    <row r="2513" spans="3:4">
      <c r="C2513" s="20"/>
      <c r="D2513" s="20"/>
    </row>
    <row r="2514" spans="3:4">
      <c r="C2514" s="20"/>
      <c r="D2514" s="20"/>
    </row>
    <row r="2515" spans="3:4">
      <c r="C2515" s="20"/>
      <c r="D2515" s="20"/>
    </row>
    <row r="2516" spans="3:4">
      <c r="C2516" s="20"/>
      <c r="D2516" s="20"/>
    </row>
    <row r="2517" spans="3:4">
      <c r="C2517" s="20"/>
      <c r="D2517" s="20"/>
    </row>
    <row r="2518" spans="3:4">
      <c r="C2518" s="20"/>
      <c r="D2518" s="20"/>
    </row>
    <row r="2519" spans="3:4">
      <c r="C2519" s="20"/>
      <c r="D2519" s="20"/>
    </row>
    <row r="2520" spans="3:4">
      <c r="C2520" s="20"/>
      <c r="D2520" s="20"/>
    </row>
    <row r="2521" spans="3:4">
      <c r="C2521" s="20"/>
      <c r="D2521" s="20"/>
    </row>
    <row r="2522" spans="3:4">
      <c r="C2522" s="20"/>
      <c r="D2522" s="20"/>
    </row>
    <row r="2523" spans="3:4">
      <c r="C2523" s="20"/>
      <c r="D2523" s="20"/>
    </row>
    <row r="2524" spans="3:4">
      <c r="C2524" s="20"/>
      <c r="D2524" s="20"/>
    </row>
    <row r="2525" spans="3:4">
      <c r="C2525" s="20"/>
      <c r="D2525" s="20"/>
    </row>
    <row r="2526" spans="3:4">
      <c r="C2526" s="20"/>
      <c r="D2526" s="20"/>
    </row>
    <row r="2527" spans="3:4">
      <c r="C2527" s="20"/>
      <c r="D2527" s="20"/>
    </row>
    <row r="2528" spans="3:4">
      <c r="C2528" s="20"/>
      <c r="D2528" s="20"/>
    </row>
    <row r="2529" spans="3:4">
      <c r="C2529" s="20"/>
      <c r="D2529" s="20"/>
    </row>
    <row r="2530" spans="3:4">
      <c r="C2530" s="20"/>
      <c r="D2530" s="20"/>
    </row>
    <row r="2531" spans="3:4">
      <c r="C2531" s="20"/>
      <c r="D2531" s="20"/>
    </row>
    <row r="2532" spans="3:4">
      <c r="C2532" s="20"/>
      <c r="D2532" s="20"/>
    </row>
    <row r="2533" spans="3:4">
      <c r="C2533" s="20"/>
      <c r="D2533" s="20"/>
    </row>
    <row r="2534" spans="3:4">
      <c r="C2534" s="20"/>
      <c r="D2534" s="20"/>
    </row>
    <row r="2535" spans="3:4">
      <c r="C2535" s="20"/>
      <c r="D2535" s="20"/>
    </row>
    <row r="2536" spans="3:4">
      <c r="C2536" s="20"/>
      <c r="D2536" s="20"/>
    </row>
    <row r="2537" spans="3:4">
      <c r="C2537" s="20"/>
      <c r="D2537" s="20"/>
    </row>
    <row r="2538" spans="3:4">
      <c r="C2538" s="20"/>
      <c r="D2538" s="20"/>
    </row>
    <row r="2539" spans="3:4">
      <c r="C2539" s="20"/>
      <c r="D2539" s="20"/>
    </row>
    <row r="2540" spans="3:4">
      <c r="C2540" s="20"/>
      <c r="D2540" s="20"/>
    </row>
    <row r="2541" spans="3:4">
      <c r="C2541" s="20"/>
      <c r="D2541" s="20"/>
    </row>
    <row r="2542" spans="3:4">
      <c r="C2542" s="20"/>
      <c r="D2542" s="20"/>
    </row>
    <row r="2543" spans="3:4">
      <c r="C2543" s="20"/>
      <c r="D2543" s="20"/>
    </row>
    <row r="2544" spans="3:4">
      <c r="C2544" s="20"/>
      <c r="D2544" s="20"/>
    </row>
    <row r="2545" spans="3:4">
      <c r="C2545" s="20"/>
      <c r="D2545" s="20"/>
    </row>
    <row r="2546" spans="3:4">
      <c r="C2546" s="20"/>
      <c r="D2546" s="20"/>
    </row>
    <row r="2547" spans="3:4">
      <c r="C2547" s="20"/>
      <c r="D2547" s="20"/>
    </row>
    <row r="2548" spans="3:4">
      <c r="C2548" s="20"/>
      <c r="D2548" s="20"/>
    </row>
    <row r="2549" spans="3:4">
      <c r="C2549" s="20"/>
      <c r="D2549" s="20"/>
    </row>
    <row r="2550" spans="3:4">
      <c r="C2550" s="20"/>
      <c r="D2550" s="20"/>
    </row>
    <row r="2551" spans="3:4">
      <c r="C2551" s="20"/>
      <c r="D2551" s="20"/>
    </row>
    <row r="2552" spans="3:4">
      <c r="C2552" s="20"/>
      <c r="D2552" s="20"/>
    </row>
    <row r="2553" spans="3:4">
      <c r="C2553" s="20"/>
      <c r="D2553" s="20"/>
    </row>
    <row r="2554" spans="3:4">
      <c r="C2554" s="20"/>
      <c r="D2554" s="20"/>
    </row>
    <row r="2555" spans="3:4">
      <c r="C2555" s="20"/>
      <c r="D2555" s="20"/>
    </row>
    <row r="2556" spans="3:4">
      <c r="C2556" s="20"/>
      <c r="D2556" s="20"/>
    </row>
    <row r="2557" spans="3:4">
      <c r="C2557" s="20"/>
      <c r="D2557" s="20"/>
    </row>
    <row r="2558" spans="3:4">
      <c r="C2558" s="20"/>
      <c r="D2558" s="20"/>
    </row>
    <row r="2559" spans="3:4">
      <c r="C2559" s="20"/>
      <c r="D2559" s="20"/>
    </row>
    <row r="2560" spans="3:4">
      <c r="C2560" s="20"/>
      <c r="D2560" s="20"/>
    </row>
    <row r="2561" spans="3:4">
      <c r="C2561" s="20"/>
      <c r="D2561" s="20"/>
    </row>
    <row r="2562" spans="3:4">
      <c r="C2562" s="20"/>
      <c r="D2562" s="20"/>
    </row>
    <row r="2563" spans="3:4">
      <c r="C2563" s="20"/>
      <c r="D2563" s="20"/>
    </row>
    <row r="2564" spans="3:4">
      <c r="C2564" s="20"/>
      <c r="D2564" s="20"/>
    </row>
    <row r="2565" spans="3:4">
      <c r="C2565" s="20"/>
      <c r="D2565" s="20"/>
    </row>
    <row r="2566" spans="3:4">
      <c r="C2566" s="20"/>
      <c r="D2566" s="20"/>
    </row>
    <row r="2567" spans="3:4">
      <c r="C2567" s="20"/>
      <c r="D2567" s="20"/>
    </row>
    <row r="2568" spans="3:4">
      <c r="C2568" s="20"/>
      <c r="D2568" s="20"/>
    </row>
    <row r="2569" spans="3:4">
      <c r="C2569" s="20"/>
      <c r="D2569" s="20"/>
    </row>
    <row r="2570" spans="3:4">
      <c r="C2570" s="20"/>
      <c r="D2570" s="20"/>
    </row>
    <row r="2571" spans="3:4">
      <c r="C2571" s="20"/>
      <c r="D2571" s="20"/>
    </row>
    <row r="2572" spans="3:4">
      <c r="C2572" s="20"/>
      <c r="D2572" s="20"/>
    </row>
    <row r="2573" spans="3:4">
      <c r="C2573" s="20"/>
      <c r="D2573" s="20"/>
    </row>
    <row r="2574" spans="3:4">
      <c r="C2574" s="20"/>
      <c r="D2574" s="20"/>
    </row>
    <row r="2575" spans="3:4">
      <c r="C2575" s="20"/>
      <c r="D2575" s="20"/>
    </row>
    <row r="2576" spans="3:4">
      <c r="C2576" s="20"/>
      <c r="D2576" s="20"/>
    </row>
    <row r="2577" spans="3:4">
      <c r="C2577" s="20"/>
      <c r="D2577" s="20"/>
    </row>
    <row r="2578" spans="3:4">
      <c r="C2578" s="20"/>
      <c r="D2578" s="20"/>
    </row>
    <row r="2579" spans="3:4">
      <c r="C2579" s="20"/>
      <c r="D2579" s="20"/>
    </row>
    <row r="2580" spans="3:4">
      <c r="C2580" s="20"/>
      <c r="D2580" s="20"/>
    </row>
    <row r="2581" spans="3:4">
      <c r="C2581" s="20"/>
      <c r="D2581" s="20"/>
    </row>
    <row r="2582" spans="3:4">
      <c r="C2582" s="20"/>
      <c r="D2582" s="20"/>
    </row>
    <row r="2583" spans="3:4">
      <c r="C2583" s="20"/>
      <c r="D2583" s="20"/>
    </row>
    <row r="2584" spans="3:4">
      <c r="C2584" s="20"/>
      <c r="D2584" s="20"/>
    </row>
    <row r="2585" spans="3:4">
      <c r="C2585" s="20"/>
      <c r="D2585" s="20"/>
    </row>
    <row r="2586" spans="3:4">
      <c r="C2586" s="20"/>
      <c r="D2586" s="20"/>
    </row>
    <row r="2587" spans="3:4">
      <c r="C2587" s="20"/>
      <c r="D2587" s="20"/>
    </row>
    <row r="2588" spans="3:4">
      <c r="C2588" s="20"/>
      <c r="D2588" s="20"/>
    </row>
    <row r="2589" spans="3:4">
      <c r="C2589" s="20"/>
      <c r="D2589" s="20"/>
    </row>
    <row r="2590" spans="3:4">
      <c r="C2590" s="20"/>
      <c r="D2590" s="20"/>
    </row>
    <row r="2591" spans="3:4">
      <c r="C2591" s="20"/>
      <c r="D2591" s="20"/>
    </row>
    <row r="2592" spans="3:4">
      <c r="C2592" s="20"/>
      <c r="D2592" s="20"/>
    </row>
    <row r="2593" spans="3:4">
      <c r="C2593" s="20"/>
      <c r="D2593" s="20"/>
    </row>
    <row r="2594" spans="3:4">
      <c r="C2594" s="20"/>
      <c r="D2594" s="20"/>
    </row>
    <row r="2595" spans="3:4">
      <c r="C2595" s="20"/>
      <c r="D2595" s="20"/>
    </row>
    <row r="2596" spans="3:4">
      <c r="C2596" s="20"/>
      <c r="D2596" s="20"/>
    </row>
    <row r="2597" spans="3:4">
      <c r="C2597" s="20"/>
      <c r="D2597" s="20"/>
    </row>
    <row r="2598" spans="3:4">
      <c r="C2598" s="20"/>
      <c r="D2598" s="20"/>
    </row>
    <row r="2599" spans="3:4">
      <c r="C2599" s="20"/>
      <c r="D2599" s="20"/>
    </row>
    <row r="2600" spans="3:4">
      <c r="C2600" s="20"/>
      <c r="D2600" s="20"/>
    </row>
    <row r="2601" spans="3:4">
      <c r="C2601" s="20"/>
      <c r="D2601" s="20"/>
    </row>
    <row r="2602" spans="3:4">
      <c r="C2602" s="20"/>
      <c r="D2602" s="20"/>
    </row>
    <row r="2603" spans="3:4">
      <c r="C2603" s="20"/>
      <c r="D2603" s="20"/>
    </row>
    <row r="2604" spans="3:4">
      <c r="C2604" s="20"/>
      <c r="D2604" s="20"/>
    </row>
    <row r="2605" spans="3:4">
      <c r="C2605" s="20"/>
      <c r="D2605" s="20"/>
    </row>
    <row r="2606" spans="3:4">
      <c r="C2606" s="20"/>
      <c r="D2606" s="20"/>
    </row>
    <row r="2607" spans="3:4">
      <c r="C2607" s="20"/>
      <c r="D2607" s="20"/>
    </row>
    <row r="2608" spans="3:4">
      <c r="C2608" s="20"/>
      <c r="D2608" s="20"/>
    </row>
    <row r="2609" spans="3:4">
      <c r="C2609" s="20"/>
      <c r="D2609" s="20"/>
    </row>
    <row r="2610" spans="3:4">
      <c r="C2610" s="20"/>
      <c r="D2610" s="20"/>
    </row>
    <row r="2611" spans="3:4">
      <c r="C2611" s="20"/>
      <c r="D2611" s="20"/>
    </row>
    <row r="2612" spans="3:4">
      <c r="C2612" s="20"/>
      <c r="D2612" s="20"/>
    </row>
    <row r="2613" spans="3:4">
      <c r="C2613" s="20"/>
      <c r="D2613" s="20"/>
    </row>
    <row r="2614" spans="3:4">
      <c r="C2614" s="20"/>
      <c r="D2614" s="20"/>
    </row>
    <row r="2615" spans="3:4">
      <c r="C2615" s="20"/>
      <c r="D2615" s="20"/>
    </row>
    <row r="2616" spans="3:4">
      <c r="C2616" s="20"/>
      <c r="D2616" s="20"/>
    </row>
    <row r="2617" spans="3:4">
      <c r="C2617" s="20"/>
      <c r="D2617" s="20"/>
    </row>
    <row r="2618" spans="3:4">
      <c r="C2618" s="20"/>
      <c r="D2618" s="20"/>
    </row>
    <row r="2619" spans="3:4">
      <c r="C2619" s="20"/>
      <c r="D2619" s="20"/>
    </row>
    <row r="2620" spans="3:4">
      <c r="C2620" s="20"/>
      <c r="D2620" s="20"/>
    </row>
    <row r="2621" spans="3:4">
      <c r="C2621" s="20"/>
      <c r="D2621" s="20"/>
    </row>
    <row r="2622" spans="3:4">
      <c r="C2622" s="20"/>
      <c r="D2622" s="20"/>
    </row>
    <row r="2623" spans="3:4">
      <c r="C2623" s="20"/>
      <c r="D2623" s="20"/>
    </row>
    <row r="2624" spans="3:4">
      <c r="C2624" s="20"/>
      <c r="D2624" s="20"/>
    </row>
    <row r="2625" spans="3:4">
      <c r="C2625" s="20"/>
      <c r="D2625" s="20"/>
    </row>
    <row r="2626" spans="3:4">
      <c r="C2626" s="20"/>
      <c r="D2626" s="20"/>
    </row>
    <row r="2627" spans="3:4">
      <c r="C2627" s="20"/>
      <c r="D2627" s="20"/>
    </row>
    <row r="2628" spans="3:4">
      <c r="C2628" s="20"/>
      <c r="D2628" s="20"/>
    </row>
    <row r="2629" spans="3:4">
      <c r="C2629" s="20"/>
      <c r="D2629" s="20"/>
    </row>
    <row r="2630" spans="3:4">
      <c r="C2630" s="20"/>
      <c r="D2630" s="20"/>
    </row>
    <row r="2631" spans="3:4">
      <c r="C2631" s="20"/>
      <c r="D2631" s="20"/>
    </row>
    <row r="2632" spans="3:4">
      <c r="C2632" s="20"/>
      <c r="D2632" s="20"/>
    </row>
    <row r="2633" spans="3:4">
      <c r="C2633" s="20"/>
      <c r="D2633" s="20"/>
    </row>
    <row r="2634" spans="3:4">
      <c r="C2634" s="20"/>
      <c r="D2634" s="20"/>
    </row>
    <row r="2635" spans="3:4">
      <c r="C2635" s="20"/>
      <c r="D2635" s="20"/>
    </row>
    <row r="2636" spans="3:4">
      <c r="C2636" s="20"/>
      <c r="D2636" s="20"/>
    </row>
    <row r="2637" spans="3:4">
      <c r="C2637" s="20"/>
      <c r="D2637" s="20"/>
    </row>
    <row r="2638" spans="3:4">
      <c r="C2638" s="20"/>
      <c r="D2638" s="20"/>
    </row>
    <row r="2639" spans="3:4">
      <c r="C2639" s="20"/>
      <c r="D2639" s="20"/>
    </row>
    <row r="2640" spans="3:4">
      <c r="C2640" s="20"/>
      <c r="D2640" s="20"/>
    </row>
    <row r="2641" spans="3:4">
      <c r="C2641" s="20"/>
      <c r="D2641" s="20"/>
    </row>
    <row r="2642" spans="3:4">
      <c r="C2642" s="20"/>
      <c r="D2642" s="20"/>
    </row>
    <row r="2643" spans="3:4">
      <c r="C2643" s="20"/>
      <c r="D2643" s="20"/>
    </row>
    <row r="2644" spans="3:4">
      <c r="C2644" s="20"/>
      <c r="D2644" s="20"/>
    </row>
    <row r="2645" spans="3:4">
      <c r="C2645" s="20"/>
      <c r="D2645" s="20"/>
    </row>
    <row r="2646" spans="3:4">
      <c r="C2646" s="20"/>
      <c r="D2646" s="20"/>
    </row>
    <row r="2647" spans="3:4">
      <c r="C2647" s="20"/>
      <c r="D2647" s="20"/>
    </row>
    <row r="2648" spans="3:4">
      <c r="C2648" s="20"/>
      <c r="D2648" s="20"/>
    </row>
    <row r="2649" spans="3:4">
      <c r="C2649" s="20"/>
      <c r="D2649" s="20"/>
    </row>
    <row r="2650" spans="3:4">
      <c r="C2650" s="20"/>
      <c r="D2650" s="20"/>
    </row>
    <row r="2651" spans="3:4">
      <c r="C2651" s="20"/>
      <c r="D2651" s="20"/>
    </row>
    <row r="2652" spans="3:4">
      <c r="C2652" s="20"/>
      <c r="D2652" s="20"/>
    </row>
    <row r="2653" spans="3:4">
      <c r="C2653" s="20"/>
      <c r="D2653" s="20"/>
    </row>
    <row r="2654" spans="3:4">
      <c r="C2654" s="20"/>
      <c r="D2654" s="20"/>
    </row>
    <row r="2655" spans="3:4">
      <c r="C2655" s="20"/>
      <c r="D2655" s="20"/>
    </row>
    <row r="2656" spans="3:4">
      <c r="C2656" s="20"/>
      <c r="D2656" s="20"/>
    </row>
    <row r="2657" spans="3:4">
      <c r="C2657" s="20"/>
      <c r="D2657" s="20"/>
    </row>
    <row r="2658" spans="3:4">
      <c r="C2658" s="20"/>
      <c r="D2658" s="20"/>
    </row>
    <row r="2659" spans="3:4">
      <c r="C2659" s="20"/>
      <c r="D2659" s="20"/>
    </row>
    <row r="2660" spans="3:4">
      <c r="C2660" s="20"/>
      <c r="D2660" s="20"/>
    </row>
    <row r="2661" spans="3:4">
      <c r="C2661" s="20"/>
      <c r="D2661" s="20"/>
    </row>
    <row r="2662" spans="3:4">
      <c r="C2662" s="20"/>
      <c r="D2662" s="20"/>
    </row>
    <row r="2663" spans="3:4">
      <c r="C2663" s="20"/>
      <c r="D2663" s="20"/>
    </row>
    <row r="2664" spans="3:4">
      <c r="C2664" s="20"/>
      <c r="D2664" s="20"/>
    </row>
    <row r="2665" spans="3:4">
      <c r="C2665" s="20"/>
      <c r="D2665" s="20"/>
    </row>
    <row r="2666" spans="3:4">
      <c r="C2666" s="20"/>
      <c r="D2666" s="20"/>
    </row>
    <row r="2667" spans="3:4">
      <c r="C2667" s="20"/>
      <c r="D2667" s="20"/>
    </row>
    <row r="2668" spans="3:4">
      <c r="C2668" s="20"/>
      <c r="D2668" s="20"/>
    </row>
    <row r="2669" spans="3:4">
      <c r="C2669" s="20"/>
      <c r="D2669" s="20"/>
    </row>
    <row r="2670" spans="3:4">
      <c r="C2670" s="20"/>
      <c r="D2670" s="20"/>
    </row>
    <row r="2671" spans="3:4">
      <c r="C2671" s="20"/>
      <c r="D2671" s="20"/>
    </row>
    <row r="2672" spans="3:4">
      <c r="C2672" s="20"/>
      <c r="D2672" s="20"/>
    </row>
    <row r="2673" spans="3:4">
      <c r="C2673" s="20"/>
      <c r="D2673" s="20"/>
    </row>
    <row r="2674" spans="3:4">
      <c r="C2674" s="20"/>
      <c r="D2674" s="20"/>
    </row>
    <row r="2675" spans="3:4">
      <c r="C2675" s="20"/>
      <c r="D2675" s="20"/>
    </row>
    <row r="2676" spans="3:4">
      <c r="C2676" s="20"/>
      <c r="D2676" s="20"/>
    </row>
    <row r="2677" spans="3:4">
      <c r="C2677" s="20"/>
      <c r="D2677" s="20"/>
    </row>
    <row r="2678" spans="3:4">
      <c r="C2678" s="20"/>
      <c r="D2678" s="20"/>
    </row>
    <row r="2679" spans="3:4">
      <c r="C2679" s="20"/>
      <c r="D2679" s="20"/>
    </row>
    <row r="2680" spans="3:4">
      <c r="C2680" s="20"/>
      <c r="D2680" s="20"/>
    </row>
    <row r="2681" spans="3:4">
      <c r="C2681" s="20"/>
      <c r="D2681" s="20"/>
    </row>
    <row r="2682" spans="3:4">
      <c r="C2682" s="20"/>
      <c r="D2682" s="20"/>
    </row>
    <row r="2683" spans="3:4">
      <c r="C2683" s="20"/>
      <c r="D2683" s="20"/>
    </row>
    <row r="2684" spans="3:4">
      <c r="C2684" s="20"/>
      <c r="D2684" s="20"/>
    </row>
    <row r="2685" spans="3:4">
      <c r="C2685" s="20"/>
      <c r="D2685" s="20"/>
    </row>
    <row r="2686" spans="3:4">
      <c r="C2686" s="20"/>
      <c r="D2686" s="20"/>
    </row>
    <row r="2687" spans="3:4">
      <c r="C2687" s="20"/>
      <c r="D2687" s="20"/>
    </row>
    <row r="2688" spans="3:4">
      <c r="C2688" s="20"/>
      <c r="D2688" s="20"/>
    </row>
    <row r="2689" spans="3:4">
      <c r="C2689" s="20"/>
      <c r="D2689" s="20"/>
    </row>
    <row r="2690" spans="3:4">
      <c r="C2690" s="20"/>
      <c r="D2690" s="20"/>
    </row>
    <row r="2691" spans="3:4">
      <c r="C2691" s="20"/>
      <c r="D2691" s="20"/>
    </row>
    <row r="2692" spans="3:4">
      <c r="C2692" s="20"/>
      <c r="D2692" s="20"/>
    </row>
    <row r="2693" spans="3:4">
      <c r="C2693" s="20"/>
      <c r="D2693" s="20"/>
    </row>
    <row r="2694" spans="3:4">
      <c r="C2694" s="20"/>
      <c r="D2694" s="20"/>
    </row>
    <row r="2695" spans="3:4">
      <c r="C2695" s="20"/>
      <c r="D2695" s="20"/>
    </row>
    <row r="2696" spans="3:4">
      <c r="C2696" s="20"/>
      <c r="D2696" s="20"/>
    </row>
    <row r="2697" spans="3:4">
      <c r="C2697" s="20"/>
      <c r="D2697" s="20"/>
    </row>
    <row r="2698" spans="3:4">
      <c r="C2698" s="20"/>
      <c r="D2698" s="20"/>
    </row>
    <row r="2699" spans="3:4">
      <c r="C2699" s="20"/>
      <c r="D2699" s="20"/>
    </row>
    <row r="2700" spans="3:4">
      <c r="C2700" s="20"/>
      <c r="D2700" s="20"/>
    </row>
    <row r="2701" spans="3:4">
      <c r="C2701" s="20"/>
      <c r="D2701" s="20"/>
    </row>
    <row r="2702" spans="3:4">
      <c r="C2702" s="20"/>
      <c r="D2702" s="20"/>
    </row>
    <row r="2703" spans="3:4">
      <c r="C2703" s="20"/>
      <c r="D2703" s="20"/>
    </row>
    <row r="2704" spans="3:4">
      <c r="C2704" s="20"/>
      <c r="D2704" s="20"/>
    </row>
    <row r="2705" spans="3:4">
      <c r="C2705" s="20"/>
      <c r="D2705" s="20"/>
    </row>
    <row r="2706" spans="3:4">
      <c r="C2706" s="20"/>
      <c r="D2706" s="20"/>
    </row>
    <row r="2707" spans="3:4">
      <c r="C2707" s="20"/>
      <c r="D2707" s="20"/>
    </row>
    <row r="2708" spans="3:4">
      <c r="C2708" s="20"/>
      <c r="D2708" s="20"/>
    </row>
    <row r="2709" spans="3:4">
      <c r="C2709" s="20"/>
      <c r="D2709" s="20"/>
    </row>
    <row r="2710" spans="3:4">
      <c r="C2710" s="20"/>
      <c r="D2710" s="20"/>
    </row>
    <row r="2711" spans="3:4">
      <c r="C2711" s="20"/>
      <c r="D2711" s="20"/>
    </row>
    <row r="2712" spans="3:4">
      <c r="C2712" s="20"/>
      <c r="D2712" s="20"/>
    </row>
    <row r="2713" spans="3:4">
      <c r="C2713" s="20"/>
      <c r="D2713" s="20"/>
    </row>
    <row r="2714" spans="3:4">
      <c r="C2714" s="20"/>
      <c r="D2714" s="20"/>
    </row>
    <row r="2715" spans="3:4">
      <c r="C2715" s="20"/>
      <c r="D2715" s="20"/>
    </row>
    <row r="2716" spans="3:4">
      <c r="C2716" s="20"/>
      <c r="D2716" s="20"/>
    </row>
    <row r="2717" spans="3:4">
      <c r="C2717" s="20"/>
      <c r="D2717" s="20"/>
    </row>
    <row r="2718" spans="3:4">
      <c r="C2718" s="20"/>
      <c r="D2718" s="20"/>
    </row>
    <row r="2719" spans="3:4">
      <c r="C2719" s="20"/>
      <c r="D2719" s="20"/>
    </row>
    <row r="2720" spans="3:4">
      <c r="C2720" s="20"/>
      <c r="D2720" s="20"/>
    </row>
    <row r="2721" spans="3:4">
      <c r="C2721" s="20"/>
      <c r="D2721" s="20"/>
    </row>
    <row r="2722" spans="3:4">
      <c r="C2722" s="20"/>
      <c r="D2722" s="20"/>
    </row>
    <row r="2723" spans="3:4">
      <c r="C2723" s="20"/>
      <c r="D2723" s="20"/>
    </row>
    <row r="2724" spans="3:4">
      <c r="C2724" s="20"/>
      <c r="D2724" s="20"/>
    </row>
    <row r="2725" spans="3:4">
      <c r="C2725" s="20"/>
      <c r="D2725" s="20"/>
    </row>
    <row r="2726" spans="3:4">
      <c r="C2726" s="20"/>
      <c r="D2726" s="20"/>
    </row>
    <row r="2727" spans="3:4">
      <c r="C2727" s="20"/>
      <c r="D2727" s="20"/>
    </row>
    <row r="2728" spans="3:4">
      <c r="C2728" s="20"/>
      <c r="D2728" s="20"/>
    </row>
    <row r="2729" spans="3:4">
      <c r="C2729" s="20"/>
      <c r="D2729" s="20"/>
    </row>
    <row r="2730" spans="3:4">
      <c r="C2730" s="20"/>
      <c r="D2730" s="20"/>
    </row>
    <row r="2731" spans="3:4">
      <c r="C2731" s="20"/>
      <c r="D2731" s="20"/>
    </row>
    <row r="2732" spans="3:4">
      <c r="C2732" s="20"/>
      <c r="D2732" s="20"/>
    </row>
    <row r="2733" spans="3:4">
      <c r="C2733" s="20"/>
      <c r="D2733" s="20"/>
    </row>
    <row r="2734" spans="3:4">
      <c r="C2734" s="20"/>
      <c r="D2734" s="20"/>
    </row>
    <row r="2735" spans="3:4">
      <c r="C2735" s="20"/>
      <c r="D2735" s="20"/>
    </row>
    <row r="2736" spans="3:4">
      <c r="C2736" s="20"/>
      <c r="D2736" s="20"/>
    </row>
    <row r="2737" spans="3:4">
      <c r="C2737" s="20"/>
      <c r="D2737" s="20"/>
    </row>
    <row r="2738" spans="3:4">
      <c r="C2738" s="20"/>
      <c r="D2738" s="20"/>
    </row>
    <row r="2739" spans="3:4">
      <c r="C2739" s="20"/>
      <c r="D2739" s="20"/>
    </row>
    <row r="2740" spans="3:4">
      <c r="C2740" s="20"/>
      <c r="D2740" s="20"/>
    </row>
    <row r="2741" spans="3:4">
      <c r="C2741" s="20"/>
      <c r="D2741" s="20"/>
    </row>
    <row r="2742" spans="3:4">
      <c r="C2742" s="20"/>
      <c r="D2742" s="20"/>
    </row>
    <row r="2743" spans="3:4">
      <c r="C2743" s="20"/>
      <c r="D2743" s="20"/>
    </row>
    <row r="2744" spans="3:4">
      <c r="C2744" s="20"/>
      <c r="D2744" s="20"/>
    </row>
    <row r="2745" spans="3:4">
      <c r="C2745" s="20"/>
      <c r="D2745" s="20"/>
    </row>
    <row r="2746" spans="3:4">
      <c r="C2746" s="20"/>
      <c r="D2746" s="20"/>
    </row>
    <row r="2747" spans="3:4">
      <c r="C2747" s="20"/>
      <c r="D2747" s="20"/>
    </row>
    <row r="2748" spans="3:4">
      <c r="C2748" s="20"/>
      <c r="D2748" s="20"/>
    </row>
    <row r="2749" spans="3:4">
      <c r="C2749" s="20"/>
      <c r="D2749" s="20"/>
    </row>
    <row r="2750" spans="3:4">
      <c r="C2750" s="20"/>
      <c r="D2750" s="20"/>
    </row>
    <row r="2751" spans="3:4">
      <c r="C2751" s="20"/>
      <c r="D2751" s="20"/>
    </row>
    <row r="2752" spans="3:4">
      <c r="C2752" s="20"/>
      <c r="D2752" s="20"/>
    </row>
    <row r="2753" spans="3:4">
      <c r="C2753" s="20"/>
      <c r="D2753" s="20"/>
    </row>
    <row r="2754" spans="3:4">
      <c r="C2754" s="20"/>
      <c r="D2754" s="20"/>
    </row>
    <row r="2755" spans="3:4">
      <c r="C2755" s="20"/>
      <c r="D2755" s="20"/>
    </row>
    <row r="2756" spans="3:4">
      <c r="C2756" s="20"/>
      <c r="D2756" s="20"/>
    </row>
    <row r="2757" spans="3:4">
      <c r="C2757" s="20"/>
      <c r="D2757" s="20"/>
    </row>
    <row r="2758" spans="3:4">
      <c r="C2758" s="20"/>
      <c r="D2758" s="20"/>
    </row>
    <row r="2759" spans="3:4">
      <c r="C2759" s="20"/>
      <c r="D2759" s="20"/>
    </row>
    <row r="2760" spans="3:4">
      <c r="C2760" s="20"/>
      <c r="D2760" s="20"/>
    </row>
    <row r="2761" spans="3:4">
      <c r="C2761" s="20"/>
      <c r="D2761" s="20"/>
    </row>
    <row r="2762" spans="3:4">
      <c r="C2762" s="20"/>
      <c r="D2762" s="20"/>
    </row>
    <row r="2763" spans="3:4">
      <c r="C2763" s="20"/>
      <c r="D2763" s="20"/>
    </row>
    <row r="2764" spans="3:4">
      <c r="C2764" s="20"/>
      <c r="D2764" s="20"/>
    </row>
    <row r="2765" spans="3:4">
      <c r="C2765" s="20"/>
      <c r="D2765" s="20"/>
    </row>
    <row r="2766" spans="3:4">
      <c r="C2766" s="20"/>
      <c r="D2766" s="20"/>
    </row>
    <row r="2767" spans="3:4">
      <c r="C2767" s="20"/>
      <c r="D2767" s="20"/>
    </row>
    <row r="2768" spans="3:4">
      <c r="C2768" s="20"/>
      <c r="D2768" s="20"/>
    </row>
    <row r="2769" spans="3:4">
      <c r="C2769" s="20"/>
      <c r="D2769" s="20"/>
    </row>
    <row r="2770" spans="3:4">
      <c r="C2770" s="20"/>
      <c r="D2770" s="20"/>
    </row>
    <row r="2771" spans="3:4">
      <c r="C2771" s="20"/>
      <c r="D2771" s="20"/>
    </row>
    <row r="2772" spans="3:4">
      <c r="C2772" s="20"/>
      <c r="D2772" s="20"/>
    </row>
    <row r="2773" spans="3:4">
      <c r="C2773" s="20"/>
      <c r="D2773" s="20"/>
    </row>
    <row r="2774" spans="3:4">
      <c r="C2774" s="20"/>
      <c r="D2774" s="20"/>
    </row>
    <row r="2775" spans="3:4">
      <c r="C2775" s="20"/>
      <c r="D2775" s="20"/>
    </row>
    <row r="2776" spans="3:4">
      <c r="C2776" s="20"/>
      <c r="D2776" s="20"/>
    </row>
    <row r="2777" spans="3:4">
      <c r="C2777" s="20"/>
      <c r="D2777" s="20"/>
    </row>
    <row r="2778" spans="3:4">
      <c r="C2778" s="20"/>
      <c r="D2778" s="20"/>
    </row>
    <row r="2779" spans="3:4">
      <c r="C2779" s="20"/>
      <c r="D2779" s="20"/>
    </row>
    <row r="2780" spans="3:4">
      <c r="C2780" s="20"/>
      <c r="D2780" s="20"/>
    </row>
    <row r="2781" spans="3:4">
      <c r="C2781" s="20"/>
      <c r="D2781" s="20"/>
    </row>
    <row r="2782" spans="3:4">
      <c r="C2782" s="20"/>
      <c r="D2782" s="20"/>
    </row>
    <row r="2783" spans="3:4">
      <c r="C2783" s="20"/>
      <c r="D2783" s="20"/>
    </row>
    <row r="2784" spans="3:4">
      <c r="C2784" s="20"/>
      <c r="D2784" s="20"/>
    </row>
    <row r="2785" spans="3:4">
      <c r="C2785" s="20"/>
      <c r="D2785" s="20"/>
    </row>
    <row r="2786" spans="3:4">
      <c r="C2786" s="20"/>
      <c r="D2786" s="20"/>
    </row>
    <row r="2787" spans="3:4">
      <c r="C2787" s="20"/>
      <c r="D2787" s="20"/>
    </row>
    <row r="2788" spans="3:4">
      <c r="C2788" s="20"/>
      <c r="D2788" s="20"/>
    </row>
    <row r="2789" spans="3:4">
      <c r="C2789" s="20"/>
      <c r="D2789" s="20"/>
    </row>
    <row r="2790" spans="3:4">
      <c r="C2790" s="20"/>
      <c r="D2790" s="20"/>
    </row>
    <row r="2791" spans="3:4">
      <c r="C2791" s="20"/>
      <c r="D2791" s="20"/>
    </row>
    <row r="2792" spans="3:4">
      <c r="C2792" s="20"/>
      <c r="D2792" s="20"/>
    </row>
    <row r="2793" spans="3:4">
      <c r="C2793" s="20"/>
      <c r="D2793" s="20"/>
    </row>
    <row r="2794" spans="3:4">
      <c r="C2794" s="20"/>
      <c r="D2794" s="20"/>
    </row>
    <row r="2795" spans="3:4">
      <c r="C2795" s="20"/>
      <c r="D2795" s="20"/>
    </row>
    <row r="2796" spans="3:4">
      <c r="C2796" s="20"/>
      <c r="D2796" s="20"/>
    </row>
    <row r="2797" spans="3:4">
      <c r="C2797" s="20"/>
      <c r="D2797" s="20"/>
    </row>
    <row r="2798" spans="3:4">
      <c r="C2798" s="20"/>
      <c r="D2798" s="20"/>
    </row>
    <row r="2799" spans="3:4">
      <c r="C2799" s="20"/>
      <c r="D2799" s="20"/>
    </row>
    <row r="2800" spans="3:4">
      <c r="C2800" s="20"/>
      <c r="D2800" s="20"/>
    </row>
    <row r="2801" spans="3:4">
      <c r="C2801" s="20"/>
      <c r="D2801" s="20"/>
    </row>
    <row r="2802" spans="3:4">
      <c r="C2802" s="20"/>
      <c r="D2802" s="20"/>
    </row>
    <row r="2803" spans="3:4">
      <c r="C2803" s="20"/>
      <c r="D2803" s="20"/>
    </row>
    <row r="2804" spans="3:4">
      <c r="C2804" s="20"/>
      <c r="D2804" s="20"/>
    </row>
    <row r="2805" spans="3:4">
      <c r="C2805" s="20"/>
      <c r="D2805" s="20"/>
    </row>
    <row r="2806" spans="3:4">
      <c r="C2806" s="20"/>
      <c r="D2806" s="20"/>
    </row>
    <row r="2807" spans="3:4">
      <c r="C2807" s="20"/>
      <c r="D2807" s="20"/>
    </row>
    <row r="2808" spans="3:4">
      <c r="C2808" s="20"/>
      <c r="D2808" s="20"/>
    </row>
    <row r="2809" spans="3:4">
      <c r="C2809" s="20"/>
      <c r="D2809" s="20"/>
    </row>
    <row r="2810" spans="3:4">
      <c r="C2810" s="20"/>
      <c r="D2810" s="20"/>
    </row>
    <row r="2811" spans="3:4">
      <c r="C2811" s="20"/>
      <c r="D2811" s="20"/>
    </row>
    <row r="2812" spans="3:4">
      <c r="C2812" s="20"/>
      <c r="D2812" s="20"/>
    </row>
    <row r="2813" spans="3:4">
      <c r="C2813" s="20"/>
      <c r="D2813" s="20"/>
    </row>
    <row r="2814" spans="3:4">
      <c r="C2814" s="20"/>
      <c r="D2814" s="20"/>
    </row>
    <row r="2815" spans="3:4">
      <c r="C2815" s="20"/>
      <c r="D2815" s="20"/>
    </row>
    <row r="2816" spans="3:4">
      <c r="C2816" s="20"/>
      <c r="D2816" s="20"/>
    </row>
    <row r="2817" spans="3:4">
      <c r="C2817" s="20"/>
      <c r="D2817" s="20"/>
    </row>
    <row r="2818" spans="3:4">
      <c r="C2818" s="20"/>
      <c r="D2818" s="20"/>
    </row>
    <row r="2819" spans="3:4">
      <c r="C2819" s="20"/>
      <c r="D2819" s="20"/>
    </row>
    <row r="2820" spans="3:4">
      <c r="C2820" s="20"/>
      <c r="D2820" s="20"/>
    </row>
    <row r="2821" spans="3:4">
      <c r="C2821" s="20"/>
      <c r="D2821" s="20"/>
    </row>
    <row r="2822" spans="3:4">
      <c r="C2822" s="20"/>
      <c r="D2822" s="20"/>
    </row>
    <row r="2823" spans="3:4">
      <c r="C2823" s="20"/>
      <c r="D2823" s="20"/>
    </row>
    <row r="2824" spans="3:4">
      <c r="C2824" s="20"/>
      <c r="D2824" s="20"/>
    </row>
    <row r="2825" spans="3:4">
      <c r="C2825" s="20"/>
      <c r="D2825" s="20"/>
    </row>
    <row r="2826" spans="3:4">
      <c r="C2826" s="20"/>
      <c r="D2826" s="20"/>
    </row>
    <row r="2827" spans="3:4">
      <c r="C2827" s="20"/>
      <c r="D2827" s="20"/>
    </row>
    <row r="2828" spans="3:4">
      <c r="C2828" s="20"/>
      <c r="D2828" s="20"/>
    </row>
    <row r="2829" spans="3:4">
      <c r="C2829" s="20"/>
      <c r="D2829" s="20"/>
    </row>
    <row r="2830" spans="3:4">
      <c r="C2830" s="20"/>
      <c r="D2830" s="20"/>
    </row>
    <row r="2831" spans="3:4">
      <c r="C2831" s="20"/>
      <c r="D2831" s="20"/>
    </row>
    <row r="2832" spans="3:4">
      <c r="C2832" s="20"/>
      <c r="D2832" s="20"/>
    </row>
    <row r="2833" spans="3:4">
      <c r="C2833" s="20"/>
      <c r="D2833" s="20"/>
    </row>
    <row r="2834" spans="3:4">
      <c r="C2834" s="20"/>
      <c r="D2834" s="20"/>
    </row>
    <row r="2835" spans="3:4">
      <c r="C2835" s="20"/>
      <c r="D2835" s="20"/>
    </row>
    <row r="2836" spans="3:4">
      <c r="C2836" s="20"/>
      <c r="D2836" s="20"/>
    </row>
    <row r="2837" spans="3:4">
      <c r="C2837" s="20"/>
      <c r="D2837" s="20"/>
    </row>
    <row r="2838" spans="3:4">
      <c r="C2838" s="20"/>
      <c r="D2838" s="20"/>
    </row>
    <row r="2839" spans="3:4">
      <c r="C2839" s="20"/>
      <c r="D2839" s="20"/>
    </row>
    <row r="2840" spans="3:4">
      <c r="C2840" s="20"/>
      <c r="D2840" s="20"/>
    </row>
    <row r="2841" spans="3:4">
      <c r="C2841" s="20"/>
      <c r="D2841" s="20"/>
    </row>
    <row r="2842" spans="3:4">
      <c r="C2842" s="20"/>
      <c r="D2842" s="20"/>
    </row>
    <row r="2843" spans="3:4">
      <c r="C2843" s="20"/>
      <c r="D2843" s="20"/>
    </row>
    <row r="2844" spans="3:4">
      <c r="C2844" s="20"/>
      <c r="D2844" s="20"/>
    </row>
    <row r="2845" spans="3:4">
      <c r="C2845" s="20"/>
      <c r="D2845" s="20"/>
    </row>
    <row r="2846" spans="3:4">
      <c r="C2846" s="20"/>
      <c r="D2846" s="20"/>
    </row>
    <row r="2847" spans="3:4">
      <c r="C2847" s="20"/>
      <c r="D2847" s="20"/>
    </row>
    <row r="2848" spans="3:4">
      <c r="C2848" s="20"/>
      <c r="D2848" s="20"/>
    </row>
    <row r="2849" spans="3:4">
      <c r="C2849" s="20"/>
      <c r="D2849" s="20"/>
    </row>
    <row r="2850" spans="3:4">
      <c r="C2850" s="20"/>
      <c r="D2850" s="20"/>
    </row>
    <row r="2851" spans="3:4">
      <c r="C2851" s="20"/>
      <c r="D2851" s="20"/>
    </row>
    <row r="2852" spans="3:4">
      <c r="C2852" s="20"/>
      <c r="D2852" s="20"/>
    </row>
    <row r="2853" spans="3:4">
      <c r="C2853" s="20"/>
      <c r="D2853" s="20"/>
    </row>
    <row r="2854" spans="3:4">
      <c r="C2854" s="20"/>
      <c r="D2854" s="20"/>
    </row>
    <row r="2855" spans="3:4">
      <c r="C2855" s="20"/>
      <c r="D2855" s="20"/>
    </row>
    <row r="2856" spans="3:4">
      <c r="C2856" s="20"/>
      <c r="D2856" s="20"/>
    </row>
    <row r="2857" spans="3:4">
      <c r="C2857" s="20"/>
      <c r="D2857" s="20"/>
    </row>
    <row r="2858" spans="3:4">
      <c r="C2858" s="20"/>
      <c r="D2858" s="20"/>
    </row>
    <row r="2859" spans="3:4">
      <c r="C2859" s="20"/>
      <c r="D2859" s="20"/>
    </row>
    <row r="2860" spans="3:4">
      <c r="C2860" s="20"/>
      <c r="D2860" s="20"/>
    </row>
    <row r="2861" spans="3:4">
      <c r="C2861" s="20"/>
      <c r="D2861" s="20"/>
    </row>
    <row r="2862" spans="3:4">
      <c r="C2862" s="20"/>
      <c r="D2862" s="20"/>
    </row>
    <row r="2863" spans="3:4">
      <c r="C2863" s="20"/>
      <c r="D2863" s="20"/>
    </row>
    <row r="2864" spans="3:4">
      <c r="C2864" s="20"/>
      <c r="D2864" s="20"/>
    </row>
    <row r="2865" spans="3:4">
      <c r="C2865" s="20"/>
      <c r="D2865" s="20"/>
    </row>
    <row r="2866" spans="3:4">
      <c r="C2866" s="20"/>
      <c r="D2866" s="20"/>
    </row>
    <row r="2867" spans="3:4">
      <c r="C2867" s="20"/>
      <c r="D2867" s="20"/>
    </row>
    <row r="2868" spans="3:4">
      <c r="C2868" s="20"/>
      <c r="D2868" s="20"/>
    </row>
    <row r="2869" spans="3:4">
      <c r="C2869" s="20"/>
      <c r="D2869" s="20"/>
    </row>
    <row r="2870" spans="3:4">
      <c r="C2870" s="20"/>
      <c r="D2870" s="20"/>
    </row>
    <row r="2871" spans="3:4">
      <c r="C2871" s="20"/>
      <c r="D2871" s="20"/>
    </row>
    <row r="2872" spans="3:4">
      <c r="C2872" s="20"/>
      <c r="D2872" s="20"/>
    </row>
    <row r="2873" spans="3:4">
      <c r="C2873" s="20"/>
      <c r="D2873" s="20"/>
    </row>
    <row r="2874" spans="3:4">
      <c r="C2874" s="20"/>
      <c r="D2874" s="20"/>
    </row>
    <row r="2875" spans="3:4">
      <c r="C2875" s="20"/>
      <c r="D2875" s="20"/>
    </row>
    <row r="2876" spans="3:4">
      <c r="C2876" s="20"/>
      <c r="D2876" s="20"/>
    </row>
    <row r="2877" spans="3:4">
      <c r="C2877" s="20"/>
      <c r="D2877" s="20"/>
    </row>
    <row r="2878" spans="3:4">
      <c r="C2878" s="20"/>
      <c r="D2878" s="20"/>
    </row>
    <row r="2879" spans="3:4">
      <c r="C2879" s="20"/>
      <c r="D2879" s="20"/>
    </row>
    <row r="2880" spans="3:4">
      <c r="C2880" s="20"/>
      <c r="D2880" s="20"/>
    </row>
    <row r="2881" spans="3:4">
      <c r="C2881" s="20"/>
      <c r="D2881" s="20"/>
    </row>
    <row r="2882" spans="3:4">
      <c r="C2882" s="20"/>
      <c r="D2882" s="20"/>
    </row>
    <row r="2883" spans="3:4">
      <c r="C2883" s="20"/>
      <c r="D2883" s="20"/>
    </row>
    <row r="2884" spans="3:4">
      <c r="C2884" s="20"/>
      <c r="D2884" s="20"/>
    </row>
    <row r="2885" spans="3:4">
      <c r="C2885" s="20"/>
      <c r="D2885" s="20"/>
    </row>
    <row r="2886" spans="3:4">
      <c r="C2886" s="20"/>
      <c r="D2886" s="20"/>
    </row>
    <row r="2887" spans="3:4">
      <c r="C2887" s="20"/>
      <c r="D2887" s="20"/>
    </row>
    <row r="2888" spans="3:4">
      <c r="C2888" s="20"/>
      <c r="D2888" s="20"/>
    </row>
    <row r="2889" spans="3:4">
      <c r="C2889" s="20"/>
      <c r="D2889" s="20"/>
    </row>
    <row r="2890" spans="3:4">
      <c r="C2890" s="20"/>
      <c r="D2890" s="20"/>
    </row>
    <row r="2891" spans="3:4">
      <c r="C2891" s="20"/>
      <c r="D2891" s="20"/>
    </row>
    <row r="2892" spans="3:4">
      <c r="C2892" s="20"/>
      <c r="D2892" s="20"/>
    </row>
    <row r="2893" spans="3:4">
      <c r="C2893" s="20"/>
      <c r="D2893" s="20"/>
    </row>
    <row r="2894" spans="3:4">
      <c r="C2894" s="20"/>
      <c r="D2894" s="20"/>
    </row>
    <row r="2895" spans="3:4">
      <c r="C2895" s="20"/>
      <c r="D2895" s="20"/>
    </row>
    <row r="2896" spans="3:4">
      <c r="C2896" s="20"/>
      <c r="D2896" s="20"/>
    </row>
    <row r="2897" spans="3:4">
      <c r="C2897" s="20"/>
      <c r="D2897" s="20"/>
    </row>
    <row r="2898" spans="3:4">
      <c r="C2898" s="20"/>
      <c r="D2898" s="20"/>
    </row>
    <row r="2899" spans="3:4">
      <c r="C2899" s="20"/>
      <c r="D2899" s="20"/>
    </row>
    <row r="2900" spans="3:4">
      <c r="C2900" s="20"/>
      <c r="D2900" s="20"/>
    </row>
    <row r="2901" spans="3:4">
      <c r="C2901" s="20"/>
      <c r="D2901" s="20"/>
    </row>
    <row r="2902" spans="3:4">
      <c r="C2902" s="20"/>
      <c r="D2902" s="20"/>
    </row>
    <row r="2903" spans="3:4">
      <c r="C2903" s="20"/>
      <c r="D2903" s="20"/>
    </row>
    <row r="2904" spans="3:4">
      <c r="C2904" s="20"/>
      <c r="D2904" s="20"/>
    </row>
    <row r="2905" spans="3:4">
      <c r="C2905" s="20"/>
      <c r="D2905" s="20"/>
    </row>
    <row r="2906" spans="3:4">
      <c r="C2906" s="20"/>
      <c r="D2906" s="20"/>
    </row>
    <row r="2907" spans="3:4">
      <c r="C2907" s="20"/>
      <c r="D2907" s="20"/>
    </row>
    <row r="2908" spans="3:4">
      <c r="C2908" s="20"/>
      <c r="D2908" s="20"/>
    </row>
    <row r="2909" spans="3:4">
      <c r="C2909" s="20"/>
      <c r="D2909" s="20"/>
    </row>
    <row r="2910" spans="3:4">
      <c r="C2910" s="20"/>
      <c r="D2910" s="20"/>
    </row>
    <row r="2911" spans="3:4">
      <c r="C2911" s="20"/>
      <c r="D2911" s="20"/>
    </row>
    <row r="2912" spans="3:4">
      <c r="C2912" s="20"/>
      <c r="D2912" s="20"/>
    </row>
    <row r="2913" spans="3:4">
      <c r="C2913" s="20"/>
      <c r="D2913" s="20"/>
    </row>
    <row r="2914" spans="3:4">
      <c r="C2914" s="20"/>
      <c r="D2914" s="20"/>
    </row>
    <row r="2915" spans="3:4">
      <c r="C2915" s="20"/>
      <c r="D2915" s="20"/>
    </row>
    <row r="2916" spans="3:4">
      <c r="C2916" s="20"/>
      <c r="D2916" s="20"/>
    </row>
    <row r="2917" spans="3:4">
      <c r="C2917" s="20"/>
      <c r="D2917" s="20"/>
    </row>
    <row r="2918" spans="3:4">
      <c r="C2918" s="20"/>
      <c r="D2918" s="20"/>
    </row>
    <row r="2919" spans="3:4">
      <c r="C2919" s="20"/>
      <c r="D2919" s="20"/>
    </row>
    <row r="2920" spans="3:4">
      <c r="C2920" s="20"/>
      <c r="D2920" s="20"/>
    </row>
    <row r="2921" spans="3:4">
      <c r="C2921" s="20"/>
      <c r="D2921" s="20"/>
    </row>
    <row r="2922" spans="3:4">
      <c r="C2922" s="20"/>
      <c r="D2922" s="20"/>
    </row>
    <row r="2923" spans="3:4">
      <c r="C2923" s="20"/>
      <c r="D2923" s="20"/>
    </row>
    <row r="2924" spans="3:4">
      <c r="C2924" s="20"/>
      <c r="D2924" s="20"/>
    </row>
    <row r="2925" spans="3:4">
      <c r="C2925" s="20"/>
      <c r="D2925" s="20"/>
    </row>
    <row r="2926" spans="3:4">
      <c r="C2926" s="20"/>
      <c r="D2926" s="20"/>
    </row>
    <row r="2927" spans="3:4">
      <c r="C2927" s="20"/>
      <c r="D2927" s="20"/>
    </row>
    <row r="2928" spans="3:4">
      <c r="C2928" s="20"/>
      <c r="D2928" s="20"/>
    </row>
    <row r="2929" spans="3:4">
      <c r="C2929" s="20"/>
      <c r="D2929" s="20"/>
    </row>
    <row r="2930" spans="3:4">
      <c r="C2930" s="20"/>
      <c r="D2930" s="20"/>
    </row>
    <row r="2931" spans="3:4">
      <c r="C2931" s="20"/>
      <c r="D2931" s="20"/>
    </row>
    <row r="2932" spans="3:4">
      <c r="C2932" s="20"/>
      <c r="D2932" s="20"/>
    </row>
    <row r="2933" spans="3:4">
      <c r="C2933" s="20"/>
      <c r="D2933" s="20"/>
    </row>
    <row r="2934" spans="3:4">
      <c r="C2934" s="20"/>
      <c r="D2934" s="20"/>
    </row>
    <row r="2935" spans="3:4">
      <c r="C2935" s="20"/>
      <c r="D2935" s="20"/>
    </row>
    <row r="2936" spans="3:4">
      <c r="C2936" s="20"/>
      <c r="D2936" s="20"/>
    </row>
    <row r="2937" spans="3:4">
      <c r="C2937" s="20"/>
      <c r="D2937" s="20"/>
    </row>
    <row r="2938" spans="3:4">
      <c r="C2938" s="20"/>
      <c r="D2938" s="20"/>
    </row>
    <row r="2939" spans="3:4">
      <c r="C2939" s="20"/>
      <c r="D2939" s="20"/>
    </row>
    <row r="2940" spans="3:4">
      <c r="C2940" s="20"/>
      <c r="D2940" s="20"/>
    </row>
    <row r="2941" spans="3:4">
      <c r="C2941" s="20"/>
      <c r="D2941" s="20"/>
    </row>
    <row r="2942" spans="3:4">
      <c r="C2942" s="20"/>
      <c r="D2942" s="20"/>
    </row>
    <row r="2943" spans="3:4">
      <c r="C2943" s="20"/>
      <c r="D2943" s="20"/>
    </row>
    <row r="2944" spans="3:4">
      <c r="C2944" s="20"/>
      <c r="D2944" s="20"/>
    </row>
    <row r="2945" spans="3:4">
      <c r="C2945" s="20"/>
      <c r="D2945" s="20"/>
    </row>
    <row r="2946" spans="3:4">
      <c r="C2946" s="20"/>
      <c r="D2946" s="20"/>
    </row>
    <row r="2947" spans="3:4">
      <c r="C2947" s="20"/>
      <c r="D2947" s="20"/>
    </row>
    <row r="2948" spans="3:4">
      <c r="C2948" s="20"/>
      <c r="D2948" s="20"/>
    </row>
    <row r="2949" spans="3:4">
      <c r="C2949" s="20"/>
      <c r="D2949" s="20"/>
    </row>
    <row r="2950" spans="3:4">
      <c r="C2950" s="20"/>
      <c r="D2950" s="20"/>
    </row>
    <row r="2951" spans="3:4">
      <c r="C2951" s="20"/>
      <c r="D2951" s="20"/>
    </row>
    <row r="2952" spans="3:4">
      <c r="C2952" s="20"/>
      <c r="D2952" s="20"/>
    </row>
    <row r="2953" spans="3:4">
      <c r="C2953" s="20"/>
      <c r="D2953" s="20"/>
    </row>
    <row r="2954" spans="3:4">
      <c r="C2954" s="20"/>
      <c r="D2954" s="20"/>
    </row>
    <row r="2955" spans="3:4">
      <c r="C2955" s="20"/>
      <c r="D2955" s="20"/>
    </row>
    <row r="2956" spans="3:4">
      <c r="C2956" s="20"/>
      <c r="D2956" s="20"/>
    </row>
    <row r="2957" spans="3:4">
      <c r="C2957" s="20"/>
      <c r="D2957" s="20"/>
    </row>
    <row r="2958" spans="3:4">
      <c r="C2958" s="20"/>
      <c r="D2958" s="20"/>
    </row>
    <row r="2959" spans="3:4">
      <c r="C2959" s="20"/>
      <c r="D2959" s="20"/>
    </row>
    <row r="2960" spans="3:4">
      <c r="C2960" s="20"/>
      <c r="D2960" s="20"/>
    </row>
    <row r="2961" spans="3:4">
      <c r="C2961" s="20"/>
      <c r="D2961" s="20"/>
    </row>
    <row r="2962" spans="3:4">
      <c r="C2962" s="20"/>
      <c r="D2962" s="20"/>
    </row>
    <row r="2963" spans="3:4">
      <c r="C2963" s="20"/>
      <c r="D2963" s="20"/>
    </row>
    <row r="2964" spans="3:4">
      <c r="C2964" s="20"/>
      <c r="D2964" s="20"/>
    </row>
    <row r="2965" spans="3:4">
      <c r="C2965" s="20"/>
      <c r="D2965" s="20"/>
    </row>
    <row r="2966" spans="3:4">
      <c r="C2966" s="20"/>
      <c r="D2966" s="20"/>
    </row>
    <row r="2967" spans="3:4">
      <c r="C2967" s="20"/>
      <c r="D2967" s="20"/>
    </row>
    <row r="2968" spans="3:4">
      <c r="C2968" s="20"/>
      <c r="D2968" s="20"/>
    </row>
    <row r="2969" spans="3:4">
      <c r="C2969" s="20"/>
      <c r="D2969" s="20"/>
    </row>
    <row r="2970" spans="3:4">
      <c r="C2970" s="20"/>
      <c r="D2970" s="20"/>
    </row>
    <row r="2971" spans="3:4">
      <c r="C2971" s="20"/>
      <c r="D2971" s="20"/>
    </row>
    <row r="2972" spans="3:4">
      <c r="C2972" s="20"/>
      <c r="D2972" s="20"/>
    </row>
    <row r="2973" spans="3:4">
      <c r="C2973" s="20"/>
      <c r="D2973" s="20"/>
    </row>
    <row r="2974" spans="3:4">
      <c r="C2974" s="20"/>
      <c r="D2974" s="20"/>
    </row>
    <row r="2975" spans="3:4">
      <c r="C2975" s="20"/>
      <c r="D2975" s="20"/>
    </row>
    <row r="2976" spans="3:4">
      <c r="C2976" s="20"/>
      <c r="D2976" s="20"/>
    </row>
    <row r="2977" spans="3:4">
      <c r="C2977" s="20"/>
      <c r="D2977" s="20"/>
    </row>
    <row r="2978" spans="3:4">
      <c r="C2978" s="20"/>
      <c r="D2978" s="20"/>
    </row>
    <row r="2979" spans="3:4">
      <c r="C2979" s="20"/>
      <c r="D2979" s="20"/>
    </row>
    <row r="2980" spans="3:4">
      <c r="C2980" s="20"/>
      <c r="D2980" s="20"/>
    </row>
    <row r="2981" spans="3:4">
      <c r="C2981" s="20"/>
      <c r="D2981" s="20"/>
    </row>
    <row r="2982" spans="3:4">
      <c r="C2982" s="20"/>
      <c r="D2982" s="20"/>
    </row>
    <row r="2983" spans="3:4">
      <c r="C2983" s="20"/>
      <c r="D2983" s="20"/>
    </row>
    <row r="2984" spans="3:4">
      <c r="C2984" s="20"/>
      <c r="D2984" s="20"/>
    </row>
    <row r="2985" spans="3:4">
      <c r="C2985" s="20"/>
      <c r="D2985" s="20"/>
    </row>
    <row r="2986" spans="3:4">
      <c r="C2986" s="20"/>
      <c r="D2986" s="20"/>
    </row>
    <row r="2987" spans="3:4">
      <c r="C2987" s="20"/>
      <c r="D2987" s="20"/>
    </row>
    <row r="2988" spans="3:4">
      <c r="C2988" s="20"/>
      <c r="D2988" s="20"/>
    </row>
    <row r="2989" spans="3:4">
      <c r="C2989" s="20"/>
      <c r="D2989" s="20"/>
    </row>
    <row r="2990" spans="3:4">
      <c r="C2990" s="20"/>
      <c r="D2990" s="20"/>
    </row>
    <row r="2991" spans="3:4">
      <c r="C2991" s="20"/>
      <c r="D2991" s="20"/>
    </row>
    <row r="2992" spans="3:4">
      <c r="C2992" s="20"/>
      <c r="D2992" s="20"/>
    </row>
    <row r="2993" spans="3:4">
      <c r="C2993" s="20"/>
      <c r="D2993" s="20"/>
    </row>
    <row r="2994" spans="3:4">
      <c r="C2994" s="20"/>
      <c r="D2994" s="20"/>
    </row>
    <row r="2995" spans="3:4">
      <c r="C2995" s="20"/>
      <c r="D2995" s="20"/>
    </row>
    <row r="2996" spans="3:4">
      <c r="C2996" s="20"/>
      <c r="D2996" s="20"/>
    </row>
    <row r="2997" spans="3:4">
      <c r="C2997" s="20"/>
      <c r="D2997" s="20"/>
    </row>
    <row r="2998" spans="3:4">
      <c r="C2998" s="20"/>
      <c r="D2998" s="20"/>
    </row>
    <row r="2999" spans="3:4">
      <c r="C2999" s="20"/>
      <c r="D2999" s="20"/>
    </row>
    <row r="3000" spans="3:4">
      <c r="C3000" s="20"/>
      <c r="D3000" s="20"/>
    </row>
    <row r="3001" spans="3:4">
      <c r="C3001" s="20"/>
      <c r="D3001" s="20"/>
    </row>
    <row r="3002" spans="3:4">
      <c r="C3002" s="20"/>
      <c r="D3002" s="20"/>
    </row>
    <row r="3003" spans="3:4">
      <c r="C3003" s="20"/>
      <c r="D3003" s="20"/>
    </row>
    <row r="3004" spans="3:4">
      <c r="C3004" s="20"/>
      <c r="D3004" s="20"/>
    </row>
    <row r="3005" spans="3:4">
      <c r="C3005" s="20"/>
      <c r="D3005" s="20"/>
    </row>
    <row r="3006" spans="3:4">
      <c r="C3006" s="20"/>
      <c r="D3006" s="20"/>
    </row>
    <row r="3007" spans="3:4">
      <c r="C3007" s="20"/>
      <c r="D3007" s="20"/>
    </row>
    <row r="3008" spans="3:4">
      <c r="C3008" s="20"/>
      <c r="D3008" s="20"/>
    </row>
    <row r="3009" spans="3:4">
      <c r="C3009" s="20"/>
      <c r="D3009" s="20"/>
    </row>
    <row r="3010" spans="3:4">
      <c r="C3010" s="20"/>
      <c r="D3010" s="20"/>
    </row>
    <row r="3011" spans="3:4">
      <c r="C3011" s="20"/>
      <c r="D3011" s="20"/>
    </row>
    <row r="3012" spans="3:4">
      <c r="C3012" s="20"/>
      <c r="D3012" s="20"/>
    </row>
    <row r="3013" spans="3:4">
      <c r="C3013" s="20"/>
      <c r="D3013" s="20"/>
    </row>
    <row r="3014" spans="3:4">
      <c r="C3014" s="20"/>
      <c r="D3014" s="20"/>
    </row>
    <row r="3015" spans="3:4">
      <c r="C3015" s="20"/>
      <c r="D3015" s="20"/>
    </row>
    <row r="3016" spans="3:4">
      <c r="C3016" s="20"/>
      <c r="D3016" s="20"/>
    </row>
    <row r="3017" spans="3:4">
      <c r="C3017" s="20"/>
      <c r="D3017" s="20"/>
    </row>
    <row r="3018" spans="3:4">
      <c r="C3018" s="20"/>
      <c r="D3018" s="20"/>
    </row>
    <row r="3019" spans="3:4">
      <c r="C3019" s="20"/>
      <c r="D3019" s="20"/>
    </row>
    <row r="3020" spans="3:4">
      <c r="C3020" s="20"/>
      <c r="D3020" s="20"/>
    </row>
    <row r="3021" spans="3:4">
      <c r="C3021" s="20"/>
      <c r="D3021" s="20"/>
    </row>
    <row r="3022" spans="3:4">
      <c r="C3022" s="20"/>
      <c r="D3022" s="20"/>
    </row>
    <row r="3023" spans="3:4">
      <c r="C3023" s="20"/>
      <c r="D3023" s="20"/>
    </row>
    <row r="3024" spans="3:4">
      <c r="C3024" s="20"/>
      <c r="D3024" s="20"/>
    </row>
    <row r="3025" spans="3:4">
      <c r="C3025" s="20"/>
      <c r="D3025" s="20"/>
    </row>
    <row r="3026" spans="3:4">
      <c r="C3026" s="20"/>
      <c r="D3026" s="20"/>
    </row>
    <row r="3027" spans="3:4">
      <c r="C3027" s="20"/>
      <c r="D3027" s="20"/>
    </row>
    <row r="3028" spans="3:4">
      <c r="C3028" s="20"/>
      <c r="D3028" s="20"/>
    </row>
    <row r="3029" spans="3:4">
      <c r="C3029" s="20"/>
      <c r="D3029" s="20"/>
    </row>
    <row r="3030" spans="3:4">
      <c r="C3030" s="20"/>
      <c r="D3030" s="20"/>
    </row>
    <row r="3031" spans="3:4">
      <c r="C3031" s="20"/>
      <c r="D3031" s="20"/>
    </row>
    <row r="3032" spans="3:4">
      <c r="C3032" s="20"/>
      <c r="D3032" s="20"/>
    </row>
    <row r="3033" spans="3:4">
      <c r="C3033" s="20"/>
      <c r="D3033" s="20"/>
    </row>
    <row r="3034" spans="3:4">
      <c r="C3034" s="20"/>
      <c r="D3034" s="20"/>
    </row>
    <row r="3035" spans="3:4">
      <c r="C3035" s="20"/>
      <c r="D3035" s="20"/>
    </row>
    <row r="3036" spans="3:4">
      <c r="C3036" s="20"/>
      <c r="D3036" s="20"/>
    </row>
    <row r="3037" spans="3:4">
      <c r="C3037" s="20"/>
      <c r="D3037" s="20"/>
    </row>
    <row r="3038" spans="3:4">
      <c r="C3038" s="20"/>
      <c r="D3038" s="20"/>
    </row>
    <row r="3039" spans="3:4">
      <c r="C3039" s="20"/>
      <c r="D3039" s="20"/>
    </row>
    <row r="3040" spans="3:4">
      <c r="C3040" s="20"/>
      <c r="D3040" s="20"/>
    </row>
    <row r="3041" spans="3:4">
      <c r="C3041" s="20"/>
      <c r="D3041" s="20"/>
    </row>
    <row r="3042" spans="3:4">
      <c r="C3042" s="20"/>
      <c r="D3042" s="20"/>
    </row>
    <row r="3043" spans="3:4">
      <c r="C3043" s="20"/>
      <c r="D3043" s="20"/>
    </row>
    <row r="3044" spans="3:4">
      <c r="C3044" s="20"/>
      <c r="D3044" s="20"/>
    </row>
    <row r="3045" spans="3:4">
      <c r="C3045" s="20"/>
      <c r="D3045" s="20"/>
    </row>
    <row r="3046" spans="3:4">
      <c r="C3046" s="20"/>
      <c r="D3046" s="20"/>
    </row>
    <row r="3047" spans="3:4">
      <c r="C3047" s="20"/>
      <c r="D3047" s="20"/>
    </row>
    <row r="3048" spans="3:4">
      <c r="C3048" s="20"/>
      <c r="D3048" s="20"/>
    </row>
    <row r="3049" spans="3:4">
      <c r="C3049" s="20"/>
      <c r="D3049" s="20"/>
    </row>
    <row r="3050" spans="3:4">
      <c r="C3050" s="20"/>
      <c r="D3050" s="20"/>
    </row>
    <row r="3051" spans="3:4">
      <c r="C3051" s="20"/>
      <c r="D3051" s="20"/>
    </row>
    <row r="3052" spans="3:4">
      <c r="C3052" s="20"/>
      <c r="D3052" s="20"/>
    </row>
    <row r="3053" spans="3:4">
      <c r="C3053" s="20"/>
      <c r="D3053" s="20"/>
    </row>
    <row r="3054" spans="3:4">
      <c r="C3054" s="20"/>
      <c r="D3054" s="20"/>
    </row>
    <row r="3055" spans="3:4">
      <c r="C3055" s="20"/>
      <c r="D3055" s="20"/>
    </row>
    <row r="3056" spans="3:4">
      <c r="C3056" s="20"/>
      <c r="D3056" s="20"/>
    </row>
    <row r="3057" spans="3:4">
      <c r="C3057" s="20"/>
      <c r="D3057" s="20"/>
    </row>
    <row r="3058" spans="3:4">
      <c r="C3058" s="20"/>
      <c r="D3058" s="20"/>
    </row>
    <row r="3059" spans="3:4">
      <c r="C3059" s="20"/>
      <c r="D3059" s="20"/>
    </row>
    <row r="3060" spans="3:4">
      <c r="C3060" s="20"/>
      <c r="D3060" s="20"/>
    </row>
    <row r="3061" spans="3:4">
      <c r="C3061" s="20"/>
      <c r="D3061" s="20"/>
    </row>
    <row r="3062" spans="3:4">
      <c r="C3062" s="20"/>
      <c r="D3062" s="20"/>
    </row>
    <row r="3063" spans="3:4">
      <c r="C3063" s="20"/>
      <c r="D3063" s="20"/>
    </row>
    <row r="3064" spans="3:4">
      <c r="C3064" s="20"/>
      <c r="D3064" s="20"/>
    </row>
    <row r="3065" spans="3:4">
      <c r="C3065" s="20"/>
      <c r="D3065" s="20"/>
    </row>
    <row r="3066" spans="3:4">
      <c r="C3066" s="20"/>
      <c r="D3066" s="20"/>
    </row>
    <row r="3067" spans="3:4">
      <c r="C3067" s="20"/>
      <c r="D3067" s="20"/>
    </row>
    <row r="3068" spans="3:4">
      <c r="C3068" s="20"/>
      <c r="D3068" s="20"/>
    </row>
    <row r="3069" spans="3:4">
      <c r="C3069" s="20"/>
      <c r="D3069" s="20"/>
    </row>
    <row r="3070" spans="3:4">
      <c r="C3070" s="20"/>
      <c r="D3070" s="20"/>
    </row>
    <row r="3071" spans="3:4">
      <c r="C3071" s="20"/>
      <c r="D3071" s="20"/>
    </row>
    <row r="3072" spans="3:4">
      <c r="C3072" s="20"/>
      <c r="D3072" s="20"/>
    </row>
    <row r="3073" spans="3:4">
      <c r="C3073" s="20"/>
      <c r="D3073" s="20"/>
    </row>
    <row r="3074" spans="3:4">
      <c r="C3074" s="20"/>
      <c r="D3074" s="20"/>
    </row>
    <row r="3075" spans="3:4">
      <c r="C3075" s="20"/>
      <c r="D3075" s="20"/>
    </row>
    <row r="3076" spans="3:4">
      <c r="C3076" s="20"/>
      <c r="D3076" s="20"/>
    </row>
    <row r="3077" spans="3:4">
      <c r="C3077" s="20"/>
      <c r="D3077" s="20"/>
    </row>
    <row r="3078" spans="3:4">
      <c r="C3078" s="20"/>
      <c r="D3078" s="20"/>
    </row>
    <row r="3079" spans="3:4">
      <c r="C3079" s="20"/>
      <c r="D3079" s="20"/>
    </row>
    <row r="3080" spans="3:4">
      <c r="C3080" s="20"/>
      <c r="D3080" s="20"/>
    </row>
    <row r="3081" spans="3:4">
      <c r="C3081" s="20"/>
      <c r="D3081" s="20"/>
    </row>
    <row r="3082" spans="3:4">
      <c r="C3082" s="20"/>
      <c r="D3082" s="20"/>
    </row>
    <row r="3083" spans="3:4">
      <c r="C3083" s="20"/>
      <c r="D3083" s="20"/>
    </row>
    <row r="3084" spans="3:4">
      <c r="C3084" s="20"/>
      <c r="D3084" s="20"/>
    </row>
    <row r="3085" spans="3:4">
      <c r="C3085" s="20"/>
      <c r="D3085" s="20"/>
    </row>
    <row r="3086" spans="3:4">
      <c r="C3086" s="20"/>
      <c r="D3086" s="20"/>
    </row>
    <row r="3087" spans="3:4">
      <c r="C3087" s="20"/>
      <c r="D3087" s="20"/>
    </row>
    <row r="3088" spans="3:4">
      <c r="C3088" s="20"/>
      <c r="D3088" s="20"/>
    </row>
    <row r="3089" spans="3:4">
      <c r="C3089" s="20"/>
      <c r="D3089" s="20"/>
    </row>
    <row r="3090" spans="3:4">
      <c r="C3090" s="20"/>
      <c r="D3090" s="20"/>
    </row>
    <row r="3091" spans="3:4">
      <c r="C3091" s="20"/>
      <c r="D3091" s="20"/>
    </row>
    <row r="3092" spans="3:4">
      <c r="C3092" s="20"/>
      <c r="D3092" s="20"/>
    </row>
    <row r="3093" spans="3:4">
      <c r="C3093" s="20"/>
      <c r="D3093" s="20"/>
    </row>
    <row r="3094" spans="3:4">
      <c r="C3094" s="20"/>
      <c r="D3094" s="20"/>
    </row>
    <row r="3095" spans="3:4">
      <c r="C3095" s="20"/>
      <c r="D3095" s="20"/>
    </row>
    <row r="3096" spans="3:4">
      <c r="C3096" s="20"/>
      <c r="D3096" s="20"/>
    </row>
    <row r="3097" spans="3:4">
      <c r="C3097" s="20"/>
      <c r="D3097" s="20"/>
    </row>
    <row r="3098" spans="3:4">
      <c r="C3098" s="20"/>
      <c r="D3098" s="20"/>
    </row>
    <row r="3099" spans="3:4">
      <c r="C3099" s="20"/>
      <c r="D3099" s="20"/>
    </row>
    <row r="3100" spans="3:4">
      <c r="C3100" s="20"/>
      <c r="D3100" s="20"/>
    </row>
    <row r="3101" spans="3:4">
      <c r="C3101" s="20"/>
      <c r="D3101" s="20"/>
    </row>
    <row r="3102" spans="3:4">
      <c r="C3102" s="20"/>
      <c r="D3102" s="20"/>
    </row>
    <row r="3103" spans="3:4">
      <c r="C3103" s="20"/>
      <c r="D3103" s="20"/>
    </row>
    <row r="3104" spans="3:4">
      <c r="C3104" s="20"/>
      <c r="D3104" s="20"/>
    </row>
    <row r="3105" spans="3:4">
      <c r="C3105" s="20"/>
      <c r="D3105" s="20"/>
    </row>
    <row r="3106" spans="3:4">
      <c r="C3106" s="20"/>
      <c r="D3106" s="20"/>
    </row>
    <row r="3107" spans="3:4">
      <c r="C3107" s="20"/>
      <c r="D3107" s="20"/>
    </row>
    <row r="3108" spans="3:4">
      <c r="C3108" s="20"/>
      <c r="D3108" s="20"/>
    </row>
    <row r="3109" spans="3:4">
      <c r="C3109" s="20"/>
      <c r="D3109" s="20"/>
    </row>
    <row r="3110" spans="3:4">
      <c r="C3110" s="20"/>
      <c r="D3110" s="20"/>
    </row>
    <row r="3111" spans="3:4">
      <c r="C3111" s="20"/>
      <c r="D3111" s="20"/>
    </row>
    <row r="3112" spans="3:4">
      <c r="C3112" s="20"/>
      <c r="D3112" s="20"/>
    </row>
    <row r="3113" spans="3:4">
      <c r="C3113" s="20"/>
      <c r="D3113" s="20"/>
    </row>
    <row r="3114" spans="3:4">
      <c r="C3114" s="20"/>
      <c r="D3114" s="20"/>
    </row>
    <row r="3115" spans="3:4">
      <c r="C3115" s="20"/>
      <c r="D3115" s="20"/>
    </row>
    <row r="3116" spans="3:4">
      <c r="C3116" s="20"/>
      <c r="D3116" s="20"/>
    </row>
    <row r="3117" spans="3:4">
      <c r="C3117" s="20"/>
      <c r="D3117" s="20"/>
    </row>
    <row r="3118" spans="3:4">
      <c r="C3118" s="20"/>
      <c r="D3118" s="20"/>
    </row>
    <row r="3119" spans="3:4">
      <c r="C3119" s="20"/>
      <c r="D3119" s="20"/>
    </row>
    <row r="3120" spans="3:4">
      <c r="C3120" s="20"/>
      <c r="D3120" s="20"/>
    </row>
    <row r="3121" spans="3:4">
      <c r="C3121" s="20"/>
      <c r="D3121" s="20"/>
    </row>
    <row r="3122" spans="3:4">
      <c r="C3122" s="20"/>
      <c r="D3122" s="20"/>
    </row>
    <row r="3123" spans="3:4">
      <c r="C3123" s="20"/>
      <c r="D3123" s="20"/>
    </row>
    <row r="3124" spans="3:4">
      <c r="C3124" s="20"/>
      <c r="D3124" s="20"/>
    </row>
    <row r="3125" spans="3:4">
      <c r="C3125" s="20"/>
      <c r="D3125" s="20"/>
    </row>
    <row r="3126" spans="3:4">
      <c r="C3126" s="20"/>
      <c r="D3126" s="20"/>
    </row>
    <row r="3127" spans="3:4">
      <c r="C3127" s="20"/>
      <c r="D3127" s="20"/>
    </row>
    <row r="3128" spans="3:4">
      <c r="C3128" s="20"/>
      <c r="D3128" s="20"/>
    </row>
    <row r="3129" spans="3:4">
      <c r="C3129" s="20"/>
      <c r="D3129" s="20"/>
    </row>
    <row r="3130" spans="3:4">
      <c r="C3130" s="20"/>
      <c r="D3130" s="20"/>
    </row>
    <row r="3131" spans="3:4">
      <c r="C3131" s="20"/>
      <c r="D3131" s="20"/>
    </row>
    <row r="3132" spans="3:4">
      <c r="C3132" s="20"/>
      <c r="D3132" s="20"/>
    </row>
    <row r="3133" spans="3:4">
      <c r="C3133" s="20"/>
      <c r="D3133" s="20"/>
    </row>
    <row r="3134" spans="3:4">
      <c r="C3134" s="20"/>
      <c r="D3134" s="20"/>
    </row>
    <row r="3135" spans="3:4">
      <c r="C3135" s="20"/>
      <c r="D3135" s="20"/>
    </row>
    <row r="3136" spans="3:4">
      <c r="C3136" s="20"/>
      <c r="D3136" s="20"/>
    </row>
    <row r="3137" spans="3:4">
      <c r="C3137" s="20"/>
      <c r="D3137" s="20"/>
    </row>
    <row r="3138" spans="3:4">
      <c r="C3138" s="20"/>
      <c r="D3138" s="20"/>
    </row>
    <row r="3139" spans="3:4">
      <c r="C3139" s="20"/>
      <c r="D3139" s="20"/>
    </row>
    <row r="3140" spans="3:4">
      <c r="C3140" s="20"/>
      <c r="D3140" s="20"/>
    </row>
    <row r="3141" spans="3:4">
      <c r="C3141" s="20"/>
      <c r="D3141" s="20"/>
    </row>
    <row r="3142" spans="3:4">
      <c r="C3142" s="20"/>
      <c r="D3142" s="20"/>
    </row>
    <row r="3143" spans="3:4">
      <c r="C3143" s="20"/>
      <c r="D3143" s="20"/>
    </row>
    <row r="3144" spans="3:4">
      <c r="C3144" s="20"/>
      <c r="D3144" s="20"/>
    </row>
    <row r="3145" spans="3:4">
      <c r="C3145" s="20"/>
      <c r="D3145" s="20"/>
    </row>
    <row r="3146" spans="3:4">
      <c r="C3146" s="20"/>
      <c r="D3146" s="20"/>
    </row>
    <row r="3147" spans="3:4">
      <c r="C3147" s="20"/>
      <c r="D3147" s="20"/>
    </row>
    <row r="3148" spans="3:4">
      <c r="C3148" s="20"/>
      <c r="D3148" s="20"/>
    </row>
    <row r="3149" spans="3:4">
      <c r="C3149" s="20"/>
      <c r="D3149" s="20"/>
    </row>
    <row r="3150" spans="3:4">
      <c r="C3150" s="20"/>
      <c r="D3150" s="20"/>
    </row>
    <row r="3151" spans="3:4">
      <c r="C3151" s="20"/>
      <c r="D3151" s="20"/>
    </row>
    <row r="3152" spans="3:4">
      <c r="C3152" s="20"/>
      <c r="D3152" s="20"/>
    </row>
    <row r="3153" spans="3:4">
      <c r="C3153" s="20"/>
      <c r="D3153" s="20"/>
    </row>
    <row r="3154" spans="3:4">
      <c r="C3154" s="20"/>
      <c r="D3154" s="20"/>
    </row>
    <row r="3155" spans="3:4">
      <c r="C3155" s="20"/>
      <c r="D3155" s="20"/>
    </row>
    <row r="3156" spans="3:4">
      <c r="C3156" s="20"/>
      <c r="D3156" s="20"/>
    </row>
    <row r="3157" spans="3:4">
      <c r="C3157" s="20"/>
      <c r="D3157" s="20"/>
    </row>
    <row r="3158" spans="3:4">
      <c r="C3158" s="20"/>
      <c r="D3158" s="20"/>
    </row>
    <row r="3159" spans="3:4">
      <c r="C3159" s="20"/>
      <c r="D3159" s="20"/>
    </row>
    <row r="3160" spans="3:4">
      <c r="C3160" s="20"/>
      <c r="D3160" s="20"/>
    </row>
    <row r="3161" spans="3:4">
      <c r="C3161" s="20"/>
      <c r="D3161" s="20"/>
    </row>
    <row r="3162" spans="3:4">
      <c r="C3162" s="20"/>
      <c r="D3162" s="20"/>
    </row>
    <row r="3163" spans="3:4">
      <c r="C3163" s="20"/>
      <c r="D3163" s="20"/>
    </row>
    <row r="3164" spans="3:4">
      <c r="C3164" s="20"/>
      <c r="D3164" s="20"/>
    </row>
    <row r="3165" spans="3:4">
      <c r="C3165" s="20"/>
      <c r="D3165" s="20"/>
    </row>
    <row r="3166" spans="3:4">
      <c r="C3166" s="20"/>
      <c r="D3166" s="20"/>
    </row>
    <row r="3167" spans="3:4">
      <c r="C3167" s="20"/>
      <c r="D3167" s="20"/>
    </row>
    <row r="3168" spans="3:4">
      <c r="C3168" s="20"/>
      <c r="D3168" s="20"/>
    </row>
    <row r="3169" spans="3:4">
      <c r="C3169" s="20"/>
      <c r="D3169" s="20"/>
    </row>
    <row r="3170" spans="3:4">
      <c r="C3170" s="20"/>
      <c r="D3170" s="20"/>
    </row>
    <row r="3171" spans="3:4">
      <c r="C3171" s="20"/>
      <c r="D3171" s="20"/>
    </row>
    <row r="3172" spans="3:4">
      <c r="C3172" s="20"/>
      <c r="D3172" s="20"/>
    </row>
    <row r="3173" spans="3:4">
      <c r="C3173" s="20"/>
      <c r="D3173" s="20"/>
    </row>
    <row r="3174" spans="3:4">
      <c r="C3174" s="20"/>
      <c r="D3174" s="20"/>
    </row>
    <row r="3175" spans="3:4">
      <c r="C3175" s="20"/>
      <c r="D3175" s="20"/>
    </row>
    <row r="3176" spans="3:4">
      <c r="C3176" s="20"/>
      <c r="D3176" s="20"/>
    </row>
    <row r="3177" spans="3:4">
      <c r="C3177" s="20"/>
      <c r="D3177" s="20"/>
    </row>
    <row r="3178" spans="3:4">
      <c r="C3178" s="20"/>
      <c r="D3178" s="20"/>
    </row>
    <row r="3179" spans="3:4">
      <c r="C3179" s="20"/>
      <c r="D3179" s="20"/>
    </row>
    <row r="3180" spans="3:4">
      <c r="C3180" s="20"/>
      <c r="D3180" s="20"/>
    </row>
    <row r="3181" spans="3:4">
      <c r="C3181" s="20"/>
      <c r="D3181" s="20"/>
    </row>
    <row r="3182" spans="3:4">
      <c r="C3182" s="20"/>
      <c r="D3182" s="20"/>
    </row>
    <row r="3183" spans="3:4">
      <c r="C3183" s="20"/>
      <c r="D3183" s="20"/>
    </row>
    <row r="3184" spans="3:4">
      <c r="C3184" s="20"/>
      <c r="D3184" s="20"/>
    </row>
    <row r="3185" spans="3:4">
      <c r="C3185" s="20"/>
      <c r="D3185" s="20"/>
    </row>
    <row r="3186" spans="3:4">
      <c r="C3186" s="20"/>
      <c r="D3186" s="20"/>
    </row>
    <row r="3187" spans="3:4">
      <c r="C3187" s="20"/>
      <c r="D3187" s="20"/>
    </row>
    <row r="3188" spans="3:4">
      <c r="C3188" s="20"/>
      <c r="D3188" s="20"/>
    </row>
    <row r="3189" spans="3:4">
      <c r="C3189" s="20"/>
      <c r="D3189" s="20"/>
    </row>
    <row r="3190" spans="3:4">
      <c r="C3190" s="20"/>
      <c r="D3190" s="20"/>
    </row>
    <row r="3191" spans="3:4">
      <c r="C3191" s="20"/>
      <c r="D3191" s="20"/>
    </row>
    <row r="3192" spans="3:4">
      <c r="C3192" s="20"/>
      <c r="D3192" s="20"/>
    </row>
    <row r="3193" spans="3:4">
      <c r="C3193" s="20"/>
      <c r="D3193" s="20"/>
    </row>
    <row r="3194" spans="3:4">
      <c r="C3194" s="20"/>
      <c r="D3194" s="20"/>
    </row>
    <row r="3195" spans="3:4">
      <c r="C3195" s="20"/>
      <c r="D3195" s="20"/>
    </row>
    <row r="3196" spans="3:4">
      <c r="C3196" s="20"/>
      <c r="D3196" s="20"/>
    </row>
    <row r="3197" spans="3:4">
      <c r="C3197" s="20"/>
      <c r="D3197" s="20"/>
    </row>
    <row r="3198" spans="3:4">
      <c r="C3198" s="20"/>
      <c r="D3198" s="20"/>
    </row>
    <row r="3199" spans="3:4">
      <c r="C3199" s="20"/>
      <c r="D3199" s="20"/>
    </row>
    <row r="3200" spans="3:4">
      <c r="C3200" s="20"/>
      <c r="D3200" s="20"/>
    </row>
    <row r="3201" spans="3:4">
      <c r="C3201" s="20"/>
      <c r="D3201" s="20"/>
    </row>
    <row r="3202" spans="3:4">
      <c r="C3202" s="20"/>
      <c r="D3202" s="20"/>
    </row>
    <row r="3203" spans="3:4">
      <c r="C3203" s="20"/>
      <c r="D3203" s="20"/>
    </row>
    <row r="3204" spans="3:4">
      <c r="C3204" s="20"/>
      <c r="D3204" s="20"/>
    </row>
    <row r="3205" spans="3:4">
      <c r="C3205" s="20"/>
      <c r="D3205" s="20"/>
    </row>
    <row r="3206" spans="3:4">
      <c r="C3206" s="20"/>
      <c r="D3206" s="20"/>
    </row>
    <row r="3207" spans="3:4">
      <c r="C3207" s="20"/>
      <c r="D3207" s="20"/>
    </row>
    <row r="3208" spans="3:4">
      <c r="C3208" s="20"/>
      <c r="D3208" s="20"/>
    </row>
    <row r="3209" spans="3:4">
      <c r="C3209" s="20"/>
      <c r="D3209" s="20"/>
    </row>
    <row r="3210" spans="3:4">
      <c r="C3210" s="20"/>
      <c r="D3210" s="20"/>
    </row>
    <row r="3211" spans="3:4">
      <c r="C3211" s="20"/>
      <c r="D3211" s="20"/>
    </row>
    <row r="3212" spans="3:4">
      <c r="C3212" s="20"/>
      <c r="D3212" s="20"/>
    </row>
    <row r="3213" spans="3:4">
      <c r="C3213" s="20"/>
      <c r="D3213" s="20"/>
    </row>
    <row r="3214" spans="3:4">
      <c r="C3214" s="20"/>
      <c r="D3214" s="20"/>
    </row>
    <row r="3215" spans="3:4">
      <c r="C3215" s="20"/>
      <c r="D3215" s="20"/>
    </row>
    <row r="3216" spans="3:4">
      <c r="C3216" s="20"/>
      <c r="D3216" s="20"/>
    </row>
    <row r="3217" spans="3:4">
      <c r="C3217" s="20"/>
      <c r="D3217" s="20"/>
    </row>
    <row r="3218" spans="3:4">
      <c r="C3218" s="20"/>
      <c r="D3218" s="20"/>
    </row>
    <row r="3219" spans="3:4">
      <c r="C3219" s="20"/>
      <c r="D3219" s="20"/>
    </row>
    <row r="3220" spans="3:4">
      <c r="C3220" s="20"/>
      <c r="D3220" s="20"/>
    </row>
    <row r="3221" spans="3:4">
      <c r="C3221" s="20"/>
      <c r="D3221" s="20"/>
    </row>
    <row r="3222" spans="3:4">
      <c r="C3222" s="20"/>
      <c r="D3222" s="20"/>
    </row>
    <row r="3223" spans="3:4">
      <c r="C3223" s="20"/>
      <c r="D3223" s="20"/>
    </row>
    <row r="3224" spans="3:4">
      <c r="C3224" s="20"/>
      <c r="D3224" s="20"/>
    </row>
    <row r="3225" spans="3:4">
      <c r="C3225" s="20"/>
      <c r="D3225" s="20"/>
    </row>
    <row r="3226" spans="3:4">
      <c r="C3226" s="20"/>
      <c r="D3226" s="20"/>
    </row>
    <row r="3227" spans="3:4">
      <c r="C3227" s="20"/>
      <c r="D3227" s="20"/>
    </row>
    <row r="3228" spans="3:4">
      <c r="C3228" s="20"/>
      <c r="D3228" s="20"/>
    </row>
    <row r="3229" spans="3:4">
      <c r="C3229" s="20"/>
      <c r="D3229" s="20"/>
    </row>
    <row r="3230" spans="3:4">
      <c r="C3230" s="20"/>
      <c r="D3230" s="20"/>
    </row>
    <row r="3231" spans="3:4">
      <c r="C3231" s="20"/>
      <c r="D3231" s="20"/>
    </row>
    <row r="3232" spans="3:4">
      <c r="C3232" s="20"/>
      <c r="D3232" s="20"/>
    </row>
    <row r="3233" spans="3:4">
      <c r="C3233" s="20"/>
      <c r="D3233" s="20"/>
    </row>
    <row r="3234" spans="3:4">
      <c r="C3234" s="20"/>
      <c r="D3234" s="20"/>
    </row>
    <row r="3235" spans="3:4">
      <c r="C3235" s="20"/>
      <c r="D3235" s="20"/>
    </row>
    <row r="3236" spans="3:4">
      <c r="C3236" s="20"/>
      <c r="D3236" s="20"/>
    </row>
    <row r="3237" spans="3:4">
      <c r="C3237" s="20"/>
      <c r="D3237" s="20"/>
    </row>
    <row r="3238" spans="3:4">
      <c r="C3238" s="20"/>
      <c r="D3238" s="20"/>
    </row>
    <row r="3239" spans="3:4">
      <c r="C3239" s="20"/>
      <c r="D3239" s="20"/>
    </row>
    <row r="3240" spans="3:4">
      <c r="C3240" s="20"/>
      <c r="D3240" s="20"/>
    </row>
    <row r="3241" spans="3:4">
      <c r="C3241" s="20"/>
      <c r="D3241" s="20"/>
    </row>
    <row r="3242" spans="3:4">
      <c r="C3242" s="20"/>
      <c r="D3242" s="20"/>
    </row>
    <row r="3243" spans="3:4">
      <c r="C3243" s="20"/>
      <c r="D3243" s="20"/>
    </row>
    <row r="3244" spans="3:4">
      <c r="C3244" s="20"/>
      <c r="D3244" s="20"/>
    </row>
    <row r="3245" spans="3:4">
      <c r="C3245" s="20"/>
      <c r="D3245" s="20"/>
    </row>
    <row r="3246" spans="3:4">
      <c r="C3246" s="20"/>
      <c r="D3246" s="20"/>
    </row>
    <row r="3247" spans="3:4">
      <c r="C3247" s="20"/>
      <c r="D3247" s="20"/>
    </row>
    <row r="3248" spans="3:4">
      <c r="C3248" s="20"/>
      <c r="D3248" s="20"/>
    </row>
    <row r="3249" spans="3:4">
      <c r="C3249" s="20"/>
      <c r="D3249" s="20"/>
    </row>
    <row r="3250" spans="3:4">
      <c r="C3250" s="20"/>
      <c r="D3250" s="20"/>
    </row>
    <row r="3251" spans="3:4">
      <c r="C3251" s="20"/>
      <c r="D3251" s="20"/>
    </row>
    <row r="3252" spans="3:4">
      <c r="C3252" s="20"/>
      <c r="D3252" s="20"/>
    </row>
    <row r="3253" spans="3:4">
      <c r="C3253" s="20"/>
      <c r="D3253" s="20"/>
    </row>
    <row r="3254" spans="3:4">
      <c r="C3254" s="20"/>
      <c r="D3254" s="20"/>
    </row>
    <row r="3255" spans="3:4">
      <c r="C3255" s="20"/>
      <c r="D3255" s="20"/>
    </row>
    <row r="3256" spans="3:4">
      <c r="C3256" s="20"/>
      <c r="D3256" s="20"/>
    </row>
    <row r="3257" spans="3:4">
      <c r="C3257" s="20"/>
      <c r="D3257" s="20"/>
    </row>
    <row r="3258" spans="3:4">
      <c r="C3258" s="20"/>
      <c r="D3258" s="20"/>
    </row>
    <row r="3259" spans="3:4">
      <c r="C3259" s="20"/>
      <c r="D3259" s="20"/>
    </row>
    <row r="3260" spans="3:4">
      <c r="C3260" s="20"/>
      <c r="D3260" s="20"/>
    </row>
    <row r="3261" spans="3:4">
      <c r="C3261" s="20"/>
      <c r="D3261" s="20"/>
    </row>
    <row r="3262" spans="3:4">
      <c r="C3262" s="20"/>
      <c r="D3262" s="20"/>
    </row>
    <row r="3263" spans="3:4">
      <c r="C3263" s="20"/>
      <c r="D3263" s="20"/>
    </row>
    <row r="3264" spans="3:4">
      <c r="C3264" s="20"/>
      <c r="D3264" s="20"/>
    </row>
    <row r="3265" spans="3:4">
      <c r="C3265" s="20"/>
      <c r="D3265" s="20"/>
    </row>
    <row r="3266" spans="3:4">
      <c r="C3266" s="20"/>
      <c r="D3266" s="20"/>
    </row>
    <row r="3267" spans="3:4">
      <c r="C3267" s="20"/>
      <c r="D3267" s="20"/>
    </row>
    <row r="3268" spans="3:4">
      <c r="C3268" s="20"/>
      <c r="D3268" s="20"/>
    </row>
    <row r="3269" spans="3:4">
      <c r="C3269" s="20"/>
      <c r="D3269" s="20"/>
    </row>
    <row r="3270" spans="3:4">
      <c r="C3270" s="20"/>
      <c r="D3270" s="20"/>
    </row>
    <row r="3271" spans="3:4">
      <c r="C3271" s="20"/>
      <c r="D3271" s="20"/>
    </row>
    <row r="3272" spans="3:4">
      <c r="C3272" s="20"/>
      <c r="D3272" s="20"/>
    </row>
    <row r="3273" spans="3:4">
      <c r="C3273" s="20"/>
      <c r="D3273" s="20"/>
    </row>
    <row r="3274" spans="3:4">
      <c r="C3274" s="20"/>
      <c r="D3274" s="20"/>
    </row>
    <row r="3275" spans="3:4">
      <c r="C3275" s="20"/>
      <c r="D3275" s="20"/>
    </row>
    <row r="3276" spans="3:4">
      <c r="C3276" s="20"/>
      <c r="D3276" s="20"/>
    </row>
    <row r="3277" spans="3:4">
      <c r="C3277" s="20"/>
      <c r="D3277" s="20"/>
    </row>
    <row r="3278" spans="3:4">
      <c r="C3278" s="20"/>
      <c r="D3278" s="20"/>
    </row>
    <row r="3279" spans="3:4">
      <c r="C3279" s="20"/>
      <c r="D3279" s="20"/>
    </row>
    <row r="3280" spans="3:4">
      <c r="C3280" s="20"/>
      <c r="D3280" s="20"/>
    </row>
    <row r="3281" spans="3:4">
      <c r="C3281" s="20"/>
      <c r="D3281" s="20"/>
    </row>
    <row r="3282" spans="3:4">
      <c r="C3282" s="20"/>
      <c r="D3282" s="20"/>
    </row>
    <row r="3283" spans="3:4">
      <c r="C3283" s="20"/>
      <c r="D3283" s="20"/>
    </row>
    <row r="3284" spans="3:4">
      <c r="C3284" s="20"/>
      <c r="D3284" s="20"/>
    </row>
    <row r="3285" spans="3:4">
      <c r="C3285" s="20"/>
      <c r="D3285" s="20"/>
    </row>
    <row r="3286" spans="3:4">
      <c r="C3286" s="20"/>
      <c r="D3286" s="20"/>
    </row>
    <row r="3287" spans="3:4">
      <c r="C3287" s="20"/>
      <c r="D3287" s="20"/>
    </row>
    <row r="3288" spans="3:4">
      <c r="C3288" s="20"/>
      <c r="D3288" s="20"/>
    </row>
    <row r="3289" spans="3:4">
      <c r="C3289" s="20"/>
      <c r="D3289" s="20"/>
    </row>
    <row r="3290" spans="3:4">
      <c r="C3290" s="20"/>
      <c r="D3290" s="20"/>
    </row>
    <row r="3291" spans="3:4">
      <c r="C3291" s="20"/>
      <c r="D3291" s="20"/>
    </row>
    <row r="3292" spans="3:4">
      <c r="C3292" s="20"/>
      <c r="D3292" s="20"/>
    </row>
    <row r="3293" spans="3:4">
      <c r="C3293" s="20"/>
      <c r="D3293" s="20"/>
    </row>
    <row r="3294" spans="3:4">
      <c r="C3294" s="20"/>
      <c r="D3294" s="20"/>
    </row>
    <row r="3295" spans="3:4">
      <c r="C3295" s="20"/>
      <c r="D3295" s="20"/>
    </row>
    <row r="3296" spans="3:4">
      <c r="C3296" s="20"/>
      <c r="D3296" s="20"/>
    </row>
    <row r="3297" spans="3:4">
      <c r="C3297" s="20"/>
      <c r="D3297" s="20"/>
    </row>
    <row r="3298" spans="3:4">
      <c r="C3298" s="20"/>
      <c r="D3298" s="20"/>
    </row>
    <row r="3299" spans="3:4">
      <c r="C3299" s="20"/>
      <c r="D3299" s="20"/>
    </row>
    <row r="3300" spans="3:4">
      <c r="C3300" s="20"/>
      <c r="D3300" s="20"/>
    </row>
    <row r="3301" spans="3:4">
      <c r="C3301" s="20"/>
      <c r="D3301" s="20"/>
    </row>
    <row r="3302" spans="3:4">
      <c r="C3302" s="20"/>
      <c r="D3302" s="20"/>
    </row>
    <row r="3303" spans="3:4">
      <c r="C3303" s="20"/>
      <c r="D3303" s="20"/>
    </row>
    <row r="3304" spans="3:4">
      <c r="C3304" s="20"/>
      <c r="D3304" s="20"/>
    </row>
    <row r="3305" spans="3:4">
      <c r="C3305" s="20"/>
      <c r="D3305" s="20"/>
    </row>
    <row r="3306" spans="3:4">
      <c r="C3306" s="20"/>
      <c r="D3306" s="20"/>
    </row>
    <row r="3307" spans="3:4">
      <c r="C3307" s="20"/>
      <c r="D3307" s="20"/>
    </row>
    <row r="3308" spans="3:4">
      <c r="C3308" s="20"/>
      <c r="D3308" s="20"/>
    </row>
    <row r="3309" spans="3:4">
      <c r="C3309" s="20"/>
      <c r="D3309" s="20"/>
    </row>
    <row r="3310" spans="3:4">
      <c r="C3310" s="20"/>
      <c r="D3310" s="20"/>
    </row>
    <row r="3311" spans="3:4">
      <c r="C3311" s="20"/>
      <c r="D3311" s="20"/>
    </row>
    <row r="3312" spans="3:4">
      <c r="C3312" s="20"/>
      <c r="D3312" s="20"/>
    </row>
    <row r="3313" spans="3:4">
      <c r="C3313" s="20"/>
      <c r="D3313" s="20"/>
    </row>
    <row r="3314" spans="3:4">
      <c r="C3314" s="20"/>
      <c r="D3314" s="20"/>
    </row>
    <row r="3315" spans="3:4">
      <c r="C3315" s="20"/>
      <c r="D3315" s="20"/>
    </row>
    <row r="3316" spans="3:4">
      <c r="C3316" s="20"/>
      <c r="D3316" s="20"/>
    </row>
    <row r="3317" spans="3:4">
      <c r="C3317" s="20"/>
      <c r="D3317" s="20"/>
    </row>
    <row r="3318" spans="3:4">
      <c r="C3318" s="20"/>
      <c r="D3318" s="20"/>
    </row>
    <row r="3319" spans="3:4">
      <c r="C3319" s="20"/>
      <c r="D3319" s="20"/>
    </row>
    <row r="3320" spans="3:4">
      <c r="C3320" s="20"/>
      <c r="D3320" s="20"/>
    </row>
    <row r="3321" spans="3:4">
      <c r="C3321" s="20"/>
      <c r="D3321" s="20"/>
    </row>
    <row r="3322" spans="3:4">
      <c r="C3322" s="20"/>
      <c r="D3322" s="20"/>
    </row>
    <row r="3323" spans="3:4">
      <c r="C3323" s="20"/>
      <c r="D3323" s="20"/>
    </row>
    <row r="3324" spans="3:4">
      <c r="C3324" s="20"/>
      <c r="D3324" s="20"/>
    </row>
    <row r="3325" spans="3:4">
      <c r="C3325" s="20"/>
      <c r="D3325" s="20"/>
    </row>
    <row r="3326" spans="3:4">
      <c r="C3326" s="20"/>
      <c r="D3326" s="20"/>
    </row>
    <row r="3327" spans="3:4">
      <c r="C3327" s="20"/>
      <c r="D3327" s="20"/>
    </row>
    <row r="3328" spans="3:4">
      <c r="C3328" s="20"/>
      <c r="D3328" s="20"/>
    </row>
    <row r="3329" spans="3:4">
      <c r="C3329" s="20"/>
      <c r="D3329" s="20"/>
    </row>
    <row r="3330" spans="3:4">
      <c r="C3330" s="20"/>
      <c r="D3330" s="20"/>
    </row>
    <row r="3331" spans="3:4">
      <c r="C3331" s="20"/>
      <c r="D3331" s="20"/>
    </row>
    <row r="3332" spans="3:4">
      <c r="C3332" s="20"/>
      <c r="D3332" s="20"/>
    </row>
    <row r="3333" spans="3:4">
      <c r="C3333" s="20"/>
      <c r="D3333" s="20"/>
    </row>
    <row r="3334" spans="3:4">
      <c r="C3334" s="20"/>
      <c r="D3334" s="20"/>
    </row>
    <row r="3335" spans="3:4">
      <c r="C3335" s="20"/>
      <c r="D3335" s="20"/>
    </row>
    <row r="3336" spans="3:4">
      <c r="C3336" s="20"/>
      <c r="D3336" s="20"/>
    </row>
    <row r="3337" spans="3:4">
      <c r="C3337" s="20"/>
      <c r="D3337" s="20"/>
    </row>
    <row r="3338" spans="3:4">
      <c r="C3338" s="20"/>
      <c r="D3338" s="20"/>
    </row>
    <row r="3339" spans="3:4">
      <c r="C3339" s="20"/>
      <c r="D3339" s="20"/>
    </row>
    <row r="3340" spans="3:4">
      <c r="C3340" s="20"/>
      <c r="D3340" s="20"/>
    </row>
    <row r="3341" spans="3:4">
      <c r="C3341" s="20"/>
      <c r="D3341" s="20"/>
    </row>
    <row r="3342" spans="3:4">
      <c r="C3342" s="20"/>
      <c r="D3342" s="20"/>
    </row>
    <row r="3343" spans="3:4">
      <c r="C3343" s="20"/>
      <c r="D3343" s="20"/>
    </row>
    <row r="3344" spans="3:4">
      <c r="C3344" s="20"/>
      <c r="D3344" s="20"/>
    </row>
    <row r="3345" spans="3:4">
      <c r="C3345" s="20"/>
      <c r="D3345" s="20"/>
    </row>
    <row r="3346" spans="3:4">
      <c r="C3346" s="20"/>
      <c r="D3346" s="20"/>
    </row>
    <row r="3347" spans="3:4">
      <c r="C3347" s="20"/>
      <c r="D3347" s="20"/>
    </row>
    <row r="3348" spans="3:4">
      <c r="C3348" s="20"/>
      <c r="D3348" s="20"/>
    </row>
    <row r="3349" spans="3:4">
      <c r="C3349" s="20"/>
      <c r="D3349" s="20"/>
    </row>
    <row r="3350" spans="3:4">
      <c r="C3350" s="20"/>
      <c r="D3350" s="20"/>
    </row>
    <row r="3351" spans="3:4">
      <c r="C3351" s="20"/>
      <c r="D3351" s="20"/>
    </row>
    <row r="3352" spans="3:4">
      <c r="C3352" s="20"/>
      <c r="D3352" s="20"/>
    </row>
    <row r="3353" spans="3:4">
      <c r="C3353" s="20"/>
      <c r="D3353" s="20"/>
    </row>
    <row r="3354" spans="3:4">
      <c r="C3354" s="20"/>
      <c r="D3354" s="20"/>
    </row>
    <row r="3355" spans="3:4">
      <c r="C3355" s="20"/>
      <c r="D3355" s="20"/>
    </row>
    <row r="3356" spans="3:4">
      <c r="C3356" s="20"/>
      <c r="D3356" s="20"/>
    </row>
    <row r="3357" spans="3:4">
      <c r="C3357" s="20"/>
      <c r="D3357" s="20"/>
    </row>
    <row r="3358" spans="3:4">
      <c r="C3358" s="20"/>
      <c r="D3358" s="20"/>
    </row>
    <row r="3359" spans="3:4">
      <c r="C3359" s="20"/>
      <c r="D3359" s="20"/>
    </row>
    <row r="3360" spans="3:4">
      <c r="C3360" s="20"/>
      <c r="D3360" s="20"/>
    </row>
    <row r="3361" spans="3:4">
      <c r="C3361" s="20"/>
      <c r="D3361" s="20"/>
    </row>
    <row r="3362" spans="3:4">
      <c r="C3362" s="20"/>
      <c r="D3362" s="20"/>
    </row>
    <row r="3363" spans="3:4">
      <c r="C3363" s="20"/>
      <c r="D3363" s="20"/>
    </row>
    <row r="3364" spans="3:4">
      <c r="C3364" s="20"/>
      <c r="D3364" s="20"/>
    </row>
    <row r="3365" spans="3:4">
      <c r="C3365" s="20"/>
      <c r="D3365" s="20"/>
    </row>
    <row r="3366" spans="3:4">
      <c r="C3366" s="20"/>
      <c r="D3366" s="20"/>
    </row>
    <row r="3367" spans="3:4">
      <c r="C3367" s="20"/>
      <c r="D3367" s="20"/>
    </row>
    <row r="3368" spans="3:4">
      <c r="C3368" s="20"/>
      <c r="D3368" s="20"/>
    </row>
    <row r="3369" spans="3:4">
      <c r="C3369" s="20"/>
      <c r="D3369" s="20"/>
    </row>
    <row r="3370" spans="3:4">
      <c r="C3370" s="20"/>
      <c r="D3370" s="20"/>
    </row>
    <row r="3371" spans="3:4">
      <c r="C3371" s="20"/>
      <c r="D3371" s="20"/>
    </row>
    <row r="3372" spans="3:4">
      <c r="C3372" s="20"/>
      <c r="D3372" s="20"/>
    </row>
    <row r="3373" spans="3:4">
      <c r="C3373" s="20"/>
      <c r="D3373" s="20"/>
    </row>
    <row r="3374" spans="3:4">
      <c r="C3374" s="20"/>
      <c r="D3374" s="20"/>
    </row>
    <row r="3375" spans="3:4">
      <c r="C3375" s="20"/>
      <c r="D3375" s="20"/>
    </row>
    <row r="3376" spans="3:4">
      <c r="C3376" s="20"/>
      <c r="D3376" s="20"/>
    </row>
    <row r="3377" spans="3:4">
      <c r="C3377" s="20"/>
      <c r="D3377" s="20"/>
    </row>
    <row r="3378" spans="3:4">
      <c r="C3378" s="20"/>
      <c r="D3378" s="20"/>
    </row>
    <row r="3379" spans="3:4">
      <c r="C3379" s="20"/>
      <c r="D3379" s="20"/>
    </row>
    <row r="3380" spans="3:4">
      <c r="C3380" s="20"/>
      <c r="D3380" s="20"/>
    </row>
    <row r="3381" spans="3:4">
      <c r="C3381" s="20"/>
      <c r="D3381" s="20"/>
    </row>
    <row r="3382" spans="3:4">
      <c r="C3382" s="20"/>
      <c r="D3382" s="20"/>
    </row>
    <row r="3383" spans="3:4">
      <c r="C3383" s="20"/>
      <c r="D3383" s="20"/>
    </row>
    <row r="3384" spans="3:4">
      <c r="C3384" s="20"/>
      <c r="D3384" s="20"/>
    </row>
    <row r="3385" spans="3:4">
      <c r="C3385" s="20"/>
      <c r="D3385" s="20"/>
    </row>
    <row r="3386" spans="3:4">
      <c r="C3386" s="20"/>
      <c r="D3386" s="20"/>
    </row>
    <row r="3387" spans="3:4">
      <c r="C3387" s="20"/>
      <c r="D3387" s="20"/>
    </row>
    <row r="3388" spans="3:4">
      <c r="C3388" s="20"/>
      <c r="D3388" s="20"/>
    </row>
    <row r="3389" spans="3:4">
      <c r="C3389" s="20"/>
      <c r="D3389" s="20"/>
    </row>
    <row r="3390" spans="3:4">
      <c r="C3390" s="20"/>
      <c r="D3390" s="20"/>
    </row>
    <row r="3391" spans="3:4">
      <c r="C3391" s="20"/>
      <c r="D3391" s="20"/>
    </row>
    <row r="3392" spans="3:4">
      <c r="C3392" s="20"/>
      <c r="D3392" s="20"/>
    </row>
    <row r="3393" spans="3:4">
      <c r="C3393" s="20"/>
      <c r="D3393" s="20"/>
    </row>
    <row r="3394" spans="3:4">
      <c r="C3394" s="20"/>
      <c r="D3394" s="20"/>
    </row>
    <row r="3395" spans="3:4">
      <c r="C3395" s="20"/>
      <c r="D3395" s="20"/>
    </row>
    <row r="3396" spans="3:4">
      <c r="C3396" s="20"/>
      <c r="D3396" s="20"/>
    </row>
    <row r="3397" spans="3:4">
      <c r="C3397" s="20"/>
      <c r="D3397" s="20"/>
    </row>
    <row r="3398" spans="3:4">
      <c r="C3398" s="20"/>
      <c r="D3398" s="20"/>
    </row>
    <row r="3399" spans="3:4">
      <c r="C3399" s="20"/>
      <c r="D3399" s="20"/>
    </row>
    <row r="3400" spans="3:4">
      <c r="C3400" s="20"/>
      <c r="D3400" s="20"/>
    </row>
    <row r="3401" spans="3:4">
      <c r="C3401" s="20"/>
      <c r="D3401" s="20"/>
    </row>
    <row r="3402" spans="3:4">
      <c r="C3402" s="20"/>
      <c r="D3402" s="20"/>
    </row>
    <row r="3403" spans="3:4">
      <c r="C3403" s="20"/>
      <c r="D3403" s="20"/>
    </row>
    <row r="3404" spans="3:4">
      <c r="C3404" s="20"/>
      <c r="D3404" s="20"/>
    </row>
    <row r="3405" spans="3:4">
      <c r="C3405" s="20"/>
      <c r="D3405" s="20"/>
    </row>
    <row r="3406" spans="3:4">
      <c r="C3406" s="20"/>
      <c r="D3406" s="20"/>
    </row>
    <row r="3407" spans="3:4">
      <c r="C3407" s="20"/>
      <c r="D3407" s="20"/>
    </row>
    <row r="3408" spans="3:4">
      <c r="C3408" s="20"/>
      <c r="D3408" s="20"/>
    </row>
    <row r="3409" spans="3:4">
      <c r="C3409" s="20"/>
      <c r="D3409" s="20"/>
    </row>
    <row r="3410" spans="3:4">
      <c r="C3410" s="20"/>
      <c r="D3410" s="20"/>
    </row>
    <row r="3411" spans="3:4">
      <c r="C3411" s="20"/>
      <c r="D3411" s="20"/>
    </row>
    <row r="3412" spans="3:4">
      <c r="C3412" s="20"/>
      <c r="D3412" s="20"/>
    </row>
    <row r="3413" spans="3:4">
      <c r="C3413" s="20"/>
      <c r="D3413" s="20"/>
    </row>
    <row r="3414" spans="3:4">
      <c r="C3414" s="20"/>
      <c r="D3414" s="20"/>
    </row>
    <row r="3415" spans="3:4">
      <c r="C3415" s="20"/>
      <c r="D3415" s="20"/>
    </row>
    <row r="3416" spans="3:4">
      <c r="C3416" s="20"/>
      <c r="D3416" s="20"/>
    </row>
    <row r="3417" spans="3:4">
      <c r="C3417" s="20"/>
      <c r="D3417" s="20"/>
    </row>
    <row r="3418" spans="3:4">
      <c r="C3418" s="20"/>
      <c r="D3418" s="20"/>
    </row>
    <row r="3419" spans="3:4">
      <c r="C3419" s="20"/>
      <c r="D3419" s="20"/>
    </row>
    <row r="3420" spans="3:4">
      <c r="C3420" s="20"/>
      <c r="D3420" s="20"/>
    </row>
    <row r="3421" spans="3:4">
      <c r="C3421" s="20"/>
      <c r="D3421" s="20"/>
    </row>
    <row r="3422" spans="3:4">
      <c r="C3422" s="20"/>
      <c r="D3422" s="20"/>
    </row>
    <row r="3423" spans="3:4">
      <c r="C3423" s="20"/>
      <c r="D3423" s="20"/>
    </row>
    <row r="3424" spans="3:4">
      <c r="C3424" s="20"/>
      <c r="D3424" s="20"/>
    </row>
    <row r="3425" spans="3:4">
      <c r="C3425" s="20"/>
      <c r="D3425" s="20"/>
    </row>
    <row r="3426" spans="3:4">
      <c r="C3426" s="20"/>
      <c r="D3426" s="20"/>
    </row>
    <row r="3427" spans="3:4">
      <c r="C3427" s="20"/>
      <c r="D3427" s="20"/>
    </row>
    <row r="3428" spans="3:4">
      <c r="C3428" s="20"/>
      <c r="D3428" s="20"/>
    </row>
    <row r="3429" spans="3:4">
      <c r="C3429" s="20"/>
      <c r="D3429" s="20"/>
    </row>
    <row r="3430" spans="3:4">
      <c r="C3430" s="20"/>
      <c r="D3430" s="20"/>
    </row>
    <row r="3431" spans="3:4">
      <c r="C3431" s="20"/>
      <c r="D3431" s="20"/>
    </row>
    <row r="3432" spans="3:4">
      <c r="C3432" s="20"/>
      <c r="D3432" s="20"/>
    </row>
    <row r="3433" spans="3:4">
      <c r="C3433" s="20"/>
      <c r="D3433" s="20"/>
    </row>
    <row r="3434" spans="3:4">
      <c r="C3434" s="20"/>
      <c r="D3434" s="20"/>
    </row>
    <row r="3435" spans="3:4">
      <c r="C3435" s="20"/>
      <c r="D3435" s="20"/>
    </row>
    <row r="3436" spans="3:4">
      <c r="C3436" s="20"/>
      <c r="D3436" s="20"/>
    </row>
    <row r="3437" spans="3:4">
      <c r="C3437" s="20"/>
      <c r="D3437" s="20"/>
    </row>
    <row r="3438" spans="3:4">
      <c r="C3438" s="20"/>
      <c r="D3438" s="20"/>
    </row>
    <row r="3439" spans="3:4">
      <c r="C3439" s="20"/>
      <c r="D3439" s="20"/>
    </row>
    <row r="3440" spans="3:4">
      <c r="C3440" s="20"/>
      <c r="D3440" s="20"/>
    </row>
    <row r="3441" spans="3:4">
      <c r="C3441" s="20"/>
      <c r="D3441" s="20"/>
    </row>
    <row r="3442" spans="3:4">
      <c r="C3442" s="20"/>
      <c r="D3442" s="20"/>
    </row>
    <row r="3443" spans="3:4">
      <c r="C3443" s="20"/>
      <c r="D3443" s="20"/>
    </row>
    <row r="3444" spans="3:4">
      <c r="C3444" s="20"/>
      <c r="D3444" s="20"/>
    </row>
    <row r="3445" spans="3:4">
      <c r="C3445" s="20"/>
      <c r="D3445" s="20"/>
    </row>
    <row r="3446" spans="3:4">
      <c r="C3446" s="20"/>
      <c r="D3446" s="20"/>
    </row>
    <row r="3447" spans="3:4">
      <c r="C3447" s="20"/>
      <c r="D3447" s="20"/>
    </row>
    <row r="3448" spans="3:4">
      <c r="C3448" s="20"/>
      <c r="D3448" s="20"/>
    </row>
    <row r="3449" spans="3:4">
      <c r="C3449" s="20"/>
      <c r="D3449" s="20"/>
    </row>
    <row r="3450" spans="3:4">
      <c r="C3450" s="20"/>
      <c r="D3450" s="20"/>
    </row>
    <row r="3451" spans="3:4">
      <c r="C3451" s="20"/>
      <c r="D3451" s="20"/>
    </row>
    <row r="3452" spans="3:4">
      <c r="C3452" s="20"/>
      <c r="D3452" s="20"/>
    </row>
    <row r="3453" spans="3:4">
      <c r="C3453" s="20"/>
      <c r="D3453" s="20"/>
    </row>
    <row r="3454" spans="3:4">
      <c r="C3454" s="20"/>
      <c r="D3454" s="20"/>
    </row>
    <row r="3455" spans="3:4">
      <c r="C3455" s="20"/>
      <c r="D3455" s="20"/>
    </row>
    <row r="3456" spans="3:4">
      <c r="C3456" s="20"/>
      <c r="D3456" s="20"/>
    </row>
    <row r="3457" spans="3:4">
      <c r="C3457" s="20"/>
      <c r="D3457" s="20"/>
    </row>
    <row r="3458" spans="3:4">
      <c r="C3458" s="20"/>
      <c r="D3458" s="20"/>
    </row>
    <row r="3459" spans="3:4">
      <c r="C3459" s="20"/>
      <c r="D3459" s="20"/>
    </row>
    <row r="3460" spans="3:4">
      <c r="C3460" s="20"/>
      <c r="D3460" s="20"/>
    </row>
    <row r="3461" spans="3:4">
      <c r="C3461" s="20"/>
      <c r="D3461" s="20"/>
    </row>
    <row r="3462" spans="3:4">
      <c r="C3462" s="20"/>
      <c r="D3462" s="20"/>
    </row>
    <row r="3463" spans="3:4">
      <c r="C3463" s="20"/>
      <c r="D3463" s="20"/>
    </row>
    <row r="3464" spans="3:4">
      <c r="C3464" s="20"/>
      <c r="D3464" s="20"/>
    </row>
    <row r="3465" spans="3:4">
      <c r="C3465" s="20"/>
      <c r="D3465" s="20"/>
    </row>
    <row r="3466" spans="3:4">
      <c r="C3466" s="20"/>
      <c r="D3466" s="20"/>
    </row>
    <row r="3467" spans="3:4">
      <c r="C3467" s="20"/>
      <c r="D3467" s="20"/>
    </row>
    <row r="3468" spans="3:4">
      <c r="C3468" s="20"/>
      <c r="D3468" s="20"/>
    </row>
    <row r="3469" spans="3:4">
      <c r="C3469" s="20"/>
      <c r="D3469" s="20"/>
    </row>
    <row r="3470" spans="3:4">
      <c r="C3470" s="20"/>
      <c r="D3470" s="20"/>
    </row>
    <row r="3471" spans="3:4">
      <c r="C3471" s="20"/>
      <c r="D3471" s="20"/>
    </row>
    <row r="3472" spans="3:4">
      <c r="C3472" s="20"/>
      <c r="D3472" s="20"/>
    </row>
    <row r="3473" spans="3:4">
      <c r="C3473" s="20"/>
      <c r="D3473" s="20"/>
    </row>
    <row r="3474" spans="3:4">
      <c r="C3474" s="20"/>
      <c r="D3474" s="20"/>
    </row>
    <row r="3475" spans="3:4">
      <c r="C3475" s="20"/>
      <c r="D3475" s="20"/>
    </row>
    <row r="3476" spans="3:4">
      <c r="C3476" s="20"/>
      <c r="D3476" s="20"/>
    </row>
    <row r="3477" spans="3:4">
      <c r="C3477" s="20"/>
      <c r="D3477" s="20"/>
    </row>
    <row r="3478" spans="3:4">
      <c r="C3478" s="20"/>
      <c r="D3478" s="20"/>
    </row>
    <row r="3479" spans="3:4">
      <c r="C3479" s="20"/>
      <c r="D3479" s="20"/>
    </row>
    <row r="3480" spans="3:4">
      <c r="C3480" s="20"/>
      <c r="D3480" s="20"/>
    </row>
    <row r="3481" spans="3:4">
      <c r="C3481" s="20"/>
      <c r="D3481" s="20"/>
    </row>
    <row r="3482" spans="3:4">
      <c r="C3482" s="20"/>
      <c r="D3482" s="20"/>
    </row>
    <row r="3483" spans="3:4">
      <c r="C3483" s="20"/>
      <c r="D3483" s="20"/>
    </row>
    <row r="3484" spans="3:4">
      <c r="C3484" s="20"/>
      <c r="D3484" s="20"/>
    </row>
    <row r="3485" spans="3:4">
      <c r="C3485" s="20"/>
      <c r="D3485" s="20"/>
    </row>
    <row r="3486" spans="3:4">
      <c r="C3486" s="20"/>
      <c r="D3486" s="20"/>
    </row>
    <row r="3487" spans="3:4">
      <c r="C3487" s="20"/>
      <c r="D3487" s="20"/>
    </row>
    <row r="3488" spans="3:4">
      <c r="C3488" s="20"/>
      <c r="D3488" s="20"/>
    </row>
    <row r="3489" spans="3:4">
      <c r="C3489" s="20"/>
      <c r="D3489" s="20"/>
    </row>
    <row r="3490" spans="3:4">
      <c r="C3490" s="20"/>
      <c r="D3490" s="20"/>
    </row>
    <row r="3491" spans="3:4">
      <c r="C3491" s="20"/>
      <c r="D3491" s="20"/>
    </row>
    <row r="3492" spans="3:4">
      <c r="C3492" s="20"/>
      <c r="D3492" s="20"/>
    </row>
    <row r="3493" spans="3:4">
      <c r="C3493" s="20"/>
      <c r="D3493" s="20"/>
    </row>
    <row r="3494" spans="3:4">
      <c r="C3494" s="20"/>
      <c r="D3494" s="20"/>
    </row>
    <row r="3495" spans="3:4">
      <c r="C3495" s="20"/>
      <c r="D3495" s="20"/>
    </row>
    <row r="3496" spans="3:4">
      <c r="C3496" s="20"/>
      <c r="D3496" s="20"/>
    </row>
    <row r="3497" spans="3:4">
      <c r="C3497" s="20"/>
      <c r="D3497" s="20"/>
    </row>
    <row r="3498" spans="3:4">
      <c r="C3498" s="20"/>
      <c r="D3498" s="20"/>
    </row>
    <row r="3499" spans="3:4">
      <c r="C3499" s="20"/>
      <c r="D3499" s="20"/>
    </row>
    <row r="3500" spans="3:4">
      <c r="C3500" s="20"/>
      <c r="D3500" s="20"/>
    </row>
    <row r="3501" spans="3:4">
      <c r="C3501" s="20"/>
      <c r="D3501" s="20"/>
    </row>
    <row r="3502" spans="3:4">
      <c r="C3502" s="20"/>
      <c r="D3502" s="20"/>
    </row>
    <row r="3503" spans="3:4">
      <c r="C3503" s="20"/>
      <c r="D3503" s="20"/>
    </row>
    <row r="3504" spans="3:4">
      <c r="C3504" s="20"/>
      <c r="D3504" s="20"/>
    </row>
    <row r="3505" spans="3:4">
      <c r="C3505" s="20"/>
      <c r="D3505" s="20"/>
    </row>
    <row r="3506" spans="3:4">
      <c r="C3506" s="20"/>
      <c r="D3506" s="20"/>
    </row>
    <row r="3507" spans="3:4">
      <c r="C3507" s="20"/>
      <c r="D3507" s="20"/>
    </row>
    <row r="3508" spans="3:4">
      <c r="C3508" s="20"/>
      <c r="D3508" s="20"/>
    </row>
    <row r="3509" spans="3:4">
      <c r="C3509" s="20"/>
      <c r="D3509" s="20"/>
    </row>
    <row r="3510" spans="3:4">
      <c r="C3510" s="20"/>
      <c r="D3510" s="20"/>
    </row>
    <row r="3511" spans="3:4">
      <c r="C3511" s="20"/>
      <c r="D3511" s="20"/>
    </row>
    <row r="3512" spans="3:4">
      <c r="C3512" s="20"/>
      <c r="D3512" s="20"/>
    </row>
    <row r="3513" spans="3:4">
      <c r="C3513" s="20"/>
      <c r="D3513" s="20"/>
    </row>
    <row r="3514" spans="3:4">
      <c r="C3514" s="20"/>
      <c r="D3514" s="20"/>
    </row>
    <row r="3515" spans="3:4">
      <c r="C3515" s="20"/>
      <c r="D3515" s="20"/>
    </row>
    <row r="3516" spans="3:4">
      <c r="C3516" s="20"/>
      <c r="D3516" s="20"/>
    </row>
    <row r="3517" spans="3:4">
      <c r="C3517" s="20"/>
      <c r="D3517" s="20"/>
    </row>
    <row r="3518" spans="3:4">
      <c r="C3518" s="20"/>
      <c r="D3518" s="20"/>
    </row>
    <row r="3519" spans="3:4">
      <c r="C3519" s="20"/>
      <c r="D3519" s="20"/>
    </row>
    <row r="3520" spans="3:4">
      <c r="C3520" s="20"/>
      <c r="D3520" s="20"/>
    </row>
    <row r="3521" spans="3:4">
      <c r="C3521" s="20"/>
      <c r="D3521" s="20"/>
    </row>
    <row r="3522" spans="3:4">
      <c r="C3522" s="20"/>
      <c r="D3522" s="20"/>
    </row>
    <row r="3523" spans="3:4">
      <c r="C3523" s="20"/>
      <c r="D3523" s="20"/>
    </row>
    <row r="3524" spans="3:4">
      <c r="C3524" s="20"/>
      <c r="D3524" s="20"/>
    </row>
    <row r="3525" spans="3:4">
      <c r="C3525" s="20"/>
      <c r="D3525" s="20"/>
    </row>
    <row r="3526" spans="3:4">
      <c r="C3526" s="20"/>
      <c r="D3526" s="20"/>
    </row>
    <row r="3527" spans="3:4">
      <c r="C3527" s="20"/>
      <c r="D3527" s="20"/>
    </row>
    <row r="3528" spans="3:4">
      <c r="C3528" s="20"/>
      <c r="D3528" s="20"/>
    </row>
    <row r="3529" spans="3:4">
      <c r="C3529" s="20"/>
      <c r="D3529" s="20"/>
    </row>
    <row r="3530" spans="3:4">
      <c r="C3530" s="20"/>
      <c r="D3530" s="20"/>
    </row>
    <row r="3531" spans="3:4">
      <c r="C3531" s="20"/>
      <c r="D3531" s="20"/>
    </row>
    <row r="3532" spans="3:4">
      <c r="C3532" s="20"/>
      <c r="D3532" s="20"/>
    </row>
    <row r="3533" spans="3:4">
      <c r="C3533" s="20"/>
      <c r="D3533" s="20"/>
    </row>
    <row r="3534" spans="3:4">
      <c r="C3534" s="20"/>
      <c r="D3534" s="20"/>
    </row>
    <row r="3535" spans="3:4">
      <c r="C3535" s="20"/>
      <c r="D3535" s="20"/>
    </row>
    <row r="3536" spans="3:4">
      <c r="C3536" s="20"/>
      <c r="D3536" s="20"/>
    </row>
    <row r="3537" spans="3:4">
      <c r="C3537" s="20"/>
      <c r="D3537" s="20"/>
    </row>
    <row r="3538" spans="3:4">
      <c r="C3538" s="20"/>
      <c r="D3538" s="20"/>
    </row>
    <row r="3539" spans="3:4">
      <c r="C3539" s="20"/>
      <c r="D3539" s="20"/>
    </row>
    <row r="3540" spans="3:4">
      <c r="C3540" s="20"/>
      <c r="D3540" s="20"/>
    </row>
    <row r="3541" spans="3:4">
      <c r="C3541" s="20"/>
      <c r="D3541" s="20"/>
    </row>
    <row r="3542" spans="3:4">
      <c r="C3542" s="20"/>
      <c r="D3542" s="20"/>
    </row>
    <row r="3543" spans="3:4">
      <c r="C3543" s="20"/>
      <c r="D3543" s="20"/>
    </row>
    <row r="3544" spans="3:4">
      <c r="C3544" s="20"/>
      <c r="D3544" s="20"/>
    </row>
    <row r="3545" spans="3:4">
      <c r="C3545" s="20"/>
      <c r="D3545" s="20"/>
    </row>
    <row r="3546" spans="3:4">
      <c r="C3546" s="20"/>
      <c r="D3546" s="20"/>
    </row>
    <row r="3547" spans="3:4">
      <c r="C3547" s="20"/>
      <c r="D3547" s="20"/>
    </row>
    <row r="3548" spans="3:4">
      <c r="C3548" s="20"/>
      <c r="D3548" s="20"/>
    </row>
    <row r="3549" spans="3:4">
      <c r="C3549" s="20"/>
      <c r="D3549" s="20"/>
    </row>
    <row r="3550" spans="3:4">
      <c r="C3550" s="20"/>
      <c r="D3550" s="20"/>
    </row>
    <row r="3551" spans="3:4">
      <c r="C3551" s="20"/>
      <c r="D3551" s="20"/>
    </row>
    <row r="3552" spans="3:4">
      <c r="C3552" s="20"/>
      <c r="D3552" s="20"/>
    </row>
    <row r="3553" spans="3:4">
      <c r="C3553" s="20"/>
      <c r="D3553" s="20"/>
    </row>
    <row r="3554" spans="3:4">
      <c r="C3554" s="20"/>
      <c r="D3554" s="20"/>
    </row>
    <row r="3555" spans="3:4">
      <c r="C3555" s="20"/>
      <c r="D3555" s="20"/>
    </row>
    <row r="3556" spans="3:4">
      <c r="C3556" s="20"/>
      <c r="D3556" s="20"/>
    </row>
    <row r="3557" spans="3:4">
      <c r="C3557" s="20"/>
      <c r="D3557" s="20"/>
    </row>
    <row r="3558" spans="3:4">
      <c r="C3558" s="20"/>
      <c r="D3558" s="20"/>
    </row>
    <row r="3559" spans="3:4">
      <c r="C3559" s="20"/>
      <c r="D3559" s="20"/>
    </row>
    <row r="3560" spans="3:4">
      <c r="C3560" s="20"/>
      <c r="D3560" s="20"/>
    </row>
    <row r="3561" spans="3:4">
      <c r="C3561" s="20"/>
      <c r="D3561" s="20"/>
    </row>
    <row r="3562" spans="3:4">
      <c r="C3562" s="20"/>
      <c r="D3562" s="20"/>
    </row>
    <row r="3563" spans="3:4">
      <c r="C3563" s="20"/>
      <c r="D3563" s="20"/>
    </row>
    <row r="3564" spans="3:4">
      <c r="C3564" s="20"/>
      <c r="D3564" s="20"/>
    </row>
    <row r="3565" spans="3:4">
      <c r="C3565" s="20"/>
      <c r="D3565" s="20"/>
    </row>
    <row r="3566" spans="3:4">
      <c r="C3566" s="20"/>
      <c r="D3566" s="20"/>
    </row>
    <row r="3567" spans="3:4">
      <c r="C3567" s="20"/>
      <c r="D3567" s="20"/>
    </row>
    <row r="3568" spans="3:4">
      <c r="C3568" s="20"/>
      <c r="D3568" s="20"/>
    </row>
    <row r="3569" spans="3:4">
      <c r="C3569" s="20"/>
      <c r="D3569" s="20"/>
    </row>
    <row r="3570" spans="3:4">
      <c r="C3570" s="20"/>
      <c r="D3570" s="20"/>
    </row>
    <row r="3571" spans="3:4">
      <c r="C3571" s="20"/>
      <c r="D3571" s="20"/>
    </row>
    <row r="3572" spans="3:4">
      <c r="C3572" s="20"/>
      <c r="D3572" s="20"/>
    </row>
    <row r="3573" spans="3:4">
      <c r="C3573" s="20"/>
      <c r="D3573" s="20"/>
    </row>
    <row r="3574" spans="3:4">
      <c r="C3574" s="20"/>
      <c r="D3574" s="20"/>
    </row>
    <row r="3575" spans="3:4">
      <c r="C3575" s="20"/>
      <c r="D3575" s="20"/>
    </row>
    <row r="3576" spans="3:4">
      <c r="C3576" s="20"/>
      <c r="D3576" s="20"/>
    </row>
    <row r="3577" spans="3:4">
      <c r="C3577" s="20"/>
      <c r="D3577" s="20"/>
    </row>
    <row r="3578" spans="3:4">
      <c r="C3578" s="20"/>
      <c r="D3578" s="20"/>
    </row>
    <row r="3579" spans="3:4">
      <c r="C3579" s="20"/>
      <c r="D3579" s="20"/>
    </row>
    <row r="3580" spans="3:4">
      <c r="C3580" s="20"/>
      <c r="D3580" s="20"/>
    </row>
    <row r="3581" spans="3:4">
      <c r="C3581" s="20"/>
      <c r="D3581" s="20"/>
    </row>
    <row r="3582" spans="3:4">
      <c r="C3582" s="20"/>
      <c r="D3582" s="20"/>
    </row>
    <row r="3583" spans="3:4">
      <c r="C3583" s="20"/>
      <c r="D3583" s="20"/>
    </row>
    <row r="3584" spans="3:4">
      <c r="C3584" s="20"/>
      <c r="D3584" s="20"/>
    </row>
    <row r="3585" spans="3:4">
      <c r="C3585" s="20"/>
      <c r="D3585" s="20"/>
    </row>
    <row r="3586" spans="3:4">
      <c r="C3586" s="20"/>
      <c r="D3586" s="20"/>
    </row>
    <row r="3587" spans="3:4">
      <c r="C3587" s="20"/>
      <c r="D3587" s="20"/>
    </row>
    <row r="3588" spans="3:4">
      <c r="C3588" s="20"/>
      <c r="D3588" s="20"/>
    </row>
    <row r="3589" spans="3:4">
      <c r="C3589" s="20"/>
      <c r="D3589" s="20"/>
    </row>
    <row r="3590" spans="3:4">
      <c r="C3590" s="20"/>
      <c r="D3590" s="20"/>
    </row>
    <row r="3591" spans="3:4">
      <c r="C3591" s="20"/>
      <c r="D3591" s="20"/>
    </row>
    <row r="3592" spans="3:4">
      <c r="C3592" s="20"/>
      <c r="D3592" s="20"/>
    </row>
    <row r="3593" spans="3:4">
      <c r="C3593" s="20"/>
      <c r="D3593" s="20"/>
    </row>
    <row r="3594" spans="3:4">
      <c r="C3594" s="20"/>
      <c r="D3594" s="20"/>
    </row>
    <row r="3595" spans="3:4">
      <c r="C3595" s="20"/>
      <c r="D3595" s="20"/>
    </row>
    <row r="3596" spans="3:4">
      <c r="C3596" s="20"/>
      <c r="D3596" s="20"/>
    </row>
    <row r="3597" spans="3:4">
      <c r="C3597" s="20"/>
      <c r="D3597" s="20"/>
    </row>
    <row r="3598" spans="3:4">
      <c r="C3598" s="20"/>
      <c r="D3598" s="20"/>
    </row>
    <row r="3599" spans="3:4">
      <c r="C3599" s="20"/>
      <c r="D3599" s="20"/>
    </row>
    <row r="3600" spans="3:4">
      <c r="C3600" s="20"/>
      <c r="D3600" s="20"/>
    </row>
    <row r="3601" spans="3:4">
      <c r="C3601" s="20"/>
      <c r="D3601" s="20"/>
    </row>
    <row r="3602" spans="3:4">
      <c r="C3602" s="20"/>
      <c r="D3602" s="20"/>
    </row>
    <row r="3603" spans="3:4">
      <c r="C3603" s="20"/>
      <c r="D3603" s="20"/>
    </row>
    <row r="3604" spans="3:4">
      <c r="C3604" s="20"/>
      <c r="D3604" s="20"/>
    </row>
    <row r="3605" spans="3:4">
      <c r="C3605" s="20"/>
      <c r="D3605" s="20"/>
    </row>
    <row r="3606" spans="3:4">
      <c r="C3606" s="20"/>
      <c r="D3606" s="20"/>
    </row>
    <row r="3607" spans="3:4">
      <c r="C3607" s="20"/>
      <c r="D3607" s="20"/>
    </row>
    <row r="3608" spans="3:4">
      <c r="C3608" s="20"/>
      <c r="D3608" s="20"/>
    </row>
    <row r="3609" spans="3:4">
      <c r="C3609" s="20"/>
      <c r="D3609" s="20"/>
    </row>
    <row r="3610" spans="3:4">
      <c r="C3610" s="20"/>
      <c r="D3610" s="20"/>
    </row>
    <row r="3611" spans="3:4">
      <c r="C3611" s="20"/>
      <c r="D3611" s="20"/>
    </row>
    <row r="3612" spans="3:4">
      <c r="C3612" s="20"/>
      <c r="D3612" s="20"/>
    </row>
    <row r="3613" spans="3:4">
      <c r="C3613" s="20"/>
      <c r="D3613" s="20"/>
    </row>
    <row r="3614" spans="3:4">
      <c r="C3614" s="20"/>
      <c r="D3614" s="20"/>
    </row>
    <row r="3615" spans="3:4">
      <c r="C3615" s="20"/>
      <c r="D3615" s="20"/>
    </row>
    <row r="3616" spans="3:4">
      <c r="C3616" s="20"/>
      <c r="D3616" s="20"/>
    </row>
    <row r="3617" spans="3:4">
      <c r="C3617" s="20"/>
      <c r="D3617" s="20"/>
    </row>
    <row r="3618" spans="3:4">
      <c r="C3618" s="20"/>
      <c r="D3618" s="20"/>
    </row>
    <row r="3619" spans="3:4">
      <c r="C3619" s="20"/>
      <c r="D3619" s="20"/>
    </row>
    <row r="3620" spans="3:4">
      <c r="C3620" s="20"/>
      <c r="D3620" s="20"/>
    </row>
    <row r="3621" spans="3:4">
      <c r="C3621" s="20"/>
      <c r="D3621" s="20"/>
    </row>
    <row r="3622" spans="3:4">
      <c r="C3622" s="20"/>
      <c r="D3622" s="20"/>
    </row>
    <row r="3623" spans="3:4">
      <c r="C3623" s="20"/>
      <c r="D3623" s="20"/>
    </row>
    <row r="3624" spans="3:4">
      <c r="C3624" s="20"/>
      <c r="D3624" s="20"/>
    </row>
    <row r="3625" spans="3:4">
      <c r="C3625" s="20"/>
      <c r="D3625" s="20"/>
    </row>
    <row r="3626" spans="3:4">
      <c r="C3626" s="20"/>
      <c r="D3626" s="20"/>
    </row>
    <row r="3627" spans="3:4">
      <c r="C3627" s="20"/>
      <c r="D3627" s="20"/>
    </row>
    <row r="3628" spans="3:4">
      <c r="C3628" s="20"/>
      <c r="D3628" s="20"/>
    </row>
    <row r="3629" spans="3:4">
      <c r="C3629" s="20"/>
      <c r="D3629" s="20"/>
    </row>
    <row r="3630" spans="3:4">
      <c r="C3630" s="20"/>
      <c r="D3630" s="20"/>
    </row>
    <row r="3631" spans="3:4">
      <c r="C3631" s="20"/>
      <c r="D3631" s="20"/>
    </row>
    <row r="3632" spans="3:4">
      <c r="C3632" s="20"/>
      <c r="D3632" s="20"/>
    </row>
    <row r="3633" spans="3:4">
      <c r="C3633" s="20"/>
      <c r="D3633" s="20"/>
    </row>
    <row r="3634" spans="3:4">
      <c r="C3634" s="20"/>
      <c r="D3634" s="20"/>
    </row>
    <row r="3635" spans="3:4">
      <c r="C3635" s="20"/>
      <c r="D3635" s="20"/>
    </row>
    <row r="3636" spans="3:4">
      <c r="C3636" s="20"/>
      <c r="D3636" s="20"/>
    </row>
    <row r="3637" spans="3:4">
      <c r="C3637" s="20"/>
      <c r="D3637" s="20"/>
    </row>
    <row r="3638" spans="3:4">
      <c r="C3638" s="20"/>
      <c r="D3638" s="20"/>
    </row>
    <row r="3639" spans="3:4">
      <c r="C3639" s="20"/>
      <c r="D3639" s="20"/>
    </row>
    <row r="3640" spans="3:4">
      <c r="C3640" s="20"/>
      <c r="D3640" s="20"/>
    </row>
    <row r="3641" spans="3:4">
      <c r="C3641" s="20"/>
      <c r="D3641" s="20"/>
    </row>
    <row r="3642" spans="3:4">
      <c r="C3642" s="20"/>
      <c r="D3642" s="20"/>
    </row>
    <row r="3643" spans="3:4">
      <c r="C3643" s="20"/>
      <c r="D3643" s="20"/>
    </row>
    <row r="3644" spans="3:4">
      <c r="C3644" s="20"/>
      <c r="D3644" s="20"/>
    </row>
    <row r="3645" spans="3:4">
      <c r="C3645" s="20"/>
      <c r="D3645" s="20"/>
    </row>
    <row r="3646" spans="3:4">
      <c r="C3646" s="20"/>
      <c r="D3646" s="20"/>
    </row>
    <row r="3647" spans="3:4">
      <c r="C3647" s="20"/>
      <c r="D3647" s="20"/>
    </row>
    <row r="3648" spans="3:4">
      <c r="C3648" s="20"/>
      <c r="D3648" s="20"/>
    </row>
    <row r="3649" spans="3:4">
      <c r="C3649" s="20"/>
      <c r="D3649" s="20"/>
    </row>
    <row r="3650" spans="3:4">
      <c r="C3650" s="20"/>
      <c r="D3650" s="20"/>
    </row>
    <row r="3651" spans="3:4">
      <c r="C3651" s="20"/>
      <c r="D3651" s="20"/>
    </row>
    <row r="3652" spans="3:4">
      <c r="C3652" s="20"/>
      <c r="D3652" s="20"/>
    </row>
    <row r="3653" spans="3:4">
      <c r="C3653" s="20"/>
      <c r="D3653" s="20"/>
    </row>
    <row r="3654" spans="3:4">
      <c r="C3654" s="20"/>
      <c r="D3654" s="20"/>
    </row>
    <row r="3655" spans="3:4">
      <c r="C3655" s="20"/>
      <c r="D3655" s="20"/>
    </row>
    <row r="3656" spans="3:4">
      <c r="C3656" s="20"/>
      <c r="D3656" s="20"/>
    </row>
    <row r="3657" spans="3:4">
      <c r="C3657" s="20"/>
      <c r="D3657" s="20"/>
    </row>
    <row r="3658" spans="3:4">
      <c r="C3658" s="20"/>
      <c r="D3658" s="20"/>
    </row>
    <row r="3659" spans="3:4">
      <c r="C3659" s="20"/>
      <c r="D3659" s="20"/>
    </row>
    <row r="3660" spans="3:4">
      <c r="C3660" s="20"/>
      <c r="D3660" s="20"/>
    </row>
    <row r="3661" spans="3:4">
      <c r="C3661" s="20"/>
      <c r="D3661" s="20"/>
    </row>
    <row r="3662" spans="3:4">
      <c r="C3662" s="20"/>
      <c r="D3662" s="20"/>
    </row>
    <row r="3663" spans="3:4">
      <c r="C3663" s="20"/>
      <c r="D3663" s="20"/>
    </row>
    <row r="3664" spans="3:4">
      <c r="C3664" s="20"/>
      <c r="D3664" s="20"/>
    </row>
    <row r="3665" spans="3:4">
      <c r="C3665" s="20"/>
      <c r="D3665" s="20"/>
    </row>
    <row r="3666" spans="3:4">
      <c r="C3666" s="20"/>
      <c r="D3666" s="20"/>
    </row>
    <row r="3667" spans="3:4">
      <c r="C3667" s="20"/>
      <c r="D3667" s="20"/>
    </row>
    <row r="3668" spans="3:4">
      <c r="C3668" s="20"/>
      <c r="D3668" s="20"/>
    </row>
    <row r="3669" spans="3:4">
      <c r="C3669" s="20"/>
      <c r="D3669" s="20"/>
    </row>
    <row r="3670" spans="3:4">
      <c r="C3670" s="20"/>
      <c r="D3670" s="20"/>
    </row>
    <row r="3671" spans="3:4">
      <c r="C3671" s="20"/>
      <c r="D3671" s="20"/>
    </row>
    <row r="3672" spans="3:4">
      <c r="C3672" s="20"/>
      <c r="D3672" s="20"/>
    </row>
    <row r="3673" spans="3:4">
      <c r="C3673" s="20"/>
      <c r="D3673" s="20"/>
    </row>
    <row r="3674" spans="3:4">
      <c r="C3674" s="20"/>
      <c r="D3674" s="20"/>
    </row>
    <row r="3675" spans="3:4">
      <c r="C3675" s="20"/>
      <c r="D3675" s="20"/>
    </row>
    <row r="3676" spans="3:4">
      <c r="C3676" s="20"/>
      <c r="D3676" s="20"/>
    </row>
    <row r="3677" spans="3:4">
      <c r="C3677" s="20"/>
      <c r="D3677" s="20"/>
    </row>
    <row r="3678" spans="3:4">
      <c r="C3678" s="20"/>
      <c r="D3678" s="20"/>
    </row>
    <row r="3679" spans="3:4">
      <c r="C3679" s="20"/>
      <c r="D3679" s="20"/>
    </row>
    <row r="3680" spans="3:4">
      <c r="C3680" s="20"/>
      <c r="D3680" s="20"/>
    </row>
    <row r="3681" spans="3:4">
      <c r="C3681" s="20"/>
      <c r="D3681" s="20"/>
    </row>
    <row r="3682" spans="3:4">
      <c r="C3682" s="20"/>
      <c r="D3682" s="20"/>
    </row>
    <row r="3683" spans="3:4">
      <c r="C3683" s="20"/>
      <c r="D3683" s="20"/>
    </row>
    <row r="3684" spans="3:4">
      <c r="C3684" s="20"/>
      <c r="D3684" s="20"/>
    </row>
    <row r="3685" spans="3:4">
      <c r="C3685" s="20"/>
      <c r="D3685" s="20"/>
    </row>
    <row r="3686" spans="3:4">
      <c r="C3686" s="20"/>
      <c r="D3686" s="20"/>
    </row>
    <row r="3687" spans="3:4">
      <c r="C3687" s="20"/>
      <c r="D3687" s="20"/>
    </row>
    <row r="3688" spans="3:4">
      <c r="C3688" s="20"/>
      <c r="D3688" s="20"/>
    </row>
    <row r="3689" spans="3:4">
      <c r="C3689" s="20"/>
      <c r="D3689" s="20"/>
    </row>
    <row r="3690" spans="3:4">
      <c r="C3690" s="20"/>
      <c r="D3690" s="20"/>
    </row>
    <row r="3691" spans="3:4">
      <c r="C3691" s="20"/>
      <c r="D3691" s="20"/>
    </row>
    <row r="3692" spans="3:4">
      <c r="C3692" s="20"/>
      <c r="D3692" s="20"/>
    </row>
    <row r="3693" spans="3:4">
      <c r="C3693" s="20"/>
      <c r="D3693" s="20"/>
    </row>
    <row r="3694" spans="3:4">
      <c r="C3694" s="20"/>
      <c r="D3694" s="20"/>
    </row>
    <row r="3695" spans="3:4">
      <c r="C3695" s="20"/>
      <c r="D3695" s="20"/>
    </row>
    <row r="3696" spans="3:4">
      <c r="C3696" s="20"/>
      <c r="D3696" s="20"/>
    </row>
    <row r="3697" spans="3:4">
      <c r="C3697" s="20"/>
      <c r="D3697" s="20"/>
    </row>
    <row r="3698" spans="3:4">
      <c r="C3698" s="20"/>
      <c r="D3698" s="20"/>
    </row>
    <row r="3699" spans="3:4">
      <c r="C3699" s="20"/>
      <c r="D3699" s="20"/>
    </row>
    <row r="3700" spans="3:4">
      <c r="C3700" s="20"/>
      <c r="D3700" s="20"/>
    </row>
    <row r="3701" spans="3:4">
      <c r="C3701" s="20"/>
      <c r="D3701" s="20"/>
    </row>
    <row r="3702" spans="3:4">
      <c r="C3702" s="20"/>
      <c r="D3702" s="20"/>
    </row>
    <row r="3703" spans="3:4">
      <c r="C3703" s="20"/>
      <c r="D3703" s="20"/>
    </row>
    <row r="3704" spans="3:4">
      <c r="C3704" s="20"/>
      <c r="D3704" s="20"/>
    </row>
    <row r="3705" spans="3:4">
      <c r="C3705" s="20"/>
      <c r="D3705" s="20"/>
    </row>
    <row r="3706" spans="3:4">
      <c r="C3706" s="20"/>
      <c r="D3706" s="20"/>
    </row>
    <row r="3707" spans="3:4">
      <c r="C3707" s="20"/>
      <c r="D3707" s="20"/>
    </row>
    <row r="3708" spans="3:4">
      <c r="C3708" s="20"/>
      <c r="D3708" s="20"/>
    </row>
    <row r="3709" spans="3:4">
      <c r="C3709" s="20"/>
      <c r="D3709" s="20"/>
    </row>
    <row r="3710" spans="3:4">
      <c r="C3710" s="20"/>
      <c r="D3710" s="20"/>
    </row>
    <row r="3711" spans="3:4">
      <c r="C3711" s="20"/>
      <c r="D3711" s="20"/>
    </row>
    <row r="3712" spans="3:4">
      <c r="C3712" s="20"/>
      <c r="D3712" s="20"/>
    </row>
    <row r="3713" spans="3:4">
      <c r="C3713" s="20"/>
      <c r="D3713" s="20"/>
    </row>
    <row r="3714" spans="3:4">
      <c r="C3714" s="20"/>
      <c r="D3714" s="20"/>
    </row>
    <row r="3715" spans="3:4">
      <c r="C3715" s="20"/>
      <c r="D3715" s="20"/>
    </row>
    <row r="3716" spans="3:4">
      <c r="C3716" s="20"/>
      <c r="D3716" s="20"/>
    </row>
    <row r="3717" spans="3:4">
      <c r="C3717" s="20"/>
      <c r="D3717" s="20"/>
    </row>
    <row r="3718" spans="3:4">
      <c r="C3718" s="20"/>
      <c r="D3718" s="20"/>
    </row>
    <row r="3719" spans="3:4">
      <c r="C3719" s="20"/>
      <c r="D3719" s="20"/>
    </row>
    <row r="3720" spans="3:4">
      <c r="C3720" s="20"/>
      <c r="D3720" s="20"/>
    </row>
    <row r="3721" spans="3:4">
      <c r="C3721" s="20"/>
      <c r="D3721" s="20"/>
    </row>
    <row r="3722" spans="3:4">
      <c r="C3722" s="20"/>
      <c r="D3722" s="20"/>
    </row>
    <row r="3723" spans="3:4">
      <c r="C3723" s="20"/>
      <c r="D3723" s="20"/>
    </row>
    <row r="3724" spans="3:4">
      <c r="C3724" s="20"/>
      <c r="D3724" s="20"/>
    </row>
    <row r="3725" spans="3:4">
      <c r="C3725" s="20"/>
      <c r="D3725" s="20"/>
    </row>
    <row r="3726" spans="3:4">
      <c r="C3726" s="20"/>
      <c r="D3726" s="20"/>
    </row>
    <row r="3727" spans="3:4">
      <c r="C3727" s="20"/>
      <c r="D3727" s="20"/>
    </row>
    <row r="3728" spans="3:4">
      <c r="C3728" s="20"/>
      <c r="D3728" s="20"/>
    </row>
    <row r="3729" spans="3:4">
      <c r="C3729" s="20"/>
      <c r="D3729" s="20"/>
    </row>
    <row r="3730" spans="3:4">
      <c r="C3730" s="20"/>
      <c r="D3730" s="20"/>
    </row>
    <row r="3731" spans="3:4">
      <c r="C3731" s="20"/>
      <c r="D3731" s="20"/>
    </row>
    <row r="3732" spans="3:4">
      <c r="C3732" s="20"/>
      <c r="D3732" s="20"/>
    </row>
    <row r="3733" spans="3:4">
      <c r="C3733" s="20"/>
      <c r="D3733" s="20"/>
    </row>
    <row r="3734" spans="3:4">
      <c r="C3734" s="20"/>
      <c r="D3734" s="20"/>
    </row>
    <row r="3735" spans="3:4">
      <c r="C3735" s="20"/>
      <c r="D3735" s="20"/>
    </row>
    <row r="3736" spans="3:4">
      <c r="C3736" s="20"/>
      <c r="D3736" s="20"/>
    </row>
    <row r="3737" spans="3:4">
      <c r="C3737" s="20"/>
      <c r="D3737" s="20"/>
    </row>
    <row r="3738" spans="3:4">
      <c r="C3738" s="20"/>
      <c r="D3738" s="20"/>
    </row>
    <row r="3739" spans="3:4">
      <c r="C3739" s="20"/>
      <c r="D3739" s="20"/>
    </row>
    <row r="3740" spans="3:4">
      <c r="C3740" s="20"/>
      <c r="D3740" s="20"/>
    </row>
    <row r="3741" spans="3:4">
      <c r="C3741" s="20"/>
      <c r="D3741" s="20"/>
    </row>
    <row r="3742" spans="3:4">
      <c r="C3742" s="20"/>
      <c r="D3742" s="20"/>
    </row>
    <row r="3743" spans="3:4">
      <c r="C3743" s="20"/>
      <c r="D3743" s="20"/>
    </row>
    <row r="3744" spans="3:4">
      <c r="C3744" s="20"/>
      <c r="D3744" s="20"/>
    </row>
    <row r="3745" spans="3:4">
      <c r="C3745" s="20"/>
      <c r="D3745" s="20"/>
    </row>
    <row r="3746" spans="3:4">
      <c r="C3746" s="20"/>
      <c r="D3746" s="20"/>
    </row>
    <row r="3747" spans="3:4">
      <c r="C3747" s="20"/>
      <c r="D3747" s="20"/>
    </row>
    <row r="3748" spans="3:4">
      <c r="C3748" s="20"/>
      <c r="D3748" s="20"/>
    </row>
    <row r="3749" spans="3:4">
      <c r="C3749" s="20"/>
      <c r="D3749" s="20"/>
    </row>
    <row r="3750" spans="3:4">
      <c r="C3750" s="20"/>
      <c r="D3750" s="20"/>
    </row>
    <row r="3751" spans="3:4">
      <c r="C3751" s="20"/>
      <c r="D3751" s="20"/>
    </row>
    <row r="3752" spans="3:4">
      <c r="C3752" s="20"/>
      <c r="D3752" s="20"/>
    </row>
    <row r="3753" spans="3:4">
      <c r="C3753" s="20"/>
      <c r="D3753" s="20"/>
    </row>
    <row r="3754" spans="3:4">
      <c r="C3754" s="20"/>
      <c r="D3754" s="20"/>
    </row>
    <row r="3755" spans="3:4">
      <c r="C3755" s="20"/>
      <c r="D3755" s="20"/>
    </row>
    <row r="3756" spans="3:4">
      <c r="C3756" s="20"/>
      <c r="D3756" s="20"/>
    </row>
    <row r="3757" spans="3:4">
      <c r="C3757" s="20"/>
      <c r="D3757" s="20"/>
    </row>
    <row r="3758" spans="3:4">
      <c r="C3758" s="20"/>
      <c r="D3758" s="20"/>
    </row>
    <row r="3759" spans="3:4">
      <c r="C3759" s="20"/>
      <c r="D3759" s="20"/>
    </row>
    <row r="3760" spans="3:4">
      <c r="C3760" s="20"/>
      <c r="D3760" s="20"/>
    </row>
    <row r="3761" spans="3:4">
      <c r="C3761" s="20"/>
      <c r="D3761" s="20"/>
    </row>
    <row r="3762" spans="3:4">
      <c r="C3762" s="20"/>
      <c r="D3762" s="20"/>
    </row>
    <row r="3763" spans="3:4">
      <c r="C3763" s="20"/>
      <c r="D3763" s="20"/>
    </row>
    <row r="3764" spans="3:4">
      <c r="C3764" s="20"/>
      <c r="D3764" s="20"/>
    </row>
    <row r="3765" spans="3:4">
      <c r="C3765" s="20"/>
      <c r="D3765" s="20"/>
    </row>
    <row r="3766" spans="3:4">
      <c r="C3766" s="20"/>
      <c r="D3766" s="20"/>
    </row>
    <row r="3767" spans="3:4">
      <c r="C3767" s="20"/>
      <c r="D3767" s="20"/>
    </row>
    <row r="3768" spans="3:4">
      <c r="C3768" s="20"/>
      <c r="D3768" s="20"/>
    </row>
    <row r="3769" spans="3:4">
      <c r="C3769" s="20"/>
      <c r="D3769" s="20"/>
    </row>
    <row r="3770" spans="3:4">
      <c r="C3770" s="20"/>
      <c r="D3770" s="20"/>
    </row>
    <row r="3771" spans="3:4">
      <c r="C3771" s="20"/>
      <c r="D3771" s="20"/>
    </row>
    <row r="3772" spans="3:4">
      <c r="C3772" s="20"/>
      <c r="D3772" s="20"/>
    </row>
    <row r="3773" spans="3:4">
      <c r="C3773" s="20"/>
      <c r="D3773" s="20"/>
    </row>
    <row r="3774" spans="3:4">
      <c r="C3774" s="20"/>
      <c r="D3774" s="20"/>
    </row>
    <row r="3775" spans="3:4">
      <c r="C3775" s="20"/>
      <c r="D3775" s="20"/>
    </row>
    <row r="3776" spans="3:4">
      <c r="C3776" s="20"/>
      <c r="D3776" s="20"/>
    </row>
    <row r="3777" spans="3:4">
      <c r="C3777" s="20"/>
      <c r="D3777" s="20"/>
    </row>
    <row r="3778" spans="3:4">
      <c r="C3778" s="20"/>
      <c r="D3778" s="20"/>
    </row>
    <row r="3779" spans="3:4">
      <c r="C3779" s="20"/>
      <c r="D3779" s="20"/>
    </row>
    <row r="3780" spans="3:4">
      <c r="C3780" s="20"/>
      <c r="D3780" s="20"/>
    </row>
    <row r="3781" spans="3:4">
      <c r="C3781" s="20"/>
      <c r="D3781" s="20"/>
    </row>
    <row r="3782" spans="3:4">
      <c r="C3782" s="20"/>
      <c r="D3782" s="20"/>
    </row>
    <row r="3783" spans="3:4">
      <c r="C3783" s="20"/>
      <c r="D3783" s="20"/>
    </row>
    <row r="3784" spans="3:4">
      <c r="C3784" s="20"/>
      <c r="D3784" s="20"/>
    </row>
    <row r="3785" spans="3:4">
      <c r="C3785" s="20"/>
      <c r="D3785" s="20"/>
    </row>
    <row r="3786" spans="3:4">
      <c r="C3786" s="20"/>
      <c r="D3786" s="20"/>
    </row>
    <row r="3787" spans="3:4">
      <c r="C3787" s="20"/>
      <c r="D3787" s="20"/>
    </row>
    <row r="3788" spans="3:4">
      <c r="C3788" s="20"/>
      <c r="D3788" s="20"/>
    </row>
    <row r="3789" spans="3:4">
      <c r="C3789" s="20"/>
      <c r="D3789" s="20"/>
    </row>
    <row r="3790" spans="3:4">
      <c r="C3790" s="20"/>
      <c r="D3790" s="20"/>
    </row>
    <row r="3791" spans="3:4">
      <c r="C3791" s="20"/>
      <c r="D3791" s="20"/>
    </row>
    <row r="3792" spans="3:4">
      <c r="C3792" s="20"/>
      <c r="D3792" s="20"/>
    </row>
    <row r="3793" spans="3:4">
      <c r="C3793" s="20"/>
      <c r="D3793" s="20"/>
    </row>
    <row r="3794" spans="3:4">
      <c r="C3794" s="20"/>
      <c r="D3794" s="20"/>
    </row>
    <row r="3795" spans="3:4">
      <c r="C3795" s="20"/>
      <c r="D3795" s="20"/>
    </row>
    <row r="3796" spans="3:4">
      <c r="C3796" s="20"/>
      <c r="D3796" s="20"/>
    </row>
    <row r="3797" spans="3:4">
      <c r="C3797" s="20"/>
      <c r="D3797" s="20"/>
    </row>
    <row r="3798" spans="3:4">
      <c r="C3798" s="20"/>
      <c r="D3798" s="20"/>
    </row>
    <row r="3799" spans="3:4">
      <c r="C3799" s="20"/>
      <c r="D3799" s="20"/>
    </row>
    <row r="3800" spans="3:4">
      <c r="C3800" s="20"/>
      <c r="D3800" s="20"/>
    </row>
    <row r="3801" spans="3:4">
      <c r="C3801" s="20"/>
      <c r="D3801" s="20"/>
    </row>
    <row r="3802" spans="3:4">
      <c r="C3802" s="20"/>
      <c r="D3802" s="20"/>
    </row>
    <row r="3803" spans="3:4">
      <c r="C3803" s="20"/>
      <c r="D3803" s="20"/>
    </row>
    <row r="3804" spans="3:4">
      <c r="C3804" s="20"/>
      <c r="D3804" s="20"/>
    </row>
    <row r="3805" spans="3:4">
      <c r="C3805" s="20"/>
      <c r="D3805" s="20"/>
    </row>
    <row r="3806" spans="3:4">
      <c r="C3806" s="20"/>
      <c r="D3806" s="20"/>
    </row>
    <row r="3807" spans="3:4">
      <c r="C3807" s="20"/>
      <c r="D3807" s="20"/>
    </row>
    <row r="3808" spans="3:4">
      <c r="C3808" s="20"/>
      <c r="D3808" s="20"/>
    </row>
    <row r="3809" spans="3:4">
      <c r="C3809" s="20"/>
      <c r="D3809" s="20"/>
    </row>
    <row r="3810" spans="3:4">
      <c r="C3810" s="20"/>
      <c r="D3810" s="20"/>
    </row>
    <row r="3811" spans="3:4">
      <c r="C3811" s="20"/>
      <c r="D3811" s="20"/>
    </row>
    <row r="3812" spans="3:4">
      <c r="C3812" s="20"/>
      <c r="D3812" s="20"/>
    </row>
    <row r="3813" spans="3:4">
      <c r="C3813" s="20"/>
      <c r="D3813" s="20"/>
    </row>
    <row r="3814" spans="3:4">
      <c r="C3814" s="20"/>
      <c r="D3814" s="20"/>
    </row>
    <row r="3815" spans="3:4">
      <c r="C3815" s="20"/>
      <c r="D3815" s="20"/>
    </row>
    <row r="3816" spans="3:4">
      <c r="C3816" s="20"/>
      <c r="D3816" s="20"/>
    </row>
    <row r="3817" spans="3:4">
      <c r="C3817" s="20"/>
      <c r="D3817" s="20"/>
    </row>
    <row r="3818" spans="3:4">
      <c r="C3818" s="20"/>
      <c r="D3818" s="20"/>
    </row>
    <row r="3819" spans="3:4">
      <c r="C3819" s="20"/>
      <c r="D3819" s="20"/>
    </row>
    <row r="3820" spans="3:4">
      <c r="C3820" s="20"/>
      <c r="D3820" s="20"/>
    </row>
    <row r="3821" spans="3:4">
      <c r="C3821" s="20"/>
      <c r="D3821" s="20"/>
    </row>
    <row r="3822" spans="3:4">
      <c r="C3822" s="20"/>
      <c r="D3822" s="20"/>
    </row>
    <row r="3823" spans="3:4">
      <c r="C3823" s="20"/>
      <c r="D3823" s="20"/>
    </row>
    <row r="3824" spans="3:4">
      <c r="C3824" s="20"/>
      <c r="D3824" s="20"/>
    </row>
    <row r="3825" spans="3:4">
      <c r="C3825" s="20"/>
      <c r="D3825" s="20"/>
    </row>
    <row r="3826" spans="3:4">
      <c r="C3826" s="20"/>
      <c r="D3826" s="20"/>
    </row>
    <row r="3827" spans="3:4">
      <c r="C3827" s="20"/>
      <c r="D3827" s="20"/>
    </row>
    <row r="3828" spans="3:4">
      <c r="C3828" s="20"/>
      <c r="D3828" s="20"/>
    </row>
    <row r="3829" spans="3:4">
      <c r="C3829" s="20"/>
      <c r="D3829" s="20"/>
    </row>
    <row r="3830" spans="3:4">
      <c r="C3830" s="20"/>
      <c r="D3830" s="20"/>
    </row>
    <row r="3831" spans="3:4">
      <c r="C3831" s="20"/>
      <c r="D3831" s="20"/>
    </row>
    <row r="3832" spans="3:4">
      <c r="C3832" s="20"/>
      <c r="D3832" s="20"/>
    </row>
    <row r="3833" spans="3:4">
      <c r="C3833" s="20"/>
      <c r="D3833" s="20"/>
    </row>
    <row r="3834" spans="3:4">
      <c r="C3834" s="20"/>
      <c r="D3834" s="20"/>
    </row>
    <row r="3835" spans="3:4">
      <c r="C3835" s="20"/>
      <c r="D3835" s="20"/>
    </row>
    <row r="3836" spans="3:4">
      <c r="C3836" s="20"/>
      <c r="D3836" s="20"/>
    </row>
    <row r="3837" spans="3:4">
      <c r="C3837" s="20"/>
      <c r="D3837" s="20"/>
    </row>
    <row r="3838" spans="3:4">
      <c r="C3838" s="20"/>
      <c r="D3838" s="20"/>
    </row>
    <row r="3839" spans="3:4">
      <c r="C3839" s="20"/>
      <c r="D3839" s="20"/>
    </row>
    <row r="3840" spans="3:4">
      <c r="C3840" s="20"/>
      <c r="D3840" s="20"/>
    </row>
    <row r="3841" spans="3:4">
      <c r="C3841" s="20"/>
      <c r="D3841" s="20"/>
    </row>
    <row r="3842" spans="3:4">
      <c r="C3842" s="20"/>
      <c r="D3842" s="20"/>
    </row>
    <row r="3843" spans="3:4">
      <c r="C3843" s="20"/>
      <c r="D3843" s="20"/>
    </row>
    <row r="3844" spans="3:4">
      <c r="C3844" s="20"/>
      <c r="D3844" s="20"/>
    </row>
    <row r="3845" spans="3:4">
      <c r="C3845" s="20"/>
      <c r="D3845" s="20"/>
    </row>
    <row r="3846" spans="3:4">
      <c r="C3846" s="20"/>
      <c r="D3846" s="20"/>
    </row>
    <row r="3847" spans="3:4">
      <c r="C3847" s="20"/>
      <c r="D3847" s="20"/>
    </row>
    <row r="3848" spans="3:4">
      <c r="C3848" s="20"/>
      <c r="D3848" s="20"/>
    </row>
    <row r="3849" spans="3:4">
      <c r="C3849" s="20"/>
      <c r="D3849" s="20"/>
    </row>
    <row r="3850" spans="3:4">
      <c r="C3850" s="20"/>
      <c r="D3850" s="20"/>
    </row>
    <row r="3851" spans="3:4">
      <c r="C3851" s="20"/>
      <c r="D3851" s="20"/>
    </row>
    <row r="3852" spans="3:4">
      <c r="C3852" s="20"/>
      <c r="D3852" s="20"/>
    </row>
    <row r="3853" spans="3:4">
      <c r="C3853" s="20"/>
      <c r="D3853" s="20"/>
    </row>
    <row r="3854" spans="3:4">
      <c r="C3854" s="20"/>
      <c r="D3854" s="20"/>
    </row>
    <row r="3855" spans="3:4">
      <c r="C3855" s="20"/>
      <c r="D3855" s="20"/>
    </row>
    <row r="3856" spans="3:4">
      <c r="C3856" s="20"/>
      <c r="D3856" s="20"/>
    </row>
    <row r="3857" spans="3:4">
      <c r="C3857" s="20"/>
      <c r="D3857" s="20"/>
    </row>
    <row r="3858" spans="3:4">
      <c r="C3858" s="20"/>
      <c r="D3858" s="20"/>
    </row>
    <row r="3859" spans="3:4">
      <c r="C3859" s="20"/>
      <c r="D3859" s="20"/>
    </row>
    <row r="3860" spans="3:4">
      <c r="C3860" s="20"/>
      <c r="D3860" s="20"/>
    </row>
    <row r="3861" spans="3:4">
      <c r="C3861" s="20"/>
      <c r="D3861" s="20"/>
    </row>
    <row r="3862" spans="3:4">
      <c r="C3862" s="20"/>
      <c r="D3862" s="20"/>
    </row>
    <row r="3863" spans="3:4">
      <c r="C3863" s="20"/>
      <c r="D3863" s="20"/>
    </row>
    <row r="3864" spans="3:4">
      <c r="C3864" s="20"/>
      <c r="D3864" s="20"/>
    </row>
    <row r="3865" spans="3:4">
      <c r="C3865" s="20"/>
      <c r="D3865" s="20"/>
    </row>
    <row r="3866" spans="3:4">
      <c r="C3866" s="20"/>
      <c r="D3866" s="20"/>
    </row>
    <row r="3867" spans="3:4">
      <c r="C3867" s="20"/>
      <c r="D3867" s="20"/>
    </row>
    <row r="3868" spans="3:4">
      <c r="C3868" s="20"/>
      <c r="D3868" s="20"/>
    </row>
    <row r="3869" spans="3:4">
      <c r="C3869" s="20"/>
      <c r="D3869" s="20"/>
    </row>
    <row r="3870" spans="3:4">
      <c r="C3870" s="20"/>
      <c r="D3870" s="20"/>
    </row>
    <row r="3871" spans="3:4">
      <c r="C3871" s="20"/>
      <c r="D3871" s="20"/>
    </row>
    <row r="3872" spans="3:4">
      <c r="C3872" s="20"/>
      <c r="D3872" s="20"/>
    </row>
    <row r="3873" spans="3:4">
      <c r="C3873" s="20"/>
      <c r="D3873" s="20"/>
    </row>
    <row r="3874" spans="3:4">
      <c r="C3874" s="20"/>
      <c r="D3874" s="20"/>
    </row>
    <row r="3875" spans="3:4">
      <c r="C3875" s="20"/>
      <c r="D3875" s="20"/>
    </row>
    <row r="3876" spans="3:4">
      <c r="C3876" s="20"/>
      <c r="D3876" s="20"/>
    </row>
    <row r="3877" spans="3:4">
      <c r="C3877" s="20"/>
      <c r="D3877" s="20"/>
    </row>
    <row r="3878" spans="3:4">
      <c r="C3878" s="20"/>
      <c r="D3878" s="20"/>
    </row>
    <row r="3879" spans="3:4">
      <c r="C3879" s="20"/>
      <c r="D3879" s="20"/>
    </row>
    <row r="3880" spans="3:4">
      <c r="C3880" s="20"/>
      <c r="D3880" s="20"/>
    </row>
    <row r="3881" spans="3:4">
      <c r="C3881" s="20"/>
      <c r="D3881" s="20"/>
    </row>
    <row r="3882" spans="3:4">
      <c r="C3882" s="20"/>
      <c r="D3882" s="20"/>
    </row>
    <row r="3883" spans="3:4">
      <c r="C3883" s="20"/>
      <c r="D3883" s="20"/>
    </row>
    <row r="3884" spans="3:4">
      <c r="C3884" s="20"/>
      <c r="D3884" s="20"/>
    </row>
    <row r="3885" spans="3:4">
      <c r="C3885" s="20"/>
      <c r="D3885" s="20"/>
    </row>
    <row r="3886" spans="3:4">
      <c r="C3886" s="20"/>
      <c r="D3886" s="20"/>
    </row>
    <row r="3887" spans="3:4">
      <c r="C3887" s="20"/>
      <c r="D3887" s="20"/>
    </row>
    <row r="3888" spans="3:4">
      <c r="C3888" s="20"/>
      <c r="D3888" s="20"/>
    </row>
    <row r="3889" spans="3:4">
      <c r="C3889" s="20"/>
      <c r="D3889" s="20"/>
    </row>
    <row r="3890" spans="3:4">
      <c r="C3890" s="20"/>
      <c r="D3890" s="20"/>
    </row>
    <row r="3891" spans="3:4">
      <c r="C3891" s="20"/>
      <c r="D3891" s="20"/>
    </row>
    <row r="3892" spans="3:4">
      <c r="C3892" s="20"/>
      <c r="D3892" s="20"/>
    </row>
    <row r="3893" spans="3:4">
      <c r="C3893" s="20"/>
      <c r="D3893" s="20"/>
    </row>
    <row r="3894" spans="3:4">
      <c r="C3894" s="20"/>
      <c r="D3894" s="20"/>
    </row>
    <row r="3895" spans="3:4">
      <c r="C3895" s="20"/>
      <c r="D3895" s="20"/>
    </row>
    <row r="3896" spans="3:4">
      <c r="C3896" s="20"/>
      <c r="D3896" s="20"/>
    </row>
    <row r="3897" spans="3:4">
      <c r="C3897" s="20"/>
      <c r="D3897" s="20"/>
    </row>
    <row r="3898" spans="3:4">
      <c r="C3898" s="20"/>
      <c r="D3898" s="20"/>
    </row>
    <row r="3899" spans="3:4">
      <c r="C3899" s="20"/>
      <c r="D3899" s="20"/>
    </row>
    <row r="3900" spans="3:4">
      <c r="C3900" s="20"/>
      <c r="D3900" s="20"/>
    </row>
    <row r="3901" spans="3:4">
      <c r="C3901" s="20"/>
      <c r="D3901" s="20"/>
    </row>
    <row r="3902" spans="3:4">
      <c r="C3902" s="20"/>
      <c r="D3902" s="20"/>
    </row>
    <row r="3903" spans="3:4">
      <c r="C3903" s="20"/>
      <c r="D3903" s="20"/>
    </row>
    <row r="3904" spans="3:4">
      <c r="C3904" s="20"/>
      <c r="D3904" s="20"/>
    </row>
    <row r="3905" spans="3:4">
      <c r="C3905" s="20"/>
      <c r="D3905" s="20"/>
    </row>
    <row r="3906" spans="3:4">
      <c r="C3906" s="20"/>
      <c r="D3906" s="20"/>
    </row>
    <row r="3907" spans="3:4">
      <c r="C3907" s="20"/>
      <c r="D3907" s="20"/>
    </row>
    <row r="3908" spans="3:4">
      <c r="C3908" s="20"/>
      <c r="D3908" s="20"/>
    </row>
    <row r="3909" spans="3:4">
      <c r="C3909" s="20"/>
      <c r="D3909" s="20"/>
    </row>
    <row r="3910" spans="3:4">
      <c r="C3910" s="20"/>
      <c r="D3910" s="20"/>
    </row>
    <row r="3911" spans="3:4">
      <c r="C3911" s="20"/>
      <c r="D3911" s="20"/>
    </row>
    <row r="3912" spans="3:4">
      <c r="C3912" s="20"/>
      <c r="D3912" s="20"/>
    </row>
    <row r="3913" spans="3:4">
      <c r="C3913" s="20"/>
      <c r="D3913" s="20"/>
    </row>
    <row r="3914" spans="3:4">
      <c r="C3914" s="20"/>
      <c r="D3914" s="20"/>
    </row>
    <row r="3915" spans="3:4">
      <c r="C3915" s="20"/>
      <c r="D3915" s="20"/>
    </row>
    <row r="3916" spans="3:4">
      <c r="C3916" s="20"/>
      <c r="D3916" s="20"/>
    </row>
    <row r="3917" spans="3:4">
      <c r="C3917" s="20"/>
      <c r="D3917" s="20"/>
    </row>
    <row r="3918" spans="3:4">
      <c r="C3918" s="20"/>
      <c r="D3918" s="20"/>
    </row>
    <row r="3919" spans="3:4">
      <c r="C3919" s="20"/>
      <c r="D3919" s="20"/>
    </row>
    <row r="3920" spans="3:4">
      <c r="C3920" s="20"/>
      <c r="D3920" s="20"/>
    </row>
    <row r="3921" spans="3:4">
      <c r="C3921" s="20"/>
      <c r="D3921" s="20"/>
    </row>
    <row r="3922" spans="3:4">
      <c r="C3922" s="20"/>
      <c r="D3922" s="20"/>
    </row>
    <row r="3923" spans="3:4">
      <c r="C3923" s="20"/>
      <c r="D3923" s="20"/>
    </row>
    <row r="3924" spans="3:4">
      <c r="C3924" s="20"/>
      <c r="D3924" s="20"/>
    </row>
    <row r="3925" spans="3:4">
      <c r="C3925" s="20"/>
      <c r="D3925" s="20"/>
    </row>
    <row r="3926" spans="3:4">
      <c r="C3926" s="20"/>
      <c r="D3926" s="20"/>
    </row>
    <row r="3927" spans="3:4">
      <c r="C3927" s="20"/>
      <c r="D3927" s="20"/>
    </row>
    <row r="3928" spans="3:4">
      <c r="C3928" s="20"/>
      <c r="D3928" s="20"/>
    </row>
    <row r="3929" spans="3:4">
      <c r="C3929" s="20"/>
      <c r="D3929" s="20"/>
    </row>
    <row r="3930" spans="3:4">
      <c r="C3930" s="20"/>
      <c r="D3930" s="20"/>
    </row>
    <row r="3931" spans="3:4">
      <c r="C3931" s="20"/>
      <c r="D3931" s="20"/>
    </row>
    <row r="3932" spans="3:4">
      <c r="C3932" s="20"/>
      <c r="D3932" s="20"/>
    </row>
    <row r="3933" spans="3:4">
      <c r="C3933" s="20"/>
      <c r="D3933" s="20"/>
    </row>
    <row r="3934" spans="3:4">
      <c r="C3934" s="20"/>
      <c r="D3934" s="20"/>
    </row>
    <row r="3935" spans="3:4">
      <c r="C3935" s="20"/>
      <c r="D3935" s="20"/>
    </row>
    <row r="3936" spans="3:4">
      <c r="C3936" s="20"/>
      <c r="D3936" s="20"/>
    </row>
    <row r="3937" spans="3:4">
      <c r="C3937" s="20"/>
      <c r="D3937" s="20"/>
    </row>
    <row r="3938" spans="3:4">
      <c r="C3938" s="20"/>
      <c r="D3938" s="20"/>
    </row>
    <row r="3939" spans="3:4">
      <c r="C3939" s="20"/>
      <c r="D3939" s="20"/>
    </row>
    <row r="3940" spans="3:4">
      <c r="C3940" s="20"/>
      <c r="D3940" s="20"/>
    </row>
    <row r="3941" spans="3:4">
      <c r="C3941" s="20"/>
      <c r="D3941" s="20"/>
    </row>
    <row r="3942" spans="3:4">
      <c r="C3942" s="20"/>
      <c r="D3942" s="20"/>
    </row>
    <row r="3943" spans="3:4">
      <c r="C3943" s="20"/>
      <c r="D3943" s="20"/>
    </row>
    <row r="3944" spans="3:4">
      <c r="C3944" s="20"/>
      <c r="D3944" s="20"/>
    </row>
    <row r="3945" spans="3:4">
      <c r="C3945" s="20"/>
      <c r="D3945" s="20"/>
    </row>
    <row r="3946" spans="3:4">
      <c r="C3946" s="20"/>
      <c r="D3946" s="20"/>
    </row>
    <row r="3947" spans="3:4">
      <c r="C3947" s="20"/>
      <c r="D3947" s="20"/>
    </row>
    <row r="3948" spans="3:4">
      <c r="C3948" s="20"/>
      <c r="D3948" s="20"/>
    </row>
    <row r="3949" spans="3:4">
      <c r="C3949" s="20"/>
      <c r="D3949" s="20"/>
    </row>
    <row r="3950" spans="3:4">
      <c r="C3950" s="20"/>
      <c r="D3950" s="20"/>
    </row>
    <row r="3951" spans="3:4">
      <c r="C3951" s="20"/>
      <c r="D3951" s="20"/>
    </row>
    <row r="3952" spans="3:4">
      <c r="C3952" s="20"/>
      <c r="D3952" s="20"/>
    </row>
    <row r="3953" spans="3:4">
      <c r="C3953" s="20"/>
      <c r="D3953" s="20"/>
    </row>
    <row r="3954" spans="3:4">
      <c r="C3954" s="20"/>
      <c r="D3954" s="20"/>
    </row>
    <row r="3955" spans="3:4">
      <c r="C3955" s="20"/>
      <c r="D3955" s="20"/>
    </row>
    <row r="3956" spans="3:4">
      <c r="C3956" s="20"/>
      <c r="D3956" s="20"/>
    </row>
    <row r="3957" spans="3:4">
      <c r="C3957" s="20"/>
      <c r="D3957" s="20"/>
    </row>
    <row r="3958" spans="3:4">
      <c r="C3958" s="20"/>
      <c r="D3958" s="20"/>
    </row>
    <row r="3959" spans="3:4">
      <c r="C3959" s="20"/>
      <c r="D3959" s="20"/>
    </row>
    <row r="3960" spans="3:4">
      <c r="C3960" s="20"/>
      <c r="D3960" s="20"/>
    </row>
    <row r="3961" spans="3:4">
      <c r="C3961" s="20"/>
      <c r="D3961" s="20"/>
    </row>
    <row r="3962" spans="3:4">
      <c r="C3962" s="20"/>
      <c r="D3962" s="20"/>
    </row>
    <row r="3963" spans="3:4">
      <c r="C3963" s="20"/>
      <c r="D3963" s="20"/>
    </row>
    <row r="3964" spans="3:4">
      <c r="C3964" s="20"/>
      <c r="D3964" s="20"/>
    </row>
    <row r="3965" spans="3:4">
      <c r="C3965" s="20"/>
      <c r="D3965" s="20"/>
    </row>
    <row r="3966" spans="3:4">
      <c r="C3966" s="20"/>
      <c r="D3966" s="20"/>
    </row>
    <row r="3967" spans="3:4">
      <c r="C3967" s="20"/>
      <c r="D3967" s="20"/>
    </row>
    <row r="3968" spans="3:4">
      <c r="C3968" s="20"/>
      <c r="D3968" s="20"/>
    </row>
    <row r="3969" spans="3:4">
      <c r="C3969" s="20"/>
      <c r="D3969" s="20"/>
    </row>
    <row r="3970" spans="3:4">
      <c r="C3970" s="20"/>
      <c r="D3970" s="20"/>
    </row>
    <row r="3971" spans="3:4">
      <c r="C3971" s="20"/>
      <c r="D3971" s="20"/>
    </row>
    <row r="3972" spans="3:4">
      <c r="C3972" s="20"/>
      <c r="D3972" s="20"/>
    </row>
    <row r="3973" spans="3:4">
      <c r="C3973" s="20"/>
      <c r="D3973" s="20"/>
    </row>
    <row r="3974" spans="3:4">
      <c r="C3974" s="20"/>
      <c r="D3974" s="20"/>
    </row>
    <row r="3975" spans="3:4">
      <c r="C3975" s="20"/>
      <c r="D3975" s="20"/>
    </row>
    <row r="3976" spans="3:4">
      <c r="C3976" s="20"/>
      <c r="D3976" s="20"/>
    </row>
    <row r="3977" spans="3:4">
      <c r="C3977" s="20"/>
      <c r="D3977" s="20"/>
    </row>
    <row r="3978" spans="3:4">
      <c r="C3978" s="20"/>
      <c r="D3978" s="20"/>
    </row>
    <row r="3979" spans="3:4">
      <c r="C3979" s="20"/>
      <c r="D3979" s="20"/>
    </row>
    <row r="3980" spans="3:4">
      <c r="C3980" s="20"/>
      <c r="D3980" s="20"/>
    </row>
    <row r="3981" spans="3:4">
      <c r="C3981" s="20"/>
      <c r="D3981" s="20"/>
    </row>
    <row r="3982" spans="3:4">
      <c r="C3982" s="20"/>
      <c r="D3982" s="20"/>
    </row>
    <row r="3983" spans="3:4">
      <c r="C3983" s="20"/>
      <c r="D3983" s="20"/>
    </row>
    <row r="3984" spans="3:4">
      <c r="C3984" s="20"/>
      <c r="D3984" s="20"/>
    </row>
    <row r="3985" spans="3:4">
      <c r="C3985" s="20"/>
      <c r="D3985" s="20"/>
    </row>
    <row r="3986" spans="3:4">
      <c r="C3986" s="20"/>
      <c r="D3986" s="20"/>
    </row>
    <row r="3987" spans="3:4">
      <c r="C3987" s="20"/>
      <c r="D3987" s="20"/>
    </row>
    <row r="3988" spans="3:4">
      <c r="C3988" s="20"/>
      <c r="D3988" s="20"/>
    </row>
    <row r="3989" spans="3:4">
      <c r="C3989" s="20"/>
      <c r="D3989" s="20"/>
    </row>
    <row r="3990" spans="3:4">
      <c r="C3990" s="20"/>
      <c r="D3990" s="20"/>
    </row>
    <row r="3991" spans="3:4">
      <c r="C3991" s="20"/>
      <c r="D3991" s="20"/>
    </row>
    <row r="3992" spans="3:4">
      <c r="C3992" s="20"/>
      <c r="D3992" s="20"/>
    </row>
    <row r="3993" spans="3:4">
      <c r="C3993" s="20"/>
      <c r="D3993" s="20"/>
    </row>
    <row r="3994" spans="3:4">
      <c r="C3994" s="20"/>
      <c r="D3994" s="20"/>
    </row>
    <row r="3995" spans="3:4">
      <c r="C3995" s="20"/>
      <c r="D3995" s="20"/>
    </row>
    <row r="3996" spans="3:4">
      <c r="C3996" s="20"/>
      <c r="D3996" s="20"/>
    </row>
    <row r="3997" spans="3:4">
      <c r="C3997" s="20"/>
      <c r="D3997" s="20"/>
    </row>
    <row r="3998" spans="3:4">
      <c r="C3998" s="20"/>
      <c r="D3998" s="20"/>
    </row>
    <row r="3999" spans="3:4">
      <c r="C3999" s="20"/>
      <c r="D3999" s="20"/>
    </row>
    <row r="4000" spans="3:4">
      <c r="C4000" s="20"/>
      <c r="D4000" s="20"/>
    </row>
    <row r="4001" spans="3:4">
      <c r="C4001" s="20"/>
      <c r="D4001" s="20"/>
    </row>
    <row r="4002" spans="3:4">
      <c r="C4002" s="20"/>
      <c r="D4002" s="20"/>
    </row>
    <row r="4003" spans="3:4">
      <c r="C4003" s="20"/>
      <c r="D4003" s="20"/>
    </row>
    <row r="4004" spans="3:4">
      <c r="C4004" s="20"/>
      <c r="D4004" s="20"/>
    </row>
    <row r="4005" spans="3:4">
      <c r="C4005" s="20"/>
      <c r="D4005" s="20"/>
    </row>
    <row r="4006" spans="3:4">
      <c r="C4006" s="20"/>
      <c r="D4006" s="20"/>
    </row>
    <row r="4007" spans="3:4">
      <c r="C4007" s="20"/>
      <c r="D4007" s="20"/>
    </row>
    <row r="4008" spans="3:4">
      <c r="C4008" s="20"/>
      <c r="D4008" s="20"/>
    </row>
    <row r="4009" spans="3:4">
      <c r="C4009" s="20"/>
      <c r="D4009" s="20"/>
    </row>
    <row r="4010" spans="3:4">
      <c r="C4010" s="20"/>
      <c r="D4010" s="20"/>
    </row>
    <row r="4011" spans="3:4">
      <c r="C4011" s="20"/>
      <c r="D4011" s="20"/>
    </row>
    <row r="4012" spans="3:4">
      <c r="C4012" s="20"/>
      <c r="D4012" s="20"/>
    </row>
    <row r="4013" spans="3:4">
      <c r="C4013" s="20"/>
      <c r="D4013" s="20"/>
    </row>
    <row r="4014" spans="3:4">
      <c r="C4014" s="20"/>
      <c r="D4014" s="20"/>
    </row>
    <row r="4015" spans="3:4">
      <c r="C4015" s="20"/>
      <c r="D4015" s="20"/>
    </row>
    <row r="4016" spans="3:4">
      <c r="C4016" s="20"/>
      <c r="D4016" s="20"/>
    </row>
    <row r="4017" spans="3:4">
      <c r="C4017" s="20"/>
      <c r="D4017" s="20"/>
    </row>
    <row r="4018" spans="3:4">
      <c r="C4018" s="20"/>
      <c r="D4018" s="20"/>
    </row>
    <row r="4019" spans="3:4">
      <c r="C4019" s="20"/>
      <c r="D4019" s="20"/>
    </row>
    <row r="4020" spans="3:4">
      <c r="C4020" s="20"/>
      <c r="D4020" s="20"/>
    </row>
    <row r="4021" spans="3:4">
      <c r="C4021" s="20"/>
      <c r="D4021" s="20"/>
    </row>
    <row r="4022" spans="3:4">
      <c r="C4022" s="20"/>
      <c r="D4022" s="20"/>
    </row>
    <row r="4023" spans="3:4">
      <c r="C4023" s="20"/>
      <c r="D4023" s="20"/>
    </row>
    <row r="4024" spans="3:4">
      <c r="C4024" s="20"/>
      <c r="D4024" s="20"/>
    </row>
    <row r="4025" spans="3:4">
      <c r="C4025" s="20"/>
      <c r="D4025" s="20"/>
    </row>
    <row r="4026" spans="3:4">
      <c r="C4026" s="20"/>
      <c r="D4026" s="20"/>
    </row>
    <row r="4027" spans="3:4">
      <c r="C4027" s="20"/>
      <c r="D4027" s="20"/>
    </row>
    <row r="4028" spans="3:4">
      <c r="C4028" s="20"/>
      <c r="D4028" s="20"/>
    </row>
    <row r="4029" spans="3:4">
      <c r="C4029" s="20"/>
      <c r="D4029" s="20"/>
    </row>
    <row r="4030" spans="3:4">
      <c r="C4030" s="20"/>
      <c r="D4030" s="20"/>
    </row>
    <row r="4031" spans="3:4">
      <c r="C4031" s="20"/>
      <c r="D4031" s="20"/>
    </row>
    <row r="4032" spans="3:4">
      <c r="C4032" s="20"/>
      <c r="D4032" s="20"/>
    </row>
    <row r="4033" spans="3:4">
      <c r="C4033" s="20"/>
      <c r="D4033" s="20"/>
    </row>
    <row r="4034" spans="3:4">
      <c r="C4034" s="20"/>
      <c r="D4034" s="20"/>
    </row>
    <row r="4035" spans="3:4">
      <c r="C4035" s="20"/>
      <c r="D4035" s="20"/>
    </row>
    <row r="4036" spans="3:4">
      <c r="C4036" s="20"/>
      <c r="D4036" s="20"/>
    </row>
    <row r="4037" spans="3:4">
      <c r="C4037" s="20"/>
      <c r="D4037" s="20"/>
    </row>
    <row r="4038" spans="3:4">
      <c r="C4038" s="20"/>
      <c r="D4038" s="20"/>
    </row>
    <row r="4039" spans="3:4">
      <c r="C4039" s="20"/>
      <c r="D4039" s="20"/>
    </row>
    <row r="4040" spans="3:4">
      <c r="C4040" s="20"/>
      <c r="D4040" s="20"/>
    </row>
    <row r="4041" spans="3:4">
      <c r="C4041" s="20"/>
      <c r="D4041" s="20"/>
    </row>
    <row r="4042" spans="3:4">
      <c r="C4042" s="20"/>
      <c r="D4042" s="20"/>
    </row>
    <row r="4043" spans="3:4">
      <c r="C4043" s="20"/>
      <c r="D4043" s="20"/>
    </row>
    <row r="4044" spans="3:4">
      <c r="C4044" s="20"/>
      <c r="D4044" s="20"/>
    </row>
    <row r="4045" spans="3:4">
      <c r="C4045" s="20"/>
      <c r="D4045" s="20"/>
    </row>
    <row r="4046" spans="3:4">
      <c r="C4046" s="20"/>
      <c r="D4046" s="20"/>
    </row>
    <row r="4047" spans="3:4">
      <c r="C4047" s="20"/>
      <c r="D4047" s="20"/>
    </row>
    <row r="4048" spans="3:4">
      <c r="C4048" s="20"/>
      <c r="D4048" s="20"/>
    </row>
    <row r="4049" spans="3:4">
      <c r="C4049" s="20"/>
      <c r="D4049" s="20"/>
    </row>
    <row r="4050" spans="3:4">
      <c r="C4050" s="20"/>
      <c r="D4050" s="20"/>
    </row>
    <row r="4051" spans="3:4">
      <c r="C4051" s="20"/>
      <c r="D4051" s="20"/>
    </row>
    <row r="4052" spans="3:4">
      <c r="C4052" s="20"/>
      <c r="D4052" s="20"/>
    </row>
    <row r="4053" spans="3:4">
      <c r="C4053" s="20"/>
      <c r="D4053" s="20"/>
    </row>
    <row r="4054" spans="3:4">
      <c r="C4054" s="20"/>
      <c r="D4054" s="20"/>
    </row>
    <row r="4055" spans="3:4">
      <c r="C4055" s="20"/>
      <c r="D4055" s="20"/>
    </row>
    <row r="4056" spans="3:4">
      <c r="C4056" s="20"/>
      <c r="D4056" s="20"/>
    </row>
    <row r="4057" spans="3:4">
      <c r="C4057" s="20"/>
      <c r="D4057" s="20"/>
    </row>
    <row r="4058" spans="3:4">
      <c r="C4058" s="20"/>
      <c r="D4058" s="20"/>
    </row>
    <row r="4059" spans="3:4">
      <c r="C4059" s="20"/>
      <c r="D4059" s="20"/>
    </row>
    <row r="4060" spans="3:4">
      <c r="C4060" s="20"/>
      <c r="D4060" s="20"/>
    </row>
    <row r="4061" spans="3:4">
      <c r="C4061" s="20"/>
      <c r="D4061" s="20"/>
    </row>
    <row r="4062" spans="3:4">
      <c r="C4062" s="20"/>
      <c r="D4062" s="20"/>
    </row>
    <row r="4063" spans="3:4">
      <c r="C4063" s="20"/>
      <c r="D4063" s="20"/>
    </row>
    <row r="4064" spans="3:4">
      <c r="C4064" s="20"/>
      <c r="D4064" s="20"/>
    </row>
    <row r="4065" spans="3:4">
      <c r="C4065" s="20"/>
      <c r="D4065" s="20"/>
    </row>
    <row r="4066" spans="3:4">
      <c r="C4066" s="20"/>
      <c r="D4066" s="20"/>
    </row>
    <row r="4067" spans="3:4">
      <c r="C4067" s="20"/>
      <c r="D4067" s="20"/>
    </row>
    <row r="4068" spans="3:4">
      <c r="C4068" s="20"/>
      <c r="D4068" s="20"/>
    </row>
    <row r="4069" spans="3:4">
      <c r="C4069" s="20"/>
      <c r="D4069" s="20"/>
    </row>
    <row r="4070" spans="3:4">
      <c r="C4070" s="20"/>
      <c r="D4070" s="20"/>
    </row>
    <row r="4071" spans="3:4">
      <c r="C4071" s="20"/>
      <c r="D4071" s="20"/>
    </row>
    <row r="4072" spans="3:4">
      <c r="C4072" s="20"/>
      <c r="D4072" s="20"/>
    </row>
    <row r="4073" spans="3:4">
      <c r="C4073" s="20"/>
      <c r="D4073" s="20"/>
    </row>
    <row r="4074" spans="3:4">
      <c r="C4074" s="20"/>
      <c r="D4074" s="20"/>
    </row>
    <row r="4075" spans="3:4">
      <c r="C4075" s="20"/>
      <c r="D4075" s="20"/>
    </row>
    <row r="4076" spans="3:4">
      <c r="C4076" s="20"/>
      <c r="D4076" s="20"/>
    </row>
    <row r="4077" spans="3:4">
      <c r="C4077" s="20"/>
      <c r="D4077" s="20"/>
    </row>
    <row r="4078" spans="3:4">
      <c r="C4078" s="20"/>
      <c r="D4078" s="20"/>
    </row>
    <row r="4079" spans="3:4">
      <c r="C4079" s="20"/>
      <c r="D4079" s="20"/>
    </row>
    <row r="4080" spans="3:4">
      <c r="C4080" s="20"/>
      <c r="D4080" s="20"/>
    </row>
    <row r="4081" spans="3:4">
      <c r="C4081" s="20"/>
      <c r="D4081" s="20"/>
    </row>
    <row r="4082" spans="3:4">
      <c r="C4082" s="20"/>
      <c r="D4082" s="20"/>
    </row>
    <row r="4083" spans="3:4">
      <c r="C4083" s="20"/>
      <c r="D4083" s="20"/>
    </row>
    <row r="4084" spans="3:4">
      <c r="C4084" s="20"/>
      <c r="D4084" s="20"/>
    </row>
    <row r="4085" spans="3:4">
      <c r="C4085" s="20"/>
      <c r="D4085" s="20"/>
    </row>
    <row r="4086" spans="3:4">
      <c r="C4086" s="20"/>
      <c r="D4086" s="20"/>
    </row>
    <row r="4087" spans="3:4">
      <c r="C4087" s="20"/>
      <c r="D4087" s="20"/>
    </row>
    <row r="4088" spans="3:4">
      <c r="C4088" s="20"/>
      <c r="D4088" s="20"/>
    </row>
    <row r="4089" spans="3:4">
      <c r="C4089" s="20"/>
      <c r="D4089" s="20"/>
    </row>
    <row r="4090" spans="3:4">
      <c r="C4090" s="20"/>
      <c r="D4090" s="20"/>
    </row>
    <row r="4091" spans="3:4">
      <c r="C4091" s="20"/>
      <c r="D4091" s="20"/>
    </row>
    <row r="4092" spans="3:4">
      <c r="C4092" s="20"/>
      <c r="D4092" s="20"/>
    </row>
    <row r="4093" spans="3:4">
      <c r="C4093" s="20"/>
      <c r="D4093" s="20"/>
    </row>
    <row r="4094" spans="3:4">
      <c r="C4094" s="20"/>
      <c r="D4094" s="20"/>
    </row>
    <row r="4095" spans="3:4">
      <c r="C4095" s="20"/>
      <c r="D4095" s="20"/>
    </row>
    <row r="4096" spans="3:4">
      <c r="C4096" s="20"/>
      <c r="D4096" s="20"/>
    </row>
    <row r="4097" spans="3:4">
      <c r="C4097" s="20"/>
      <c r="D4097" s="20"/>
    </row>
    <row r="4098" spans="3:4">
      <c r="C4098" s="20"/>
      <c r="D4098" s="20"/>
    </row>
    <row r="4099" spans="3:4">
      <c r="C4099" s="20"/>
      <c r="D4099" s="20"/>
    </row>
    <row r="4100" spans="3:4">
      <c r="C4100" s="20"/>
      <c r="D4100" s="20"/>
    </row>
    <row r="4101" spans="3:4">
      <c r="C4101" s="20"/>
      <c r="D4101" s="20"/>
    </row>
    <row r="4102" spans="3:4">
      <c r="C4102" s="20"/>
      <c r="D4102" s="20"/>
    </row>
    <row r="4103" spans="3:4">
      <c r="C4103" s="20"/>
      <c r="D4103" s="20"/>
    </row>
    <row r="4104" spans="3:4">
      <c r="C4104" s="20"/>
      <c r="D4104" s="20"/>
    </row>
    <row r="4105" spans="3:4">
      <c r="C4105" s="20"/>
      <c r="D4105" s="20"/>
    </row>
    <row r="4106" spans="3:4">
      <c r="C4106" s="20"/>
      <c r="D4106" s="20"/>
    </row>
    <row r="4107" spans="3:4">
      <c r="C4107" s="20"/>
      <c r="D4107" s="20"/>
    </row>
    <row r="4108" spans="3:4">
      <c r="C4108" s="20"/>
      <c r="D4108" s="20"/>
    </row>
    <row r="4109" spans="3:4">
      <c r="C4109" s="20"/>
      <c r="D4109" s="20"/>
    </row>
    <row r="4110" spans="3:4">
      <c r="C4110" s="20"/>
      <c r="D4110" s="20"/>
    </row>
    <row r="4111" spans="3:4">
      <c r="C4111" s="20"/>
      <c r="D4111" s="20"/>
    </row>
    <row r="4112" spans="3:4">
      <c r="C4112" s="20"/>
      <c r="D4112" s="20"/>
    </row>
    <row r="4113" spans="3:4">
      <c r="C4113" s="20"/>
      <c r="D4113" s="20"/>
    </row>
    <row r="4114" spans="3:4">
      <c r="C4114" s="20"/>
      <c r="D4114" s="20"/>
    </row>
    <row r="4115" spans="3:4">
      <c r="C4115" s="20"/>
      <c r="D4115" s="20"/>
    </row>
    <row r="4116" spans="3:4">
      <c r="C4116" s="20"/>
      <c r="D4116" s="20"/>
    </row>
    <row r="4117" spans="3:4">
      <c r="C4117" s="20"/>
      <c r="D4117" s="20"/>
    </row>
    <row r="4118" spans="3:4">
      <c r="C4118" s="20"/>
      <c r="D4118" s="20"/>
    </row>
    <row r="4119" spans="3:4">
      <c r="C4119" s="20"/>
      <c r="D4119" s="20"/>
    </row>
    <row r="4120" spans="3:4">
      <c r="C4120" s="20"/>
      <c r="D4120" s="20"/>
    </row>
    <row r="4121" spans="3:4">
      <c r="C4121" s="20"/>
      <c r="D4121" s="20"/>
    </row>
    <row r="4122" spans="3:4">
      <c r="C4122" s="20"/>
      <c r="D4122" s="20"/>
    </row>
    <row r="4123" spans="3:4">
      <c r="C4123" s="20"/>
      <c r="D4123" s="20"/>
    </row>
    <row r="4124" spans="3:4">
      <c r="C4124" s="20"/>
      <c r="D4124" s="20"/>
    </row>
    <row r="4125" spans="3:4">
      <c r="C4125" s="20"/>
      <c r="D4125" s="20"/>
    </row>
    <row r="4126" spans="3:4">
      <c r="C4126" s="20"/>
      <c r="D4126" s="20"/>
    </row>
    <row r="4127" spans="3:4">
      <c r="C4127" s="20"/>
      <c r="D4127" s="20"/>
    </row>
    <row r="4128" spans="3:4">
      <c r="C4128" s="20"/>
      <c r="D4128" s="20"/>
    </row>
    <row r="4129" spans="3:4">
      <c r="C4129" s="20"/>
      <c r="D4129" s="20"/>
    </row>
    <row r="4130" spans="3:4">
      <c r="C4130" s="20"/>
      <c r="D4130" s="20"/>
    </row>
    <row r="4131" spans="3:4">
      <c r="C4131" s="20"/>
      <c r="D4131" s="20"/>
    </row>
    <row r="4132" spans="3:4">
      <c r="C4132" s="20"/>
      <c r="D4132" s="20"/>
    </row>
    <row r="4133" spans="3:4">
      <c r="C4133" s="20"/>
      <c r="D4133" s="20"/>
    </row>
    <row r="4134" spans="3:4">
      <c r="C4134" s="20"/>
      <c r="D4134" s="20"/>
    </row>
    <row r="4135" spans="3:4">
      <c r="C4135" s="20"/>
      <c r="D4135" s="20"/>
    </row>
    <row r="4136" spans="3:4">
      <c r="C4136" s="20"/>
      <c r="D4136" s="20"/>
    </row>
    <row r="4137" spans="3:4">
      <c r="C4137" s="20"/>
      <c r="D4137" s="20"/>
    </row>
    <row r="4138" spans="3:4">
      <c r="C4138" s="20"/>
      <c r="D4138" s="20"/>
    </row>
    <row r="4139" spans="3:4">
      <c r="C4139" s="20"/>
      <c r="D4139" s="20"/>
    </row>
    <row r="4140" spans="3:4">
      <c r="C4140" s="20"/>
      <c r="D4140" s="20"/>
    </row>
    <row r="4141" spans="3:4">
      <c r="C4141" s="20"/>
      <c r="D4141" s="20"/>
    </row>
    <row r="4142" spans="3:4">
      <c r="C4142" s="20"/>
      <c r="D4142" s="20"/>
    </row>
    <row r="4143" spans="3:4">
      <c r="C4143" s="20"/>
      <c r="D4143" s="20"/>
    </row>
    <row r="4144" spans="3:4">
      <c r="C4144" s="20"/>
      <c r="D4144" s="20"/>
    </row>
    <row r="4145" spans="3:4">
      <c r="C4145" s="20"/>
      <c r="D4145" s="20"/>
    </row>
    <row r="4146" spans="3:4">
      <c r="C4146" s="20"/>
      <c r="D4146" s="20"/>
    </row>
    <row r="4147" spans="3:4">
      <c r="C4147" s="20"/>
      <c r="D4147" s="20"/>
    </row>
    <row r="4148" spans="3:4">
      <c r="C4148" s="20"/>
      <c r="D4148" s="20"/>
    </row>
    <row r="4149" spans="3:4">
      <c r="C4149" s="20"/>
      <c r="D4149" s="20"/>
    </row>
    <row r="4150" spans="3:4">
      <c r="C4150" s="20"/>
      <c r="D4150" s="20"/>
    </row>
    <row r="4151" spans="3:4">
      <c r="C4151" s="20"/>
      <c r="D4151" s="20"/>
    </row>
    <row r="4152" spans="3:4">
      <c r="C4152" s="20"/>
      <c r="D4152" s="20"/>
    </row>
    <row r="4153" spans="3:4">
      <c r="C4153" s="20"/>
      <c r="D4153" s="20"/>
    </row>
    <row r="4154" spans="3:4">
      <c r="C4154" s="20"/>
      <c r="D4154" s="20"/>
    </row>
    <row r="4155" spans="3:4">
      <c r="C4155" s="20"/>
      <c r="D4155" s="20"/>
    </row>
    <row r="4156" spans="3:4">
      <c r="C4156" s="20"/>
      <c r="D4156" s="20"/>
    </row>
    <row r="4157" spans="3:4">
      <c r="C4157" s="20"/>
      <c r="D4157" s="20"/>
    </row>
    <row r="4158" spans="3:4">
      <c r="C4158" s="20"/>
      <c r="D4158" s="20"/>
    </row>
    <row r="4159" spans="3:4">
      <c r="C4159" s="20"/>
      <c r="D4159" s="20"/>
    </row>
    <row r="4160" spans="3:4">
      <c r="C4160" s="20"/>
      <c r="D4160" s="20"/>
    </row>
    <row r="4161" spans="3:4">
      <c r="C4161" s="20"/>
      <c r="D4161" s="20"/>
    </row>
    <row r="4162" spans="3:4">
      <c r="C4162" s="20"/>
      <c r="D4162" s="20"/>
    </row>
    <row r="4163" spans="3:4">
      <c r="C4163" s="20"/>
      <c r="D4163" s="20"/>
    </row>
    <row r="4164" spans="3:4">
      <c r="C4164" s="20"/>
      <c r="D4164" s="20"/>
    </row>
    <row r="4165" spans="3:4">
      <c r="C4165" s="20"/>
      <c r="D4165" s="20"/>
    </row>
    <row r="4166" spans="3:4">
      <c r="C4166" s="20"/>
      <c r="D4166" s="20"/>
    </row>
    <row r="4167" spans="3:4">
      <c r="C4167" s="20"/>
      <c r="D4167" s="20"/>
    </row>
    <row r="4168" spans="3:4">
      <c r="C4168" s="20"/>
      <c r="D4168" s="20"/>
    </row>
    <row r="4169" spans="3:4">
      <c r="C4169" s="20"/>
      <c r="D4169" s="20"/>
    </row>
    <row r="4170" spans="3:4">
      <c r="C4170" s="20"/>
      <c r="D4170" s="20"/>
    </row>
    <row r="4171" spans="3:4">
      <c r="C4171" s="20"/>
      <c r="D4171" s="20"/>
    </row>
    <row r="4172" spans="3:4">
      <c r="C4172" s="20"/>
      <c r="D4172" s="20"/>
    </row>
    <row r="4173" spans="3:4">
      <c r="C4173" s="20"/>
      <c r="D4173" s="20"/>
    </row>
    <row r="4174" spans="3:4">
      <c r="C4174" s="20"/>
      <c r="D4174" s="20"/>
    </row>
    <row r="4175" spans="3:4">
      <c r="C4175" s="20"/>
      <c r="D4175" s="20"/>
    </row>
    <row r="4176" spans="3:4">
      <c r="C4176" s="20"/>
      <c r="D4176" s="20"/>
    </row>
    <row r="4177" spans="3:4">
      <c r="C4177" s="20"/>
      <c r="D4177" s="20"/>
    </row>
    <row r="4178" spans="3:4">
      <c r="C4178" s="20"/>
      <c r="D4178" s="20"/>
    </row>
    <row r="4179" spans="3:4">
      <c r="C4179" s="20"/>
      <c r="D4179" s="20"/>
    </row>
    <row r="4180" spans="3:4">
      <c r="C4180" s="20"/>
      <c r="D4180" s="20"/>
    </row>
    <row r="4181" spans="3:4">
      <c r="C4181" s="20"/>
      <c r="D4181" s="20"/>
    </row>
    <row r="4182" spans="3:4">
      <c r="C4182" s="20"/>
      <c r="D4182" s="20"/>
    </row>
    <row r="4183" spans="3:4">
      <c r="C4183" s="20"/>
      <c r="D4183" s="20"/>
    </row>
    <row r="4184" spans="3:4">
      <c r="C4184" s="20"/>
      <c r="D4184" s="20"/>
    </row>
    <row r="4185" spans="3:4">
      <c r="C4185" s="20"/>
      <c r="D4185" s="20"/>
    </row>
    <row r="4186" spans="3:4">
      <c r="C4186" s="20"/>
      <c r="D4186" s="20"/>
    </row>
    <row r="4187" spans="3:4">
      <c r="C4187" s="20"/>
      <c r="D4187" s="20"/>
    </row>
    <row r="4188" spans="3:4">
      <c r="C4188" s="20"/>
      <c r="D4188" s="20"/>
    </row>
    <row r="4189" spans="3:4">
      <c r="C4189" s="20"/>
      <c r="D4189" s="20"/>
    </row>
    <row r="4190" spans="3:4">
      <c r="C4190" s="20"/>
      <c r="D4190" s="20"/>
    </row>
    <row r="4191" spans="3:4">
      <c r="C4191" s="20"/>
      <c r="D4191" s="20"/>
    </row>
    <row r="4192" spans="3:4">
      <c r="C4192" s="20"/>
      <c r="D4192" s="20"/>
    </row>
    <row r="4193" spans="3:4">
      <c r="C4193" s="20"/>
      <c r="D4193" s="20"/>
    </row>
    <row r="4194" spans="3:4">
      <c r="C4194" s="20"/>
      <c r="D4194" s="20"/>
    </row>
    <row r="4195" spans="3:4">
      <c r="C4195" s="20"/>
      <c r="D4195" s="20"/>
    </row>
    <row r="4196" spans="3:4">
      <c r="C4196" s="20"/>
      <c r="D4196" s="20"/>
    </row>
    <row r="4197" spans="3:4">
      <c r="C4197" s="20"/>
      <c r="D4197" s="20"/>
    </row>
    <row r="4198" spans="3:4">
      <c r="C4198" s="20"/>
      <c r="D4198" s="20"/>
    </row>
    <row r="4199" spans="3:4">
      <c r="C4199" s="20"/>
      <c r="D4199" s="20"/>
    </row>
    <row r="4200" spans="3:4">
      <c r="C4200" s="20"/>
      <c r="D4200" s="20"/>
    </row>
    <row r="4201" spans="3:4">
      <c r="C4201" s="20"/>
      <c r="D4201" s="20"/>
    </row>
    <row r="4202" spans="3:4">
      <c r="C4202" s="20"/>
      <c r="D4202" s="20"/>
    </row>
    <row r="4203" spans="3:4">
      <c r="C4203" s="20"/>
      <c r="D4203" s="20"/>
    </row>
    <row r="4204" spans="3:4">
      <c r="C4204" s="20"/>
      <c r="D4204" s="20"/>
    </row>
    <row r="4205" spans="3:4">
      <c r="C4205" s="20"/>
      <c r="D4205" s="20"/>
    </row>
    <row r="4206" spans="3:4">
      <c r="C4206" s="20"/>
      <c r="D4206" s="20"/>
    </row>
    <row r="4207" spans="3:4">
      <c r="C4207" s="20"/>
      <c r="D4207" s="20"/>
    </row>
    <row r="4208" spans="3:4">
      <c r="C4208" s="20"/>
      <c r="D4208" s="20"/>
    </row>
    <row r="4209" spans="3:4">
      <c r="C4209" s="20"/>
      <c r="D4209" s="20"/>
    </row>
    <row r="4210" spans="3:4">
      <c r="C4210" s="20"/>
      <c r="D4210" s="20"/>
    </row>
    <row r="4211" spans="3:4">
      <c r="C4211" s="20"/>
      <c r="D4211" s="20"/>
    </row>
    <row r="4212" spans="3:4">
      <c r="C4212" s="20"/>
      <c r="D4212" s="20"/>
    </row>
    <row r="4213" spans="3:4">
      <c r="C4213" s="20"/>
      <c r="D4213" s="20"/>
    </row>
    <row r="4214" spans="3:4">
      <c r="C4214" s="20"/>
      <c r="D4214" s="20"/>
    </row>
    <row r="4215" spans="3:4">
      <c r="C4215" s="20"/>
      <c r="D4215" s="20"/>
    </row>
    <row r="4216" spans="3:4">
      <c r="C4216" s="20"/>
      <c r="D4216" s="20"/>
    </row>
    <row r="4217" spans="3:4">
      <c r="C4217" s="20"/>
      <c r="D4217" s="20"/>
    </row>
    <row r="4218" spans="3:4">
      <c r="C4218" s="20"/>
      <c r="D4218" s="20"/>
    </row>
    <row r="4219" spans="3:4">
      <c r="C4219" s="20"/>
      <c r="D4219" s="20"/>
    </row>
    <row r="4220" spans="3:4">
      <c r="C4220" s="20"/>
      <c r="D4220" s="20"/>
    </row>
    <row r="4221" spans="3:4">
      <c r="C4221" s="20"/>
      <c r="D4221" s="20"/>
    </row>
    <row r="4222" spans="3:4">
      <c r="C4222" s="20"/>
      <c r="D4222" s="20"/>
    </row>
    <row r="4223" spans="3:4">
      <c r="C4223" s="20"/>
      <c r="D4223" s="20"/>
    </row>
    <row r="4224" spans="3:4">
      <c r="C4224" s="20"/>
      <c r="D4224" s="20"/>
    </row>
    <row r="4225" spans="3:4">
      <c r="C4225" s="20"/>
      <c r="D4225" s="20"/>
    </row>
    <row r="4226" spans="3:4">
      <c r="C4226" s="20"/>
      <c r="D4226" s="20"/>
    </row>
    <row r="4227" spans="3:4">
      <c r="C4227" s="20"/>
      <c r="D4227" s="20"/>
    </row>
    <row r="4228" spans="3:4">
      <c r="C4228" s="20"/>
      <c r="D4228" s="20"/>
    </row>
    <row r="4229" spans="3:4">
      <c r="C4229" s="20"/>
      <c r="D4229" s="20"/>
    </row>
    <row r="4230" spans="3:4">
      <c r="C4230" s="20"/>
      <c r="D4230" s="20"/>
    </row>
    <row r="4231" spans="3:4">
      <c r="C4231" s="20"/>
      <c r="D4231" s="20"/>
    </row>
    <row r="4232" spans="3:4">
      <c r="C4232" s="20"/>
      <c r="D4232" s="20"/>
    </row>
    <row r="4233" spans="3:4">
      <c r="C4233" s="20"/>
      <c r="D4233" s="20"/>
    </row>
    <row r="4234" spans="3:4">
      <c r="C4234" s="20"/>
      <c r="D4234" s="20"/>
    </row>
    <row r="4235" spans="3:4">
      <c r="C4235" s="20"/>
      <c r="D4235" s="20"/>
    </row>
    <row r="4236" spans="3:4">
      <c r="C4236" s="20"/>
      <c r="D4236" s="20"/>
    </row>
    <row r="4237" spans="3:4">
      <c r="C4237" s="20"/>
      <c r="D4237" s="20"/>
    </row>
    <row r="4238" spans="3:4">
      <c r="C4238" s="20"/>
      <c r="D4238" s="20"/>
    </row>
    <row r="4239" spans="3:4">
      <c r="C4239" s="20"/>
      <c r="D4239" s="20"/>
    </row>
    <row r="4240" spans="3:4">
      <c r="C4240" s="20"/>
      <c r="D4240" s="20"/>
    </row>
    <row r="4241" spans="3:4">
      <c r="C4241" s="20"/>
      <c r="D4241" s="20"/>
    </row>
    <row r="4242" spans="3:4">
      <c r="C4242" s="20"/>
      <c r="D4242" s="20"/>
    </row>
    <row r="4243" spans="3:4">
      <c r="C4243" s="20"/>
      <c r="D4243" s="20"/>
    </row>
    <row r="4244" spans="3:4">
      <c r="C4244" s="20"/>
      <c r="D4244" s="20"/>
    </row>
    <row r="4245" spans="3:4">
      <c r="C4245" s="20"/>
      <c r="D4245" s="20"/>
    </row>
    <row r="4246" spans="3:4">
      <c r="C4246" s="20"/>
      <c r="D4246" s="20"/>
    </row>
    <row r="4247" spans="3:4">
      <c r="C4247" s="20"/>
      <c r="D4247" s="20"/>
    </row>
    <row r="4248" spans="3:4">
      <c r="C4248" s="20"/>
      <c r="D4248" s="20"/>
    </row>
    <row r="4249" spans="3:4">
      <c r="C4249" s="20"/>
      <c r="D4249" s="20"/>
    </row>
    <row r="4250" spans="3:4">
      <c r="C4250" s="20"/>
      <c r="D4250" s="20"/>
    </row>
    <row r="4251" spans="3:4">
      <c r="C4251" s="20"/>
      <c r="D4251" s="20"/>
    </row>
    <row r="4252" spans="3:4">
      <c r="C4252" s="20"/>
      <c r="D4252" s="20"/>
    </row>
    <row r="4253" spans="3:4">
      <c r="C4253" s="20"/>
      <c r="D4253" s="20"/>
    </row>
    <row r="4254" spans="3:4">
      <c r="C4254" s="20"/>
      <c r="D4254" s="20"/>
    </row>
    <row r="4255" spans="3:4">
      <c r="C4255" s="20"/>
      <c r="D4255" s="20"/>
    </row>
    <row r="4256" spans="3:4">
      <c r="C4256" s="20"/>
      <c r="D4256" s="20"/>
    </row>
    <row r="4257" spans="3:4">
      <c r="C4257" s="20"/>
      <c r="D4257" s="20"/>
    </row>
    <row r="4258" spans="3:4">
      <c r="C4258" s="20"/>
      <c r="D4258" s="20"/>
    </row>
    <row r="4259" spans="3:4">
      <c r="C4259" s="20"/>
      <c r="D4259" s="20"/>
    </row>
    <row r="4260" spans="3:4">
      <c r="C4260" s="20"/>
      <c r="D4260" s="20"/>
    </row>
    <row r="4261" spans="3:4">
      <c r="C4261" s="20"/>
      <c r="D4261" s="20"/>
    </row>
    <row r="4262" spans="3:4">
      <c r="C4262" s="20"/>
      <c r="D4262" s="20"/>
    </row>
    <row r="4263" spans="3:4">
      <c r="C4263" s="20"/>
      <c r="D4263" s="20"/>
    </row>
    <row r="4264" spans="3:4">
      <c r="C4264" s="20"/>
      <c r="D4264" s="20"/>
    </row>
    <row r="4265" spans="3:4">
      <c r="C4265" s="20"/>
      <c r="D4265" s="20"/>
    </row>
    <row r="4266" spans="3:4">
      <c r="C4266" s="20"/>
      <c r="D4266" s="20"/>
    </row>
    <row r="4267" spans="3:4">
      <c r="C4267" s="20"/>
      <c r="D4267" s="20"/>
    </row>
    <row r="4268" spans="3:4">
      <c r="C4268" s="20"/>
      <c r="D4268" s="20"/>
    </row>
    <row r="4269" spans="3:4">
      <c r="C4269" s="20"/>
      <c r="D4269" s="20"/>
    </row>
    <row r="4270" spans="3:4">
      <c r="C4270" s="20"/>
      <c r="D4270" s="20"/>
    </row>
    <row r="4271" spans="3:4">
      <c r="C4271" s="20"/>
      <c r="D4271" s="20"/>
    </row>
    <row r="4272" spans="3:4">
      <c r="C4272" s="20"/>
      <c r="D4272" s="20"/>
    </row>
    <row r="4273" spans="3:4">
      <c r="C4273" s="20"/>
      <c r="D4273" s="20"/>
    </row>
    <row r="4274" spans="3:4">
      <c r="C4274" s="20"/>
      <c r="D4274" s="20"/>
    </row>
    <row r="4275" spans="3:4">
      <c r="C4275" s="20"/>
      <c r="D4275" s="20"/>
    </row>
    <row r="4276" spans="3:4">
      <c r="C4276" s="20"/>
      <c r="D4276" s="20"/>
    </row>
    <row r="4277" spans="3:4">
      <c r="C4277" s="20"/>
      <c r="D4277" s="20"/>
    </row>
    <row r="4278" spans="3:4">
      <c r="C4278" s="20"/>
      <c r="D4278" s="20"/>
    </row>
    <row r="4279" spans="3:4">
      <c r="C4279" s="20"/>
      <c r="D4279" s="20"/>
    </row>
    <row r="4280" spans="3:4">
      <c r="C4280" s="20"/>
      <c r="D4280" s="20"/>
    </row>
    <row r="4281" spans="3:4">
      <c r="C4281" s="20"/>
      <c r="D4281" s="20"/>
    </row>
    <row r="4282" spans="3:4">
      <c r="C4282" s="20"/>
      <c r="D4282" s="20"/>
    </row>
    <row r="4283" spans="3:4">
      <c r="C4283" s="20"/>
      <c r="D4283" s="20"/>
    </row>
    <row r="4284" spans="3:4">
      <c r="C4284" s="20"/>
      <c r="D4284" s="20"/>
    </row>
    <row r="4285" spans="3:4">
      <c r="C4285" s="20"/>
      <c r="D4285" s="20"/>
    </row>
    <row r="4286" spans="3:4">
      <c r="C4286" s="20"/>
      <c r="D4286" s="20"/>
    </row>
    <row r="4287" spans="3:4">
      <c r="C4287" s="20"/>
      <c r="D4287" s="20"/>
    </row>
    <row r="4288" spans="3:4">
      <c r="C4288" s="20"/>
      <c r="D4288" s="20"/>
    </row>
    <row r="4289" spans="3:4">
      <c r="C4289" s="20"/>
      <c r="D4289" s="20"/>
    </row>
    <row r="4290" spans="3:4">
      <c r="C4290" s="20"/>
      <c r="D4290" s="20"/>
    </row>
    <row r="4291" spans="3:4">
      <c r="C4291" s="20"/>
      <c r="D4291" s="20"/>
    </row>
    <row r="4292" spans="3:4">
      <c r="C4292" s="20"/>
      <c r="D4292" s="20"/>
    </row>
    <row r="4293" spans="3:4">
      <c r="C4293" s="20"/>
      <c r="D4293" s="20"/>
    </row>
    <row r="4294" spans="3:4">
      <c r="C4294" s="20"/>
      <c r="D4294" s="20"/>
    </row>
    <row r="4295" spans="3:4">
      <c r="C4295" s="20"/>
      <c r="D4295" s="20"/>
    </row>
    <row r="4296" spans="3:4">
      <c r="C4296" s="20"/>
      <c r="D4296" s="20"/>
    </row>
    <row r="4297" spans="3:4">
      <c r="C4297" s="20"/>
      <c r="D4297" s="20"/>
    </row>
    <row r="4298" spans="3:4">
      <c r="C4298" s="20"/>
      <c r="D4298" s="20"/>
    </row>
    <row r="4299" spans="3:4">
      <c r="C4299" s="20"/>
      <c r="D4299" s="20"/>
    </row>
    <row r="4300" spans="3:4">
      <c r="C4300" s="20"/>
      <c r="D4300" s="20"/>
    </row>
    <row r="4301" spans="3:4">
      <c r="C4301" s="20"/>
      <c r="D4301" s="20"/>
    </row>
    <row r="4302" spans="3:4">
      <c r="C4302" s="20"/>
      <c r="D4302" s="20"/>
    </row>
    <row r="4303" spans="3:4">
      <c r="C4303" s="20"/>
      <c r="D4303" s="20"/>
    </row>
    <row r="4304" spans="3:4">
      <c r="C4304" s="20"/>
      <c r="D4304" s="20"/>
    </row>
    <row r="4305" spans="3:4">
      <c r="C4305" s="20"/>
      <c r="D4305" s="20"/>
    </row>
    <row r="4306" spans="3:4">
      <c r="C4306" s="20"/>
      <c r="D4306" s="20"/>
    </row>
    <row r="4307" spans="3:4">
      <c r="C4307" s="20"/>
      <c r="D4307" s="20"/>
    </row>
    <row r="4308" spans="3:4">
      <c r="C4308" s="20"/>
      <c r="D4308" s="20"/>
    </row>
    <row r="4309" spans="3:4">
      <c r="C4309" s="20"/>
      <c r="D4309" s="20"/>
    </row>
    <row r="4310" spans="3:4">
      <c r="C4310" s="20"/>
      <c r="D4310" s="20"/>
    </row>
    <row r="4311" spans="3:4">
      <c r="C4311" s="20"/>
      <c r="D4311" s="20"/>
    </row>
    <row r="4312" spans="3:4">
      <c r="C4312" s="20"/>
      <c r="D4312" s="20"/>
    </row>
    <row r="4313" spans="3:4">
      <c r="C4313" s="20"/>
      <c r="D4313" s="20"/>
    </row>
    <row r="4314" spans="3:4">
      <c r="C4314" s="20"/>
      <c r="D4314" s="20"/>
    </row>
    <row r="4315" spans="3:4">
      <c r="C4315" s="20"/>
      <c r="D4315" s="20"/>
    </row>
    <row r="4316" spans="3:4">
      <c r="C4316" s="20"/>
      <c r="D4316" s="20"/>
    </row>
    <row r="4317" spans="3:4">
      <c r="C4317" s="20"/>
      <c r="D4317" s="20"/>
    </row>
    <row r="4318" spans="3:4">
      <c r="C4318" s="20"/>
      <c r="D4318" s="20"/>
    </row>
    <row r="4319" spans="3:4">
      <c r="C4319" s="20"/>
      <c r="D4319" s="20"/>
    </row>
    <row r="4320" spans="3:4">
      <c r="C4320" s="20"/>
      <c r="D4320" s="20"/>
    </row>
    <row r="4321" spans="3:4">
      <c r="C4321" s="20"/>
      <c r="D4321" s="20"/>
    </row>
    <row r="4322" spans="3:4">
      <c r="C4322" s="20"/>
      <c r="D4322" s="20"/>
    </row>
    <row r="4323" spans="3:4">
      <c r="C4323" s="20"/>
      <c r="D4323" s="20"/>
    </row>
    <row r="4324" spans="3:4">
      <c r="C4324" s="20"/>
      <c r="D4324" s="20"/>
    </row>
    <row r="4325" spans="3:4">
      <c r="C4325" s="20"/>
      <c r="D4325" s="20"/>
    </row>
    <row r="4326" spans="3:4">
      <c r="C4326" s="20"/>
      <c r="D4326" s="20"/>
    </row>
    <row r="4327" spans="3:4">
      <c r="C4327" s="20"/>
      <c r="D4327" s="20"/>
    </row>
    <row r="4328" spans="3:4">
      <c r="C4328" s="20"/>
      <c r="D4328" s="20"/>
    </row>
    <row r="4329" spans="3:4">
      <c r="C4329" s="20"/>
      <c r="D4329" s="20"/>
    </row>
    <row r="4330" spans="3:4">
      <c r="C4330" s="20"/>
      <c r="D4330" s="20"/>
    </row>
    <row r="4331" spans="3:4">
      <c r="C4331" s="20"/>
      <c r="D4331" s="20"/>
    </row>
    <row r="4332" spans="3:4">
      <c r="C4332" s="20"/>
      <c r="D4332" s="20"/>
    </row>
    <row r="4333" spans="3:4">
      <c r="C4333" s="20"/>
      <c r="D4333" s="20"/>
    </row>
    <row r="4334" spans="3:4">
      <c r="C4334" s="20"/>
      <c r="D4334" s="20"/>
    </row>
    <row r="4335" spans="3:4">
      <c r="C4335" s="20"/>
      <c r="D4335" s="20"/>
    </row>
    <row r="4336" spans="3:4">
      <c r="C4336" s="20"/>
      <c r="D4336" s="20"/>
    </row>
    <row r="4337" spans="3:4">
      <c r="C4337" s="20"/>
      <c r="D4337" s="20"/>
    </row>
    <row r="4338" spans="3:4">
      <c r="C4338" s="20"/>
      <c r="D4338" s="20"/>
    </row>
    <row r="4339" spans="3:4">
      <c r="C4339" s="20"/>
      <c r="D4339" s="20"/>
    </row>
    <row r="4340" spans="3:4">
      <c r="C4340" s="20"/>
      <c r="D4340" s="20"/>
    </row>
    <row r="4341" spans="3:4">
      <c r="C4341" s="20"/>
      <c r="D4341" s="20"/>
    </row>
    <row r="4342" spans="3:4">
      <c r="C4342" s="20"/>
      <c r="D4342" s="20"/>
    </row>
    <row r="4343" spans="3:4">
      <c r="C4343" s="20"/>
      <c r="D4343" s="20"/>
    </row>
    <row r="4344" spans="3:4">
      <c r="C4344" s="20"/>
      <c r="D4344" s="20"/>
    </row>
    <row r="4345" spans="3:4">
      <c r="C4345" s="20"/>
      <c r="D4345" s="20"/>
    </row>
    <row r="4346" spans="3:4">
      <c r="C4346" s="20"/>
      <c r="D4346" s="20"/>
    </row>
    <row r="4347" spans="3:4">
      <c r="C4347" s="20"/>
      <c r="D4347" s="20"/>
    </row>
    <row r="4348" spans="3:4">
      <c r="C4348" s="20"/>
      <c r="D4348" s="20"/>
    </row>
    <row r="4349" spans="3:4">
      <c r="C4349" s="20"/>
      <c r="D4349" s="20"/>
    </row>
    <row r="4350" spans="3:4">
      <c r="C4350" s="20"/>
      <c r="D4350" s="20"/>
    </row>
    <row r="4351" spans="3:4">
      <c r="C4351" s="20"/>
      <c r="D4351" s="20"/>
    </row>
    <row r="4352" spans="3:4">
      <c r="C4352" s="20"/>
      <c r="D4352" s="20"/>
    </row>
    <row r="4353" spans="3:4">
      <c r="C4353" s="20"/>
      <c r="D4353" s="20"/>
    </row>
    <row r="4354" spans="3:4">
      <c r="C4354" s="20"/>
      <c r="D4354" s="20"/>
    </row>
    <row r="4355" spans="3:4">
      <c r="C4355" s="20"/>
      <c r="D4355" s="20"/>
    </row>
    <row r="4356" spans="3:4">
      <c r="C4356" s="20"/>
      <c r="D4356" s="20"/>
    </row>
    <row r="4357" spans="3:4">
      <c r="C4357" s="20"/>
      <c r="D4357" s="20"/>
    </row>
    <row r="4358" spans="3:4">
      <c r="C4358" s="20"/>
      <c r="D4358" s="20"/>
    </row>
    <row r="4359" spans="3:4">
      <c r="C4359" s="20"/>
      <c r="D4359" s="20"/>
    </row>
    <row r="4360" spans="3:4">
      <c r="C4360" s="20"/>
      <c r="D4360" s="20"/>
    </row>
    <row r="4361" spans="3:4">
      <c r="C4361" s="20"/>
      <c r="D4361" s="20"/>
    </row>
    <row r="4362" spans="3:4">
      <c r="C4362" s="20"/>
      <c r="D4362" s="20"/>
    </row>
    <row r="4363" spans="3:4">
      <c r="C4363" s="20"/>
      <c r="D4363" s="20"/>
    </row>
    <row r="4364" spans="3:4">
      <c r="C4364" s="20"/>
      <c r="D4364" s="20"/>
    </row>
    <row r="4365" spans="3:4">
      <c r="C4365" s="20"/>
      <c r="D4365" s="20"/>
    </row>
    <row r="4366" spans="3:4">
      <c r="C4366" s="20"/>
      <c r="D4366" s="20"/>
    </row>
    <row r="4367" spans="3:4">
      <c r="C4367" s="20"/>
      <c r="D4367" s="20"/>
    </row>
    <row r="4368" spans="3:4">
      <c r="C4368" s="20"/>
      <c r="D4368" s="20"/>
    </row>
    <row r="4369" spans="3:4">
      <c r="C4369" s="20"/>
      <c r="D4369" s="20"/>
    </row>
    <row r="4370" spans="3:4">
      <c r="C4370" s="20"/>
      <c r="D4370" s="20"/>
    </row>
    <row r="4371" spans="3:4">
      <c r="C4371" s="20"/>
      <c r="D4371" s="20"/>
    </row>
    <row r="4372" spans="3:4">
      <c r="C4372" s="20"/>
      <c r="D4372" s="20"/>
    </row>
    <row r="4373" spans="3:4">
      <c r="C4373" s="20"/>
      <c r="D4373" s="20"/>
    </row>
    <row r="4374" spans="3:4">
      <c r="C4374" s="20"/>
      <c r="D4374" s="20"/>
    </row>
    <row r="4375" spans="3:4">
      <c r="C4375" s="20"/>
      <c r="D4375" s="20"/>
    </row>
    <row r="4376" spans="3:4">
      <c r="C4376" s="20"/>
      <c r="D4376" s="20"/>
    </row>
    <row r="4377" spans="3:4">
      <c r="C4377" s="20"/>
      <c r="D4377" s="20"/>
    </row>
    <row r="4378" spans="3:4">
      <c r="C4378" s="20"/>
      <c r="D4378" s="20"/>
    </row>
    <row r="4379" spans="3:4">
      <c r="C4379" s="20"/>
      <c r="D4379" s="20"/>
    </row>
    <row r="4380" spans="3:4">
      <c r="C4380" s="20"/>
      <c r="D4380" s="20"/>
    </row>
    <row r="4381" spans="3:4">
      <c r="C4381" s="20"/>
      <c r="D4381" s="20"/>
    </row>
    <row r="4382" spans="3:4">
      <c r="C4382" s="20"/>
      <c r="D4382" s="20"/>
    </row>
    <row r="4383" spans="3:4">
      <c r="C4383" s="20"/>
      <c r="D4383" s="20"/>
    </row>
    <row r="4384" spans="3:4">
      <c r="C4384" s="20"/>
      <c r="D4384" s="20"/>
    </row>
    <row r="4385" spans="3:4">
      <c r="C4385" s="20"/>
      <c r="D4385" s="20"/>
    </row>
    <row r="4386" spans="3:4">
      <c r="C4386" s="20"/>
      <c r="D4386" s="20"/>
    </row>
    <row r="4387" spans="3:4">
      <c r="C4387" s="20"/>
      <c r="D4387" s="20"/>
    </row>
    <row r="4388" spans="3:4">
      <c r="C4388" s="20"/>
      <c r="D4388" s="20"/>
    </row>
    <row r="4389" spans="3:4">
      <c r="C4389" s="20"/>
      <c r="D4389" s="20"/>
    </row>
    <row r="4390" spans="3:4">
      <c r="C4390" s="20"/>
      <c r="D4390" s="20"/>
    </row>
    <row r="4391" spans="3:4">
      <c r="C4391" s="20"/>
      <c r="D4391" s="20"/>
    </row>
    <row r="4392" spans="3:4">
      <c r="C4392" s="20"/>
      <c r="D4392" s="20"/>
    </row>
    <row r="4393" spans="3:4">
      <c r="C4393" s="20"/>
      <c r="D4393" s="20"/>
    </row>
    <row r="4394" spans="3:4">
      <c r="C4394" s="20"/>
      <c r="D4394" s="20"/>
    </row>
    <row r="4395" spans="3:4">
      <c r="C4395" s="20"/>
      <c r="D4395" s="20"/>
    </row>
    <row r="4396" spans="3:4">
      <c r="C4396" s="20"/>
      <c r="D4396" s="20"/>
    </row>
    <row r="4397" spans="3:4">
      <c r="C4397" s="20"/>
      <c r="D4397" s="20"/>
    </row>
    <row r="4398" spans="3:4">
      <c r="C4398" s="20"/>
      <c r="D4398" s="20"/>
    </row>
    <row r="4399" spans="3:4">
      <c r="C4399" s="20"/>
      <c r="D4399" s="20"/>
    </row>
    <row r="4400" spans="3:4">
      <c r="C4400" s="20"/>
      <c r="D4400" s="20"/>
    </row>
    <row r="4401" spans="3:4">
      <c r="C4401" s="20"/>
      <c r="D4401" s="20"/>
    </row>
    <row r="4402" spans="3:4">
      <c r="C4402" s="20"/>
      <c r="D4402" s="20"/>
    </row>
    <row r="4403" spans="3:4">
      <c r="C4403" s="20"/>
      <c r="D4403" s="20"/>
    </row>
    <row r="4404" spans="3:4">
      <c r="C4404" s="20"/>
      <c r="D4404" s="20"/>
    </row>
    <row r="4405" spans="3:4">
      <c r="C4405" s="20"/>
      <c r="D4405" s="20"/>
    </row>
    <row r="4406" spans="3:4">
      <c r="C4406" s="20"/>
      <c r="D4406" s="20"/>
    </row>
    <row r="4407" spans="3:4">
      <c r="C4407" s="20"/>
      <c r="D4407" s="20"/>
    </row>
    <row r="4408" spans="3:4">
      <c r="C4408" s="20"/>
      <c r="D4408" s="20"/>
    </row>
    <row r="4409" spans="3:4">
      <c r="C4409" s="20"/>
      <c r="D4409" s="20"/>
    </row>
    <row r="4410" spans="3:4">
      <c r="C4410" s="20"/>
      <c r="D4410" s="20"/>
    </row>
    <row r="4411" spans="3:4">
      <c r="C4411" s="20"/>
      <c r="D4411" s="20"/>
    </row>
    <row r="4412" spans="3:4">
      <c r="C4412" s="20"/>
      <c r="D4412" s="20"/>
    </row>
    <row r="4413" spans="3:4">
      <c r="C4413" s="20"/>
      <c r="D4413" s="20"/>
    </row>
    <row r="4414" spans="3:4">
      <c r="C4414" s="20"/>
      <c r="D4414" s="20"/>
    </row>
    <row r="4415" spans="3:4">
      <c r="C4415" s="20"/>
      <c r="D4415" s="20"/>
    </row>
    <row r="4416" spans="3:4">
      <c r="C4416" s="20"/>
      <c r="D4416" s="20"/>
    </row>
    <row r="4417" spans="3:4">
      <c r="C4417" s="20"/>
      <c r="D4417" s="20"/>
    </row>
    <row r="4418" spans="3:4">
      <c r="C4418" s="20"/>
      <c r="D4418" s="20"/>
    </row>
    <row r="4419" spans="3:4">
      <c r="C4419" s="20"/>
      <c r="D4419" s="20"/>
    </row>
    <row r="4420" spans="3:4">
      <c r="C4420" s="20"/>
      <c r="D4420" s="20"/>
    </row>
    <row r="4421" spans="3:4">
      <c r="C4421" s="20"/>
      <c r="D4421" s="20"/>
    </row>
    <row r="4422" spans="3:4">
      <c r="C4422" s="20"/>
      <c r="D4422" s="20"/>
    </row>
    <row r="4423" spans="3:4">
      <c r="C4423" s="20"/>
      <c r="D4423" s="20"/>
    </row>
    <row r="4424" spans="3:4">
      <c r="C4424" s="20"/>
      <c r="D4424" s="20"/>
    </row>
    <row r="4425" spans="3:4">
      <c r="C4425" s="20"/>
      <c r="D4425" s="20"/>
    </row>
    <row r="4426" spans="3:4">
      <c r="C4426" s="20"/>
      <c r="D4426" s="20"/>
    </row>
    <row r="4427" spans="3:4">
      <c r="C4427" s="20"/>
      <c r="D4427" s="20"/>
    </row>
    <row r="4428" spans="3:4">
      <c r="C4428" s="20"/>
      <c r="D4428" s="20"/>
    </row>
    <row r="4429" spans="3:4">
      <c r="C4429" s="20"/>
      <c r="D4429" s="20"/>
    </row>
    <row r="4430" spans="3:4">
      <c r="C4430" s="20"/>
      <c r="D4430" s="20"/>
    </row>
    <row r="4431" spans="3:4">
      <c r="C4431" s="20"/>
      <c r="D4431" s="20"/>
    </row>
    <row r="4432" spans="3:4">
      <c r="C4432" s="20"/>
      <c r="D4432" s="20"/>
    </row>
    <row r="4433" spans="3:4">
      <c r="C4433" s="20"/>
      <c r="D4433" s="20"/>
    </row>
    <row r="4434" spans="3:4">
      <c r="C4434" s="20"/>
      <c r="D4434" s="20"/>
    </row>
    <row r="4435" spans="3:4">
      <c r="C4435" s="20"/>
      <c r="D4435" s="20"/>
    </row>
    <row r="4436" spans="3:4">
      <c r="C4436" s="20"/>
      <c r="D4436" s="20"/>
    </row>
    <row r="4437" spans="3:4">
      <c r="C4437" s="20"/>
      <c r="D4437" s="20"/>
    </row>
    <row r="4438" spans="3:4">
      <c r="C4438" s="20"/>
      <c r="D4438" s="20"/>
    </row>
    <row r="4439" spans="3:4">
      <c r="C4439" s="20"/>
      <c r="D4439" s="20"/>
    </row>
    <row r="4440" spans="3:4">
      <c r="C4440" s="20"/>
      <c r="D4440" s="20"/>
    </row>
    <row r="4441" spans="3:4">
      <c r="C4441" s="20"/>
      <c r="D4441" s="20"/>
    </row>
    <row r="4442" spans="3:4">
      <c r="C4442" s="20"/>
      <c r="D4442" s="20"/>
    </row>
    <row r="4443" spans="3:4">
      <c r="C4443" s="20"/>
      <c r="D4443" s="20"/>
    </row>
    <row r="4444" spans="3:4">
      <c r="C4444" s="20"/>
      <c r="D4444" s="20"/>
    </row>
    <row r="4445" spans="3:4">
      <c r="C4445" s="20"/>
      <c r="D4445" s="20"/>
    </row>
    <row r="4446" spans="3:4">
      <c r="C4446" s="20"/>
      <c r="D4446" s="20"/>
    </row>
    <row r="4447" spans="3:4">
      <c r="C4447" s="20"/>
      <c r="D4447" s="20"/>
    </row>
    <row r="4448" spans="3:4">
      <c r="C4448" s="20"/>
      <c r="D4448" s="20"/>
    </row>
    <row r="4449" spans="3:4">
      <c r="C4449" s="20"/>
      <c r="D4449" s="20"/>
    </row>
    <row r="4450" spans="3:4">
      <c r="C4450" s="20"/>
      <c r="D4450" s="20"/>
    </row>
    <row r="4451" spans="3:4">
      <c r="C4451" s="20"/>
      <c r="D4451" s="20"/>
    </row>
    <row r="4452" spans="3:4">
      <c r="C4452" s="20"/>
      <c r="D4452" s="20"/>
    </row>
    <row r="4453" spans="3:4">
      <c r="C4453" s="20"/>
      <c r="D4453" s="20"/>
    </row>
    <row r="4454" spans="3:4">
      <c r="C4454" s="20"/>
      <c r="D4454" s="20"/>
    </row>
    <row r="4455" spans="3:4">
      <c r="C4455" s="20"/>
      <c r="D4455" s="20"/>
    </row>
    <row r="4456" spans="3:4">
      <c r="C4456" s="20"/>
      <c r="D4456" s="20"/>
    </row>
    <row r="4457" spans="3:4">
      <c r="C4457" s="20"/>
      <c r="D4457" s="20"/>
    </row>
    <row r="4458" spans="3:4">
      <c r="C4458" s="20"/>
      <c r="D4458" s="20"/>
    </row>
    <row r="4459" spans="3:4">
      <c r="C4459" s="20"/>
      <c r="D4459" s="20"/>
    </row>
    <row r="4460" spans="3:4">
      <c r="C4460" s="20"/>
      <c r="D4460" s="20"/>
    </row>
    <row r="4461" spans="3:4">
      <c r="C4461" s="20"/>
      <c r="D4461" s="20"/>
    </row>
    <row r="4462" spans="3:4">
      <c r="C4462" s="20"/>
      <c r="D4462" s="20"/>
    </row>
    <row r="4463" spans="3:4">
      <c r="C4463" s="20"/>
      <c r="D4463" s="20"/>
    </row>
    <row r="4464" spans="3:4">
      <c r="C4464" s="20"/>
      <c r="D4464" s="20"/>
    </row>
    <row r="4465" spans="3:4">
      <c r="C4465" s="20"/>
      <c r="D4465" s="20"/>
    </row>
    <row r="4466" spans="3:4">
      <c r="C4466" s="20"/>
      <c r="D4466" s="20"/>
    </row>
    <row r="4467" spans="3:4">
      <c r="C4467" s="20"/>
      <c r="D4467" s="20"/>
    </row>
    <row r="4468" spans="3:4">
      <c r="C4468" s="20"/>
      <c r="D4468" s="20"/>
    </row>
    <row r="4469" spans="3:4">
      <c r="C4469" s="20"/>
      <c r="D4469" s="20"/>
    </row>
    <row r="4470" spans="3:4">
      <c r="C4470" s="20"/>
      <c r="D4470" s="20"/>
    </row>
    <row r="4471" spans="3:4">
      <c r="C4471" s="20"/>
      <c r="D4471" s="20"/>
    </row>
    <row r="4472" spans="3:4">
      <c r="C4472" s="20"/>
      <c r="D4472" s="20"/>
    </row>
    <row r="4473" spans="3:4">
      <c r="C4473" s="20"/>
      <c r="D4473" s="20"/>
    </row>
    <row r="4474" spans="3:4">
      <c r="C4474" s="20"/>
      <c r="D4474" s="20"/>
    </row>
    <row r="4475" spans="3:4">
      <c r="C4475" s="20"/>
      <c r="D4475" s="20"/>
    </row>
    <row r="4476" spans="3:4">
      <c r="C4476" s="20"/>
      <c r="D4476" s="20"/>
    </row>
    <row r="4477" spans="3:4">
      <c r="C4477" s="20"/>
      <c r="D4477" s="20"/>
    </row>
    <row r="4478" spans="3:4">
      <c r="C4478" s="20"/>
      <c r="D4478" s="20"/>
    </row>
    <row r="4479" spans="3:4">
      <c r="C4479" s="20"/>
      <c r="D4479" s="20"/>
    </row>
    <row r="4480" spans="3:4">
      <c r="C4480" s="20"/>
      <c r="D4480" s="20"/>
    </row>
    <row r="4481" spans="3:4">
      <c r="C4481" s="20"/>
      <c r="D4481" s="20"/>
    </row>
    <row r="4482" spans="3:4">
      <c r="C4482" s="20"/>
      <c r="D4482" s="20"/>
    </row>
    <row r="4483" spans="3:4">
      <c r="C4483" s="20"/>
      <c r="D4483" s="20"/>
    </row>
    <row r="4484" spans="3:4">
      <c r="C4484" s="20"/>
      <c r="D4484" s="20"/>
    </row>
    <row r="4485" spans="3:4">
      <c r="C4485" s="20"/>
      <c r="D4485" s="20"/>
    </row>
    <row r="4486" spans="3:4">
      <c r="C4486" s="20"/>
      <c r="D4486" s="20"/>
    </row>
    <row r="4487" spans="3:4">
      <c r="C4487" s="20"/>
      <c r="D4487" s="20"/>
    </row>
    <row r="4488" spans="3:4">
      <c r="C4488" s="20"/>
      <c r="D4488" s="20"/>
    </row>
    <row r="4489" spans="3:4">
      <c r="C4489" s="20"/>
      <c r="D4489" s="20"/>
    </row>
    <row r="4490" spans="3:4">
      <c r="C4490" s="20"/>
      <c r="D4490" s="20"/>
    </row>
    <row r="4491" spans="3:4">
      <c r="C4491" s="20"/>
      <c r="D4491" s="20"/>
    </row>
    <row r="4492" spans="3:4">
      <c r="C4492" s="20"/>
      <c r="D4492" s="20"/>
    </row>
    <row r="4493" spans="3:4">
      <c r="C4493" s="20"/>
      <c r="D4493" s="20"/>
    </row>
    <row r="4494" spans="3:4">
      <c r="C4494" s="20"/>
      <c r="D4494" s="20"/>
    </row>
    <row r="4495" spans="3:4">
      <c r="C4495" s="20"/>
      <c r="D4495" s="20"/>
    </row>
    <row r="4496" spans="3:4">
      <c r="C4496" s="20"/>
      <c r="D4496" s="20"/>
    </row>
    <row r="4497" spans="3:4">
      <c r="C4497" s="20"/>
      <c r="D4497" s="20"/>
    </row>
    <row r="4498" spans="3:4">
      <c r="C4498" s="20"/>
      <c r="D4498" s="20"/>
    </row>
    <row r="4499" spans="3:4">
      <c r="C4499" s="20"/>
      <c r="D4499" s="20"/>
    </row>
    <row r="4500" spans="3:4">
      <c r="C4500" s="20"/>
      <c r="D4500" s="20"/>
    </row>
    <row r="4501" spans="3:4">
      <c r="C4501" s="20"/>
      <c r="D4501" s="20"/>
    </row>
    <row r="4502" spans="3:4">
      <c r="C4502" s="20"/>
      <c r="D4502" s="20"/>
    </row>
    <row r="4503" spans="3:4">
      <c r="C4503" s="20"/>
      <c r="D4503" s="20"/>
    </row>
    <row r="4504" spans="3:4">
      <c r="C4504" s="20"/>
      <c r="D4504" s="20"/>
    </row>
    <row r="4505" spans="3:4">
      <c r="C4505" s="20"/>
      <c r="D4505" s="20"/>
    </row>
    <row r="4506" spans="3:4">
      <c r="C4506" s="20"/>
      <c r="D4506" s="20"/>
    </row>
    <row r="4507" spans="3:4">
      <c r="C4507" s="20"/>
      <c r="D4507" s="20"/>
    </row>
    <row r="4508" spans="3:4">
      <c r="C4508" s="20"/>
      <c r="D4508" s="20"/>
    </row>
    <row r="4509" spans="3:4">
      <c r="C4509" s="20"/>
      <c r="D4509" s="20"/>
    </row>
    <row r="4510" spans="3:4">
      <c r="C4510" s="20"/>
      <c r="D4510" s="20"/>
    </row>
    <row r="4511" spans="3:4">
      <c r="C4511" s="20"/>
      <c r="D4511" s="20"/>
    </row>
    <row r="4512" spans="3:4">
      <c r="C4512" s="20"/>
      <c r="D4512" s="20"/>
    </row>
    <row r="4513" spans="3:4">
      <c r="C4513" s="20"/>
      <c r="D4513" s="20"/>
    </row>
    <row r="4514" spans="3:4">
      <c r="C4514" s="20"/>
      <c r="D4514" s="20"/>
    </row>
    <row r="4515" spans="3:4">
      <c r="C4515" s="20"/>
      <c r="D4515" s="20"/>
    </row>
    <row r="4516" spans="3:4">
      <c r="C4516" s="20"/>
      <c r="D4516" s="20"/>
    </row>
    <row r="4517" spans="3:4">
      <c r="C4517" s="20"/>
      <c r="D4517" s="20"/>
    </row>
    <row r="4518" spans="3:4">
      <c r="C4518" s="20"/>
      <c r="D4518" s="20"/>
    </row>
    <row r="4519" spans="3:4">
      <c r="C4519" s="20"/>
      <c r="D4519" s="20"/>
    </row>
    <row r="4520" spans="3:4">
      <c r="C4520" s="20"/>
      <c r="D4520" s="20"/>
    </row>
    <row r="4521" spans="3:4">
      <c r="C4521" s="20"/>
      <c r="D4521" s="20"/>
    </row>
    <row r="4522" spans="3:4">
      <c r="C4522" s="20"/>
      <c r="D4522" s="20"/>
    </row>
    <row r="4523" spans="3:4">
      <c r="C4523" s="20"/>
      <c r="D4523" s="20"/>
    </row>
    <row r="4524" spans="3:4">
      <c r="C4524" s="20"/>
      <c r="D4524" s="20"/>
    </row>
    <row r="4525" spans="3:4">
      <c r="C4525" s="20"/>
      <c r="D4525" s="20"/>
    </row>
    <row r="4526" spans="3:4">
      <c r="C4526" s="20"/>
      <c r="D4526" s="20"/>
    </row>
    <row r="4527" spans="3:4">
      <c r="C4527" s="20"/>
      <c r="D4527" s="20"/>
    </row>
    <row r="4528" spans="3:4">
      <c r="C4528" s="20"/>
      <c r="D4528" s="20"/>
    </row>
    <row r="4529" spans="3:4">
      <c r="C4529" s="20"/>
      <c r="D4529" s="20"/>
    </row>
    <row r="4530" spans="3:4">
      <c r="C4530" s="20"/>
      <c r="D4530" s="20"/>
    </row>
    <row r="4531" spans="3:4">
      <c r="C4531" s="20"/>
      <c r="D4531" s="20"/>
    </row>
    <row r="4532" spans="3:4">
      <c r="C4532" s="20"/>
      <c r="D4532" s="20"/>
    </row>
    <row r="4533" spans="3:4">
      <c r="C4533" s="20"/>
      <c r="D4533" s="20"/>
    </row>
    <row r="4534" spans="3:4">
      <c r="C4534" s="20"/>
      <c r="D4534" s="20"/>
    </row>
    <row r="4535" spans="3:4">
      <c r="C4535" s="20"/>
      <c r="D4535" s="20"/>
    </row>
    <row r="4536" spans="3:4">
      <c r="C4536" s="20"/>
      <c r="D4536" s="20"/>
    </row>
    <row r="4537" spans="3:4">
      <c r="C4537" s="20"/>
      <c r="D4537" s="20"/>
    </row>
    <row r="4538" spans="3:4">
      <c r="C4538" s="20"/>
      <c r="D4538" s="20"/>
    </row>
    <row r="4539" spans="3:4">
      <c r="C4539" s="20"/>
      <c r="D4539" s="20"/>
    </row>
    <row r="4540" spans="3:4">
      <c r="C4540" s="20"/>
      <c r="D4540" s="20"/>
    </row>
    <row r="4541" spans="3:4">
      <c r="C4541" s="20"/>
      <c r="D4541" s="20"/>
    </row>
    <row r="4542" spans="3:4">
      <c r="C4542" s="20"/>
      <c r="D4542" s="20"/>
    </row>
    <row r="4543" spans="3:4">
      <c r="C4543" s="20"/>
      <c r="D4543" s="20"/>
    </row>
    <row r="4544" spans="3:4">
      <c r="C4544" s="20"/>
      <c r="D4544" s="20"/>
    </row>
    <row r="4545" spans="3:4">
      <c r="C4545" s="20"/>
      <c r="D4545" s="20"/>
    </row>
    <row r="4546" spans="3:4">
      <c r="C4546" s="20"/>
      <c r="D4546" s="20"/>
    </row>
    <row r="4547" spans="3:4">
      <c r="C4547" s="20"/>
      <c r="D4547" s="20"/>
    </row>
    <row r="4548" spans="3:4">
      <c r="C4548" s="20"/>
      <c r="D4548" s="20"/>
    </row>
    <row r="4549" spans="3:4">
      <c r="C4549" s="20"/>
      <c r="D4549" s="20"/>
    </row>
    <row r="4550" spans="3:4">
      <c r="C4550" s="20"/>
      <c r="D4550" s="20"/>
    </row>
    <row r="4551" spans="3:4">
      <c r="C4551" s="20"/>
      <c r="D4551" s="20"/>
    </row>
    <row r="4552" spans="3:4">
      <c r="C4552" s="20"/>
      <c r="D4552" s="20"/>
    </row>
    <row r="4553" spans="3:4">
      <c r="C4553" s="20"/>
      <c r="D4553" s="20"/>
    </row>
    <row r="4554" spans="3:4">
      <c r="C4554" s="20"/>
      <c r="D4554" s="20"/>
    </row>
    <row r="4555" spans="3:4">
      <c r="C4555" s="20"/>
      <c r="D4555" s="20"/>
    </row>
    <row r="4556" spans="3:4">
      <c r="C4556" s="20"/>
      <c r="D4556" s="20"/>
    </row>
    <row r="4557" spans="3:4">
      <c r="C4557" s="20"/>
      <c r="D4557" s="20"/>
    </row>
    <row r="4558" spans="3:4">
      <c r="C4558" s="20"/>
      <c r="D4558" s="20"/>
    </row>
    <row r="4559" spans="3:4">
      <c r="C4559" s="20"/>
      <c r="D4559" s="20"/>
    </row>
    <row r="4560" spans="3:4">
      <c r="C4560" s="20"/>
      <c r="D4560" s="20"/>
    </row>
    <row r="4561" spans="3:4">
      <c r="C4561" s="20"/>
      <c r="D4561" s="20"/>
    </row>
    <row r="4562" spans="3:4">
      <c r="C4562" s="20"/>
      <c r="D4562" s="20"/>
    </row>
    <row r="4563" spans="3:4">
      <c r="C4563" s="20"/>
      <c r="D4563" s="20"/>
    </row>
    <row r="4564" spans="3:4">
      <c r="C4564" s="20"/>
      <c r="D4564" s="20"/>
    </row>
    <row r="4565" spans="3:4">
      <c r="C4565" s="20"/>
      <c r="D4565" s="20"/>
    </row>
    <row r="4566" spans="3:4">
      <c r="C4566" s="20"/>
      <c r="D4566" s="20"/>
    </row>
    <row r="4567" spans="3:4">
      <c r="C4567" s="20"/>
      <c r="D4567" s="20"/>
    </row>
    <row r="4568" spans="3:4">
      <c r="C4568" s="20"/>
      <c r="D4568" s="20"/>
    </row>
    <row r="4569" spans="3:4">
      <c r="C4569" s="20"/>
      <c r="D4569" s="20"/>
    </row>
    <row r="4570" spans="3:4">
      <c r="C4570" s="20"/>
      <c r="D4570" s="20"/>
    </row>
    <row r="4571" spans="3:4">
      <c r="C4571" s="20"/>
      <c r="D4571" s="20"/>
    </row>
    <row r="4572" spans="3:4">
      <c r="C4572" s="20"/>
      <c r="D4572" s="20"/>
    </row>
    <row r="4573" spans="3:4">
      <c r="C4573" s="20"/>
      <c r="D4573" s="20"/>
    </row>
    <row r="4574" spans="3:4">
      <c r="C4574" s="20"/>
      <c r="D4574" s="20"/>
    </row>
    <row r="4575" spans="3:4">
      <c r="C4575" s="20"/>
      <c r="D4575" s="20"/>
    </row>
    <row r="4576" spans="3:4">
      <c r="C4576" s="20"/>
      <c r="D4576" s="20"/>
    </row>
    <row r="4577" spans="3:4">
      <c r="C4577" s="20"/>
      <c r="D4577" s="20"/>
    </row>
    <row r="4578" spans="3:4">
      <c r="C4578" s="20"/>
      <c r="D4578" s="20"/>
    </row>
    <row r="4579" spans="3:4">
      <c r="C4579" s="20"/>
      <c r="D4579" s="20"/>
    </row>
    <row r="4580" spans="3:4">
      <c r="C4580" s="20"/>
      <c r="D4580" s="20"/>
    </row>
    <row r="4581" spans="3:4">
      <c r="C4581" s="20"/>
      <c r="D4581" s="20"/>
    </row>
    <row r="4582" spans="3:4">
      <c r="C4582" s="20"/>
      <c r="D4582" s="20"/>
    </row>
    <row r="4583" spans="3:4">
      <c r="C4583" s="20"/>
      <c r="D4583" s="20"/>
    </row>
    <row r="4584" spans="3:4">
      <c r="C4584" s="20"/>
      <c r="D4584" s="20"/>
    </row>
    <row r="4585" spans="3:4">
      <c r="C4585" s="20"/>
      <c r="D4585" s="20"/>
    </row>
    <row r="4586" spans="3:4">
      <c r="C4586" s="20"/>
      <c r="D4586" s="20"/>
    </row>
    <row r="4587" spans="3:4">
      <c r="C4587" s="20"/>
      <c r="D4587" s="20"/>
    </row>
    <row r="4588" spans="3:4">
      <c r="C4588" s="20"/>
      <c r="D4588" s="20"/>
    </row>
    <row r="4589" spans="3:4">
      <c r="C4589" s="20"/>
      <c r="D4589" s="20"/>
    </row>
    <row r="4590" spans="3:4">
      <c r="C4590" s="20"/>
      <c r="D4590" s="20"/>
    </row>
    <row r="4591" spans="3:4">
      <c r="C4591" s="20"/>
      <c r="D4591" s="20"/>
    </row>
    <row r="4592" spans="3:4">
      <c r="C4592" s="20"/>
      <c r="D4592" s="20"/>
    </row>
    <row r="4593" spans="3:4">
      <c r="C4593" s="20"/>
      <c r="D4593" s="20"/>
    </row>
    <row r="4594" spans="3:4">
      <c r="C4594" s="20"/>
      <c r="D4594" s="20"/>
    </row>
    <row r="4595" spans="3:4">
      <c r="C4595" s="20"/>
      <c r="D4595" s="20"/>
    </row>
    <row r="4596" spans="3:4">
      <c r="C4596" s="20"/>
      <c r="D4596" s="20"/>
    </row>
    <row r="4597" spans="3:4">
      <c r="C4597" s="20"/>
      <c r="D4597" s="20"/>
    </row>
    <row r="4598" spans="3:4">
      <c r="C4598" s="20"/>
      <c r="D4598" s="20"/>
    </row>
    <row r="4599" spans="3:4">
      <c r="C4599" s="20"/>
      <c r="D4599" s="20"/>
    </row>
    <row r="4600" spans="3:4">
      <c r="C4600" s="20"/>
      <c r="D4600" s="20"/>
    </row>
    <row r="4601" spans="3:4">
      <c r="C4601" s="20"/>
      <c r="D4601" s="20"/>
    </row>
    <row r="4602" spans="3:4">
      <c r="C4602" s="20"/>
      <c r="D4602" s="20"/>
    </row>
    <row r="4603" spans="3:4">
      <c r="C4603" s="20"/>
      <c r="D4603" s="20"/>
    </row>
    <row r="4604" spans="3:4">
      <c r="C4604" s="20"/>
      <c r="D4604" s="20"/>
    </row>
    <row r="4605" spans="3:4">
      <c r="C4605" s="20"/>
      <c r="D4605" s="20"/>
    </row>
    <row r="4606" spans="3:4">
      <c r="C4606" s="20"/>
      <c r="D4606" s="20"/>
    </row>
    <row r="4607" spans="3:4">
      <c r="C4607" s="20"/>
      <c r="D4607" s="20"/>
    </row>
    <row r="4608" spans="3:4">
      <c r="C4608" s="20"/>
      <c r="D4608" s="20"/>
    </row>
    <row r="4609" spans="3:4">
      <c r="C4609" s="20"/>
      <c r="D4609" s="20"/>
    </row>
    <row r="4610" spans="3:4">
      <c r="C4610" s="20"/>
      <c r="D4610" s="20"/>
    </row>
    <row r="4611" spans="3:4">
      <c r="C4611" s="20"/>
      <c r="D4611" s="20"/>
    </row>
    <row r="4612" spans="3:4">
      <c r="C4612" s="20"/>
      <c r="D4612" s="20"/>
    </row>
    <row r="4613" spans="3:4">
      <c r="C4613" s="20"/>
      <c r="D4613" s="20"/>
    </row>
    <row r="4614" spans="3:4">
      <c r="C4614" s="20"/>
      <c r="D4614" s="20"/>
    </row>
    <row r="4615" spans="3:4">
      <c r="C4615" s="20"/>
      <c r="D4615" s="20"/>
    </row>
    <row r="4616" spans="3:4">
      <c r="C4616" s="20"/>
      <c r="D4616" s="20"/>
    </row>
    <row r="4617" spans="3:4">
      <c r="C4617" s="20"/>
      <c r="D4617" s="20"/>
    </row>
    <row r="4618" spans="3:4">
      <c r="C4618" s="20"/>
      <c r="D4618" s="20"/>
    </row>
    <row r="4619" spans="3:4">
      <c r="C4619" s="20"/>
      <c r="D4619" s="20"/>
    </row>
    <row r="4620" spans="3:4">
      <c r="C4620" s="20"/>
      <c r="D4620" s="20"/>
    </row>
    <row r="4621" spans="3:4">
      <c r="C4621" s="20"/>
      <c r="D4621" s="20"/>
    </row>
    <row r="4622" spans="3:4">
      <c r="C4622" s="20"/>
      <c r="D4622" s="20"/>
    </row>
    <row r="4623" spans="3:4">
      <c r="C4623" s="20"/>
      <c r="D4623" s="20"/>
    </row>
    <row r="4624" spans="3:4">
      <c r="C4624" s="20"/>
      <c r="D4624" s="20"/>
    </row>
    <row r="4625" spans="3:4">
      <c r="C4625" s="20"/>
      <c r="D4625" s="20"/>
    </row>
    <row r="4626" spans="3:4">
      <c r="C4626" s="20"/>
      <c r="D4626" s="20"/>
    </row>
    <row r="4627" spans="3:4">
      <c r="C4627" s="20"/>
      <c r="D4627" s="20"/>
    </row>
    <row r="4628" spans="3:4">
      <c r="C4628" s="20"/>
      <c r="D4628" s="20"/>
    </row>
    <row r="4629" spans="3:4">
      <c r="C4629" s="20"/>
      <c r="D4629" s="20"/>
    </row>
    <row r="4630" spans="3:4">
      <c r="C4630" s="20"/>
      <c r="D4630" s="20"/>
    </row>
    <row r="4631" spans="3:4">
      <c r="C4631" s="20"/>
      <c r="D4631" s="20"/>
    </row>
    <row r="4632" spans="3:4">
      <c r="C4632" s="20"/>
      <c r="D4632" s="20"/>
    </row>
    <row r="4633" spans="3:4">
      <c r="C4633" s="20"/>
      <c r="D4633" s="20"/>
    </row>
    <row r="4634" spans="3:4">
      <c r="C4634" s="20"/>
      <c r="D4634" s="20"/>
    </row>
    <row r="4635" spans="3:4">
      <c r="C4635" s="20"/>
      <c r="D4635" s="20"/>
    </row>
    <row r="4636" spans="3:4">
      <c r="C4636" s="20"/>
      <c r="D4636" s="20"/>
    </row>
    <row r="4637" spans="3:4">
      <c r="C4637" s="20"/>
      <c r="D4637" s="20"/>
    </row>
    <row r="4638" spans="3:4">
      <c r="C4638" s="20"/>
      <c r="D4638" s="20"/>
    </row>
    <row r="4639" spans="3:4">
      <c r="C4639" s="20"/>
      <c r="D4639" s="20"/>
    </row>
    <row r="4640" spans="3:4">
      <c r="C4640" s="20"/>
      <c r="D4640" s="20"/>
    </row>
    <row r="4641" spans="3:4">
      <c r="C4641" s="20"/>
      <c r="D4641" s="20"/>
    </row>
    <row r="4642" spans="3:4">
      <c r="C4642" s="20"/>
      <c r="D4642" s="20"/>
    </row>
    <row r="4643" spans="3:4">
      <c r="C4643" s="20"/>
      <c r="D4643" s="20"/>
    </row>
    <row r="4644" spans="3:4">
      <c r="C4644" s="20"/>
      <c r="D4644" s="20"/>
    </row>
    <row r="4645" spans="3:4">
      <c r="C4645" s="20"/>
      <c r="D4645" s="20"/>
    </row>
    <row r="4646" spans="3:4">
      <c r="C4646" s="20"/>
      <c r="D4646" s="20"/>
    </row>
    <row r="4647" spans="3:4">
      <c r="C4647" s="20"/>
      <c r="D4647" s="20"/>
    </row>
    <row r="4648" spans="3:4">
      <c r="C4648" s="20"/>
      <c r="D4648" s="20"/>
    </row>
    <row r="4649" spans="3:4">
      <c r="C4649" s="20"/>
      <c r="D4649" s="20"/>
    </row>
    <row r="4650" spans="3:4">
      <c r="C4650" s="20"/>
      <c r="D4650" s="20"/>
    </row>
    <row r="4651" spans="3:4">
      <c r="C4651" s="20"/>
      <c r="D4651" s="20"/>
    </row>
    <row r="4652" spans="3:4">
      <c r="C4652" s="20"/>
      <c r="D4652" s="20"/>
    </row>
    <row r="4653" spans="3:4">
      <c r="C4653" s="20"/>
      <c r="D4653" s="20"/>
    </row>
    <row r="4654" spans="3:4">
      <c r="C4654" s="20"/>
      <c r="D4654" s="20"/>
    </row>
    <row r="4655" spans="3:4">
      <c r="C4655" s="20"/>
      <c r="D4655" s="20"/>
    </row>
    <row r="4656" spans="3:4">
      <c r="C4656" s="20"/>
      <c r="D4656" s="20"/>
    </row>
    <row r="4657" spans="3:4">
      <c r="C4657" s="20"/>
      <c r="D4657" s="20"/>
    </row>
    <row r="4658" spans="3:4">
      <c r="C4658" s="20"/>
      <c r="D4658" s="20"/>
    </row>
    <row r="4659" spans="3:4">
      <c r="C4659" s="20"/>
      <c r="D4659" s="20"/>
    </row>
    <row r="4660" spans="3:4">
      <c r="C4660" s="20"/>
      <c r="D4660" s="20"/>
    </row>
    <row r="4661" spans="3:4">
      <c r="C4661" s="20"/>
      <c r="D4661" s="20"/>
    </row>
    <row r="4662" spans="3:4">
      <c r="C4662" s="20"/>
      <c r="D4662" s="20"/>
    </row>
    <row r="4663" spans="3:4">
      <c r="C4663" s="20"/>
      <c r="D4663" s="20"/>
    </row>
    <row r="4664" spans="3:4">
      <c r="C4664" s="20"/>
      <c r="D4664" s="20"/>
    </row>
    <row r="4665" spans="3:4">
      <c r="C4665" s="20"/>
      <c r="D4665" s="20"/>
    </row>
    <row r="4666" spans="3:4">
      <c r="C4666" s="20"/>
      <c r="D4666" s="20"/>
    </row>
    <row r="4667" spans="3:4">
      <c r="C4667" s="20"/>
      <c r="D4667" s="20"/>
    </row>
    <row r="4668" spans="3:4">
      <c r="C4668" s="20"/>
      <c r="D4668" s="20"/>
    </row>
    <row r="4669" spans="3:4">
      <c r="C4669" s="20"/>
      <c r="D4669" s="20"/>
    </row>
    <row r="4670" spans="3:4">
      <c r="C4670" s="20"/>
      <c r="D4670" s="20"/>
    </row>
    <row r="4671" spans="3:4">
      <c r="C4671" s="20"/>
      <c r="D4671" s="20"/>
    </row>
    <row r="4672" spans="3:4">
      <c r="C4672" s="20"/>
      <c r="D4672" s="20"/>
    </row>
    <row r="4673" spans="3:4">
      <c r="C4673" s="20"/>
      <c r="D4673" s="20"/>
    </row>
    <row r="4674" spans="3:4">
      <c r="C4674" s="20"/>
      <c r="D4674" s="20"/>
    </row>
    <row r="4675" spans="3:4">
      <c r="C4675" s="20"/>
      <c r="D4675" s="20"/>
    </row>
    <row r="4676" spans="3:4">
      <c r="C4676" s="20"/>
      <c r="D4676" s="20"/>
    </row>
    <row r="4677" spans="3:4">
      <c r="C4677" s="20"/>
      <c r="D4677" s="20"/>
    </row>
    <row r="4678" spans="3:4">
      <c r="C4678" s="20"/>
      <c r="D4678" s="20"/>
    </row>
    <row r="4679" spans="3:4">
      <c r="C4679" s="20"/>
      <c r="D4679" s="20"/>
    </row>
    <row r="4680" spans="3:4">
      <c r="C4680" s="20"/>
      <c r="D4680" s="20"/>
    </row>
    <row r="4681" spans="3:4">
      <c r="C4681" s="20"/>
      <c r="D4681" s="20"/>
    </row>
    <row r="4682" spans="3:4">
      <c r="C4682" s="20"/>
      <c r="D4682" s="20"/>
    </row>
    <row r="4683" spans="3:4">
      <c r="C4683" s="20"/>
      <c r="D4683" s="20"/>
    </row>
    <row r="4684" spans="3:4">
      <c r="C4684" s="20"/>
      <c r="D4684" s="20"/>
    </row>
    <row r="4685" spans="3:4">
      <c r="C4685" s="20"/>
      <c r="D4685" s="20"/>
    </row>
    <row r="4686" spans="3:4">
      <c r="C4686" s="20"/>
      <c r="D4686" s="20"/>
    </row>
    <row r="4687" spans="3:4">
      <c r="C4687" s="20"/>
      <c r="D4687" s="20"/>
    </row>
    <row r="4688" spans="3:4">
      <c r="C4688" s="20"/>
      <c r="D4688" s="20"/>
    </row>
    <row r="4689" spans="3:4">
      <c r="C4689" s="20"/>
      <c r="D4689" s="20"/>
    </row>
    <row r="4690" spans="3:4">
      <c r="C4690" s="20"/>
      <c r="D4690" s="20"/>
    </row>
    <row r="4691" spans="3:4">
      <c r="C4691" s="20"/>
      <c r="D4691" s="20"/>
    </row>
    <row r="4692" spans="3:4">
      <c r="C4692" s="20"/>
      <c r="D4692" s="20"/>
    </row>
    <row r="4693" spans="3:4">
      <c r="C4693" s="20"/>
      <c r="D4693" s="20"/>
    </row>
    <row r="4694" spans="3:4">
      <c r="C4694" s="20"/>
      <c r="D4694" s="20"/>
    </row>
    <row r="4695" spans="3:4">
      <c r="C4695" s="20"/>
      <c r="D4695" s="20"/>
    </row>
    <row r="4696" spans="3:4">
      <c r="C4696" s="20"/>
      <c r="D4696" s="20"/>
    </row>
    <row r="4697" spans="3:4">
      <c r="C4697" s="20"/>
      <c r="D4697" s="20"/>
    </row>
    <row r="4698" spans="3:4">
      <c r="C4698" s="20"/>
      <c r="D4698" s="20"/>
    </row>
    <row r="4699" spans="3:4">
      <c r="C4699" s="20"/>
      <c r="D4699" s="20"/>
    </row>
    <row r="4700" spans="3:4">
      <c r="C4700" s="20"/>
      <c r="D4700" s="20"/>
    </row>
    <row r="4701" spans="3:4">
      <c r="C4701" s="20"/>
      <c r="D4701" s="20"/>
    </row>
    <row r="4702" spans="3:4">
      <c r="C4702" s="20"/>
      <c r="D4702" s="20"/>
    </row>
    <row r="4703" spans="3:4">
      <c r="C4703" s="20"/>
      <c r="D4703" s="20"/>
    </row>
    <row r="4704" spans="3:4">
      <c r="C4704" s="20"/>
      <c r="D4704" s="20"/>
    </row>
    <row r="4705" spans="3:4">
      <c r="C4705" s="20"/>
      <c r="D4705" s="20"/>
    </row>
    <row r="4706" spans="3:4">
      <c r="C4706" s="20"/>
      <c r="D4706" s="20"/>
    </row>
    <row r="4707" spans="3:4">
      <c r="C4707" s="20"/>
      <c r="D4707" s="20"/>
    </row>
    <row r="4708" spans="3:4">
      <c r="C4708" s="20"/>
      <c r="D4708" s="20"/>
    </row>
    <row r="4709" spans="3:4">
      <c r="C4709" s="20"/>
      <c r="D4709" s="20"/>
    </row>
    <row r="4710" spans="3:4">
      <c r="C4710" s="20"/>
      <c r="D4710" s="20"/>
    </row>
    <row r="4711" spans="3:4">
      <c r="C4711" s="20"/>
      <c r="D4711" s="20"/>
    </row>
    <row r="4712" spans="3:4">
      <c r="C4712" s="20"/>
      <c r="D4712" s="20"/>
    </row>
    <row r="4713" spans="3:4">
      <c r="C4713" s="20"/>
      <c r="D4713" s="20"/>
    </row>
    <row r="4714" spans="3:4">
      <c r="C4714" s="20"/>
      <c r="D4714" s="20"/>
    </row>
    <row r="4715" spans="3:4">
      <c r="C4715" s="20"/>
      <c r="D4715" s="20"/>
    </row>
    <row r="4716" spans="3:4">
      <c r="C4716" s="20"/>
      <c r="D4716" s="20"/>
    </row>
    <row r="4717" spans="3:4">
      <c r="C4717" s="20"/>
      <c r="D4717" s="20"/>
    </row>
    <row r="4718" spans="3:4">
      <c r="C4718" s="20"/>
      <c r="D4718" s="20"/>
    </row>
    <row r="4719" spans="3:4">
      <c r="C4719" s="20"/>
      <c r="D4719" s="20"/>
    </row>
    <row r="4720" spans="3:4">
      <c r="C4720" s="20"/>
      <c r="D4720" s="20"/>
    </row>
    <row r="4721" spans="3:4">
      <c r="C4721" s="20"/>
      <c r="D4721" s="20"/>
    </row>
    <row r="4722" spans="3:4">
      <c r="C4722" s="20"/>
      <c r="D4722" s="20"/>
    </row>
    <row r="4723" spans="3:4">
      <c r="C4723" s="20"/>
      <c r="D4723" s="20"/>
    </row>
    <row r="4724" spans="3:4">
      <c r="C4724" s="20"/>
      <c r="D4724" s="20"/>
    </row>
    <row r="4725" spans="3:4">
      <c r="C4725" s="20"/>
      <c r="D4725" s="20"/>
    </row>
    <row r="4726" spans="3:4">
      <c r="C4726" s="20"/>
      <c r="D4726" s="20"/>
    </row>
    <row r="4727" spans="3:4">
      <c r="C4727" s="20"/>
      <c r="D4727" s="20"/>
    </row>
    <row r="4728" spans="3:4">
      <c r="C4728" s="20"/>
      <c r="D4728" s="20"/>
    </row>
    <row r="4729" spans="3:4">
      <c r="C4729" s="20"/>
      <c r="D4729" s="20"/>
    </row>
    <row r="4730" spans="3:4">
      <c r="C4730" s="20"/>
      <c r="D4730" s="20"/>
    </row>
    <row r="4731" spans="3:4">
      <c r="C4731" s="20"/>
      <c r="D4731" s="20"/>
    </row>
    <row r="4732" spans="3:4">
      <c r="C4732" s="20"/>
      <c r="D4732" s="20"/>
    </row>
    <row r="4733" spans="3:4">
      <c r="C4733" s="20"/>
      <c r="D4733" s="20"/>
    </row>
    <row r="4734" spans="3:4">
      <c r="C4734" s="20"/>
      <c r="D4734" s="20"/>
    </row>
    <row r="4735" spans="3:4">
      <c r="C4735" s="20"/>
      <c r="D4735" s="20"/>
    </row>
    <row r="4736" spans="3:4">
      <c r="C4736" s="20"/>
      <c r="D4736" s="20"/>
    </row>
    <row r="4737" spans="3:4">
      <c r="C4737" s="20"/>
      <c r="D4737" s="20"/>
    </row>
    <row r="4738" spans="3:4">
      <c r="C4738" s="20"/>
      <c r="D4738" s="20"/>
    </row>
    <row r="4739" spans="3:4">
      <c r="C4739" s="20"/>
      <c r="D4739" s="20"/>
    </row>
    <row r="4740" spans="3:4">
      <c r="C4740" s="20"/>
      <c r="D4740" s="20"/>
    </row>
    <row r="4741" spans="3:4">
      <c r="C4741" s="20"/>
      <c r="D4741" s="20"/>
    </row>
    <row r="4742" spans="3:4">
      <c r="C4742" s="20"/>
      <c r="D4742" s="20"/>
    </row>
    <row r="4743" spans="3:4">
      <c r="C4743" s="20"/>
      <c r="D4743" s="20"/>
    </row>
    <row r="4744" spans="3:4">
      <c r="C4744" s="20"/>
      <c r="D4744" s="20"/>
    </row>
    <row r="4745" spans="3:4">
      <c r="C4745" s="20"/>
      <c r="D4745" s="20"/>
    </row>
    <row r="4746" spans="3:4">
      <c r="C4746" s="20"/>
      <c r="D4746" s="20"/>
    </row>
    <row r="4747" spans="3:4">
      <c r="C4747" s="20"/>
      <c r="D4747" s="20"/>
    </row>
    <row r="4748" spans="3:4">
      <c r="C4748" s="20"/>
      <c r="D4748" s="20"/>
    </row>
    <row r="4749" spans="3:4">
      <c r="C4749" s="20"/>
      <c r="D4749" s="20"/>
    </row>
    <row r="4750" spans="3:4">
      <c r="C4750" s="20"/>
      <c r="D4750" s="20"/>
    </row>
    <row r="4751" spans="3:4">
      <c r="C4751" s="20"/>
      <c r="D4751" s="20"/>
    </row>
    <row r="4752" spans="3:4">
      <c r="C4752" s="20"/>
      <c r="D4752" s="20"/>
    </row>
    <row r="4753" spans="3:4">
      <c r="C4753" s="20"/>
      <c r="D4753" s="20"/>
    </row>
    <row r="4754" spans="3:4">
      <c r="C4754" s="20"/>
      <c r="D4754" s="20"/>
    </row>
    <row r="4755" spans="3:4">
      <c r="C4755" s="20"/>
      <c r="D4755" s="20"/>
    </row>
    <row r="4756" spans="3:4">
      <c r="C4756" s="20"/>
      <c r="D4756" s="20"/>
    </row>
    <row r="4757" spans="3:4">
      <c r="C4757" s="20"/>
      <c r="D4757" s="20"/>
    </row>
    <row r="4758" spans="3:4">
      <c r="C4758" s="20"/>
      <c r="D4758" s="20"/>
    </row>
    <row r="4759" spans="3:4">
      <c r="C4759" s="20"/>
      <c r="D4759" s="20"/>
    </row>
    <row r="4760" spans="3:4">
      <c r="C4760" s="20"/>
      <c r="D4760" s="20"/>
    </row>
    <row r="4761" spans="3:4">
      <c r="C4761" s="20"/>
      <c r="D4761" s="20"/>
    </row>
    <row r="4762" spans="3:4">
      <c r="C4762" s="20"/>
      <c r="D4762" s="20"/>
    </row>
    <row r="4763" spans="3:4">
      <c r="C4763" s="20"/>
      <c r="D4763" s="20"/>
    </row>
    <row r="4764" spans="3:4">
      <c r="C4764" s="20"/>
      <c r="D4764" s="20"/>
    </row>
    <row r="4765" spans="3:4">
      <c r="C4765" s="20"/>
      <c r="D4765" s="20"/>
    </row>
    <row r="4766" spans="3:4">
      <c r="C4766" s="20"/>
      <c r="D4766" s="20"/>
    </row>
    <row r="4767" spans="3:4">
      <c r="C4767" s="20"/>
      <c r="D4767" s="20"/>
    </row>
    <row r="4768" spans="3:4">
      <c r="C4768" s="20"/>
      <c r="D4768" s="20"/>
    </row>
    <row r="4769" spans="3:4">
      <c r="C4769" s="20"/>
      <c r="D4769" s="20"/>
    </row>
    <row r="4770" spans="3:4">
      <c r="C4770" s="20"/>
      <c r="D4770" s="20"/>
    </row>
    <row r="4771" spans="3:4">
      <c r="C4771" s="20"/>
      <c r="D4771" s="20"/>
    </row>
    <row r="4772" spans="3:4">
      <c r="C4772" s="20"/>
      <c r="D4772" s="20"/>
    </row>
    <row r="4773" spans="3:4">
      <c r="C4773" s="20"/>
      <c r="D4773" s="20"/>
    </row>
    <row r="4774" spans="3:4">
      <c r="C4774" s="20"/>
      <c r="D4774" s="20"/>
    </row>
    <row r="4775" spans="3:4">
      <c r="C4775" s="20"/>
      <c r="D4775" s="20"/>
    </row>
    <row r="4776" spans="3:4">
      <c r="C4776" s="20"/>
      <c r="D4776" s="20"/>
    </row>
    <row r="4777" spans="3:4">
      <c r="C4777" s="20"/>
      <c r="D4777" s="20"/>
    </row>
    <row r="4778" spans="3:4">
      <c r="C4778" s="20"/>
      <c r="D4778" s="20"/>
    </row>
    <row r="4779" spans="3:4">
      <c r="C4779" s="20"/>
      <c r="D4779" s="20"/>
    </row>
    <row r="4780" spans="3:4">
      <c r="C4780" s="20"/>
      <c r="D4780" s="20"/>
    </row>
    <row r="4781" spans="3:4">
      <c r="C4781" s="20"/>
      <c r="D4781" s="20"/>
    </row>
    <row r="4782" spans="3:4">
      <c r="C4782" s="20"/>
      <c r="D4782" s="20"/>
    </row>
    <row r="4783" spans="3:4">
      <c r="C4783" s="20"/>
      <c r="D4783" s="20"/>
    </row>
    <row r="4784" spans="3:4">
      <c r="C4784" s="20"/>
      <c r="D4784" s="20"/>
    </row>
    <row r="4785" spans="3:4">
      <c r="C4785" s="20"/>
      <c r="D4785" s="20"/>
    </row>
    <row r="4786" spans="3:4">
      <c r="C4786" s="20"/>
      <c r="D4786" s="20"/>
    </row>
    <row r="4787" spans="3:4">
      <c r="C4787" s="20"/>
      <c r="D4787" s="20"/>
    </row>
    <row r="4788" spans="3:4">
      <c r="C4788" s="20"/>
      <c r="D4788" s="20"/>
    </row>
    <row r="4789" spans="3:4">
      <c r="C4789" s="20"/>
      <c r="D4789" s="20"/>
    </row>
    <row r="4790" spans="3:4">
      <c r="C4790" s="20"/>
      <c r="D4790" s="20"/>
    </row>
    <row r="4791" spans="3:4">
      <c r="C4791" s="20"/>
      <c r="D4791" s="20"/>
    </row>
    <row r="4792" spans="3:4">
      <c r="C4792" s="20"/>
      <c r="D4792" s="20"/>
    </row>
    <row r="4793" spans="3:4">
      <c r="C4793" s="20"/>
      <c r="D4793" s="20"/>
    </row>
    <row r="4794" spans="3:4">
      <c r="C4794" s="20"/>
      <c r="D4794" s="20"/>
    </row>
    <row r="4795" spans="3:4">
      <c r="C4795" s="20"/>
      <c r="D4795" s="20"/>
    </row>
    <row r="4796" spans="3:4">
      <c r="C4796" s="20"/>
      <c r="D4796" s="20"/>
    </row>
    <row r="4797" spans="3:4">
      <c r="C4797" s="20"/>
      <c r="D4797" s="20"/>
    </row>
    <row r="4798" spans="3:4">
      <c r="C4798" s="20"/>
      <c r="D4798" s="20"/>
    </row>
    <row r="4799" spans="3:4">
      <c r="C4799" s="20"/>
      <c r="D4799" s="20"/>
    </row>
    <row r="4800" spans="3:4">
      <c r="C4800" s="20"/>
      <c r="D4800" s="20"/>
    </row>
    <row r="4801" spans="3:4">
      <c r="C4801" s="20"/>
      <c r="D4801" s="20"/>
    </row>
    <row r="4802" spans="3:4">
      <c r="C4802" s="20"/>
      <c r="D4802" s="20"/>
    </row>
    <row r="4803" spans="3:4">
      <c r="C4803" s="20"/>
      <c r="D4803" s="20"/>
    </row>
    <row r="4804" spans="3:4">
      <c r="C4804" s="20"/>
      <c r="D4804" s="20"/>
    </row>
    <row r="4805" spans="3:4">
      <c r="C4805" s="20"/>
      <c r="D4805" s="20"/>
    </row>
    <row r="4806" spans="3:4">
      <c r="C4806" s="20"/>
      <c r="D4806" s="20"/>
    </row>
    <row r="4807" spans="3:4">
      <c r="C4807" s="20"/>
      <c r="D4807" s="20"/>
    </row>
    <row r="4808" spans="3:4">
      <c r="C4808" s="20"/>
      <c r="D4808" s="20"/>
    </row>
    <row r="4809" spans="3:4">
      <c r="C4809" s="20"/>
      <c r="D4809" s="20"/>
    </row>
    <row r="4810" spans="3:4">
      <c r="C4810" s="20"/>
      <c r="D4810" s="20"/>
    </row>
    <row r="4811" spans="3:4">
      <c r="C4811" s="20"/>
      <c r="D4811" s="20"/>
    </row>
    <row r="4812" spans="3:4">
      <c r="C4812" s="20"/>
      <c r="D4812" s="20"/>
    </row>
    <row r="4813" spans="3:4">
      <c r="C4813" s="20"/>
      <c r="D4813" s="20"/>
    </row>
    <row r="4814" spans="3:4">
      <c r="C4814" s="20"/>
      <c r="D4814" s="20"/>
    </row>
    <row r="4815" spans="3:4">
      <c r="C4815" s="20"/>
      <c r="D4815" s="20"/>
    </row>
    <row r="4816" spans="3:4">
      <c r="C4816" s="20"/>
      <c r="D4816" s="20"/>
    </row>
    <row r="4817" spans="3:4">
      <c r="C4817" s="20"/>
      <c r="D4817" s="20"/>
    </row>
    <row r="4818" spans="3:4">
      <c r="C4818" s="20"/>
      <c r="D4818" s="20"/>
    </row>
    <row r="4819" spans="3:4">
      <c r="C4819" s="20"/>
      <c r="D4819" s="20"/>
    </row>
    <row r="4820" spans="3:4">
      <c r="C4820" s="20"/>
      <c r="D4820" s="20"/>
    </row>
    <row r="4821" spans="3:4">
      <c r="C4821" s="20"/>
      <c r="D4821" s="20"/>
    </row>
    <row r="4822" spans="3:4">
      <c r="C4822" s="20"/>
      <c r="D4822" s="20"/>
    </row>
    <row r="4823" spans="3:4">
      <c r="C4823" s="20"/>
      <c r="D4823" s="20"/>
    </row>
    <row r="4824" spans="3:4">
      <c r="C4824" s="20"/>
      <c r="D4824" s="20"/>
    </row>
    <row r="4825" spans="3:4">
      <c r="C4825" s="20"/>
      <c r="D4825" s="20"/>
    </row>
    <row r="4826" spans="3:4">
      <c r="C4826" s="20"/>
      <c r="D4826" s="20"/>
    </row>
    <row r="4827" spans="3:4">
      <c r="C4827" s="20"/>
      <c r="D4827" s="20"/>
    </row>
    <row r="4828" spans="3:4">
      <c r="C4828" s="20"/>
      <c r="D4828" s="20"/>
    </row>
    <row r="4829" spans="3:4">
      <c r="C4829" s="20"/>
      <c r="D4829" s="20"/>
    </row>
    <row r="4830" spans="3:4">
      <c r="C4830" s="20"/>
      <c r="D4830" s="20"/>
    </row>
    <row r="4831" spans="3:4">
      <c r="C4831" s="20"/>
      <c r="D4831" s="20"/>
    </row>
    <row r="4832" spans="3:4">
      <c r="C4832" s="20"/>
      <c r="D4832" s="20"/>
    </row>
    <row r="4833" spans="3:4">
      <c r="C4833" s="20"/>
      <c r="D4833" s="20"/>
    </row>
    <row r="4834" spans="3:4">
      <c r="C4834" s="20"/>
      <c r="D4834" s="20"/>
    </row>
    <row r="4835" spans="3:4">
      <c r="C4835" s="20"/>
      <c r="D4835" s="20"/>
    </row>
    <row r="4836" spans="3:4">
      <c r="C4836" s="20"/>
      <c r="D4836" s="20"/>
    </row>
    <row r="4837" spans="3:4">
      <c r="C4837" s="20"/>
      <c r="D4837" s="20"/>
    </row>
    <row r="4838" spans="3:4">
      <c r="C4838" s="20"/>
      <c r="D4838" s="20"/>
    </row>
    <row r="4839" spans="3:4">
      <c r="C4839" s="20"/>
      <c r="D4839" s="20"/>
    </row>
    <row r="4840" spans="3:4">
      <c r="C4840" s="20"/>
      <c r="D4840" s="20"/>
    </row>
    <row r="4841" spans="3:4">
      <c r="C4841" s="20"/>
      <c r="D4841" s="20"/>
    </row>
    <row r="4842" spans="3:4">
      <c r="C4842" s="20"/>
      <c r="D4842" s="20"/>
    </row>
    <row r="4843" spans="3:4">
      <c r="C4843" s="20"/>
      <c r="D4843" s="20"/>
    </row>
    <row r="4844" spans="3:4">
      <c r="C4844" s="20"/>
      <c r="D4844" s="20"/>
    </row>
    <row r="4845" spans="3:4">
      <c r="C4845" s="20"/>
      <c r="D4845" s="20"/>
    </row>
    <row r="4846" spans="3:4">
      <c r="C4846" s="20"/>
      <c r="D4846" s="20"/>
    </row>
    <row r="4847" spans="3:4">
      <c r="C4847" s="20"/>
      <c r="D4847" s="20"/>
    </row>
    <row r="4848" spans="3:4">
      <c r="C4848" s="20"/>
      <c r="D4848" s="20"/>
    </row>
    <row r="4849" spans="3:4">
      <c r="C4849" s="20"/>
      <c r="D4849" s="20"/>
    </row>
    <row r="4850" spans="3:4">
      <c r="C4850" s="20"/>
      <c r="D4850" s="20"/>
    </row>
    <row r="4851" spans="3:4">
      <c r="C4851" s="20"/>
      <c r="D4851" s="20"/>
    </row>
    <row r="4852" spans="3:4">
      <c r="C4852" s="20"/>
      <c r="D4852" s="20"/>
    </row>
    <row r="4853" spans="3:4">
      <c r="C4853" s="20"/>
      <c r="D4853" s="20"/>
    </row>
    <row r="4854" spans="3:4">
      <c r="C4854" s="20"/>
      <c r="D4854" s="20"/>
    </row>
    <row r="4855" spans="3:4">
      <c r="C4855" s="20"/>
      <c r="D4855" s="20"/>
    </row>
    <row r="4856" spans="3:4">
      <c r="C4856" s="20"/>
      <c r="D4856" s="20"/>
    </row>
    <row r="4857" spans="3:4">
      <c r="C4857" s="20"/>
      <c r="D4857" s="20"/>
    </row>
    <row r="4858" spans="3:4">
      <c r="C4858" s="20"/>
      <c r="D4858" s="20"/>
    </row>
    <row r="4859" spans="3:4">
      <c r="C4859" s="20"/>
      <c r="D4859" s="20"/>
    </row>
    <row r="4860" spans="3:4">
      <c r="C4860" s="20"/>
      <c r="D4860" s="20"/>
    </row>
    <row r="4861" spans="3:4">
      <c r="C4861" s="20"/>
      <c r="D4861" s="20"/>
    </row>
    <row r="4862" spans="3:4">
      <c r="C4862" s="20"/>
      <c r="D4862" s="20"/>
    </row>
    <row r="4863" spans="3:4">
      <c r="C4863" s="20"/>
      <c r="D4863" s="20"/>
    </row>
    <row r="4864" spans="3:4">
      <c r="C4864" s="20"/>
      <c r="D4864" s="20"/>
    </row>
    <row r="4865" spans="3:4">
      <c r="C4865" s="20"/>
      <c r="D4865" s="20"/>
    </row>
    <row r="4866" spans="3:4">
      <c r="C4866" s="20"/>
      <c r="D4866" s="20"/>
    </row>
    <row r="4867" spans="3:4">
      <c r="C4867" s="20"/>
      <c r="D4867" s="20"/>
    </row>
    <row r="4868" spans="3:4">
      <c r="C4868" s="20"/>
      <c r="D4868" s="20"/>
    </row>
    <row r="4869" spans="3:4">
      <c r="C4869" s="20"/>
      <c r="D4869" s="20"/>
    </row>
    <row r="4870" spans="3:4">
      <c r="C4870" s="20"/>
      <c r="D4870" s="20"/>
    </row>
    <row r="4871" spans="3:4">
      <c r="C4871" s="20"/>
      <c r="D4871" s="20"/>
    </row>
    <row r="4872" spans="3:4">
      <c r="C4872" s="20"/>
      <c r="D4872" s="20"/>
    </row>
    <row r="4873" spans="3:4">
      <c r="C4873" s="20"/>
      <c r="D4873" s="20"/>
    </row>
    <row r="4874" spans="3:4">
      <c r="C4874" s="20"/>
      <c r="D4874" s="20"/>
    </row>
    <row r="4875" spans="3:4">
      <c r="C4875" s="20"/>
      <c r="D4875" s="20"/>
    </row>
    <row r="4876" spans="3:4">
      <c r="C4876" s="20"/>
      <c r="D4876" s="20"/>
    </row>
    <row r="4877" spans="3:4">
      <c r="C4877" s="20"/>
      <c r="D4877" s="20"/>
    </row>
    <row r="4878" spans="3:4">
      <c r="C4878" s="20"/>
      <c r="D4878" s="20"/>
    </row>
    <row r="4879" spans="3:4">
      <c r="C4879" s="20"/>
      <c r="D4879" s="20"/>
    </row>
    <row r="4880" spans="3:4">
      <c r="C4880" s="20"/>
      <c r="D4880" s="20"/>
    </row>
    <row r="4881" spans="3:4">
      <c r="C4881" s="20"/>
      <c r="D4881" s="20"/>
    </row>
    <row r="4882" spans="3:4">
      <c r="C4882" s="20"/>
      <c r="D4882" s="20"/>
    </row>
    <row r="4883" spans="3:4">
      <c r="C4883" s="20"/>
      <c r="D4883" s="20"/>
    </row>
    <row r="4884" spans="3:4">
      <c r="C4884" s="20"/>
      <c r="D4884" s="20"/>
    </row>
    <row r="4885" spans="3:4">
      <c r="C4885" s="20"/>
      <c r="D4885" s="20"/>
    </row>
    <row r="4886" spans="3:4">
      <c r="C4886" s="20"/>
      <c r="D4886" s="20"/>
    </row>
    <row r="4887" spans="3:4">
      <c r="C4887" s="20"/>
      <c r="D4887" s="20"/>
    </row>
    <row r="4888" spans="3:4">
      <c r="C4888" s="20"/>
      <c r="D4888" s="20"/>
    </row>
    <row r="4889" spans="3:4">
      <c r="C4889" s="20"/>
      <c r="D4889" s="20"/>
    </row>
    <row r="4890" spans="3:4">
      <c r="C4890" s="20"/>
      <c r="D4890" s="20"/>
    </row>
    <row r="4891" spans="3:4">
      <c r="C4891" s="20"/>
      <c r="D4891" s="20"/>
    </row>
    <row r="4892" spans="3:4">
      <c r="C4892" s="20"/>
      <c r="D4892" s="20"/>
    </row>
    <row r="4893" spans="3:4">
      <c r="C4893" s="20"/>
      <c r="D4893" s="20"/>
    </row>
    <row r="4894" spans="3:4">
      <c r="C4894" s="20"/>
      <c r="D4894" s="20"/>
    </row>
    <row r="4895" spans="3:4">
      <c r="C4895" s="20"/>
      <c r="D4895" s="20"/>
    </row>
    <row r="4896" spans="3:4">
      <c r="C4896" s="20"/>
      <c r="D4896" s="20"/>
    </row>
    <row r="4897" spans="3:4">
      <c r="C4897" s="20"/>
      <c r="D4897" s="20"/>
    </row>
    <row r="4898" spans="3:4">
      <c r="C4898" s="20"/>
      <c r="D4898" s="20"/>
    </row>
    <row r="4899" spans="3:4">
      <c r="C4899" s="20"/>
      <c r="D4899" s="20"/>
    </row>
    <row r="4900" spans="3:4">
      <c r="C4900" s="20"/>
      <c r="D4900" s="20"/>
    </row>
    <row r="4901" spans="3:4">
      <c r="C4901" s="20"/>
      <c r="D4901" s="20"/>
    </row>
    <row r="4902" spans="3:4">
      <c r="C4902" s="20"/>
      <c r="D4902" s="20"/>
    </row>
    <row r="4903" spans="3:4">
      <c r="C4903" s="20"/>
      <c r="D4903" s="20"/>
    </row>
    <row r="4904" spans="3:4">
      <c r="C4904" s="20"/>
      <c r="D4904" s="20"/>
    </row>
    <row r="4905" spans="3:4">
      <c r="C4905" s="20"/>
      <c r="D4905" s="20"/>
    </row>
    <row r="4906" spans="3:4">
      <c r="C4906" s="20"/>
      <c r="D4906" s="20"/>
    </row>
    <row r="4907" spans="3:4">
      <c r="C4907" s="20"/>
      <c r="D4907" s="20"/>
    </row>
    <row r="4908" spans="3:4">
      <c r="C4908" s="20"/>
      <c r="D4908" s="20"/>
    </row>
    <row r="4909" spans="3:4">
      <c r="C4909" s="20"/>
      <c r="D4909" s="20"/>
    </row>
    <row r="4910" spans="3:4">
      <c r="C4910" s="20"/>
      <c r="D4910" s="20"/>
    </row>
    <row r="4911" spans="3:4">
      <c r="C4911" s="20"/>
      <c r="D4911" s="20"/>
    </row>
    <row r="4912" spans="3:4">
      <c r="C4912" s="20"/>
      <c r="D4912" s="20"/>
    </row>
    <row r="4913" spans="3:4">
      <c r="C4913" s="20"/>
      <c r="D4913" s="20"/>
    </row>
    <row r="4914" spans="3:4">
      <c r="C4914" s="20"/>
      <c r="D4914" s="20"/>
    </row>
    <row r="4915" spans="3:4">
      <c r="C4915" s="20"/>
      <c r="D4915" s="20"/>
    </row>
    <row r="4916" spans="3:4">
      <c r="C4916" s="20"/>
      <c r="D4916" s="20"/>
    </row>
    <row r="4917" spans="3:4">
      <c r="C4917" s="20"/>
      <c r="D4917" s="20"/>
    </row>
    <row r="4918" spans="3:4">
      <c r="C4918" s="20"/>
      <c r="D4918" s="20"/>
    </row>
    <row r="4919" spans="3:4">
      <c r="C4919" s="20"/>
      <c r="D4919" s="20"/>
    </row>
    <row r="4920" spans="3:4">
      <c r="C4920" s="20"/>
      <c r="D4920" s="20"/>
    </row>
    <row r="4921" spans="3:4">
      <c r="C4921" s="20"/>
      <c r="D4921" s="20"/>
    </row>
    <row r="4922" spans="3:4">
      <c r="C4922" s="20"/>
      <c r="D4922" s="20"/>
    </row>
    <row r="4923" spans="3:4">
      <c r="C4923" s="20"/>
      <c r="D4923" s="20"/>
    </row>
    <row r="4924" spans="3:4">
      <c r="C4924" s="20"/>
      <c r="D4924" s="20"/>
    </row>
    <row r="4925" spans="3:4">
      <c r="C4925" s="20"/>
      <c r="D4925" s="20"/>
    </row>
    <row r="4926" spans="3:4">
      <c r="C4926" s="20"/>
      <c r="D4926" s="20"/>
    </row>
    <row r="4927" spans="3:4">
      <c r="C4927" s="20"/>
      <c r="D4927" s="20"/>
    </row>
    <row r="4928" spans="3:4">
      <c r="C4928" s="20"/>
      <c r="D4928" s="20"/>
    </row>
    <row r="4929" spans="3:4">
      <c r="C4929" s="20"/>
      <c r="D4929" s="20"/>
    </row>
    <row r="4930" spans="3:4">
      <c r="C4930" s="20"/>
      <c r="D4930" s="20"/>
    </row>
    <row r="4931" spans="3:4">
      <c r="C4931" s="20"/>
      <c r="D4931" s="20"/>
    </row>
    <row r="4932" spans="3:4">
      <c r="C4932" s="20"/>
      <c r="D4932" s="20"/>
    </row>
    <row r="4933" spans="3:4">
      <c r="C4933" s="20"/>
      <c r="D4933" s="20"/>
    </row>
    <row r="4934" spans="3:4">
      <c r="C4934" s="20"/>
      <c r="D4934" s="20"/>
    </row>
    <row r="4935" spans="3:4">
      <c r="C4935" s="20"/>
      <c r="D4935" s="20"/>
    </row>
    <row r="4936" spans="3:4">
      <c r="C4936" s="20"/>
      <c r="D4936" s="20"/>
    </row>
    <row r="4937" spans="3:4">
      <c r="C4937" s="20"/>
      <c r="D4937" s="20"/>
    </row>
    <row r="4938" spans="3:4">
      <c r="C4938" s="20"/>
      <c r="D4938" s="20"/>
    </row>
    <row r="4939" spans="3:4">
      <c r="C4939" s="20"/>
      <c r="D4939" s="20"/>
    </row>
    <row r="4940" spans="3:4">
      <c r="C4940" s="20"/>
      <c r="D4940" s="20"/>
    </row>
    <row r="4941" spans="3:4">
      <c r="C4941" s="20"/>
      <c r="D4941" s="20"/>
    </row>
    <row r="4942" spans="3:4">
      <c r="C4942" s="20"/>
      <c r="D4942" s="20"/>
    </row>
    <row r="4943" spans="3:4">
      <c r="C4943" s="20"/>
      <c r="D4943" s="20"/>
    </row>
    <row r="4944" spans="3:4">
      <c r="C4944" s="20"/>
      <c r="D4944" s="20"/>
    </row>
    <row r="4945" spans="3:4">
      <c r="C4945" s="20"/>
      <c r="D4945" s="20"/>
    </row>
    <row r="4946" spans="3:4">
      <c r="C4946" s="20"/>
      <c r="D4946" s="20"/>
    </row>
    <row r="4947" spans="3:4">
      <c r="C4947" s="20"/>
      <c r="D4947" s="20"/>
    </row>
    <row r="4948" spans="3:4">
      <c r="C4948" s="20"/>
      <c r="D4948" s="20"/>
    </row>
    <row r="4949" spans="3:4">
      <c r="C4949" s="20"/>
      <c r="D4949" s="20"/>
    </row>
    <row r="4950" spans="3:4">
      <c r="C4950" s="20"/>
      <c r="D4950" s="20"/>
    </row>
    <row r="4951" spans="3:4">
      <c r="C4951" s="20"/>
      <c r="D4951" s="20"/>
    </row>
    <row r="4952" spans="3:4">
      <c r="C4952" s="20"/>
      <c r="D4952" s="20"/>
    </row>
    <row r="4953" spans="3:4">
      <c r="C4953" s="20"/>
      <c r="D4953" s="20"/>
    </row>
    <row r="4954" spans="3:4">
      <c r="C4954" s="20"/>
      <c r="D4954" s="20"/>
    </row>
    <row r="4955" spans="3:4">
      <c r="C4955" s="20"/>
      <c r="D4955" s="20"/>
    </row>
    <row r="4956" spans="3:4">
      <c r="C4956" s="20"/>
      <c r="D4956" s="20"/>
    </row>
    <row r="4957" spans="3:4">
      <c r="C4957" s="20"/>
      <c r="D4957" s="20"/>
    </row>
    <row r="4958" spans="3:4">
      <c r="C4958" s="20"/>
      <c r="D4958" s="20"/>
    </row>
    <row r="4959" spans="3:4">
      <c r="C4959" s="20"/>
      <c r="D4959" s="20"/>
    </row>
    <row r="4960" spans="3:4">
      <c r="C4960" s="20"/>
      <c r="D4960" s="20"/>
    </row>
    <row r="4961" spans="3:4">
      <c r="C4961" s="20"/>
      <c r="D4961" s="20"/>
    </row>
    <row r="4962" spans="3:4">
      <c r="C4962" s="20"/>
      <c r="D4962" s="20"/>
    </row>
    <row r="4963" spans="3:4">
      <c r="C4963" s="20"/>
      <c r="D4963" s="20"/>
    </row>
    <row r="4964" spans="3:4">
      <c r="C4964" s="20"/>
      <c r="D4964" s="20"/>
    </row>
    <row r="4965" spans="3:4">
      <c r="C4965" s="20"/>
      <c r="D4965" s="20"/>
    </row>
    <row r="4966" spans="3:4">
      <c r="C4966" s="20"/>
      <c r="D4966" s="20"/>
    </row>
    <row r="4967" spans="3:4">
      <c r="C4967" s="20"/>
      <c r="D4967" s="20"/>
    </row>
    <row r="4968" spans="3:4">
      <c r="C4968" s="20"/>
      <c r="D4968" s="20"/>
    </row>
    <row r="4969" spans="3:4">
      <c r="C4969" s="20"/>
      <c r="D4969" s="20"/>
    </row>
    <row r="4970" spans="3:4">
      <c r="C4970" s="20"/>
      <c r="D4970" s="20"/>
    </row>
    <row r="4971" spans="3:4">
      <c r="C4971" s="20"/>
      <c r="D4971" s="20"/>
    </row>
    <row r="4972" spans="3:4">
      <c r="C4972" s="20"/>
      <c r="D4972" s="20"/>
    </row>
    <row r="4973" spans="3:4">
      <c r="C4973" s="20"/>
      <c r="D4973" s="20"/>
    </row>
    <row r="4974" spans="3:4">
      <c r="C4974" s="20"/>
      <c r="D4974" s="20"/>
    </row>
    <row r="4975" spans="3:4">
      <c r="C4975" s="20"/>
      <c r="D4975" s="20"/>
    </row>
    <row r="4976" spans="3:4">
      <c r="C4976" s="20"/>
      <c r="D4976" s="20"/>
    </row>
    <row r="4977" spans="3:4">
      <c r="C4977" s="20"/>
      <c r="D4977" s="20"/>
    </row>
    <row r="4978" spans="3:4">
      <c r="C4978" s="20"/>
      <c r="D4978" s="20"/>
    </row>
    <row r="4979" spans="3:4">
      <c r="C4979" s="20"/>
      <c r="D4979" s="20"/>
    </row>
    <row r="4980" spans="3:4">
      <c r="C4980" s="20"/>
      <c r="D4980" s="20"/>
    </row>
    <row r="4981" spans="3:4">
      <c r="C4981" s="20"/>
      <c r="D4981" s="20"/>
    </row>
    <row r="4982" spans="3:4">
      <c r="C4982" s="20"/>
      <c r="D4982" s="20"/>
    </row>
    <row r="4983" spans="3:4">
      <c r="C4983" s="20"/>
      <c r="D4983" s="20"/>
    </row>
    <row r="4984" spans="3:4">
      <c r="C4984" s="20"/>
      <c r="D4984" s="20"/>
    </row>
    <row r="4985" spans="3:4">
      <c r="C4985" s="20"/>
      <c r="D4985" s="20"/>
    </row>
    <row r="4986" spans="3:4">
      <c r="C4986" s="20"/>
      <c r="D4986" s="20"/>
    </row>
    <row r="4987" spans="3:4">
      <c r="C4987" s="20"/>
      <c r="D4987" s="20"/>
    </row>
    <row r="4988" spans="3:4">
      <c r="C4988" s="20"/>
      <c r="D4988" s="20"/>
    </row>
    <row r="4989" spans="3:4">
      <c r="C4989" s="20"/>
      <c r="D4989" s="20"/>
    </row>
    <row r="4990" spans="3:4">
      <c r="C4990" s="20"/>
      <c r="D4990" s="20"/>
    </row>
    <row r="4991" spans="3:4">
      <c r="C4991" s="20"/>
      <c r="D4991" s="20"/>
    </row>
    <row r="4992" spans="3:4">
      <c r="C4992" s="20"/>
      <c r="D4992" s="20"/>
    </row>
    <row r="4993" spans="3:4">
      <c r="C4993" s="20"/>
      <c r="D4993" s="20"/>
    </row>
    <row r="4994" spans="3:4">
      <c r="C4994" s="20"/>
      <c r="D4994" s="20"/>
    </row>
    <row r="4995" spans="3:4">
      <c r="C4995" s="20"/>
      <c r="D4995" s="20"/>
    </row>
    <row r="4996" spans="3:4">
      <c r="C4996" s="20"/>
      <c r="D4996" s="20"/>
    </row>
    <row r="4997" spans="3:4">
      <c r="C4997" s="20"/>
      <c r="D4997" s="20"/>
    </row>
    <row r="4998" spans="3:4">
      <c r="C4998" s="20"/>
      <c r="D4998" s="20"/>
    </row>
    <row r="4999" spans="3:4">
      <c r="C4999" s="20"/>
      <c r="D4999" s="20"/>
    </row>
    <row r="5000" spans="3:4">
      <c r="C5000" s="20"/>
      <c r="D5000" s="20"/>
    </row>
    <row r="5001" spans="3:4">
      <c r="C5001" s="20"/>
      <c r="D5001" s="20"/>
    </row>
    <row r="5002" spans="3:4">
      <c r="C5002" s="20"/>
      <c r="D5002" s="20"/>
    </row>
    <row r="5003" spans="3:4">
      <c r="C5003" s="20"/>
      <c r="D5003" s="20"/>
    </row>
    <row r="5004" spans="3:4">
      <c r="C5004" s="20"/>
      <c r="D5004" s="20"/>
    </row>
    <row r="5005" spans="3:4">
      <c r="C5005" s="20"/>
      <c r="D5005" s="20"/>
    </row>
    <row r="5006" spans="3:4">
      <c r="C5006" s="20"/>
      <c r="D5006" s="20"/>
    </row>
    <row r="5007" spans="3:4">
      <c r="C5007" s="20"/>
      <c r="D5007" s="20"/>
    </row>
    <row r="5008" spans="3:4">
      <c r="C5008" s="20"/>
      <c r="D5008" s="20"/>
    </row>
    <row r="5009" spans="3:4">
      <c r="C5009" s="20"/>
      <c r="D5009" s="20"/>
    </row>
    <row r="5010" spans="3:4">
      <c r="C5010" s="20"/>
      <c r="D5010" s="20"/>
    </row>
    <row r="5011" spans="3:4">
      <c r="C5011" s="20"/>
      <c r="D5011" s="20"/>
    </row>
    <row r="5012" spans="3:4">
      <c r="C5012" s="20"/>
      <c r="D5012" s="20"/>
    </row>
    <row r="5013" spans="3:4">
      <c r="C5013" s="20"/>
      <c r="D5013" s="20"/>
    </row>
    <row r="5014" spans="3:4">
      <c r="C5014" s="20"/>
      <c r="D5014" s="20"/>
    </row>
    <row r="5015" spans="3:4">
      <c r="C5015" s="20"/>
      <c r="D5015" s="20"/>
    </row>
    <row r="5016" spans="3:4">
      <c r="C5016" s="20"/>
      <c r="D5016" s="20"/>
    </row>
    <row r="5017" spans="3:4">
      <c r="C5017" s="20"/>
      <c r="D5017" s="20"/>
    </row>
    <row r="5018" spans="3:4">
      <c r="C5018" s="20"/>
      <c r="D5018" s="20"/>
    </row>
    <row r="5019" spans="3:4">
      <c r="C5019" s="20"/>
      <c r="D5019" s="20"/>
    </row>
    <row r="5020" spans="3:4">
      <c r="C5020" s="20"/>
      <c r="D5020" s="20"/>
    </row>
    <row r="5021" spans="3:4">
      <c r="C5021" s="20"/>
      <c r="D5021" s="20"/>
    </row>
    <row r="5022" spans="3:4">
      <c r="C5022" s="20"/>
      <c r="D5022" s="20"/>
    </row>
    <row r="5023" spans="3:4">
      <c r="C5023" s="20"/>
      <c r="D5023" s="20"/>
    </row>
    <row r="5024" spans="3:4">
      <c r="C5024" s="20"/>
      <c r="D5024" s="20"/>
    </row>
    <row r="5025" spans="3:4">
      <c r="C5025" s="20"/>
      <c r="D5025" s="20"/>
    </row>
    <row r="5026" spans="3:4">
      <c r="C5026" s="20"/>
      <c r="D5026" s="20"/>
    </row>
    <row r="5027" spans="3:4">
      <c r="C5027" s="20"/>
      <c r="D5027" s="20"/>
    </row>
    <row r="5028" spans="3:4">
      <c r="C5028" s="20"/>
      <c r="D5028" s="20"/>
    </row>
    <row r="5029" spans="3:4">
      <c r="C5029" s="20"/>
      <c r="D5029" s="20"/>
    </row>
    <row r="5030" spans="3:4">
      <c r="C5030" s="20"/>
      <c r="D5030" s="20"/>
    </row>
    <row r="5031" spans="3:4">
      <c r="C5031" s="20"/>
      <c r="D5031" s="20"/>
    </row>
    <row r="5032" spans="3:4">
      <c r="C5032" s="20"/>
      <c r="D5032" s="20"/>
    </row>
    <row r="5033" spans="3:4">
      <c r="C5033" s="20"/>
      <c r="D5033" s="20"/>
    </row>
    <row r="5034" spans="3:4">
      <c r="C5034" s="20"/>
      <c r="D5034" s="20"/>
    </row>
    <row r="5035" spans="3:4">
      <c r="C5035" s="20"/>
      <c r="D5035" s="20"/>
    </row>
    <row r="5036" spans="3:4">
      <c r="C5036" s="20"/>
      <c r="D5036" s="20"/>
    </row>
    <row r="5037" spans="3:4">
      <c r="C5037" s="20"/>
      <c r="D5037" s="20"/>
    </row>
    <row r="5038" spans="3:4">
      <c r="C5038" s="20"/>
      <c r="D5038" s="20"/>
    </row>
    <row r="5039" spans="3:4">
      <c r="C5039" s="20"/>
      <c r="D5039" s="20"/>
    </row>
    <row r="5040" spans="3:4">
      <c r="C5040" s="20"/>
      <c r="D5040" s="20"/>
    </row>
    <row r="5041" spans="3:4">
      <c r="C5041" s="20"/>
      <c r="D5041" s="20"/>
    </row>
    <row r="5042" spans="3:4">
      <c r="C5042" s="20"/>
      <c r="D5042" s="20"/>
    </row>
    <row r="5043" spans="3:4">
      <c r="C5043" s="20"/>
      <c r="D5043" s="20"/>
    </row>
    <row r="5044" spans="3:4">
      <c r="C5044" s="20"/>
      <c r="D5044" s="20"/>
    </row>
    <row r="5045" spans="3:4">
      <c r="C5045" s="20"/>
      <c r="D5045" s="20"/>
    </row>
    <row r="5046" spans="3:4">
      <c r="C5046" s="20"/>
      <c r="D5046" s="20"/>
    </row>
    <row r="5047" spans="3:4">
      <c r="C5047" s="20"/>
      <c r="D5047" s="20"/>
    </row>
    <row r="5048" spans="3:4">
      <c r="C5048" s="20"/>
      <c r="D5048" s="20"/>
    </row>
    <row r="5049" spans="3:4">
      <c r="C5049" s="20"/>
      <c r="D5049" s="20"/>
    </row>
    <row r="5050" spans="3:4">
      <c r="C5050" s="20"/>
      <c r="D5050" s="20"/>
    </row>
    <row r="5051" spans="3:4">
      <c r="C5051" s="20"/>
      <c r="D5051" s="20"/>
    </row>
    <row r="5052" spans="3:4">
      <c r="C5052" s="20"/>
      <c r="D5052" s="20"/>
    </row>
    <row r="5053" spans="3:4">
      <c r="C5053" s="20"/>
      <c r="D5053" s="20"/>
    </row>
    <row r="5054" spans="3:4">
      <c r="C5054" s="20"/>
      <c r="D5054" s="20"/>
    </row>
    <row r="5055" spans="3:4">
      <c r="C5055" s="20"/>
      <c r="D5055" s="20"/>
    </row>
    <row r="5056" spans="3:4">
      <c r="C5056" s="20"/>
      <c r="D5056" s="20"/>
    </row>
    <row r="5057" spans="3:4">
      <c r="C5057" s="20"/>
      <c r="D5057" s="20"/>
    </row>
    <row r="5058" spans="3:4">
      <c r="C5058" s="20"/>
      <c r="D5058" s="20"/>
    </row>
    <row r="5059" spans="3:4">
      <c r="C5059" s="20"/>
      <c r="D5059" s="20"/>
    </row>
    <row r="5060" spans="3:4">
      <c r="C5060" s="20"/>
      <c r="D5060" s="20"/>
    </row>
    <row r="5061" spans="3:4">
      <c r="C5061" s="20"/>
      <c r="D5061" s="20"/>
    </row>
    <row r="5062" spans="3:4">
      <c r="C5062" s="20"/>
      <c r="D5062" s="20"/>
    </row>
    <row r="5063" spans="3:4">
      <c r="C5063" s="20"/>
      <c r="D5063" s="20"/>
    </row>
    <row r="5064" spans="3:4">
      <c r="C5064" s="20"/>
      <c r="D5064" s="20"/>
    </row>
    <row r="5065" spans="3:4">
      <c r="C5065" s="20"/>
      <c r="D5065" s="20"/>
    </row>
    <row r="5066" spans="3:4">
      <c r="C5066" s="20"/>
      <c r="D5066" s="20"/>
    </row>
    <row r="5067" spans="3:4">
      <c r="C5067" s="20"/>
      <c r="D5067" s="20"/>
    </row>
    <row r="5068" spans="3:4">
      <c r="C5068" s="20"/>
      <c r="D5068" s="20"/>
    </row>
    <row r="5069" spans="3:4">
      <c r="C5069" s="20"/>
      <c r="D5069" s="20"/>
    </row>
    <row r="5070" spans="3:4">
      <c r="C5070" s="20"/>
      <c r="D5070" s="20"/>
    </row>
    <row r="5071" spans="3:4">
      <c r="C5071" s="20"/>
      <c r="D5071" s="20"/>
    </row>
    <row r="5072" spans="3:4">
      <c r="C5072" s="20"/>
      <c r="D5072" s="20"/>
    </row>
    <row r="5073" spans="3:4">
      <c r="C5073" s="20"/>
      <c r="D5073" s="20"/>
    </row>
    <row r="5074" spans="3:4">
      <c r="C5074" s="20"/>
      <c r="D5074" s="20"/>
    </row>
    <row r="5075" spans="3:4">
      <c r="C5075" s="20"/>
      <c r="D5075" s="20"/>
    </row>
    <row r="5076" spans="3:4">
      <c r="C5076" s="20"/>
      <c r="D5076" s="20"/>
    </row>
    <row r="5077" spans="3:4">
      <c r="C5077" s="20"/>
      <c r="D5077" s="20"/>
    </row>
    <row r="5078" spans="3:4">
      <c r="C5078" s="20"/>
      <c r="D5078" s="20"/>
    </row>
    <row r="5079" spans="3:4">
      <c r="C5079" s="20"/>
      <c r="D5079" s="20"/>
    </row>
    <row r="5080" spans="3:4">
      <c r="C5080" s="20"/>
      <c r="D5080" s="20"/>
    </row>
    <row r="5081" spans="3:4">
      <c r="C5081" s="20"/>
      <c r="D5081" s="20"/>
    </row>
    <row r="5082" spans="3:4">
      <c r="C5082" s="20"/>
      <c r="D5082" s="20"/>
    </row>
    <row r="5083" spans="3:4">
      <c r="C5083" s="20"/>
      <c r="D5083" s="20"/>
    </row>
    <row r="5084" spans="3:4">
      <c r="C5084" s="20"/>
      <c r="D5084" s="20"/>
    </row>
    <row r="5085" spans="3:4">
      <c r="C5085" s="20"/>
      <c r="D5085" s="20"/>
    </row>
    <row r="5086" spans="3:4">
      <c r="C5086" s="20"/>
      <c r="D5086" s="20"/>
    </row>
    <row r="5087" spans="3:4">
      <c r="C5087" s="20"/>
      <c r="D5087" s="20"/>
    </row>
    <row r="5088" spans="3:4">
      <c r="C5088" s="20"/>
      <c r="D5088" s="20"/>
    </row>
    <row r="5089" spans="3:4">
      <c r="C5089" s="20"/>
      <c r="D5089" s="20"/>
    </row>
    <row r="5090" spans="3:4">
      <c r="C5090" s="20"/>
      <c r="D5090" s="20"/>
    </row>
    <row r="5091" spans="3:4">
      <c r="C5091" s="20"/>
      <c r="D5091" s="20"/>
    </row>
    <row r="5092" spans="3:4">
      <c r="C5092" s="20"/>
      <c r="D5092" s="20"/>
    </row>
    <row r="5093" spans="3:4">
      <c r="C5093" s="20"/>
      <c r="D5093" s="20"/>
    </row>
    <row r="5094" spans="3:4">
      <c r="C5094" s="20"/>
      <c r="D5094" s="20"/>
    </row>
    <row r="5095" spans="3:4">
      <c r="C5095" s="20"/>
      <c r="D5095" s="20"/>
    </row>
    <row r="5096" spans="3:4">
      <c r="C5096" s="20"/>
      <c r="D5096" s="20"/>
    </row>
    <row r="5097" spans="3:4">
      <c r="C5097" s="20"/>
      <c r="D5097" s="20"/>
    </row>
    <row r="5098" spans="3:4">
      <c r="C5098" s="20"/>
      <c r="D5098" s="20"/>
    </row>
    <row r="5099" spans="3:4">
      <c r="C5099" s="20"/>
      <c r="D5099" s="20"/>
    </row>
    <row r="5100" spans="3:4">
      <c r="C5100" s="20"/>
      <c r="D5100" s="20"/>
    </row>
    <row r="5101" spans="3:4">
      <c r="C5101" s="20"/>
      <c r="D5101" s="20"/>
    </row>
    <row r="5102" spans="3:4">
      <c r="C5102" s="20"/>
      <c r="D5102" s="20"/>
    </row>
    <row r="5103" spans="3:4">
      <c r="C5103" s="20"/>
      <c r="D5103" s="20"/>
    </row>
    <row r="5104" spans="3:4">
      <c r="C5104" s="20"/>
      <c r="D5104" s="20"/>
    </row>
    <row r="5105" spans="3:4">
      <c r="C5105" s="20"/>
      <c r="D5105" s="20"/>
    </row>
    <row r="5106" spans="3:4">
      <c r="C5106" s="20"/>
      <c r="D5106" s="20"/>
    </row>
    <row r="5107" spans="3:4">
      <c r="C5107" s="20"/>
      <c r="D5107" s="20"/>
    </row>
    <row r="5108" spans="3:4">
      <c r="C5108" s="20"/>
      <c r="D5108" s="20"/>
    </row>
    <row r="5109" spans="3:4">
      <c r="C5109" s="20"/>
      <c r="D5109" s="20"/>
    </row>
    <row r="5110" spans="3:4">
      <c r="C5110" s="20"/>
      <c r="D5110" s="20"/>
    </row>
    <row r="5111" spans="3:4">
      <c r="C5111" s="20"/>
      <c r="D5111" s="20"/>
    </row>
    <row r="5112" spans="3:4">
      <c r="C5112" s="20"/>
      <c r="D5112" s="20"/>
    </row>
    <row r="5113" spans="3:4">
      <c r="C5113" s="20"/>
      <c r="D5113" s="20"/>
    </row>
    <row r="5114" spans="3:4">
      <c r="C5114" s="20"/>
      <c r="D5114" s="20"/>
    </row>
    <row r="5115" spans="3:4">
      <c r="C5115" s="20"/>
      <c r="D5115" s="20"/>
    </row>
    <row r="5116" spans="3:4">
      <c r="C5116" s="20"/>
      <c r="D5116" s="20"/>
    </row>
    <row r="5117" spans="3:4">
      <c r="C5117" s="20"/>
      <c r="D5117" s="20"/>
    </row>
    <row r="5118" spans="3:4">
      <c r="C5118" s="20"/>
      <c r="D5118" s="20"/>
    </row>
    <row r="5119" spans="3:4">
      <c r="C5119" s="20"/>
      <c r="D5119" s="20"/>
    </row>
    <row r="5120" spans="3:4">
      <c r="C5120" s="20"/>
      <c r="D5120" s="20"/>
    </row>
    <row r="5121" spans="3:4">
      <c r="C5121" s="20"/>
      <c r="D5121" s="20"/>
    </row>
    <row r="5122" spans="3:4">
      <c r="C5122" s="20"/>
      <c r="D5122" s="20"/>
    </row>
    <row r="5123" spans="3:4">
      <c r="C5123" s="20"/>
      <c r="D5123" s="20"/>
    </row>
    <row r="5124" spans="3:4">
      <c r="C5124" s="20"/>
      <c r="D5124" s="20"/>
    </row>
    <row r="5125" spans="3:4">
      <c r="C5125" s="20"/>
      <c r="D5125" s="20"/>
    </row>
    <row r="5126" spans="3:4">
      <c r="C5126" s="20"/>
      <c r="D5126" s="20"/>
    </row>
    <row r="5127" spans="3:4">
      <c r="C5127" s="20"/>
      <c r="D5127" s="20"/>
    </row>
    <row r="5128" spans="3:4">
      <c r="C5128" s="20"/>
      <c r="D5128" s="20"/>
    </row>
    <row r="5129" spans="3:4">
      <c r="C5129" s="20"/>
      <c r="D5129" s="20"/>
    </row>
    <row r="5130" spans="3:4">
      <c r="C5130" s="20"/>
      <c r="D5130" s="20"/>
    </row>
    <row r="5131" spans="3:4">
      <c r="C5131" s="20"/>
      <c r="D5131" s="20"/>
    </row>
    <row r="5132" spans="3:4">
      <c r="C5132" s="20"/>
      <c r="D5132" s="20"/>
    </row>
    <row r="5133" spans="3:4">
      <c r="C5133" s="20"/>
      <c r="D5133" s="20"/>
    </row>
    <row r="5134" spans="3:4">
      <c r="C5134" s="20"/>
      <c r="D5134" s="20"/>
    </row>
    <row r="5135" spans="3:4">
      <c r="C5135" s="20"/>
      <c r="D5135" s="20"/>
    </row>
    <row r="5136" spans="3:4">
      <c r="C5136" s="20"/>
      <c r="D5136" s="20"/>
    </row>
    <row r="5137" spans="3:4">
      <c r="C5137" s="20"/>
      <c r="D5137" s="20"/>
    </row>
    <row r="5138" spans="3:4">
      <c r="C5138" s="20"/>
      <c r="D5138" s="20"/>
    </row>
    <row r="5139" spans="3:4">
      <c r="C5139" s="20"/>
      <c r="D5139" s="20"/>
    </row>
    <row r="5140" spans="3:4">
      <c r="C5140" s="20"/>
      <c r="D5140" s="20"/>
    </row>
    <row r="5141" spans="3:4">
      <c r="C5141" s="20"/>
      <c r="D5141" s="20"/>
    </row>
    <row r="5142" spans="3:4">
      <c r="C5142" s="20"/>
      <c r="D5142" s="20"/>
    </row>
    <row r="5143" spans="3:4">
      <c r="C5143" s="20"/>
      <c r="D5143" s="20"/>
    </row>
    <row r="5144" spans="3:4">
      <c r="C5144" s="20"/>
      <c r="D5144" s="20"/>
    </row>
    <row r="5145" spans="3:4">
      <c r="C5145" s="20"/>
      <c r="D5145" s="20"/>
    </row>
    <row r="5146" spans="3:4">
      <c r="C5146" s="20"/>
      <c r="D5146" s="20"/>
    </row>
    <row r="5147" spans="3:4">
      <c r="C5147" s="20"/>
      <c r="D5147" s="20"/>
    </row>
    <row r="5148" spans="3:4">
      <c r="C5148" s="20"/>
      <c r="D5148" s="20"/>
    </row>
    <row r="5149" spans="3:4">
      <c r="C5149" s="20"/>
      <c r="D5149" s="20"/>
    </row>
    <row r="5150" spans="3:4">
      <c r="C5150" s="20"/>
      <c r="D5150" s="20"/>
    </row>
    <row r="5151" spans="3:4">
      <c r="C5151" s="20"/>
      <c r="D5151" s="20"/>
    </row>
    <row r="5152" spans="3:4">
      <c r="C5152" s="20"/>
      <c r="D5152" s="20"/>
    </row>
    <row r="5153" spans="3:4">
      <c r="C5153" s="20"/>
      <c r="D5153" s="20"/>
    </row>
    <row r="5154" spans="3:4">
      <c r="C5154" s="20"/>
      <c r="D5154" s="20"/>
    </row>
    <row r="5155" spans="3:4">
      <c r="C5155" s="20"/>
      <c r="D5155" s="20"/>
    </row>
    <row r="5156" spans="3:4">
      <c r="C5156" s="20"/>
      <c r="D5156" s="20"/>
    </row>
    <row r="5157" spans="3:4">
      <c r="C5157" s="20"/>
      <c r="D5157" s="20"/>
    </row>
    <row r="5158" spans="3:4">
      <c r="C5158" s="20"/>
      <c r="D5158" s="20"/>
    </row>
    <row r="5159" spans="3:4">
      <c r="C5159" s="20"/>
      <c r="D5159" s="20"/>
    </row>
    <row r="5160" spans="3:4">
      <c r="C5160" s="20"/>
      <c r="D5160" s="20"/>
    </row>
    <row r="5161" spans="3:4">
      <c r="C5161" s="20"/>
      <c r="D5161" s="20"/>
    </row>
    <row r="5162" spans="3:4">
      <c r="C5162" s="20"/>
      <c r="D5162" s="20"/>
    </row>
    <row r="5163" spans="3:4">
      <c r="C5163" s="20"/>
      <c r="D5163" s="20"/>
    </row>
    <row r="5164" spans="3:4">
      <c r="C5164" s="20"/>
      <c r="D5164" s="20"/>
    </row>
    <row r="5165" spans="3:4">
      <c r="C5165" s="20"/>
      <c r="D5165" s="20"/>
    </row>
    <row r="5166" spans="3:4">
      <c r="C5166" s="20"/>
      <c r="D5166" s="20"/>
    </row>
    <row r="5167" spans="3:4">
      <c r="C5167" s="20"/>
      <c r="D5167" s="20"/>
    </row>
    <row r="5168" spans="3:4">
      <c r="C5168" s="20"/>
      <c r="D5168" s="20"/>
    </row>
    <row r="5169" spans="3:4">
      <c r="C5169" s="20"/>
      <c r="D5169" s="20"/>
    </row>
    <row r="5170" spans="3:4">
      <c r="C5170" s="20"/>
      <c r="D5170" s="20"/>
    </row>
    <row r="5171" spans="3:4">
      <c r="C5171" s="20"/>
      <c r="D5171" s="20"/>
    </row>
    <row r="5172" spans="3:4">
      <c r="C5172" s="20"/>
      <c r="D5172" s="20"/>
    </row>
    <row r="5173" spans="3:4">
      <c r="C5173" s="20"/>
      <c r="D5173" s="20"/>
    </row>
    <row r="5174" spans="3:4">
      <c r="C5174" s="20"/>
      <c r="D5174" s="20"/>
    </row>
    <row r="5175" spans="3:4">
      <c r="C5175" s="20"/>
      <c r="D5175" s="20"/>
    </row>
    <row r="5176" spans="3:4">
      <c r="C5176" s="20"/>
      <c r="D5176" s="20"/>
    </row>
    <row r="5177" spans="3:4">
      <c r="C5177" s="20"/>
      <c r="D5177" s="20"/>
    </row>
    <row r="5178" spans="3:4">
      <c r="C5178" s="20"/>
      <c r="D5178" s="20"/>
    </row>
    <row r="5179" spans="3:4">
      <c r="C5179" s="20"/>
      <c r="D5179" s="20"/>
    </row>
    <row r="5180" spans="3:4">
      <c r="C5180" s="20"/>
      <c r="D5180" s="20"/>
    </row>
    <row r="5181" spans="3:4">
      <c r="C5181" s="20"/>
      <c r="D5181" s="20"/>
    </row>
    <row r="5182" spans="3:4">
      <c r="C5182" s="20"/>
      <c r="D5182" s="20"/>
    </row>
    <row r="5183" spans="3:4">
      <c r="C5183" s="20"/>
      <c r="D5183" s="20"/>
    </row>
    <row r="5184" spans="3:4">
      <c r="C5184" s="20"/>
      <c r="D5184" s="20"/>
    </row>
    <row r="5185" spans="3:4">
      <c r="C5185" s="20"/>
      <c r="D5185" s="20"/>
    </row>
    <row r="5186" spans="3:4">
      <c r="C5186" s="20"/>
      <c r="D5186" s="20"/>
    </row>
    <row r="5187" spans="3:4">
      <c r="C5187" s="20"/>
      <c r="D5187" s="20"/>
    </row>
    <row r="5188" spans="3:4">
      <c r="C5188" s="20"/>
      <c r="D5188" s="20"/>
    </row>
    <row r="5189" spans="3:4">
      <c r="C5189" s="20"/>
      <c r="D5189" s="20"/>
    </row>
    <row r="5190" spans="3:4">
      <c r="C5190" s="20"/>
      <c r="D5190" s="20"/>
    </row>
    <row r="5191" spans="3:4">
      <c r="C5191" s="20"/>
      <c r="D5191" s="20"/>
    </row>
    <row r="5192" spans="3:4">
      <c r="C5192" s="20"/>
      <c r="D5192" s="20"/>
    </row>
    <row r="5193" spans="3:4">
      <c r="C5193" s="20"/>
      <c r="D5193" s="20"/>
    </row>
    <row r="5194" spans="3:4">
      <c r="C5194" s="20"/>
      <c r="D5194" s="20"/>
    </row>
    <row r="5195" spans="3:4">
      <c r="C5195" s="20"/>
      <c r="D5195" s="20"/>
    </row>
    <row r="5196" spans="3:4">
      <c r="C5196" s="20"/>
      <c r="D5196" s="20"/>
    </row>
    <row r="5197" spans="3:4">
      <c r="C5197" s="20"/>
      <c r="D5197" s="20"/>
    </row>
    <row r="5198" spans="3:4">
      <c r="C5198" s="20"/>
      <c r="D5198" s="20"/>
    </row>
    <row r="5199" spans="3:4">
      <c r="C5199" s="20"/>
      <c r="D5199" s="20"/>
    </row>
    <row r="5200" spans="3:4">
      <c r="C5200" s="20"/>
      <c r="D5200" s="20"/>
    </row>
    <row r="5201" spans="3:4">
      <c r="C5201" s="20"/>
      <c r="D5201" s="20"/>
    </row>
    <row r="5202" spans="3:4">
      <c r="C5202" s="20"/>
      <c r="D5202" s="20"/>
    </row>
    <row r="5203" spans="3:4">
      <c r="C5203" s="20"/>
      <c r="D5203" s="20"/>
    </row>
    <row r="5204" spans="3:4">
      <c r="C5204" s="20"/>
      <c r="D5204" s="20"/>
    </row>
    <row r="5205" spans="3:4">
      <c r="C5205" s="20"/>
      <c r="D5205" s="20"/>
    </row>
    <row r="5206" spans="3:4">
      <c r="C5206" s="20"/>
      <c r="D5206" s="20"/>
    </row>
    <row r="5207" spans="3:4">
      <c r="C5207" s="20"/>
      <c r="D5207" s="20"/>
    </row>
    <row r="5208" spans="3:4">
      <c r="C5208" s="20"/>
      <c r="D5208" s="20"/>
    </row>
    <row r="5209" spans="3:4">
      <c r="C5209" s="20"/>
      <c r="D5209" s="20"/>
    </row>
    <row r="5210" spans="3:4">
      <c r="C5210" s="20"/>
      <c r="D5210" s="20"/>
    </row>
    <row r="5211" spans="3:4">
      <c r="C5211" s="20"/>
      <c r="D5211" s="20"/>
    </row>
    <row r="5212" spans="3:4">
      <c r="C5212" s="20"/>
      <c r="D5212" s="20"/>
    </row>
    <row r="5213" spans="3:4">
      <c r="C5213" s="20"/>
      <c r="D5213" s="20"/>
    </row>
    <row r="5214" spans="3:4">
      <c r="C5214" s="20"/>
      <c r="D5214" s="20"/>
    </row>
    <row r="5215" spans="3:4">
      <c r="C5215" s="20"/>
      <c r="D5215" s="20"/>
    </row>
    <row r="5216" spans="3:4">
      <c r="C5216" s="20"/>
      <c r="D5216" s="20"/>
    </row>
    <row r="5217" spans="3:4">
      <c r="C5217" s="20"/>
      <c r="D5217" s="20"/>
    </row>
    <row r="5218" spans="3:4">
      <c r="C5218" s="20"/>
      <c r="D5218" s="20"/>
    </row>
    <row r="5219" spans="3:4">
      <c r="C5219" s="20"/>
      <c r="D5219" s="20"/>
    </row>
    <row r="5220" spans="3:4">
      <c r="C5220" s="20"/>
      <c r="D5220" s="20"/>
    </row>
    <row r="5221" spans="3:4">
      <c r="C5221" s="20"/>
      <c r="D5221" s="20"/>
    </row>
    <row r="5222" spans="3:4">
      <c r="C5222" s="20"/>
      <c r="D5222" s="20"/>
    </row>
    <row r="5223" spans="3:4">
      <c r="C5223" s="20"/>
      <c r="D5223" s="20"/>
    </row>
    <row r="5224" spans="3:4">
      <c r="C5224" s="20"/>
      <c r="D5224" s="20"/>
    </row>
    <row r="5225" spans="3:4">
      <c r="C5225" s="20"/>
      <c r="D5225" s="20"/>
    </row>
    <row r="5226" spans="3:4">
      <c r="C5226" s="20"/>
      <c r="D5226" s="20"/>
    </row>
    <row r="5227" spans="3:4">
      <c r="C5227" s="20"/>
      <c r="D5227" s="20"/>
    </row>
    <row r="5228" spans="3:4">
      <c r="C5228" s="20"/>
      <c r="D5228" s="20"/>
    </row>
    <row r="5229" spans="3:4">
      <c r="C5229" s="20"/>
      <c r="D5229" s="20"/>
    </row>
    <row r="5230" spans="3:4">
      <c r="C5230" s="20"/>
      <c r="D5230" s="20"/>
    </row>
    <row r="5231" spans="3:4">
      <c r="C5231" s="20"/>
      <c r="D5231" s="20"/>
    </row>
    <row r="5232" spans="3:4">
      <c r="C5232" s="20"/>
      <c r="D5232" s="20"/>
    </row>
    <row r="5233" spans="3:4">
      <c r="C5233" s="20"/>
      <c r="D5233" s="20"/>
    </row>
    <row r="5234" spans="3:4">
      <c r="C5234" s="20"/>
      <c r="D5234" s="20"/>
    </row>
    <row r="5235" spans="3:4">
      <c r="C5235" s="20"/>
      <c r="D5235" s="20"/>
    </row>
    <row r="5236" spans="3:4">
      <c r="C5236" s="20"/>
      <c r="D5236" s="20"/>
    </row>
    <row r="5237" spans="3:4">
      <c r="C5237" s="20"/>
      <c r="D5237" s="20"/>
    </row>
    <row r="5238" spans="3:4">
      <c r="C5238" s="20"/>
      <c r="D5238" s="20"/>
    </row>
    <row r="5239" spans="3:4">
      <c r="C5239" s="20"/>
      <c r="D5239" s="20"/>
    </row>
    <row r="5240" spans="3:4">
      <c r="C5240" s="20"/>
      <c r="D5240" s="20"/>
    </row>
    <row r="5241" spans="3:4">
      <c r="C5241" s="20"/>
      <c r="D5241" s="20"/>
    </row>
    <row r="5242" spans="3:4">
      <c r="C5242" s="20"/>
      <c r="D5242" s="20"/>
    </row>
    <row r="5243" spans="3:4">
      <c r="C5243" s="20"/>
      <c r="D5243" s="20"/>
    </row>
    <row r="5244" spans="3:4">
      <c r="C5244" s="20"/>
      <c r="D5244" s="20"/>
    </row>
    <row r="5245" spans="3:4">
      <c r="C5245" s="20"/>
      <c r="D5245" s="20"/>
    </row>
    <row r="5246" spans="3:4">
      <c r="C5246" s="20"/>
      <c r="D5246" s="20"/>
    </row>
    <row r="5247" spans="3:4">
      <c r="C5247" s="20"/>
      <c r="D5247" s="20"/>
    </row>
    <row r="5248" spans="3:4">
      <c r="C5248" s="20"/>
      <c r="D5248" s="20"/>
    </row>
    <row r="5249" spans="3:4">
      <c r="C5249" s="20"/>
      <c r="D5249" s="20"/>
    </row>
    <row r="5250" spans="3:4">
      <c r="C5250" s="20"/>
      <c r="D5250" s="20"/>
    </row>
    <row r="5251" spans="3:4">
      <c r="C5251" s="20"/>
      <c r="D5251" s="20"/>
    </row>
    <row r="5252" spans="3:4">
      <c r="C5252" s="20"/>
      <c r="D5252" s="20"/>
    </row>
    <row r="5253" spans="3:4">
      <c r="C5253" s="20"/>
      <c r="D5253" s="20"/>
    </row>
    <row r="5254" spans="3:4">
      <c r="C5254" s="20"/>
      <c r="D5254" s="20"/>
    </row>
    <row r="5255" spans="3:4">
      <c r="C5255" s="20"/>
      <c r="D5255" s="20"/>
    </row>
    <row r="5256" spans="3:4">
      <c r="C5256" s="20"/>
      <c r="D5256" s="20"/>
    </row>
    <row r="5257" spans="3:4">
      <c r="C5257" s="20"/>
      <c r="D5257" s="20"/>
    </row>
    <row r="5258" spans="3:4">
      <c r="C5258" s="20"/>
      <c r="D5258" s="20"/>
    </row>
    <row r="5259" spans="3:4">
      <c r="C5259" s="20"/>
      <c r="D5259" s="20"/>
    </row>
    <row r="5260" spans="3:4">
      <c r="C5260" s="20"/>
      <c r="D5260" s="20"/>
    </row>
    <row r="5261" spans="3:4">
      <c r="C5261" s="20"/>
      <c r="D5261" s="20"/>
    </row>
    <row r="5262" spans="3:4">
      <c r="C5262" s="20"/>
      <c r="D5262" s="20"/>
    </row>
    <row r="5263" spans="3:4">
      <c r="C5263" s="20"/>
      <c r="D5263" s="20"/>
    </row>
    <row r="5264" spans="3:4">
      <c r="C5264" s="20"/>
      <c r="D5264" s="20"/>
    </row>
    <row r="5265" spans="3:4">
      <c r="C5265" s="20"/>
      <c r="D5265" s="20"/>
    </row>
    <row r="5266" spans="3:4">
      <c r="C5266" s="20"/>
      <c r="D5266" s="20"/>
    </row>
    <row r="5267" spans="3:4">
      <c r="C5267" s="20"/>
      <c r="D5267" s="20"/>
    </row>
    <row r="5268" spans="3:4">
      <c r="C5268" s="20"/>
      <c r="D5268" s="20"/>
    </row>
    <row r="5269" spans="3:4">
      <c r="C5269" s="20"/>
      <c r="D5269" s="20"/>
    </row>
    <row r="5270" spans="3:4">
      <c r="C5270" s="20"/>
      <c r="D5270" s="20"/>
    </row>
    <row r="5271" spans="3:4">
      <c r="C5271" s="20"/>
      <c r="D5271" s="20"/>
    </row>
    <row r="5272" spans="3:4">
      <c r="C5272" s="20"/>
      <c r="D5272" s="20"/>
    </row>
    <row r="5273" spans="3:4">
      <c r="C5273" s="20"/>
      <c r="D5273" s="20"/>
    </row>
    <row r="5274" spans="3:4">
      <c r="C5274" s="20"/>
      <c r="D5274" s="20"/>
    </row>
    <row r="5275" spans="3:4">
      <c r="C5275" s="20"/>
      <c r="D5275" s="20"/>
    </row>
    <row r="5276" spans="3:4">
      <c r="C5276" s="20"/>
      <c r="D5276" s="20"/>
    </row>
    <row r="5277" spans="3:4">
      <c r="C5277" s="20"/>
      <c r="D5277" s="20"/>
    </row>
    <row r="5278" spans="3:4">
      <c r="C5278" s="20"/>
      <c r="D5278" s="20"/>
    </row>
    <row r="5279" spans="3:4">
      <c r="C5279" s="20"/>
      <c r="D5279" s="20"/>
    </row>
    <row r="5280" spans="3:4">
      <c r="C5280" s="20"/>
      <c r="D5280" s="20"/>
    </row>
    <row r="5281" spans="3:4">
      <c r="C5281" s="20"/>
      <c r="D5281" s="20"/>
    </row>
    <row r="5282" spans="3:4">
      <c r="C5282" s="20"/>
      <c r="D5282" s="20"/>
    </row>
    <row r="5283" spans="3:4">
      <c r="C5283" s="20"/>
      <c r="D5283" s="20"/>
    </row>
    <row r="5284" spans="3:4">
      <c r="C5284" s="20"/>
      <c r="D5284" s="20"/>
    </row>
    <row r="5285" spans="3:4">
      <c r="C5285" s="20"/>
      <c r="D5285" s="20"/>
    </row>
    <row r="5286" spans="3:4">
      <c r="C5286" s="20"/>
      <c r="D5286" s="20"/>
    </row>
    <row r="5287" spans="3:4">
      <c r="C5287" s="20"/>
      <c r="D5287" s="20"/>
    </row>
    <row r="5288" spans="3:4">
      <c r="C5288" s="20"/>
      <c r="D5288" s="20"/>
    </row>
    <row r="5289" spans="3:4">
      <c r="C5289" s="20"/>
      <c r="D5289" s="20"/>
    </row>
    <row r="5290" spans="3:4">
      <c r="C5290" s="20"/>
      <c r="D5290" s="20"/>
    </row>
    <row r="5291" spans="3:4">
      <c r="C5291" s="20"/>
      <c r="D5291" s="20"/>
    </row>
    <row r="5292" spans="3:4">
      <c r="C5292" s="20"/>
      <c r="D5292" s="20"/>
    </row>
    <row r="5293" spans="3:4">
      <c r="C5293" s="20"/>
      <c r="D5293" s="20"/>
    </row>
    <row r="5294" spans="3:4">
      <c r="C5294" s="20"/>
      <c r="D5294" s="20"/>
    </row>
    <row r="5295" spans="3:4">
      <c r="C5295" s="20"/>
      <c r="D5295" s="20"/>
    </row>
    <row r="5296" spans="3:4">
      <c r="C5296" s="20"/>
      <c r="D5296" s="20"/>
    </row>
    <row r="5297" spans="3:4">
      <c r="C5297" s="20"/>
      <c r="D5297" s="20"/>
    </row>
    <row r="5298" spans="3:4">
      <c r="C5298" s="20"/>
      <c r="D5298" s="20"/>
    </row>
    <row r="5299" spans="3:4">
      <c r="C5299" s="20"/>
      <c r="D5299" s="20"/>
    </row>
    <row r="5300" spans="3:4">
      <c r="C5300" s="20"/>
      <c r="D5300" s="20"/>
    </row>
    <row r="5301" spans="3:4">
      <c r="C5301" s="20"/>
      <c r="D5301" s="20"/>
    </row>
    <row r="5302" spans="3:4">
      <c r="C5302" s="20"/>
      <c r="D5302" s="20"/>
    </row>
    <row r="5303" spans="3:4">
      <c r="C5303" s="20"/>
      <c r="D5303" s="20"/>
    </row>
    <row r="5304" spans="3:4">
      <c r="C5304" s="20"/>
      <c r="D5304" s="20"/>
    </row>
    <row r="5305" spans="3:4">
      <c r="C5305" s="20"/>
      <c r="D5305" s="20"/>
    </row>
    <row r="5306" spans="3:4">
      <c r="C5306" s="20"/>
      <c r="D5306" s="20"/>
    </row>
    <row r="5307" spans="3:4">
      <c r="C5307" s="20"/>
      <c r="D5307" s="20"/>
    </row>
    <row r="5308" spans="3:4">
      <c r="C5308" s="20"/>
      <c r="D5308" s="20"/>
    </row>
    <row r="5309" spans="3:4">
      <c r="C5309" s="20"/>
      <c r="D5309" s="20"/>
    </row>
    <row r="5310" spans="3:4">
      <c r="C5310" s="20"/>
      <c r="D5310" s="20"/>
    </row>
    <row r="5311" spans="3:4">
      <c r="C5311" s="20"/>
      <c r="D5311" s="20"/>
    </row>
    <row r="5312" spans="3:4">
      <c r="C5312" s="20"/>
      <c r="D5312" s="20"/>
    </row>
    <row r="5313" spans="3:4">
      <c r="C5313" s="20"/>
      <c r="D5313" s="20"/>
    </row>
    <row r="5314" spans="3:4">
      <c r="C5314" s="20"/>
      <c r="D5314" s="20"/>
    </row>
    <row r="5315" spans="3:4">
      <c r="C5315" s="20"/>
      <c r="D5315" s="20"/>
    </row>
    <row r="5316" spans="3:4">
      <c r="C5316" s="20"/>
      <c r="D5316" s="20"/>
    </row>
    <row r="5317" spans="3:4">
      <c r="C5317" s="20"/>
      <c r="D5317" s="20"/>
    </row>
    <row r="5318" spans="3:4">
      <c r="C5318" s="20"/>
      <c r="D5318" s="20"/>
    </row>
    <row r="5319" spans="3:4">
      <c r="C5319" s="20"/>
      <c r="D5319" s="20"/>
    </row>
    <row r="5320" spans="3:4">
      <c r="C5320" s="20"/>
      <c r="D5320" s="20"/>
    </row>
    <row r="5321" spans="3:4">
      <c r="C5321" s="20"/>
      <c r="D5321" s="20"/>
    </row>
    <row r="5322" spans="3:4">
      <c r="C5322" s="20"/>
      <c r="D5322" s="20"/>
    </row>
    <row r="5323" spans="3:4">
      <c r="C5323" s="20"/>
      <c r="D5323" s="20"/>
    </row>
    <row r="5324" spans="3:4">
      <c r="C5324" s="20"/>
      <c r="D5324" s="20"/>
    </row>
    <row r="5325" spans="3:4">
      <c r="C5325" s="20"/>
      <c r="D5325" s="20"/>
    </row>
    <row r="5326" spans="3:4">
      <c r="C5326" s="20"/>
      <c r="D5326" s="20"/>
    </row>
    <row r="5327" spans="3:4">
      <c r="C5327" s="20"/>
      <c r="D5327" s="20"/>
    </row>
    <row r="5328" spans="3:4">
      <c r="C5328" s="20"/>
      <c r="D5328" s="20"/>
    </row>
    <row r="5329" spans="3:4">
      <c r="C5329" s="20"/>
      <c r="D5329" s="20"/>
    </row>
    <row r="5330" spans="3:4">
      <c r="C5330" s="20"/>
      <c r="D5330" s="20"/>
    </row>
    <row r="5331" spans="3:4">
      <c r="C5331" s="20"/>
      <c r="D5331" s="20"/>
    </row>
    <row r="5332" spans="3:4">
      <c r="C5332" s="20"/>
      <c r="D5332" s="20"/>
    </row>
    <row r="5333" spans="3:4">
      <c r="C5333" s="20"/>
      <c r="D5333" s="20"/>
    </row>
    <row r="5334" spans="3:4">
      <c r="C5334" s="20"/>
      <c r="D5334" s="20"/>
    </row>
    <row r="5335" spans="3:4">
      <c r="C5335" s="20"/>
      <c r="D5335" s="20"/>
    </row>
    <row r="5336" spans="3:4">
      <c r="C5336" s="20"/>
      <c r="D5336" s="20"/>
    </row>
    <row r="5337" spans="3:4">
      <c r="C5337" s="20"/>
      <c r="D5337" s="20"/>
    </row>
    <row r="5338" spans="3:4">
      <c r="C5338" s="20"/>
      <c r="D5338" s="20"/>
    </row>
    <row r="5339" spans="3:4">
      <c r="C5339" s="20"/>
      <c r="D5339" s="20"/>
    </row>
    <row r="5340" spans="3:4">
      <c r="C5340" s="20"/>
      <c r="D5340" s="20"/>
    </row>
    <row r="5341" spans="3:4">
      <c r="C5341" s="20"/>
      <c r="D5341" s="20"/>
    </row>
    <row r="5342" spans="3:4">
      <c r="C5342" s="20"/>
      <c r="D5342" s="20"/>
    </row>
    <row r="5343" spans="3:4">
      <c r="C5343" s="20"/>
      <c r="D5343" s="20"/>
    </row>
    <row r="5344" spans="3:4">
      <c r="C5344" s="20"/>
      <c r="D5344" s="20"/>
    </row>
    <row r="5345" spans="3:4">
      <c r="C5345" s="20"/>
      <c r="D5345" s="20"/>
    </row>
    <row r="5346" spans="3:4">
      <c r="C5346" s="20"/>
      <c r="D5346" s="20"/>
    </row>
    <row r="5347" spans="3:4">
      <c r="C5347" s="20"/>
      <c r="D5347" s="20"/>
    </row>
    <row r="5348" spans="3:4">
      <c r="C5348" s="20"/>
      <c r="D5348" s="20"/>
    </row>
    <row r="5349" spans="3:4">
      <c r="C5349" s="20"/>
      <c r="D5349" s="20"/>
    </row>
    <row r="5350" spans="3:4">
      <c r="C5350" s="20"/>
      <c r="D5350" s="20"/>
    </row>
    <row r="5351" spans="3:4">
      <c r="C5351" s="20"/>
      <c r="D5351" s="20"/>
    </row>
    <row r="5352" spans="3:4">
      <c r="C5352" s="20"/>
      <c r="D5352" s="20"/>
    </row>
    <row r="5353" spans="3:4">
      <c r="C5353" s="20"/>
      <c r="D5353" s="20"/>
    </row>
    <row r="5354" spans="3:4">
      <c r="C5354" s="20"/>
      <c r="D5354" s="20"/>
    </row>
    <row r="5355" spans="3:4">
      <c r="C5355" s="20"/>
      <c r="D5355" s="20"/>
    </row>
    <row r="5356" spans="3:4">
      <c r="C5356" s="20"/>
      <c r="D5356" s="20"/>
    </row>
    <row r="5357" spans="3:4">
      <c r="C5357" s="20"/>
      <c r="D5357" s="20"/>
    </row>
    <row r="5358" spans="3:4">
      <c r="C5358" s="20"/>
      <c r="D5358" s="20"/>
    </row>
    <row r="5359" spans="3:4">
      <c r="C5359" s="20"/>
      <c r="D5359" s="20"/>
    </row>
    <row r="5360" spans="3:4">
      <c r="C5360" s="20"/>
      <c r="D5360" s="20"/>
    </row>
    <row r="5361" spans="3:4">
      <c r="C5361" s="20"/>
      <c r="D5361" s="20"/>
    </row>
    <row r="5362" spans="3:4">
      <c r="C5362" s="20"/>
      <c r="D5362" s="20"/>
    </row>
    <row r="5363" spans="3:4">
      <c r="C5363" s="20"/>
      <c r="D5363" s="20"/>
    </row>
    <row r="5364" spans="3:4">
      <c r="C5364" s="20"/>
      <c r="D5364" s="20"/>
    </row>
    <row r="5365" spans="3:4">
      <c r="C5365" s="20"/>
      <c r="D5365" s="20"/>
    </row>
    <row r="5366" spans="3:4">
      <c r="C5366" s="20"/>
      <c r="D5366" s="20"/>
    </row>
    <row r="5367" spans="3:4">
      <c r="C5367" s="20"/>
      <c r="D5367" s="20"/>
    </row>
    <row r="5368" spans="3:4">
      <c r="C5368" s="20"/>
      <c r="D5368" s="20"/>
    </row>
    <row r="5369" spans="3:4">
      <c r="C5369" s="20"/>
      <c r="D5369" s="20"/>
    </row>
    <row r="5370" spans="3:4">
      <c r="C5370" s="20"/>
      <c r="D5370" s="20"/>
    </row>
    <row r="5371" spans="3:4">
      <c r="C5371" s="20"/>
      <c r="D5371" s="20"/>
    </row>
    <row r="5372" spans="3:4">
      <c r="C5372" s="20"/>
      <c r="D5372" s="20"/>
    </row>
    <row r="5373" spans="3:4">
      <c r="C5373" s="20"/>
      <c r="D5373" s="20"/>
    </row>
    <row r="5374" spans="3:4">
      <c r="C5374" s="20"/>
      <c r="D5374" s="20"/>
    </row>
    <row r="5375" spans="3:4">
      <c r="C5375" s="20"/>
      <c r="D5375" s="20"/>
    </row>
    <row r="5376" spans="3:4">
      <c r="C5376" s="20"/>
      <c r="D5376" s="20"/>
    </row>
    <row r="5377" spans="3:4">
      <c r="C5377" s="20"/>
      <c r="D5377" s="20"/>
    </row>
    <row r="5378" spans="3:4">
      <c r="C5378" s="20"/>
      <c r="D5378" s="20"/>
    </row>
    <row r="5379" spans="3:4">
      <c r="C5379" s="20"/>
      <c r="D5379" s="20"/>
    </row>
    <row r="5380" spans="3:4">
      <c r="C5380" s="20"/>
      <c r="D5380" s="20"/>
    </row>
    <row r="5381" spans="3:4">
      <c r="C5381" s="20"/>
      <c r="D5381" s="20"/>
    </row>
    <row r="5382" spans="3:4">
      <c r="C5382" s="20"/>
      <c r="D5382" s="20"/>
    </row>
    <row r="5383" spans="3:4">
      <c r="C5383" s="20"/>
      <c r="D5383" s="20"/>
    </row>
    <row r="5384" spans="3:4">
      <c r="C5384" s="20"/>
      <c r="D5384" s="20"/>
    </row>
    <row r="5385" spans="3:4">
      <c r="C5385" s="20"/>
      <c r="D5385" s="20"/>
    </row>
    <row r="5386" spans="3:4">
      <c r="C5386" s="20"/>
      <c r="D5386" s="20"/>
    </row>
    <row r="5387" spans="3:4">
      <c r="C5387" s="20"/>
      <c r="D5387" s="20"/>
    </row>
    <row r="5388" spans="3:4">
      <c r="C5388" s="20"/>
      <c r="D5388" s="20"/>
    </row>
    <row r="5389" spans="3:4">
      <c r="C5389" s="20"/>
      <c r="D5389" s="20"/>
    </row>
    <row r="5390" spans="3:4">
      <c r="C5390" s="20"/>
      <c r="D5390" s="20"/>
    </row>
    <row r="5391" spans="3:4">
      <c r="C5391" s="20"/>
      <c r="D5391" s="20"/>
    </row>
    <row r="5392" spans="3:4">
      <c r="C5392" s="20"/>
      <c r="D5392" s="20"/>
    </row>
    <row r="5393" spans="3:4">
      <c r="C5393" s="20"/>
      <c r="D5393" s="20"/>
    </row>
    <row r="5394" spans="3:4">
      <c r="C5394" s="20"/>
      <c r="D5394" s="20"/>
    </row>
    <row r="5395" spans="3:4">
      <c r="C5395" s="20"/>
      <c r="D5395" s="20"/>
    </row>
    <row r="5396" spans="3:4">
      <c r="C5396" s="20"/>
      <c r="D5396" s="20"/>
    </row>
    <row r="5397" spans="3:4">
      <c r="C5397" s="20"/>
      <c r="D5397" s="20"/>
    </row>
    <row r="5398" spans="3:4">
      <c r="C5398" s="20"/>
      <c r="D5398" s="20"/>
    </row>
    <row r="5399" spans="3:4">
      <c r="C5399" s="20"/>
      <c r="D5399" s="20"/>
    </row>
    <row r="5400" spans="3:4">
      <c r="C5400" s="20"/>
      <c r="D5400" s="20"/>
    </row>
    <row r="5401" spans="3:4">
      <c r="C5401" s="20"/>
      <c r="D5401" s="20"/>
    </row>
    <row r="5402" spans="3:4">
      <c r="C5402" s="20"/>
      <c r="D5402" s="20"/>
    </row>
    <row r="5403" spans="3:4">
      <c r="C5403" s="20"/>
      <c r="D5403" s="20"/>
    </row>
    <row r="5404" spans="3:4">
      <c r="C5404" s="20"/>
      <c r="D5404" s="20"/>
    </row>
    <row r="5405" spans="3:4">
      <c r="C5405" s="20"/>
      <c r="D5405" s="20"/>
    </row>
    <row r="5406" spans="3:4">
      <c r="C5406" s="20"/>
      <c r="D5406" s="20"/>
    </row>
    <row r="5407" spans="3:4">
      <c r="C5407" s="20"/>
      <c r="D5407" s="20"/>
    </row>
    <row r="5408" spans="3:4">
      <c r="C5408" s="20"/>
      <c r="D5408" s="20"/>
    </row>
    <row r="5409" spans="3:4">
      <c r="C5409" s="20"/>
      <c r="D5409" s="20"/>
    </row>
    <row r="5410" spans="3:4">
      <c r="C5410" s="20"/>
      <c r="D5410" s="20"/>
    </row>
    <row r="5411" spans="3:4">
      <c r="C5411" s="20"/>
      <c r="D5411" s="20"/>
    </row>
    <row r="5412" spans="3:4">
      <c r="C5412" s="20"/>
      <c r="D5412" s="20"/>
    </row>
    <row r="5413" spans="3:4">
      <c r="C5413" s="20"/>
      <c r="D5413" s="20"/>
    </row>
    <row r="5414" spans="3:4">
      <c r="C5414" s="20"/>
      <c r="D5414" s="20"/>
    </row>
    <row r="5415" spans="3:4">
      <c r="C5415" s="20"/>
      <c r="D5415" s="20"/>
    </row>
    <row r="5416" spans="3:4">
      <c r="C5416" s="20"/>
      <c r="D5416" s="20"/>
    </row>
    <row r="5417" spans="3:4">
      <c r="C5417" s="20"/>
      <c r="D5417" s="20"/>
    </row>
    <row r="5418" spans="3:4">
      <c r="C5418" s="20"/>
      <c r="D5418" s="20"/>
    </row>
    <row r="5419" spans="3:4">
      <c r="C5419" s="20"/>
      <c r="D5419" s="20"/>
    </row>
    <row r="5420" spans="3:4">
      <c r="C5420" s="20"/>
      <c r="D5420" s="20"/>
    </row>
    <row r="5421" spans="3:4">
      <c r="C5421" s="20"/>
      <c r="D5421" s="20"/>
    </row>
    <row r="5422" spans="3:4">
      <c r="C5422" s="20"/>
      <c r="D5422" s="20"/>
    </row>
    <row r="5423" spans="3:4">
      <c r="C5423" s="20"/>
      <c r="D5423" s="20"/>
    </row>
    <row r="5424" spans="3:4">
      <c r="C5424" s="20"/>
      <c r="D5424" s="20"/>
    </row>
    <row r="5425" spans="3:4">
      <c r="C5425" s="20"/>
      <c r="D5425" s="20"/>
    </row>
    <row r="5426" spans="3:4">
      <c r="C5426" s="20"/>
      <c r="D5426" s="20"/>
    </row>
    <row r="5427" spans="3:4">
      <c r="C5427" s="20"/>
      <c r="D5427" s="20"/>
    </row>
    <row r="5428" spans="3:4">
      <c r="C5428" s="20"/>
      <c r="D5428" s="20"/>
    </row>
    <row r="5429" spans="3:4">
      <c r="C5429" s="20"/>
      <c r="D5429" s="20"/>
    </row>
    <row r="5430" spans="3:4">
      <c r="C5430" s="20"/>
      <c r="D5430" s="20"/>
    </row>
    <row r="5431" spans="3:4">
      <c r="C5431" s="20"/>
      <c r="D5431" s="20"/>
    </row>
    <row r="5432" spans="3:4">
      <c r="C5432" s="20"/>
      <c r="D5432" s="20"/>
    </row>
    <row r="5433" spans="3:4">
      <c r="C5433" s="20"/>
      <c r="D5433" s="20"/>
    </row>
    <row r="5434" spans="3:4">
      <c r="C5434" s="20"/>
      <c r="D5434" s="20"/>
    </row>
    <row r="5435" spans="3:4">
      <c r="C5435" s="20"/>
      <c r="D5435" s="20"/>
    </row>
    <row r="5436" spans="3:4">
      <c r="C5436" s="20"/>
      <c r="D5436" s="20"/>
    </row>
    <row r="5437" spans="3:4">
      <c r="C5437" s="20"/>
      <c r="D5437" s="20"/>
    </row>
    <row r="5438" spans="3:4">
      <c r="C5438" s="20"/>
      <c r="D5438" s="20"/>
    </row>
    <row r="5439" spans="3:4">
      <c r="C5439" s="20"/>
      <c r="D5439" s="20"/>
    </row>
    <row r="5440" spans="3:4">
      <c r="C5440" s="20"/>
      <c r="D5440" s="20"/>
    </row>
    <row r="5441" spans="3:4">
      <c r="C5441" s="20"/>
      <c r="D5441" s="20"/>
    </row>
    <row r="5442" spans="3:4">
      <c r="C5442" s="20"/>
      <c r="D5442" s="20"/>
    </row>
    <row r="5443" spans="3:4">
      <c r="C5443" s="20"/>
      <c r="D5443" s="20"/>
    </row>
    <row r="5444" spans="3:4">
      <c r="C5444" s="20"/>
      <c r="D5444" s="20"/>
    </row>
    <row r="5445" spans="3:4">
      <c r="C5445" s="20"/>
      <c r="D5445" s="20"/>
    </row>
    <row r="5446" spans="3:4">
      <c r="C5446" s="20"/>
      <c r="D5446" s="20"/>
    </row>
    <row r="5447" spans="3:4">
      <c r="C5447" s="20"/>
      <c r="D5447" s="20"/>
    </row>
    <row r="5448" spans="3:4">
      <c r="C5448" s="20"/>
      <c r="D5448" s="20"/>
    </row>
    <row r="5449" spans="3:4">
      <c r="C5449" s="20"/>
      <c r="D5449" s="20"/>
    </row>
    <row r="5450" spans="3:4">
      <c r="C5450" s="20"/>
      <c r="D5450" s="20"/>
    </row>
    <row r="5451" spans="3:4">
      <c r="C5451" s="20"/>
      <c r="D5451" s="20"/>
    </row>
    <row r="5452" spans="3:4">
      <c r="C5452" s="20"/>
      <c r="D5452" s="20"/>
    </row>
    <row r="5453" spans="3:4">
      <c r="C5453" s="20"/>
      <c r="D5453" s="20"/>
    </row>
    <row r="5454" spans="3:4">
      <c r="C5454" s="20"/>
      <c r="D5454" s="20"/>
    </row>
    <row r="5455" spans="3:4">
      <c r="C5455" s="20"/>
      <c r="D5455" s="20"/>
    </row>
    <row r="5456" spans="3:4">
      <c r="C5456" s="20"/>
      <c r="D5456" s="20"/>
    </row>
    <row r="5457" spans="3:4">
      <c r="C5457" s="20"/>
      <c r="D5457" s="20"/>
    </row>
    <row r="5458" spans="3:4">
      <c r="C5458" s="20"/>
      <c r="D5458" s="20"/>
    </row>
    <row r="5459" spans="3:4">
      <c r="C5459" s="20"/>
      <c r="D5459" s="20"/>
    </row>
    <row r="5460" spans="3:4">
      <c r="C5460" s="20"/>
      <c r="D5460" s="20"/>
    </row>
    <row r="5461" spans="3:4">
      <c r="C5461" s="20"/>
      <c r="D5461" s="20"/>
    </row>
    <row r="5462" spans="3:4">
      <c r="C5462" s="20"/>
      <c r="D5462" s="20"/>
    </row>
    <row r="5463" spans="3:4">
      <c r="C5463" s="20"/>
      <c r="D5463" s="20"/>
    </row>
    <row r="5464" spans="3:4">
      <c r="C5464" s="20"/>
      <c r="D5464" s="20"/>
    </row>
    <row r="5465" spans="3:4">
      <c r="C5465" s="20"/>
      <c r="D5465" s="20"/>
    </row>
    <row r="5466" spans="3:4">
      <c r="C5466" s="20"/>
      <c r="D5466" s="20"/>
    </row>
    <row r="5467" spans="3:4">
      <c r="C5467" s="20"/>
      <c r="D5467" s="20"/>
    </row>
    <row r="5468" spans="3:4">
      <c r="C5468" s="20"/>
      <c r="D5468" s="20"/>
    </row>
    <row r="5469" spans="3:4">
      <c r="C5469" s="20"/>
      <c r="D5469" s="20"/>
    </row>
    <row r="5470" spans="3:4">
      <c r="C5470" s="20"/>
      <c r="D5470" s="20"/>
    </row>
    <row r="5471" spans="3:4">
      <c r="C5471" s="20"/>
      <c r="D5471" s="20"/>
    </row>
    <row r="5472" spans="3:4">
      <c r="C5472" s="20"/>
      <c r="D5472" s="20"/>
    </row>
    <row r="5473" spans="3:4">
      <c r="C5473" s="20"/>
      <c r="D5473" s="20"/>
    </row>
    <row r="5474" spans="3:4">
      <c r="C5474" s="20"/>
      <c r="D5474" s="20"/>
    </row>
    <row r="5475" spans="3:4">
      <c r="C5475" s="20"/>
      <c r="D5475" s="20"/>
    </row>
    <row r="5476" spans="3:4">
      <c r="C5476" s="20"/>
      <c r="D5476" s="20"/>
    </row>
    <row r="5477" spans="3:4">
      <c r="C5477" s="20"/>
      <c r="D5477" s="20"/>
    </row>
    <row r="5478" spans="3:4">
      <c r="C5478" s="20"/>
      <c r="D5478" s="20"/>
    </row>
    <row r="5479" spans="3:4">
      <c r="C5479" s="20"/>
      <c r="D5479" s="20"/>
    </row>
    <row r="5480" spans="3:4">
      <c r="C5480" s="20"/>
      <c r="D5480" s="20"/>
    </row>
    <row r="5481" spans="3:4">
      <c r="C5481" s="20"/>
      <c r="D5481" s="20"/>
    </row>
    <row r="5482" spans="3:4">
      <c r="C5482" s="20"/>
      <c r="D5482" s="20"/>
    </row>
    <row r="5483" spans="3:4">
      <c r="C5483" s="20"/>
      <c r="D5483" s="20"/>
    </row>
    <row r="5484" spans="3:4">
      <c r="C5484" s="20"/>
      <c r="D5484" s="20"/>
    </row>
    <row r="5485" spans="3:4">
      <c r="C5485" s="20"/>
      <c r="D5485" s="20"/>
    </row>
    <row r="5486" spans="3:4">
      <c r="C5486" s="20"/>
      <c r="D5486" s="20"/>
    </row>
    <row r="5487" spans="3:4">
      <c r="C5487" s="20"/>
      <c r="D5487" s="20"/>
    </row>
    <row r="5488" spans="3:4">
      <c r="C5488" s="20"/>
      <c r="D5488" s="20"/>
    </row>
    <row r="5489" spans="3:4">
      <c r="C5489" s="20"/>
      <c r="D5489" s="20"/>
    </row>
    <row r="5490" spans="3:4">
      <c r="C5490" s="20"/>
      <c r="D5490" s="20"/>
    </row>
    <row r="5491" spans="3:4">
      <c r="C5491" s="20"/>
      <c r="D5491" s="20"/>
    </row>
    <row r="5492" spans="3:4">
      <c r="C5492" s="20"/>
      <c r="D5492" s="20"/>
    </row>
    <row r="5493" spans="3:4">
      <c r="C5493" s="20"/>
      <c r="D5493" s="20"/>
    </row>
    <row r="5494" spans="3:4">
      <c r="C5494" s="20"/>
      <c r="D5494" s="20"/>
    </row>
    <row r="5495" spans="3:4">
      <c r="C5495" s="20"/>
      <c r="D5495" s="20"/>
    </row>
    <row r="5496" spans="3:4">
      <c r="C5496" s="20"/>
      <c r="D5496" s="20"/>
    </row>
    <row r="5497" spans="3:4">
      <c r="C5497" s="20"/>
      <c r="D5497" s="20"/>
    </row>
    <row r="5498" spans="3:4">
      <c r="C5498" s="20"/>
      <c r="D5498" s="20"/>
    </row>
    <row r="5499" spans="3:4">
      <c r="C5499" s="20"/>
      <c r="D5499" s="20"/>
    </row>
    <row r="5500" spans="3:4">
      <c r="C5500" s="20"/>
      <c r="D5500" s="20"/>
    </row>
    <row r="5501" spans="3:4">
      <c r="C5501" s="20"/>
      <c r="D5501" s="20"/>
    </row>
    <row r="5502" spans="3:4">
      <c r="C5502" s="20"/>
      <c r="D5502" s="20"/>
    </row>
    <row r="5503" spans="3:4">
      <c r="C5503" s="20"/>
      <c r="D5503" s="20"/>
    </row>
    <row r="5504" spans="3:4">
      <c r="C5504" s="20"/>
      <c r="D5504" s="20"/>
    </row>
    <row r="5505" spans="3:4">
      <c r="C5505" s="20"/>
      <c r="D5505" s="20"/>
    </row>
    <row r="5506" spans="3:4">
      <c r="C5506" s="20"/>
      <c r="D5506" s="20"/>
    </row>
    <row r="5507" spans="3:4">
      <c r="C5507" s="20"/>
      <c r="D5507" s="20"/>
    </row>
    <row r="5508" spans="3:4">
      <c r="C5508" s="20"/>
      <c r="D5508" s="20"/>
    </row>
    <row r="5509" spans="3:4">
      <c r="C5509" s="20"/>
      <c r="D5509" s="20"/>
    </row>
    <row r="5510" spans="3:4">
      <c r="C5510" s="20"/>
      <c r="D5510" s="20"/>
    </row>
    <row r="5511" spans="3:4">
      <c r="C5511" s="20"/>
      <c r="D5511" s="20"/>
    </row>
    <row r="5512" spans="3:4">
      <c r="C5512" s="20"/>
      <c r="D5512" s="20"/>
    </row>
    <row r="5513" spans="3:4">
      <c r="C5513" s="20"/>
      <c r="D5513" s="20"/>
    </row>
    <row r="5514" spans="3:4">
      <c r="C5514" s="20"/>
      <c r="D5514" s="20"/>
    </row>
    <row r="5515" spans="3:4">
      <c r="C5515" s="20"/>
      <c r="D5515" s="20"/>
    </row>
    <row r="5516" spans="3:4">
      <c r="C5516" s="20"/>
      <c r="D5516" s="20"/>
    </row>
    <row r="5517" spans="3:4">
      <c r="C5517" s="20"/>
      <c r="D5517" s="20"/>
    </row>
    <row r="5518" spans="3:4">
      <c r="C5518" s="20"/>
      <c r="D5518" s="20"/>
    </row>
    <row r="5519" spans="3:4">
      <c r="C5519" s="20"/>
      <c r="D5519" s="20"/>
    </row>
    <row r="5520" spans="3:4">
      <c r="C5520" s="20"/>
      <c r="D5520" s="20"/>
    </row>
    <row r="5521" spans="3:4">
      <c r="C5521" s="20"/>
      <c r="D5521" s="20"/>
    </row>
    <row r="5522" spans="3:4">
      <c r="C5522" s="20"/>
      <c r="D5522" s="20"/>
    </row>
    <row r="5523" spans="3:4">
      <c r="C5523" s="20"/>
      <c r="D5523" s="20"/>
    </row>
    <row r="5524" spans="3:4">
      <c r="C5524" s="20"/>
      <c r="D5524" s="20"/>
    </row>
    <row r="5525" spans="3:4">
      <c r="C5525" s="20"/>
      <c r="D5525" s="20"/>
    </row>
    <row r="5526" spans="3:4">
      <c r="C5526" s="20"/>
      <c r="D5526" s="20"/>
    </row>
    <row r="5527" spans="3:4">
      <c r="C5527" s="20"/>
      <c r="D5527" s="20"/>
    </row>
    <row r="5528" spans="3:4">
      <c r="C5528" s="20"/>
      <c r="D5528" s="20"/>
    </row>
    <row r="5529" spans="3:4">
      <c r="C5529" s="20"/>
      <c r="D5529" s="20"/>
    </row>
    <row r="5530" spans="3:4">
      <c r="C5530" s="20"/>
      <c r="D5530" s="20"/>
    </row>
    <row r="5531" spans="3:4">
      <c r="C5531" s="20"/>
      <c r="D5531" s="20"/>
    </row>
    <row r="5532" spans="3:4">
      <c r="C5532" s="20"/>
      <c r="D5532" s="20"/>
    </row>
    <row r="5533" spans="3:4">
      <c r="C5533" s="20"/>
      <c r="D5533" s="20"/>
    </row>
    <row r="5534" spans="3:4">
      <c r="C5534" s="20"/>
      <c r="D5534" s="20"/>
    </row>
    <row r="5535" spans="3:4">
      <c r="C5535" s="20"/>
      <c r="D5535" s="20"/>
    </row>
    <row r="5536" spans="3:4">
      <c r="C5536" s="20"/>
      <c r="D5536" s="20"/>
    </row>
    <row r="5537" spans="3:4">
      <c r="C5537" s="20"/>
      <c r="D5537" s="20"/>
    </row>
    <row r="5538" spans="3:4">
      <c r="C5538" s="20"/>
      <c r="D5538" s="20"/>
    </row>
    <row r="5539" spans="3:4">
      <c r="C5539" s="20"/>
      <c r="D5539" s="20"/>
    </row>
    <row r="5540" spans="3:4">
      <c r="C5540" s="20"/>
      <c r="D5540" s="20"/>
    </row>
    <row r="5541" spans="3:4">
      <c r="C5541" s="20"/>
      <c r="D5541" s="20"/>
    </row>
    <row r="5542" spans="3:4">
      <c r="C5542" s="20"/>
      <c r="D5542" s="20"/>
    </row>
    <row r="5543" spans="3:4">
      <c r="C5543" s="20"/>
      <c r="D5543" s="20"/>
    </row>
    <row r="5544" spans="3:4">
      <c r="C5544" s="20"/>
      <c r="D5544" s="20"/>
    </row>
    <row r="5545" spans="3:4">
      <c r="C5545" s="20"/>
      <c r="D5545" s="20"/>
    </row>
    <row r="5546" spans="3:4">
      <c r="C5546" s="20"/>
      <c r="D5546" s="20"/>
    </row>
    <row r="5547" spans="3:4">
      <c r="C5547" s="20"/>
      <c r="D5547" s="20"/>
    </row>
    <row r="5548" spans="3:4">
      <c r="C5548" s="20"/>
      <c r="D5548" s="20"/>
    </row>
    <row r="5549" spans="3:4">
      <c r="C5549" s="20"/>
      <c r="D5549" s="20"/>
    </row>
    <row r="5550" spans="3:4">
      <c r="C5550" s="20"/>
      <c r="D5550" s="20"/>
    </row>
    <row r="5551" spans="3:4">
      <c r="C5551" s="20"/>
      <c r="D5551" s="20"/>
    </row>
    <row r="5552" spans="3:4">
      <c r="C5552" s="20"/>
      <c r="D5552" s="20"/>
    </row>
    <row r="5553" spans="3:4">
      <c r="C5553" s="20"/>
      <c r="D5553" s="20"/>
    </row>
    <row r="5554" spans="3:4">
      <c r="C5554" s="20"/>
      <c r="D5554" s="20"/>
    </row>
    <row r="5555" spans="3:4">
      <c r="C5555" s="20"/>
      <c r="D5555" s="20"/>
    </row>
    <row r="5556" spans="3:4">
      <c r="C5556" s="20"/>
      <c r="D5556" s="20"/>
    </row>
    <row r="5557" spans="3:4">
      <c r="C5557" s="20"/>
      <c r="D5557" s="20"/>
    </row>
    <row r="5558" spans="3:4">
      <c r="C5558" s="20"/>
      <c r="D5558" s="20"/>
    </row>
    <row r="5559" spans="3:4">
      <c r="C5559" s="20"/>
      <c r="D5559" s="20"/>
    </row>
    <row r="5560" spans="3:4">
      <c r="C5560" s="20"/>
      <c r="D5560" s="20"/>
    </row>
    <row r="5561" spans="3:4">
      <c r="C5561" s="20"/>
      <c r="D5561" s="20"/>
    </row>
    <row r="5562" spans="3:4">
      <c r="C5562" s="20"/>
      <c r="D5562" s="20"/>
    </row>
    <row r="5563" spans="3:4">
      <c r="C5563" s="20"/>
      <c r="D5563" s="20"/>
    </row>
    <row r="5564" spans="3:4">
      <c r="C5564" s="20"/>
      <c r="D5564" s="20"/>
    </row>
    <row r="5565" spans="3:4">
      <c r="C5565" s="20"/>
      <c r="D5565" s="20"/>
    </row>
    <row r="5566" spans="3:4">
      <c r="C5566" s="20"/>
      <c r="D5566" s="20"/>
    </row>
    <row r="5567" spans="3:4">
      <c r="C5567" s="20"/>
      <c r="D5567" s="20"/>
    </row>
    <row r="5568" spans="3:4">
      <c r="C5568" s="20"/>
      <c r="D5568" s="20"/>
    </row>
    <row r="5569" spans="3:4">
      <c r="C5569" s="20"/>
      <c r="D5569" s="20"/>
    </row>
    <row r="5570" spans="3:4">
      <c r="C5570" s="20"/>
      <c r="D5570" s="20"/>
    </row>
    <row r="5571" spans="3:4">
      <c r="C5571" s="20"/>
      <c r="D5571" s="20"/>
    </row>
    <row r="5572" spans="3:4">
      <c r="C5572" s="20"/>
      <c r="D5572" s="20"/>
    </row>
    <row r="5573" spans="3:4">
      <c r="C5573" s="20"/>
      <c r="D5573" s="20"/>
    </row>
    <row r="5574" spans="3:4">
      <c r="C5574" s="20"/>
      <c r="D5574" s="20"/>
    </row>
    <row r="5575" spans="3:4">
      <c r="C5575" s="20"/>
      <c r="D5575" s="20"/>
    </row>
    <row r="5576" spans="3:4">
      <c r="C5576" s="20"/>
      <c r="D5576" s="20"/>
    </row>
    <row r="5577" spans="3:4">
      <c r="C5577" s="20"/>
      <c r="D5577" s="20"/>
    </row>
    <row r="5578" spans="3:4">
      <c r="C5578" s="20"/>
      <c r="D5578" s="20"/>
    </row>
    <row r="5579" spans="3:4">
      <c r="C5579" s="20"/>
      <c r="D5579" s="20"/>
    </row>
    <row r="5580" spans="3:4">
      <c r="C5580" s="20"/>
      <c r="D5580" s="20"/>
    </row>
    <row r="5581" spans="3:4">
      <c r="C5581" s="20"/>
      <c r="D5581" s="20"/>
    </row>
    <row r="5582" spans="3:4">
      <c r="C5582" s="20"/>
      <c r="D5582" s="20"/>
    </row>
    <row r="5583" spans="3:4">
      <c r="C5583" s="20"/>
      <c r="D5583" s="20"/>
    </row>
    <row r="5584" spans="3:4">
      <c r="C5584" s="20"/>
      <c r="D5584" s="20"/>
    </row>
    <row r="5585" spans="3:4">
      <c r="C5585" s="20"/>
      <c r="D5585" s="20"/>
    </row>
    <row r="5586" spans="3:4">
      <c r="C5586" s="20"/>
      <c r="D5586" s="20"/>
    </row>
    <row r="5587" spans="3:4">
      <c r="C5587" s="20"/>
      <c r="D5587" s="20"/>
    </row>
    <row r="5588" spans="3:4">
      <c r="C5588" s="20"/>
      <c r="D5588" s="20"/>
    </row>
    <row r="5589" spans="3:4">
      <c r="C5589" s="20"/>
      <c r="D5589" s="20"/>
    </row>
    <row r="5590" spans="3:4">
      <c r="C5590" s="20"/>
      <c r="D5590" s="20"/>
    </row>
    <row r="5591" spans="3:4">
      <c r="C5591" s="20"/>
      <c r="D5591" s="20"/>
    </row>
    <row r="5592" spans="3:4">
      <c r="C5592" s="20"/>
      <c r="D5592" s="20"/>
    </row>
    <row r="5593" spans="3:4">
      <c r="C5593" s="20"/>
      <c r="D5593" s="20"/>
    </row>
    <row r="5594" spans="3:4">
      <c r="C5594" s="20"/>
      <c r="D5594" s="20"/>
    </row>
    <row r="5595" spans="3:4">
      <c r="C5595" s="20"/>
      <c r="D5595" s="20"/>
    </row>
    <row r="5596" spans="3:4">
      <c r="C5596" s="20"/>
      <c r="D5596" s="20"/>
    </row>
    <row r="5597" spans="3:4">
      <c r="C5597" s="20"/>
      <c r="D5597" s="20"/>
    </row>
    <row r="5598" spans="3:4">
      <c r="C5598" s="20"/>
      <c r="D5598" s="20"/>
    </row>
    <row r="5599" spans="3:4">
      <c r="C5599" s="20"/>
      <c r="D5599" s="20"/>
    </row>
    <row r="5600" spans="3:4">
      <c r="C5600" s="20"/>
      <c r="D5600" s="20"/>
    </row>
    <row r="5601" spans="3:4">
      <c r="C5601" s="20"/>
      <c r="D5601" s="20"/>
    </row>
    <row r="5602" spans="3:4">
      <c r="C5602" s="20"/>
      <c r="D5602" s="20"/>
    </row>
    <row r="5603" spans="3:4">
      <c r="C5603" s="20"/>
      <c r="D5603" s="20"/>
    </row>
    <row r="5604" spans="3:4">
      <c r="C5604" s="20"/>
      <c r="D5604" s="20"/>
    </row>
    <row r="5605" spans="3:4">
      <c r="C5605" s="20"/>
      <c r="D5605" s="20"/>
    </row>
    <row r="5606" spans="3:4">
      <c r="C5606" s="20"/>
      <c r="D5606" s="20"/>
    </row>
    <row r="5607" spans="3:4">
      <c r="C5607" s="20"/>
      <c r="D5607" s="20"/>
    </row>
    <row r="5608" spans="3:4">
      <c r="C5608" s="20"/>
      <c r="D5608" s="20"/>
    </row>
    <row r="5609" spans="3:4">
      <c r="C5609" s="20"/>
      <c r="D5609" s="20"/>
    </row>
    <row r="5610" spans="3:4">
      <c r="C5610" s="20"/>
      <c r="D5610" s="20"/>
    </row>
    <row r="5611" spans="3:4">
      <c r="C5611" s="20"/>
      <c r="D5611" s="20"/>
    </row>
    <row r="5612" spans="3:4">
      <c r="C5612" s="20"/>
      <c r="D5612" s="20"/>
    </row>
    <row r="5613" spans="3:4">
      <c r="C5613" s="20"/>
      <c r="D5613" s="20"/>
    </row>
    <row r="5614" spans="3:4">
      <c r="C5614" s="20"/>
      <c r="D5614" s="20"/>
    </row>
    <row r="5615" spans="3:4">
      <c r="C5615" s="20"/>
      <c r="D5615" s="20"/>
    </row>
    <row r="5616" spans="3:4">
      <c r="C5616" s="20"/>
      <c r="D5616" s="20"/>
    </row>
    <row r="5617" spans="3:4">
      <c r="C5617" s="20"/>
      <c r="D5617" s="20"/>
    </row>
    <row r="5618" spans="3:4">
      <c r="C5618" s="20"/>
      <c r="D5618" s="20"/>
    </row>
    <row r="5619" spans="3:4">
      <c r="C5619" s="20"/>
      <c r="D5619" s="20"/>
    </row>
    <row r="5620" spans="3:4">
      <c r="C5620" s="20"/>
      <c r="D5620" s="20"/>
    </row>
    <row r="5621" spans="3:4">
      <c r="C5621" s="20"/>
      <c r="D5621" s="20"/>
    </row>
    <row r="5622" spans="3:4">
      <c r="C5622" s="20"/>
      <c r="D5622" s="20"/>
    </row>
    <row r="5623" spans="3:4">
      <c r="C5623" s="20"/>
      <c r="D5623" s="20"/>
    </row>
    <row r="5624" spans="3:4">
      <c r="C5624" s="20"/>
      <c r="D5624" s="20"/>
    </row>
    <row r="5625" spans="3:4">
      <c r="C5625" s="20"/>
      <c r="D5625" s="20"/>
    </row>
    <row r="5626" spans="3:4">
      <c r="C5626" s="20"/>
      <c r="D5626" s="20"/>
    </row>
    <row r="5627" spans="3:4">
      <c r="C5627" s="20"/>
      <c r="D5627" s="20"/>
    </row>
    <row r="5628" spans="3:4">
      <c r="C5628" s="20"/>
      <c r="D5628" s="20"/>
    </row>
    <row r="5629" spans="3:4">
      <c r="C5629" s="20"/>
      <c r="D5629" s="20"/>
    </row>
    <row r="5630" spans="3:4">
      <c r="C5630" s="20"/>
      <c r="D5630" s="20"/>
    </row>
    <row r="5631" spans="3:4">
      <c r="C5631" s="20"/>
      <c r="D5631" s="20"/>
    </row>
    <row r="5632" spans="3:4">
      <c r="C5632" s="20"/>
      <c r="D5632" s="20"/>
    </row>
    <row r="5633" spans="3:4">
      <c r="C5633" s="20"/>
      <c r="D5633" s="20"/>
    </row>
    <row r="5634" spans="3:4">
      <c r="C5634" s="20"/>
      <c r="D5634" s="20"/>
    </row>
    <row r="5635" spans="3:4">
      <c r="C5635" s="20"/>
      <c r="D5635" s="20"/>
    </row>
    <row r="5636" spans="3:4">
      <c r="C5636" s="20"/>
      <c r="D5636" s="20"/>
    </row>
    <row r="5637" spans="3:4">
      <c r="C5637" s="20"/>
      <c r="D5637" s="20"/>
    </row>
    <row r="5638" spans="3:4">
      <c r="C5638" s="20"/>
      <c r="D5638" s="20"/>
    </row>
    <row r="5639" spans="3:4">
      <c r="C5639" s="20"/>
      <c r="D5639" s="20"/>
    </row>
    <row r="5640" spans="3:4">
      <c r="C5640" s="20"/>
      <c r="D5640" s="20"/>
    </row>
    <row r="5641" spans="3:4">
      <c r="C5641" s="20"/>
      <c r="D5641" s="20"/>
    </row>
    <row r="5642" spans="3:4">
      <c r="C5642" s="20"/>
      <c r="D5642" s="20"/>
    </row>
    <row r="5643" spans="3:4">
      <c r="C5643" s="20"/>
      <c r="D5643" s="20"/>
    </row>
    <row r="5644" spans="3:4">
      <c r="C5644" s="20"/>
      <c r="D5644" s="20"/>
    </row>
    <row r="5645" spans="3:4">
      <c r="C5645" s="20"/>
      <c r="D5645" s="20"/>
    </row>
    <row r="5646" spans="3:4">
      <c r="C5646" s="20"/>
      <c r="D5646" s="20"/>
    </row>
    <row r="5647" spans="3:4">
      <c r="C5647" s="20"/>
      <c r="D5647" s="20"/>
    </row>
    <row r="5648" spans="3:4">
      <c r="C5648" s="20"/>
      <c r="D5648" s="20"/>
    </row>
    <row r="5649" spans="3:4">
      <c r="C5649" s="20"/>
      <c r="D5649" s="20"/>
    </row>
    <row r="5650" spans="3:4">
      <c r="C5650" s="20"/>
      <c r="D5650" s="20"/>
    </row>
    <row r="5651" spans="3:4">
      <c r="C5651" s="20"/>
      <c r="D5651" s="20"/>
    </row>
    <row r="5652" spans="3:4">
      <c r="C5652" s="20"/>
      <c r="D5652" s="20"/>
    </row>
    <row r="5653" spans="3:4">
      <c r="C5653" s="20"/>
      <c r="D5653" s="20"/>
    </row>
    <row r="5654" spans="3:4">
      <c r="C5654" s="20"/>
      <c r="D5654" s="20"/>
    </row>
    <row r="5655" spans="3:4">
      <c r="C5655" s="20"/>
      <c r="D5655" s="20"/>
    </row>
    <row r="5656" spans="3:4">
      <c r="C5656" s="20"/>
      <c r="D5656" s="20"/>
    </row>
    <row r="5657" spans="3:4">
      <c r="C5657" s="20"/>
      <c r="D5657" s="20"/>
    </row>
    <row r="5658" spans="3:4">
      <c r="C5658" s="20"/>
      <c r="D5658" s="20"/>
    </row>
    <row r="5659" spans="3:4">
      <c r="C5659" s="20"/>
      <c r="D5659" s="20"/>
    </row>
    <row r="5660" spans="3:4">
      <c r="C5660" s="20"/>
      <c r="D5660" s="20"/>
    </row>
    <row r="5661" spans="3:4">
      <c r="C5661" s="20"/>
      <c r="D5661" s="20"/>
    </row>
    <row r="5662" spans="3:4">
      <c r="C5662" s="20"/>
      <c r="D5662" s="20"/>
    </row>
    <row r="5663" spans="3:4">
      <c r="C5663" s="20"/>
      <c r="D5663" s="20"/>
    </row>
    <row r="5664" spans="3:4">
      <c r="C5664" s="20"/>
      <c r="D5664" s="20"/>
    </row>
    <row r="5665" spans="3:4">
      <c r="C5665" s="20"/>
      <c r="D5665" s="20"/>
    </row>
    <row r="5666" spans="3:4">
      <c r="C5666" s="20"/>
      <c r="D5666" s="20"/>
    </row>
    <row r="5667" spans="3:4">
      <c r="C5667" s="20"/>
      <c r="D5667" s="20"/>
    </row>
    <row r="5668" spans="3:4">
      <c r="C5668" s="20"/>
      <c r="D5668" s="20"/>
    </row>
    <row r="5669" spans="3:4">
      <c r="C5669" s="20"/>
      <c r="D5669" s="20"/>
    </row>
    <row r="5670" spans="3:4">
      <c r="C5670" s="20"/>
      <c r="D5670" s="20"/>
    </row>
    <row r="5671" spans="3:4">
      <c r="C5671" s="20"/>
      <c r="D5671" s="20"/>
    </row>
    <row r="5672" spans="3:4">
      <c r="C5672" s="20"/>
      <c r="D5672" s="20"/>
    </row>
    <row r="5673" spans="3:4">
      <c r="C5673" s="20"/>
      <c r="D5673" s="20"/>
    </row>
    <row r="5674" spans="3:4">
      <c r="C5674" s="20"/>
      <c r="D5674" s="20"/>
    </row>
    <row r="5675" spans="3:4">
      <c r="C5675" s="20"/>
      <c r="D5675" s="20"/>
    </row>
    <row r="5676" spans="3:4">
      <c r="C5676" s="20"/>
      <c r="D5676" s="20"/>
    </row>
    <row r="5677" spans="3:4">
      <c r="C5677" s="20"/>
      <c r="D5677" s="20"/>
    </row>
    <row r="5678" spans="3:4">
      <c r="C5678" s="20"/>
      <c r="D5678" s="20"/>
    </row>
    <row r="5679" spans="3:4">
      <c r="C5679" s="20"/>
      <c r="D5679" s="20"/>
    </row>
    <row r="5680" spans="3:4">
      <c r="C5680" s="20"/>
      <c r="D5680" s="20"/>
    </row>
    <row r="5681" spans="3:4">
      <c r="C5681" s="20"/>
      <c r="D5681" s="20"/>
    </row>
    <row r="5682" spans="3:4">
      <c r="C5682" s="20"/>
      <c r="D5682" s="20"/>
    </row>
    <row r="5683" spans="3:4">
      <c r="C5683" s="20"/>
      <c r="D5683" s="20"/>
    </row>
    <row r="5684" spans="3:4">
      <c r="C5684" s="20"/>
      <c r="D5684" s="20"/>
    </row>
    <row r="5685" spans="3:4">
      <c r="C5685" s="20"/>
      <c r="D5685" s="20"/>
    </row>
    <row r="5686" spans="3:4">
      <c r="C5686" s="20"/>
      <c r="D5686" s="20"/>
    </row>
    <row r="5687" spans="3:4">
      <c r="C5687" s="20"/>
      <c r="D5687" s="20"/>
    </row>
    <row r="5688" spans="3:4">
      <c r="C5688" s="20"/>
      <c r="D5688" s="20"/>
    </row>
    <row r="5689" spans="3:4">
      <c r="C5689" s="20"/>
      <c r="D5689" s="20"/>
    </row>
    <row r="5690" spans="3:4">
      <c r="C5690" s="20"/>
      <c r="D5690" s="20"/>
    </row>
    <row r="5691" spans="3:4">
      <c r="C5691" s="20"/>
      <c r="D5691" s="20"/>
    </row>
    <row r="5692" spans="3:4">
      <c r="C5692" s="20"/>
      <c r="D5692" s="20"/>
    </row>
    <row r="5693" spans="3:4">
      <c r="C5693" s="20"/>
      <c r="D5693" s="20"/>
    </row>
    <row r="5694" spans="3:4">
      <c r="C5694" s="20"/>
      <c r="D5694" s="20"/>
    </row>
    <row r="5695" spans="3:4">
      <c r="C5695" s="20"/>
      <c r="D5695" s="20"/>
    </row>
    <row r="5696" spans="3:4">
      <c r="C5696" s="20"/>
      <c r="D5696" s="20"/>
    </row>
    <row r="5697" spans="3:4">
      <c r="C5697" s="20"/>
      <c r="D5697" s="20"/>
    </row>
    <row r="5698" spans="3:4">
      <c r="C5698" s="20"/>
      <c r="D5698" s="20"/>
    </row>
    <row r="5699" spans="3:4">
      <c r="C5699" s="20"/>
      <c r="D5699" s="20"/>
    </row>
    <row r="5700" spans="3:4">
      <c r="C5700" s="20"/>
      <c r="D5700" s="20"/>
    </row>
    <row r="5701" spans="3:4">
      <c r="C5701" s="20"/>
      <c r="D5701" s="20"/>
    </row>
    <row r="5702" spans="3:4">
      <c r="C5702" s="20"/>
      <c r="D5702" s="20"/>
    </row>
    <row r="5703" spans="3:4">
      <c r="C5703" s="20"/>
      <c r="D5703" s="20"/>
    </row>
    <row r="5704" spans="3:4">
      <c r="C5704" s="20"/>
      <c r="D5704" s="20"/>
    </row>
    <row r="5705" spans="3:4">
      <c r="C5705" s="20"/>
      <c r="D5705" s="20"/>
    </row>
    <row r="5706" spans="3:4">
      <c r="C5706" s="20"/>
      <c r="D5706" s="20"/>
    </row>
    <row r="5707" spans="3:4">
      <c r="C5707" s="20"/>
      <c r="D5707" s="20"/>
    </row>
    <row r="5708" spans="3:4">
      <c r="C5708" s="20"/>
      <c r="D5708" s="20"/>
    </row>
    <row r="5709" spans="3:4">
      <c r="C5709" s="20"/>
      <c r="D5709" s="20"/>
    </row>
    <row r="5710" spans="3:4">
      <c r="C5710" s="20"/>
      <c r="D5710" s="20"/>
    </row>
    <row r="5711" spans="3:4">
      <c r="C5711" s="20"/>
      <c r="D5711" s="20"/>
    </row>
    <row r="5712" spans="3:4">
      <c r="C5712" s="20"/>
      <c r="D5712" s="20"/>
    </row>
    <row r="5713" spans="3:4">
      <c r="C5713" s="20"/>
      <c r="D5713" s="20"/>
    </row>
    <row r="5714" spans="3:4">
      <c r="C5714" s="20"/>
      <c r="D5714" s="20"/>
    </row>
    <row r="5715" spans="3:4">
      <c r="C5715" s="20"/>
      <c r="D5715" s="20"/>
    </row>
    <row r="5716" spans="3:4">
      <c r="C5716" s="20"/>
      <c r="D5716" s="20"/>
    </row>
    <row r="5717" spans="3:4">
      <c r="C5717" s="20"/>
      <c r="D5717" s="20"/>
    </row>
    <row r="5718" spans="3:4">
      <c r="C5718" s="20"/>
      <c r="D5718" s="20"/>
    </row>
    <row r="5719" spans="3:4">
      <c r="C5719" s="20"/>
      <c r="D5719" s="20"/>
    </row>
    <row r="5720" spans="3:4">
      <c r="C5720" s="20"/>
      <c r="D5720" s="20"/>
    </row>
    <row r="5721" spans="3:4">
      <c r="C5721" s="20"/>
      <c r="D5721" s="20"/>
    </row>
    <row r="5722" spans="3:4">
      <c r="C5722" s="20"/>
      <c r="D5722" s="20"/>
    </row>
    <row r="5723" spans="3:4">
      <c r="C5723" s="20"/>
      <c r="D5723" s="20"/>
    </row>
    <row r="5724" spans="3:4">
      <c r="C5724" s="20"/>
      <c r="D5724" s="20"/>
    </row>
    <row r="5725" spans="3:4">
      <c r="C5725" s="20"/>
      <c r="D5725" s="20"/>
    </row>
    <row r="5726" spans="3:4">
      <c r="C5726" s="20"/>
      <c r="D5726" s="20"/>
    </row>
    <row r="5727" spans="3:4">
      <c r="C5727" s="20"/>
      <c r="D5727" s="20"/>
    </row>
    <row r="5728" spans="3:4">
      <c r="C5728" s="20"/>
      <c r="D5728" s="20"/>
    </row>
    <row r="5729" spans="3:4">
      <c r="C5729" s="20"/>
      <c r="D5729" s="20"/>
    </row>
    <row r="5730" spans="3:4">
      <c r="C5730" s="20"/>
      <c r="D5730" s="20"/>
    </row>
    <row r="5731" spans="3:4">
      <c r="C5731" s="20"/>
      <c r="D5731" s="20"/>
    </row>
    <row r="5732" spans="3:4">
      <c r="C5732" s="20"/>
      <c r="D5732" s="20"/>
    </row>
    <row r="5733" spans="3:4">
      <c r="C5733" s="20"/>
      <c r="D5733" s="20"/>
    </row>
    <row r="5734" spans="3:4">
      <c r="C5734" s="20"/>
      <c r="D5734" s="20"/>
    </row>
    <row r="5735" spans="3:4">
      <c r="C5735" s="20"/>
      <c r="D5735" s="20"/>
    </row>
    <row r="5736" spans="3:4">
      <c r="C5736" s="20"/>
      <c r="D5736" s="20"/>
    </row>
    <row r="5737" spans="3:4">
      <c r="C5737" s="20"/>
      <c r="D5737" s="20"/>
    </row>
    <row r="5738" spans="3:4">
      <c r="C5738" s="20"/>
      <c r="D5738" s="20"/>
    </row>
    <row r="5739" spans="3:4">
      <c r="C5739" s="20"/>
      <c r="D5739" s="20"/>
    </row>
    <row r="5740" spans="3:4">
      <c r="C5740" s="20"/>
      <c r="D5740" s="20"/>
    </row>
    <row r="5741" spans="3:4">
      <c r="C5741" s="20"/>
      <c r="D5741" s="20"/>
    </row>
    <row r="5742" spans="3:4">
      <c r="C5742" s="20"/>
      <c r="D5742" s="20"/>
    </row>
    <row r="5743" spans="3:4">
      <c r="C5743" s="20"/>
      <c r="D5743" s="20"/>
    </row>
    <row r="5744" spans="3:4">
      <c r="C5744" s="20"/>
      <c r="D5744" s="20"/>
    </row>
    <row r="5745" spans="3:4">
      <c r="C5745" s="20"/>
      <c r="D5745" s="20"/>
    </row>
    <row r="5746" spans="3:4">
      <c r="C5746" s="20"/>
      <c r="D5746" s="20"/>
    </row>
    <row r="5747" spans="3:4">
      <c r="C5747" s="20"/>
      <c r="D5747" s="20"/>
    </row>
    <row r="5748" spans="3:4">
      <c r="C5748" s="20"/>
      <c r="D5748" s="20"/>
    </row>
    <row r="5749" spans="3:4">
      <c r="C5749" s="20"/>
      <c r="D5749" s="20"/>
    </row>
    <row r="5750" spans="3:4">
      <c r="C5750" s="20"/>
      <c r="D5750" s="20"/>
    </row>
    <row r="5751" spans="3:4">
      <c r="C5751" s="20"/>
      <c r="D5751" s="20"/>
    </row>
    <row r="5752" spans="3:4">
      <c r="C5752" s="20"/>
      <c r="D5752" s="20"/>
    </row>
    <row r="5753" spans="3:4">
      <c r="C5753" s="20"/>
      <c r="D5753" s="20"/>
    </row>
    <row r="5754" spans="3:4">
      <c r="C5754" s="20"/>
      <c r="D5754" s="20"/>
    </row>
    <row r="5755" spans="3:4">
      <c r="C5755" s="20"/>
      <c r="D5755" s="20"/>
    </row>
    <row r="5756" spans="3:4">
      <c r="C5756" s="20"/>
      <c r="D5756" s="20"/>
    </row>
    <row r="5757" spans="3:4">
      <c r="C5757" s="20"/>
      <c r="D5757" s="20"/>
    </row>
    <row r="5758" spans="3:4">
      <c r="C5758" s="20"/>
      <c r="D5758" s="20"/>
    </row>
    <row r="5759" spans="3:4">
      <c r="C5759" s="20"/>
      <c r="D5759" s="20"/>
    </row>
    <row r="5760" spans="3:4">
      <c r="C5760" s="20"/>
      <c r="D5760" s="20"/>
    </row>
    <row r="5761" spans="3:4">
      <c r="C5761" s="20"/>
      <c r="D5761" s="20"/>
    </row>
    <row r="5762" spans="3:4">
      <c r="C5762" s="20"/>
      <c r="D5762" s="20"/>
    </row>
    <row r="5763" spans="3:4">
      <c r="C5763" s="20"/>
      <c r="D5763" s="20"/>
    </row>
    <row r="5764" spans="3:4">
      <c r="C5764" s="20"/>
      <c r="D5764" s="20"/>
    </row>
    <row r="5765" spans="3:4">
      <c r="C5765" s="20"/>
      <c r="D5765" s="20"/>
    </row>
    <row r="5766" spans="3:4">
      <c r="C5766" s="20"/>
      <c r="D5766" s="20"/>
    </row>
    <row r="5767" spans="3:4">
      <c r="C5767" s="20"/>
      <c r="D5767" s="20"/>
    </row>
    <row r="5768" spans="3:4">
      <c r="C5768" s="20"/>
      <c r="D5768" s="20"/>
    </row>
    <row r="5769" spans="3:4">
      <c r="C5769" s="20"/>
      <c r="D5769" s="20"/>
    </row>
    <row r="5770" spans="3:4">
      <c r="C5770" s="20"/>
      <c r="D5770" s="20"/>
    </row>
    <row r="5771" spans="3:4">
      <c r="C5771" s="20"/>
      <c r="D5771" s="20"/>
    </row>
    <row r="5772" spans="3:4">
      <c r="C5772" s="20"/>
      <c r="D5772" s="20"/>
    </row>
    <row r="5773" spans="3:4">
      <c r="C5773" s="20"/>
      <c r="D5773" s="20"/>
    </row>
    <row r="5774" spans="3:4">
      <c r="C5774" s="20"/>
      <c r="D5774" s="20"/>
    </row>
    <row r="5775" spans="3:4">
      <c r="C5775" s="20"/>
      <c r="D5775" s="20"/>
    </row>
    <row r="5776" spans="3:4">
      <c r="C5776" s="20"/>
      <c r="D5776" s="20"/>
    </row>
    <row r="5777" spans="3:4">
      <c r="C5777" s="20"/>
      <c r="D5777" s="20"/>
    </row>
    <row r="5778" spans="3:4">
      <c r="C5778" s="20"/>
      <c r="D5778" s="20"/>
    </row>
    <row r="5779" spans="3:4">
      <c r="C5779" s="20"/>
      <c r="D5779" s="20"/>
    </row>
    <row r="5780" spans="3:4">
      <c r="C5780" s="20"/>
      <c r="D5780" s="20"/>
    </row>
    <row r="5781" spans="3:4">
      <c r="C5781" s="20"/>
      <c r="D5781" s="20"/>
    </row>
    <row r="5782" spans="3:4">
      <c r="C5782" s="20"/>
      <c r="D5782" s="20"/>
    </row>
    <row r="5783" spans="3:4">
      <c r="C5783" s="20"/>
      <c r="D5783" s="20"/>
    </row>
    <row r="5784" spans="3:4">
      <c r="C5784" s="20"/>
      <c r="D5784" s="20"/>
    </row>
    <row r="5785" spans="3:4">
      <c r="C5785" s="20"/>
      <c r="D5785" s="20"/>
    </row>
    <row r="5786" spans="3:4">
      <c r="C5786" s="20"/>
      <c r="D5786" s="20"/>
    </row>
    <row r="5787" spans="3:4">
      <c r="C5787" s="20"/>
      <c r="D5787" s="20"/>
    </row>
    <row r="5788" spans="3:4">
      <c r="C5788" s="20"/>
      <c r="D5788" s="20"/>
    </row>
    <row r="5789" spans="3:4">
      <c r="C5789" s="20"/>
      <c r="D5789" s="20"/>
    </row>
    <row r="5790" spans="3:4">
      <c r="C5790" s="20"/>
      <c r="D5790" s="20"/>
    </row>
    <row r="5791" spans="3:4">
      <c r="C5791" s="20"/>
      <c r="D5791" s="20"/>
    </row>
    <row r="5792" spans="3:4">
      <c r="C5792" s="20"/>
      <c r="D5792" s="20"/>
    </row>
    <row r="5793" spans="3:4">
      <c r="C5793" s="20"/>
      <c r="D5793" s="20"/>
    </row>
    <row r="5794" spans="3:4">
      <c r="C5794" s="20"/>
      <c r="D5794" s="20"/>
    </row>
    <row r="5795" spans="3:4">
      <c r="C5795" s="20"/>
      <c r="D5795" s="20"/>
    </row>
    <row r="5796" spans="3:4">
      <c r="C5796" s="20"/>
      <c r="D5796" s="20"/>
    </row>
    <row r="5797" spans="3:4">
      <c r="C5797" s="20"/>
      <c r="D5797" s="20"/>
    </row>
    <row r="5798" spans="3:4">
      <c r="C5798" s="20"/>
      <c r="D5798" s="20"/>
    </row>
    <row r="5799" spans="3:4">
      <c r="C5799" s="20"/>
      <c r="D5799" s="20"/>
    </row>
    <row r="5800" spans="3:4">
      <c r="C5800" s="20"/>
      <c r="D5800" s="20"/>
    </row>
    <row r="5801" spans="3:4">
      <c r="C5801" s="20"/>
      <c r="D5801" s="20"/>
    </row>
    <row r="5802" spans="3:4">
      <c r="C5802" s="20"/>
      <c r="D5802" s="20"/>
    </row>
    <row r="5803" spans="3:4">
      <c r="C5803" s="20"/>
      <c r="D5803" s="20"/>
    </row>
    <row r="5804" spans="3:4">
      <c r="C5804" s="20"/>
      <c r="D5804" s="20"/>
    </row>
    <row r="5805" spans="3:4">
      <c r="C5805" s="20"/>
      <c r="D5805" s="20"/>
    </row>
    <row r="5806" spans="3:4">
      <c r="C5806" s="20"/>
      <c r="D5806" s="20"/>
    </row>
    <row r="5807" spans="3:4">
      <c r="C5807" s="20"/>
      <c r="D5807" s="20"/>
    </row>
    <row r="5808" spans="3:4">
      <c r="C5808" s="20"/>
      <c r="D5808" s="20"/>
    </row>
    <row r="5809" spans="3:4">
      <c r="C5809" s="20"/>
      <c r="D5809" s="20"/>
    </row>
    <row r="5810" spans="3:4">
      <c r="C5810" s="20"/>
      <c r="D5810" s="20"/>
    </row>
    <row r="5811" spans="3:4">
      <c r="C5811" s="20"/>
      <c r="D5811" s="20"/>
    </row>
    <row r="5812" spans="3:4">
      <c r="C5812" s="20"/>
      <c r="D5812" s="20"/>
    </row>
    <row r="5813" spans="3:4">
      <c r="C5813" s="20"/>
      <c r="D5813" s="20"/>
    </row>
    <row r="5814" spans="3:4">
      <c r="C5814" s="20"/>
      <c r="D5814" s="20"/>
    </row>
    <row r="5815" spans="3:4">
      <c r="C5815" s="20"/>
      <c r="D5815" s="20"/>
    </row>
    <row r="5816" spans="3:4">
      <c r="C5816" s="20"/>
      <c r="D5816" s="20"/>
    </row>
    <row r="5817" spans="3:4">
      <c r="C5817" s="20"/>
      <c r="D5817" s="20"/>
    </row>
    <row r="5818" spans="3:4">
      <c r="C5818" s="20"/>
      <c r="D5818" s="20"/>
    </row>
    <row r="5819" spans="3:4">
      <c r="C5819" s="20"/>
      <c r="D5819" s="20"/>
    </row>
    <row r="5820" spans="3:4">
      <c r="C5820" s="20"/>
      <c r="D5820" s="20"/>
    </row>
    <row r="5821" spans="3:4">
      <c r="C5821" s="20"/>
      <c r="D5821" s="20"/>
    </row>
    <row r="5822" spans="3:4">
      <c r="C5822" s="20"/>
      <c r="D5822" s="20"/>
    </row>
    <row r="5823" spans="3:4">
      <c r="C5823" s="20"/>
      <c r="D5823" s="20"/>
    </row>
    <row r="5824" spans="3:4">
      <c r="C5824" s="20"/>
      <c r="D5824" s="20"/>
    </row>
    <row r="5825" spans="3:4">
      <c r="C5825" s="20"/>
      <c r="D5825" s="20"/>
    </row>
    <row r="5826" spans="3:4">
      <c r="C5826" s="20"/>
      <c r="D5826" s="20"/>
    </row>
    <row r="5827" spans="3:4">
      <c r="C5827" s="20"/>
      <c r="D5827" s="20"/>
    </row>
    <row r="5828" spans="3:4">
      <c r="C5828" s="20"/>
      <c r="D5828" s="20"/>
    </row>
    <row r="5829" spans="3:4">
      <c r="C5829" s="20"/>
      <c r="D5829" s="20"/>
    </row>
    <row r="5830" spans="3:4">
      <c r="C5830" s="20"/>
      <c r="D5830" s="20"/>
    </row>
    <row r="5831" spans="3:4">
      <c r="C5831" s="20"/>
      <c r="D5831" s="20"/>
    </row>
    <row r="5832" spans="3:4">
      <c r="C5832" s="20"/>
      <c r="D5832" s="20"/>
    </row>
    <row r="5833" spans="3:4">
      <c r="C5833" s="20"/>
      <c r="D5833" s="20"/>
    </row>
    <row r="5834" spans="3:4">
      <c r="C5834" s="20"/>
      <c r="D5834" s="20"/>
    </row>
    <row r="5835" spans="3:4">
      <c r="C5835" s="20"/>
      <c r="D5835" s="20"/>
    </row>
    <row r="5836" spans="3:4">
      <c r="C5836" s="20"/>
      <c r="D5836" s="20"/>
    </row>
    <row r="5837" spans="3:4">
      <c r="C5837" s="20"/>
      <c r="D5837" s="20"/>
    </row>
    <row r="5838" spans="3:4">
      <c r="C5838" s="20"/>
      <c r="D5838" s="20"/>
    </row>
    <row r="5839" spans="3:4">
      <c r="C5839" s="20"/>
      <c r="D5839" s="20"/>
    </row>
    <row r="5840" spans="3:4">
      <c r="C5840" s="20"/>
      <c r="D5840" s="20"/>
    </row>
    <row r="5841" spans="3:4">
      <c r="C5841" s="20"/>
      <c r="D5841" s="20"/>
    </row>
    <row r="5842" spans="3:4">
      <c r="C5842" s="20"/>
      <c r="D5842" s="20"/>
    </row>
    <row r="5843" spans="3:4">
      <c r="C5843" s="20"/>
      <c r="D5843" s="20"/>
    </row>
    <row r="5844" spans="3:4">
      <c r="C5844" s="20"/>
      <c r="D5844" s="20"/>
    </row>
    <row r="5845" spans="3:4">
      <c r="C5845" s="20"/>
      <c r="D5845" s="20"/>
    </row>
    <row r="5846" spans="3:4">
      <c r="C5846" s="20"/>
      <c r="D5846" s="20"/>
    </row>
    <row r="5847" spans="3:4">
      <c r="C5847" s="20"/>
      <c r="D5847" s="20"/>
    </row>
    <row r="5848" spans="3:4">
      <c r="C5848" s="20"/>
      <c r="D5848" s="20"/>
    </row>
    <row r="5849" spans="3:4">
      <c r="C5849" s="20"/>
      <c r="D5849" s="20"/>
    </row>
    <row r="5850" spans="3:4">
      <c r="C5850" s="20"/>
      <c r="D5850" s="20"/>
    </row>
    <row r="5851" spans="3:4">
      <c r="C5851" s="20"/>
      <c r="D5851" s="20"/>
    </row>
    <row r="5852" spans="3:4">
      <c r="C5852" s="20"/>
      <c r="D5852" s="20"/>
    </row>
    <row r="5853" spans="3:4">
      <c r="C5853" s="20"/>
      <c r="D5853" s="20"/>
    </row>
    <row r="5854" spans="3:4">
      <c r="C5854" s="20"/>
      <c r="D5854" s="20"/>
    </row>
    <row r="5855" spans="3:4">
      <c r="C5855" s="20"/>
      <c r="D5855" s="20"/>
    </row>
    <row r="5856" spans="3:4">
      <c r="C5856" s="20"/>
      <c r="D5856" s="20"/>
    </row>
    <row r="5857" spans="3:4">
      <c r="C5857" s="20"/>
      <c r="D5857" s="20"/>
    </row>
    <row r="5858" spans="3:4">
      <c r="C5858" s="20"/>
      <c r="D5858" s="20"/>
    </row>
    <row r="5859" spans="3:4">
      <c r="C5859" s="20"/>
      <c r="D5859" s="20"/>
    </row>
    <row r="5860" spans="3:4">
      <c r="C5860" s="20"/>
      <c r="D5860" s="20"/>
    </row>
    <row r="5861" spans="3:4">
      <c r="C5861" s="20"/>
      <c r="D5861" s="20"/>
    </row>
    <row r="5862" spans="3:4">
      <c r="C5862" s="20"/>
      <c r="D5862" s="20"/>
    </row>
    <row r="5863" spans="3:4">
      <c r="C5863" s="20"/>
      <c r="D5863" s="20"/>
    </row>
    <row r="5864" spans="3:4">
      <c r="C5864" s="20"/>
      <c r="D5864" s="20"/>
    </row>
    <row r="5865" spans="3:4">
      <c r="C5865" s="20"/>
      <c r="D5865" s="20"/>
    </row>
    <row r="5866" spans="3:4">
      <c r="C5866" s="20"/>
      <c r="D5866" s="20"/>
    </row>
    <row r="5867" spans="3:4">
      <c r="C5867" s="20"/>
      <c r="D5867" s="20"/>
    </row>
    <row r="5868" spans="3:4">
      <c r="C5868" s="20"/>
      <c r="D5868" s="20"/>
    </row>
    <row r="5869" spans="3:4">
      <c r="C5869" s="20"/>
      <c r="D5869" s="20"/>
    </row>
    <row r="5870" spans="3:4">
      <c r="C5870" s="20"/>
      <c r="D5870" s="20"/>
    </row>
    <row r="5871" spans="3:4">
      <c r="C5871" s="20"/>
      <c r="D5871" s="20"/>
    </row>
    <row r="5872" spans="3:4">
      <c r="C5872" s="20"/>
      <c r="D5872" s="20"/>
    </row>
    <row r="5873" spans="3:4">
      <c r="C5873" s="20"/>
      <c r="D5873" s="20"/>
    </row>
    <row r="5874" spans="3:4">
      <c r="C5874" s="20"/>
      <c r="D5874" s="20"/>
    </row>
    <row r="5875" spans="3:4">
      <c r="C5875" s="20"/>
      <c r="D5875" s="20"/>
    </row>
    <row r="5876" spans="3:4">
      <c r="C5876" s="20"/>
      <c r="D5876" s="20"/>
    </row>
    <row r="5877" spans="3:4">
      <c r="C5877" s="20"/>
      <c r="D5877" s="20"/>
    </row>
    <row r="5878" spans="3:4">
      <c r="C5878" s="20"/>
      <c r="D5878" s="20"/>
    </row>
    <row r="5879" spans="3:4">
      <c r="C5879" s="20"/>
      <c r="D5879" s="20"/>
    </row>
    <row r="5880" spans="3:4">
      <c r="C5880" s="20"/>
      <c r="D5880" s="20"/>
    </row>
    <row r="5881" spans="3:4">
      <c r="C5881" s="20"/>
      <c r="D5881" s="20"/>
    </row>
    <row r="5882" spans="3:4">
      <c r="C5882" s="20"/>
      <c r="D5882" s="20"/>
    </row>
    <row r="5883" spans="3:4">
      <c r="C5883" s="20"/>
      <c r="D5883" s="20"/>
    </row>
    <row r="5884" spans="3:4">
      <c r="C5884" s="20"/>
      <c r="D5884" s="20"/>
    </row>
    <row r="5885" spans="3:4">
      <c r="C5885" s="20"/>
      <c r="D5885" s="20"/>
    </row>
    <row r="5886" spans="3:4">
      <c r="C5886" s="20"/>
      <c r="D5886" s="20"/>
    </row>
    <row r="5887" spans="3:4">
      <c r="C5887" s="20"/>
      <c r="D5887" s="20"/>
    </row>
    <row r="5888" spans="3:4">
      <c r="C5888" s="20"/>
      <c r="D5888" s="20"/>
    </row>
    <row r="5889" spans="3:4">
      <c r="C5889" s="20"/>
      <c r="D5889" s="20"/>
    </row>
    <row r="5890" spans="3:4">
      <c r="C5890" s="20"/>
      <c r="D5890" s="20"/>
    </row>
    <row r="5891" spans="3:4">
      <c r="C5891" s="20"/>
      <c r="D5891" s="20"/>
    </row>
    <row r="5892" spans="3:4">
      <c r="C5892" s="20"/>
      <c r="D5892" s="20"/>
    </row>
    <row r="5893" spans="3:4">
      <c r="C5893" s="20"/>
      <c r="D5893" s="20"/>
    </row>
    <row r="5894" spans="3:4">
      <c r="C5894" s="20"/>
      <c r="D5894" s="20"/>
    </row>
    <row r="5895" spans="3:4">
      <c r="C5895" s="20"/>
      <c r="D5895" s="20"/>
    </row>
    <row r="5896" spans="3:4">
      <c r="C5896" s="20"/>
      <c r="D5896" s="20"/>
    </row>
    <row r="5897" spans="3:4">
      <c r="C5897" s="20"/>
      <c r="D5897" s="20"/>
    </row>
    <row r="5898" spans="3:4">
      <c r="C5898" s="20"/>
      <c r="D5898" s="20"/>
    </row>
    <row r="5899" spans="3:4">
      <c r="C5899" s="20"/>
      <c r="D5899" s="20"/>
    </row>
    <row r="5900" spans="3:4">
      <c r="C5900" s="20"/>
      <c r="D5900" s="20"/>
    </row>
    <row r="5901" spans="3:4">
      <c r="C5901" s="20"/>
      <c r="D5901" s="20"/>
    </row>
    <row r="5902" spans="3:4">
      <c r="C5902" s="20"/>
      <c r="D5902" s="20"/>
    </row>
    <row r="5903" spans="3:4">
      <c r="C5903" s="20"/>
      <c r="D5903" s="20"/>
    </row>
    <row r="5904" spans="3:4">
      <c r="C5904" s="20"/>
      <c r="D5904" s="20"/>
    </row>
    <row r="5905" spans="3:4">
      <c r="C5905" s="20"/>
      <c r="D5905" s="20"/>
    </row>
    <row r="5906" spans="3:4">
      <c r="C5906" s="20"/>
      <c r="D5906" s="20"/>
    </row>
    <row r="5907" spans="3:4">
      <c r="C5907" s="20"/>
      <c r="D5907" s="20"/>
    </row>
    <row r="5908" spans="3:4">
      <c r="C5908" s="20"/>
      <c r="D5908" s="20"/>
    </row>
    <row r="5909" spans="3:4">
      <c r="C5909" s="20"/>
      <c r="D5909" s="20"/>
    </row>
    <row r="5910" spans="3:4">
      <c r="C5910" s="20"/>
      <c r="D5910" s="20"/>
    </row>
    <row r="5911" spans="3:4">
      <c r="C5911" s="20"/>
      <c r="D5911" s="20"/>
    </row>
    <row r="5912" spans="3:4">
      <c r="C5912" s="20"/>
      <c r="D5912" s="20"/>
    </row>
    <row r="5913" spans="3:4">
      <c r="C5913" s="20"/>
      <c r="D5913" s="20"/>
    </row>
    <row r="5914" spans="3:4">
      <c r="C5914" s="20"/>
      <c r="D5914" s="20"/>
    </row>
    <row r="5915" spans="3:4">
      <c r="C5915" s="20"/>
      <c r="D5915" s="20"/>
    </row>
    <row r="5916" spans="3:4">
      <c r="C5916" s="20"/>
      <c r="D5916" s="20"/>
    </row>
    <row r="5917" spans="3:4">
      <c r="C5917" s="20"/>
      <c r="D5917" s="20"/>
    </row>
    <row r="5918" spans="3:4">
      <c r="C5918" s="20"/>
      <c r="D5918" s="20"/>
    </row>
    <row r="5919" spans="3:4">
      <c r="C5919" s="20"/>
      <c r="D5919" s="20"/>
    </row>
    <row r="5920" spans="3:4">
      <c r="C5920" s="20"/>
      <c r="D5920" s="20"/>
    </row>
    <row r="5921" spans="3:4">
      <c r="C5921" s="20"/>
      <c r="D5921" s="20"/>
    </row>
    <row r="5922" spans="3:4">
      <c r="C5922" s="20"/>
      <c r="D5922" s="20"/>
    </row>
    <row r="5923" spans="3:4">
      <c r="C5923" s="20"/>
      <c r="D5923" s="20"/>
    </row>
    <row r="5924" spans="3:4">
      <c r="C5924" s="20"/>
      <c r="D5924" s="20"/>
    </row>
    <row r="5925" spans="3:4">
      <c r="C5925" s="20"/>
      <c r="D5925" s="20"/>
    </row>
    <row r="5926" spans="3:4">
      <c r="C5926" s="20"/>
      <c r="D5926" s="20"/>
    </row>
    <row r="5927" spans="3:4">
      <c r="C5927" s="20"/>
      <c r="D5927" s="20"/>
    </row>
    <row r="5928" spans="3:4">
      <c r="C5928" s="20"/>
      <c r="D5928" s="20"/>
    </row>
    <row r="5929" spans="3:4">
      <c r="C5929" s="20"/>
      <c r="D5929" s="20"/>
    </row>
    <row r="5930" spans="3:4">
      <c r="C5930" s="20"/>
      <c r="D5930" s="20"/>
    </row>
    <row r="5931" spans="3:4">
      <c r="C5931" s="20"/>
      <c r="D5931" s="20"/>
    </row>
    <row r="5932" spans="3:4">
      <c r="C5932" s="20"/>
      <c r="D5932" s="20"/>
    </row>
    <row r="5933" spans="3:4">
      <c r="C5933" s="20"/>
      <c r="D5933" s="20"/>
    </row>
    <row r="5934" spans="3:4">
      <c r="C5934" s="20"/>
      <c r="D5934" s="20"/>
    </row>
    <row r="5935" spans="3:4">
      <c r="C5935" s="20"/>
      <c r="D5935" s="20"/>
    </row>
    <row r="5936" spans="3:4">
      <c r="C5936" s="20"/>
      <c r="D5936" s="20"/>
    </row>
    <row r="5937" spans="3:4">
      <c r="C5937" s="20"/>
      <c r="D5937" s="20"/>
    </row>
    <row r="5938" spans="3:4">
      <c r="C5938" s="20"/>
      <c r="D5938" s="20"/>
    </row>
    <row r="5939" spans="3:4">
      <c r="C5939" s="20"/>
      <c r="D5939" s="20"/>
    </row>
    <row r="5940" spans="3:4">
      <c r="C5940" s="20"/>
      <c r="D5940" s="20"/>
    </row>
    <row r="5941" spans="3:4">
      <c r="C5941" s="20"/>
      <c r="D5941" s="20"/>
    </row>
    <row r="5942" spans="3:4">
      <c r="C5942" s="20"/>
      <c r="D5942" s="20"/>
    </row>
    <row r="5943" spans="3:4">
      <c r="C5943" s="20"/>
      <c r="D5943" s="20"/>
    </row>
    <row r="5944" spans="3:4">
      <c r="C5944" s="20"/>
      <c r="D5944" s="20"/>
    </row>
    <row r="5945" spans="3:4">
      <c r="C5945" s="20"/>
      <c r="D5945" s="20"/>
    </row>
    <row r="5946" spans="3:4">
      <c r="C5946" s="20"/>
      <c r="D5946" s="20"/>
    </row>
    <row r="5947" spans="3:4">
      <c r="C5947" s="20"/>
      <c r="D5947" s="20"/>
    </row>
    <row r="5948" spans="3:4">
      <c r="C5948" s="20"/>
      <c r="D5948" s="20"/>
    </row>
    <row r="5949" spans="3:4">
      <c r="C5949" s="20"/>
      <c r="D5949" s="20"/>
    </row>
    <row r="5950" spans="3:4">
      <c r="C5950" s="20"/>
      <c r="D5950" s="20"/>
    </row>
    <row r="5951" spans="3:4">
      <c r="C5951" s="20"/>
      <c r="D5951" s="20"/>
    </row>
    <row r="5952" spans="3:4">
      <c r="C5952" s="20"/>
      <c r="D5952" s="20"/>
    </row>
    <row r="5953" spans="3:4">
      <c r="C5953" s="20"/>
      <c r="D5953" s="20"/>
    </row>
    <row r="5954" spans="3:4">
      <c r="C5954" s="20"/>
      <c r="D5954" s="20"/>
    </row>
    <row r="5955" spans="3:4">
      <c r="C5955" s="20"/>
      <c r="D5955" s="20"/>
    </row>
    <row r="5956" spans="3:4">
      <c r="C5956" s="20"/>
      <c r="D5956" s="20"/>
    </row>
    <row r="5957" spans="3:4">
      <c r="C5957" s="20"/>
      <c r="D5957" s="20"/>
    </row>
    <row r="5958" spans="3:4">
      <c r="C5958" s="20"/>
      <c r="D5958" s="20"/>
    </row>
    <row r="5959" spans="3:4">
      <c r="C5959" s="20"/>
      <c r="D5959" s="20"/>
    </row>
    <row r="5960" spans="3:4">
      <c r="C5960" s="20"/>
      <c r="D5960" s="20"/>
    </row>
    <row r="5961" spans="3:4">
      <c r="C5961" s="20"/>
      <c r="D5961" s="20"/>
    </row>
    <row r="5962" spans="3:4">
      <c r="C5962" s="20"/>
      <c r="D5962" s="20"/>
    </row>
    <row r="5963" spans="3:4">
      <c r="C5963" s="20"/>
      <c r="D5963" s="20"/>
    </row>
    <row r="5964" spans="3:4">
      <c r="C5964" s="20"/>
      <c r="D5964" s="20"/>
    </row>
    <row r="5965" spans="3:4">
      <c r="C5965" s="20"/>
      <c r="D5965" s="20"/>
    </row>
    <row r="5966" spans="3:4">
      <c r="C5966" s="20"/>
      <c r="D5966" s="20"/>
    </row>
    <row r="5967" spans="3:4">
      <c r="C5967" s="20"/>
      <c r="D5967" s="20"/>
    </row>
    <row r="5968" spans="3:4">
      <c r="C5968" s="20"/>
      <c r="D5968" s="20"/>
    </row>
    <row r="5969" spans="3:4">
      <c r="C5969" s="20"/>
      <c r="D5969" s="20"/>
    </row>
    <row r="5970" spans="3:4">
      <c r="C5970" s="20"/>
      <c r="D5970" s="20"/>
    </row>
    <row r="5971" spans="3:4">
      <c r="C5971" s="20"/>
      <c r="D5971" s="20"/>
    </row>
    <row r="5972" spans="3:4">
      <c r="C5972" s="20"/>
      <c r="D5972" s="20"/>
    </row>
    <row r="5973" spans="3:4">
      <c r="C5973" s="20"/>
      <c r="D5973" s="20"/>
    </row>
    <row r="5974" spans="3:4">
      <c r="C5974" s="20"/>
      <c r="D5974" s="20"/>
    </row>
    <row r="5975" spans="3:4">
      <c r="C5975" s="20"/>
      <c r="D5975" s="20"/>
    </row>
    <row r="5976" spans="3:4">
      <c r="C5976" s="20"/>
      <c r="D5976" s="20"/>
    </row>
    <row r="5977" spans="3:4">
      <c r="C5977" s="20"/>
      <c r="D5977" s="20"/>
    </row>
    <row r="5978" spans="3:4">
      <c r="C5978" s="20"/>
      <c r="D5978" s="20"/>
    </row>
    <row r="5979" spans="3:4">
      <c r="C5979" s="20"/>
      <c r="D5979" s="20"/>
    </row>
    <row r="5980" spans="3:4">
      <c r="C5980" s="20"/>
      <c r="D5980" s="20"/>
    </row>
    <row r="5981" spans="3:4">
      <c r="C5981" s="20"/>
      <c r="D5981" s="20"/>
    </row>
    <row r="5982" spans="3:4">
      <c r="C5982" s="20"/>
      <c r="D5982" s="20"/>
    </row>
    <row r="5983" spans="3:4">
      <c r="C5983" s="20"/>
      <c r="D5983" s="20"/>
    </row>
    <row r="5984" spans="3:4">
      <c r="C5984" s="20"/>
      <c r="D5984" s="20"/>
    </row>
    <row r="5985" spans="3:4">
      <c r="C5985" s="20"/>
      <c r="D5985" s="20"/>
    </row>
    <row r="5986" spans="3:4">
      <c r="C5986" s="20"/>
      <c r="D5986" s="20"/>
    </row>
    <row r="5987" spans="3:4">
      <c r="C5987" s="20"/>
      <c r="D5987" s="20"/>
    </row>
    <row r="5988" spans="3:4">
      <c r="C5988" s="20"/>
      <c r="D5988" s="20"/>
    </row>
    <row r="5989" spans="3:4">
      <c r="C5989" s="20"/>
      <c r="D5989" s="20"/>
    </row>
    <row r="5990" spans="3:4">
      <c r="C5990" s="20"/>
      <c r="D5990" s="20"/>
    </row>
    <row r="5991" spans="3:4">
      <c r="C5991" s="20"/>
      <c r="D5991" s="20"/>
    </row>
    <row r="5992" spans="3:4">
      <c r="C5992" s="20"/>
      <c r="D5992" s="20"/>
    </row>
    <row r="5993" spans="3:4">
      <c r="C5993" s="20"/>
      <c r="D5993" s="20"/>
    </row>
    <row r="5994" spans="3:4">
      <c r="C5994" s="20"/>
      <c r="D5994" s="20"/>
    </row>
    <row r="5995" spans="3:4">
      <c r="C5995" s="20"/>
      <c r="D5995" s="20"/>
    </row>
    <row r="5996" spans="3:4">
      <c r="C5996" s="20"/>
      <c r="D5996" s="20"/>
    </row>
    <row r="5997" spans="3:4">
      <c r="C5997" s="20"/>
      <c r="D5997" s="20"/>
    </row>
    <row r="5998" spans="3:4">
      <c r="C5998" s="20"/>
      <c r="D5998" s="20"/>
    </row>
    <row r="5999" spans="3:4">
      <c r="C5999" s="20"/>
      <c r="D5999" s="20"/>
    </row>
    <row r="6000" spans="3:4">
      <c r="C6000" s="20"/>
      <c r="D6000" s="20"/>
    </row>
    <row r="6001" spans="3:4">
      <c r="C6001" s="20"/>
      <c r="D6001" s="20"/>
    </row>
    <row r="6002" spans="3:4">
      <c r="C6002" s="20"/>
      <c r="D6002" s="20"/>
    </row>
    <row r="6003" spans="3:4">
      <c r="C6003" s="20"/>
      <c r="D6003" s="20"/>
    </row>
    <row r="6004" spans="3:4">
      <c r="C6004" s="20"/>
      <c r="D6004" s="20"/>
    </row>
    <row r="6005" spans="3:4">
      <c r="C6005" s="20"/>
      <c r="D6005" s="20"/>
    </row>
    <row r="6006" spans="3:4">
      <c r="C6006" s="20"/>
      <c r="D6006" s="20"/>
    </row>
    <row r="6007" spans="3:4">
      <c r="C6007" s="20"/>
      <c r="D6007" s="20"/>
    </row>
    <row r="6008" spans="3:4">
      <c r="C6008" s="20"/>
      <c r="D6008" s="20"/>
    </row>
    <row r="6009" spans="3:4">
      <c r="C6009" s="20"/>
      <c r="D6009" s="20"/>
    </row>
    <row r="6010" spans="3:4">
      <c r="C6010" s="20"/>
      <c r="D6010" s="20"/>
    </row>
    <row r="6011" spans="3:4">
      <c r="C6011" s="20"/>
      <c r="D6011" s="20"/>
    </row>
    <row r="6012" spans="3:4">
      <c r="C6012" s="20"/>
      <c r="D6012" s="20"/>
    </row>
    <row r="6013" spans="3:4">
      <c r="C6013" s="20"/>
      <c r="D6013" s="20"/>
    </row>
    <row r="6014" spans="3:4">
      <c r="C6014" s="20"/>
      <c r="D6014" s="20"/>
    </row>
    <row r="6015" spans="3:4">
      <c r="C6015" s="20"/>
      <c r="D6015" s="20"/>
    </row>
    <row r="6016" spans="3:4">
      <c r="C6016" s="20"/>
      <c r="D6016" s="20"/>
    </row>
    <row r="6017" spans="3:4">
      <c r="C6017" s="20"/>
      <c r="D6017" s="20"/>
    </row>
    <row r="6018" spans="3:4">
      <c r="C6018" s="20"/>
      <c r="D6018" s="20"/>
    </row>
    <row r="6019" spans="3:4">
      <c r="C6019" s="20"/>
      <c r="D6019" s="20"/>
    </row>
    <row r="6020" spans="3:4">
      <c r="C6020" s="20"/>
      <c r="D6020" s="20"/>
    </row>
    <row r="6021" spans="3:4">
      <c r="C6021" s="20"/>
      <c r="D6021" s="20"/>
    </row>
    <row r="6022" spans="3:4">
      <c r="C6022" s="20"/>
      <c r="D6022" s="20"/>
    </row>
    <row r="6023" spans="3:4">
      <c r="C6023" s="20"/>
      <c r="D6023" s="20"/>
    </row>
    <row r="6024" spans="3:4">
      <c r="C6024" s="20"/>
      <c r="D6024" s="20"/>
    </row>
    <row r="6025" spans="3:4">
      <c r="C6025" s="20"/>
      <c r="D6025" s="20"/>
    </row>
    <row r="6026" spans="3:4">
      <c r="C6026" s="20"/>
      <c r="D6026" s="20"/>
    </row>
    <row r="6027" spans="3:4">
      <c r="C6027" s="20"/>
      <c r="D6027" s="20"/>
    </row>
    <row r="6028" spans="3:4">
      <c r="C6028" s="20"/>
      <c r="D6028" s="20"/>
    </row>
    <row r="6029" spans="3:4">
      <c r="C6029" s="20"/>
      <c r="D6029" s="20"/>
    </row>
    <row r="6030" spans="3:4">
      <c r="C6030" s="20"/>
      <c r="D6030" s="20"/>
    </row>
    <row r="6031" spans="3:4">
      <c r="C6031" s="20"/>
      <c r="D6031" s="20"/>
    </row>
    <row r="6032" spans="3:4">
      <c r="C6032" s="20"/>
      <c r="D6032" s="20"/>
    </row>
    <row r="6033" spans="3:4">
      <c r="C6033" s="20"/>
      <c r="D6033" s="20"/>
    </row>
    <row r="6034" spans="3:4">
      <c r="C6034" s="20"/>
      <c r="D6034" s="20"/>
    </row>
    <row r="6035" spans="3:4">
      <c r="C6035" s="20"/>
      <c r="D6035" s="20"/>
    </row>
    <row r="6036" spans="3:4">
      <c r="C6036" s="20"/>
      <c r="D6036" s="20"/>
    </row>
    <row r="6037" spans="3:4">
      <c r="C6037" s="20"/>
      <c r="D6037" s="20"/>
    </row>
    <row r="6038" spans="3:4">
      <c r="C6038" s="20"/>
      <c r="D6038" s="20"/>
    </row>
    <row r="6039" spans="3:4">
      <c r="C6039" s="20"/>
      <c r="D6039" s="20"/>
    </row>
    <row r="6040" spans="3:4">
      <c r="C6040" s="20"/>
      <c r="D6040" s="20"/>
    </row>
    <row r="6041" spans="3:4">
      <c r="C6041" s="20"/>
      <c r="D6041" s="20"/>
    </row>
    <row r="6042" spans="3:4">
      <c r="C6042" s="20"/>
      <c r="D6042" s="20"/>
    </row>
    <row r="6043" spans="3:4">
      <c r="C6043" s="20"/>
      <c r="D6043" s="20"/>
    </row>
    <row r="6044" spans="3:4">
      <c r="C6044" s="20"/>
      <c r="D6044" s="20"/>
    </row>
    <row r="6045" spans="3:4">
      <c r="C6045" s="20"/>
      <c r="D6045" s="20"/>
    </row>
    <row r="6046" spans="3:4">
      <c r="C6046" s="20"/>
      <c r="D6046" s="20"/>
    </row>
    <row r="6047" spans="3:4">
      <c r="C6047" s="20"/>
      <c r="D6047" s="20"/>
    </row>
    <row r="6048" spans="3:4">
      <c r="C6048" s="20"/>
      <c r="D6048" s="20"/>
    </row>
    <row r="6049" spans="3:4">
      <c r="C6049" s="20"/>
      <c r="D6049" s="20"/>
    </row>
    <row r="6050" spans="3:4">
      <c r="C6050" s="20"/>
      <c r="D6050" s="20"/>
    </row>
    <row r="6051" spans="3:4">
      <c r="C6051" s="20"/>
      <c r="D6051" s="20"/>
    </row>
    <row r="6052" spans="3:4">
      <c r="C6052" s="20"/>
      <c r="D6052" s="20"/>
    </row>
    <row r="6053" spans="3:4">
      <c r="C6053" s="20"/>
      <c r="D6053" s="20"/>
    </row>
    <row r="6054" spans="3:4">
      <c r="C6054" s="20"/>
      <c r="D6054" s="20"/>
    </row>
    <row r="6055" spans="3:4">
      <c r="C6055" s="20"/>
      <c r="D6055" s="20"/>
    </row>
    <row r="6056" spans="3:4">
      <c r="C6056" s="20"/>
      <c r="D6056" s="20"/>
    </row>
    <row r="6057" spans="3:4">
      <c r="C6057" s="20"/>
      <c r="D6057" s="20"/>
    </row>
    <row r="6058" spans="3:4">
      <c r="C6058" s="20"/>
      <c r="D6058" s="20"/>
    </row>
    <row r="6059" spans="3:4">
      <c r="C6059" s="20"/>
      <c r="D6059" s="20"/>
    </row>
    <row r="6060" spans="3:4">
      <c r="C6060" s="20"/>
      <c r="D6060" s="20"/>
    </row>
    <row r="6061" spans="3:4">
      <c r="C6061" s="20"/>
      <c r="D6061" s="20"/>
    </row>
    <row r="6062" spans="3:4">
      <c r="C6062" s="20"/>
      <c r="D6062" s="20"/>
    </row>
    <row r="6063" spans="3:4">
      <c r="C6063" s="20"/>
      <c r="D6063" s="20"/>
    </row>
    <row r="6064" spans="3:4">
      <c r="C6064" s="20"/>
      <c r="D6064" s="20"/>
    </row>
    <row r="6065" spans="3:4">
      <c r="C6065" s="20"/>
      <c r="D6065" s="20"/>
    </row>
    <row r="6066" spans="3:4">
      <c r="C6066" s="20"/>
      <c r="D6066" s="20"/>
    </row>
    <row r="6067" spans="3:4">
      <c r="C6067" s="20"/>
      <c r="D6067" s="20"/>
    </row>
    <row r="6068" spans="3:4">
      <c r="C6068" s="20"/>
      <c r="D6068" s="20"/>
    </row>
    <row r="6069" spans="3:4">
      <c r="C6069" s="20"/>
      <c r="D6069" s="20"/>
    </row>
    <row r="6070" spans="3:4">
      <c r="C6070" s="20"/>
      <c r="D6070" s="20"/>
    </row>
    <row r="6071" spans="3:4">
      <c r="C6071" s="20"/>
      <c r="D6071" s="20"/>
    </row>
    <row r="6072" spans="3:4">
      <c r="C6072" s="20"/>
      <c r="D6072" s="20"/>
    </row>
    <row r="6073" spans="3:4">
      <c r="C6073" s="20"/>
      <c r="D6073" s="20"/>
    </row>
    <row r="6074" spans="3:4">
      <c r="C6074" s="20"/>
      <c r="D6074" s="20"/>
    </row>
    <row r="6075" spans="3:4">
      <c r="C6075" s="20"/>
      <c r="D6075" s="20"/>
    </row>
    <row r="6076" spans="3:4">
      <c r="C6076" s="20"/>
      <c r="D6076" s="20"/>
    </row>
    <row r="6077" spans="3:4">
      <c r="C6077" s="20"/>
      <c r="D6077" s="20"/>
    </row>
    <row r="6078" spans="3:4">
      <c r="C6078" s="20"/>
      <c r="D6078" s="20"/>
    </row>
    <row r="6079" spans="3:4">
      <c r="C6079" s="20"/>
      <c r="D6079" s="20"/>
    </row>
    <row r="6080" spans="3:4">
      <c r="C6080" s="20"/>
      <c r="D6080" s="20"/>
    </row>
    <row r="6081" spans="3:4">
      <c r="C6081" s="20"/>
      <c r="D6081" s="20"/>
    </row>
    <row r="6082" spans="3:4">
      <c r="C6082" s="20"/>
      <c r="D6082" s="20"/>
    </row>
    <row r="6083" spans="3:4">
      <c r="C6083" s="20"/>
      <c r="D6083" s="20"/>
    </row>
    <row r="6084" spans="3:4">
      <c r="C6084" s="20"/>
      <c r="D6084" s="20"/>
    </row>
    <row r="6085" spans="3:4">
      <c r="C6085" s="20"/>
      <c r="D6085" s="20"/>
    </row>
    <row r="6086" spans="3:4">
      <c r="C6086" s="20"/>
      <c r="D6086" s="20"/>
    </row>
    <row r="6087" spans="3:4">
      <c r="C6087" s="20"/>
      <c r="D6087" s="20"/>
    </row>
    <row r="6088" spans="3:4">
      <c r="C6088" s="20"/>
      <c r="D6088" s="20"/>
    </row>
    <row r="6089" spans="3:4">
      <c r="C6089" s="20"/>
      <c r="D6089" s="20"/>
    </row>
    <row r="6090" spans="3:4">
      <c r="C6090" s="20"/>
      <c r="D6090" s="20"/>
    </row>
    <row r="6091" spans="3:4">
      <c r="C6091" s="20"/>
      <c r="D6091" s="20"/>
    </row>
    <row r="6092" spans="3:4">
      <c r="C6092" s="20"/>
      <c r="D6092" s="20"/>
    </row>
    <row r="6093" spans="3:4">
      <c r="C6093" s="20"/>
      <c r="D6093" s="20"/>
    </row>
    <row r="6094" spans="3:4">
      <c r="C6094" s="20"/>
      <c r="D6094" s="20"/>
    </row>
    <row r="6095" spans="3:4">
      <c r="C6095" s="20"/>
      <c r="D6095" s="20"/>
    </row>
    <row r="6096" spans="3:4">
      <c r="C6096" s="20"/>
      <c r="D6096" s="20"/>
    </row>
    <row r="6097" spans="3:4">
      <c r="C6097" s="20"/>
      <c r="D6097" s="20"/>
    </row>
    <row r="6098" spans="3:4">
      <c r="C6098" s="20"/>
      <c r="D6098" s="20"/>
    </row>
    <row r="6099" spans="3:4">
      <c r="C6099" s="20"/>
      <c r="D6099" s="20"/>
    </row>
    <row r="6100" spans="3:4">
      <c r="C6100" s="20"/>
      <c r="D6100" s="20"/>
    </row>
    <row r="6101" spans="3:4">
      <c r="C6101" s="20"/>
      <c r="D6101" s="20"/>
    </row>
    <row r="6102" spans="3:4">
      <c r="C6102" s="20"/>
      <c r="D6102" s="20"/>
    </row>
    <row r="6103" spans="3:4">
      <c r="C6103" s="20"/>
      <c r="D6103" s="20"/>
    </row>
    <row r="6104" spans="3:4">
      <c r="C6104" s="20"/>
      <c r="D6104" s="20"/>
    </row>
    <row r="6105" spans="3:4">
      <c r="C6105" s="20"/>
      <c r="D6105" s="20"/>
    </row>
    <row r="6106" spans="3:4">
      <c r="C6106" s="20"/>
      <c r="D6106" s="20"/>
    </row>
    <row r="6107" spans="3:4">
      <c r="C6107" s="20"/>
      <c r="D6107" s="20"/>
    </row>
    <row r="6108" spans="3:4">
      <c r="C6108" s="20"/>
      <c r="D6108" s="20"/>
    </row>
    <row r="6109" spans="3:4">
      <c r="C6109" s="20"/>
      <c r="D6109" s="20"/>
    </row>
    <row r="6110" spans="3:4">
      <c r="C6110" s="20"/>
      <c r="D6110" s="20"/>
    </row>
    <row r="6111" spans="3:4">
      <c r="C6111" s="20"/>
      <c r="D6111" s="20"/>
    </row>
    <row r="6112" spans="3:4">
      <c r="C6112" s="20"/>
      <c r="D6112" s="20"/>
    </row>
    <row r="6113" spans="3:4">
      <c r="C6113" s="20"/>
      <c r="D6113" s="20"/>
    </row>
    <row r="6114" spans="3:4">
      <c r="C6114" s="20"/>
      <c r="D6114" s="20"/>
    </row>
    <row r="6115" spans="3:4">
      <c r="C6115" s="20"/>
      <c r="D6115" s="20"/>
    </row>
    <row r="6116" spans="3:4">
      <c r="C6116" s="20"/>
      <c r="D6116" s="20"/>
    </row>
    <row r="6117" spans="3:4">
      <c r="C6117" s="20"/>
      <c r="D6117" s="20"/>
    </row>
    <row r="6118" spans="3:4">
      <c r="C6118" s="20"/>
      <c r="D6118" s="20"/>
    </row>
    <row r="6119" spans="3:4">
      <c r="C6119" s="20"/>
      <c r="D6119" s="20"/>
    </row>
    <row r="6120" spans="3:4">
      <c r="C6120" s="20"/>
      <c r="D6120" s="20"/>
    </row>
    <row r="6121" spans="3:4">
      <c r="C6121" s="20"/>
      <c r="D6121" s="20"/>
    </row>
    <row r="6122" spans="3:4">
      <c r="C6122" s="20"/>
      <c r="D6122" s="20"/>
    </row>
    <row r="6123" spans="3:4">
      <c r="C6123" s="20"/>
      <c r="D6123" s="20"/>
    </row>
    <row r="6124" spans="3:4">
      <c r="C6124" s="20"/>
      <c r="D6124" s="20"/>
    </row>
    <row r="6125" spans="3:4">
      <c r="C6125" s="20"/>
      <c r="D6125" s="20"/>
    </row>
    <row r="6126" spans="3:4">
      <c r="C6126" s="20"/>
      <c r="D6126" s="20"/>
    </row>
    <row r="6127" spans="3:4">
      <c r="C6127" s="20"/>
      <c r="D6127" s="20"/>
    </row>
    <row r="6128" spans="3:4">
      <c r="C6128" s="20"/>
      <c r="D6128" s="20"/>
    </row>
    <row r="6129" spans="3:4">
      <c r="C6129" s="20"/>
      <c r="D6129" s="20"/>
    </row>
    <row r="6130" spans="3:4">
      <c r="C6130" s="20"/>
      <c r="D6130" s="20"/>
    </row>
    <row r="6131" spans="3:4">
      <c r="C6131" s="20"/>
      <c r="D6131" s="20"/>
    </row>
    <row r="6132" spans="3:4">
      <c r="C6132" s="20"/>
      <c r="D6132" s="20"/>
    </row>
    <row r="6133" spans="3:4">
      <c r="C6133" s="20"/>
      <c r="D6133" s="20"/>
    </row>
    <row r="6134" spans="3:4">
      <c r="C6134" s="20"/>
      <c r="D6134" s="20"/>
    </row>
    <row r="6135" spans="3:4">
      <c r="C6135" s="20"/>
      <c r="D6135" s="20"/>
    </row>
    <row r="6136" spans="3:4">
      <c r="C6136" s="20"/>
      <c r="D6136" s="20"/>
    </row>
    <row r="6137" spans="3:4">
      <c r="C6137" s="20"/>
      <c r="D6137" s="20"/>
    </row>
    <row r="6138" spans="3:4">
      <c r="C6138" s="20"/>
      <c r="D6138" s="20"/>
    </row>
    <row r="6139" spans="3:4">
      <c r="C6139" s="20"/>
      <c r="D6139" s="20"/>
    </row>
    <row r="6140" spans="3:4">
      <c r="C6140" s="20"/>
      <c r="D6140" s="20"/>
    </row>
    <row r="6141" spans="3:4">
      <c r="C6141" s="20"/>
      <c r="D6141" s="20"/>
    </row>
    <row r="6142" spans="3:4">
      <c r="C6142" s="20"/>
      <c r="D6142" s="20"/>
    </row>
    <row r="6143" spans="3:4">
      <c r="C6143" s="20"/>
      <c r="D6143" s="20"/>
    </row>
    <row r="6144" spans="3:4">
      <c r="C6144" s="20"/>
      <c r="D6144" s="20"/>
    </row>
    <row r="6145" spans="3:4">
      <c r="C6145" s="20"/>
      <c r="D6145" s="20"/>
    </row>
    <row r="6146" spans="3:4">
      <c r="C6146" s="20"/>
      <c r="D6146" s="20"/>
    </row>
    <row r="6147" spans="3:4">
      <c r="C6147" s="20"/>
      <c r="D6147" s="20"/>
    </row>
    <row r="6148" spans="3:4">
      <c r="C6148" s="20"/>
      <c r="D6148" s="20"/>
    </row>
    <row r="6149" spans="3:4">
      <c r="C6149" s="20"/>
      <c r="D6149" s="20"/>
    </row>
    <row r="6150" spans="3:4">
      <c r="C6150" s="20"/>
      <c r="D6150" s="20"/>
    </row>
    <row r="6151" spans="3:4">
      <c r="C6151" s="20"/>
      <c r="D6151" s="20"/>
    </row>
    <row r="6152" spans="3:4">
      <c r="C6152" s="20"/>
      <c r="D6152" s="20"/>
    </row>
    <row r="6153" spans="3:4">
      <c r="C6153" s="20"/>
      <c r="D6153" s="20"/>
    </row>
    <row r="6154" spans="3:4">
      <c r="C6154" s="20"/>
      <c r="D6154" s="20"/>
    </row>
    <row r="6155" spans="3:4">
      <c r="C6155" s="20"/>
      <c r="D6155" s="20"/>
    </row>
    <row r="6156" spans="3:4">
      <c r="C6156" s="20"/>
      <c r="D6156" s="20"/>
    </row>
    <row r="6157" spans="3:4">
      <c r="C6157" s="20"/>
      <c r="D6157" s="20"/>
    </row>
    <row r="6158" spans="3:4">
      <c r="C6158" s="20"/>
      <c r="D6158" s="20"/>
    </row>
    <row r="6159" spans="3:4">
      <c r="C6159" s="20"/>
      <c r="D6159" s="20"/>
    </row>
    <row r="6160" spans="3:4">
      <c r="C6160" s="20"/>
      <c r="D6160" s="20"/>
    </row>
    <row r="6161" spans="3:4">
      <c r="C6161" s="20"/>
      <c r="D6161" s="20"/>
    </row>
    <row r="6162" spans="3:4">
      <c r="C6162" s="20"/>
      <c r="D6162" s="20"/>
    </row>
    <row r="6163" spans="3:4">
      <c r="C6163" s="20"/>
      <c r="D6163" s="20"/>
    </row>
    <row r="6164" spans="3:4">
      <c r="C6164" s="20"/>
      <c r="D6164" s="20"/>
    </row>
    <row r="6165" spans="3:4">
      <c r="C6165" s="20"/>
      <c r="D6165" s="20"/>
    </row>
    <row r="6166" spans="3:4">
      <c r="C6166" s="20"/>
      <c r="D6166" s="20"/>
    </row>
    <row r="6167" spans="3:4">
      <c r="C6167" s="20"/>
      <c r="D6167" s="20"/>
    </row>
    <row r="6168" spans="3:4">
      <c r="C6168" s="20"/>
      <c r="D6168" s="20"/>
    </row>
    <row r="6169" spans="3:4">
      <c r="C6169" s="20"/>
      <c r="D6169" s="20"/>
    </row>
    <row r="6170" spans="3:4">
      <c r="C6170" s="20"/>
      <c r="D6170" s="20"/>
    </row>
    <row r="6171" spans="3:4">
      <c r="C6171" s="20"/>
      <c r="D6171" s="20"/>
    </row>
    <row r="6172" spans="3:4">
      <c r="C6172" s="20"/>
      <c r="D6172" s="20"/>
    </row>
    <row r="6173" spans="3:4">
      <c r="C6173" s="20"/>
      <c r="D6173" s="20"/>
    </row>
    <row r="6174" spans="3:4">
      <c r="C6174" s="20"/>
      <c r="D6174" s="20"/>
    </row>
    <row r="6175" spans="3:4">
      <c r="C6175" s="20"/>
      <c r="D6175" s="20"/>
    </row>
    <row r="6176" spans="3:4">
      <c r="C6176" s="20"/>
      <c r="D6176" s="20"/>
    </row>
    <row r="6177" spans="3:4">
      <c r="C6177" s="20"/>
      <c r="D6177" s="20"/>
    </row>
    <row r="6178" spans="3:4">
      <c r="C6178" s="20"/>
      <c r="D6178" s="20"/>
    </row>
    <row r="6179" spans="3:4">
      <c r="C6179" s="20"/>
      <c r="D6179" s="20"/>
    </row>
    <row r="6180" spans="3:4">
      <c r="C6180" s="20"/>
      <c r="D6180" s="20"/>
    </row>
    <row r="6181" spans="3:4">
      <c r="C6181" s="20"/>
      <c r="D6181" s="20"/>
    </row>
    <row r="6182" spans="3:4">
      <c r="C6182" s="20"/>
      <c r="D6182" s="20"/>
    </row>
    <row r="6183" spans="3:4">
      <c r="C6183" s="20"/>
      <c r="D6183" s="20"/>
    </row>
    <row r="6184" spans="3:4">
      <c r="C6184" s="20"/>
      <c r="D6184" s="20"/>
    </row>
    <row r="6185" spans="3:4">
      <c r="C6185" s="20"/>
      <c r="D6185" s="20"/>
    </row>
    <row r="6186" spans="3:4">
      <c r="C6186" s="20"/>
      <c r="D6186" s="20"/>
    </row>
    <row r="6187" spans="3:4">
      <c r="C6187" s="20"/>
      <c r="D6187" s="20"/>
    </row>
    <row r="6188" spans="3:4">
      <c r="C6188" s="20"/>
      <c r="D6188" s="20"/>
    </row>
    <row r="6189" spans="3:4">
      <c r="C6189" s="20"/>
      <c r="D6189" s="20"/>
    </row>
    <row r="6190" spans="3:4">
      <c r="C6190" s="20"/>
      <c r="D6190" s="20"/>
    </row>
    <row r="6191" spans="3:4">
      <c r="C6191" s="20"/>
      <c r="D6191" s="20"/>
    </row>
    <row r="6192" spans="3:4">
      <c r="C6192" s="20"/>
      <c r="D6192" s="20"/>
    </row>
    <row r="6193" spans="3:4">
      <c r="C6193" s="20"/>
      <c r="D6193" s="20"/>
    </row>
    <row r="6194" spans="3:4">
      <c r="C6194" s="20"/>
      <c r="D6194" s="20"/>
    </row>
    <row r="6195" spans="3:4">
      <c r="C6195" s="20"/>
      <c r="D6195" s="20"/>
    </row>
    <row r="6196" spans="3:4">
      <c r="C6196" s="20"/>
      <c r="D6196" s="20"/>
    </row>
    <row r="6197" spans="3:4">
      <c r="C6197" s="20"/>
      <c r="D6197" s="20"/>
    </row>
    <row r="6198" spans="3:4">
      <c r="C6198" s="20"/>
      <c r="D6198" s="20"/>
    </row>
    <row r="6199" spans="3:4">
      <c r="C6199" s="20"/>
      <c r="D6199" s="20"/>
    </row>
    <row r="6200" spans="3:4">
      <c r="C6200" s="20"/>
      <c r="D6200" s="20"/>
    </row>
    <row r="6201" spans="3:4">
      <c r="C6201" s="20"/>
      <c r="D6201" s="20"/>
    </row>
    <row r="6202" spans="3:4">
      <c r="C6202" s="20"/>
      <c r="D6202" s="20"/>
    </row>
    <row r="6203" spans="3:4">
      <c r="C6203" s="20"/>
      <c r="D6203" s="20"/>
    </row>
    <row r="6204" spans="3:4">
      <c r="C6204" s="20"/>
      <c r="D6204" s="20"/>
    </row>
    <row r="6205" spans="3:4">
      <c r="C6205" s="20"/>
      <c r="D6205" s="20"/>
    </row>
    <row r="6206" spans="3:4">
      <c r="C6206" s="20"/>
      <c r="D6206" s="20"/>
    </row>
    <row r="6207" spans="3:4">
      <c r="C6207" s="20"/>
      <c r="D6207" s="20"/>
    </row>
    <row r="6208" spans="3:4">
      <c r="C6208" s="20"/>
      <c r="D6208" s="20"/>
    </row>
    <row r="6209" spans="3:4">
      <c r="C6209" s="20"/>
      <c r="D6209" s="20"/>
    </row>
    <row r="6210" spans="3:4">
      <c r="C6210" s="20"/>
      <c r="D6210" s="20"/>
    </row>
    <row r="6211" spans="3:4">
      <c r="C6211" s="20"/>
      <c r="D6211" s="20"/>
    </row>
    <row r="6212" spans="3:4">
      <c r="C6212" s="20"/>
      <c r="D6212" s="20"/>
    </row>
    <row r="6213" spans="3:4">
      <c r="C6213" s="20"/>
      <c r="D6213" s="20"/>
    </row>
    <row r="6214" spans="3:4">
      <c r="C6214" s="20"/>
      <c r="D6214" s="20"/>
    </row>
    <row r="6215" spans="3:4">
      <c r="C6215" s="20"/>
      <c r="D6215" s="20"/>
    </row>
    <row r="6216" spans="3:4">
      <c r="C6216" s="20"/>
      <c r="D6216" s="20"/>
    </row>
    <row r="6217" spans="3:4">
      <c r="C6217" s="20"/>
      <c r="D6217" s="20"/>
    </row>
    <row r="6218" spans="3:4">
      <c r="C6218" s="20"/>
      <c r="D6218" s="20"/>
    </row>
    <row r="6219" spans="3:4">
      <c r="C6219" s="20"/>
      <c r="D6219" s="20"/>
    </row>
    <row r="6220" spans="3:4">
      <c r="C6220" s="20"/>
      <c r="D6220" s="20"/>
    </row>
    <row r="6221" spans="3:4">
      <c r="C6221" s="20"/>
      <c r="D6221" s="20"/>
    </row>
    <row r="6222" spans="3:4">
      <c r="C6222" s="20"/>
      <c r="D6222" s="20"/>
    </row>
    <row r="6223" spans="3:4">
      <c r="C6223" s="20"/>
      <c r="D6223" s="20"/>
    </row>
    <row r="6224" spans="3:4">
      <c r="C6224" s="20"/>
      <c r="D6224" s="20"/>
    </row>
    <row r="6225" spans="3:4">
      <c r="C6225" s="20"/>
      <c r="D6225" s="20"/>
    </row>
    <row r="6226" spans="3:4">
      <c r="C6226" s="20"/>
      <c r="D6226" s="20"/>
    </row>
    <row r="6227" spans="3:4">
      <c r="C6227" s="20"/>
      <c r="D6227" s="20"/>
    </row>
    <row r="6228" spans="3:4">
      <c r="C6228" s="20"/>
      <c r="D6228" s="20"/>
    </row>
    <row r="6229" spans="3:4">
      <c r="C6229" s="20"/>
      <c r="D6229" s="20"/>
    </row>
    <row r="6230" spans="3:4">
      <c r="C6230" s="20"/>
      <c r="D6230" s="20"/>
    </row>
    <row r="6231" spans="3:4">
      <c r="C6231" s="20"/>
      <c r="D6231" s="20"/>
    </row>
    <row r="6232" spans="3:4">
      <c r="C6232" s="20"/>
      <c r="D6232" s="20"/>
    </row>
    <row r="6233" spans="3:4">
      <c r="C6233" s="20"/>
      <c r="D6233" s="20"/>
    </row>
    <row r="6234" spans="3:4">
      <c r="C6234" s="20"/>
      <c r="D6234" s="20"/>
    </row>
    <row r="6235" spans="3:4">
      <c r="C6235" s="20"/>
      <c r="D6235" s="20"/>
    </row>
    <row r="6236" spans="3:4">
      <c r="C6236" s="20"/>
      <c r="D6236" s="20"/>
    </row>
    <row r="6237" spans="3:4">
      <c r="C6237" s="20"/>
      <c r="D6237" s="20"/>
    </row>
    <row r="6238" spans="3:4">
      <c r="C6238" s="20"/>
      <c r="D6238" s="20"/>
    </row>
    <row r="6239" spans="3:4">
      <c r="C6239" s="20"/>
      <c r="D6239" s="20"/>
    </row>
    <row r="6240" spans="3:4">
      <c r="C6240" s="20"/>
      <c r="D6240" s="20"/>
    </row>
    <row r="6241" spans="3:4">
      <c r="C6241" s="20"/>
      <c r="D6241" s="20"/>
    </row>
    <row r="6242" spans="3:4">
      <c r="C6242" s="20"/>
      <c r="D6242" s="20"/>
    </row>
    <row r="6243" spans="3:4">
      <c r="C6243" s="20"/>
      <c r="D6243" s="20"/>
    </row>
    <row r="6244" spans="3:4">
      <c r="C6244" s="20"/>
      <c r="D6244" s="20"/>
    </row>
    <row r="6245" spans="3:4">
      <c r="C6245" s="20"/>
      <c r="D6245" s="20"/>
    </row>
    <row r="6246" spans="3:4">
      <c r="C6246" s="20"/>
      <c r="D6246" s="20"/>
    </row>
    <row r="6247" spans="3:4">
      <c r="C6247" s="20"/>
      <c r="D6247" s="20"/>
    </row>
    <row r="6248" spans="3:4">
      <c r="C6248" s="20"/>
      <c r="D6248" s="20"/>
    </row>
    <row r="6249" spans="3:4">
      <c r="C6249" s="20"/>
      <c r="D6249" s="20"/>
    </row>
    <row r="6250" spans="3:4">
      <c r="C6250" s="20"/>
      <c r="D6250" s="20"/>
    </row>
    <row r="6251" spans="3:4">
      <c r="C6251" s="20"/>
      <c r="D6251" s="20"/>
    </row>
    <row r="6252" spans="3:4">
      <c r="C6252" s="20"/>
      <c r="D6252" s="20"/>
    </row>
    <row r="6253" spans="3:4">
      <c r="C6253" s="20"/>
      <c r="D6253" s="20"/>
    </row>
    <row r="6254" spans="3:4">
      <c r="C6254" s="20"/>
      <c r="D6254" s="20"/>
    </row>
    <row r="6255" spans="3:4">
      <c r="C6255" s="20"/>
      <c r="D6255" s="20"/>
    </row>
    <row r="6256" spans="3:4">
      <c r="C6256" s="20"/>
      <c r="D6256" s="20"/>
    </row>
    <row r="6257" spans="3:4">
      <c r="C6257" s="20"/>
      <c r="D6257" s="20"/>
    </row>
    <row r="6258" spans="3:4">
      <c r="C6258" s="20"/>
      <c r="D6258" s="20"/>
    </row>
    <row r="6259" spans="3:4">
      <c r="C6259" s="20"/>
      <c r="D6259" s="20"/>
    </row>
    <row r="6260" spans="3:4">
      <c r="C6260" s="20"/>
      <c r="D6260" s="20"/>
    </row>
    <row r="6261" spans="3:4">
      <c r="C6261" s="20"/>
      <c r="D6261" s="20"/>
    </row>
    <row r="6262" spans="3:4">
      <c r="C6262" s="20"/>
      <c r="D6262" s="20"/>
    </row>
    <row r="6263" spans="3:4">
      <c r="C6263" s="20"/>
      <c r="D6263" s="20"/>
    </row>
    <row r="6264" spans="3:4">
      <c r="C6264" s="20"/>
      <c r="D6264" s="20"/>
    </row>
    <row r="6265" spans="3:4">
      <c r="C6265" s="20"/>
      <c r="D6265" s="20"/>
    </row>
    <row r="6266" spans="3:4">
      <c r="C6266" s="20"/>
      <c r="D6266" s="20"/>
    </row>
    <row r="6267" spans="3:4">
      <c r="C6267" s="20"/>
      <c r="D6267" s="20"/>
    </row>
    <row r="6268" spans="3:4">
      <c r="C6268" s="20"/>
      <c r="D6268" s="20"/>
    </row>
    <row r="6269" spans="3:4">
      <c r="C6269" s="20"/>
      <c r="D6269" s="20"/>
    </row>
    <row r="6270" spans="3:4">
      <c r="C6270" s="20"/>
      <c r="D6270" s="20"/>
    </row>
    <row r="6271" spans="3:4">
      <c r="C6271" s="20"/>
      <c r="D6271" s="20"/>
    </row>
    <row r="6272" spans="3:4">
      <c r="C6272" s="20"/>
      <c r="D6272" s="20"/>
    </row>
    <row r="6273" spans="3:4">
      <c r="C6273" s="20"/>
      <c r="D6273" s="20"/>
    </row>
    <row r="6274" spans="3:4">
      <c r="C6274" s="20"/>
      <c r="D6274" s="20"/>
    </row>
    <row r="6275" spans="3:4">
      <c r="C6275" s="20"/>
      <c r="D6275" s="20"/>
    </row>
    <row r="6276" spans="3:4">
      <c r="C6276" s="20"/>
      <c r="D6276" s="20"/>
    </row>
    <row r="6277" spans="3:4">
      <c r="C6277" s="20"/>
      <c r="D6277" s="20"/>
    </row>
    <row r="6278" spans="3:4">
      <c r="C6278" s="20"/>
      <c r="D6278" s="20"/>
    </row>
    <row r="6279" spans="3:4">
      <c r="C6279" s="20"/>
      <c r="D6279" s="20"/>
    </row>
    <row r="6280" spans="3:4">
      <c r="C6280" s="20"/>
      <c r="D6280" s="20"/>
    </row>
    <row r="6281" spans="3:4">
      <c r="C6281" s="20"/>
      <c r="D6281" s="20"/>
    </row>
    <row r="6282" spans="3:4">
      <c r="C6282" s="20"/>
      <c r="D6282" s="20"/>
    </row>
    <row r="6283" spans="3:4">
      <c r="C6283" s="20"/>
      <c r="D6283" s="20"/>
    </row>
    <row r="6284" spans="3:4">
      <c r="C6284" s="20"/>
      <c r="D6284" s="20"/>
    </row>
    <row r="6285" spans="3:4">
      <c r="C6285" s="20"/>
      <c r="D6285" s="20"/>
    </row>
    <row r="6286" spans="3:4">
      <c r="C6286" s="20"/>
      <c r="D6286" s="20"/>
    </row>
    <row r="6287" spans="3:4">
      <c r="C6287" s="20"/>
      <c r="D6287" s="20"/>
    </row>
    <row r="6288" spans="3:4">
      <c r="C6288" s="20"/>
      <c r="D6288" s="20"/>
    </row>
    <row r="6289" spans="3:4">
      <c r="C6289" s="20"/>
      <c r="D6289" s="20"/>
    </row>
    <row r="6290" spans="3:4">
      <c r="C6290" s="20"/>
      <c r="D6290" s="20"/>
    </row>
    <row r="6291" spans="3:4">
      <c r="C6291" s="20"/>
      <c r="D6291" s="20"/>
    </row>
    <row r="6292" spans="3:4">
      <c r="C6292" s="20"/>
      <c r="D6292" s="20"/>
    </row>
    <row r="6293" spans="3:4">
      <c r="C6293" s="20"/>
      <c r="D6293" s="20"/>
    </row>
    <row r="6294" spans="3:4">
      <c r="C6294" s="20"/>
      <c r="D6294" s="20"/>
    </row>
    <row r="6295" spans="3:4">
      <c r="C6295" s="20"/>
      <c r="D6295" s="20"/>
    </row>
    <row r="6296" spans="3:4">
      <c r="C6296" s="20"/>
      <c r="D6296" s="20"/>
    </row>
    <row r="6297" spans="3:4">
      <c r="C6297" s="20"/>
      <c r="D6297" s="20"/>
    </row>
    <row r="6298" spans="3:4">
      <c r="C6298" s="20"/>
      <c r="D6298" s="20"/>
    </row>
    <row r="6299" spans="3:4">
      <c r="C6299" s="20"/>
      <c r="D6299" s="20"/>
    </row>
    <row r="6300" spans="3:4">
      <c r="C6300" s="20"/>
      <c r="D6300" s="20"/>
    </row>
    <row r="6301" spans="3:4">
      <c r="C6301" s="20"/>
      <c r="D6301" s="20"/>
    </row>
    <row r="6302" spans="3:4">
      <c r="C6302" s="20"/>
      <c r="D6302" s="20"/>
    </row>
    <row r="6303" spans="3:4">
      <c r="C6303" s="20"/>
      <c r="D6303" s="20"/>
    </row>
    <row r="6304" spans="3:4">
      <c r="C6304" s="20"/>
      <c r="D6304" s="20"/>
    </row>
    <row r="6305" spans="3:4">
      <c r="C6305" s="20"/>
      <c r="D6305" s="20"/>
    </row>
    <row r="6306" spans="3:4">
      <c r="C6306" s="20"/>
      <c r="D6306" s="20"/>
    </row>
    <row r="6307" spans="3:4">
      <c r="C6307" s="20"/>
      <c r="D6307" s="20"/>
    </row>
    <row r="6308" spans="3:4">
      <c r="C6308" s="20"/>
      <c r="D6308" s="20"/>
    </row>
    <row r="6309" spans="3:4">
      <c r="C6309" s="20"/>
      <c r="D6309" s="20"/>
    </row>
    <row r="6310" spans="3:4">
      <c r="C6310" s="20"/>
      <c r="D6310" s="20"/>
    </row>
    <row r="6311" spans="3:4">
      <c r="C6311" s="20"/>
      <c r="D6311" s="20"/>
    </row>
    <row r="6312" spans="3:4">
      <c r="C6312" s="20"/>
      <c r="D6312" s="20"/>
    </row>
    <row r="6313" spans="3:4">
      <c r="C6313" s="20"/>
      <c r="D6313" s="20"/>
    </row>
    <row r="6314" spans="3:4">
      <c r="C6314" s="20"/>
      <c r="D6314" s="20"/>
    </row>
    <row r="6315" spans="3:4">
      <c r="C6315" s="20"/>
      <c r="D6315" s="20"/>
    </row>
    <row r="6316" spans="3:4">
      <c r="C6316" s="20"/>
      <c r="D6316" s="20"/>
    </row>
    <row r="6317" spans="3:4">
      <c r="C6317" s="20"/>
      <c r="D6317" s="20"/>
    </row>
    <row r="6318" spans="3:4">
      <c r="C6318" s="20"/>
      <c r="D6318" s="20"/>
    </row>
    <row r="6319" spans="3:4">
      <c r="C6319" s="20"/>
      <c r="D6319" s="20"/>
    </row>
    <row r="6320" spans="3:4">
      <c r="C6320" s="20"/>
      <c r="D6320" s="20"/>
    </row>
    <row r="6321" spans="3:4">
      <c r="C6321" s="20"/>
      <c r="D6321" s="20"/>
    </row>
    <row r="6322" spans="3:4">
      <c r="C6322" s="20"/>
      <c r="D6322" s="20"/>
    </row>
    <row r="6323" spans="3:4">
      <c r="C6323" s="20"/>
      <c r="D6323" s="20"/>
    </row>
    <row r="6324" spans="3:4">
      <c r="C6324" s="20"/>
      <c r="D6324" s="20"/>
    </row>
    <row r="6325" spans="3:4">
      <c r="C6325" s="20"/>
      <c r="D6325" s="20"/>
    </row>
    <row r="6326" spans="3:4">
      <c r="C6326" s="20"/>
      <c r="D6326" s="20"/>
    </row>
    <row r="6327" spans="3:4">
      <c r="C6327" s="20"/>
      <c r="D6327" s="20"/>
    </row>
    <row r="6328" spans="3:4">
      <c r="C6328" s="20"/>
      <c r="D6328" s="20"/>
    </row>
    <row r="6329" spans="3:4">
      <c r="C6329" s="20"/>
      <c r="D6329" s="20"/>
    </row>
    <row r="6330" spans="3:4">
      <c r="C6330" s="20"/>
      <c r="D6330" s="20"/>
    </row>
    <row r="6331" spans="3:4">
      <c r="C6331" s="20"/>
      <c r="D6331" s="20"/>
    </row>
    <row r="6332" spans="3:4">
      <c r="C6332" s="20"/>
      <c r="D6332" s="20"/>
    </row>
    <row r="6333" spans="3:4">
      <c r="C6333" s="20"/>
      <c r="D6333" s="20"/>
    </row>
    <row r="6334" spans="3:4">
      <c r="C6334" s="20"/>
      <c r="D6334" s="20"/>
    </row>
    <row r="6335" spans="3:4">
      <c r="C6335" s="20"/>
      <c r="D6335" s="20"/>
    </row>
    <row r="6336" spans="3:4">
      <c r="C6336" s="20"/>
      <c r="D6336" s="20"/>
    </row>
    <row r="6337" spans="3:4">
      <c r="C6337" s="20"/>
      <c r="D6337" s="20"/>
    </row>
    <row r="6338" spans="3:4">
      <c r="C6338" s="20"/>
      <c r="D6338" s="20"/>
    </row>
    <row r="6339" spans="3:4">
      <c r="C6339" s="20"/>
      <c r="D6339" s="20"/>
    </row>
    <row r="6340" spans="3:4">
      <c r="C6340" s="20"/>
      <c r="D6340" s="20"/>
    </row>
    <row r="6341" spans="3:4">
      <c r="C6341" s="20"/>
      <c r="D6341" s="20"/>
    </row>
    <row r="6342" spans="3:4">
      <c r="C6342" s="20"/>
      <c r="D6342" s="20"/>
    </row>
    <row r="6343" spans="3:4">
      <c r="C6343" s="20"/>
      <c r="D6343" s="20"/>
    </row>
    <row r="6344" spans="3:4">
      <c r="C6344" s="20"/>
      <c r="D6344" s="20"/>
    </row>
    <row r="6345" spans="3:4">
      <c r="C6345" s="20"/>
      <c r="D6345" s="20"/>
    </row>
    <row r="6346" spans="3:4">
      <c r="C6346" s="20"/>
      <c r="D6346" s="20"/>
    </row>
    <row r="6347" spans="3:4">
      <c r="C6347" s="20"/>
      <c r="D6347" s="20"/>
    </row>
    <row r="6348" spans="3:4">
      <c r="C6348" s="20"/>
      <c r="D6348" s="20"/>
    </row>
    <row r="6349" spans="3:4">
      <c r="C6349" s="20"/>
      <c r="D6349" s="20"/>
    </row>
    <row r="6350" spans="3:4">
      <c r="C6350" s="20"/>
      <c r="D6350" s="20"/>
    </row>
    <row r="6351" spans="3:4">
      <c r="C6351" s="20"/>
      <c r="D6351" s="20"/>
    </row>
    <row r="6352" spans="3:4">
      <c r="C6352" s="20"/>
      <c r="D6352" s="20"/>
    </row>
    <row r="6353" spans="3:4">
      <c r="C6353" s="20"/>
      <c r="D6353" s="20"/>
    </row>
    <row r="6354" spans="3:4">
      <c r="C6354" s="20"/>
      <c r="D6354" s="20"/>
    </row>
    <row r="6355" spans="3:4">
      <c r="C6355" s="20"/>
      <c r="D6355" s="20"/>
    </row>
    <row r="6356" spans="3:4">
      <c r="C6356" s="20"/>
      <c r="D6356" s="20"/>
    </row>
    <row r="6357" spans="3:4">
      <c r="C6357" s="20"/>
      <c r="D6357" s="20"/>
    </row>
    <row r="6358" spans="3:4">
      <c r="C6358" s="20"/>
      <c r="D6358" s="20"/>
    </row>
    <row r="6359" spans="3:4">
      <c r="C6359" s="20"/>
      <c r="D6359" s="20"/>
    </row>
    <row r="6360" spans="3:4">
      <c r="C6360" s="20"/>
      <c r="D6360" s="20"/>
    </row>
    <row r="6361" spans="3:4">
      <c r="C6361" s="20"/>
      <c r="D6361" s="20"/>
    </row>
    <row r="6362" spans="3:4">
      <c r="C6362" s="20"/>
      <c r="D6362" s="20"/>
    </row>
    <row r="6363" spans="3:4">
      <c r="C6363" s="20"/>
      <c r="D6363" s="20"/>
    </row>
    <row r="6364" spans="3:4">
      <c r="C6364" s="20"/>
      <c r="D6364" s="20"/>
    </row>
    <row r="6365" spans="3:4">
      <c r="C6365" s="20"/>
      <c r="D6365" s="20"/>
    </row>
    <row r="6366" spans="3:4">
      <c r="C6366" s="20"/>
      <c r="D6366" s="20"/>
    </row>
    <row r="6367" spans="3:4">
      <c r="C6367" s="20"/>
      <c r="D6367" s="20"/>
    </row>
    <row r="6368" spans="3:4">
      <c r="C6368" s="20"/>
      <c r="D6368" s="20"/>
    </row>
    <row r="6369" spans="3:4">
      <c r="C6369" s="20"/>
      <c r="D6369" s="20"/>
    </row>
    <row r="6370" spans="3:4">
      <c r="C6370" s="20"/>
      <c r="D6370" s="20"/>
    </row>
    <row r="6371" spans="3:4">
      <c r="C6371" s="20"/>
      <c r="D6371" s="20"/>
    </row>
    <row r="6372" spans="3:4">
      <c r="C6372" s="20"/>
      <c r="D6372" s="20"/>
    </row>
    <row r="6373" spans="3:4">
      <c r="C6373" s="20"/>
      <c r="D6373" s="20"/>
    </row>
    <row r="6374" spans="3:4">
      <c r="C6374" s="20"/>
      <c r="D6374" s="20"/>
    </row>
    <row r="6375" spans="3:4">
      <c r="C6375" s="20"/>
      <c r="D6375" s="20"/>
    </row>
    <row r="6376" spans="3:4">
      <c r="C6376" s="20"/>
      <c r="D6376" s="20"/>
    </row>
    <row r="6377" spans="3:4">
      <c r="C6377" s="20"/>
      <c r="D6377" s="20"/>
    </row>
    <row r="6378" spans="3:4">
      <c r="C6378" s="20"/>
      <c r="D6378" s="20"/>
    </row>
    <row r="6379" spans="3:4">
      <c r="C6379" s="20"/>
      <c r="D6379" s="20"/>
    </row>
    <row r="6380" spans="3:4">
      <c r="C6380" s="20"/>
      <c r="D6380" s="20"/>
    </row>
    <row r="6381" spans="3:4">
      <c r="C6381" s="20"/>
      <c r="D6381" s="20"/>
    </row>
    <row r="6382" spans="3:4">
      <c r="C6382" s="20"/>
      <c r="D6382" s="20"/>
    </row>
    <row r="6383" spans="3:4">
      <c r="C6383" s="20"/>
      <c r="D6383" s="20"/>
    </row>
    <row r="6384" spans="3:4">
      <c r="C6384" s="20"/>
      <c r="D6384" s="20"/>
    </row>
    <row r="6385" spans="3:4">
      <c r="C6385" s="20"/>
      <c r="D6385" s="20"/>
    </row>
    <row r="6386" spans="3:4">
      <c r="C6386" s="20"/>
      <c r="D6386" s="20"/>
    </row>
    <row r="6387" spans="3:4">
      <c r="C6387" s="20"/>
      <c r="D6387" s="20"/>
    </row>
    <row r="6388" spans="3:4">
      <c r="C6388" s="20"/>
      <c r="D6388" s="20"/>
    </row>
    <row r="6389" spans="3:4">
      <c r="C6389" s="20"/>
      <c r="D6389" s="20"/>
    </row>
    <row r="6390" spans="3:4">
      <c r="C6390" s="20"/>
      <c r="D6390" s="20"/>
    </row>
    <row r="6391" spans="3:4">
      <c r="C6391" s="20"/>
      <c r="D6391" s="20"/>
    </row>
    <row r="6392" spans="3:4">
      <c r="C6392" s="20"/>
      <c r="D6392" s="20"/>
    </row>
    <row r="6393" spans="3:4">
      <c r="C6393" s="20"/>
      <c r="D6393" s="20"/>
    </row>
    <row r="6394" spans="3:4">
      <c r="C6394" s="20"/>
      <c r="D6394" s="20"/>
    </row>
    <row r="6395" spans="3:4">
      <c r="C6395" s="20"/>
      <c r="D6395" s="20"/>
    </row>
    <row r="6396" spans="3:4">
      <c r="C6396" s="20"/>
      <c r="D6396" s="20"/>
    </row>
    <row r="6397" spans="3:4">
      <c r="C6397" s="20"/>
      <c r="D6397" s="20"/>
    </row>
    <row r="6398" spans="3:4">
      <c r="C6398" s="20"/>
      <c r="D6398" s="20"/>
    </row>
    <row r="6399" spans="3:4">
      <c r="C6399" s="20"/>
      <c r="D6399" s="20"/>
    </row>
    <row r="6400" spans="3:4">
      <c r="C6400" s="20"/>
      <c r="D6400" s="20"/>
    </row>
    <row r="6401" spans="3:4">
      <c r="C6401" s="20"/>
      <c r="D6401" s="20"/>
    </row>
    <row r="6402" spans="3:4">
      <c r="C6402" s="20"/>
      <c r="D6402" s="20"/>
    </row>
    <row r="6403" spans="3:4">
      <c r="C6403" s="20"/>
      <c r="D6403" s="20"/>
    </row>
    <row r="6404" spans="3:4">
      <c r="C6404" s="20"/>
      <c r="D6404" s="20"/>
    </row>
    <row r="6405" spans="3:4">
      <c r="C6405" s="20"/>
      <c r="D6405" s="20"/>
    </row>
    <row r="6406" spans="3:4">
      <c r="C6406" s="20"/>
      <c r="D6406" s="20"/>
    </row>
    <row r="6407" spans="3:4">
      <c r="C6407" s="20"/>
      <c r="D6407" s="20"/>
    </row>
    <row r="6408" spans="3:4">
      <c r="C6408" s="20"/>
      <c r="D6408" s="20"/>
    </row>
    <row r="6409" spans="3:4">
      <c r="C6409" s="20"/>
      <c r="D6409" s="20"/>
    </row>
    <row r="6410" spans="3:4">
      <c r="C6410" s="20"/>
      <c r="D6410" s="20"/>
    </row>
    <row r="6411" spans="3:4">
      <c r="C6411" s="20"/>
      <c r="D6411" s="20"/>
    </row>
    <row r="6412" spans="3:4">
      <c r="C6412" s="20"/>
      <c r="D6412" s="20"/>
    </row>
    <row r="6413" spans="3:4">
      <c r="C6413" s="20"/>
      <c r="D6413" s="20"/>
    </row>
    <row r="6414" spans="3:4">
      <c r="C6414" s="20"/>
      <c r="D6414" s="20"/>
    </row>
    <row r="6415" spans="3:4">
      <c r="C6415" s="20"/>
      <c r="D6415" s="20"/>
    </row>
    <row r="6416" spans="3:4">
      <c r="C6416" s="20"/>
      <c r="D6416" s="20"/>
    </row>
    <row r="6417" spans="3:4">
      <c r="C6417" s="20"/>
      <c r="D6417" s="20"/>
    </row>
    <row r="6418" spans="3:4">
      <c r="C6418" s="20"/>
      <c r="D6418" s="20"/>
    </row>
    <row r="6419" spans="3:4">
      <c r="C6419" s="20"/>
      <c r="D6419" s="20"/>
    </row>
    <row r="6420" spans="3:4">
      <c r="C6420" s="20"/>
      <c r="D6420" s="20"/>
    </row>
    <row r="6421" spans="3:4">
      <c r="C6421" s="20"/>
      <c r="D6421" s="20"/>
    </row>
    <row r="6422" spans="3:4">
      <c r="C6422" s="20"/>
      <c r="D6422" s="20"/>
    </row>
    <row r="6423" spans="3:4">
      <c r="C6423" s="20"/>
      <c r="D6423" s="20"/>
    </row>
    <row r="6424" spans="3:4">
      <c r="C6424" s="20"/>
      <c r="D6424" s="20"/>
    </row>
    <row r="6425" spans="3:4">
      <c r="C6425" s="20"/>
      <c r="D6425" s="20"/>
    </row>
    <row r="6426" spans="3:4">
      <c r="C6426" s="20"/>
      <c r="D6426" s="20"/>
    </row>
    <row r="6427" spans="3:4">
      <c r="C6427" s="20"/>
      <c r="D6427" s="20"/>
    </row>
    <row r="6428" spans="3:4">
      <c r="C6428" s="20"/>
      <c r="D6428" s="20"/>
    </row>
    <row r="6429" spans="3:4">
      <c r="C6429" s="20"/>
      <c r="D6429" s="20"/>
    </row>
    <row r="6430" spans="3:4">
      <c r="C6430" s="20"/>
      <c r="D6430" s="20"/>
    </row>
    <row r="6431" spans="3:4">
      <c r="C6431" s="20"/>
      <c r="D6431" s="20"/>
    </row>
    <row r="6432" spans="3:4">
      <c r="C6432" s="20"/>
      <c r="D6432" s="20"/>
    </row>
    <row r="6433" spans="3:4">
      <c r="C6433" s="20"/>
      <c r="D6433" s="20"/>
    </row>
    <row r="6434" spans="3:4">
      <c r="C6434" s="20"/>
      <c r="D6434" s="20"/>
    </row>
    <row r="6435" spans="3:4">
      <c r="C6435" s="20"/>
      <c r="D6435" s="20"/>
    </row>
    <row r="6436" spans="3:4">
      <c r="C6436" s="20"/>
      <c r="D6436" s="20"/>
    </row>
    <row r="6437" spans="3:4">
      <c r="C6437" s="20"/>
      <c r="D6437" s="20"/>
    </row>
    <row r="6438" spans="3:4">
      <c r="C6438" s="20"/>
      <c r="D6438" s="20"/>
    </row>
    <row r="6439" spans="3:4">
      <c r="C6439" s="20"/>
      <c r="D6439" s="20"/>
    </row>
    <row r="6440" spans="3:4">
      <c r="C6440" s="20"/>
      <c r="D6440" s="20"/>
    </row>
    <row r="6441" spans="3:4">
      <c r="C6441" s="20"/>
      <c r="D6441" s="20"/>
    </row>
    <row r="6442" spans="3:4">
      <c r="C6442" s="20"/>
      <c r="D6442" s="20"/>
    </row>
    <row r="6443" spans="3:4">
      <c r="C6443" s="20"/>
      <c r="D6443" s="20"/>
    </row>
    <row r="6444" spans="3:4">
      <c r="C6444" s="20"/>
      <c r="D6444" s="20"/>
    </row>
    <row r="6445" spans="3:4">
      <c r="C6445" s="20"/>
      <c r="D6445" s="20"/>
    </row>
    <row r="6446" spans="3:4">
      <c r="C6446" s="20"/>
      <c r="D6446" s="20"/>
    </row>
    <row r="6447" spans="3:4">
      <c r="C6447" s="20"/>
      <c r="D6447" s="20"/>
    </row>
    <row r="6448" spans="3:4">
      <c r="C6448" s="20"/>
      <c r="D6448" s="20"/>
    </row>
    <row r="6449" spans="3:4">
      <c r="C6449" s="20"/>
      <c r="D6449" s="20"/>
    </row>
    <row r="6450" spans="3:4">
      <c r="C6450" s="20"/>
      <c r="D6450" s="20"/>
    </row>
    <row r="6451" spans="3:4">
      <c r="C6451" s="20"/>
      <c r="D6451" s="20"/>
    </row>
    <row r="6452" spans="3:4">
      <c r="C6452" s="20"/>
      <c r="D6452" s="20"/>
    </row>
    <row r="6453" spans="3:4">
      <c r="C6453" s="20"/>
      <c r="D6453" s="20"/>
    </row>
    <row r="6454" spans="3:4">
      <c r="C6454" s="20"/>
      <c r="D6454" s="20"/>
    </row>
    <row r="6455" spans="3:4">
      <c r="C6455" s="20"/>
      <c r="D6455" s="20"/>
    </row>
    <row r="6456" spans="3:4">
      <c r="C6456" s="20"/>
      <c r="D6456" s="20"/>
    </row>
    <row r="6457" spans="3:4">
      <c r="C6457" s="20"/>
      <c r="D6457" s="20"/>
    </row>
    <row r="6458" spans="3:4">
      <c r="C6458" s="20"/>
      <c r="D6458" s="20"/>
    </row>
    <row r="6459" spans="3:4">
      <c r="C6459" s="20"/>
      <c r="D6459" s="20"/>
    </row>
    <row r="6460" spans="3:4">
      <c r="C6460" s="20"/>
      <c r="D6460" s="20"/>
    </row>
    <row r="6461" spans="3:4">
      <c r="C6461" s="20"/>
      <c r="D6461" s="20"/>
    </row>
    <row r="6462" spans="3:4">
      <c r="C6462" s="20"/>
      <c r="D6462" s="20"/>
    </row>
    <row r="6463" spans="3:4">
      <c r="C6463" s="20"/>
      <c r="D6463" s="20"/>
    </row>
    <row r="6464" spans="3:4">
      <c r="C6464" s="20"/>
      <c r="D6464" s="20"/>
    </row>
    <row r="6465" spans="3:4">
      <c r="C6465" s="20"/>
      <c r="D6465" s="20"/>
    </row>
    <row r="6466" spans="3:4">
      <c r="C6466" s="20"/>
      <c r="D6466" s="20"/>
    </row>
    <row r="6467" spans="3:4">
      <c r="C6467" s="20"/>
      <c r="D6467" s="20"/>
    </row>
    <row r="6468" spans="3:4">
      <c r="C6468" s="20"/>
      <c r="D6468" s="20"/>
    </row>
    <row r="6469" spans="3:4">
      <c r="C6469" s="20"/>
      <c r="D6469" s="20"/>
    </row>
    <row r="6470" spans="3:4">
      <c r="C6470" s="20"/>
      <c r="D6470" s="20"/>
    </row>
    <row r="6471" spans="3:4">
      <c r="C6471" s="20"/>
      <c r="D6471" s="20"/>
    </row>
    <row r="6472" spans="3:4">
      <c r="C6472" s="20"/>
      <c r="D6472" s="20"/>
    </row>
    <row r="6473" spans="3:4">
      <c r="C6473" s="20"/>
      <c r="D6473" s="20"/>
    </row>
    <row r="6474" spans="3:4">
      <c r="C6474" s="20"/>
      <c r="D6474" s="20"/>
    </row>
    <row r="6475" spans="3:4">
      <c r="C6475" s="20"/>
      <c r="D6475" s="20"/>
    </row>
    <row r="6476" spans="3:4">
      <c r="C6476" s="20"/>
      <c r="D6476" s="20"/>
    </row>
    <row r="6477" spans="3:4">
      <c r="C6477" s="20"/>
      <c r="D6477" s="20"/>
    </row>
    <row r="6478" spans="3:4">
      <c r="C6478" s="20"/>
      <c r="D6478" s="20"/>
    </row>
    <row r="6479" spans="3:4">
      <c r="C6479" s="20"/>
      <c r="D6479" s="20"/>
    </row>
    <row r="6480" spans="3:4">
      <c r="C6480" s="20"/>
      <c r="D6480" s="20"/>
    </row>
    <row r="6481" spans="3:4">
      <c r="C6481" s="20"/>
      <c r="D6481" s="20"/>
    </row>
    <row r="6482" spans="3:4">
      <c r="C6482" s="20"/>
      <c r="D6482" s="20"/>
    </row>
    <row r="6483" spans="3:4">
      <c r="C6483" s="20"/>
      <c r="D6483" s="20"/>
    </row>
    <row r="6484" spans="3:4">
      <c r="C6484" s="20"/>
      <c r="D6484" s="20"/>
    </row>
    <row r="6485" spans="3:4">
      <c r="C6485" s="20"/>
      <c r="D6485" s="20"/>
    </row>
    <row r="6486" spans="3:4">
      <c r="C6486" s="20"/>
      <c r="D6486" s="20"/>
    </row>
    <row r="6487" spans="3:4">
      <c r="C6487" s="20"/>
      <c r="D6487" s="20"/>
    </row>
    <row r="6488" spans="3:4">
      <c r="C6488" s="20"/>
      <c r="D6488" s="20"/>
    </row>
    <row r="6489" spans="3:4">
      <c r="C6489" s="20"/>
      <c r="D6489" s="20"/>
    </row>
    <row r="6490" spans="3:4">
      <c r="C6490" s="20"/>
      <c r="D6490" s="20"/>
    </row>
    <row r="6491" spans="3:4">
      <c r="C6491" s="20"/>
      <c r="D6491" s="20"/>
    </row>
    <row r="6492" spans="3:4">
      <c r="C6492" s="20"/>
      <c r="D6492" s="20"/>
    </row>
    <row r="6493" spans="3:4">
      <c r="C6493" s="20"/>
      <c r="D6493" s="20"/>
    </row>
    <row r="6494" spans="3:4">
      <c r="C6494" s="20"/>
      <c r="D6494" s="20"/>
    </row>
    <row r="6495" spans="3:4">
      <c r="C6495" s="20"/>
      <c r="D6495" s="20"/>
    </row>
    <row r="6496" spans="3:4">
      <c r="C6496" s="20"/>
      <c r="D6496" s="20"/>
    </row>
    <row r="6497" spans="3:4">
      <c r="C6497" s="20"/>
      <c r="D6497" s="20"/>
    </row>
    <row r="6498" spans="3:4">
      <c r="C6498" s="20"/>
      <c r="D6498" s="20"/>
    </row>
    <row r="6499" spans="3:4">
      <c r="C6499" s="20"/>
      <c r="D6499" s="20"/>
    </row>
    <row r="6500" spans="3:4">
      <c r="C6500" s="20"/>
      <c r="D6500" s="20"/>
    </row>
    <row r="6501" spans="3:4">
      <c r="C6501" s="20"/>
      <c r="D6501" s="20"/>
    </row>
    <row r="6502" spans="3:4">
      <c r="C6502" s="20"/>
      <c r="D6502" s="20"/>
    </row>
    <row r="6503" spans="3:4">
      <c r="C6503" s="20"/>
      <c r="D6503" s="20"/>
    </row>
    <row r="6504" spans="3:4">
      <c r="C6504" s="20"/>
      <c r="D6504" s="20"/>
    </row>
    <row r="6505" spans="3:4">
      <c r="C6505" s="20"/>
      <c r="D6505" s="20"/>
    </row>
    <row r="6506" spans="3:4">
      <c r="C6506" s="20"/>
      <c r="D6506" s="20"/>
    </row>
    <row r="6507" spans="3:4">
      <c r="C6507" s="20"/>
      <c r="D6507" s="20"/>
    </row>
    <row r="6508" spans="3:4">
      <c r="C6508" s="20"/>
      <c r="D6508" s="20"/>
    </row>
    <row r="6509" spans="3:4">
      <c r="C6509" s="20"/>
      <c r="D6509" s="20"/>
    </row>
    <row r="6510" spans="3:4">
      <c r="C6510" s="20"/>
      <c r="D6510" s="20"/>
    </row>
    <row r="6511" spans="3:4">
      <c r="C6511" s="20"/>
      <c r="D6511" s="20"/>
    </row>
    <row r="6512" spans="3:4">
      <c r="C6512" s="20"/>
      <c r="D6512" s="20"/>
    </row>
    <row r="6513" spans="3:4">
      <c r="C6513" s="20"/>
      <c r="D6513" s="20"/>
    </row>
    <row r="6514" spans="3:4">
      <c r="C6514" s="20"/>
      <c r="D6514" s="20"/>
    </row>
    <row r="6515" spans="3:4">
      <c r="C6515" s="20"/>
      <c r="D6515" s="20"/>
    </row>
    <row r="6516" spans="3:4">
      <c r="C6516" s="20"/>
      <c r="D6516" s="20"/>
    </row>
    <row r="6517" spans="3:4">
      <c r="C6517" s="20"/>
      <c r="D6517" s="20"/>
    </row>
    <row r="6518" spans="3:4">
      <c r="C6518" s="20"/>
      <c r="D6518" s="20"/>
    </row>
    <row r="6519" spans="3:4">
      <c r="C6519" s="20"/>
      <c r="D6519" s="20"/>
    </row>
    <row r="6520" spans="3:4">
      <c r="C6520" s="20"/>
      <c r="D6520" s="20"/>
    </row>
    <row r="6521" spans="3:4">
      <c r="C6521" s="20"/>
      <c r="D6521" s="20"/>
    </row>
    <row r="6522" spans="3:4">
      <c r="C6522" s="20"/>
      <c r="D6522" s="20"/>
    </row>
    <row r="6523" spans="3:4">
      <c r="C6523" s="20"/>
      <c r="D6523" s="20"/>
    </row>
    <row r="6524" spans="3:4">
      <c r="C6524" s="20"/>
      <c r="D6524" s="20"/>
    </row>
    <row r="6525" spans="3:4">
      <c r="C6525" s="20"/>
      <c r="D6525" s="20"/>
    </row>
    <row r="6526" spans="3:4">
      <c r="C6526" s="20"/>
      <c r="D6526" s="20"/>
    </row>
    <row r="6527" spans="3:4">
      <c r="C6527" s="20"/>
      <c r="D6527" s="20"/>
    </row>
    <row r="6528" spans="3:4">
      <c r="C6528" s="20"/>
      <c r="D6528" s="20"/>
    </row>
    <row r="6529" spans="3:4">
      <c r="C6529" s="20"/>
      <c r="D6529" s="20"/>
    </row>
    <row r="6530" spans="3:4">
      <c r="C6530" s="20"/>
      <c r="D6530" s="20"/>
    </row>
    <row r="6531" spans="3:4">
      <c r="C6531" s="20"/>
      <c r="D6531" s="20"/>
    </row>
    <row r="6532" spans="3:4">
      <c r="C6532" s="20"/>
      <c r="D6532" s="20"/>
    </row>
    <row r="6533" spans="3:4">
      <c r="C6533" s="20"/>
      <c r="D6533" s="20"/>
    </row>
    <row r="6534" spans="3:4">
      <c r="C6534" s="20"/>
      <c r="D6534" s="20"/>
    </row>
    <row r="6535" spans="3:4">
      <c r="C6535" s="20"/>
      <c r="D6535" s="20"/>
    </row>
    <row r="6536" spans="3:4">
      <c r="C6536" s="20"/>
      <c r="D6536" s="20"/>
    </row>
    <row r="6537" spans="3:4">
      <c r="C6537" s="20"/>
      <c r="D6537" s="20"/>
    </row>
    <row r="6538" spans="3:4">
      <c r="C6538" s="20"/>
      <c r="D6538" s="20"/>
    </row>
    <row r="6539" spans="3:4">
      <c r="C6539" s="20"/>
      <c r="D6539" s="20"/>
    </row>
    <row r="6540" spans="3:4">
      <c r="C6540" s="20"/>
      <c r="D6540" s="20"/>
    </row>
    <row r="6541" spans="3:4">
      <c r="C6541" s="20"/>
      <c r="D6541" s="20"/>
    </row>
    <row r="6542" spans="3:4">
      <c r="C6542" s="20"/>
      <c r="D6542" s="20"/>
    </row>
    <row r="6543" spans="3:4">
      <c r="C6543" s="20"/>
      <c r="D6543" s="20"/>
    </row>
    <row r="6544" spans="3:4">
      <c r="C6544" s="20"/>
      <c r="D6544" s="20"/>
    </row>
    <row r="6545" spans="3:4">
      <c r="C6545" s="20"/>
      <c r="D6545" s="20"/>
    </row>
    <row r="6546" spans="3:4">
      <c r="C6546" s="20"/>
      <c r="D6546" s="20"/>
    </row>
    <row r="6547" spans="3:4">
      <c r="C6547" s="20"/>
      <c r="D6547" s="20"/>
    </row>
    <row r="6548" spans="3:4">
      <c r="C6548" s="20"/>
      <c r="D6548" s="20"/>
    </row>
    <row r="6549" spans="3:4">
      <c r="C6549" s="20"/>
      <c r="D6549" s="20"/>
    </row>
    <row r="6550" spans="3:4">
      <c r="C6550" s="20"/>
      <c r="D6550" s="20"/>
    </row>
    <row r="6551" spans="3:4">
      <c r="C6551" s="20"/>
      <c r="D6551" s="20"/>
    </row>
    <row r="6552" spans="3:4">
      <c r="C6552" s="20"/>
      <c r="D6552" s="20"/>
    </row>
    <row r="6553" spans="3:4">
      <c r="C6553" s="20"/>
      <c r="D6553" s="20"/>
    </row>
    <row r="6554" spans="3:4">
      <c r="C6554" s="20"/>
      <c r="D6554" s="20"/>
    </row>
    <row r="6555" spans="3:4">
      <c r="C6555" s="20"/>
      <c r="D6555" s="20"/>
    </row>
    <row r="6556" spans="3:4">
      <c r="C6556" s="20"/>
      <c r="D6556" s="20"/>
    </row>
    <row r="6557" spans="3:4">
      <c r="C6557" s="20"/>
      <c r="D6557" s="20"/>
    </row>
    <row r="6558" spans="3:4">
      <c r="C6558" s="20"/>
      <c r="D6558" s="20"/>
    </row>
    <row r="6559" spans="3:4">
      <c r="C6559" s="20"/>
      <c r="D6559" s="20"/>
    </row>
    <row r="6560" spans="3:4">
      <c r="C6560" s="20"/>
      <c r="D6560" s="20"/>
    </row>
    <row r="6561" spans="3:4">
      <c r="C6561" s="20"/>
      <c r="D6561" s="20"/>
    </row>
    <row r="6562" spans="3:4">
      <c r="C6562" s="20"/>
      <c r="D6562" s="20"/>
    </row>
    <row r="6563" spans="3:4">
      <c r="C6563" s="20"/>
      <c r="D6563" s="20"/>
    </row>
    <row r="6564" spans="3:4">
      <c r="C6564" s="20"/>
      <c r="D6564" s="20"/>
    </row>
    <row r="6565" spans="3:4">
      <c r="C6565" s="20"/>
      <c r="D6565" s="20"/>
    </row>
    <row r="6566" spans="3:4">
      <c r="C6566" s="20"/>
      <c r="D6566" s="20"/>
    </row>
    <row r="6567" spans="3:4">
      <c r="C6567" s="20"/>
      <c r="D6567" s="20"/>
    </row>
    <row r="6568" spans="3:4">
      <c r="C6568" s="20"/>
      <c r="D6568" s="20"/>
    </row>
    <row r="6569" spans="3:4">
      <c r="C6569" s="20"/>
      <c r="D6569" s="20"/>
    </row>
    <row r="6570" spans="3:4">
      <c r="C6570" s="20"/>
      <c r="D6570" s="20"/>
    </row>
    <row r="6571" spans="3:4">
      <c r="C6571" s="20"/>
      <c r="D6571" s="20"/>
    </row>
    <row r="6572" spans="3:4">
      <c r="C6572" s="20"/>
      <c r="D6572" s="20"/>
    </row>
    <row r="6573" spans="3:4">
      <c r="C6573" s="20"/>
      <c r="D6573" s="20"/>
    </row>
    <row r="6574" spans="3:4">
      <c r="C6574" s="20"/>
      <c r="D6574" s="20"/>
    </row>
    <row r="6575" spans="3:4">
      <c r="C6575" s="20"/>
      <c r="D6575" s="20"/>
    </row>
    <row r="6576" spans="3:4">
      <c r="C6576" s="20"/>
      <c r="D6576" s="20"/>
    </row>
    <row r="6577" spans="3:4">
      <c r="C6577" s="20"/>
      <c r="D6577" s="20"/>
    </row>
    <row r="6578" spans="3:4">
      <c r="C6578" s="20"/>
      <c r="D6578" s="20"/>
    </row>
    <row r="6579" spans="3:4">
      <c r="C6579" s="20"/>
      <c r="D6579" s="20"/>
    </row>
    <row r="6580" spans="3:4">
      <c r="C6580" s="20"/>
      <c r="D6580" s="20"/>
    </row>
    <row r="6581" spans="3:4">
      <c r="C6581" s="20"/>
      <c r="D6581" s="20"/>
    </row>
    <row r="6582" spans="3:4">
      <c r="C6582" s="20"/>
      <c r="D6582" s="20"/>
    </row>
    <row r="6583" spans="3:4">
      <c r="C6583" s="20"/>
      <c r="D6583" s="20"/>
    </row>
    <row r="6584" spans="3:4">
      <c r="C6584" s="20"/>
      <c r="D6584" s="20"/>
    </row>
    <row r="6585" spans="3:4">
      <c r="C6585" s="20"/>
      <c r="D6585" s="20"/>
    </row>
    <row r="6586" spans="3:4">
      <c r="C6586" s="20"/>
      <c r="D6586" s="20"/>
    </row>
    <row r="6587" spans="3:4">
      <c r="C6587" s="20"/>
      <c r="D6587" s="20"/>
    </row>
    <row r="6588" spans="3:4">
      <c r="C6588" s="20"/>
      <c r="D6588" s="20"/>
    </row>
    <row r="6589" spans="3:4">
      <c r="C6589" s="20"/>
      <c r="D6589" s="20"/>
    </row>
    <row r="6590" spans="3:4">
      <c r="C6590" s="20"/>
      <c r="D6590" s="20"/>
    </row>
    <row r="6591" spans="3:4">
      <c r="C6591" s="20"/>
      <c r="D6591" s="20"/>
    </row>
    <row r="6592" spans="3:4">
      <c r="C6592" s="20"/>
      <c r="D6592" s="20"/>
    </row>
    <row r="6593" spans="3:4">
      <c r="C6593" s="20"/>
      <c r="D6593" s="20"/>
    </row>
    <row r="6594" spans="3:4">
      <c r="C6594" s="20"/>
      <c r="D6594" s="20"/>
    </row>
    <row r="6595" spans="3:4">
      <c r="C6595" s="20"/>
      <c r="D6595" s="20"/>
    </row>
    <row r="6596" spans="3:4">
      <c r="C6596" s="20"/>
      <c r="D6596" s="20"/>
    </row>
    <row r="6597" spans="3:4">
      <c r="C6597" s="20"/>
      <c r="D6597" s="20"/>
    </row>
    <row r="6598" spans="3:4">
      <c r="C6598" s="20"/>
      <c r="D6598" s="20"/>
    </row>
    <row r="6599" spans="3:4">
      <c r="C6599" s="20"/>
      <c r="D6599" s="20"/>
    </row>
    <row r="6600" spans="3:4">
      <c r="C6600" s="20"/>
      <c r="D6600" s="20"/>
    </row>
    <row r="6601" spans="3:4">
      <c r="C6601" s="20"/>
      <c r="D6601" s="20"/>
    </row>
    <row r="6602" spans="3:4">
      <c r="C6602" s="20"/>
      <c r="D6602" s="20"/>
    </row>
    <row r="6603" spans="3:4">
      <c r="C6603" s="20"/>
      <c r="D6603" s="20"/>
    </row>
    <row r="6604" spans="3:4">
      <c r="C6604" s="20"/>
      <c r="D6604" s="20"/>
    </row>
    <row r="6605" spans="3:4">
      <c r="C6605" s="20"/>
      <c r="D6605" s="20"/>
    </row>
    <row r="6606" spans="3:4">
      <c r="C6606" s="20"/>
      <c r="D6606" s="20"/>
    </row>
    <row r="6607" spans="3:4">
      <c r="C6607" s="20"/>
      <c r="D6607" s="20"/>
    </row>
    <row r="6608" spans="3:4">
      <c r="C6608" s="20"/>
      <c r="D6608" s="20"/>
    </row>
    <row r="6609" spans="3:4">
      <c r="C6609" s="20"/>
      <c r="D6609" s="20"/>
    </row>
    <row r="6610" spans="3:4">
      <c r="C6610" s="20"/>
      <c r="D6610" s="20"/>
    </row>
    <row r="6611" spans="3:4">
      <c r="C6611" s="20"/>
      <c r="D6611" s="20"/>
    </row>
    <row r="6612" spans="3:4">
      <c r="C6612" s="20"/>
      <c r="D6612" s="20"/>
    </row>
    <row r="6613" spans="3:4">
      <c r="C6613" s="20"/>
      <c r="D6613" s="20"/>
    </row>
    <row r="6614" spans="3:4">
      <c r="C6614" s="20"/>
      <c r="D6614" s="20"/>
    </row>
    <row r="6615" spans="3:4">
      <c r="C6615" s="20"/>
      <c r="D6615" s="20"/>
    </row>
    <row r="6616" spans="3:4">
      <c r="C6616" s="20"/>
      <c r="D6616" s="20"/>
    </row>
    <row r="6617" spans="3:4">
      <c r="C6617" s="20"/>
      <c r="D6617" s="20"/>
    </row>
    <row r="6618" spans="3:4">
      <c r="C6618" s="20"/>
      <c r="D6618" s="20"/>
    </row>
    <row r="6619" spans="3:4">
      <c r="C6619" s="20"/>
      <c r="D6619" s="20"/>
    </row>
    <row r="6620" spans="3:4">
      <c r="C6620" s="20"/>
      <c r="D6620" s="20"/>
    </row>
    <row r="6621" spans="3:4">
      <c r="C6621" s="20"/>
      <c r="D6621" s="20"/>
    </row>
    <row r="6622" spans="3:4">
      <c r="C6622" s="20"/>
      <c r="D6622" s="20"/>
    </row>
    <row r="6623" spans="3:4">
      <c r="C6623" s="20"/>
      <c r="D6623" s="20"/>
    </row>
    <row r="6624" spans="3:4">
      <c r="C6624" s="20"/>
      <c r="D6624" s="20"/>
    </row>
    <row r="6625" spans="3:4">
      <c r="C6625" s="20"/>
      <c r="D6625" s="20"/>
    </row>
    <row r="6626" spans="3:4">
      <c r="C6626" s="20"/>
      <c r="D6626" s="20"/>
    </row>
    <row r="6627" spans="3:4">
      <c r="C6627" s="20"/>
      <c r="D6627" s="20"/>
    </row>
    <row r="6628" spans="3:4">
      <c r="C6628" s="20"/>
      <c r="D6628" s="20"/>
    </row>
    <row r="6629" spans="3:4">
      <c r="C6629" s="20"/>
      <c r="D6629" s="20"/>
    </row>
    <row r="6630" spans="3:4">
      <c r="C6630" s="20"/>
      <c r="D6630" s="20"/>
    </row>
    <row r="6631" spans="3:4">
      <c r="C6631" s="20"/>
      <c r="D6631" s="20"/>
    </row>
    <row r="6632" spans="3:4">
      <c r="C6632" s="20"/>
      <c r="D6632" s="20"/>
    </row>
    <row r="6633" spans="3:4">
      <c r="C6633" s="20"/>
      <c r="D6633" s="20"/>
    </row>
    <row r="6634" spans="3:4">
      <c r="C6634" s="20"/>
      <c r="D6634" s="20"/>
    </row>
    <row r="6635" spans="3:4">
      <c r="C6635" s="20"/>
      <c r="D6635" s="20"/>
    </row>
    <row r="6636" spans="3:4">
      <c r="C6636" s="20"/>
      <c r="D6636" s="20"/>
    </row>
    <row r="6637" spans="3:4">
      <c r="C6637" s="20"/>
      <c r="D6637" s="20"/>
    </row>
    <row r="6638" spans="3:4">
      <c r="C6638" s="20"/>
      <c r="D6638" s="20"/>
    </row>
    <row r="6639" spans="3:4">
      <c r="C6639" s="20"/>
      <c r="D6639" s="20"/>
    </row>
    <row r="6640" spans="3:4">
      <c r="C6640" s="20"/>
      <c r="D6640" s="20"/>
    </row>
    <row r="6641" spans="3:4">
      <c r="C6641" s="20"/>
      <c r="D6641" s="20"/>
    </row>
    <row r="6642" spans="3:4">
      <c r="C6642" s="20"/>
      <c r="D6642" s="20"/>
    </row>
    <row r="6643" spans="3:4">
      <c r="C6643" s="20"/>
      <c r="D6643" s="20"/>
    </row>
    <row r="6644" spans="3:4">
      <c r="C6644" s="20"/>
      <c r="D6644" s="20"/>
    </row>
    <row r="6645" spans="3:4">
      <c r="C6645" s="20"/>
      <c r="D6645" s="20"/>
    </row>
    <row r="6646" spans="3:4">
      <c r="C6646" s="20"/>
      <c r="D6646" s="20"/>
    </row>
    <row r="6647" spans="3:4">
      <c r="C6647" s="20"/>
      <c r="D6647" s="20"/>
    </row>
    <row r="6648" spans="3:4">
      <c r="C6648" s="20"/>
      <c r="D6648" s="20"/>
    </row>
    <row r="6649" spans="3:4">
      <c r="C6649" s="20"/>
      <c r="D6649" s="20"/>
    </row>
    <row r="6650" spans="3:4">
      <c r="C6650" s="20"/>
      <c r="D6650" s="20"/>
    </row>
    <row r="6651" spans="3:4">
      <c r="C6651" s="20"/>
      <c r="D6651" s="20"/>
    </row>
    <row r="6652" spans="3:4">
      <c r="C6652" s="20"/>
      <c r="D6652" s="20"/>
    </row>
    <row r="6653" spans="3:4">
      <c r="C6653" s="20"/>
      <c r="D6653" s="20"/>
    </row>
    <row r="6654" spans="3:4">
      <c r="C6654" s="20"/>
      <c r="D6654" s="20"/>
    </row>
    <row r="6655" spans="3:4">
      <c r="C6655" s="20"/>
      <c r="D6655" s="20"/>
    </row>
    <row r="6656" spans="3:4">
      <c r="C6656" s="20"/>
      <c r="D6656" s="20"/>
    </row>
    <row r="6657" spans="3:4">
      <c r="C6657" s="20"/>
      <c r="D6657" s="20"/>
    </row>
    <row r="6658" spans="3:4">
      <c r="C6658" s="20"/>
      <c r="D6658" s="20"/>
    </row>
    <row r="6659" spans="3:4">
      <c r="C6659" s="20"/>
      <c r="D6659" s="20"/>
    </row>
    <row r="6660" spans="3:4">
      <c r="C6660" s="20"/>
      <c r="D6660" s="20"/>
    </row>
    <row r="6661" spans="3:4">
      <c r="C6661" s="20"/>
      <c r="D6661" s="20"/>
    </row>
    <row r="6662" spans="3:4">
      <c r="C6662" s="20"/>
      <c r="D6662" s="20"/>
    </row>
    <row r="6663" spans="3:4">
      <c r="C6663" s="20"/>
      <c r="D6663" s="20"/>
    </row>
    <row r="6664" spans="3:4">
      <c r="C6664" s="20"/>
      <c r="D6664" s="20"/>
    </row>
    <row r="6665" spans="3:4">
      <c r="C6665" s="20"/>
      <c r="D6665" s="20"/>
    </row>
    <row r="6666" spans="3:4">
      <c r="C6666" s="20"/>
      <c r="D6666" s="20"/>
    </row>
    <row r="6667" spans="3:4">
      <c r="C6667" s="20"/>
      <c r="D6667" s="20"/>
    </row>
    <row r="6668" spans="3:4">
      <c r="C6668" s="20"/>
      <c r="D6668" s="20"/>
    </row>
    <row r="6669" spans="3:4">
      <c r="C6669" s="20"/>
      <c r="D6669" s="20"/>
    </row>
    <row r="6670" spans="3:4">
      <c r="C6670" s="20"/>
      <c r="D6670" s="20"/>
    </row>
    <row r="6671" spans="3:4">
      <c r="C6671" s="20"/>
      <c r="D6671" s="20"/>
    </row>
    <row r="6672" spans="3:4">
      <c r="C6672" s="20"/>
      <c r="D6672" s="20"/>
    </row>
    <row r="6673" spans="3:4">
      <c r="C6673" s="20"/>
      <c r="D6673" s="20"/>
    </row>
    <row r="6674" spans="3:4">
      <c r="C6674" s="20"/>
      <c r="D6674" s="20"/>
    </row>
    <row r="6675" spans="3:4">
      <c r="C6675" s="20"/>
      <c r="D6675" s="20"/>
    </row>
    <row r="6676" spans="3:4">
      <c r="C6676" s="20"/>
      <c r="D6676" s="20"/>
    </row>
    <row r="6677" spans="3:4">
      <c r="C6677" s="20"/>
      <c r="D6677" s="20"/>
    </row>
    <row r="6678" spans="3:4">
      <c r="C6678" s="20"/>
      <c r="D6678" s="20"/>
    </row>
    <row r="6679" spans="3:4">
      <c r="C6679" s="20"/>
      <c r="D6679" s="20"/>
    </row>
    <row r="6680" spans="3:4">
      <c r="C6680" s="20"/>
      <c r="D6680" s="20"/>
    </row>
    <row r="6681" spans="3:4">
      <c r="C6681" s="20"/>
      <c r="D6681" s="20"/>
    </row>
    <row r="6682" spans="3:4">
      <c r="C6682" s="20"/>
      <c r="D6682" s="20"/>
    </row>
    <row r="6683" spans="3:4">
      <c r="C6683" s="20"/>
      <c r="D6683" s="20"/>
    </row>
    <row r="6684" spans="3:4">
      <c r="C6684" s="20"/>
      <c r="D6684" s="20"/>
    </row>
    <row r="6685" spans="3:4">
      <c r="C6685" s="20"/>
      <c r="D6685" s="20"/>
    </row>
    <row r="6686" spans="3:4">
      <c r="C6686" s="20"/>
      <c r="D6686" s="20"/>
    </row>
    <row r="6687" spans="3:4">
      <c r="C6687" s="20"/>
      <c r="D6687" s="20"/>
    </row>
    <row r="6688" spans="3:4">
      <c r="C6688" s="20"/>
      <c r="D6688" s="20"/>
    </row>
    <row r="6689" spans="3:4">
      <c r="C6689" s="20"/>
      <c r="D6689" s="20"/>
    </row>
    <row r="6690" spans="3:4">
      <c r="C6690" s="20"/>
      <c r="D6690" s="20"/>
    </row>
    <row r="6691" spans="3:4">
      <c r="C6691" s="20"/>
      <c r="D6691" s="20"/>
    </row>
    <row r="6692" spans="3:4">
      <c r="C6692" s="20"/>
      <c r="D6692" s="20"/>
    </row>
    <row r="6693" spans="3:4">
      <c r="C6693" s="20"/>
      <c r="D6693" s="20"/>
    </row>
    <row r="6694" spans="3:4">
      <c r="C6694" s="20"/>
      <c r="D6694" s="20"/>
    </row>
    <row r="6695" spans="3:4">
      <c r="C6695" s="20"/>
      <c r="D6695" s="20"/>
    </row>
    <row r="6696" spans="3:4">
      <c r="C6696" s="20"/>
      <c r="D6696" s="20"/>
    </row>
    <row r="6697" spans="3:4">
      <c r="C6697" s="20"/>
      <c r="D6697" s="20"/>
    </row>
    <row r="6698" spans="3:4">
      <c r="C6698" s="20"/>
      <c r="D6698" s="20"/>
    </row>
    <row r="6699" spans="3:4">
      <c r="C6699" s="20"/>
      <c r="D6699" s="20"/>
    </row>
    <row r="6700" spans="3:4">
      <c r="C6700" s="20"/>
      <c r="D6700" s="20"/>
    </row>
    <row r="6701" spans="3:4">
      <c r="C6701" s="20"/>
      <c r="D6701" s="20"/>
    </row>
    <row r="6702" spans="3:4">
      <c r="C6702" s="20"/>
      <c r="D6702" s="20"/>
    </row>
    <row r="6703" spans="3:4">
      <c r="C6703" s="20"/>
      <c r="D6703" s="20"/>
    </row>
    <row r="6704" spans="3:4">
      <c r="C6704" s="20"/>
      <c r="D6704" s="20"/>
    </row>
    <row r="6705" spans="3:4">
      <c r="C6705" s="20"/>
      <c r="D6705" s="20"/>
    </row>
    <row r="6706" spans="3:4">
      <c r="C6706" s="20"/>
      <c r="D6706" s="20"/>
    </row>
    <row r="6707" spans="3:4">
      <c r="C6707" s="20"/>
      <c r="D6707" s="20"/>
    </row>
    <row r="6708" spans="3:4">
      <c r="C6708" s="20"/>
      <c r="D6708" s="20"/>
    </row>
    <row r="6709" spans="3:4">
      <c r="C6709" s="20"/>
      <c r="D6709" s="20"/>
    </row>
    <row r="6710" spans="3:4">
      <c r="C6710" s="20"/>
      <c r="D6710" s="20"/>
    </row>
    <row r="6711" spans="3:4">
      <c r="C6711" s="20"/>
      <c r="D6711" s="20"/>
    </row>
    <row r="6712" spans="3:4">
      <c r="C6712" s="20"/>
      <c r="D6712" s="20"/>
    </row>
    <row r="6713" spans="3:4">
      <c r="C6713" s="20"/>
      <c r="D6713" s="20"/>
    </row>
    <row r="6714" spans="3:4">
      <c r="C6714" s="20"/>
      <c r="D6714" s="20"/>
    </row>
    <row r="6715" spans="3:4">
      <c r="C6715" s="20"/>
      <c r="D6715" s="20"/>
    </row>
    <row r="6716" spans="3:4">
      <c r="C6716" s="20"/>
      <c r="D6716" s="20"/>
    </row>
    <row r="6717" spans="3:4">
      <c r="C6717" s="20"/>
      <c r="D6717" s="20"/>
    </row>
    <row r="6718" spans="3:4">
      <c r="C6718" s="20"/>
      <c r="D6718" s="20"/>
    </row>
    <row r="6719" spans="3:4">
      <c r="C6719" s="20"/>
      <c r="D6719" s="20"/>
    </row>
    <row r="6720" spans="3:4">
      <c r="C6720" s="20"/>
      <c r="D6720" s="20"/>
    </row>
    <row r="6721" spans="3:4">
      <c r="C6721" s="20"/>
      <c r="D6721" s="20"/>
    </row>
    <row r="6722" spans="3:4">
      <c r="C6722" s="20"/>
      <c r="D6722" s="20"/>
    </row>
    <row r="6723" spans="3:4">
      <c r="C6723" s="20"/>
      <c r="D6723" s="20"/>
    </row>
    <row r="6724" spans="3:4">
      <c r="C6724" s="20"/>
      <c r="D6724" s="20"/>
    </row>
    <row r="6725" spans="3:4">
      <c r="C6725" s="20"/>
      <c r="D6725" s="20"/>
    </row>
    <row r="6726" spans="3:4">
      <c r="C6726" s="20"/>
      <c r="D6726" s="20"/>
    </row>
    <row r="6727" spans="3:4">
      <c r="C6727" s="20"/>
      <c r="D6727" s="20"/>
    </row>
    <row r="6728" spans="3:4">
      <c r="C6728" s="20"/>
      <c r="D6728" s="20"/>
    </row>
    <row r="6729" spans="3:4">
      <c r="C6729" s="20"/>
      <c r="D6729" s="20"/>
    </row>
    <row r="6730" spans="3:4">
      <c r="C6730" s="20"/>
      <c r="D6730" s="20"/>
    </row>
    <row r="6731" spans="3:4">
      <c r="C6731" s="20"/>
      <c r="D6731" s="20"/>
    </row>
    <row r="6732" spans="3:4">
      <c r="C6732" s="20"/>
      <c r="D6732" s="20"/>
    </row>
    <row r="6733" spans="3:4">
      <c r="C6733" s="20"/>
      <c r="D6733" s="20"/>
    </row>
    <row r="6734" spans="3:4">
      <c r="C6734" s="20"/>
      <c r="D6734" s="20"/>
    </row>
    <row r="6735" spans="3:4">
      <c r="C6735" s="20"/>
      <c r="D6735" s="20"/>
    </row>
    <row r="6736" spans="3:4">
      <c r="C6736" s="20"/>
      <c r="D6736" s="20"/>
    </row>
    <row r="6737" spans="3:4">
      <c r="C6737" s="20"/>
      <c r="D6737" s="20"/>
    </row>
    <row r="6738" spans="3:4">
      <c r="C6738" s="20"/>
      <c r="D6738" s="20"/>
    </row>
    <row r="6739" spans="3:4">
      <c r="C6739" s="20"/>
      <c r="D6739" s="20"/>
    </row>
    <row r="6740" spans="3:4">
      <c r="C6740" s="20"/>
      <c r="D6740" s="20"/>
    </row>
    <row r="6741" spans="3:4">
      <c r="C6741" s="20"/>
      <c r="D6741" s="20"/>
    </row>
    <row r="6742" spans="3:4">
      <c r="C6742" s="20"/>
      <c r="D6742" s="20"/>
    </row>
    <row r="6743" spans="3:4">
      <c r="C6743" s="20"/>
      <c r="D6743" s="20"/>
    </row>
    <row r="6744" spans="3:4">
      <c r="C6744" s="20"/>
      <c r="D6744" s="20"/>
    </row>
    <row r="6745" spans="3:4">
      <c r="C6745" s="20"/>
      <c r="D6745" s="20"/>
    </row>
    <row r="6746" spans="3:4">
      <c r="C6746" s="20"/>
      <c r="D6746" s="20"/>
    </row>
    <row r="6747" spans="3:4">
      <c r="C6747" s="20"/>
      <c r="D6747" s="20"/>
    </row>
    <row r="6748" spans="3:4">
      <c r="C6748" s="20"/>
      <c r="D6748" s="20"/>
    </row>
    <row r="6749" spans="3:4">
      <c r="C6749" s="20"/>
      <c r="D6749" s="20"/>
    </row>
    <row r="6750" spans="3:4">
      <c r="C6750" s="20"/>
      <c r="D6750" s="20"/>
    </row>
    <row r="6751" spans="3:4">
      <c r="C6751" s="20"/>
      <c r="D6751" s="20"/>
    </row>
    <row r="6752" spans="3:4">
      <c r="C6752" s="20"/>
      <c r="D6752" s="20"/>
    </row>
    <row r="6753" spans="3:4">
      <c r="C6753" s="20"/>
      <c r="D6753" s="20"/>
    </row>
    <row r="6754" spans="3:4">
      <c r="C6754" s="20"/>
      <c r="D6754" s="20"/>
    </row>
    <row r="6755" spans="3:4">
      <c r="C6755" s="20"/>
      <c r="D6755" s="20"/>
    </row>
    <row r="6756" spans="3:4">
      <c r="C6756" s="20"/>
      <c r="D6756" s="20"/>
    </row>
    <row r="6757" spans="3:4">
      <c r="C6757" s="20"/>
      <c r="D6757" s="20"/>
    </row>
    <row r="6758" spans="3:4">
      <c r="C6758" s="20"/>
      <c r="D6758" s="20"/>
    </row>
    <row r="6759" spans="3:4">
      <c r="C6759" s="20"/>
      <c r="D6759" s="20"/>
    </row>
    <row r="6760" spans="3:4">
      <c r="C6760" s="20"/>
      <c r="D6760" s="20"/>
    </row>
    <row r="6761" spans="3:4">
      <c r="C6761" s="20"/>
      <c r="D6761" s="20"/>
    </row>
    <row r="6762" spans="3:4">
      <c r="C6762" s="20"/>
      <c r="D6762" s="20"/>
    </row>
    <row r="6763" spans="3:4">
      <c r="C6763" s="20"/>
      <c r="D6763" s="20"/>
    </row>
    <row r="6764" spans="3:4">
      <c r="C6764" s="20"/>
      <c r="D6764" s="20"/>
    </row>
    <row r="6765" spans="3:4">
      <c r="C6765" s="20"/>
      <c r="D6765" s="20"/>
    </row>
    <row r="6766" spans="3:4">
      <c r="C6766" s="20"/>
      <c r="D6766" s="20"/>
    </row>
    <row r="6767" spans="3:4">
      <c r="C6767" s="20"/>
      <c r="D6767" s="20"/>
    </row>
    <row r="6768" spans="3:4">
      <c r="C6768" s="20"/>
      <c r="D6768" s="20"/>
    </row>
    <row r="6769" spans="3:4">
      <c r="C6769" s="20"/>
      <c r="D6769" s="20"/>
    </row>
    <row r="6770" spans="3:4">
      <c r="C6770" s="20"/>
      <c r="D6770" s="20"/>
    </row>
    <row r="6771" spans="3:4">
      <c r="C6771" s="20"/>
      <c r="D6771" s="20"/>
    </row>
    <row r="6772" spans="3:4">
      <c r="C6772" s="20"/>
      <c r="D6772" s="20"/>
    </row>
    <row r="6773" spans="3:4">
      <c r="C6773" s="20"/>
      <c r="D6773" s="20"/>
    </row>
    <row r="6774" spans="3:4">
      <c r="C6774" s="20"/>
      <c r="D6774" s="20"/>
    </row>
    <row r="6775" spans="3:4">
      <c r="C6775" s="20"/>
      <c r="D6775" s="20"/>
    </row>
    <row r="6776" spans="3:4">
      <c r="C6776" s="20"/>
      <c r="D6776" s="20"/>
    </row>
    <row r="6777" spans="3:4">
      <c r="C6777" s="20"/>
      <c r="D6777" s="20"/>
    </row>
    <row r="6778" spans="3:4">
      <c r="C6778" s="20"/>
      <c r="D6778" s="20"/>
    </row>
    <row r="6779" spans="3:4">
      <c r="C6779" s="20"/>
      <c r="D6779" s="20"/>
    </row>
    <row r="6780" spans="3:4">
      <c r="C6780" s="20"/>
      <c r="D6780" s="20"/>
    </row>
    <row r="6781" spans="3:4">
      <c r="C6781" s="20"/>
      <c r="D6781" s="20"/>
    </row>
    <row r="6782" spans="3:4">
      <c r="C6782" s="20"/>
      <c r="D6782" s="20"/>
    </row>
    <row r="6783" spans="3:4">
      <c r="C6783" s="20"/>
      <c r="D6783" s="20"/>
    </row>
    <row r="6784" spans="3:4">
      <c r="C6784" s="20"/>
      <c r="D6784" s="20"/>
    </row>
    <row r="6785" spans="3:4">
      <c r="C6785" s="20"/>
      <c r="D6785" s="20"/>
    </row>
    <row r="6786" spans="3:4">
      <c r="C6786" s="20"/>
      <c r="D6786" s="20"/>
    </row>
    <row r="6787" spans="3:4">
      <c r="C6787" s="20"/>
      <c r="D6787" s="20"/>
    </row>
    <row r="6788" spans="3:4">
      <c r="C6788" s="20"/>
      <c r="D6788" s="20"/>
    </row>
    <row r="6789" spans="3:4">
      <c r="C6789" s="20"/>
      <c r="D6789" s="20"/>
    </row>
    <row r="6790" spans="3:4">
      <c r="C6790" s="20"/>
      <c r="D6790" s="20"/>
    </row>
    <row r="6791" spans="3:4">
      <c r="C6791" s="20"/>
      <c r="D6791" s="20"/>
    </row>
    <row r="6792" spans="3:4">
      <c r="C6792" s="20"/>
      <c r="D6792" s="20"/>
    </row>
    <row r="6793" spans="3:4">
      <c r="C6793" s="20"/>
      <c r="D6793" s="20"/>
    </row>
    <row r="6794" spans="3:4">
      <c r="C6794" s="20"/>
      <c r="D6794" s="20"/>
    </row>
    <row r="6795" spans="3:4">
      <c r="C6795" s="20"/>
      <c r="D6795" s="20"/>
    </row>
    <row r="6796" spans="3:4">
      <c r="C6796" s="20"/>
      <c r="D6796" s="20"/>
    </row>
    <row r="6797" spans="3:4">
      <c r="C6797" s="20"/>
      <c r="D6797" s="20"/>
    </row>
    <row r="6798" spans="3:4">
      <c r="C6798" s="20"/>
      <c r="D6798" s="20"/>
    </row>
    <row r="6799" spans="3:4">
      <c r="C6799" s="20"/>
      <c r="D6799" s="20"/>
    </row>
    <row r="6800" spans="3:4">
      <c r="C6800" s="20"/>
      <c r="D6800" s="20"/>
    </row>
    <row r="6801" spans="3:4">
      <c r="C6801" s="20"/>
      <c r="D6801" s="20"/>
    </row>
    <row r="6802" spans="3:4">
      <c r="C6802" s="20"/>
      <c r="D6802" s="20"/>
    </row>
    <row r="6803" spans="3:4">
      <c r="C6803" s="20"/>
      <c r="D6803" s="20"/>
    </row>
    <row r="6804" spans="3:4">
      <c r="C6804" s="20"/>
      <c r="D6804" s="20"/>
    </row>
    <row r="6805" spans="3:4">
      <c r="C6805" s="20"/>
      <c r="D6805" s="20"/>
    </row>
    <row r="6806" spans="3:4">
      <c r="C6806" s="20"/>
      <c r="D6806" s="20"/>
    </row>
    <row r="6807" spans="3:4">
      <c r="C6807" s="20"/>
      <c r="D6807" s="20"/>
    </row>
    <row r="6808" spans="3:4">
      <c r="C6808" s="20"/>
      <c r="D6808" s="20"/>
    </row>
    <row r="6809" spans="3:4">
      <c r="C6809" s="20"/>
      <c r="D6809" s="20"/>
    </row>
    <row r="6810" spans="3:4">
      <c r="C6810" s="20"/>
      <c r="D6810" s="20"/>
    </row>
    <row r="6811" spans="3:4">
      <c r="C6811" s="20"/>
      <c r="D6811" s="20"/>
    </row>
    <row r="6812" spans="3:4">
      <c r="C6812" s="20"/>
      <c r="D6812" s="20"/>
    </row>
    <row r="6813" spans="3:4">
      <c r="C6813" s="20"/>
      <c r="D6813" s="20"/>
    </row>
    <row r="6814" spans="3:4">
      <c r="C6814" s="20"/>
      <c r="D6814" s="20"/>
    </row>
    <row r="6815" spans="3:4">
      <c r="C6815" s="20"/>
      <c r="D6815" s="20"/>
    </row>
    <row r="6816" spans="3:4">
      <c r="C6816" s="20"/>
      <c r="D6816" s="20"/>
    </row>
    <row r="6817" spans="3:4">
      <c r="C6817" s="20"/>
      <c r="D6817" s="20"/>
    </row>
    <row r="6818" spans="3:4">
      <c r="C6818" s="20"/>
      <c r="D6818" s="20"/>
    </row>
    <row r="6819" spans="3:4">
      <c r="C6819" s="20"/>
      <c r="D6819" s="20"/>
    </row>
    <row r="6820" spans="3:4">
      <c r="C6820" s="20"/>
      <c r="D6820" s="20"/>
    </row>
    <row r="6821" spans="3:4">
      <c r="C6821" s="20"/>
      <c r="D6821" s="20"/>
    </row>
    <row r="6822" spans="3:4">
      <c r="C6822" s="20"/>
      <c r="D6822" s="20"/>
    </row>
    <row r="6823" spans="3:4">
      <c r="C6823" s="20"/>
      <c r="D6823" s="20"/>
    </row>
    <row r="6824" spans="3:4">
      <c r="C6824" s="20"/>
      <c r="D6824" s="20"/>
    </row>
    <row r="6825" spans="3:4">
      <c r="C6825" s="20"/>
      <c r="D6825" s="20"/>
    </row>
    <row r="6826" spans="3:4">
      <c r="C6826" s="20"/>
      <c r="D6826" s="20"/>
    </row>
    <row r="6827" spans="3:4">
      <c r="C6827" s="20"/>
      <c r="D6827" s="20"/>
    </row>
    <row r="6828" spans="3:4">
      <c r="C6828" s="20"/>
      <c r="D6828" s="20"/>
    </row>
    <row r="6829" spans="3:4">
      <c r="C6829" s="20"/>
      <c r="D6829" s="20"/>
    </row>
    <row r="6830" spans="3:4">
      <c r="C6830" s="20"/>
      <c r="D6830" s="20"/>
    </row>
    <row r="6831" spans="3:4">
      <c r="C6831" s="20"/>
      <c r="D6831" s="20"/>
    </row>
    <row r="6832" spans="3:4">
      <c r="C6832" s="20"/>
      <c r="D6832" s="20"/>
    </row>
    <row r="6833" spans="3:4">
      <c r="C6833" s="20"/>
      <c r="D6833" s="20"/>
    </row>
    <row r="6834" spans="3:4">
      <c r="C6834" s="20"/>
      <c r="D6834" s="20"/>
    </row>
    <row r="6835" spans="3:4">
      <c r="C6835" s="20"/>
      <c r="D6835" s="20"/>
    </row>
    <row r="6836" spans="3:4">
      <c r="C6836" s="20"/>
      <c r="D6836" s="20"/>
    </row>
    <row r="6837" spans="3:4">
      <c r="C6837" s="20"/>
      <c r="D6837" s="20"/>
    </row>
    <row r="6838" spans="3:4">
      <c r="C6838" s="20"/>
      <c r="D6838" s="20"/>
    </row>
    <row r="6839" spans="3:4">
      <c r="C6839" s="20"/>
      <c r="D6839" s="20"/>
    </row>
    <row r="6840" spans="3:4">
      <c r="C6840" s="20"/>
      <c r="D6840" s="20"/>
    </row>
    <row r="6841" spans="3:4">
      <c r="C6841" s="20"/>
      <c r="D6841" s="20"/>
    </row>
    <row r="6842" spans="3:4">
      <c r="C6842" s="20"/>
      <c r="D6842" s="20"/>
    </row>
    <row r="6843" spans="3:4">
      <c r="C6843" s="20"/>
      <c r="D6843" s="20"/>
    </row>
    <row r="6844" spans="3:4">
      <c r="C6844" s="20"/>
      <c r="D6844" s="20"/>
    </row>
    <row r="6845" spans="3:4">
      <c r="C6845" s="20"/>
      <c r="D6845" s="20"/>
    </row>
    <row r="6846" spans="3:4">
      <c r="C6846" s="20"/>
      <c r="D6846" s="20"/>
    </row>
    <row r="6847" spans="3:4">
      <c r="C6847" s="20"/>
      <c r="D6847" s="20"/>
    </row>
    <row r="6848" spans="3:4">
      <c r="C6848" s="20"/>
      <c r="D6848" s="20"/>
    </row>
    <row r="6849" spans="3:4">
      <c r="C6849" s="20"/>
      <c r="D6849" s="20"/>
    </row>
    <row r="6850" spans="3:4">
      <c r="C6850" s="20"/>
      <c r="D6850" s="20"/>
    </row>
    <row r="6851" spans="3:4">
      <c r="C6851" s="20"/>
      <c r="D6851" s="20"/>
    </row>
    <row r="6852" spans="3:4">
      <c r="C6852" s="20"/>
      <c r="D6852" s="20"/>
    </row>
    <row r="6853" spans="3:4">
      <c r="C6853" s="20"/>
      <c r="D6853" s="20"/>
    </row>
    <row r="6854" spans="3:4">
      <c r="C6854" s="20"/>
      <c r="D6854" s="20"/>
    </row>
    <row r="6855" spans="3:4">
      <c r="C6855" s="20"/>
      <c r="D6855" s="20"/>
    </row>
    <row r="6856" spans="3:4">
      <c r="C6856" s="20"/>
      <c r="D6856" s="20"/>
    </row>
    <row r="6857" spans="3:4">
      <c r="C6857" s="20"/>
      <c r="D6857" s="20"/>
    </row>
    <row r="6858" spans="3:4">
      <c r="C6858" s="20"/>
      <c r="D6858" s="20"/>
    </row>
    <row r="6859" spans="3:4">
      <c r="C6859" s="20"/>
      <c r="D6859" s="20"/>
    </row>
    <row r="6860" spans="3:4">
      <c r="C6860" s="20"/>
      <c r="D6860" s="20"/>
    </row>
    <row r="6861" spans="3:4">
      <c r="C6861" s="20"/>
      <c r="D6861" s="20"/>
    </row>
    <row r="6862" spans="3:4">
      <c r="C6862" s="20"/>
      <c r="D6862" s="20"/>
    </row>
    <row r="6863" spans="3:4">
      <c r="C6863" s="20"/>
      <c r="D6863" s="20"/>
    </row>
    <row r="6864" spans="3:4">
      <c r="C6864" s="20"/>
      <c r="D6864" s="20"/>
    </row>
    <row r="6865" spans="3:4">
      <c r="C6865" s="20"/>
      <c r="D6865" s="20"/>
    </row>
    <row r="6866" spans="3:4">
      <c r="C6866" s="20"/>
      <c r="D6866" s="20"/>
    </row>
    <row r="6867" spans="3:4">
      <c r="C6867" s="20"/>
      <c r="D6867" s="20"/>
    </row>
    <row r="6868" spans="3:4">
      <c r="C6868" s="20"/>
      <c r="D6868" s="20"/>
    </row>
    <row r="6869" spans="3:4">
      <c r="C6869" s="20"/>
      <c r="D6869" s="20"/>
    </row>
    <row r="6870" spans="3:4">
      <c r="C6870" s="20"/>
      <c r="D6870" s="20"/>
    </row>
    <row r="6871" spans="3:4">
      <c r="C6871" s="20"/>
      <c r="D6871" s="20"/>
    </row>
    <row r="6872" spans="3:4">
      <c r="C6872" s="20"/>
      <c r="D6872" s="20"/>
    </row>
    <row r="6873" spans="3:4">
      <c r="C6873" s="20"/>
      <c r="D6873" s="20"/>
    </row>
    <row r="6874" spans="3:4">
      <c r="C6874" s="20"/>
      <c r="D6874" s="20"/>
    </row>
    <row r="6875" spans="3:4">
      <c r="C6875" s="20"/>
      <c r="D6875" s="20"/>
    </row>
    <row r="6876" spans="3:4">
      <c r="C6876" s="20"/>
      <c r="D6876" s="20"/>
    </row>
    <row r="6877" spans="3:4">
      <c r="C6877" s="20"/>
      <c r="D6877" s="20"/>
    </row>
    <row r="6878" spans="3:4">
      <c r="C6878" s="20"/>
      <c r="D6878" s="20"/>
    </row>
    <row r="6879" spans="3:4">
      <c r="C6879" s="20"/>
      <c r="D6879" s="20"/>
    </row>
    <row r="6880" spans="3:4">
      <c r="C6880" s="20"/>
      <c r="D6880" s="20"/>
    </row>
    <row r="6881" spans="3:4">
      <c r="C6881" s="20"/>
      <c r="D6881" s="20"/>
    </row>
    <row r="6882" spans="3:4">
      <c r="C6882" s="20"/>
      <c r="D6882" s="20"/>
    </row>
    <row r="6883" spans="3:4">
      <c r="C6883" s="20"/>
      <c r="D6883" s="20"/>
    </row>
    <row r="6884" spans="3:4">
      <c r="C6884" s="20"/>
      <c r="D6884" s="20"/>
    </row>
    <row r="6885" spans="3:4">
      <c r="C6885" s="20"/>
      <c r="D6885" s="20"/>
    </row>
    <row r="6886" spans="3:4">
      <c r="C6886" s="20"/>
      <c r="D6886" s="20"/>
    </row>
    <row r="6887" spans="3:4">
      <c r="C6887" s="20"/>
      <c r="D6887" s="20"/>
    </row>
    <row r="6888" spans="3:4">
      <c r="C6888" s="20"/>
      <c r="D6888" s="20"/>
    </row>
    <row r="6889" spans="3:4">
      <c r="C6889" s="20"/>
      <c r="D6889" s="20"/>
    </row>
    <row r="6890" spans="3:4">
      <c r="C6890" s="20"/>
      <c r="D6890" s="20"/>
    </row>
    <row r="6891" spans="3:4">
      <c r="C6891" s="20"/>
      <c r="D6891" s="20"/>
    </row>
    <row r="6892" spans="3:4">
      <c r="C6892" s="20"/>
      <c r="D6892" s="20"/>
    </row>
    <row r="6893" spans="3:4">
      <c r="C6893" s="20"/>
      <c r="D6893" s="20"/>
    </row>
    <row r="6894" spans="3:4">
      <c r="C6894" s="20"/>
      <c r="D6894" s="20"/>
    </row>
    <row r="6895" spans="3:4">
      <c r="C6895" s="20"/>
      <c r="D6895" s="20"/>
    </row>
    <row r="6896" spans="3:4">
      <c r="C6896" s="20"/>
      <c r="D6896" s="20"/>
    </row>
    <row r="6897" spans="3:4">
      <c r="C6897" s="20"/>
      <c r="D6897" s="20"/>
    </row>
    <row r="6898" spans="3:4">
      <c r="C6898" s="20"/>
      <c r="D6898" s="20"/>
    </row>
    <row r="6899" spans="3:4">
      <c r="C6899" s="20"/>
      <c r="D6899" s="20"/>
    </row>
    <row r="6900" spans="3:4">
      <c r="C6900" s="20"/>
      <c r="D6900" s="20"/>
    </row>
    <row r="6901" spans="3:4">
      <c r="C6901" s="20"/>
      <c r="D6901" s="20"/>
    </row>
    <row r="6902" spans="3:4">
      <c r="C6902" s="20"/>
      <c r="D6902" s="20"/>
    </row>
    <row r="6903" spans="3:4">
      <c r="C6903" s="20"/>
      <c r="D6903" s="20"/>
    </row>
    <row r="6904" spans="3:4">
      <c r="C6904" s="20"/>
      <c r="D6904" s="20"/>
    </row>
    <row r="6905" spans="3:4">
      <c r="C6905" s="20"/>
      <c r="D6905" s="20"/>
    </row>
    <row r="6906" spans="3:4">
      <c r="C6906" s="20"/>
      <c r="D6906" s="20"/>
    </row>
    <row r="6907" spans="3:4">
      <c r="C6907" s="20"/>
      <c r="D6907" s="20"/>
    </row>
    <row r="6908" spans="3:4">
      <c r="C6908" s="20"/>
      <c r="D6908" s="20"/>
    </row>
    <row r="6909" spans="3:4">
      <c r="C6909" s="20"/>
      <c r="D6909" s="20"/>
    </row>
    <row r="6910" spans="3:4">
      <c r="C6910" s="20"/>
      <c r="D6910" s="20"/>
    </row>
    <row r="6911" spans="3:4">
      <c r="C6911" s="20"/>
      <c r="D6911" s="20"/>
    </row>
    <row r="6912" spans="3:4">
      <c r="C6912" s="20"/>
      <c r="D6912" s="20"/>
    </row>
    <row r="6913" spans="3:4">
      <c r="C6913" s="20"/>
      <c r="D6913" s="20"/>
    </row>
    <row r="6914" spans="3:4">
      <c r="C6914" s="20"/>
      <c r="D6914" s="20"/>
    </row>
    <row r="6915" spans="3:4">
      <c r="C6915" s="20"/>
      <c r="D6915" s="20"/>
    </row>
    <row r="6916" spans="3:4">
      <c r="C6916" s="20"/>
      <c r="D6916" s="20"/>
    </row>
    <row r="6917" spans="3:4">
      <c r="C6917" s="20"/>
      <c r="D6917" s="20"/>
    </row>
    <row r="6918" spans="3:4">
      <c r="C6918" s="20"/>
      <c r="D6918" s="20"/>
    </row>
    <row r="6919" spans="3:4">
      <c r="C6919" s="20"/>
      <c r="D6919" s="20"/>
    </row>
    <row r="6920" spans="3:4">
      <c r="C6920" s="20"/>
      <c r="D6920" s="20"/>
    </row>
    <row r="6921" spans="3:4">
      <c r="C6921" s="20"/>
      <c r="D6921" s="20"/>
    </row>
    <row r="6922" spans="3:4">
      <c r="C6922" s="20"/>
      <c r="D6922" s="20"/>
    </row>
    <row r="6923" spans="3:4">
      <c r="C6923" s="20"/>
      <c r="D6923" s="20"/>
    </row>
    <row r="6924" spans="3:4">
      <c r="C6924" s="20"/>
      <c r="D6924" s="20"/>
    </row>
    <row r="6925" spans="3:4">
      <c r="C6925" s="20"/>
      <c r="D6925" s="20"/>
    </row>
    <row r="6926" spans="3:4">
      <c r="C6926" s="20"/>
      <c r="D6926" s="20"/>
    </row>
    <row r="6927" spans="3:4">
      <c r="C6927" s="20"/>
      <c r="D6927" s="20"/>
    </row>
    <row r="6928" spans="3:4">
      <c r="C6928" s="20"/>
      <c r="D6928" s="20"/>
    </row>
    <row r="6929" spans="3:4">
      <c r="C6929" s="20"/>
      <c r="D6929" s="20"/>
    </row>
    <row r="6930" spans="3:4">
      <c r="C6930" s="20"/>
      <c r="D6930" s="20"/>
    </row>
    <row r="6931" spans="3:4">
      <c r="C6931" s="20"/>
      <c r="D6931" s="20"/>
    </row>
    <row r="6932" spans="3:4">
      <c r="C6932" s="20"/>
      <c r="D6932" s="20"/>
    </row>
    <row r="6933" spans="3:4">
      <c r="C6933" s="20"/>
      <c r="D6933" s="20"/>
    </row>
    <row r="6934" spans="3:4">
      <c r="C6934" s="20"/>
      <c r="D6934" s="20"/>
    </row>
    <row r="6935" spans="3:4">
      <c r="C6935" s="20"/>
      <c r="D6935" s="20"/>
    </row>
    <row r="6936" spans="3:4">
      <c r="C6936" s="20"/>
      <c r="D6936" s="20"/>
    </row>
    <row r="6937" spans="3:4">
      <c r="C6937" s="20"/>
      <c r="D6937" s="20"/>
    </row>
    <row r="6938" spans="3:4">
      <c r="C6938" s="20"/>
      <c r="D6938" s="20"/>
    </row>
    <row r="6939" spans="3:4">
      <c r="C6939" s="20"/>
      <c r="D6939" s="20"/>
    </row>
    <row r="6940" spans="3:4">
      <c r="C6940" s="20"/>
      <c r="D6940" s="20"/>
    </row>
    <row r="6941" spans="3:4">
      <c r="C6941" s="20"/>
      <c r="D6941" s="20"/>
    </row>
    <row r="6942" spans="3:4">
      <c r="C6942" s="20"/>
      <c r="D6942" s="20"/>
    </row>
    <row r="6943" spans="3:4">
      <c r="C6943" s="20"/>
      <c r="D6943" s="20"/>
    </row>
    <row r="6944" spans="3:4">
      <c r="C6944" s="20"/>
      <c r="D6944" s="20"/>
    </row>
    <row r="6945" spans="3:4">
      <c r="C6945" s="20"/>
      <c r="D6945" s="20"/>
    </row>
    <row r="6946" spans="3:4">
      <c r="C6946" s="20"/>
      <c r="D6946" s="20"/>
    </row>
    <row r="6947" spans="3:4">
      <c r="C6947" s="20"/>
      <c r="D6947" s="20"/>
    </row>
    <row r="6948" spans="3:4">
      <c r="C6948" s="20"/>
      <c r="D6948" s="20"/>
    </row>
    <row r="6949" spans="3:4">
      <c r="C6949" s="20"/>
      <c r="D6949" s="20"/>
    </row>
    <row r="6950" spans="3:4">
      <c r="C6950" s="20"/>
      <c r="D6950" s="20"/>
    </row>
    <row r="6951" spans="3:4">
      <c r="C6951" s="20"/>
      <c r="D6951" s="20"/>
    </row>
    <row r="6952" spans="3:4">
      <c r="C6952" s="20"/>
      <c r="D6952" s="20"/>
    </row>
    <row r="6953" spans="3:4">
      <c r="C6953" s="20"/>
      <c r="D6953" s="20"/>
    </row>
    <row r="6954" spans="3:4">
      <c r="C6954" s="20"/>
      <c r="D6954" s="20"/>
    </row>
    <row r="6955" spans="3:4">
      <c r="C6955" s="20"/>
      <c r="D6955" s="20"/>
    </row>
    <row r="6956" spans="3:4">
      <c r="C6956" s="20"/>
      <c r="D6956" s="20"/>
    </row>
    <row r="6957" spans="3:4">
      <c r="C6957" s="20"/>
      <c r="D6957" s="20"/>
    </row>
    <row r="6958" spans="3:4">
      <c r="C6958" s="20"/>
      <c r="D6958" s="20"/>
    </row>
    <row r="6959" spans="3:4">
      <c r="C6959" s="20"/>
      <c r="D6959" s="20"/>
    </row>
    <row r="6960" spans="3:4">
      <c r="C6960" s="20"/>
      <c r="D6960" s="20"/>
    </row>
    <row r="6961" spans="3:4">
      <c r="C6961" s="20"/>
      <c r="D6961" s="20"/>
    </row>
    <row r="6962" spans="3:4">
      <c r="C6962" s="20"/>
      <c r="D6962" s="20"/>
    </row>
    <row r="6963" spans="3:4">
      <c r="C6963" s="20"/>
      <c r="D6963" s="20"/>
    </row>
    <row r="6964" spans="3:4">
      <c r="C6964" s="20"/>
      <c r="D6964" s="20"/>
    </row>
    <row r="6965" spans="3:4">
      <c r="C6965" s="20"/>
      <c r="D6965" s="20"/>
    </row>
    <row r="6966" spans="3:4">
      <c r="C6966" s="20"/>
      <c r="D6966" s="20"/>
    </row>
    <row r="6967" spans="3:4">
      <c r="C6967" s="20"/>
      <c r="D6967" s="20"/>
    </row>
    <row r="6968" spans="3:4">
      <c r="C6968" s="20"/>
      <c r="D6968" s="20"/>
    </row>
    <row r="6969" spans="3:4">
      <c r="C6969" s="20"/>
      <c r="D6969" s="20"/>
    </row>
    <row r="6970" spans="3:4">
      <c r="C6970" s="20"/>
      <c r="D6970" s="20"/>
    </row>
    <row r="6971" spans="3:4">
      <c r="C6971" s="20"/>
      <c r="D6971" s="20"/>
    </row>
    <row r="6972" spans="3:4">
      <c r="C6972" s="20"/>
      <c r="D6972" s="20"/>
    </row>
    <row r="6973" spans="3:4">
      <c r="C6973" s="20"/>
      <c r="D6973" s="20"/>
    </row>
    <row r="6974" spans="3:4">
      <c r="C6974" s="20"/>
      <c r="D6974" s="20"/>
    </row>
    <row r="6975" spans="3:4">
      <c r="C6975" s="20"/>
      <c r="D6975" s="20"/>
    </row>
    <row r="6976" spans="3:4">
      <c r="C6976" s="20"/>
      <c r="D6976" s="20"/>
    </row>
    <row r="6977" spans="3:4">
      <c r="C6977" s="20"/>
      <c r="D6977" s="20"/>
    </row>
    <row r="6978" spans="3:4">
      <c r="C6978" s="20"/>
      <c r="D6978" s="20"/>
    </row>
    <row r="6979" spans="3:4">
      <c r="C6979" s="20"/>
      <c r="D6979" s="20"/>
    </row>
    <row r="6980" spans="3:4">
      <c r="C6980" s="20"/>
      <c r="D6980" s="20"/>
    </row>
    <row r="6981" spans="3:4">
      <c r="C6981" s="20"/>
      <c r="D6981" s="20"/>
    </row>
    <row r="6982" spans="3:4">
      <c r="C6982" s="20"/>
      <c r="D6982" s="20"/>
    </row>
    <row r="6983" spans="3:4">
      <c r="C6983" s="20"/>
      <c r="D6983" s="20"/>
    </row>
    <row r="6984" spans="3:4">
      <c r="C6984" s="20"/>
      <c r="D6984" s="20"/>
    </row>
    <row r="6985" spans="3:4">
      <c r="C6985" s="20"/>
      <c r="D6985" s="20"/>
    </row>
    <row r="6986" spans="3:4">
      <c r="C6986" s="20"/>
      <c r="D6986" s="20"/>
    </row>
    <row r="6987" spans="3:4">
      <c r="C6987" s="20"/>
      <c r="D6987" s="20"/>
    </row>
    <row r="6988" spans="3:4">
      <c r="C6988" s="20"/>
      <c r="D6988" s="20"/>
    </row>
    <row r="6989" spans="3:4">
      <c r="C6989" s="20"/>
      <c r="D6989" s="20"/>
    </row>
    <row r="6990" spans="3:4">
      <c r="C6990" s="20"/>
      <c r="D6990" s="20"/>
    </row>
    <row r="6991" spans="3:4">
      <c r="C6991" s="20"/>
      <c r="D6991" s="20"/>
    </row>
    <row r="6992" spans="3:4">
      <c r="C6992" s="20"/>
      <c r="D6992" s="20"/>
    </row>
    <row r="6993" spans="3:4">
      <c r="C6993" s="20"/>
      <c r="D6993" s="20"/>
    </row>
    <row r="6994" spans="3:4">
      <c r="C6994" s="20"/>
      <c r="D6994" s="20"/>
    </row>
    <row r="6995" spans="3:4">
      <c r="C6995" s="20"/>
      <c r="D6995" s="20"/>
    </row>
    <row r="6996" spans="3:4">
      <c r="C6996" s="20"/>
      <c r="D6996" s="20"/>
    </row>
    <row r="6997" spans="3:4">
      <c r="C6997" s="20"/>
      <c r="D6997" s="20"/>
    </row>
    <row r="6998" spans="3:4">
      <c r="C6998" s="20"/>
      <c r="D6998" s="20"/>
    </row>
    <row r="6999" spans="3:4">
      <c r="C6999" s="20"/>
      <c r="D6999" s="20"/>
    </row>
    <row r="7000" spans="3:4">
      <c r="C7000" s="20"/>
      <c r="D7000" s="20"/>
    </row>
    <row r="7001" spans="3:4">
      <c r="C7001" s="20"/>
      <c r="D7001" s="20"/>
    </row>
    <row r="7002" spans="3:4">
      <c r="C7002" s="20"/>
      <c r="D7002" s="20"/>
    </row>
    <row r="7003" spans="3:4">
      <c r="C7003" s="20"/>
      <c r="D7003" s="20"/>
    </row>
    <row r="7004" spans="3:4">
      <c r="C7004" s="20"/>
      <c r="D7004" s="20"/>
    </row>
    <row r="7005" spans="3:4">
      <c r="C7005" s="20"/>
      <c r="D7005" s="20"/>
    </row>
    <row r="7006" spans="3:4">
      <c r="C7006" s="20"/>
      <c r="D7006" s="20"/>
    </row>
    <row r="7007" spans="3:4">
      <c r="C7007" s="20"/>
      <c r="D7007" s="20"/>
    </row>
    <row r="7008" spans="3:4">
      <c r="C7008" s="20"/>
      <c r="D7008" s="20"/>
    </row>
    <row r="7009" spans="3:4">
      <c r="C7009" s="20"/>
      <c r="D7009" s="20"/>
    </row>
    <row r="7010" spans="3:4">
      <c r="C7010" s="20"/>
      <c r="D7010" s="20"/>
    </row>
    <row r="7011" spans="3:4">
      <c r="C7011" s="20"/>
      <c r="D7011" s="20"/>
    </row>
    <row r="7012" spans="3:4">
      <c r="C7012" s="20"/>
      <c r="D7012" s="20"/>
    </row>
    <row r="7013" spans="3:4">
      <c r="C7013" s="20"/>
      <c r="D7013" s="20"/>
    </row>
    <row r="7014" spans="3:4">
      <c r="C7014" s="20"/>
      <c r="D7014" s="20"/>
    </row>
    <row r="7015" spans="3:4">
      <c r="C7015" s="20"/>
      <c r="D7015" s="20"/>
    </row>
    <row r="7016" spans="3:4">
      <c r="C7016" s="20"/>
      <c r="D7016" s="20"/>
    </row>
    <row r="7017" spans="3:4">
      <c r="C7017" s="20"/>
      <c r="D7017" s="20"/>
    </row>
    <row r="7018" spans="3:4">
      <c r="C7018" s="20"/>
      <c r="D7018" s="20"/>
    </row>
    <row r="7019" spans="3:4">
      <c r="C7019" s="20"/>
      <c r="D7019" s="20"/>
    </row>
    <row r="7020" spans="3:4">
      <c r="C7020" s="20"/>
      <c r="D7020" s="20"/>
    </row>
    <row r="7021" spans="3:4">
      <c r="C7021" s="20"/>
      <c r="D7021" s="20"/>
    </row>
    <row r="7022" spans="3:4">
      <c r="C7022" s="20"/>
      <c r="D7022" s="20"/>
    </row>
    <row r="7023" spans="3:4">
      <c r="C7023" s="20"/>
      <c r="D7023" s="20"/>
    </row>
    <row r="7024" spans="3:4">
      <c r="C7024" s="20"/>
      <c r="D7024" s="20"/>
    </row>
    <row r="7025" spans="3:4">
      <c r="C7025" s="20"/>
      <c r="D7025" s="20"/>
    </row>
    <row r="7026" spans="3:4">
      <c r="C7026" s="20"/>
      <c r="D7026" s="20"/>
    </row>
    <row r="7027" spans="3:4">
      <c r="C7027" s="20"/>
      <c r="D7027" s="20"/>
    </row>
    <row r="7028" spans="3:4">
      <c r="C7028" s="20"/>
      <c r="D7028" s="20"/>
    </row>
    <row r="7029" spans="3:4">
      <c r="C7029" s="20"/>
      <c r="D7029" s="20"/>
    </row>
    <row r="7030" spans="3:4">
      <c r="C7030" s="20"/>
      <c r="D7030" s="20"/>
    </row>
    <row r="7031" spans="3:4">
      <c r="C7031" s="20"/>
      <c r="D7031" s="20"/>
    </row>
    <row r="7032" spans="3:4">
      <c r="C7032" s="20"/>
      <c r="D7032" s="20"/>
    </row>
    <row r="7033" spans="3:4">
      <c r="C7033" s="20"/>
      <c r="D7033" s="20"/>
    </row>
    <row r="7034" spans="3:4">
      <c r="C7034" s="20"/>
      <c r="D7034" s="20"/>
    </row>
    <row r="7035" spans="3:4">
      <c r="C7035" s="20"/>
      <c r="D7035" s="20"/>
    </row>
    <row r="7036" spans="3:4">
      <c r="C7036" s="20"/>
      <c r="D7036" s="20"/>
    </row>
    <row r="7037" spans="3:4">
      <c r="C7037" s="20"/>
      <c r="D7037" s="20"/>
    </row>
    <row r="7038" spans="3:4">
      <c r="C7038" s="20"/>
      <c r="D7038" s="20"/>
    </row>
    <row r="7039" spans="3:4">
      <c r="C7039" s="20"/>
      <c r="D7039" s="20"/>
    </row>
    <row r="7040" spans="3:4">
      <c r="C7040" s="20"/>
      <c r="D7040" s="20"/>
    </row>
    <row r="7041" spans="3:4">
      <c r="C7041" s="20"/>
      <c r="D7041" s="20"/>
    </row>
    <row r="7042" spans="3:4">
      <c r="C7042" s="20"/>
      <c r="D7042" s="20"/>
    </row>
    <row r="7043" spans="3:4">
      <c r="C7043" s="20"/>
      <c r="D7043" s="20"/>
    </row>
    <row r="7044" spans="3:4">
      <c r="C7044" s="20"/>
      <c r="D7044" s="20"/>
    </row>
    <row r="7045" spans="3:4">
      <c r="C7045" s="20"/>
      <c r="D7045" s="20"/>
    </row>
    <row r="7046" spans="3:4">
      <c r="C7046" s="20"/>
      <c r="D7046" s="20"/>
    </row>
    <row r="7047" spans="3:4">
      <c r="C7047" s="20"/>
      <c r="D7047" s="20"/>
    </row>
    <row r="7048" spans="3:4">
      <c r="C7048" s="20"/>
      <c r="D7048" s="20"/>
    </row>
    <row r="7049" spans="3:4">
      <c r="C7049" s="20"/>
      <c r="D7049" s="20"/>
    </row>
    <row r="7050" spans="3:4">
      <c r="C7050" s="20"/>
      <c r="D7050" s="20"/>
    </row>
    <row r="7051" spans="3:4">
      <c r="C7051" s="20"/>
      <c r="D7051" s="20"/>
    </row>
    <row r="7052" spans="3:4">
      <c r="C7052" s="20"/>
      <c r="D7052" s="20"/>
    </row>
    <row r="7053" spans="3:4">
      <c r="C7053" s="20"/>
      <c r="D7053" s="20"/>
    </row>
    <row r="7054" spans="3:4">
      <c r="C7054" s="20"/>
      <c r="D7054" s="20"/>
    </row>
    <row r="7055" spans="3:4">
      <c r="C7055" s="20"/>
      <c r="D7055" s="20"/>
    </row>
    <row r="7056" spans="3:4">
      <c r="C7056" s="20"/>
      <c r="D7056" s="20"/>
    </row>
    <row r="7057" spans="3:4">
      <c r="C7057" s="20"/>
      <c r="D7057" s="20"/>
    </row>
    <row r="7058" spans="3:4">
      <c r="C7058" s="20"/>
      <c r="D7058" s="20"/>
    </row>
    <row r="7059" spans="3:4">
      <c r="C7059" s="20"/>
      <c r="D7059" s="20"/>
    </row>
    <row r="7060" spans="3:4">
      <c r="C7060" s="20"/>
      <c r="D7060" s="20"/>
    </row>
    <row r="7061" spans="3:4">
      <c r="C7061" s="20"/>
      <c r="D7061" s="20"/>
    </row>
    <row r="7062" spans="3:4">
      <c r="C7062" s="20"/>
      <c r="D7062" s="20"/>
    </row>
    <row r="7063" spans="3:4">
      <c r="C7063" s="20"/>
      <c r="D7063" s="20"/>
    </row>
    <row r="7064" spans="3:4">
      <c r="C7064" s="20"/>
      <c r="D7064" s="20"/>
    </row>
    <row r="7065" spans="3:4">
      <c r="C7065" s="20"/>
      <c r="D7065" s="20"/>
    </row>
    <row r="7066" spans="3:4">
      <c r="C7066" s="20"/>
      <c r="D7066" s="20"/>
    </row>
    <row r="7067" spans="3:4">
      <c r="C7067" s="20"/>
      <c r="D7067" s="20"/>
    </row>
    <row r="7068" spans="3:4">
      <c r="C7068" s="20"/>
      <c r="D7068" s="20"/>
    </row>
    <row r="7069" spans="3:4">
      <c r="C7069" s="20"/>
      <c r="D7069" s="20"/>
    </row>
    <row r="7070" spans="3:4">
      <c r="C7070" s="20"/>
      <c r="D7070" s="20"/>
    </row>
    <row r="7071" spans="3:4">
      <c r="C7071" s="20"/>
      <c r="D7071" s="20"/>
    </row>
    <row r="7072" spans="3:4">
      <c r="C7072" s="20"/>
      <c r="D7072" s="20"/>
    </row>
    <row r="7073" spans="3:4">
      <c r="C7073" s="20"/>
      <c r="D7073" s="20"/>
    </row>
    <row r="7074" spans="3:4">
      <c r="C7074" s="20"/>
      <c r="D7074" s="20"/>
    </row>
    <row r="7075" spans="3:4">
      <c r="C7075" s="20"/>
      <c r="D7075" s="20"/>
    </row>
    <row r="7076" spans="3:4">
      <c r="C7076" s="20"/>
      <c r="D7076" s="20"/>
    </row>
    <row r="7077" spans="3:4">
      <c r="C7077" s="20"/>
      <c r="D7077" s="20"/>
    </row>
    <row r="7078" spans="3:4">
      <c r="C7078" s="20"/>
      <c r="D7078" s="20"/>
    </row>
    <row r="7079" spans="3:4">
      <c r="C7079" s="20"/>
      <c r="D7079" s="20"/>
    </row>
    <row r="7080" spans="3:4">
      <c r="C7080" s="20"/>
      <c r="D7080" s="20"/>
    </row>
    <row r="7081" spans="3:4">
      <c r="C7081" s="20"/>
      <c r="D7081" s="20"/>
    </row>
    <row r="7082" spans="3:4">
      <c r="C7082" s="20"/>
      <c r="D7082" s="20"/>
    </row>
    <row r="7083" spans="3:4">
      <c r="C7083" s="20"/>
      <c r="D7083" s="20"/>
    </row>
    <row r="7084" spans="3:4">
      <c r="C7084" s="20"/>
      <c r="D7084" s="20"/>
    </row>
    <row r="7085" spans="3:4">
      <c r="C7085" s="20"/>
      <c r="D7085" s="20"/>
    </row>
    <row r="7086" spans="3:4">
      <c r="C7086" s="20"/>
      <c r="D7086" s="20"/>
    </row>
    <row r="7087" spans="3:4">
      <c r="C7087" s="20"/>
      <c r="D7087" s="20"/>
    </row>
    <row r="7088" spans="3:4">
      <c r="C7088" s="20"/>
      <c r="D7088" s="20"/>
    </row>
    <row r="7089" spans="3:4">
      <c r="C7089" s="20"/>
      <c r="D7089" s="20"/>
    </row>
    <row r="7090" spans="3:4">
      <c r="C7090" s="20"/>
      <c r="D7090" s="20"/>
    </row>
    <row r="7091" spans="3:4">
      <c r="C7091" s="20"/>
      <c r="D7091" s="20"/>
    </row>
    <row r="7092" spans="3:4">
      <c r="C7092" s="20"/>
      <c r="D7092" s="20"/>
    </row>
    <row r="7093" spans="3:4">
      <c r="C7093" s="20"/>
      <c r="D7093" s="20"/>
    </row>
    <row r="7094" spans="3:4">
      <c r="C7094" s="20"/>
      <c r="D7094" s="20"/>
    </row>
    <row r="7095" spans="3:4">
      <c r="C7095" s="20"/>
      <c r="D7095" s="20"/>
    </row>
    <row r="7096" spans="3:4">
      <c r="C7096" s="20"/>
      <c r="D7096" s="20"/>
    </row>
    <row r="7097" spans="3:4">
      <c r="C7097" s="20"/>
      <c r="D7097" s="20"/>
    </row>
    <row r="7098" spans="3:4">
      <c r="C7098" s="20"/>
      <c r="D7098" s="20"/>
    </row>
    <row r="7099" spans="3:4">
      <c r="C7099" s="20"/>
      <c r="D7099" s="20"/>
    </row>
    <row r="7100" spans="3:4">
      <c r="C7100" s="20"/>
      <c r="D7100" s="20"/>
    </row>
    <row r="7101" spans="3:4">
      <c r="C7101" s="20"/>
      <c r="D7101" s="20"/>
    </row>
    <row r="7102" spans="3:4">
      <c r="C7102" s="20"/>
      <c r="D7102" s="20"/>
    </row>
    <row r="7103" spans="3:4">
      <c r="C7103" s="20"/>
      <c r="D7103" s="20"/>
    </row>
    <row r="7104" spans="3:4">
      <c r="C7104" s="20"/>
      <c r="D7104" s="20"/>
    </row>
    <row r="7105" spans="3:4">
      <c r="C7105" s="20"/>
      <c r="D7105" s="20"/>
    </row>
    <row r="7106" spans="3:4">
      <c r="C7106" s="20"/>
      <c r="D7106" s="20"/>
    </row>
    <row r="7107" spans="3:4">
      <c r="C7107" s="20"/>
      <c r="D7107" s="20"/>
    </row>
    <row r="7108" spans="3:4">
      <c r="C7108" s="20"/>
      <c r="D7108" s="20"/>
    </row>
    <row r="7109" spans="3:4">
      <c r="C7109" s="20"/>
      <c r="D7109" s="20"/>
    </row>
    <row r="7110" spans="3:4">
      <c r="C7110" s="20"/>
      <c r="D7110" s="20"/>
    </row>
    <row r="7111" spans="3:4">
      <c r="C7111" s="20"/>
      <c r="D7111" s="20"/>
    </row>
    <row r="7112" spans="3:4">
      <c r="C7112" s="20"/>
      <c r="D7112" s="20"/>
    </row>
    <row r="7113" spans="3:4">
      <c r="C7113" s="20"/>
      <c r="D7113" s="20"/>
    </row>
    <row r="7114" spans="3:4">
      <c r="C7114" s="20"/>
      <c r="D7114" s="20"/>
    </row>
    <row r="7115" spans="3:4">
      <c r="C7115" s="20"/>
      <c r="D7115" s="20"/>
    </row>
    <row r="7116" spans="3:4">
      <c r="C7116" s="20"/>
      <c r="D7116" s="20"/>
    </row>
    <row r="7117" spans="3:4">
      <c r="C7117" s="20"/>
      <c r="D7117" s="20"/>
    </row>
    <row r="7118" spans="3:4">
      <c r="C7118" s="20"/>
      <c r="D7118" s="20"/>
    </row>
    <row r="7119" spans="3:4">
      <c r="C7119" s="20"/>
      <c r="D7119" s="20"/>
    </row>
    <row r="7120" spans="3:4">
      <c r="C7120" s="20"/>
      <c r="D7120" s="20"/>
    </row>
    <row r="7121" spans="3:4">
      <c r="C7121" s="20"/>
      <c r="D7121" s="20"/>
    </row>
    <row r="7122" spans="3:4">
      <c r="C7122" s="20"/>
      <c r="D7122" s="20"/>
    </row>
    <row r="7123" spans="3:4">
      <c r="C7123" s="20"/>
      <c r="D7123" s="20"/>
    </row>
    <row r="7124" spans="3:4">
      <c r="C7124" s="20"/>
      <c r="D7124" s="20"/>
    </row>
    <row r="7125" spans="3:4">
      <c r="C7125" s="20"/>
      <c r="D7125" s="20"/>
    </row>
    <row r="7126" spans="3:4">
      <c r="C7126" s="20"/>
      <c r="D7126" s="20"/>
    </row>
    <row r="7127" spans="3:4">
      <c r="C7127" s="20"/>
      <c r="D7127" s="20"/>
    </row>
    <row r="7128" spans="3:4">
      <c r="C7128" s="20"/>
      <c r="D7128" s="20"/>
    </row>
    <row r="7129" spans="3:4">
      <c r="C7129" s="20"/>
      <c r="D7129" s="20"/>
    </row>
    <row r="7130" spans="3:4">
      <c r="C7130" s="20"/>
      <c r="D7130" s="20"/>
    </row>
    <row r="7131" spans="3:4">
      <c r="C7131" s="20"/>
      <c r="D7131" s="20"/>
    </row>
    <row r="7132" spans="3:4">
      <c r="C7132" s="20"/>
      <c r="D7132" s="20"/>
    </row>
    <row r="7133" spans="3:4">
      <c r="C7133" s="20"/>
      <c r="D7133" s="20"/>
    </row>
    <row r="7134" spans="3:4">
      <c r="C7134" s="20"/>
      <c r="D7134" s="20"/>
    </row>
    <row r="7135" spans="3:4">
      <c r="C7135" s="20"/>
      <c r="D7135" s="20"/>
    </row>
    <row r="7136" spans="3:4">
      <c r="C7136" s="20"/>
      <c r="D7136" s="20"/>
    </row>
    <row r="7137" spans="3:4">
      <c r="C7137" s="20"/>
      <c r="D7137" s="20"/>
    </row>
    <row r="7138" spans="3:4">
      <c r="C7138" s="20"/>
      <c r="D7138" s="20"/>
    </row>
    <row r="7139" spans="3:4">
      <c r="C7139" s="20"/>
      <c r="D7139" s="20"/>
    </row>
    <row r="7140" spans="3:4">
      <c r="C7140" s="20"/>
      <c r="D7140" s="20"/>
    </row>
    <row r="7141" spans="3:4">
      <c r="C7141" s="20"/>
      <c r="D7141" s="20"/>
    </row>
    <row r="7142" spans="3:4">
      <c r="C7142" s="20"/>
      <c r="D7142" s="20"/>
    </row>
    <row r="7143" spans="3:4">
      <c r="C7143" s="20"/>
      <c r="D7143" s="20"/>
    </row>
    <row r="7144" spans="3:4">
      <c r="C7144" s="20"/>
      <c r="D7144" s="20"/>
    </row>
    <row r="7145" spans="3:4">
      <c r="C7145" s="20"/>
      <c r="D7145" s="20"/>
    </row>
    <row r="7146" spans="3:4">
      <c r="C7146" s="20"/>
      <c r="D7146" s="20"/>
    </row>
    <row r="7147" spans="3:4">
      <c r="C7147" s="20"/>
      <c r="D7147" s="20"/>
    </row>
    <row r="7148" spans="3:4">
      <c r="C7148" s="20"/>
      <c r="D7148" s="20"/>
    </row>
    <row r="7149" spans="3:4">
      <c r="C7149" s="20"/>
      <c r="D7149" s="20"/>
    </row>
    <row r="7150" spans="3:4">
      <c r="C7150" s="20"/>
      <c r="D7150" s="20"/>
    </row>
    <row r="7151" spans="3:4">
      <c r="C7151" s="20"/>
      <c r="D7151" s="20"/>
    </row>
    <row r="7152" spans="3:4">
      <c r="C7152" s="20"/>
      <c r="D7152" s="20"/>
    </row>
    <row r="7153" spans="3:4">
      <c r="C7153" s="20"/>
      <c r="D7153" s="20"/>
    </row>
    <row r="7154" spans="3:4">
      <c r="C7154" s="20"/>
      <c r="D7154" s="20"/>
    </row>
    <row r="7155" spans="3:4">
      <c r="C7155" s="20"/>
      <c r="D7155" s="20"/>
    </row>
    <row r="7156" spans="3:4">
      <c r="C7156" s="20"/>
      <c r="D7156" s="20"/>
    </row>
    <row r="7157" spans="3:4">
      <c r="C7157" s="20"/>
      <c r="D7157" s="20"/>
    </row>
    <row r="7158" spans="3:4">
      <c r="C7158" s="20"/>
      <c r="D7158" s="20"/>
    </row>
    <row r="7159" spans="3:4">
      <c r="C7159" s="20"/>
      <c r="D7159" s="20"/>
    </row>
    <row r="7160" spans="3:4">
      <c r="C7160" s="20"/>
      <c r="D7160" s="20"/>
    </row>
    <row r="7161" spans="3:4">
      <c r="C7161" s="20"/>
      <c r="D7161" s="20"/>
    </row>
    <row r="7162" spans="3:4">
      <c r="C7162" s="20"/>
      <c r="D7162" s="20"/>
    </row>
    <row r="7163" spans="3:4">
      <c r="C7163" s="20"/>
      <c r="D7163" s="20"/>
    </row>
    <row r="7164" spans="3:4">
      <c r="C7164" s="20"/>
      <c r="D7164" s="20"/>
    </row>
    <row r="7165" spans="3:4">
      <c r="C7165" s="20"/>
      <c r="D7165" s="20"/>
    </row>
    <row r="7166" spans="3:4">
      <c r="C7166" s="20"/>
      <c r="D7166" s="20"/>
    </row>
    <row r="7167" spans="3:4">
      <c r="C7167" s="20"/>
      <c r="D7167" s="20"/>
    </row>
    <row r="7168" spans="3:4">
      <c r="C7168" s="20"/>
      <c r="D7168" s="20"/>
    </row>
    <row r="7169" spans="3:4">
      <c r="C7169" s="20"/>
      <c r="D7169" s="20"/>
    </row>
    <row r="7170" spans="3:4">
      <c r="C7170" s="20"/>
      <c r="D7170" s="20"/>
    </row>
    <row r="7171" spans="3:4">
      <c r="C7171" s="20"/>
      <c r="D7171" s="20"/>
    </row>
    <row r="7172" spans="3:4">
      <c r="C7172" s="20"/>
      <c r="D7172" s="20"/>
    </row>
    <row r="7173" spans="3:4">
      <c r="C7173" s="20"/>
      <c r="D7173" s="20"/>
    </row>
    <row r="7174" spans="3:4">
      <c r="C7174" s="20"/>
      <c r="D7174" s="20"/>
    </row>
    <row r="7175" spans="3:4">
      <c r="C7175" s="20"/>
      <c r="D7175" s="20"/>
    </row>
    <row r="7176" spans="3:4">
      <c r="C7176" s="20"/>
      <c r="D7176" s="20"/>
    </row>
    <row r="7177" spans="3:4">
      <c r="C7177" s="20"/>
      <c r="D7177" s="20"/>
    </row>
    <row r="7178" spans="3:4">
      <c r="C7178" s="20"/>
      <c r="D7178" s="20"/>
    </row>
    <row r="7179" spans="3:4">
      <c r="C7179" s="20"/>
      <c r="D7179" s="20"/>
    </row>
    <row r="7180" spans="3:4">
      <c r="C7180" s="20"/>
      <c r="D7180" s="20"/>
    </row>
    <row r="7181" spans="3:4">
      <c r="C7181" s="20"/>
      <c r="D7181" s="20"/>
    </row>
    <row r="7182" spans="3:4">
      <c r="C7182" s="20"/>
      <c r="D7182" s="20"/>
    </row>
    <row r="7183" spans="3:4">
      <c r="C7183" s="20"/>
      <c r="D7183" s="20"/>
    </row>
    <row r="7184" spans="3:4">
      <c r="C7184" s="20"/>
      <c r="D7184" s="20"/>
    </row>
    <row r="7185" spans="3:4">
      <c r="C7185" s="20"/>
      <c r="D7185" s="20"/>
    </row>
    <row r="7186" spans="3:4">
      <c r="C7186" s="20"/>
      <c r="D7186" s="20"/>
    </row>
    <row r="7187" spans="3:4">
      <c r="C7187" s="20"/>
      <c r="D7187" s="20"/>
    </row>
    <row r="7188" spans="3:4">
      <c r="C7188" s="20"/>
      <c r="D7188" s="20"/>
    </row>
    <row r="7189" spans="3:4">
      <c r="C7189" s="20"/>
      <c r="D7189" s="20"/>
    </row>
    <row r="7190" spans="3:4">
      <c r="C7190" s="20"/>
      <c r="D7190" s="20"/>
    </row>
    <row r="7191" spans="3:4">
      <c r="C7191" s="20"/>
      <c r="D7191" s="20"/>
    </row>
    <row r="7192" spans="3:4">
      <c r="C7192" s="20"/>
      <c r="D7192" s="20"/>
    </row>
    <row r="7193" spans="3:4">
      <c r="C7193" s="20"/>
      <c r="D7193" s="20"/>
    </row>
    <row r="7194" spans="3:4">
      <c r="C7194" s="20"/>
      <c r="D7194" s="20"/>
    </row>
    <row r="7195" spans="3:4">
      <c r="C7195" s="20"/>
      <c r="D7195" s="20"/>
    </row>
    <row r="7196" spans="3:4">
      <c r="C7196" s="20"/>
      <c r="D7196" s="20"/>
    </row>
    <row r="7197" spans="3:4">
      <c r="C7197" s="20"/>
      <c r="D7197" s="20"/>
    </row>
    <row r="7198" spans="3:4">
      <c r="C7198" s="20"/>
      <c r="D7198" s="20"/>
    </row>
    <row r="7199" spans="3:4">
      <c r="C7199" s="20"/>
      <c r="D7199" s="20"/>
    </row>
    <row r="7200" spans="3:4">
      <c r="C7200" s="20"/>
      <c r="D7200" s="20"/>
    </row>
    <row r="7201" spans="3:4">
      <c r="C7201" s="20"/>
      <c r="D7201" s="20"/>
    </row>
    <row r="7202" spans="3:4">
      <c r="C7202" s="20"/>
      <c r="D7202" s="20"/>
    </row>
    <row r="7203" spans="3:4">
      <c r="C7203" s="20"/>
      <c r="D7203" s="20"/>
    </row>
    <row r="7204" spans="3:4">
      <c r="C7204" s="20"/>
      <c r="D7204" s="20"/>
    </row>
    <row r="7205" spans="3:4">
      <c r="C7205" s="20"/>
      <c r="D7205" s="20"/>
    </row>
    <row r="7206" spans="3:4">
      <c r="C7206" s="20"/>
      <c r="D7206" s="20"/>
    </row>
    <row r="7207" spans="3:4">
      <c r="C7207" s="20"/>
      <c r="D7207" s="20"/>
    </row>
    <row r="7208" spans="3:4">
      <c r="C7208" s="20"/>
      <c r="D7208" s="20"/>
    </row>
    <row r="7209" spans="3:4">
      <c r="C7209" s="20"/>
      <c r="D7209" s="20"/>
    </row>
    <row r="7210" spans="3:4">
      <c r="C7210" s="20"/>
      <c r="D7210" s="20"/>
    </row>
    <row r="7211" spans="3:4">
      <c r="C7211" s="20"/>
      <c r="D7211" s="20"/>
    </row>
    <row r="7212" spans="3:4">
      <c r="C7212" s="20"/>
      <c r="D7212" s="20"/>
    </row>
    <row r="7213" spans="3:4">
      <c r="C7213" s="20"/>
      <c r="D7213" s="20"/>
    </row>
    <row r="7214" spans="3:4">
      <c r="C7214" s="20"/>
      <c r="D7214" s="20"/>
    </row>
    <row r="7215" spans="3:4">
      <c r="C7215" s="20"/>
      <c r="D7215" s="20"/>
    </row>
    <row r="7216" spans="3:4">
      <c r="C7216" s="20"/>
      <c r="D7216" s="20"/>
    </row>
    <row r="7217" spans="3:4">
      <c r="C7217" s="20"/>
      <c r="D7217" s="20"/>
    </row>
    <row r="7218" spans="3:4">
      <c r="C7218" s="20"/>
      <c r="D7218" s="20"/>
    </row>
    <row r="7219" spans="3:4">
      <c r="C7219" s="20"/>
      <c r="D7219" s="20"/>
    </row>
    <row r="7220" spans="3:4">
      <c r="C7220" s="20"/>
      <c r="D7220" s="20"/>
    </row>
    <row r="7221" spans="3:4">
      <c r="C7221" s="20"/>
      <c r="D7221" s="20"/>
    </row>
    <row r="7222" spans="3:4">
      <c r="C7222" s="20"/>
      <c r="D7222" s="20"/>
    </row>
    <row r="7223" spans="3:4">
      <c r="C7223" s="20"/>
      <c r="D7223" s="20"/>
    </row>
    <row r="7224" spans="3:4">
      <c r="C7224" s="20"/>
      <c r="D7224" s="20"/>
    </row>
    <row r="7225" spans="3:4">
      <c r="C7225" s="20"/>
      <c r="D7225" s="20"/>
    </row>
    <row r="7226" spans="3:4">
      <c r="C7226" s="20"/>
      <c r="D7226" s="20"/>
    </row>
    <row r="7227" spans="3:4">
      <c r="C7227" s="20"/>
      <c r="D7227" s="20"/>
    </row>
    <row r="7228" spans="3:4">
      <c r="C7228" s="20"/>
      <c r="D7228" s="20"/>
    </row>
    <row r="7229" spans="3:4">
      <c r="C7229" s="20"/>
      <c r="D7229" s="20"/>
    </row>
    <row r="7230" spans="3:4">
      <c r="C7230" s="20"/>
      <c r="D7230" s="20"/>
    </row>
    <row r="7231" spans="3:4">
      <c r="C7231" s="20"/>
      <c r="D7231" s="20"/>
    </row>
    <row r="7232" spans="3:4">
      <c r="C7232" s="20"/>
      <c r="D7232" s="20"/>
    </row>
    <row r="7233" spans="3:4">
      <c r="C7233" s="20"/>
      <c r="D7233" s="20"/>
    </row>
    <row r="7234" spans="3:4">
      <c r="C7234" s="20"/>
      <c r="D7234" s="20"/>
    </row>
    <row r="7235" spans="3:4">
      <c r="C7235" s="20"/>
      <c r="D7235" s="20"/>
    </row>
    <row r="7236" spans="3:4">
      <c r="C7236" s="20"/>
      <c r="D7236" s="20"/>
    </row>
    <row r="7237" spans="3:4">
      <c r="C7237" s="20"/>
      <c r="D7237" s="20"/>
    </row>
    <row r="7238" spans="3:4">
      <c r="C7238" s="20"/>
      <c r="D7238" s="20"/>
    </row>
    <row r="7239" spans="3:4">
      <c r="C7239" s="20"/>
      <c r="D7239" s="20"/>
    </row>
    <row r="7240" spans="3:4">
      <c r="C7240" s="20"/>
      <c r="D7240" s="20"/>
    </row>
    <row r="7241" spans="3:4">
      <c r="C7241" s="20"/>
      <c r="D7241" s="20"/>
    </row>
    <row r="7242" spans="3:4">
      <c r="C7242" s="20"/>
      <c r="D7242" s="20"/>
    </row>
    <row r="7243" spans="3:4">
      <c r="C7243" s="20"/>
      <c r="D7243" s="20"/>
    </row>
    <row r="7244" spans="3:4">
      <c r="C7244" s="20"/>
      <c r="D7244" s="20"/>
    </row>
    <row r="7245" spans="3:4">
      <c r="C7245" s="20"/>
      <c r="D7245" s="20"/>
    </row>
    <row r="7246" spans="3:4">
      <c r="C7246" s="20"/>
      <c r="D7246" s="20"/>
    </row>
    <row r="7247" spans="3:4">
      <c r="C7247" s="20"/>
      <c r="D7247" s="20"/>
    </row>
    <row r="7248" spans="3:4">
      <c r="C7248" s="20"/>
      <c r="D7248" s="20"/>
    </row>
    <row r="7249" spans="3:4">
      <c r="C7249" s="20"/>
      <c r="D7249" s="20"/>
    </row>
    <row r="7250" spans="3:4">
      <c r="C7250" s="20"/>
      <c r="D7250" s="20"/>
    </row>
    <row r="7251" spans="3:4">
      <c r="C7251" s="20"/>
      <c r="D7251" s="20"/>
    </row>
    <row r="7252" spans="3:4">
      <c r="C7252" s="20"/>
      <c r="D7252" s="20"/>
    </row>
    <row r="7253" spans="3:4">
      <c r="C7253" s="20"/>
      <c r="D7253" s="20"/>
    </row>
    <row r="7254" spans="3:4">
      <c r="C7254" s="20"/>
      <c r="D7254" s="20"/>
    </row>
    <row r="7255" spans="3:4">
      <c r="C7255" s="20"/>
      <c r="D7255" s="20"/>
    </row>
    <row r="7256" spans="3:4">
      <c r="C7256" s="20"/>
      <c r="D7256" s="20"/>
    </row>
    <row r="7257" spans="3:4">
      <c r="C7257" s="20"/>
      <c r="D7257" s="20"/>
    </row>
    <row r="7258" spans="3:4">
      <c r="C7258" s="20"/>
      <c r="D7258" s="20"/>
    </row>
    <row r="7259" spans="3:4">
      <c r="C7259" s="20"/>
      <c r="D7259" s="20"/>
    </row>
    <row r="7260" spans="3:4">
      <c r="C7260" s="20"/>
      <c r="D7260" s="20"/>
    </row>
    <row r="7261" spans="3:4">
      <c r="C7261" s="20"/>
      <c r="D7261" s="20"/>
    </row>
    <row r="7262" spans="3:4">
      <c r="C7262" s="20"/>
      <c r="D7262" s="20"/>
    </row>
    <row r="7263" spans="3:4">
      <c r="C7263" s="20"/>
      <c r="D7263" s="20"/>
    </row>
    <row r="7264" spans="3:4">
      <c r="C7264" s="20"/>
      <c r="D7264" s="20"/>
    </row>
    <row r="7265" spans="3:4">
      <c r="C7265" s="20"/>
      <c r="D7265" s="20"/>
    </row>
    <row r="7266" spans="3:4">
      <c r="C7266" s="20"/>
      <c r="D7266" s="20"/>
    </row>
    <row r="7267" spans="3:4">
      <c r="C7267" s="20"/>
      <c r="D7267" s="20"/>
    </row>
    <row r="7268" spans="3:4">
      <c r="C7268" s="20"/>
      <c r="D7268" s="20"/>
    </row>
    <row r="7269" spans="3:4">
      <c r="C7269" s="20"/>
      <c r="D7269" s="20"/>
    </row>
    <row r="7270" spans="3:4">
      <c r="C7270" s="20"/>
      <c r="D7270" s="20"/>
    </row>
    <row r="7271" spans="3:4">
      <c r="C7271" s="20"/>
      <c r="D7271" s="20"/>
    </row>
    <row r="7272" spans="3:4">
      <c r="C7272" s="20"/>
      <c r="D7272" s="20"/>
    </row>
    <row r="7273" spans="3:4">
      <c r="C7273" s="20"/>
      <c r="D7273" s="20"/>
    </row>
    <row r="7274" spans="3:4">
      <c r="C7274" s="20"/>
      <c r="D7274" s="20"/>
    </row>
    <row r="7275" spans="3:4">
      <c r="C7275" s="20"/>
      <c r="D7275" s="20"/>
    </row>
    <row r="7276" spans="3:4">
      <c r="C7276" s="20"/>
      <c r="D7276" s="20"/>
    </row>
    <row r="7277" spans="3:4">
      <c r="C7277" s="20"/>
      <c r="D7277" s="20"/>
    </row>
    <row r="7278" spans="3:4">
      <c r="C7278" s="20"/>
      <c r="D7278" s="20"/>
    </row>
    <row r="7279" spans="3:4">
      <c r="C7279" s="20"/>
      <c r="D7279" s="20"/>
    </row>
    <row r="7280" spans="3:4">
      <c r="C7280" s="20"/>
      <c r="D7280" s="20"/>
    </row>
    <row r="7281" spans="3:4">
      <c r="C7281" s="20"/>
      <c r="D7281" s="20"/>
    </row>
    <row r="7282" spans="3:4">
      <c r="C7282" s="20"/>
      <c r="D7282" s="20"/>
    </row>
    <row r="7283" spans="3:4">
      <c r="C7283" s="20"/>
      <c r="D7283" s="20"/>
    </row>
    <row r="7284" spans="3:4">
      <c r="C7284" s="20"/>
      <c r="D7284" s="20"/>
    </row>
    <row r="7285" spans="3:4">
      <c r="C7285" s="20"/>
      <c r="D7285" s="20"/>
    </row>
    <row r="7286" spans="3:4">
      <c r="C7286" s="20"/>
      <c r="D7286" s="20"/>
    </row>
    <row r="7287" spans="3:4">
      <c r="C7287" s="20"/>
      <c r="D7287" s="20"/>
    </row>
    <row r="7288" spans="3:4">
      <c r="C7288" s="20"/>
      <c r="D7288" s="20"/>
    </row>
    <row r="7289" spans="3:4">
      <c r="C7289" s="20"/>
      <c r="D7289" s="20"/>
    </row>
    <row r="7290" spans="3:4">
      <c r="C7290" s="20"/>
      <c r="D7290" s="20"/>
    </row>
    <row r="7291" spans="3:4">
      <c r="C7291" s="20"/>
      <c r="D7291" s="20"/>
    </row>
    <row r="7292" spans="3:4">
      <c r="C7292" s="20"/>
      <c r="D7292" s="20"/>
    </row>
    <row r="7293" spans="3:4">
      <c r="C7293" s="20"/>
      <c r="D7293" s="20"/>
    </row>
    <row r="7294" spans="3:4">
      <c r="C7294" s="20"/>
      <c r="D7294" s="20"/>
    </row>
    <row r="7295" spans="3:4">
      <c r="C7295" s="20"/>
      <c r="D7295" s="20"/>
    </row>
    <row r="7296" spans="3:4">
      <c r="C7296" s="20"/>
      <c r="D7296" s="20"/>
    </row>
    <row r="7297" spans="3:4">
      <c r="C7297" s="20"/>
      <c r="D7297" s="20"/>
    </row>
    <row r="7298" spans="3:4">
      <c r="C7298" s="20"/>
      <c r="D7298" s="20"/>
    </row>
    <row r="7299" spans="3:4">
      <c r="C7299" s="20"/>
      <c r="D7299" s="20"/>
    </row>
    <row r="7300" spans="3:4">
      <c r="C7300" s="20"/>
      <c r="D7300" s="20"/>
    </row>
    <row r="7301" spans="3:4">
      <c r="C7301" s="20"/>
      <c r="D7301" s="20"/>
    </row>
    <row r="7302" spans="3:4">
      <c r="C7302" s="20"/>
      <c r="D7302" s="20"/>
    </row>
    <row r="7303" spans="3:4">
      <c r="C7303" s="20"/>
      <c r="D7303" s="20"/>
    </row>
    <row r="7304" spans="3:4">
      <c r="C7304" s="20"/>
      <c r="D7304" s="20"/>
    </row>
    <row r="7305" spans="3:4">
      <c r="C7305" s="20"/>
      <c r="D7305" s="20"/>
    </row>
    <row r="7306" spans="3:4">
      <c r="C7306" s="20"/>
      <c r="D7306" s="20"/>
    </row>
    <row r="7307" spans="3:4">
      <c r="C7307" s="20"/>
      <c r="D7307" s="20"/>
    </row>
    <row r="7308" spans="3:4">
      <c r="C7308" s="20"/>
      <c r="D7308" s="20"/>
    </row>
    <row r="7309" spans="3:4">
      <c r="C7309" s="20"/>
      <c r="D7309" s="20"/>
    </row>
    <row r="7310" spans="3:4">
      <c r="C7310" s="20"/>
      <c r="D7310" s="20"/>
    </row>
    <row r="7311" spans="3:4">
      <c r="C7311" s="20"/>
      <c r="D7311" s="20"/>
    </row>
    <row r="7312" spans="3:4">
      <c r="C7312" s="20"/>
      <c r="D7312" s="20"/>
    </row>
    <row r="7313" spans="3:4">
      <c r="C7313" s="20"/>
      <c r="D7313" s="20"/>
    </row>
    <row r="7314" spans="3:4">
      <c r="C7314" s="20"/>
      <c r="D7314" s="20"/>
    </row>
    <row r="7315" spans="3:4">
      <c r="C7315" s="20"/>
      <c r="D7315" s="20"/>
    </row>
    <row r="7316" spans="3:4">
      <c r="C7316" s="20"/>
      <c r="D7316" s="20"/>
    </row>
    <row r="7317" spans="3:4">
      <c r="C7317" s="20"/>
      <c r="D7317" s="20"/>
    </row>
    <row r="7318" spans="3:4">
      <c r="C7318" s="20"/>
      <c r="D7318" s="20"/>
    </row>
    <row r="7319" spans="3:4">
      <c r="C7319" s="20"/>
      <c r="D7319" s="20"/>
    </row>
    <row r="7320" spans="3:4">
      <c r="C7320" s="20"/>
      <c r="D7320" s="20"/>
    </row>
    <row r="7321" spans="3:4">
      <c r="C7321" s="20"/>
      <c r="D7321" s="20"/>
    </row>
    <row r="7322" spans="3:4">
      <c r="C7322" s="20"/>
      <c r="D7322" s="20"/>
    </row>
    <row r="7323" spans="3:4">
      <c r="C7323" s="20"/>
      <c r="D7323" s="20"/>
    </row>
    <row r="7324" spans="3:4">
      <c r="C7324" s="20"/>
      <c r="D7324" s="20"/>
    </row>
    <row r="7325" spans="3:4">
      <c r="C7325" s="20"/>
      <c r="D7325" s="20"/>
    </row>
    <row r="7326" spans="3:4">
      <c r="C7326" s="20"/>
      <c r="D7326" s="20"/>
    </row>
    <row r="7327" spans="3:4">
      <c r="C7327" s="20"/>
      <c r="D7327" s="20"/>
    </row>
    <row r="7328" spans="3:4">
      <c r="C7328" s="20"/>
      <c r="D7328" s="20"/>
    </row>
    <row r="7329" spans="3:4">
      <c r="C7329" s="20"/>
      <c r="D7329" s="20"/>
    </row>
    <row r="7330" spans="3:4">
      <c r="C7330" s="20"/>
      <c r="D7330" s="20"/>
    </row>
    <row r="7331" spans="3:4">
      <c r="C7331" s="20"/>
      <c r="D7331" s="20"/>
    </row>
    <row r="7332" spans="3:4">
      <c r="C7332" s="20"/>
      <c r="D7332" s="20"/>
    </row>
    <row r="7333" spans="3:4">
      <c r="C7333" s="20"/>
      <c r="D7333" s="20"/>
    </row>
    <row r="7334" spans="3:4">
      <c r="C7334" s="20"/>
      <c r="D7334" s="20"/>
    </row>
    <row r="7335" spans="3:4">
      <c r="C7335" s="20"/>
      <c r="D7335" s="20"/>
    </row>
    <row r="7336" spans="3:4">
      <c r="C7336" s="20"/>
      <c r="D7336" s="20"/>
    </row>
    <row r="7337" spans="3:4">
      <c r="C7337" s="20"/>
      <c r="D7337" s="20"/>
    </row>
    <row r="7338" spans="3:4">
      <c r="C7338" s="20"/>
      <c r="D7338" s="20"/>
    </row>
    <row r="7339" spans="3:4">
      <c r="C7339" s="20"/>
      <c r="D7339" s="20"/>
    </row>
    <row r="7340" spans="3:4">
      <c r="C7340" s="20"/>
      <c r="D7340" s="20"/>
    </row>
    <row r="7341" spans="3:4">
      <c r="C7341" s="20"/>
      <c r="D7341" s="20"/>
    </row>
    <row r="7342" spans="3:4">
      <c r="C7342" s="20"/>
      <c r="D7342" s="20"/>
    </row>
    <row r="7343" spans="3:4">
      <c r="C7343" s="20"/>
      <c r="D7343" s="20"/>
    </row>
    <row r="7344" spans="3:4">
      <c r="C7344" s="20"/>
      <c r="D7344" s="20"/>
    </row>
    <row r="7345" spans="3:4">
      <c r="C7345" s="20"/>
      <c r="D7345" s="20"/>
    </row>
    <row r="7346" spans="3:4">
      <c r="C7346" s="20"/>
      <c r="D7346" s="20"/>
    </row>
    <row r="7347" spans="3:4">
      <c r="C7347" s="20"/>
      <c r="D7347" s="20"/>
    </row>
    <row r="7348" spans="3:4">
      <c r="C7348" s="20"/>
      <c r="D7348" s="20"/>
    </row>
    <row r="7349" spans="3:4">
      <c r="C7349" s="20"/>
      <c r="D7349" s="20"/>
    </row>
    <row r="7350" spans="3:4">
      <c r="C7350" s="20"/>
      <c r="D7350" s="20"/>
    </row>
    <row r="7351" spans="3:4">
      <c r="C7351" s="20"/>
      <c r="D7351" s="20"/>
    </row>
    <row r="7352" spans="3:4">
      <c r="C7352" s="20"/>
      <c r="D7352" s="20"/>
    </row>
    <row r="7353" spans="3:4">
      <c r="C7353" s="20"/>
      <c r="D7353" s="20"/>
    </row>
    <row r="7354" spans="3:4">
      <c r="C7354" s="20"/>
      <c r="D7354" s="20"/>
    </row>
    <row r="7355" spans="3:4">
      <c r="C7355" s="20"/>
      <c r="D7355" s="20"/>
    </row>
    <row r="7356" spans="3:4">
      <c r="C7356" s="20"/>
      <c r="D7356" s="20"/>
    </row>
    <row r="7357" spans="3:4">
      <c r="C7357" s="20"/>
      <c r="D7357" s="20"/>
    </row>
    <row r="7358" spans="3:4">
      <c r="C7358" s="20"/>
      <c r="D7358" s="20"/>
    </row>
    <row r="7359" spans="3:4">
      <c r="C7359" s="20"/>
      <c r="D7359" s="20"/>
    </row>
    <row r="7360" spans="3:4">
      <c r="C7360" s="20"/>
      <c r="D7360" s="20"/>
    </row>
    <row r="7361" spans="3:4">
      <c r="C7361" s="20"/>
      <c r="D7361" s="20"/>
    </row>
    <row r="7362" spans="3:4">
      <c r="C7362" s="20"/>
      <c r="D7362" s="20"/>
    </row>
    <row r="7363" spans="3:4">
      <c r="C7363" s="20"/>
      <c r="D7363" s="20"/>
    </row>
    <row r="7364" spans="3:4">
      <c r="C7364" s="20"/>
      <c r="D7364" s="20"/>
    </row>
    <row r="7365" spans="3:4">
      <c r="C7365" s="20"/>
      <c r="D7365" s="20"/>
    </row>
    <row r="7366" spans="3:4">
      <c r="C7366" s="20"/>
      <c r="D7366" s="20"/>
    </row>
    <row r="7367" spans="3:4">
      <c r="C7367" s="20"/>
      <c r="D7367" s="20"/>
    </row>
    <row r="7368" spans="3:4">
      <c r="C7368" s="20"/>
      <c r="D7368" s="20"/>
    </row>
    <row r="7369" spans="3:4">
      <c r="C7369" s="20"/>
      <c r="D7369" s="20"/>
    </row>
    <row r="7370" spans="3:4">
      <c r="C7370" s="20"/>
      <c r="D7370" s="20"/>
    </row>
    <row r="7371" spans="3:4">
      <c r="C7371" s="20"/>
      <c r="D7371" s="20"/>
    </row>
    <row r="7372" spans="3:4">
      <c r="C7372" s="20"/>
      <c r="D7372" s="20"/>
    </row>
    <row r="7373" spans="3:4">
      <c r="C7373" s="20"/>
      <c r="D7373" s="20"/>
    </row>
    <row r="7374" spans="3:4">
      <c r="C7374" s="20"/>
      <c r="D7374" s="20"/>
    </row>
    <row r="7375" spans="3:4">
      <c r="C7375" s="20"/>
      <c r="D7375" s="20"/>
    </row>
    <row r="7376" spans="3:4">
      <c r="C7376" s="20"/>
      <c r="D7376" s="20"/>
    </row>
    <row r="7377" spans="3:4">
      <c r="C7377" s="20"/>
      <c r="D7377" s="20"/>
    </row>
    <row r="7378" spans="3:4">
      <c r="C7378" s="20"/>
      <c r="D7378" s="20"/>
    </row>
    <row r="7379" spans="3:4">
      <c r="C7379" s="20"/>
      <c r="D7379" s="20"/>
    </row>
    <row r="7380" spans="3:4">
      <c r="C7380" s="20"/>
      <c r="D7380" s="20"/>
    </row>
    <row r="7381" spans="3:4">
      <c r="C7381" s="20"/>
      <c r="D7381" s="20"/>
    </row>
    <row r="7382" spans="3:4">
      <c r="C7382" s="20"/>
      <c r="D7382" s="20"/>
    </row>
    <row r="7383" spans="3:4">
      <c r="C7383" s="20"/>
      <c r="D7383" s="20"/>
    </row>
    <row r="7384" spans="3:4">
      <c r="C7384" s="20"/>
      <c r="D7384" s="20"/>
    </row>
    <row r="7385" spans="3:4">
      <c r="C7385" s="20"/>
      <c r="D7385" s="20"/>
    </row>
    <row r="7386" spans="3:4">
      <c r="C7386" s="20"/>
      <c r="D7386" s="20"/>
    </row>
    <row r="7387" spans="3:4">
      <c r="C7387" s="20"/>
      <c r="D7387" s="20"/>
    </row>
    <row r="7388" spans="3:4">
      <c r="C7388" s="20"/>
      <c r="D7388" s="20"/>
    </row>
    <row r="7389" spans="3:4">
      <c r="C7389" s="20"/>
      <c r="D7389" s="20"/>
    </row>
    <row r="7390" spans="3:4">
      <c r="C7390" s="20"/>
      <c r="D7390" s="20"/>
    </row>
    <row r="7391" spans="3:4">
      <c r="C7391" s="20"/>
      <c r="D7391" s="20"/>
    </row>
    <row r="7392" spans="3:4">
      <c r="C7392" s="20"/>
      <c r="D7392" s="20"/>
    </row>
    <row r="7393" spans="3:4">
      <c r="C7393" s="20"/>
      <c r="D7393" s="20"/>
    </row>
    <row r="7394" spans="3:4">
      <c r="C7394" s="20"/>
      <c r="D7394" s="20"/>
    </row>
    <row r="7395" spans="3:4">
      <c r="C7395" s="20"/>
      <c r="D7395" s="20"/>
    </row>
    <row r="7396" spans="3:4">
      <c r="C7396" s="20"/>
      <c r="D7396" s="20"/>
    </row>
    <row r="7397" spans="3:4">
      <c r="C7397" s="20"/>
      <c r="D7397" s="20"/>
    </row>
    <row r="7398" spans="3:4">
      <c r="C7398" s="20"/>
      <c r="D7398" s="20"/>
    </row>
    <row r="7399" spans="3:4">
      <c r="C7399" s="20"/>
      <c r="D7399" s="20"/>
    </row>
    <row r="7400" spans="3:4">
      <c r="C7400" s="20"/>
      <c r="D7400" s="20"/>
    </row>
    <row r="7401" spans="3:4">
      <c r="C7401" s="20"/>
      <c r="D7401" s="20"/>
    </row>
    <row r="7402" spans="3:4">
      <c r="C7402" s="20"/>
      <c r="D7402" s="20"/>
    </row>
    <row r="7403" spans="3:4">
      <c r="C7403" s="20"/>
      <c r="D7403" s="20"/>
    </row>
    <row r="7404" spans="3:4">
      <c r="C7404" s="20"/>
      <c r="D7404" s="20"/>
    </row>
    <row r="7405" spans="3:4">
      <c r="C7405" s="20"/>
      <c r="D7405" s="20"/>
    </row>
    <row r="7406" spans="3:4">
      <c r="C7406" s="20"/>
      <c r="D7406" s="20"/>
    </row>
    <row r="7407" spans="3:4">
      <c r="C7407" s="20"/>
      <c r="D7407" s="20"/>
    </row>
    <row r="7408" spans="3:4">
      <c r="C7408" s="20"/>
      <c r="D7408" s="20"/>
    </row>
    <row r="7409" spans="3:4">
      <c r="C7409" s="20"/>
      <c r="D7409" s="20"/>
    </row>
    <row r="7410" spans="3:4">
      <c r="C7410" s="20"/>
      <c r="D7410" s="20"/>
    </row>
    <row r="7411" spans="3:4">
      <c r="C7411" s="20"/>
      <c r="D7411" s="20"/>
    </row>
    <row r="7412" spans="3:4">
      <c r="C7412" s="20"/>
      <c r="D7412" s="20"/>
    </row>
    <row r="7413" spans="3:4">
      <c r="C7413" s="20"/>
      <c r="D7413" s="20"/>
    </row>
    <row r="7414" spans="3:4">
      <c r="C7414" s="20"/>
      <c r="D7414" s="20"/>
    </row>
    <row r="7415" spans="3:4">
      <c r="C7415" s="20"/>
      <c r="D7415" s="20"/>
    </row>
    <row r="7416" spans="3:4">
      <c r="C7416" s="20"/>
      <c r="D7416" s="20"/>
    </row>
    <row r="7417" spans="3:4">
      <c r="C7417" s="20"/>
      <c r="D7417" s="20"/>
    </row>
    <row r="7418" spans="3:4">
      <c r="C7418" s="20"/>
      <c r="D7418" s="20"/>
    </row>
    <row r="7419" spans="3:4">
      <c r="C7419" s="20"/>
      <c r="D7419" s="20"/>
    </row>
    <row r="7420" spans="3:4">
      <c r="C7420" s="20"/>
      <c r="D7420" s="20"/>
    </row>
    <row r="7421" spans="3:4">
      <c r="C7421" s="20"/>
      <c r="D7421" s="20"/>
    </row>
    <row r="7422" spans="3:4">
      <c r="C7422" s="20"/>
      <c r="D7422" s="20"/>
    </row>
    <row r="7423" spans="3:4">
      <c r="C7423" s="20"/>
      <c r="D7423" s="20"/>
    </row>
    <row r="7424" spans="3:4">
      <c r="C7424" s="20"/>
      <c r="D7424" s="20"/>
    </row>
    <row r="7425" spans="3:4">
      <c r="C7425" s="20"/>
      <c r="D7425" s="20"/>
    </row>
    <row r="7426" spans="3:4">
      <c r="C7426" s="20"/>
      <c r="D7426" s="20"/>
    </row>
    <row r="7427" spans="3:4">
      <c r="C7427" s="20"/>
      <c r="D7427" s="20"/>
    </row>
    <row r="7428" spans="3:4">
      <c r="C7428" s="20"/>
      <c r="D7428" s="20"/>
    </row>
    <row r="7429" spans="3:4">
      <c r="C7429" s="20"/>
      <c r="D7429" s="20"/>
    </row>
    <row r="7430" spans="3:4">
      <c r="C7430" s="20"/>
      <c r="D7430" s="20"/>
    </row>
    <row r="7431" spans="3:4">
      <c r="C7431" s="20"/>
      <c r="D7431" s="20"/>
    </row>
    <row r="7432" spans="3:4">
      <c r="C7432" s="20"/>
      <c r="D7432" s="20"/>
    </row>
    <row r="7433" spans="3:4">
      <c r="C7433" s="20"/>
      <c r="D7433" s="20"/>
    </row>
    <row r="7434" spans="3:4">
      <c r="C7434" s="20"/>
      <c r="D7434" s="20"/>
    </row>
    <row r="7435" spans="3:4">
      <c r="C7435" s="20"/>
      <c r="D7435" s="20"/>
    </row>
    <row r="7436" spans="3:4">
      <c r="C7436" s="20"/>
      <c r="D7436" s="20"/>
    </row>
    <row r="7437" spans="3:4">
      <c r="C7437" s="20"/>
      <c r="D7437" s="20"/>
    </row>
    <row r="7438" spans="3:4">
      <c r="C7438" s="20"/>
      <c r="D7438" s="20"/>
    </row>
    <row r="7439" spans="3:4">
      <c r="C7439" s="20"/>
      <c r="D7439" s="20"/>
    </row>
    <row r="7440" spans="3:4">
      <c r="C7440" s="20"/>
      <c r="D7440" s="20"/>
    </row>
    <row r="7441" spans="3:4">
      <c r="C7441" s="20"/>
      <c r="D7441" s="20"/>
    </row>
    <row r="7442" spans="3:4">
      <c r="C7442" s="20"/>
      <c r="D7442" s="20"/>
    </row>
    <row r="7443" spans="3:4">
      <c r="C7443" s="20"/>
      <c r="D7443" s="20"/>
    </row>
    <row r="7444" spans="3:4">
      <c r="C7444" s="20"/>
      <c r="D7444" s="20"/>
    </row>
    <row r="7445" spans="3:4">
      <c r="C7445" s="20"/>
      <c r="D7445" s="20"/>
    </row>
    <row r="7446" spans="3:4">
      <c r="C7446" s="20"/>
      <c r="D7446" s="20"/>
    </row>
    <row r="7447" spans="3:4">
      <c r="C7447" s="20"/>
      <c r="D7447" s="20"/>
    </row>
    <row r="7448" spans="3:4">
      <c r="C7448" s="20"/>
      <c r="D7448" s="20"/>
    </row>
    <row r="7449" spans="3:4">
      <c r="C7449" s="20"/>
      <c r="D7449" s="20"/>
    </row>
    <row r="7450" spans="3:4">
      <c r="C7450" s="20"/>
      <c r="D7450" s="20"/>
    </row>
    <row r="7451" spans="3:4">
      <c r="C7451" s="20"/>
      <c r="D7451" s="20"/>
    </row>
    <row r="7452" spans="3:4">
      <c r="C7452" s="20"/>
      <c r="D7452" s="20"/>
    </row>
    <row r="7453" spans="3:4">
      <c r="C7453" s="20"/>
      <c r="D7453" s="20"/>
    </row>
    <row r="7454" spans="3:4">
      <c r="C7454" s="20"/>
      <c r="D7454" s="20"/>
    </row>
    <row r="7455" spans="3:4">
      <c r="C7455" s="20"/>
      <c r="D7455" s="20"/>
    </row>
    <row r="7456" spans="3:4">
      <c r="C7456" s="20"/>
      <c r="D7456" s="20"/>
    </row>
    <row r="7457" spans="3:4">
      <c r="C7457" s="20"/>
      <c r="D7457" s="20"/>
    </row>
    <row r="7458" spans="3:4">
      <c r="C7458" s="20"/>
      <c r="D7458" s="20"/>
    </row>
    <row r="7459" spans="3:4">
      <c r="C7459" s="20"/>
      <c r="D7459" s="20"/>
    </row>
    <row r="7460" spans="3:4">
      <c r="C7460" s="20"/>
      <c r="D7460" s="20"/>
    </row>
    <row r="7461" spans="3:4">
      <c r="C7461" s="20"/>
      <c r="D7461" s="20"/>
    </row>
    <row r="7462" spans="3:4">
      <c r="C7462" s="20"/>
      <c r="D7462" s="20"/>
    </row>
    <row r="7463" spans="3:4">
      <c r="C7463" s="20"/>
      <c r="D7463" s="20"/>
    </row>
    <row r="7464" spans="3:4">
      <c r="C7464" s="20"/>
      <c r="D7464" s="20"/>
    </row>
    <row r="7465" spans="3:4">
      <c r="C7465" s="20"/>
      <c r="D7465" s="20"/>
    </row>
    <row r="7466" spans="3:4">
      <c r="C7466" s="20"/>
      <c r="D7466" s="20"/>
    </row>
    <row r="7467" spans="3:4">
      <c r="C7467" s="20"/>
      <c r="D7467" s="20"/>
    </row>
    <row r="7468" spans="3:4">
      <c r="C7468" s="20"/>
      <c r="D7468" s="20"/>
    </row>
    <row r="7469" spans="3:4">
      <c r="C7469" s="20"/>
      <c r="D7469" s="20"/>
    </row>
    <row r="7470" spans="3:4">
      <c r="C7470" s="20"/>
      <c r="D7470" s="20"/>
    </row>
    <row r="7471" spans="3:4">
      <c r="C7471" s="20"/>
      <c r="D7471" s="20"/>
    </row>
    <row r="7472" spans="3:4">
      <c r="C7472" s="20"/>
      <c r="D7472" s="20"/>
    </row>
    <row r="7473" spans="3:4">
      <c r="C7473" s="20"/>
      <c r="D7473" s="20"/>
    </row>
    <row r="7474" spans="3:4">
      <c r="C7474" s="20"/>
      <c r="D7474" s="20"/>
    </row>
    <row r="7475" spans="3:4">
      <c r="C7475" s="20"/>
      <c r="D7475" s="20"/>
    </row>
    <row r="7476" spans="3:4">
      <c r="C7476" s="20"/>
      <c r="D7476" s="20"/>
    </row>
    <row r="7477" spans="3:4">
      <c r="C7477" s="20"/>
      <c r="D7477" s="20"/>
    </row>
    <row r="7478" spans="3:4">
      <c r="C7478" s="20"/>
      <c r="D7478" s="20"/>
    </row>
    <row r="7479" spans="3:4">
      <c r="C7479" s="20"/>
      <c r="D7479" s="20"/>
    </row>
    <row r="7480" spans="3:4">
      <c r="C7480" s="20"/>
      <c r="D7480" s="20"/>
    </row>
    <row r="7481" spans="3:4">
      <c r="C7481" s="20"/>
      <c r="D7481" s="20"/>
    </row>
    <row r="7482" spans="3:4">
      <c r="C7482" s="20"/>
      <c r="D7482" s="20"/>
    </row>
    <row r="7483" spans="3:4">
      <c r="C7483" s="20"/>
      <c r="D7483" s="20"/>
    </row>
    <row r="7484" spans="3:4">
      <c r="C7484" s="20"/>
      <c r="D7484" s="20"/>
    </row>
    <row r="7485" spans="3:4">
      <c r="C7485" s="20"/>
      <c r="D7485" s="20"/>
    </row>
    <row r="7486" spans="3:4">
      <c r="C7486" s="20"/>
      <c r="D7486" s="20"/>
    </row>
    <row r="7487" spans="3:4">
      <c r="C7487" s="20"/>
      <c r="D7487" s="20"/>
    </row>
    <row r="7488" spans="3:4">
      <c r="C7488" s="20"/>
      <c r="D7488" s="20"/>
    </row>
    <row r="7489" spans="3:4">
      <c r="C7489" s="20"/>
      <c r="D7489" s="20"/>
    </row>
    <row r="7490" spans="3:4">
      <c r="C7490" s="20"/>
      <c r="D7490" s="20"/>
    </row>
    <row r="7491" spans="3:4">
      <c r="C7491" s="20"/>
      <c r="D7491" s="20"/>
    </row>
    <row r="7492" spans="3:4">
      <c r="C7492" s="20"/>
      <c r="D7492" s="20"/>
    </row>
    <row r="7493" spans="3:4">
      <c r="C7493" s="20"/>
      <c r="D7493" s="20"/>
    </row>
    <row r="7494" spans="3:4">
      <c r="C7494" s="20"/>
      <c r="D7494" s="20"/>
    </row>
    <row r="7495" spans="3:4">
      <c r="C7495" s="20"/>
      <c r="D7495" s="20"/>
    </row>
    <row r="7496" spans="3:4">
      <c r="C7496" s="20"/>
      <c r="D7496" s="20"/>
    </row>
    <row r="7497" spans="3:4">
      <c r="C7497" s="20"/>
      <c r="D7497" s="20"/>
    </row>
    <row r="7498" spans="3:4">
      <c r="C7498" s="20"/>
      <c r="D7498" s="20"/>
    </row>
    <row r="7499" spans="3:4">
      <c r="C7499" s="20"/>
      <c r="D7499" s="20"/>
    </row>
    <row r="7500" spans="3:4">
      <c r="C7500" s="20"/>
      <c r="D7500" s="20"/>
    </row>
    <row r="7501" spans="3:4">
      <c r="C7501" s="20"/>
      <c r="D7501" s="20"/>
    </row>
    <row r="7502" spans="3:4">
      <c r="C7502" s="20"/>
      <c r="D7502" s="20"/>
    </row>
    <row r="7503" spans="3:4">
      <c r="C7503" s="20"/>
      <c r="D7503" s="20"/>
    </row>
    <row r="7504" spans="3:4">
      <c r="C7504" s="20"/>
      <c r="D7504" s="20"/>
    </row>
    <row r="7505" spans="3:4">
      <c r="C7505" s="20"/>
      <c r="D7505" s="20"/>
    </row>
    <row r="7506" spans="3:4">
      <c r="C7506" s="20"/>
      <c r="D7506" s="20"/>
    </row>
    <row r="7507" spans="3:4">
      <c r="C7507" s="20"/>
      <c r="D7507" s="20"/>
    </row>
    <row r="7508" spans="3:4">
      <c r="C7508" s="20"/>
      <c r="D7508" s="20"/>
    </row>
    <row r="7509" spans="3:4">
      <c r="C7509" s="20"/>
      <c r="D7509" s="20"/>
    </row>
    <row r="7510" spans="3:4">
      <c r="C7510" s="20"/>
      <c r="D7510" s="20"/>
    </row>
    <row r="7511" spans="3:4">
      <c r="C7511" s="20"/>
      <c r="D7511" s="20"/>
    </row>
    <row r="7512" spans="3:4">
      <c r="C7512" s="20"/>
      <c r="D7512" s="20"/>
    </row>
    <row r="7513" spans="3:4">
      <c r="C7513" s="20"/>
      <c r="D7513" s="20"/>
    </row>
    <row r="7514" spans="3:4">
      <c r="C7514" s="20"/>
      <c r="D7514" s="20"/>
    </row>
    <row r="7515" spans="3:4">
      <c r="C7515" s="20"/>
      <c r="D7515" s="20"/>
    </row>
    <row r="7516" spans="3:4">
      <c r="C7516" s="20"/>
      <c r="D7516" s="20"/>
    </row>
    <row r="7517" spans="3:4">
      <c r="C7517" s="20"/>
      <c r="D7517" s="20"/>
    </row>
    <row r="7518" spans="3:4">
      <c r="C7518" s="20"/>
      <c r="D7518" s="20"/>
    </row>
    <row r="7519" spans="3:4">
      <c r="C7519" s="20"/>
      <c r="D7519" s="20"/>
    </row>
    <row r="7520" spans="3:4">
      <c r="C7520" s="20"/>
      <c r="D7520" s="20"/>
    </row>
    <row r="7521" spans="3:4">
      <c r="C7521" s="20"/>
      <c r="D7521" s="20"/>
    </row>
    <row r="7522" spans="3:4">
      <c r="C7522" s="20"/>
      <c r="D7522" s="20"/>
    </row>
    <row r="7523" spans="3:4">
      <c r="C7523" s="20"/>
      <c r="D7523" s="20"/>
    </row>
    <row r="7524" spans="3:4">
      <c r="C7524" s="20"/>
      <c r="D7524" s="20"/>
    </row>
    <row r="7525" spans="3:4">
      <c r="C7525" s="20"/>
      <c r="D7525" s="20"/>
    </row>
    <row r="7526" spans="3:4">
      <c r="C7526" s="20"/>
      <c r="D7526" s="20"/>
    </row>
    <row r="7527" spans="3:4">
      <c r="C7527" s="20"/>
      <c r="D7527" s="20"/>
    </row>
    <row r="7528" spans="3:4">
      <c r="C7528" s="20"/>
      <c r="D7528" s="20"/>
    </row>
    <row r="7529" spans="3:4">
      <c r="C7529" s="20"/>
      <c r="D7529" s="20"/>
    </row>
    <row r="7530" spans="3:4">
      <c r="C7530" s="20"/>
      <c r="D7530" s="20"/>
    </row>
    <row r="7531" spans="3:4">
      <c r="C7531" s="20"/>
      <c r="D7531" s="20"/>
    </row>
    <row r="7532" spans="3:4">
      <c r="C7532" s="20"/>
      <c r="D7532" s="20"/>
    </row>
    <row r="7533" spans="3:4">
      <c r="C7533" s="20"/>
      <c r="D7533" s="20"/>
    </row>
    <row r="7534" spans="3:4">
      <c r="C7534" s="20"/>
      <c r="D7534" s="20"/>
    </row>
    <row r="7535" spans="3:4">
      <c r="C7535" s="20"/>
      <c r="D7535" s="20"/>
    </row>
    <row r="7536" spans="3:4">
      <c r="C7536" s="20"/>
      <c r="D7536" s="20"/>
    </row>
    <row r="7537" spans="3:4">
      <c r="C7537" s="20"/>
      <c r="D7537" s="20"/>
    </row>
    <row r="7538" spans="3:4">
      <c r="C7538" s="20"/>
      <c r="D7538" s="20"/>
    </row>
    <row r="7539" spans="3:4">
      <c r="C7539" s="20"/>
      <c r="D7539" s="20"/>
    </row>
    <row r="7540" spans="3:4">
      <c r="C7540" s="20"/>
      <c r="D7540" s="20"/>
    </row>
    <row r="7541" spans="3:4">
      <c r="C7541" s="20"/>
      <c r="D7541" s="20"/>
    </row>
    <row r="7542" spans="3:4">
      <c r="C7542" s="20"/>
      <c r="D7542" s="20"/>
    </row>
    <row r="7543" spans="3:4">
      <c r="C7543" s="20"/>
      <c r="D7543" s="20"/>
    </row>
    <row r="7544" spans="3:4">
      <c r="C7544" s="20"/>
      <c r="D7544" s="20"/>
    </row>
    <row r="7545" spans="3:4">
      <c r="C7545" s="20"/>
      <c r="D7545" s="20"/>
    </row>
    <row r="7546" spans="3:4">
      <c r="C7546" s="20"/>
      <c r="D7546" s="20"/>
    </row>
    <row r="7547" spans="3:4">
      <c r="C7547" s="20"/>
      <c r="D7547" s="20"/>
    </row>
    <row r="7548" spans="3:4">
      <c r="C7548" s="20"/>
      <c r="D7548" s="20"/>
    </row>
    <row r="7549" spans="3:4">
      <c r="C7549" s="20"/>
      <c r="D7549" s="20"/>
    </row>
    <row r="7550" spans="3:4">
      <c r="C7550" s="20"/>
      <c r="D7550" s="20"/>
    </row>
    <row r="7551" spans="3:4">
      <c r="C7551" s="20"/>
      <c r="D7551" s="20"/>
    </row>
    <row r="7552" spans="3:4">
      <c r="C7552" s="20"/>
      <c r="D7552" s="20"/>
    </row>
    <row r="7553" spans="3:4">
      <c r="C7553" s="20"/>
      <c r="D7553" s="20"/>
    </row>
    <row r="7554" spans="3:4">
      <c r="C7554" s="20"/>
      <c r="D7554" s="20"/>
    </row>
    <row r="7555" spans="3:4">
      <c r="C7555" s="20"/>
      <c r="D7555" s="20"/>
    </row>
    <row r="7556" spans="3:4">
      <c r="C7556" s="20"/>
      <c r="D7556" s="20"/>
    </row>
    <row r="7557" spans="3:4">
      <c r="C7557" s="20"/>
      <c r="D7557" s="20"/>
    </row>
    <row r="7558" spans="3:4">
      <c r="C7558" s="20"/>
      <c r="D7558" s="20"/>
    </row>
    <row r="7559" spans="3:4">
      <c r="C7559" s="20"/>
      <c r="D7559" s="20"/>
    </row>
    <row r="7560" spans="3:4">
      <c r="C7560" s="20"/>
      <c r="D7560" s="20"/>
    </row>
    <row r="7561" spans="3:4">
      <c r="C7561" s="20"/>
      <c r="D7561" s="20"/>
    </row>
    <row r="7562" spans="3:4">
      <c r="C7562" s="20"/>
      <c r="D7562" s="20"/>
    </row>
    <row r="7563" spans="3:4">
      <c r="C7563" s="20"/>
      <c r="D7563" s="20"/>
    </row>
    <row r="7564" spans="3:4">
      <c r="C7564" s="20"/>
      <c r="D7564" s="20"/>
    </row>
    <row r="7565" spans="3:4">
      <c r="C7565" s="20"/>
      <c r="D7565" s="20"/>
    </row>
    <row r="7566" spans="3:4">
      <c r="C7566" s="20"/>
      <c r="D7566" s="20"/>
    </row>
    <row r="7567" spans="3:4">
      <c r="C7567" s="20"/>
      <c r="D7567" s="20"/>
    </row>
    <row r="7568" spans="3:4">
      <c r="C7568" s="20"/>
      <c r="D7568" s="20"/>
    </row>
    <row r="7569" spans="3:4">
      <c r="C7569" s="20"/>
      <c r="D7569" s="20"/>
    </row>
    <row r="7570" spans="3:4">
      <c r="C7570" s="20"/>
      <c r="D7570" s="20"/>
    </row>
    <row r="7571" spans="3:4">
      <c r="C7571" s="20"/>
      <c r="D7571" s="20"/>
    </row>
    <row r="7572" spans="3:4">
      <c r="C7572" s="20"/>
      <c r="D7572" s="20"/>
    </row>
    <row r="7573" spans="3:4">
      <c r="C7573" s="20"/>
      <c r="D7573" s="20"/>
    </row>
    <row r="7574" spans="3:4">
      <c r="C7574" s="20"/>
      <c r="D7574" s="20"/>
    </row>
    <row r="7575" spans="3:4">
      <c r="C7575" s="20"/>
      <c r="D7575" s="20"/>
    </row>
    <row r="7576" spans="3:4">
      <c r="C7576" s="20"/>
      <c r="D7576" s="20"/>
    </row>
    <row r="7577" spans="3:4">
      <c r="C7577" s="20"/>
      <c r="D7577" s="20"/>
    </row>
    <row r="7578" spans="3:4">
      <c r="C7578" s="20"/>
      <c r="D7578" s="20"/>
    </row>
    <row r="7579" spans="3:4">
      <c r="C7579" s="20"/>
      <c r="D7579" s="20"/>
    </row>
    <row r="7580" spans="3:4">
      <c r="C7580" s="20"/>
      <c r="D7580" s="20"/>
    </row>
    <row r="7581" spans="3:4">
      <c r="C7581" s="20"/>
      <c r="D7581" s="20"/>
    </row>
    <row r="7582" spans="3:4">
      <c r="C7582" s="20"/>
      <c r="D7582" s="20"/>
    </row>
    <row r="7583" spans="3:4">
      <c r="C7583" s="20"/>
      <c r="D7583" s="20"/>
    </row>
    <row r="7584" spans="3:4">
      <c r="C7584" s="20"/>
      <c r="D7584" s="20"/>
    </row>
    <row r="7585" spans="3:4">
      <c r="C7585" s="20"/>
      <c r="D7585" s="20"/>
    </row>
    <row r="7586" spans="3:4">
      <c r="C7586" s="20"/>
      <c r="D7586" s="20"/>
    </row>
    <row r="7587" spans="3:4">
      <c r="C7587" s="20"/>
      <c r="D7587" s="20"/>
    </row>
    <row r="7588" spans="3:4">
      <c r="C7588" s="20"/>
      <c r="D7588" s="20"/>
    </row>
    <row r="7589" spans="3:4">
      <c r="C7589" s="20"/>
      <c r="D7589" s="20"/>
    </row>
    <row r="7590" spans="3:4">
      <c r="C7590" s="20"/>
      <c r="D7590" s="20"/>
    </row>
    <row r="7591" spans="3:4">
      <c r="C7591" s="20"/>
      <c r="D7591" s="20"/>
    </row>
    <row r="7592" spans="3:4">
      <c r="C7592" s="20"/>
      <c r="D7592" s="20"/>
    </row>
    <row r="7593" spans="3:4">
      <c r="C7593" s="20"/>
      <c r="D7593" s="20"/>
    </row>
    <row r="7594" spans="3:4">
      <c r="C7594" s="20"/>
      <c r="D7594" s="20"/>
    </row>
    <row r="7595" spans="3:4">
      <c r="C7595" s="20"/>
      <c r="D7595" s="20"/>
    </row>
    <row r="7596" spans="3:4">
      <c r="C7596" s="20"/>
      <c r="D7596" s="20"/>
    </row>
    <row r="7597" spans="3:4">
      <c r="C7597" s="20"/>
      <c r="D7597" s="20"/>
    </row>
    <row r="7598" spans="3:4">
      <c r="C7598" s="20"/>
      <c r="D7598" s="20"/>
    </row>
    <row r="7599" spans="3:4">
      <c r="C7599" s="20"/>
      <c r="D7599" s="20"/>
    </row>
    <row r="7600" spans="3:4">
      <c r="C7600" s="20"/>
      <c r="D7600" s="20"/>
    </row>
    <row r="7601" spans="3:4">
      <c r="C7601" s="20"/>
      <c r="D7601" s="20"/>
    </row>
    <row r="7602" spans="3:4">
      <c r="C7602" s="20"/>
      <c r="D7602" s="20"/>
    </row>
    <row r="7603" spans="3:4">
      <c r="C7603" s="20"/>
      <c r="D7603" s="20"/>
    </row>
    <row r="7604" spans="3:4">
      <c r="C7604" s="20"/>
      <c r="D7604" s="20"/>
    </row>
    <row r="7605" spans="3:4">
      <c r="C7605" s="20"/>
      <c r="D7605" s="20"/>
    </row>
    <row r="7606" spans="3:4">
      <c r="C7606" s="20"/>
      <c r="D7606" s="20"/>
    </row>
    <row r="7607" spans="3:4">
      <c r="C7607" s="20"/>
      <c r="D7607" s="20"/>
    </row>
    <row r="7608" spans="3:4">
      <c r="C7608" s="20"/>
      <c r="D7608" s="20"/>
    </row>
    <row r="7609" spans="3:4">
      <c r="C7609" s="20"/>
      <c r="D7609" s="20"/>
    </row>
    <row r="7610" spans="3:4">
      <c r="C7610" s="20"/>
      <c r="D7610" s="20"/>
    </row>
    <row r="7611" spans="3:4">
      <c r="C7611" s="20"/>
      <c r="D7611" s="20"/>
    </row>
    <row r="7612" spans="3:4">
      <c r="C7612" s="20"/>
      <c r="D7612" s="20"/>
    </row>
    <row r="7613" spans="3:4">
      <c r="C7613" s="20"/>
      <c r="D7613" s="20"/>
    </row>
    <row r="7614" spans="3:4">
      <c r="C7614" s="20"/>
      <c r="D7614" s="20"/>
    </row>
    <row r="7615" spans="3:4">
      <c r="C7615" s="20"/>
      <c r="D7615" s="20"/>
    </row>
    <row r="7616" spans="3:4">
      <c r="C7616" s="20"/>
      <c r="D7616" s="20"/>
    </row>
    <row r="7617" spans="3:4">
      <c r="C7617" s="20"/>
      <c r="D7617" s="20"/>
    </row>
    <row r="7618" spans="3:4">
      <c r="C7618" s="20"/>
      <c r="D7618" s="20"/>
    </row>
    <row r="7619" spans="3:4">
      <c r="C7619" s="20"/>
      <c r="D7619" s="20"/>
    </row>
    <row r="7620" spans="3:4">
      <c r="C7620" s="20"/>
      <c r="D7620" s="20"/>
    </row>
    <row r="7621" spans="3:4">
      <c r="C7621" s="20"/>
      <c r="D7621" s="20"/>
    </row>
    <row r="7622" spans="3:4">
      <c r="C7622" s="20"/>
      <c r="D7622" s="20"/>
    </row>
    <row r="7623" spans="3:4">
      <c r="C7623" s="20"/>
      <c r="D7623" s="20"/>
    </row>
    <row r="7624" spans="3:4">
      <c r="C7624" s="20"/>
      <c r="D7624" s="20"/>
    </row>
    <row r="7625" spans="3:4">
      <c r="C7625" s="20"/>
      <c r="D7625" s="20"/>
    </row>
    <row r="7626" spans="3:4">
      <c r="C7626" s="20"/>
      <c r="D7626" s="20"/>
    </row>
    <row r="7627" spans="3:4">
      <c r="C7627" s="20"/>
      <c r="D7627" s="20"/>
    </row>
    <row r="7628" spans="3:4">
      <c r="C7628" s="20"/>
      <c r="D7628" s="20"/>
    </row>
    <row r="7629" spans="3:4">
      <c r="C7629" s="20"/>
      <c r="D7629" s="20"/>
    </row>
    <row r="7630" spans="3:4">
      <c r="C7630" s="20"/>
      <c r="D7630" s="20"/>
    </row>
    <row r="7631" spans="3:4">
      <c r="C7631" s="20"/>
      <c r="D7631" s="20"/>
    </row>
    <row r="7632" spans="3:4">
      <c r="C7632" s="20"/>
      <c r="D7632" s="20"/>
    </row>
    <row r="7633" spans="3:4">
      <c r="C7633" s="20"/>
      <c r="D7633" s="20"/>
    </row>
    <row r="7634" spans="3:4">
      <c r="C7634" s="20"/>
      <c r="D7634" s="20"/>
    </row>
    <row r="7635" spans="3:4">
      <c r="C7635" s="20"/>
      <c r="D7635" s="20"/>
    </row>
    <row r="7636" spans="3:4">
      <c r="C7636" s="20"/>
      <c r="D7636" s="20"/>
    </row>
    <row r="7637" spans="3:4">
      <c r="C7637" s="20"/>
      <c r="D7637" s="20"/>
    </row>
    <row r="7638" spans="3:4">
      <c r="C7638" s="20"/>
      <c r="D7638" s="20"/>
    </row>
    <row r="7639" spans="3:4">
      <c r="C7639" s="20"/>
      <c r="D7639" s="20"/>
    </row>
    <row r="7640" spans="3:4">
      <c r="C7640" s="20"/>
      <c r="D7640" s="20"/>
    </row>
    <row r="7641" spans="3:4">
      <c r="C7641" s="20"/>
      <c r="D7641" s="20"/>
    </row>
    <row r="7642" spans="3:4">
      <c r="C7642" s="20"/>
      <c r="D7642" s="20"/>
    </row>
    <row r="7643" spans="3:4">
      <c r="C7643" s="20"/>
      <c r="D7643" s="20"/>
    </row>
    <row r="7644" spans="3:4">
      <c r="C7644" s="20"/>
      <c r="D7644" s="20"/>
    </row>
    <row r="7645" spans="3:4">
      <c r="C7645" s="20"/>
      <c r="D7645" s="20"/>
    </row>
    <row r="7646" spans="3:4">
      <c r="C7646" s="20"/>
      <c r="D7646" s="20"/>
    </row>
    <row r="7647" spans="3:4">
      <c r="C7647" s="20"/>
      <c r="D7647" s="20"/>
    </row>
    <row r="7648" spans="3:4">
      <c r="C7648" s="20"/>
      <c r="D7648" s="20"/>
    </row>
    <row r="7649" spans="3:4">
      <c r="C7649" s="20"/>
      <c r="D7649" s="20"/>
    </row>
    <row r="7650" spans="3:4">
      <c r="C7650" s="20"/>
      <c r="D7650" s="20"/>
    </row>
    <row r="7651" spans="3:4">
      <c r="C7651" s="20"/>
      <c r="D7651" s="20"/>
    </row>
    <row r="7652" spans="3:4">
      <c r="C7652" s="20"/>
      <c r="D7652" s="20"/>
    </row>
    <row r="7653" spans="3:4">
      <c r="C7653" s="20"/>
      <c r="D7653" s="20"/>
    </row>
    <row r="7654" spans="3:4">
      <c r="C7654" s="20"/>
      <c r="D7654" s="20"/>
    </row>
    <row r="7655" spans="3:4">
      <c r="C7655" s="20"/>
      <c r="D7655" s="20"/>
    </row>
    <row r="7656" spans="3:4">
      <c r="C7656" s="20"/>
      <c r="D7656" s="20"/>
    </row>
    <row r="7657" spans="3:4">
      <c r="C7657" s="20"/>
      <c r="D7657" s="20"/>
    </row>
    <row r="7658" spans="3:4">
      <c r="C7658" s="20"/>
      <c r="D7658" s="20"/>
    </row>
    <row r="7659" spans="3:4">
      <c r="C7659" s="20"/>
      <c r="D7659" s="20"/>
    </row>
    <row r="7660" spans="3:4">
      <c r="C7660" s="20"/>
      <c r="D7660" s="20"/>
    </row>
    <row r="7661" spans="3:4">
      <c r="C7661" s="20"/>
      <c r="D7661" s="20"/>
    </row>
    <row r="7662" spans="3:4">
      <c r="C7662" s="20"/>
      <c r="D7662" s="20"/>
    </row>
    <row r="7663" spans="3:4">
      <c r="C7663" s="20"/>
      <c r="D7663" s="20"/>
    </row>
    <row r="7664" spans="3:4">
      <c r="C7664" s="20"/>
      <c r="D7664" s="20"/>
    </row>
    <row r="7665" spans="3:4">
      <c r="C7665" s="20"/>
      <c r="D7665" s="20"/>
    </row>
    <row r="7666" spans="3:4">
      <c r="C7666" s="20"/>
      <c r="D7666" s="20"/>
    </row>
    <row r="7667" spans="3:4">
      <c r="C7667" s="20"/>
      <c r="D7667" s="20"/>
    </row>
    <row r="7668" spans="3:4">
      <c r="C7668" s="20"/>
      <c r="D7668" s="20"/>
    </row>
    <row r="7669" spans="3:4">
      <c r="C7669" s="20"/>
      <c r="D7669" s="20"/>
    </row>
    <row r="7670" spans="3:4">
      <c r="C7670" s="20"/>
      <c r="D7670" s="20"/>
    </row>
    <row r="7671" spans="3:4">
      <c r="C7671" s="20"/>
      <c r="D7671" s="20"/>
    </row>
    <row r="7672" spans="3:4">
      <c r="C7672" s="20"/>
      <c r="D7672" s="20"/>
    </row>
    <row r="7673" spans="3:4">
      <c r="C7673" s="20"/>
      <c r="D7673" s="20"/>
    </row>
    <row r="7674" spans="3:4">
      <c r="C7674" s="20"/>
      <c r="D7674" s="20"/>
    </row>
    <row r="7675" spans="3:4">
      <c r="C7675" s="20"/>
      <c r="D7675" s="20"/>
    </row>
    <row r="7676" spans="3:4">
      <c r="C7676" s="20"/>
      <c r="D7676" s="20"/>
    </row>
    <row r="7677" spans="3:4">
      <c r="C7677" s="20"/>
      <c r="D7677" s="20"/>
    </row>
    <row r="7678" spans="3:4">
      <c r="C7678" s="20"/>
      <c r="D7678" s="20"/>
    </row>
    <row r="7679" spans="3:4">
      <c r="C7679" s="20"/>
      <c r="D7679" s="20"/>
    </row>
    <row r="7680" spans="3:4">
      <c r="C7680" s="20"/>
      <c r="D7680" s="20"/>
    </row>
    <row r="7681" spans="3:4">
      <c r="C7681" s="20"/>
      <c r="D7681" s="20"/>
    </row>
    <row r="7682" spans="3:4">
      <c r="C7682" s="20"/>
      <c r="D7682" s="20"/>
    </row>
    <row r="7683" spans="3:4">
      <c r="C7683" s="20"/>
      <c r="D7683" s="20"/>
    </row>
    <row r="7684" spans="3:4">
      <c r="C7684" s="20"/>
      <c r="D7684" s="20"/>
    </row>
    <row r="7685" spans="3:4">
      <c r="C7685" s="20"/>
      <c r="D7685" s="20"/>
    </row>
    <row r="7686" spans="3:4">
      <c r="C7686" s="20"/>
      <c r="D7686" s="20"/>
    </row>
    <row r="7687" spans="3:4">
      <c r="C7687" s="20"/>
      <c r="D7687" s="20"/>
    </row>
    <row r="7688" spans="3:4">
      <c r="C7688" s="20"/>
      <c r="D7688" s="20"/>
    </row>
    <row r="7689" spans="3:4">
      <c r="C7689" s="20"/>
      <c r="D7689" s="20"/>
    </row>
    <row r="7690" spans="3:4">
      <c r="C7690" s="20"/>
      <c r="D7690" s="20"/>
    </row>
    <row r="7691" spans="3:4">
      <c r="C7691" s="20"/>
      <c r="D7691" s="20"/>
    </row>
    <row r="7692" spans="3:4">
      <c r="C7692" s="20"/>
      <c r="D7692" s="20"/>
    </row>
    <row r="7693" spans="3:4">
      <c r="C7693" s="20"/>
      <c r="D7693" s="20"/>
    </row>
    <row r="7694" spans="3:4">
      <c r="C7694" s="20"/>
      <c r="D7694" s="20"/>
    </row>
    <row r="7695" spans="3:4">
      <c r="C7695" s="20"/>
      <c r="D7695" s="20"/>
    </row>
    <row r="7696" spans="3:4">
      <c r="C7696" s="20"/>
      <c r="D7696" s="20"/>
    </row>
    <row r="7697" spans="3:4">
      <c r="C7697" s="20"/>
      <c r="D7697" s="20"/>
    </row>
    <row r="7698" spans="3:4">
      <c r="C7698" s="20"/>
      <c r="D7698" s="20"/>
    </row>
    <row r="7699" spans="3:4">
      <c r="C7699" s="20"/>
      <c r="D7699" s="20"/>
    </row>
    <row r="7700" spans="3:4">
      <c r="C7700" s="20"/>
      <c r="D7700" s="20"/>
    </row>
    <row r="7701" spans="3:4">
      <c r="C7701" s="20"/>
      <c r="D7701" s="20"/>
    </row>
    <row r="7702" spans="3:4">
      <c r="C7702" s="20"/>
      <c r="D7702" s="20"/>
    </row>
    <row r="7703" spans="3:4">
      <c r="C7703" s="20"/>
      <c r="D7703" s="20"/>
    </row>
    <row r="7704" spans="3:4">
      <c r="C7704" s="20"/>
      <c r="D7704" s="20"/>
    </row>
    <row r="7705" spans="3:4">
      <c r="C7705" s="20"/>
      <c r="D7705" s="20"/>
    </row>
    <row r="7706" spans="3:4">
      <c r="C7706" s="20"/>
      <c r="D7706" s="20"/>
    </row>
    <row r="7707" spans="3:4">
      <c r="C7707" s="20"/>
      <c r="D7707" s="20"/>
    </row>
    <row r="7708" spans="3:4">
      <c r="C7708" s="20"/>
      <c r="D7708" s="20"/>
    </row>
    <row r="7709" spans="3:4">
      <c r="C7709" s="20"/>
      <c r="D7709" s="20"/>
    </row>
    <row r="7710" spans="3:4">
      <c r="C7710" s="20"/>
      <c r="D7710" s="20"/>
    </row>
    <row r="7711" spans="3:4">
      <c r="C7711" s="20"/>
      <c r="D7711" s="20"/>
    </row>
    <row r="7712" spans="3:4">
      <c r="C7712" s="20"/>
      <c r="D7712" s="20"/>
    </row>
    <row r="7713" spans="3:4">
      <c r="C7713" s="20"/>
      <c r="D7713" s="20"/>
    </row>
    <row r="7714" spans="3:4">
      <c r="C7714" s="20"/>
      <c r="D7714" s="20"/>
    </row>
    <row r="7715" spans="3:4">
      <c r="C7715" s="20"/>
      <c r="D7715" s="20"/>
    </row>
    <row r="7716" spans="3:4">
      <c r="C7716" s="20"/>
      <c r="D7716" s="20"/>
    </row>
    <row r="7717" spans="3:4">
      <c r="C7717" s="20"/>
      <c r="D7717" s="20"/>
    </row>
    <row r="7718" spans="3:4">
      <c r="C7718" s="20"/>
      <c r="D7718" s="20"/>
    </row>
    <row r="7719" spans="3:4">
      <c r="C7719" s="20"/>
      <c r="D7719" s="20"/>
    </row>
    <row r="7720" spans="3:4">
      <c r="C7720" s="20"/>
      <c r="D7720" s="20"/>
    </row>
    <row r="7721" spans="3:4">
      <c r="C7721" s="20"/>
      <c r="D7721" s="20"/>
    </row>
    <row r="7722" spans="3:4">
      <c r="C7722" s="20"/>
      <c r="D7722" s="20"/>
    </row>
    <row r="7723" spans="3:4">
      <c r="C7723" s="20"/>
      <c r="D7723" s="20"/>
    </row>
    <row r="7724" spans="3:4">
      <c r="C7724" s="20"/>
      <c r="D7724" s="20"/>
    </row>
    <row r="7725" spans="3:4">
      <c r="C7725" s="20"/>
      <c r="D7725" s="20"/>
    </row>
    <row r="7726" spans="3:4">
      <c r="C7726" s="20"/>
      <c r="D7726" s="20"/>
    </row>
    <row r="7727" spans="3:4">
      <c r="C7727" s="20"/>
      <c r="D7727" s="20"/>
    </row>
    <row r="7728" spans="3:4">
      <c r="C7728" s="20"/>
      <c r="D7728" s="20"/>
    </row>
    <row r="7729" spans="3:4">
      <c r="C7729" s="20"/>
      <c r="D7729" s="20"/>
    </row>
    <row r="7730" spans="3:4">
      <c r="C7730" s="20"/>
      <c r="D7730" s="20"/>
    </row>
    <row r="7731" spans="3:4">
      <c r="C7731" s="20"/>
      <c r="D7731" s="20"/>
    </row>
    <row r="7732" spans="3:4">
      <c r="C7732" s="20"/>
      <c r="D7732" s="20"/>
    </row>
    <row r="7733" spans="3:4">
      <c r="C7733" s="20"/>
      <c r="D7733" s="20"/>
    </row>
    <row r="7734" spans="3:4">
      <c r="C7734" s="20"/>
      <c r="D7734" s="20"/>
    </row>
    <row r="7735" spans="3:4">
      <c r="C7735" s="20"/>
      <c r="D7735" s="20"/>
    </row>
    <row r="7736" spans="3:4">
      <c r="C7736" s="20"/>
      <c r="D7736" s="20"/>
    </row>
    <row r="7737" spans="3:4">
      <c r="C7737" s="20"/>
      <c r="D7737" s="20"/>
    </row>
    <row r="7738" spans="3:4">
      <c r="C7738" s="20"/>
      <c r="D7738" s="20"/>
    </row>
    <row r="7739" spans="3:4">
      <c r="C7739" s="20"/>
      <c r="D7739" s="20"/>
    </row>
    <row r="7740" spans="3:4">
      <c r="C7740" s="20"/>
      <c r="D7740" s="20"/>
    </row>
    <row r="7741" spans="3:4">
      <c r="C7741" s="20"/>
      <c r="D7741" s="20"/>
    </row>
    <row r="7742" spans="3:4">
      <c r="C7742" s="20"/>
      <c r="D7742" s="20"/>
    </row>
    <row r="7743" spans="3:4">
      <c r="C7743" s="20"/>
      <c r="D7743" s="20"/>
    </row>
    <row r="7744" spans="3:4">
      <c r="C7744" s="20"/>
      <c r="D7744" s="20"/>
    </row>
    <row r="7745" spans="3:4">
      <c r="C7745" s="20"/>
      <c r="D7745" s="20"/>
    </row>
    <row r="7746" spans="3:4">
      <c r="C7746" s="20"/>
      <c r="D7746" s="20"/>
    </row>
    <row r="7747" spans="3:4">
      <c r="C7747" s="20"/>
      <c r="D7747" s="20"/>
    </row>
    <row r="7748" spans="3:4">
      <c r="C7748" s="20"/>
      <c r="D7748" s="20"/>
    </row>
    <row r="7749" spans="3:4">
      <c r="C7749" s="20"/>
      <c r="D7749" s="20"/>
    </row>
    <row r="7750" spans="3:4">
      <c r="C7750" s="20"/>
      <c r="D7750" s="20"/>
    </row>
    <row r="7751" spans="3:4">
      <c r="C7751" s="20"/>
      <c r="D7751" s="20"/>
    </row>
    <row r="7752" spans="3:4">
      <c r="C7752" s="20"/>
      <c r="D7752" s="20"/>
    </row>
    <row r="7753" spans="3:4">
      <c r="C7753" s="20"/>
      <c r="D7753" s="20"/>
    </row>
    <row r="7754" spans="3:4">
      <c r="C7754" s="20"/>
      <c r="D7754" s="20"/>
    </row>
    <row r="7755" spans="3:4">
      <c r="C7755" s="20"/>
      <c r="D7755" s="20"/>
    </row>
    <row r="7756" spans="3:4">
      <c r="C7756" s="20"/>
      <c r="D7756" s="20"/>
    </row>
    <row r="7757" spans="3:4">
      <c r="C7757" s="20"/>
      <c r="D7757" s="20"/>
    </row>
    <row r="7758" spans="3:4">
      <c r="C7758" s="20"/>
      <c r="D7758" s="20"/>
    </row>
    <row r="7759" spans="3:4">
      <c r="C7759" s="20"/>
      <c r="D7759" s="20"/>
    </row>
    <row r="7760" spans="3:4">
      <c r="C7760" s="20"/>
      <c r="D7760" s="20"/>
    </row>
    <row r="7761" spans="3:4">
      <c r="C7761" s="20"/>
      <c r="D7761" s="20"/>
    </row>
    <row r="7762" spans="3:4">
      <c r="C7762" s="20"/>
      <c r="D7762" s="20"/>
    </row>
    <row r="7763" spans="3:4">
      <c r="C7763" s="20"/>
      <c r="D7763" s="20"/>
    </row>
    <row r="7764" spans="3:4">
      <c r="C7764" s="20"/>
      <c r="D7764" s="20"/>
    </row>
    <row r="7765" spans="3:4">
      <c r="C7765" s="20"/>
      <c r="D7765" s="20"/>
    </row>
    <row r="7766" spans="3:4">
      <c r="C7766" s="20"/>
      <c r="D7766" s="20"/>
    </row>
    <row r="7767" spans="3:4">
      <c r="C7767" s="20"/>
      <c r="D7767" s="20"/>
    </row>
    <row r="7768" spans="3:4">
      <c r="C7768" s="20"/>
      <c r="D7768" s="20"/>
    </row>
    <row r="7769" spans="3:4">
      <c r="C7769" s="20"/>
      <c r="D7769" s="20"/>
    </row>
    <row r="7770" spans="3:4">
      <c r="C7770" s="20"/>
      <c r="D7770" s="20"/>
    </row>
    <row r="7771" spans="3:4">
      <c r="C7771" s="20"/>
      <c r="D7771" s="20"/>
    </row>
    <row r="7772" spans="3:4">
      <c r="C7772" s="20"/>
      <c r="D7772" s="20"/>
    </row>
    <row r="7773" spans="3:4">
      <c r="C7773" s="20"/>
      <c r="D7773" s="20"/>
    </row>
    <row r="7774" spans="3:4">
      <c r="C7774" s="20"/>
      <c r="D7774" s="20"/>
    </row>
    <row r="7775" spans="3:4">
      <c r="C7775" s="20"/>
      <c r="D7775" s="20"/>
    </row>
    <row r="7776" spans="3:4">
      <c r="C7776" s="20"/>
      <c r="D7776" s="20"/>
    </row>
    <row r="7777" spans="3:4">
      <c r="C7777" s="20"/>
      <c r="D7777" s="20"/>
    </row>
    <row r="7778" spans="3:4">
      <c r="C7778" s="20"/>
      <c r="D7778" s="20"/>
    </row>
    <row r="7779" spans="3:4">
      <c r="C7779" s="20"/>
      <c r="D7779" s="20"/>
    </row>
    <row r="7780" spans="3:4">
      <c r="C7780" s="20"/>
      <c r="D7780" s="20"/>
    </row>
    <row r="7781" spans="3:4">
      <c r="C7781" s="20"/>
      <c r="D7781" s="20"/>
    </row>
    <row r="7782" spans="3:4">
      <c r="C7782" s="20"/>
      <c r="D7782" s="20"/>
    </row>
    <row r="7783" spans="3:4">
      <c r="C7783" s="20"/>
      <c r="D7783" s="20"/>
    </row>
    <row r="7784" spans="3:4">
      <c r="C7784" s="20"/>
      <c r="D7784" s="20"/>
    </row>
    <row r="7785" spans="3:4">
      <c r="C7785" s="20"/>
      <c r="D7785" s="20"/>
    </row>
    <row r="7786" spans="3:4">
      <c r="C7786" s="20"/>
      <c r="D7786" s="20"/>
    </row>
    <row r="7787" spans="3:4">
      <c r="C7787" s="20"/>
      <c r="D7787" s="20"/>
    </row>
    <row r="7788" spans="3:4">
      <c r="C7788" s="20"/>
      <c r="D7788" s="20"/>
    </row>
    <row r="7789" spans="3:4">
      <c r="C7789" s="20"/>
      <c r="D7789" s="20"/>
    </row>
    <row r="7790" spans="3:4">
      <c r="C7790" s="20"/>
      <c r="D7790" s="20"/>
    </row>
    <row r="7791" spans="3:4">
      <c r="C7791" s="20"/>
      <c r="D7791" s="20"/>
    </row>
    <row r="7792" spans="3:4">
      <c r="C7792" s="20"/>
      <c r="D7792" s="20"/>
    </row>
    <row r="7793" spans="3:4">
      <c r="C7793" s="20"/>
      <c r="D7793" s="20"/>
    </row>
    <row r="7794" spans="3:4">
      <c r="C7794" s="20"/>
      <c r="D7794" s="20"/>
    </row>
    <row r="7795" spans="3:4">
      <c r="C7795" s="20"/>
      <c r="D7795" s="20"/>
    </row>
    <row r="7796" spans="3:4">
      <c r="C7796" s="20"/>
      <c r="D7796" s="20"/>
    </row>
    <row r="7797" spans="3:4">
      <c r="C7797" s="20"/>
      <c r="D7797" s="20"/>
    </row>
    <row r="7798" spans="3:4">
      <c r="C7798" s="20"/>
      <c r="D7798" s="20"/>
    </row>
    <row r="7799" spans="3:4">
      <c r="C7799" s="20"/>
      <c r="D7799" s="20"/>
    </row>
    <row r="7800" spans="3:4">
      <c r="C7800" s="20"/>
      <c r="D7800" s="20"/>
    </row>
    <row r="7801" spans="3:4">
      <c r="C7801" s="20"/>
      <c r="D7801" s="20"/>
    </row>
    <row r="7802" spans="3:4">
      <c r="C7802" s="20"/>
      <c r="D7802" s="20"/>
    </row>
    <row r="7803" spans="3:4">
      <c r="C7803" s="20"/>
      <c r="D7803" s="20"/>
    </row>
    <row r="7804" spans="3:4">
      <c r="C7804" s="20"/>
      <c r="D7804" s="20"/>
    </row>
    <row r="7805" spans="3:4">
      <c r="C7805" s="20"/>
      <c r="D7805" s="20"/>
    </row>
    <row r="7806" spans="3:4">
      <c r="C7806" s="20"/>
      <c r="D7806" s="20"/>
    </row>
    <row r="7807" spans="3:4">
      <c r="C7807" s="20"/>
      <c r="D7807" s="20"/>
    </row>
    <row r="7808" spans="3:4">
      <c r="C7808" s="20"/>
      <c r="D7808" s="20"/>
    </row>
    <row r="7809" spans="3:4">
      <c r="C7809" s="20"/>
      <c r="D7809" s="20"/>
    </row>
    <row r="7810" spans="3:4">
      <c r="C7810" s="20"/>
      <c r="D7810" s="20"/>
    </row>
    <row r="7811" spans="3:4">
      <c r="C7811" s="20"/>
      <c r="D7811" s="20"/>
    </row>
    <row r="7812" spans="3:4">
      <c r="C7812" s="20"/>
      <c r="D7812" s="20"/>
    </row>
    <row r="7813" spans="3:4">
      <c r="C7813" s="20"/>
      <c r="D7813" s="20"/>
    </row>
    <row r="7814" spans="3:4">
      <c r="C7814" s="20"/>
      <c r="D7814" s="20"/>
    </row>
    <row r="7815" spans="3:4">
      <c r="C7815" s="20"/>
      <c r="D7815" s="20"/>
    </row>
    <row r="7816" spans="3:4">
      <c r="C7816" s="20"/>
      <c r="D7816" s="20"/>
    </row>
    <row r="7817" spans="3:4">
      <c r="C7817" s="20"/>
      <c r="D7817" s="20"/>
    </row>
    <row r="7818" spans="3:4">
      <c r="C7818" s="20"/>
      <c r="D7818" s="20"/>
    </row>
    <row r="7819" spans="3:4">
      <c r="C7819" s="20"/>
      <c r="D7819" s="20"/>
    </row>
    <row r="7820" spans="3:4">
      <c r="C7820" s="20"/>
      <c r="D7820" s="20"/>
    </row>
    <row r="7821" spans="3:4">
      <c r="C7821" s="20"/>
      <c r="D7821" s="20"/>
    </row>
    <row r="7822" spans="3:4">
      <c r="C7822" s="20"/>
      <c r="D7822" s="20"/>
    </row>
    <row r="7823" spans="3:4">
      <c r="C7823" s="20"/>
      <c r="D7823" s="20"/>
    </row>
    <row r="7824" spans="3:4">
      <c r="C7824" s="20"/>
      <c r="D7824" s="20"/>
    </row>
    <row r="7825" spans="3:4">
      <c r="C7825" s="20"/>
      <c r="D7825" s="20"/>
    </row>
    <row r="7826" spans="3:4">
      <c r="C7826" s="20"/>
      <c r="D7826" s="20"/>
    </row>
    <row r="7827" spans="3:4">
      <c r="C7827" s="20"/>
      <c r="D7827" s="20"/>
    </row>
    <row r="7828" spans="3:4">
      <c r="C7828" s="20"/>
      <c r="D7828" s="20"/>
    </row>
    <row r="7829" spans="3:4">
      <c r="C7829" s="20"/>
      <c r="D7829" s="20"/>
    </row>
    <row r="7830" spans="3:4">
      <c r="C7830" s="20"/>
      <c r="D7830" s="20"/>
    </row>
    <row r="7831" spans="3:4">
      <c r="C7831" s="20"/>
      <c r="D7831" s="20"/>
    </row>
    <row r="7832" spans="3:4">
      <c r="C7832" s="20"/>
      <c r="D7832" s="20"/>
    </row>
    <row r="7833" spans="3:4">
      <c r="C7833" s="20"/>
      <c r="D7833" s="20"/>
    </row>
    <row r="7834" spans="3:4">
      <c r="C7834" s="20"/>
      <c r="D7834" s="20"/>
    </row>
    <row r="7835" spans="3:4">
      <c r="C7835" s="20"/>
      <c r="D7835" s="20"/>
    </row>
    <row r="7836" spans="3:4">
      <c r="C7836" s="20"/>
      <c r="D7836" s="20"/>
    </row>
    <row r="7837" spans="3:4">
      <c r="C7837" s="20"/>
      <c r="D7837" s="20"/>
    </row>
    <row r="7838" spans="3:4">
      <c r="C7838" s="20"/>
      <c r="D7838" s="20"/>
    </row>
    <row r="7839" spans="3:4">
      <c r="C7839" s="20"/>
      <c r="D7839" s="20"/>
    </row>
    <row r="7840" spans="3:4">
      <c r="C7840" s="20"/>
      <c r="D7840" s="20"/>
    </row>
    <row r="7841" spans="3:4">
      <c r="C7841" s="20"/>
      <c r="D7841" s="20"/>
    </row>
    <row r="7842" spans="3:4">
      <c r="C7842" s="20"/>
      <c r="D7842" s="20"/>
    </row>
    <row r="7843" spans="3:4">
      <c r="C7843" s="20"/>
      <c r="D7843" s="20"/>
    </row>
    <row r="7844" spans="3:4">
      <c r="C7844" s="20"/>
      <c r="D7844" s="20"/>
    </row>
    <row r="7845" spans="3:4">
      <c r="C7845" s="20"/>
      <c r="D7845" s="20"/>
    </row>
    <row r="7846" spans="3:4">
      <c r="C7846" s="20"/>
      <c r="D7846" s="20"/>
    </row>
    <row r="7847" spans="3:4">
      <c r="C7847" s="20"/>
      <c r="D7847" s="20"/>
    </row>
    <row r="7848" spans="3:4">
      <c r="C7848" s="20"/>
      <c r="D7848" s="20"/>
    </row>
    <row r="7849" spans="3:4">
      <c r="C7849" s="20"/>
      <c r="D7849" s="20"/>
    </row>
    <row r="7850" spans="3:4">
      <c r="C7850" s="20"/>
      <c r="D7850" s="20"/>
    </row>
    <row r="7851" spans="3:4">
      <c r="C7851" s="20"/>
      <c r="D7851" s="20"/>
    </row>
    <row r="7852" spans="3:4">
      <c r="C7852" s="20"/>
      <c r="D7852" s="20"/>
    </row>
    <row r="7853" spans="3:4">
      <c r="C7853" s="20"/>
      <c r="D7853" s="20"/>
    </row>
    <row r="7854" spans="3:4">
      <c r="C7854" s="20"/>
      <c r="D7854" s="20"/>
    </row>
    <row r="7855" spans="3:4">
      <c r="C7855" s="20"/>
      <c r="D7855" s="20"/>
    </row>
    <row r="7856" spans="3:4">
      <c r="C7856" s="20"/>
      <c r="D7856" s="20"/>
    </row>
    <row r="7857" spans="3:4">
      <c r="C7857" s="20"/>
      <c r="D7857" s="20"/>
    </row>
    <row r="7858" spans="3:4">
      <c r="C7858" s="20"/>
      <c r="D7858" s="20"/>
    </row>
    <row r="7859" spans="3:4">
      <c r="C7859" s="20"/>
      <c r="D7859" s="20"/>
    </row>
    <row r="7860" spans="3:4">
      <c r="C7860" s="20"/>
      <c r="D7860" s="20"/>
    </row>
    <row r="7861" spans="3:4">
      <c r="C7861" s="20"/>
      <c r="D7861" s="20"/>
    </row>
    <row r="7862" spans="3:4">
      <c r="C7862" s="20"/>
      <c r="D7862" s="20"/>
    </row>
    <row r="7863" spans="3:4">
      <c r="C7863" s="20"/>
      <c r="D7863" s="20"/>
    </row>
    <row r="7864" spans="3:4">
      <c r="C7864" s="20"/>
      <c r="D7864" s="20"/>
    </row>
    <row r="7865" spans="3:4">
      <c r="C7865" s="20"/>
      <c r="D7865" s="20"/>
    </row>
    <row r="7866" spans="3:4">
      <c r="C7866" s="20"/>
      <c r="D7866" s="20"/>
    </row>
    <row r="7867" spans="3:4">
      <c r="C7867" s="20"/>
      <c r="D7867" s="20"/>
    </row>
    <row r="7868" spans="3:4">
      <c r="C7868" s="20"/>
      <c r="D7868" s="20"/>
    </row>
    <row r="7869" spans="3:4">
      <c r="C7869" s="20"/>
      <c r="D7869" s="20"/>
    </row>
    <row r="7870" spans="3:4">
      <c r="C7870" s="20"/>
      <c r="D7870" s="20"/>
    </row>
    <row r="7871" spans="3:4">
      <c r="C7871" s="20"/>
      <c r="D7871" s="20"/>
    </row>
    <row r="7872" spans="3:4">
      <c r="C7872" s="20"/>
      <c r="D7872" s="20"/>
    </row>
    <row r="7873" spans="3:4">
      <c r="C7873" s="20"/>
      <c r="D7873" s="20"/>
    </row>
    <row r="7874" spans="3:4">
      <c r="C7874" s="20"/>
      <c r="D7874" s="20"/>
    </row>
    <row r="7875" spans="3:4">
      <c r="C7875" s="20"/>
      <c r="D7875" s="20"/>
    </row>
    <row r="7876" spans="3:4">
      <c r="C7876" s="20"/>
      <c r="D7876" s="20"/>
    </row>
    <row r="7877" spans="3:4">
      <c r="C7877" s="20"/>
      <c r="D7877" s="20"/>
    </row>
    <row r="7878" spans="3:4">
      <c r="C7878" s="20"/>
      <c r="D7878" s="20"/>
    </row>
    <row r="7879" spans="3:4">
      <c r="C7879" s="20"/>
      <c r="D7879" s="20"/>
    </row>
    <row r="7880" spans="3:4">
      <c r="C7880" s="20"/>
      <c r="D7880" s="20"/>
    </row>
    <row r="7881" spans="3:4">
      <c r="C7881" s="20"/>
      <c r="D7881" s="20"/>
    </row>
    <row r="7882" spans="3:4">
      <c r="C7882" s="20"/>
      <c r="D7882" s="20"/>
    </row>
    <row r="7883" spans="3:4">
      <c r="C7883" s="20"/>
      <c r="D7883" s="20"/>
    </row>
    <row r="7884" spans="3:4">
      <c r="C7884" s="20"/>
      <c r="D7884" s="20"/>
    </row>
    <row r="7885" spans="3:4">
      <c r="C7885" s="20"/>
      <c r="D7885" s="20"/>
    </row>
    <row r="7886" spans="3:4">
      <c r="C7886" s="20"/>
      <c r="D7886" s="20"/>
    </row>
    <row r="7887" spans="3:4">
      <c r="C7887" s="20"/>
      <c r="D7887" s="20"/>
    </row>
    <row r="7888" spans="3:4">
      <c r="C7888" s="20"/>
      <c r="D7888" s="20"/>
    </row>
    <row r="7889" spans="3:4">
      <c r="C7889" s="20"/>
      <c r="D7889" s="20"/>
    </row>
    <row r="7890" spans="3:4">
      <c r="C7890" s="20"/>
      <c r="D7890" s="20"/>
    </row>
    <row r="7891" spans="3:4">
      <c r="C7891" s="20"/>
      <c r="D7891" s="20"/>
    </row>
    <row r="7892" spans="3:4">
      <c r="C7892" s="20"/>
      <c r="D7892" s="20"/>
    </row>
    <row r="7893" spans="3:4">
      <c r="C7893" s="20"/>
      <c r="D7893" s="20"/>
    </row>
    <row r="7894" spans="3:4">
      <c r="C7894" s="20"/>
      <c r="D7894" s="20"/>
    </row>
    <row r="7895" spans="3:4">
      <c r="C7895" s="20"/>
      <c r="D7895" s="20"/>
    </row>
    <row r="7896" spans="3:4">
      <c r="C7896" s="20"/>
      <c r="D7896" s="20"/>
    </row>
    <row r="7897" spans="3:4">
      <c r="C7897" s="20"/>
      <c r="D7897" s="20"/>
    </row>
    <row r="7898" spans="3:4">
      <c r="C7898" s="20"/>
      <c r="D7898" s="20"/>
    </row>
    <row r="7899" spans="3:4">
      <c r="C7899" s="20"/>
      <c r="D7899" s="20"/>
    </row>
    <row r="7900" spans="3:4">
      <c r="C7900" s="20"/>
      <c r="D7900" s="20"/>
    </row>
    <row r="7901" spans="3:4">
      <c r="C7901" s="20"/>
      <c r="D7901" s="20"/>
    </row>
    <row r="7902" spans="3:4">
      <c r="C7902" s="20"/>
      <c r="D7902" s="20"/>
    </row>
    <row r="7903" spans="3:4">
      <c r="C7903" s="20"/>
      <c r="D7903" s="20"/>
    </row>
    <row r="7904" spans="3:4">
      <c r="C7904" s="20"/>
      <c r="D7904" s="20"/>
    </row>
    <row r="7905" spans="3:4">
      <c r="C7905" s="20"/>
      <c r="D7905" s="20"/>
    </row>
    <row r="7906" spans="3:4">
      <c r="C7906" s="20"/>
      <c r="D7906" s="20"/>
    </row>
    <row r="7907" spans="3:4">
      <c r="C7907" s="20"/>
      <c r="D7907" s="20"/>
    </row>
    <row r="7908" spans="3:4">
      <c r="C7908" s="20"/>
      <c r="D7908" s="20"/>
    </row>
    <row r="7909" spans="3:4">
      <c r="C7909" s="20"/>
      <c r="D7909" s="20"/>
    </row>
    <row r="7910" spans="3:4">
      <c r="C7910" s="20"/>
      <c r="D7910" s="20"/>
    </row>
    <row r="7911" spans="3:4">
      <c r="C7911" s="20"/>
      <c r="D7911" s="20"/>
    </row>
    <row r="7912" spans="3:4">
      <c r="C7912" s="20"/>
      <c r="D7912" s="20"/>
    </row>
    <row r="7913" spans="3:4">
      <c r="C7913" s="20"/>
      <c r="D7913" s="20"/>
    </row>
    <row r="7914" spans="3:4">
      <c r="C7914" s="20"/>
      <c r="D7914" s="20"/>
    </row>
    <row r="7915" spans="3:4">
      <c r="C7915" s="20"/>
      <c r="D7915" s="20"/>
    </row>
    <row r="7916" spans="3:4">
      <c r="C7916" s="20"/>
      <c r="D7916" s="20"/>
    </row>
    <row r="7917" spans="3:4">
      <c r="C7917" s="20"/>
      <c r="D7917" s="20"/>
    </row>
    <row r="7918" spans="3:4">
      <c r="C7918" s="20"/>
      <c r="D7918" s="20"/>
    </row>
    <row r="7919" spans="3:4">
      <c r="C7919" s="20"/>
      <c r="D7919" s="20"/>
    </row>
    <row r="7920" spans="3:4">
      <c r="C7920" s="20"/>
      <c r="D7920" s="20"/>
    </row>
    <row r="7921" spans="3:4">
      <c r="C7921" s="20"/>
      <c r="D7921" s="20"/>
    </row>
    <row r="7922" spans="3:4">
      <c r="C7922" s="20"/>
      <c r="D7922" s="20"/>
    </row>
    <row r="7923" spans="3:4">
      <c r="C7923" s="20"/>
      <c r="D7923" s="20"/>
    </row>
    <row r="7924" spans="3:4">
      <c r="C7924" s="20"/>
      <c r="D7924" s="20"/>
    </row>
    <row r="7925" spans="3:4">
      <c r="C7925" s="20"/>
      <c r="D7925" s="20"/>
    </row>
    <row r="7926" spans="3:4">
      <c r="C7926" s="20"/>
      <c r="D7926" s="20"/>
    </row>
    <row r="7927" spans="3:4">
      <c r="C7927" s="20"/>
      <c r="D7927" s="20"/>
    </row>
    <row r="7928" spans="3:4">
      <c r="C7928" s="20"/>
      <c r="D7928" s="20"/>
    </row>
    <row r="7929" spans="3:4">
      <c r="C7929" s="20"/>
      <c r="D7929" s="20"/>
    </row>
    <row r="7930" spans="3:4">
      <c r="C7930" s="20"/>
      <c r="D7930" s="20"/>
    </row>
    <row r="7931" spans="3:4">
      <c r="C7931" s="20"/>
      <c r="D7931" s="20"/>
    </row>
    <row r="7932" spans="3:4">
      <c r="C7932" s="20"/>
      <c r="D7932" s="20"/>
    </row>
    <row r="7933" spans="3:4">
      <c r="C7933" s="20"/>
      <c r="D7933" s="20"/>
    </row>
    <row r="7934" spans="3:4">
      <c r="C7934" s="20"/>
      <c r="D7934" s="20"/>
    </row>
    <row r="7935" spans="3:4">
      <c r="C7935" s="20"/>
      <c r="D7935" s="20"/>
    </row>
    <row r="7936" spans="3:4">
      <c r="C7936" s="20"/>
      <c r="D7936" s="20"/>
    </row>
    <row r="7937" spans="3:4">
      <c r="C7937" s="20"/>
      <c r="D7937" s="20"/>
    </row>
    <row r="7938" spans="3:4">
      <c r="C7938" s="20"/>
      <c r="D7938" s="20"/>
    </row>
    <row r="7939" spans="3:4">
      <c r="C7939" s="20"/>
      <c r="D7939" s="20"/>
    </row>
    <row r="7940" spans="3:4">
      <c r="C7940" s="20"/>
      <c r="D7940" s="20"/>
    </row>
    <row r="7941" spans="3:4">
      <c r="C7941" s="20"/>
      <c r="D7941" s="20"/>
    </row>
    <row r="7942" spans="3:4">
      <c r="C7942" s="20"/>
      <c r="D7942" s="20"/>
    </row>
    <row r="7943" spans="3:4">
      <c r="C7943" s="20"/>
      <c r="D7943" s="20"/>
    </row>
    <row r="7944" spans="3:4">
      <c r="C7944" s="20"/>
      <c r="D7944" s="20"/>
    </row>
    <row r="7945" spans="3:4">
      <c r="C7945" s="20"/>
      <c r="D7945" s="20"/>
    </row>
    <row r="7946" spans="3:4">
      <c r="C7946" s="20"/>
      <c r="D7946" s="20"/>
    </row>
    <row r="7947" spans="3:4">
      <c r="C7947" s="20"/>
      <c r="D7947" s="20"/>
    </row>
    <row r="7948" spans="3:4">
      <c r="C7948" s="20"/>
      <c r="D7948" s="20"/>
    </row>
    <row r="7949" spans="3:4">
      <c r="C7949" s="20"/>
      <c r="D7949" s="20"/>
    </row>
    <row r="7950" spans="3:4">
      <c r="C7950" s="20"/>
      <c r="D7950" s="20"/>
    </row>
    <row r="7951" spans="3:4">
      <c r="C7951" s="20"/>
      <c r="D7951" s="20"/>
    </row>
    <row r="7952" spans="3:4">
      <c r="C7952" s="20"/>
      <c r="D7952" s="20"/>
    </row>
    <row r="7953" spans="3:4">
      <c r="C7953" s="20"/>
      <c r="D7953" s="20"/>
    </row>
    <row r="7954" spans="3:4">
      <c r="C7954" s="20"/>
      <c r="D7954" s="20"/>
    </row>
    <row r="7955" spans="3:4">
      <c r="C7955" s="20"/>
      <c r="D7955" s="20"/>
    </row>
    <row r="7956" spans="3:4">
      <c r="C7956" s="20"/>
      <c r="D7956" s="20"/>
    </row>
    <row r="7957" spans="3:4">
      <c r="C7957" s="20"/>
      <c r="D7957" s="20"/>
    </row>
    <row r="7958" spans="3:4">
      <c r="C7958" s="20"/>
      <c r="D7958" s="20"/>
    </row>
    <row r="7959" spans="3:4">
      <c r="C7959" s="20"/>
      <c r="D7959" s="20"/>
    </row>
    <row r="7960" spans="3:4">
      <c r="C7960" s="20"/>
      <c r="D7960" s="20"/>
    </row>
    <row r="7961" spans="3:4">
      <c r="C7961" s="20"/>
      <c r="D7961" s="20"/>
    </row>
    <row r="7962" spans="3:4">
      <c r="C7962" s="20"/>
      <c r="D7962" s="20"/>
    </row>
    <row r="7963" spans="3:4">
      <c r="C7963" s="20"/>
      <c r="D7963" s="20"/>
    </row>
    <row r="7964" spans="3:4">
      <c r="C7964" s="20"/>
      <c r="D7964" s="20"/>
    </row>
    <row r="7965" spans="3:4">
      <c r="C7965" s="20"/>
      <c r="D7965" s="20"/>
    </row>
    <row r="7966" spans="3:4">
      <c r="C7966" s="20"/>
      <c r="D7966" s="20"/>
    </row>
    <row r="7967" spans="3:4">
      <c r="C7967" s="20"/>
      <c r="D7967" s="20"/>
    </row>
    <row r="7968" spans="3:4">
      <c r="C7968" s="20"/>
      <c r="D7968" s="20"/>
    </row>
    <row r="7969" spans="3:4">
      <c r="C7969" s="20"/>
      <c r="D7969" s="20"/>
    </row>
    <row r="7970" spans="3:4">
      <c r="C7970" s="20"/>
      <c r="D7970" s="20"/>
    </row>
    <row r="7971" spans="3:4">
      <c r="C7971" s="20"/>
      <c r="D7971" s="20"/>
    </row>
    <row r="7972" spans="3:4">
      <c r="C7972" s="20"/>
      <c r="D7972" s="20"/>
    </row>
    <row r="7973" spans="3:4">
      <c r="C7973" s="20"/>
      <c r="D7973" s="20"/>
    </row>
    <row r="7974" spans="3:4">
      <c r="C7974" s="20"/>
      <c r="D7974" s="20"/>
    </row>
    <row r="7975" spans="3:4">
      <c r="C7975" s="20"/>
      <c r="D7975" s="20"/>
    </row>
    <row r="7976" spans="3:4">
      <c r="C7976" s="20"/>
      <c r="D7976" s="20"/>
    </row>
    <row r="7977" spans="3:4">
      <c r="C7977" s="20"/>
      <c r="D7977" s="20"/>
    </row>
    <row r="7978" spans="3:4">
      <c r="C7978" s="20"/>
      <c r="D7978" s="20"/>
    </row>
    <row r="7979" spans="3:4">
      <c r="C7979" s="20"/>
      <c r="D7979" s="20"/>
    </row>
    <row r="7980" spans="3:4">
      <c r="C7980" s="20"/>
      <c r="D7980" s="20"/>
    </row>
    <row r="7981" spans="3:4">
      <c r="C7981" s="20"/>
      <c r="D7981" s="20"/>
    </row>
    <row r="7982" spans="3:4">
      <c r="C7982" s="20"/>
      <c r="D7982" s="20"/>
    </row>
    <row r="7983" spans="3:4">
      <c r="C7983" s="20"/>
      <c r="D7983" s="20"/>
    </row>
    <row r="7984" spans="3:4">
      <c r="C7984" s="20"/>
      <c r="D7984" s="20"/>
    </row>
    <row r="7985" spans="3:4">
      <c r="C7985" s="20"/>
      <c r="D7985" s="20"/>
    </row>
    <row r="7986" spans="3:4">
      <c r="C7986" s="20"/>
      <c r="D7986" s="20"/>
    </row>
    <row r="7987" spans="3:4">
      <c r="C7987" s="20"/>
      <c r="D7987" s="20"/>
    </row>
    <row r="7988" spans="3:4">
      <c r="C7988" s="20"/>
      <c r="D7988" s="20"/>
    </row>
    <row r="7989" spans="3:4">
      <c r="C7989" s="20"/>
      <c r="D7989" s="20"/>
    </row>
    <row r="7990" spans="3:4">
      <c r="C7990" s="20"/>
      <c r="D7990" s="20"/>
    </row>
    <row r="7991" spans="3:4">
      <c r="C7991" s="20"/>
      <c r="D7991" s="20"/>
    </row>
    <row r="7992" spans="3:4">
      <c r="C7992" s="20"/>
      <c r="D7992" s="20"/>
    </row>
    <row r="7993" spans="3:4">
      <c r="C7993" s="20"/>
      <c r="D7993" s="20"/>
    </row>
    <row r="7994" spans="3:4">
      <c r="C7994" s="20"/>
      <c r="D7994" s="20"/>
    </row>
    <row r="7995" spans="3:4">
      <c r="C7995" s="20"/>
      <c r="D7995" s="20"/>
    </row>
    <row r="7996" spans="3:4">
      <c r="C7996" s="20"/>
      <c r="D7996" s="20"/>
    </row>
    <row r="7997" spans="3:4">
      <c r="C7997" s="20"/>
      <c r="D7997" s="20"/>
    </row>
    <row r="7998" spans="3:4">
      <c r="C7998" s="20"/>
      <c r="D7998" s="20"/>
    </row>
    <row r="7999" spans="3:4">
      <c r="C7999" s="20"/>
      <c r="D7999" s="20"/>
    </row>
    <row r="8000" spans="3:4">
      <c r="C8000" s="20"/>
      <c r="D8000" s="20"/>
    </row>
    <row r="8001" spans="3:4">
      <c r="C8001" s="20"/>
      <c r="D8001" s="20"/>
    </row>
    <row r="8002" spans="3:4">
      <c r="C8002" s="20"/>
      <c r="D8002" s="20"/>
    </row>
    <row r="8003" spans="3:4">
      <c r="C8003" s="20"/>
      <c r="D8003" s="20"/>
    </row>
    <row r="8004" spans="3:4">
      <c r="C8004" s="20"/>
      <c r="D8004" s="20"/>
    </row>
    <row r="8005" spans="3:4">
      <c r="C8005" s="20"/>
      <c r="D8005" s="20"/>
    </row>
    <row r="8006" spans="3:4">
      <c r="C8006" s="20"/>
      <c r="D8006" s="20"/>
    </row>
    <row r="8007" spans="3:4">
      <c r="C8007" s="20"/>
      <c r="D8007" s="20"/>
    </row>
    <row r="8008" spans="3:4">
      <c r="C8008" s="20"/>
      <c r="D8008" s="20"/>
    </row>
    <row r="8009" spans="3:4">
      <c r="C8009" s="20"/>
      <c r="D8009" s="20"/>
    </row>
    <row r="8010" spans="3:4">
      <c r="C8010" s="20"/>
      <c r="D8010" s="20"/>
    </row>
    <row r="8011" spans="3:4">
      <c r="C8011" s="20"/>
      <c r="D8011" s="20"/>
    </row>
    <row r="8012" spans="3:4">
      <c r="C8012" s="20"/>
      <c r="D8012" s="20"/>
    </row>
    <row r="8013" spans="3:4">
      <c r="C8013" s="20"/>
      <c r="D8013" s="20"/>
    </row>
    <row r="8014" spans="3:4">
      <c r="C8014" s="20"/>
      <c r="D8014" s="20"/>
    </row>
    <row r="8015" spans="3:4">
      <c r="C8015" s="20"/>
      <c r="D8015" s="20"/>
    </row>
    <row r="8016" spans="3:4">
      <c r="C8016" s="20"/>
      <c r="D8016" s="20"/>
    </row>
    <row r="8017" spans="3:4">
      <c r="C8017" s="20"/>
      <c r="D8017" s="20"/>
    </row>
    <row r="8018" spans="3:4">
      <c r="C8018" s="20"/>
      <c r="D8018" s="20"/>
    </row>
    <row r="8019" spans="3:4">
      <c r="C8019" s="20"/>
      <c r="D8019" s="20"/>
    </row>
    <row r="8020" spans="3:4">
      <c r="C8020" s="20"/>
      <c r="D8020" s="20"/>
    </row>
    <row r="8021" spans="3:4">
      <c r="C8021" s="20"/>
      <c r="D8021" s="20"/>
    </row>
    <row r="8022" spans="3:4">
      <c r="C8022" s="20"/>
      <c r="D8022" s="20"/>
    </row>
    <row r="8023" spans="3:4">
      <c r="C8023" s="20"/>
      <c r="D8023" s="20"/>
    </row>
    <row r="8024" spans="3:4">
      <c r="C8024" s="20"/>
      <c r="D8024" s="20"/>
    </row>
    <row r="8025" spans="3:4">
      <c r="C8025" s="20"/>
      <c r="D8025" s="20"/>
    </row>
    <row r="8026" spans="3:4">
      <c r="C8026" s="20"/>
      <c r="D8026" s="20"/>
    </row>
    <row r="8027" spans="3:4">
      <c r="C8027" s="20"/>
      <c r="D8027" s="20"/>
    </row>
    <row r="8028" spans="3:4">
      <c r="C8028" s="20"/>
      <c r="D8028" s="20"/>
    </row>
    <row r="8029" spans="3:4">
      <c r="C8029" s="20"/>
      <c r="D8029" s="20"/>
    </row>
    <row r="8030" spans="3:4">
      <c r="C8030" s="20"/>
      <c r="D8030" s="20"/>
    </row>
    <row r="8031" spans="3:4">
      <c r="C8031" s="20"/>
      <c r="D8031" s="20"/>
    </row>
    <row r="8032" spans="3:4">
      <c r="C8032" s="20"/>
      <c r="D8032" s="20"/>
    </row>
    <row r="8033" spans="3:4">
      <c r="C8033" s="20"/>
      <c r="D8033" s="20"/>
    </row>
    <row r="8034" spans="3:4">
      <c r="C8034" s="20"/>
      <c r="D8034" s="20"/>
    </row>
    <row r="8035" spans="3:4">
      <c r="C8035" s="20"/>
      <c r="D8035" s="20"/>
    </row>
    <row r="8036" spans="3:4">
      <c r="C8036" s="20"/>
      <c r="D8036" s="20"/>
    </row>
    <row r="8037" spans="3:4">
      <c r="C8037" s="20"/>
      <c r="D8037" s="20"/>
    </row>
    <row r="8038" spans="3:4">
      <c r="C8038" s="20"/>
      <c r="D8038" s="20"/>
    </row>
    <row r="8039" spans="3:4">
      <c r="C8039" s="20"/>
      <c r="D8039" s="20"/>
    </row>
    <row r="8040" spans="3:4">
      <c r="C8040" s="20"/>
      <c r="D8040" s="20"/>
    </row>
    <row r="8041" spans="3:4">
      <c r="C8041" s="20"/>
      <c r="D8041" s="20"/>
    </row>
    <row r="8042" spans="3:4">
      <c r="C8042" s="20"/>
      <c r="D8042" s="20"/>
    </row>
    <row r="8043" spans="3:4">
      <c r="C8043" s="20"/>
      <c r="D8043" s="20"/>
    </row>
    <row r="8044" spans="3:4">
      <c r="C8044" s="20"/>
      <c r="D8044" s="20"/>
    </row>
    <row r="8045" spans="3:4">
      <c r="C8045" s="20"/>
      <c r="D8045" s="20"/>
    </row>
    <row r="8046" spans="3:4">
      <c r="C8046" s="20"/>
      <c r="D8046" s="20"/>
    </row>
    <row r="8047" spans="3:4">
      <c r="C8047" s="20"/>
      <c r="D8047" s="20"/>
    </row>
    <row r="8048" spans="3:4">
      <c r="C8048" s="20"/>
      <c r="D8048" s="20"/>
    </row>
    <row r="8049" spans="3:4">
      <c r="C8049" s="20"/>
      <c r="D8049" s="20"/>
    </row>
    <row r="8050" spans="3:4">
      <c r="C8050" s="20"/>
      <c r="D8050" s="20"/>
    </row>
    <row r="8051" spans="3:4">
      <c r="C8051" s="20"/>
      <c r="D8051" s="20"/>
    </row>
    <row r="8052" spans="3:4">
      <c r="C8052" s="20"/>
      <c r="D8052" s="20"/>
    </row>
    <row r="8053" spans="3:4">
      <c r="C8053" s="20"/>
      <c r="D8053" s="20"/>
    </row>
    <row r="8054" spans="3:4">
      <c r="C8054" s="20"/>
      <c r="D8054" s="20"/>
    </row>
    <row r="8055" spans="3:4">
      <c r="C8055" s="20"/>
      <c r="D8055" s="20"/>
    </row>
    <row r="8056" spans="3:4">
      <c r="C8056" s="20"/>
      <c r="D8056" s="20"/>
    </row>
    <row r="8057" spans="3:4">
      <c r="C8057" s="20"/>
      <c r="D8057" s="20"/>
    </row>
    <row r="8058" spans="3:4">
      <c r="C8058" s="20"/>
      <c r="D8058" s="20"/>
    </row>
    <row r="8059" spans="3:4">
      <c r="C8059" s="20"/>
      <c r="D8059" s="20"/>
    </row>
    <row r="8060" spans="3:4">
      <c r="C8060" s="20"/>
      <c r="D8060" s="20"/>
    </row>
    <row r="8061" spans="3:4">
      <c r="C8061" s="20"/>
      <c r="D8061" s="20"/>
    </row>
    <row r="8062" spans="3:4">
      <c r="C8062" s="20"/>
      <c r="D8062" s="20"/>
    </row>
    <row r="8063" spans="3:4">
      <c r="C8063" s="20"/>
      <c r="D8063" s="20"/>
    </row>
    <row r="8064" spans="3:4">
      <c r="C8064" s="20"/>
      <c r="D8064" s="20"/>
    </row>
    <row r="8065" spans="3:4">
      <c r="C8065" s="20"/>
      <c r="D8065" s="20"/>
    </row>
    <row r="8066" spans="3:4">
      <c r="C8066" s="20"/>
      <c r="D8066" s="20"/>
    </row>
    <row r="8067" spans="3:4">
      <c r="C8067" s="20"/>
      <c r="D8067" s="20"/>
    </row>
    <row r="8068" spans="3:4">
      <c r="C8068" s="20"/>
      <c r="D8068" s="20"/>
    </row>
    <row r="8069" spans="3:4">
      <c r="C8069" s="20"/>
      <c r="D8069" s="20"/>
    </row>
    <row r="8070" spans="3:4">
      <c r="C8070" s="20"/>
      <c r="D8070" s="20"/>
    </row>
    <row r="8071" spans="3:4">
      <c r="C8071" s="20"/>
      <c r="D8071" s="20"/>
    </row>
    <row r="8072" spans="3:4">
      <c r="C8072" s="20"/>
      <c r="D8072" s="20"/>
    </row>
    <row r="8073" spans="3:4">
      <c r="C8073" s="20"/>
      <c r="D8073" s="20"/>
    </row>
    <row r="8074" spans="3:4">
      <c r="C8074" s="20"/>
      <c r="D8074" s="20"/>
    </row>
    <row r="8075" spans="3:4">
      <c r="C8075" s="20"/>
      <c r="D8075" s="20"/>
    </row>
    <row r="8076" spans="3:4">
      <c r="C8076" s="20"/>
      <c r="D8076" s="20"/>
    </row>
    <row r="8077" spans="3:4">
      <c r="C8077" s="20"/>
      <c r="D8077" s="20"/>
    </row>
    <row r="8078" spans="3:4">
      <c r="C8078" s="20"/>
      <c r="D8078" s="20"/>
    </row>
    <row r="8079" spans="3:4">
      <c r="C8079" s="20"/>
      <c r="D8079" s="20"/>
    </row>
    <row r="8080" spans="3:4">
      <c r="C8080" s="20"/>
      <c r="D8080" s="20"/>
    </row>
    <row r="8081" spans="3:4">
      <c r="C8081" s="20"/>
      <c r="D8081" s="20"/>
    </row>
    <row r="8082" spans="3:4">
      <c r="C8082" s="20"/>
      <c r="D8082" s="20"/>
    </row>
    <row r="8083" spans="3:4">
      <c r="C8083" s="20"/>
      <c r="D8083" s="20"/>
    </row>
    <row r="8084" spans="3:4">
      <c r="C8084" s="20"/>
      <c r="D8084" s="20"/>
    </row>
    <row r="8085" spans="3:4">
      <c r="C8085" s="20"/>
      <c r="D8085" s="20"/>
    </row>
    <row r="8086" spans="3:4">
      <c r="C8086" s="20"/>
      <c r="D8086" s="20"/>
    </row>
    <row r="8087" spans="3:4">
      <c r="C8087" s="20"/>
      <c r="D8087" s="20"/>
    </row>
    <row r="8088" spans="3:4">
      <c r="C8088" s="20"/>
      <c r="D8088" s="20"/>
    </row>
    <row r="8089" spans="3:4">
      <c r="C8089" s="20"/>
      <c r="D8089" s="20"/>
    </row>
    <row r="8090" spans="3:4">
      <c r="C8090" s="20"/>
      <c r="D8090" s="20"/>
    </row>
    <row r="8091" spans="3:4">
      <c r="C8091" s="20"/>
      <c r="D8091" s="20"/>
    </row>
    <row r="8092" spans="3:4">
      <c r="C8092" s="20"/>
      <c r="D8092" s="20"/>
    </row>
    <row r="8093" spans="3:4">
      <c r="C8093" s="20"/>
      <c r="D8093" s="20"/>
    </row>
    <row r="8094" spans="3:4">
      <c r="C8094" s="20"/>
      <c r="D8094" s="20"/>
    </row>
    <row r="8095" spans="3:4">
      <c r="C8095" s="20"/>
      <c r="D8095" s="20"/>
    </row>
    <row r="8096" spans="3:4">
      <c r="C8096" s="20"/>
      <c r="D8096" s="20"/>
    </row>
    <row r="8097" spans="3:4">
      <c r="C8097" s="20"/>
      <c r="D8097" s="20"/>
    </row>
    <row r="8098" spans="3:4">
      <c r="C8098" s="20"/>
      <c r="D8098" s="20"/>
    </row>
    <row r="8099" spans="3:4">
      <c r="C8099" s="20"/>
      <c r="D8099" s="20"/>
    </row>
    <row r="8100" spans="3:4">
      <c r="C8100" s="20"/>
      <c r="D8100" s="20"/>
    </row>
    <row r="8101" spans="3:4">
      <c r="C8101" s="20"/>
      <c r="D8101" s="20"/>
    </row>
    <row r="8102" spans="3:4">
      <c r="C8102" s="20"/>
      <c r="D8102" s="20"/>
    </row>
    <row r="8103" spans="3:4">
      <c r="C8103" s="20"/>
      <c r="D8103" s="20"/>
    </row>
    <row r="8104" spans="3:4">
      <c r="C8104" s="20"/>
      <c r="D8104" s="20"/>
    </row>
    <row r="8105" spans="3:4">
      <c r="C8105" s="20"/>
      <c r="D8105" s="20"/>
    </row>
    <row r="8106" spans="3:4">
      <c r="C8106" s="20"/>
      <c r="D8106" s="20"/>
    </row>
    <row r="8107" spans="3:4">
      <c r="C8107" s="20"/>
      <c r="D8107" s="20"/>
    </row>
    <row r="8108" spans="3:4">
      <c r="C8108" s="20"/>
      <c r="D8108" s="20"/>
    </row>
    <row r="8109" spans="3:4">
      <c r="C8109" s="20"/>
      <c r="D8109" s="20"/>
    </row>
    <row r="8110" spans="3:4">
      <c r="C8110" s="20"/>
      <c r="D8110" s="20"/>
    </row>
    <row r="8111" spans="3:4">
      <c r="C8111" s="20"/>
      <c r="D8111" s="20"/>
    </row>
    <row r="8112" spans="3:4">
      <c r="C8112" s="20"/>
      <c r="D8112" s="20"/>
    </row>
    <row r="8113" spans="3:4">
      <c r="C8113" s="20"/>
      <c r="D8113" s="20"/>
    </row>
    <row r="8114" spans="3:4">
      <c r="C8114" s="20"/>
      <c r="D8114" s="20"/>
    </row>
    <row r="8115" spans="3:4">
      <c r="C8115" s="20"/>
      <c r="D8115" s="20"/>
    </row>
    <row r="8116" spans="3:4">
      <c r="C8116" s="20"/>
      <c r="D8116" s="20"/>
    </row>
    <row r="8117" spans="3:4">
      <c r="C8117" s="20"/>
      <c r="D8117" s="20"/>
    </row>
    <row r="8118" spans="3:4">
      <c r="C8118" s="20"/>
      <c r="D8118" s="20"/>
    </row>
    <row r="8119" spans="3:4">
      <c r="C8119" s="20"/>
      <c r="D8119" s="20"/>
    </row>
    <row r="8120" spans="3:4">
      <c r="C8120" s="20"/>
      <c r="D8120" s="20"/>
    </row>
    <row r="8121" spans="3:4">
      <c r="C8121" s="20"/>
      <c r="D8121" s="20"/>
    </row>
    <row r="8122" spans="3:4">
      <c r="C8122" s="20"/>
      <c r="D8122" s="20"/>
    </row>
    <row r="8123" spans="3:4">
      <c r="C8123" s="20"/>
      <c r="D8123" s="20"/>
    </row>
    <row r="8124" spans="3:4">
      <c r="C8124" s="20"/>
      <c r="D8124" s="20"/>
    </row>
    <row r="8125" spans="3:4">
      <c r="C8125" s="20"/>
      <c r="D8125" s="20"/>
    </row>
    <row r="8126" spans="3:4">
      <c r="C8126" s="20"/>
      <c r="D8126" s="20"/>
    </row>
    <row r="8127" spans="3:4">
      <c r="C8127" s="20"/>
      <c r="D8127" s="20"/>
    </row>
    <row r="8128" spans="3:4">
      <c r="C8128" s="20"/>
      <c r="D8128" s="20"/>
    </row>
    <row r="8129" spans="3:4">
      <c r="C8129" s="20"/>
      <c r="D8129" s="20"/>
    </row>
    <row r="8130" spans="3:4">
      <c r="C8130" s="20"/>
      <c r="D8130" s="20"/>
    </row>
    <row r="8131" spans="3:4">
      <c r="C8131" s="20"/>
      <c r="D8131" s="20"/>
    </row>
    <row r="8132" spans="3:4">
      <c r="C8132" s="20"/>
      <c r="D8132" s="20"/>
    </row>
    <row r="8133" spans="3:4">
      <c r="C8133" s="20"/>
      <c r="D8133" s="20"/>
    </row>
    <row r="8134" spans="3:4">
      <c r="C8134" s="20"/>
      <c r="D8134" s="20"/>
    </row>
    <row r="8135" spans="3:4">
      <c r="C8135" s="20"/>
      <c r="D8135" s="20"/>
    </row>
    <row r="8136" spans="3:4">
      <c r="C8136" s="20"/>
      <c r="D8136" s="20"/>
    </row>
    <row r="8137" spans="3:4">
      <c r="C8137" s="20"/>
      <c r="D8137" s="20"/>
    </row>
    <row r="8138" spans="3:4">
      <c r="C8138" s="20"/>
      <c r="D8138" s="20"/>
    </row>
    <row r="8139" spans="3:4">
      <c r="C8139" s="20"/>
      <c r="D8139" s="20"/>
    </row>
    <row r="8140" spans="3:4">
      <c r="C8140" s="20"/>
      <c r="D8140" s="20"/>
    </row>
    <row r="8141" spans="3:4">
      <c r="C8141" s="20"/>
      <c r="D8141" s="20"/>
    </row>
    <row r="8142" spans="3:4">
      <c r="C8142" s="20"/>
      <c r="D8142" s="20"/>
    </row>
    <row r="8143" spans="3:4">
      <c r="C8143" s="20"/>
      <c r="D8143" s="20"/>
    </row>
    <row r="8144" spans="3:4">
      <c r="C8144" s="20"/>
      <c r="D8144" s="20"/>
    </row>
    <row r="8145" spans="3:4">
      <c r="C8145" s="20"/>
      <c r="D8145" s="20"/>
    </row>
    <row r="8146" spans="3:4">
      <c r="C8146" s="20"/>
      <c r="D8146" s="20"/>
    </row>
    <row r="8147" spans="3:4">
      <c r="C8147" s="20"/>
      <c r="D8147" s="20"/>
    </row>
    <row r="8148" spans="3:4">
      <c r="C8148" s="20"/>
      <c r="D8148" s="20"/>
    </row>
    <row r="8149" spans="3:4">
      <c r="C8149" s="20"/>
      <c r="D8149" s="20"/>
    </row>
    <row r="8150" spans="3:4">
      <c r="C8150" s="20"/>
      <c r="D8150" s="20"/>
    </row>
    <row r="8151" spans="3:4">
      <c r="C8151" s="20"/>
      <c r="D8151" s="20"/>
    </row>
    <row r="8152" spans="3:4">
      <c r="C8152" s="20"/>
      <c r="D8152" s="20"/>
    </row>
    <row r="8153" spans="3:4">
      <c r="C8153" s="20"/>
      <c r="D8153" s="20"/>
    </row>
    <row r="8154" spans="3:4">
      <c r="C8154" s="20"/>
      <c r="D8154" s="20"/>
    </row>
    <row r="8155" spans="3:4">
      <c r="C8155" s="20"/>
      <c r="D8155" s="20"/>
    </row>
    <row r="8156" spans="3:4">
      <c r="C8156" s="20"/>
      <c r="D8156" s="20"/>
    </row>
    <row r="8157" spans="3:4">
      <c r="C8157" s="20"/>
      <c r="D8157" s="20"/>
    </row>
    <row r="8158" spans="3:4">
      <c r="C8158" s="20"/>
      <c r="D8158" s="20"/>
    </row>
    <row r="8159" spans="3:4">
      <c r="C8159" s="20"/>
      <c r="D8159" s="20"/>
    </row>
    <row r="8160" spans="3:4">
      <c r="C8160" s="20"/>
      <c r="D8160" s="20"/>
    </row>
    <row r="8161" spans="3:4">
      <c r="C8161" s="20"/>
      <c r="D8161" s="20"/>
    </row>
    <row r="8162" spans="3:4">
      <c r="C8162" s="20"/>
      <c r="D8162" s="20"/>
    </row>
    <row r="8163" spans="3:4">
      <c r="C8163" s="20"/>
      <c r="D8163" s="20"/>
    </row>
    <row r="8164" spans="3:4">
      <c r="C8164" s="20"/>
      <c r="D8164" s="20"/>
    </row>
    <row r="8165" spans="3:4">
      <c r="C8165" s="20"/>
      <c r="D8165" s="20"/>
    </row>
    <row r="8166" spans="3:4">
      <c r="C8166" s="20"/>
      <c r="D8166" s="20"/>
    </row>
    <row r="8167" spans="3:4">
      <c r="C8167" s="20"/>
      <c r="D8167" s="20"/>
    </row>
    <row r="8168" spans="3:4">
      <c r="C8168" s="20"/>
      <c r="D8168" s="20"/>
    </row>
    <row r="8169" spans="3:4">
      <c r="C8169" s="20"/>
      <c r="D8169" s="20"/>
    </row>
    <row r="8170" spans="3:4">
      <c r="C8170" s="20"/>
      <c r="D8170" s="20"/>
    </row>
    <row r="8171" spans="3:4">
      <c r="C8171" s="20"/>
      <c r="D8171" s="20"/>
    </row>
    <row r="8172" spans="3:4">
      <c r="C8172" s="20"/>
      <c r="D8172" s="20"/>
    </row>
    <row r="8173" spans="3:4">
      <c r="C8173" s="20"/>
      <c r="D8173" s="20"/>
    </row>
    <row r="8174" spans="3:4">
      <c r="C8174" s="20"/>
      <c r="D8174" s="20"/>
    </row>
    <row r="8175" spans="3:4">
      <c r="C8175" s="20"/>
      <c r="D8175" s="20"/>
    </row>
    <row r="8176" spans="3:4">
      <c r="C8176" s="20"/>
      <c r="D8176" s="20"/>
    </row>
    <row r="8177" spans="3:4">
      <c r="C8177" s="20"/>
      <c r="D8177" s="20"/>
    </row>
    <row r="8178" spans="3:4">
      <c r="C8178" s="20"/>
      <c r="D8178" s="20"/>
    </row>
    <row r="8179" spans="3:4">
      <c r="C8179" s="20"/>
      <c r="D8179" s="20"/>
    </row>
    <row r="8180" spans="3:4">
      <c r="C8180" s="20"/>
      <c r="D8180" s="20"/>
    </row>
    <row r="8181" spans="3:4">
      <c r="C8181" s="20"/>
      <c r="D8181" s="20"/>
    </row>
    <row r="8182" spans="3:4">
      <c r="C8182" s="20"/>
      <c r="D8182" s="20"/>
    </row>
    <row r="8183" spans="3:4">
      <c r="C8183" s="20"/>
      <c r="D8183" s="20"/>
    </row>
    <row r="8184" spans="3:4">
      <c r="C8184" s="20"/>
      <c r="D8184" s="20"/>
    </row>
    <row r="8185" spans="3:4">
      <c r="C8185" s="20"/>
      <c r="D8185" s="20"/>
    </row>
    <row r="8186" spans="3:4">
      <c r="C8186" s="20"/>
      <c r="D8186" s="20"/>
    </row>
    <row r="8187" spans="3:4">
      <c r="C8187" s="20"/>
      <c r="D8187" s="20"/>
    </row>
    <row r="8188" spans="3:4">
      <c r="C8188" s="20"/>
      <c r="D8188" s="20"/>
    </row>
    <row r="8189" spans="3:4">
      <c r="C8189" s="20"/>
      <c r="D8189" s="20"/>
    </row>
    <row r="8190" spans="3:4">
      <c r="C8190" s="20"/>
      <c r="D8190" s="20"/>
    </row>
    <row r="8191" spans="3:4">
      <c r="C8191" s="20"/>
      <c r="D8191" s="20"/>
    </row>
    <row r="8192" spans="3:4">
      <c r="C8192" s="20"/>
      <c r="D8192" s="20"/>
    </row>
    <row r="8193" spans="3:4">
      <c r="C8193" s="20"/>
      <c r="D8193" s="20"/>
    </row>
    <row r="8194" spans="3:4">
      <c r="C8194" s="20"/>
      <c r="D8194" s="20"/>
    </row>
    <row r="8195" spans="3:4">
      <c r="C8195" s="20"/>
      <c r="D8195" s="20"/>
    </row>
    <row r="8196" spans="3:4">
      <c r="C8196" s="20"/>
      <c r="D8196" s="20"/>
    </row>
    <row r="8197" spans="3:4">
      <c r="C8197" s="20"/>
      <c r="D8197" s="20"/>
    </row>
    <row r="8198" spans="3:4">
      <c r="C8198" s="20"/>
      <c r="D8198" s="20"/>
    </row>
    <row r="8199" spans="3:4">
      <c r="C8199" s="20"/>
      <c r="D8199" s="20"/>
    </row>
    <row r="8200" spans="3:4">
      <c r="C8200" s="20"/>
      <c r="D8200" s="20"/>
    </row>
    <row r="8201" spans="3:4">
      <c r="C8201" s="20"/>
      <c r="D8201" s="20"/>
    </row>
    <row r="8202" spans="3:4">
      <c r="C8202" s="20"/>
      <c r="D8202" s="20"/>
    </row>
    <row r="8203" spans="3:4">
      <c r="C8203" s="20"/>
      <c r="D8203" s="20"/>
    </row>
    <row r="8204" spans="3:4">
      <c r="C8204" s="20"/>
      <c r="D8204" s="20"/>
    </row>
    <row r="8205" spans="3:4">
      <c r="C8205" s="20"/>
      <c r="D8205" s="20"/>
    </row>
    <row r="8206" spans="3:4">
      <c r="C8206" s="20"/>
      <c r="D8206" s="20"/>
    </row>
    <row r="8207" spans="3:4">
      <c r="C8207" s="20"/>
      <c r="D8207" s="20"/>
    </row>
    <row r="8208" spans="3:4">
      <c r="C8208" s="20"/>
      <c r="D8208" s="20"/>
    </row>
    <row r="8209" spans="3:4">
      <c r="C8209" s="20"/>
      <c r="D8209" s="20"/>
    </row>
    <row r="8210" spans="3:4">
      <c r="C8210" s="20"/>
      <c r="D8210" s="20"/>
    </row>
    <row r="8211" spans="3:4">
      <c r="C8211" s="20"/>
      <c r="D8211" s="20"/>
    </row>
    <row r="8212" spans="3:4">
      <c r="C8212" s="20"/>
      <c r="D8212" s="20"/>
    </row>
    <row r="8213" spans="3:4">
      <c r="C8213" s="20"/>
      <c r="D8213" s="20"/>
    </row>
    <row r="8214" spans="3:4">
      <c r="C8214" s="20"/>
      <c r="D8214" s="20"/>
    </row>
    <row r="8215" spans="3:4">
      <c r="C8215" s="20"/>
      <c r="D8215" s="20"/>
    </row>
    <row r="8216" spans="3:4">
      <c r="C8216" s="20"/>
      <c r="D8216" s="20"/>
    </row>
    <row r="8217" spans="3:4">
      <c r="C8217" s="20"/>
      <c r="D8217" s="20"/>
    </row>
    <row r="8218" spans="3:4">
      <c r="C8218" s="20"/>
      <c r="D8218" s="20"/>
    </row>
    <row r="8219" spans="3:4">
      <c r="C8219" s="20"/>
      <c r="D8219" s="20"/>
    </row>
    <row r="8220" spans="3:4">
      <c r="C8220" s="20"/>
      <c r="D8220" s="20"/>
    </row>
    <row r="8221" spans="3:4">
      <c r="C8221" s="20"/>
      <c r="D8221" s="20"/>
    </row>
    <row r="8222" spans="3:4">
      <c r="C8222" s="20"/>
      <c r="D8222" s="20"/>
    </row>
    <row r="8223" spans="3:4">
      <c r="C8223" s="20"/>
      <c r="D8223" s="20"/>
    </row>
    <row r="8224" spans="3:4">
      <c r="C8224" s="20"/>
      <c r="D8224" s="20"/>
    </row>
    <row r="8225" spans="3:4">
      <c r="C8225" s="20"/>
      <c r="D8225" s="20"/>
    </row>
    <row r="8226" spans="3:4">
      <c r="C8226" s="20"/>
      <c r="D8226" s="20"/>
    </row>
    <row r="8227" spans="3:4">
      <c r="C8227" s="20"/>
      <c r="D8227" s="20"/>
    </row>
    <row r="8228" spans="3:4">
      <c r="C8228" s="20"/>
      <c r="D8228" s="20"/>
    </row>
    <row r="8229" spans="3:4">
      <c r="C8229" s="20"/>
      <c r="D8229" s="20"/>
    </row>
    <row r="8230" spans="3:4">
      <c r="C8230" s="20"/>
      <c r="D8230" s="20"/>
    </row>
    <row r="8231" spans="3:4">
      <c r="C8231" s="20"/>
      <c r="D8231" s="20"/>
    </row>
    <row r="8232" spans="3:4">
      <c r="C8232" s="20"/>
      <c r="D8232" s="20"/>
    </row>
    <row r="8233" spans="3:4">
      <c r="C8233" s="20"/>
      <c r="D8233" s="20"/>
    </row>
    <row r="8234" spans="3:4">
      <c r="C8234" s="20"/>
      <c r="D8234" s="20"/>
    </row>
    <row r="8235" spans="3:4">
      <c r="C8235" s="20"/>
      <c r="D8235" s="20"/>
    </row>
    <row r="8236" spans="3:4">
      <c r="C8236" s="20"/>
      <c r="D8236" s="20"/>
    </row>
    <row r="8237" spans="3:4">
      <c r="C8237" s="20"/>
      <c r="D8237" s="20"/>
    </row>
    <row r="8238" spans="3:4">
      <c r="C8238" s="20"/>
      <c r="D8238" s="20"/>
    </row>
    <row r="8239" spans="3:4">
      <c r="C8239" s="20"/>
      <c r="D8239" s="20"/>
    </row>
    <row r="8240" spans="3:4">
      <c r="C8240" s="20"/>
      <c r="D8240" s="20"/>
    </row>
    <row r="8241" spans="3:4">
      <c r="C8241" s="20"/>
      <c r="D8241" s="20"/>
    </row>
    <row r="8242" spans="3:4">
      <c r="C8242" s="20"/>
      <c r="D8242" s="20"/>
    </row>
    <row r="8243" spans="3:4">
      <c r="C8243" s="20"/>
      <c r="D8243" s="20"/>
    </row>
    <row r="8244" spans="3:4">
      <c r="C8244" s="20"/>
      <c r="D8244" s="20"/>
    </row>
    <row r="8245" spans="3:4">
      <c r="C8245" s="20"/>
      <c r="D8245" s="20"/>
    </row>
    <row r="8246" spans="3:4">
      <c r="C8246" s="20"/>
      <c r="D8246" s="20"/>
    </row>
    <row r="8247" spans="3:4">
      <c r="C8247" s="20"/>
      <c r="D8247" s="20"/>
    </row>
    <row r="8248" spans="3:4">
      <c r="C8248" s="20"/>
      <c r="D8248" s="20"/>
    </row>
    <row r="8249" spans="3:4">
      <c r="C8249" s="20"/>
      <c r="D8249" s="20"/>
    </row>
    <row r="8250" spans="3:4">
      <c r="C8250" s="20"/>
      <c r="D8250" s="20"/>
    </row>
    <row r="8251" spans="3:4">
      <c r="C8251" s="20"/>
      <c r="D8251" s="20"/>
    </row>
    <row r="8252" spans="3:4">
      <c r="C8252" s="20"/>
      <c r="D8252" s="20"/>
    </row>
    <row r="8253" spans="3:4">
      <c r="C8253" s="20"/>
      <c r="D8253" s="20"/>
    </row>
    <row r="8254" spans="3:4">
      <c r="C8254" s="20"/>
      <c r="D8254" s="20"/>
    </row>
    <row r="8255" spans="3:4">
      <c r="C8255" s="20"/>
      <c r="D8255" s="20"/>
    </row>
    <row r="8256" spans="3:4">
      <c r="C8256" s="20"/>
      <c r="D8256" s="20"/>
    </row>
    <row r="8257" spans="3:4">
      <c r="C8257" s="20"/>
      <c r="D8257" s="20"/>
    </row>
    <row r="8258" spans="3:4">
      <c r="C8258" s="20"/>
      <c r="D8258" s="20"/>
    </row>
    <row r="8259" spans="3:4">
      <c r="C8259" s="20"/>
      <c r="D8259" s="20"/>
    </row>
    <row r="8260" spans="3:4">
      <c r="C8260" s="20"/>
      <c r="D8260" s="20"/>
    </row>
    <row r="8261" spans="3:4">
      <c r="C8261" s="20"/>
      <c r="D8261" s="20"/>
    </row>
    <row r="8262" spans="3:4">
      <c r="C8262" s="20"/>
      <c r="D8262" s="20"/>
    </row>
    <row r="8263" spans="3:4">
      <c r="C8263" s="20"/>
      <c r="D8263" s="20"/>
    </row>
    <row r="8264" spans="3:4">
      <c r="C8264" s="20"/>
      <c r="D8264" s="20"/>
    </row>
    <row r="8265" spans="3:4">
      <c r="C8265" s="20"/>
      <c r="D8265" s="20"/>
    </row>
    <row r="8266" spans="3:4">
      <c r="C8266" s="20"/>
      <c r="D8266" s="20"/>
    </row>
    <row r="8267" spans="3:4">
      <c r="C8267" s="20"/>
      <c r="D8267" s="20"/>
    </row>
    <row r="8268" spans="3:4">
      <c r="C8268" s="20"/>
      <c r="D8268" s="20"/>
    </row>
    <row r="8269" spans="3:4">
      <c r="C8269" s="20"/>
      <c r="D8269" s="20"/>
    </row>
    <row r="8270" spans="3:4">
      <c r="C8270" s="20"/>
      <c r="D8270" s="20"/>
    </row>
    <row r="8271" spans="3:4">
      <c r="C8271" s="20"/>
      <c r="D8271" s="20"/>
    </row>
    <row r="8272" spans="3:4">
      <c r="C8272" s="20"/>
      <c r="D8272" s="20"/>
    </row>
    <row r="8273" spans="3:4">
      <c r="C8273" s="20"/>
      <c r="D8273" s="20"/>
    </row>
    <row r="8274" spans="3:4">
      <c r="C8274" s="20"/>
      <c r="D8274" s="20"/>
    </row>
    <row r="8275" spans="3:4">
      <c r="C8275" s="20"/>
      <c r="D8275" s="20"/>
    </row>
    <row r="8276" spans="3:4">
      <c r="C8276" s="20"/>
      <c r="D8276" s="20"/>
    </row>
    <row r="8277" spans="3:4">
      <c r="C8277" s="20"/>
      <c r="D8277" s="20"/>
    </row>
    <row r="8278" spans="3:4">
      <c r="C8278" s="20"/>
      <c r="D8278" s="20"/>
    </row>
    <row r="8279" spans="3:4">
      <c r="C8279" s="20"/>
      <c r="D8279" s="20"/>
    </row>
    <row r="8280" spans="3:4">
      <c r="C8280" s="20"/>
      <c r="D8280" s="20"/>
    </row>
    <row r="8281" spans="3:4">
      <c r="C8281" s="20"/>
      <c r="D8281" s="20"/>
    </row>
    <row r="8282" spans="3:4">
      <c r="C8282" s="20"/>
      <c r="D8282" s="20"/>
    </row>
    <row r="8283" spans="3:4">
      <c r="C8283" s="20"/>
      <c r="D8283" s="20"/>
    </row>
    <row r="8284" spans="3:4">
      <c r="C8284" s="20"/>
      <c r="D8284" s="20"/>
    </row>
    <row r="8285" spans="3:4">
      <c r="C8285" s="20"/>
      <c r="D8285" s="20"/>
    </row>
    <row r="8286" spans="3:4">
      <c r="C8286" s="20"/>
      <c r="D8286" s="20"/>
    </row>
    <row r="8287" spans="3:4">
      <c r="C8287" s="20"/>
      <c r="D8287" s="20"/>
    </row>
    <row r="8288" spans="3:4">
      <c r="C8288" s="20"/>
      <c r="D8288" s="20"/>
    </row>
    <row r="8289" spans="3:4">
      <c r="C8289" s="20"/>
      <c r="D8289" s="20"/>
    </row>
    <row r="8290" spans="3:4">
      <c r="C8290" s="20"/>
      <c r="D8290" s="20"/>
    </row>
    <row r="8291" spans="3:4">
      <c r="C8291" s="20"/>
      <c r="D8291" s="20"/>
    </row>
    <row r="8292" spans="3:4">
      <c r="C8292" s="20"/>
      <c r="D8292" s="20"/>
    </row>
    <row r="8293" spans="3:4">
      <c r="C8293" s="20"/>
      <c r="D8293" s="20"/>
    </row>
    <row r="8294" spans="3:4">
      <c r="C8294" s="20"/>
      <c r="D8294" s="20"/>
    </row>
    <row r="8295" spans="3:4">
      <c r="C8295" s="20"/>
      <c r="D8295" s="20"/>
    </row>
    <row r="8296" spans="3:4">
      <c r="C8296" s="20"/>
      <c r="D8296" s="20"/>
    </row>
    <row r="8297" spans="3:4">
      <c r="C8297" s="20"/>
      <c r="D8297" s="20"/>
    </row>
    <row r="8298" spans="3:4">
      <c r="C8298" s="20"/>
      <c r="D8298" s="20"/>
    </row>
    <row r="8299" spans="3:4">
      <c r="C8299" s="20"/>
      <c r="D8299" s="20"/>
    </row>
    <row r="8300" spans="3:4">
      <c r="C8300" s="20"/>
      <c r="D8300" s="20"/>
    </row>
    <row r="8301" spans="3:4">
      <c r="C8301" s="20"/>
      <c r="D8301" s="20"/>
    </row>
    <row r="8302" spans="3:4">
      <c r="C8302" s="20"/>
      <c r="D8302" s="20"/>
    </row>
    <row r="8303" spans="3:4">
      <c r="C8303" s="20"/>
      <c r="D8303" s="20"/>
    </row>
    <row r="8304" spans="3:4">
      <c r="C8304" s="20"/>
      <c r="D8304" s="20"/>
    </row>
    <row r="8305" spans="3:4">
      <c r="C8305" s="20"/>
      <c r="D8305" s="20"/>
    </row>
    <row r="8306" spans="3:4">
      <c r="C8306" s="20"/>
      <c r="D8306" s="20"/>
    </row>
    <row r="8307" spans="3:4">
      <c r="C8307" s="20"/>
      <c r="D8307" s="20"/>
    </row>
    <row r="8308" spans="3:4">
      <c r="C8308" s="20"/>
      <c r="D8308" s="20"/>
    </row>
    <row r="8309" spans="3:4">
      <c r="C8309" s="20"/>
      <c r="D8309" s="20"/>
    </row>
    <row r="8310" spans="3:4">
      <c r="C8310" s="20"/>
      <c r="D8310" s="20"/>
    </row>
    <row r="8311" spans="3:4">
      <c r="C8311" s="20"/>
      <c r="D8311" s="20"/>
    </row>
    <row r="8312" spans="3:4">
      <c r="C8312" s="20"/>
      <c r="D8312" s="20"/>
    </row>
    <row r="8313" spans="3:4">
      <c r="C8313" s="20"/>
      <c r="D8313" s="20"/>
    </row>
    <row r="8314" spans="3:4">
      <c r="C8314" s="20"/>
      <c r="D8314" s="20"/>
    </row>
    <row r="8315" spans="3:4">
      <c r="C8315" s="20"/>
      <c r="D8315" s="20"/>
    </row>
    <row r="8316" spans="3:4">
      <c r="C8316" s="20"/>
      <c r="D8316" s="20"/>
    </row>
    <row r="8317" spans="3:4">
      <c r="C8317" s="20"/>
      <c r="D8317" s="20"/>
    </row>
    <row r="8318" spans="3:4">
      <c r="C8318" s="20"/>
      <c r="D8318" s="20"/>
    </row>
    <row r="8319" spans="3:4">
      <c r="C8319" s="20"/>
      <c r="D8319" s="20"/>
    </row>
    <row r="8320" spans="3:4">
      <c r="C8320" s="20"/>
      <c r="D8320" s="20"/>
    </row>
    <row r="8321" spans="3:4">
      <c r="C8321" s="20"/>
      <c r="D8321" s="20"/>
    </row>
    <row r="8322" spans="3:4">
      <c r="C8322" s="20"/>
      <c r="D8322" s="20"/>
    </row>
    <row r="8323" spans="3:4">
      <c r="C8323" s="20"/>
      <c r="D8323" s="20"/>
    </row>
    <row r="8324" spans="3:4">
      <c r="C8324" s="20"/>
      <c r="D8324" s="20"/>
    </row>
    <row r="8325" spans="3:4">
      <c r="C8325" s="20"/>
      <c r="D8325" s="20"/>
    </row>
    <row r="8326" spans="3:4">
      <c r="C8326" s="20"/>
      <c r="D8326" s="20"/>
    </row>
    <row r="8327" spans="3:4">
      <c r="C8327" s="20"/>
      <c r="D8327" s="20"/>
    </row>
    <row r="8328" spans="3:4">
      <c r="C8328" s="20"/>
      <c r="D8328" s="20"/>
    </row>
    <row r="8329" spans="3:4">
      <c r="C8329" s="20"/>
      <c r="D8329" s="20"/>
    </row>
    <row r="8330" spans="3:4">
      <c r="C8330" s="20"/>
      <c r="D8330" s="20"/>
    </row>
    <row r="8331" spans="3:4">
      <c r="C8331" s="20"/>
      <c r="D8331" s="20"/>
    </row>
    <row r="8332" spans="3:4">
      <c r="C8332" s="20"/>
      <c r="D8332" s="20"/>
    </row>
    <row r="8333" spans="3:4">
      <c r="C8333" s="20"/>
      <c r="D8333" s="20"/>
    </row>
    <row r="8334" spans="3:4">
      <c r="C8334" s="20"/>
      <c r="D8334" s="20"/>
    </row>
    <row r="8335" spans="3:4">
      <c r="C8335" s="20"/>
      <c r="D8335" s="20"/>
    </row>
    <row r="8336" spans="3:4">
      <c r="C8336" s="20"/>
      <c r="D8336" s="20"/>
    </row>
    <row r="8337" spans="3:4">
      <c r="C8337" s="20"/>
      <c r="D8337" s="20"/>
    </row>
    <row r="8338" spans="3:4">
      <c r="C8338" s="20"/>
      <c r="D8338" s="20"/>
    </row>
    <row r="8339" spans="3:4">
      <c r="C8339" s="20"/>
      <c r="D8339" s="20"/>
    </row>
    <row r="8340" spans="3:4">
      <c r="C8340" s="20"/>
      <c r="D8340" s="20"/>
    </row>
    <row r="8341" spans="3:4">
      <c r="C8341" s="20"/>
      <c r="D8341" s="20"/>
    </row>
    <row r="8342" spans="3:4">
      <c r="C8342" s="20"/>
      <c r="D8342" s="20"/>
    </row>
    <row r="8343" spans="3:4">
      <c r="C8343" s="20"/>
      <c r="D8343" s="20"/>
    </row>
    <row r="8344" spans="3:4">
      <c r="C8344" s="20"/>
      <c r="D8344" s="20"/>
    </row>
    <row r="8345" spans="3:4">
      <c r="C8345" s="20"/>
      <c r="D8345" s="20"/>
    </row>
    <row r="8346" spans="3:4">
      <c r="C8346" s="20"/>
      <c r="D8346" s="20"/>
    </row>
    <row r="8347" spans="3:4">
      <c r="C8347" s="20"/>
      <c r="D8347" s="20"/>
    </row>
    <row r="8348" spans="3:4">
      <c r="C8348" s="20"/>
      <c r="D8348" s="20"/>
    </row>
    <row r="8349" spans="3:4">
      <c r="C8349" s="20"/>
      <c r="D8349" s="20"/>
    </row>
    <row r="8350" spans="3:4">
      <c r="C8350" s="20"/>
      <c r="D8350" s="20"/>
    </row>
    <row r="8351" spans="3:4">
      <c r="C8351" s="20"/>
      <c r="D8351" s="20"/>
    </row>
    <row r="8352" spans="3:4">
      <c r="C8352" s="20"/>
      <c r="D8352" s="20"/>
    </row>
    <row r="8353" spans="3:4">
      <c r="C8353" s="20"/>
      <c r="D8353" s="20"/>
    </row>
    <row r="8354" spans="3:4">
      <c r="C8354" s="20"/>
      <c r="D8354" s="20"/>
    </row>
    <row r="8355" spans="3:4">
      <c r="C8355" s="20"/>
      <c r="D8355" s="20"/>
    </row>
    <row r="8356" spans="3:4">
      <c r="C8356" s="20"/>
      <c r="D8356" s="20"/>
    </row>
    <row r="8357" spans="3:4">
      <c r="C8357" s="20"/>
      <c r="D8357" s="20"/>
    </row>
    <row r="8358" spans="3:4">
      <c r="C8358" s="20"/>
      <c r="D8358" s="20"/>
    </row>
    <row r="8359" spans="3:4">
      <c r="C8359" s="20"/>
      <c r="D8359" s="20"/>
    </row>
    <row r="8360" spans="3:4">
      <c r="C8360" s="20"/>
      <c r="D8360" s="20"/>
    </row>
    <row r="8361" spans="3:4">
      <c r="C8361" s="20"/>
      <c r="D8361" s="20"/>
    </row>
    <row r="8362" spans="3:4">
      <c r="C8362" s="20"/>
      <c r="D8362" s="20"/>
    </row>
    <row r="8363" spans="3:4">
      <c r="C8363" s="20"/>
      <c r="D8363" s="20"/>
    </row>
    <row r="8364" spans="3:4">
      <c r="C8364" s="20"/>
      <c r="D8364" s="20"/>
    </row>
    <row r="8365" spans="3:4">
      <c r="C8365" s="20"/>
      <c r="D8365" s="20"/>
    </row>
    <row r="8366" spans="3:4">
      <c r="C8366" s="20"/>
      <c r="D8366" s="20"/>
    </row>
    <row r="8367" spans="3:4">
      <c r="C8367" s="20"/>
      <c r="D8367" s="20"/>
    </row>
    <row r="8368" spans="3:4">
      <c r="C8368" s="20"/>
      <c r="D8368" s="20"/>
    </row>
    <row r="8369" spans="3:4">
      <c r="C8369" s="20"/>
      <c r="D8369" s="20"/>
    </row>
    <row r="8370" spans="3:4">
      <c r="C8370" s="20"/>
      <c r="D8370" s="20"/>
    </row>
    <row r="8371" spans="3:4">
      <c r="C8371" s="20"/>
      <c r="D8371" s="20"/>
    </row>
    <row r="8372" spans="3:4">
      <c r="C8372" s="20"/>
      <c r="D8372" s="20"/>
    </row>
    <row r="8373" spans="3:4">
      <c r="C8373" s="20"/>
      <c r="D8373" s="20"/>
    </row>
    <row r="8374" spans="3:4">
      <c r="C8374" s="20"/>
      <c r="D8374" s="20"/>
    </row>
    <row r="8375" spans="3:4">
      <c r="C8375" s="20"/>
      <c r="D8375" s="20"/>
    </row>
    <row r="8376" spans="3:4">
      <c r="C8376" s="20"/>
      <c r="D8376" s="20"/>
    </row>
    <row r="8377" spans="3:4">
      <c r="C8377" s="20"/>
      <c r="D8377" s="20"/>
    </row>
    <row r="8378" spans="3:4">
      <c r="C8378" s="20"/>
      <c r="D8378" s="20"/>
    </row>
    <row r="8379" spans="3:4">
      <c r="C8379" s="20"/>
      <c r="D8379" s="20"/>
    </row>
    <row r="8380" spans="3:4">
      <c r="C8380" s="20"/>
      <c r="D8380" s="20"/>
    </row>
    <row r="8381" spans="3:4">
      <c r="C8381" s="20"/>
      <c r="D8381" s="20"/>
    </row>
    <row r="8382" spans="3:4">
      <c r="C8382" s="20"/>
      <c r="D8382" s="20"/>
    </row>
    <row r="8383" spans="3:4">
      <c r="C8383" s="20"/>
      <c r="D8383" s="20"/>
    </row>
    <row r="8384" spans="3:4">
      <c r="C8384" s="20"/>
      <c r="D8384" s="20"/>
    </row>
    <row r="8385" spans="3:4">
      <c r="C8385" s="20"/>
      <c r="D8385" s="20"/>
    </row>
    <row r="8386" spans="3:4">
      <c r="C8386" s="20"/>
      <c r="D8386" s="20"/>
    </row>
    <row r="8387" spans="3:4">
      <c r="C8387" s="20"/>
      <c r="D8387" s="20"/>
    </row>
    <row r="8388" spans="3:4">
      <c r="C8388" s="20"/>
      <c r="D8388" s="20"/>
    </row>
    <row r="8389" spans="3:4">
      <c r="C8389" s="20"/>
      <c r="D8389" s="20"/>
    </row>
    <row r="8390" spans="3:4">
      <c r="C8390" s="20"/>
      <c r="D8390" s="20"/>
    </row>
    <row r="8391" spans="3:4">
      <c r="C8391" s="20"/>
      <c r="D8391" s="20"/>
    </row>
    <row r="8392" spans="3:4">
      <c r="C8392" s="20"/>
      <c r="D8392" s="20"/>
    </row>
    <row r="8393" spans="3:4">
      <c r="C8393" s="20"/>
      <c r="D8393" s="20"/>
    </row>
    <row r="8394" spans="3:4">
      <c r="C8394" s="20"/>
      <c r="D8394" s="20"/>
    </row>
    <row r="8395" spans="3:4">
      <c r="C8395" s="20"/>
      <c r="D8395" s="20"/>
    </row>
    <row r="8396" spans="3:4">
      <c r="C8396" s="20"/>
      <c r="D8396" s="20"/>
    </row>
    <row r="8397" spans="3:4">
      <c r="C8397" s="20"/>
      <c r="D8397" s="20"/>
    </row>
    <row r="8398" spans="3:4">
      <c r="C8398" s="20"/>
      <c r="D8398" s="20"/>
    </row>
    <row r="8399" spans="3:4">
      <c r="C8399" s="20"/>
      <c r="D8399" s="20"/>
    </row>
    <row r="8400" spans="3:4">
      <c r="C8400" s="20"/>
      <c r="D8400" s="20"/>
    </row>
    <row r="8401" spans="3:4">
      <c r="C8401" s="20"/>
      <c r="D8401" s="20"/>
    </row>
    <row r="8402" spans="3:4">
      <c r="C8402" s="20"/>
      <c r="D8402" s="20"/>
    </row>
    <row r="8403" spans="3:4">
      <c r="C8403" s="20"/>
      <c r="D8403" s="20"/>
    </row>
    <row r="8404" spans="3:4">
      <c r="C8404" s="20"/>
      <c r="D8404" s="20"/>
    </row>
    <row r="8405" spans="3:4">
      <c r="C8405" s="20"/>
      <c r="D8405" s="20"/>
    </row>
    <row r="8406" spans="3:4">
      <c r="C8406" s="20"/>
      <c r="D8406" s="20"/>
    </row>
    <row r="8407" spans="3:4">
      <c r="C8407" s="20"/>
      <c r="D8407" s="20"/>
    </row>
    <row r="8408" spans="3:4">
      <c r="C8408" s="20"/>
      <c r="D8408" s="20"/>
    </row>
    <row r="8409" spans="3:4">
      <c r="C8409" s="20"/>
      <c r="D8409" s="20"/>
    </row>
    <row r="8410" spans="3:4">
      <c r="C8410" s="20"/>
      <c r="D8410" s="20"/>
    </row>
    <row r="8411" spans="3:4">
      <c r="C8411" s="20"/>
      <c r="D8411" s="20"/>
    </row>
    <row r="8412" spans="3:4">
      <c r="C8412" s="20"/>
      <c r="D8412" s="20"/>
    </row>
    <row r="8413" spans="3:4">
      <c r="C8413" s="20"/>
      <c r="D8413" s="20"/>
    </row>
    <row r="8414" spans="3:4">
      <c r="C8414" s="20"/>
      <c r="D8414" s="20"/>
    </row>
    <row r="8415" spans="3:4">
      <c r="C8415" s="20"/>
      <c r="D8415" s="20"/>
    </row>
    <row r="8416" spans="3:4">
      <c r="C8416" s="20"/>
      <c r="D8416" s="20"/>
    </row>
    <row r="8417" spans="3:4">
      <c r="C8417" s="20"/>
      <c r="D8417" s="20"/>
    </row>
    <row r="8418" spans="3:4">
      <c r="C8418" s="20"/>
      <c r="D8418" s="20"/>
    </row>
    <row r="8419" spans="3:4">
      <c r="C8419" s="20"/>
      <c r="D8419" s="20"/>
    </row>
    <row r="8420" spans="3:4">
      <c r="C8420" s="20"/>
      <c r="D8420" s="20"/>
    </row>
    <row r="8421" spans="3:4">
      <c r="C8421" s="20"/>
      <c r="D8421" s="20"/>
    </row>
    <row r="8422" spans="3:4">
      <c r="C8422" s="20"/>
      <c r="D8422" s="20"/>
    </row>
    <row r="8423" spans="3:4">
      <c r="C8423" s="20"/>
      <c r="D8423" s="20"/>
    </row>
    <row r="8424" spans="3:4">
      <c r="C8424" s="20"/>
      <c r="D8424" s="20"/>
    </row>
    <row r="8425" spans="3:4">
      <c r="C8425" s="20"/>
      <c r="D8425" s="20"/>
    </row>
    <row r="8426" spans="3:4">
      <c r="C8426" s="20"/>
      <c r="D8426" s="20"/>
    </row>
    <row r="8427" spans="3:4">
      <c r="C8427" s="20"/>
      <c r="D8427" s="20"/>
    </row>
    <row r="8428" spans="3:4">
      <c r="C8428" s="20"/>
      <c r="D8428" s="20"/>
    </row>
    <row r="8429" spans="3:4">
      <c r="C8429" s="20"/>
      <c r="D8429" s="20"/>
    </row>
    <row r="8430" spans="3:4">
      <c r="C8430" s="20"/>
      <c r="D8430" s="20"/>
    </row>
    <row r="8431" spans="3:4">
      <c r="C8431" s="20"/>
      <c r="D8431" s="20"/>
    </row>
    <row r="8432" spans="3:4">
      <c r="C8432" s="20"/>
      <c r="D8432" s="20"/>
    </row>
    <row r="8433" spans="3:4">
      <c r="C8433" s="20"/>
      <c r="D8433" s="20"/>
    </row>
    <row r="8434" spans="3:4">
      <c r="C8434" s="20"/>
      <c r="D8434" s="20"/>
    </row>
    <row r="8435" spans="3:4">
      <c r="C8435" s="20"/>
      <c r="D8435" s="20"/>
    </row>
    <row r="8436" spans="3:4">
      <c r="C8436" s="20"/>
      <c r="D8436" s="20"/>
    </row>
    <row r="8437" spans="3:4">
      <c r="C8437" s="20"/>
      <c r="D8437" s="20"/>
    </row>
    <row r="8438" spans="3:4">
      <c r="C8438" s="20"/>
      <c r="D8438" s="20"/>
    </row>
    <row r="8439" spans="3:4">
      <c r="C8439" s="20"/>
      <c r="D8439" s="20"/>
    </row>
    <row r="8440" spans="3:4">
      <c r="C8440" s="20"/>
      <c r="D8440" s="20"/>
    </row>
    <row r="8441" spans="3:4">
      <c r="C8441" s="20"/>
      <c r="D8441" s="20"/>
    </row>
    <row r="8442" spans="3:4">
      <c r="C8442" s="20"/>
      <c r="D8442" s="20"/>
    </row>
    <row r="8443" spans="3:4">
      <c r="C8443" s="20"/>
      <c r="D8443" s="20"/>
    </row>
    <row r="8444" spans="3:4">
      <c r="C8444" s="20"/>
      <c r="D8444" s="20"/>
    </row>
    <row r="8445" spans="3:4">
      <c r="C8445" s="20"/>
      <c r="D8445" s="20"/>
    </row>
    <row r="8446" spans="3:4">
      <c r="C8446" s="20"/>
      <c r="D8446" s="20"/>
    </row>
    <row r="8447" spans="3:4">
      <c r="C8447" s="20"/>
      <c r="D8447" s="20"/>
    </row>
    <row r="8448" spans="3:4">
      <c r="C8448" s="20"/>
      <c r="D8448" s="20"/>
    </row>
    <row r="8449" spans="3:4">
      <c r="C8449" s="20"/>
      <c r="D8449" s="20"/>
    </row>
    <row r="8450" spans="3:4">
      <c r="C8450" s="20"/>
      <c r="D8450" s="20"/>
    </row>
    <row r="8451" spans="3:4">
      <c r="C8451" s="20"/>
      <c r="D8451" s="20"/>
    </row>
    <row r="8452" spans="3:4">
      <c r="C8452" s="20"/>
      <c r="D8452" s="20"/>
    </row>
    <row r="8453" spans="3:4">
      <c r="C8453" s="20"/>
      <c r="D8453" s="20"/>
    </row>
    <row r="8454" spans="3:4">
      <c r="C8454" s="20"/>
      <c r="D8454" s="20"/>
    </row>
    <row r="8455" spans="3:4">
      <c r="C8455" s="20"/>
      <c r="D8455" s="20"/>
    </row>
    <row r="8456" spans="3:4">
      <c r="C8456" s="20"/>
      <c r="D8456" s="20"/>
    </row>
    <row r="8457" spans="3:4">
      <c r="C8457" s="20"/>
      <c r="D8457" s="20"/>
    </row>
    <row r="8458" spans="3:4">
      <c r="C8458" s="20"/>
      <c r="D8458" s="20"/>
    </row>
    <row r="8459" spans="3:4">
      <c r="C8459" s="20"/>
      <c r="D8459" s="20"/>
    </row>
    <row r="8460" spans="3:4">
      <c r="C8460" s="20"/>
      <c r="D8460" s="20"/>
    </row>
    <row r="8461" spans="3:4">
      <c r="C8461" s="20"/>
      <c r="D8461" s="20"/>
    </row>
    <row r="8462" spans="3:4">
      <c r="C8462" s="20"/>
      <c r="D8462" s="20"/>
    </row>
    <row r="8463" spans="3:4">
      <c r="C8463" s="20"/>
      <c r="D8463" s="20"/>
    </row>
    <row r="8464" spans="3:4">
      <c r="C8464" s="20"/>
      <c r="D8464" s="20"/>
    </row>
    <row r="8465" spans="3:4">
      <c r="C8465" s="20"/>
      <c r="D8465" s="20"/>
    </row>
    <row r="8466" spans="3:4">
      <c r="C8466" s="20"/>
      <c r="D8466" s="20"/>
    </row>
    <row r="8467" spans="3:4">
      <c r="C8467" s="20"/>
      <c r="D8467" s="20"/>
    </row>
    <row r="8468" spans="3:4">
      <c r="C8468" s="20"/>
      <c r="D8468" s="20"/>
    </row>
    <row r="8469" spans="3:4">
      <c r="C8469" s="20"/>
      <c r="D8469" s="20"/>
    </row>
    <row r="8470" spans="3:4">
      <c r="C8470" s="20"/>
      <c r="D8470" s="20"/>
    </row>
    <row r="8471" spans="3:4">
      <c r="C8471" s="20"/>
      <c r="D8471" s="20"/>
    </row>
    <row r="8472" spans="3:4">
      <c r="C8472" s="20"/>
      <c r="D8472" s="20"/>
    </row>
    <row r="8473" spans="3:4">
      <c r="C8473" s="20"/>
      <c r="D8473" s="20"/>
    </row>
    <row r="8474" spans="3:4">
      <c r="C8474" s="20"/>
      <c r="D8474" s="20"/>
    </row>
    <row r="8475" spans="3:4">
      <c r="C8475" s="20"/>
      <c r="D8475" s="20"/>
    </row>
    <row r="8476" spans="3:4">
      <c r="C8476" s="20"/>
      <c r="D8476" s="20"/>
    </row>
    <row r="8477" spans="3:4">
      <c r="C8477" s="20"/>
      <c r="D8477" s="20"/>
    </row>
    <row r="8478" spans="3:4">
      <c r="C8478" s="20"/>
      <c r="D8478" s="20"/>
    </row>
    <row r="8479" spans="3:4">
      <c r="C8479" s="20"/>
      <c r="D8479" s="20"/>
    </row>
    <row r="8480" spans="3:4">
      <c r="C8480" s="20"/>
      <c r="D8480" s="20"/>
    </row>
    <row r="8481" spans="3:4">
      <c r="C8481" s="20"/>
      <c r="D8481" s="20"/>
    </row>
    <row r="8482" spans="3:4">
      <c r="C8482" s="20"/>
      <c r="D8482" s="20"/>
    </row>
    <row r="8483" spans="3:4">
      <c r="C8483" s="20"/>
      <c r="D8483" s="20"/>
    </row>
    <row r="8484" spans="3:4">
      <c r="C8484" s="20"/>
      <c r="D8484" s="20"/>
    </row>
    <row r="8485" spans="3:4">
      <c r="C8485" s="20"/>
      <c r="D8485" s="20"/>
    </row>
    <row r="8486" spans="3:4">
      <c r="C8486" s="20"/>
      <c r="D8486" s="20"/>
    </row>
    <row r="8487" spans="3:4">
      <c r="C8487" s="20"/>
      <c r="D8487" s="20"/>
    </row>
    <row r="8488" spans="3:4">
      <c r="C8488" s="20"/>
      <c r="D8488" s="20"/>
    </row>
    <row r="8489" spans="3:4">
      <c r="C8489" s="20"/>
      <c r="D8489" s="20"/>
    </row>
    <row r="8490" spans="3:4">
      <c r="C8490" s="20"/>
      <c r="D8490" s="20"/>
    </row>
    <row r="8491" spans="3:4">
      <c r="C8491" s="20"/>
      <c r="D8491" s="20"/>
    </row>
    <row r="8492" spans="3:4">
      <c r="C8492" s="20"/>
      <c r="D8492" s="20"/>
    </row>
    <row r="8493" spans="3:4">
      <c r="C8493" s="20"/>
      <c r="D8493" s="20"/>
    </row>
    <row r="8494" spans="3:4">
      <c r="C8494" s="20"/>
      <c r="D8494" s="20"/>
    </row>
    <row r="8495" spans="3:4">
      <c r="C8495" s="20"/>
      <c r="D8495" s="20"/>
    </row>
    <row r="8496" spans="3:4">
      <c r="C8496" s="20"/>
      <c r="D8496" s="20"/>
    </row>
    <row r="8497" spans="3:4">
      <c r="C8497" s="20"/>
      <c r="D8497" s="20"/>
    </row>
    <row r="8498" spans="3:4">
      <c r="C8498" s="20"/>
      <c r="D8498" s="20"/>
    </row>
    <row r="8499" spans="3:4">
      <c r="C8499" s="20"/>
      <c r="D8499" s="20"/>
    </row>
    <row r="8500" spans="3:4">
      <c r="C8500" s="20"/>
      <c r="D8500" s="20"/>
    </row>
    <row r="8501" spans="3:4">
      <c r="C8501" s="20"/>
      <c r="D8501" s="20"/>
    </row>
    <row r="8502" spans="3:4">
      <c r="C8502" s="20"/>
      <c r="D8502" s="20"/>
    </row>
    <row r="8503" spans="3:4">
      <c r="C8503" s="20"/>
      <c r="D8503" s="20"/>
    </row>
    <row r="8504" spans="3:4">
      <c r="C8504" s="20"/>
      <c r="D8504" s="20"/>
    </row>
    <row r="8505" spans="3:4">
      <c r="C8505" s="20"/>
      <c r="D8505" s="20"/>
    </row>
    <row r="8506" spans="3:4">
      <c r="C8506" s="20"/>
      <c r="D8506" s="20"/>
    </row>
    <row r="8507" spans="3:4">
      <c r="C8507" s="20"/>
      <c r="D8507" s="20"/>
    </row>
    <row r="8508" spans="3:4">
      <c r="C8508" s="20"/>
      <c r="D8508" s="20"/>
    </row>
    <row r="8509" spans="3:4">
      <c r="C8509" s="20"/>
      <c r="D8509" s="20"/>
    </row>
    <row r="8510" spans="3:4">
      <c r="C8510" s="20"/>
      <c r="D8510" s="20"/>
    </row>
    <row r="8511" spans="3:4">
      <c r="C8511" s="20"/>
      <c r="D8511" s="20"/>
    </row>
    <row r="8512" spans="3:4">
      <c r="C8512" s="20"/>
      <c r="D8512" s="20"/>
    </row>
    <row r="8513" spans="3:4">
      <c r="C8513" s="20"/>
      <c r="D8513" s="20"/>
    </row>
    <row r="8514" spans="3:4">
      <c r="C8514" s="20"/>
      <c r="D8514" s="20"/>
    </row>
    <row r="8515" spans="3:4">
      <c r="C8515" s="20"/>
      <c r="D8515" s="20"/>
    </row>
    <row r="8516" spans="3:4">
      <c r="C8516" s="20"/>
      <c r="D8516" s="20"/>
    </row>
    <row r="8517" spans="3:4">
      <c r="C8517" s="20"/>
      <c r="D8517" s="20"/>
    </row>
    <row r="8518" spans="3:4">
      <c r="C8518" s="20"/>
      <c r="D8518" s="20"/>
    </row>
    <row r="8519" spans="3:4">
      <c r="C8519" s="20"/>
      <c r="D8519" s="20"/>
    </row>
    <row r="8520" spans="3:4">
      <c r="C8520" s="20"/>
      <c r="D8520" s="20"/>
    </row>
    <row r="8521" spans="3:4">
      <c r="C8521" s="20"/>
      <c r="D8521" s="20"/>
    </row>
    <row r="8522" spans="3:4">
      <c r="C8522" s="20"/>
      <c r="D8522" s="20"/>
    </row>
    <row r="8523" spans="3:4">
      <c r="C8523" s="20"/>
      <c r="D8523" s="20"/>
    </row>
    <row r="8524" spans="3:4">
      <c r="C8524" s="20"/>
      <c r="D8524" s="20"/>
    </row>
    <row r="8525" spans="3:4">
      <c r="C8525" s="20"/>
      <c r="D8525" s="20"/>
    </row>
    <row r="8526" spans="3:4">
      <c r="C8526" s="20"/>
      <c r="D8526" s="20"/>
    </row>
    <row r="8527" spans="3:4">
      <c r="C8527" s="20"/>
      <c r="D8527" s="20"/>
    </row>
    <row r="8528" spans="3:4">
      <c r="C8528" s="20"/>
      <c r="D8528" s="20"/>
    </row>
    <row r="8529" spans="3:4">
      <c r="C8529" s="20"/>
      <c r="D8529" s="20"/>
    </row>
    <row r="8530" spans="3:4">
      <c r="C8530" s="20"/>
      <c r="D8530" s="20"/>
    </row>
    <row r="8531" spans="3:4">
      <c r="C8531" s="20"/>
      <c r="D8531" s="20"/>
    </row>
    <row r="8532" spans="3:4">
      <c r="C8532" s="20"/>
      <c r="D8532" s="20"/>
    </row>
    <row r="8533" spans="3:4">
      <c r="C8533" s="20"/>
      <c r="D8533" s="20"/>
    </row>
    <row r="8534" spans="3:4">
      <c r="C8534" s="20"/>
      <c r="D8534" s="20"/>
    </row>
    <row r="8535" spans="3:4">
      <c r="C8535" s="20"/>
      <c r="D8535" s="20"/>
    </row>
    <row r="8536" spans="3:4">
      <c r="C8536" s="20"/>
      <c r="D8536" s="20"/>
    </row>
    <row r="8537" spans="3:4">
      <c r="C8537" s="20"/>
      <c r="D8537" s="20"/>
    </row>
    <row r="8538" spans="3:4">
      <c r="C8538" s="20"/>
      <c r="D8538" s="20"/>
    </row>
    <row r="8539" spans="3:4">
      <c r="C8539" s="20"/>
      <c r="D8539" s="20"/>
    </row>
    <row r="8540" spans="3:4">
      <c r="C8540" s="20"/>
      <c r="D8540" s="20"/>
    </row>
    <row r="8541" spans="3:4">
      <c r="C8541" s="20"/>
      <c r="D8541" s="20"/>
    </row>
    <row r="8542" spans="3:4">
      <c r="C8542" s="20"/>
      <c r="D8542" s="20"/>
    </row>
    <row r="8543" spans="3:4">
      <c r="C8543" s="20"/>
      <c r="D8543" s="20"/>
    </row>
    <row r="8544" spans="3:4">
      <c r="C8544" s="20"/>
      <c r="D8544" s="20"/>
    </row>
    <row r="8545" spans="3:4">
      <c r="C8545" s="20"/>
      <c r="D8545" s="20"/>
    </row>
    <row r="8546" spans="3:4">
      <c r="C8546" s="20"/>
      <c r="D8546" s="20"/>
    </row>
    <row r="8547" spans="3:4">
      <c r="C8547" s="20"/>
      <c r="D8547" s="20"/>
    </row>
    <row r="8548" spans="3:4">
      <c r="C8548" s="20"/>
      <c r="D8548" s="20"/>
    </row>
    <row r="8549" spans="3:4">
      <c r="C8549" s="20"/>
      <c r="D8549" s="20"/>
    </row>
    <row r="8550" spans="3:4">
      <c r="C8550" s="20"/>
      <c r="D8550" s="20"/>
    </row>
    <row r="8551" spans="3:4">
      <c r="C8551" s="20"/>
      <c r="D8551" s="20"/>
    </row>
    <row r="8552" spans="3:4">
      <c r="C8552" s="20"/>
      <c r="D8552" s="20"/>
    </row>
    <row r="8553" spans="3:4">
      <c r="C8553" s="20"/>
      <c r="D8553" s="20"/>
    </row>
    <row r="8554" spans="3:4">
      <c r="C8554" s="20"/>
      <c r="D8554" s="20"/>
    </row>
    <row r="8555" spans="3:4">
      <c r="C8555" s="20"/>
      <c r="D8555" s="20"/>
    </row>
    <row r="8556" spans="3:4">
      <c r="C8556" s="20"/>
      <c r="D8556" s="20"/>
    </row>
    <row r="8557" spans="3:4">
      <c r="C8557" s="20"/>
      <c r="D8557" s="20"/>
    </row>
    <row r="8558" spans="3:4">
      <c r="C8558" s="20"/>
      <c r="D8558" s="20"/>
    </row>
    <row r="8559" spans="3:4">
      <c r="C8559" s="20"/>
      <c r="D8559" s="20"/>
    </row>
    <row r="8560" spans="3:4">
      <c r="C8560" s="20"/>
      <c r="D8560" s="20"/>
    </row>
    <row r="8561" spans="3:4">
      <c r="C8561" s="20"/>
      <c r="D8561" s="20"/>
    </row>
    <row r="8562" spans="3:4">
      <c r="C8562" s="20"/>
      <c r="D8562" s="20"/>
    </row>
    <row r="8563" spans="3:4">
      <c r="C8563" s="20"/>
      <c r="D8563" s="20"/>
    </row>
    <row r="8564" spans="3:4">
      <c r="C8564" s="20"/>
      <c r="D8564" s="20"/>
    </row>
    <row r="8565" spans="3:4">
      <c r="C8565" s="20"/>
      <c r="D8565" s="20"/>
    </row>
    <row r="8566" spans="3:4">
      <c r="C8566" s="20"/>
      <c r="D8566" s="20"/>
    </row>
    <row r="8567" spans="3:4">
      <c r="C8567" s="20"/>
      <c r="D8567" s="20"/>
    </row>
    <row r="8568" spans="3:4">
      <c r="C8568" s="20"/>
      <c r="D8568" s="20"/>
    </row>
    <row r="8569" spans="3:4">
      <c r="C8569" s="20"/>
      <c r="D8569" s="20"/>
    </row>
    <row r="8570" spans="3:4">
      <c r="C8570" s="20"/>
      <c r="D8570" s="20"/>
    </row>
    <row r="8571" spans="3:4">
      <c r="C8571" s="20"/>
      <c r="D8571" s="20"/>
    </row>
    <row r="8572" spans="3:4">
      <c r="C8572" s="20"/>
      <c r="D8572" s="20"/>
    </row>
    <row r="8573" spans="3:4">
      <c r="C8573" s="20"/>
      <c r="D8573" s="20"/>
    </row>
    <row r="8574" spans="3:4">
      <c r="C8574" s="20"/>
      <c r="D8574" s="20"/>
    </row>
    <row r="8575" spans="3:4">
      <c r="C8575" s="20"/>
      <c r="D8575" s="20"/>
    </row>
    <row r="8576" spans="3:4">
      <c r="C8576" s="20"/>
      <c r="D8576" s="20"/>
    </row>
    <row r="8577" spans="3:4">
      <c r="C8577" s="20"/>
      <c r="D8577" s="20"/>
    </row>
    <row r="8578" spans="3:4">
      <c r="C8578" s="20"/>
      <c r="D8578" s="20"/>
    </row>
    <row r="8579" spans="3:4">
      <c r="C8579" s="20"/>
      <c r="D8579" s="20"/>
    </row>
    <row r="8580" spans="3:4">
      <c r="C8580" s="20"/>
      <c r="D8580" s="20"/>
    </row>
    <row r="8581" spans="3:4">
      <c r="C8581" s="20"/>
      <c r="D8581" s="20"/>
    </row>
    <row r="8582" spans="3:4">
      <c r="C8582" s="20"/>
      <c r="D8582" s="20"/>
    </row>
    <row r="8583" spans="3:4">
      <c r="C8583" s="20"/>
      <c r="D8583" s="20"/>
    </row>
    <row r="8584" spans="3:4">
      <c r="C8584" s="20"/>
      <c r="D8584" s="20"/>
    </row>
    <row r="8585" spans="3:4">
      <c r="C8585" s="20"/>
      <c r="D8585" s="20"/>
    </row>
    <row r="8586" spans="3:4">
      <c r="C8586" s="20"/>
      <c r="D8586" s="20"/>
    </row>
    <row r="8587" spans="3:4">
      <c r="C8587" s="20"/>
      <c r="D8587" s="20"/>
    </row>
    <row r="8588" spans="3:4">
      <c r="C8588" s="20"/>
      <c r="D8588" s="20"/>
    </row>
    <row r="8589" spans="3:4">
      <c r="C8589" s="20"/>
      <c r="D8589" s="20"/>
    </row>
    <row r="8590" spans="3:4">
      <c r="C8590" s="20"/>
      <c r="D8590" s="20"/>
    </row>
    <row r="8591" spans="3:4">
      <c r="C8591" s="20"/>
      <c r="D8591" s="20"/>
    </row>
    <row r="8592" spans="3:4">
      <c r="C8592" s="20"/>
      <c r="D8592" s="20"/>
    </row>
    <row r="8593" spans="3:4">
      <c r="C8593" s="20"/>
      <c r="D8593" s="20"/>
    </row>
    <row r="8594" spans="3:4">
      <c r="C8594" s="20"/>
      <c r="D8594" s="20"/>
    </row>
    <row r="8595" spans="3:4">
      <c r="C8595" s="20"/>
      <c r="D8595" s="20"/>
    </row>
    <row r="8596" spans="3:4">
      <c r="C8596" s="20"/>
      <c r="D8596" s="20"/>
    </row>
    <row r="8597" spans="3:4">
      <c r="C8597" s="20"/>
      <c r="D8597" s="20"/>
    </row>
    <row r="8598" spans="3:4">
      <c r="C8598" s="20"/>
      <c r="D8598" s="20"/>
    </row>
    <row r="8599" spans="3:4">
      <c r="C8599" s="20"/>
      <c r="D8599" s="20"/>
    </row>
    <row r="8600" spans="3:4">
      <c r="C8600" s="20"/>
      <c r="D8600" s="20"/>
    </row>
    <row r="8601" spans="3:4">
      <c r="C8601" s="20"/>
      <c r="D8601" s="20"/>
    </row>
    <row r="8602" spans="3:4">
      <c r="C8602" s="20"/>
      <c r="D8602" s="20"/>
    </row>
    <row r="8603" spans="3:4">
      <c r="C8603" s="20"/>
      <c r="D8603" s="20"/>
    </row>
    <row r="8604" spans="3:4">
      <c r="C8604" s="20"/>
      <c r="D8604" s="20"/>
    </row>
    <row r="8605" spans="3:4">
      <c r="C8605" s="20"/>
      <c r="D8605" s="20"/>
    </row>
    <row r="8606" spans="3:4">
      <c r="C8606" s="20"/>
      <c r="D8606" s="20"/>
    </row>
    <row r="8607" spans="3:4">
      <c r="C8607" s="20"/>
      <c r="D8607" s="20"/>
    </row>
    <row r="8608" spans="3:4">
      <c r="C8608" s="20"/>
      <c r="D8608" s="20"/>
    </row>
    <row r="8609" spans="3:4">
      <c r="C8609" s="20"/>
      <c r="D8609" s="20"/>
    </row>
    <row r="8610" spans="3:4">
      <c r="C8610" s="20"/>
      <c r="D8610" s="20"/>
    </row>
    <row r="8611" spans="3:4">
      <c r="C8611" s="20"/>
      <c r="D8611" s="20"/>
    </row>
    <row r="8612" spans="3:4">
      <c r="C8612" s="20"/>
      <c r="D8612" s="20"/>
    </row>
    <row r="8613" spans="3:4">
      <c r="C8613" s="20"/>
      <c r="D8613" s="20"/>
    </row>
    <row r="8614" spans="3:4">
      <c r="C8614" s="20"/>
      <c r="D8614" s="20"/>
    </row>
    <row r="8615" spans="3:4">
      <c r="C8615" s="20"/>
      <c r="D8615" s="20"/>
    </row>
    <row r="8616" spans="3:4">
      <c r="C8616" s="20"/>
      <c r="D8616" s="20"/>
    </row>
    <row r="8617" spans="3:4">
      <c r="C8617" s="20"/>
      <c r="D8617" s="20"/>
    </row>
    <row r="8618" spans="3:4">
      <c r="C8618" s="20"/>
      <c r="D8618" s="20"/>
    </row>
    <row r="8619" spans="3:4">
      <c r="C8619" s="20"/>
      <c r="D8619" s="20"/>
    </row>
    <row r="8620" spans="3:4">
      <c r="C8620" s="20"/>
      <c r="D8620" s="20"/>
    </row>
    <row r="8621" spans="3:4">
      <c r="C8621" s="20"/>
      <c r="D8621" s="20"/>
    </row>
    <row r="8622" spans="3:4">
      <c r="C8622" s="20"/>
      <c r="D8622" s="20"/>
    </row>
    <row r="8623" spans="3:4">
      <c r="C8623" s="20"/>
      <c r="D8623" s="20"/>
    </row>
    <row r="8624" spans="3:4">
      <c r="C8624" s="20"/>
      <c r="D8624" s="20"/>
    </row>
    <row r="8625" spans="3:4">
      <c r="C8625" s="20"/>
      <c r="D8625" s="20"/>
    </row>
    <row r="8626" spans="3:4">
      <c r="C8626" s="20"/>
      <c r="D8626" s="20"/>
    </row>
    <row r="8627" spans="3:4">
      <c r="C8627" s="20"/>
      <c r="D8627" s="20"/>
    </row>
    <row r="8628" spans="3:4">
      <c r="C8628" s="20"/>
      <c r="D8628" s="20"/>
    </row>
    <row r="8629" spans="3:4">
      <c r="C8629" s="20"/>
      <c r="D8629" s="20"/>
    </row>
    <row r="8630" spans="3:4">
      <c r="C8630" s="20"/>
      <c r="D8630" s="20"/>
    </row>
    <row r="8631" spans="3:4">
      <c r="C8631" s="20"/>
      <c r="D8631" s="20"/>
    </row>
    <row r="8632" spans="3:4">
      <c r="C8632" s="20"/>
      <c r="D8632" s="20"/>
    </row>
    <row r="8633" spans="3:4">
      <c r="C8633" s="20"/>
      <c r="D8633" s="20"/>
    </row>
    <row r="8634" spans="3:4">
      <c r="C8634" s="20"/>
      <c r="D8634" s="20"/>
    </row>
    <row r="8635" spans="3:4">
      <c r="C8635" s="20"/>
      <c r="D8635" s="20"/>
    </row>
    <row r="8636" spans="3:4">
      <c r="C8636" s="20"/>
      <c r="D8636" s="20"/>
    </row>
    <row r="8637" spans="3:4">
      <c r="C8637" s="20"/>
      <c r="D8637" s="20"/>
    </row>
    <row r="8638" spans="3:4">
      <c r="C8638" s="20"/>
      <c r="D8638" s="20"/>
    </row>
    <row r="8639" spans="3:4">
      <c r="C8639" s="20"/>
      <c r="D8639" s="20"/>
    </row>
    <row r="8640" spans="3:4">
      <c r="C8640" s="20"/>
      <c r="D8640" s="20"/>
    </row>
    <row r="8641" spans="3:4">
      <c r="C8641" s="20"/>
      <c r="D8641" s="20"/>
    </row>
    <row r="8642" spans="3:4">
      <c r="C8642" s="20"/>
      <c r="D8642" s="20"/>
    </row>
    <row r="8643" spans="3:4">
      <c r="C8643" s="20"/>
      <c r="D8643" s="20"/>
    </row>
    <row r="8644" spans="3:4">
      <c r="C8644" s="20"/>
      <c r="D8644" s="20"/>
    </row>
    <row r="8645" spans="3:4">
      <c r="C8645" s="20"/>
      <c r="D8645" s="20"/>
    </row>
    <row r="8646" spans="3:4">
      <c r="C8646" s="20"/>
      <c r="D8646" s="20"/>
    </row>
    <row r="8647" spans="3:4">
      <c r="C8647" s="20"/>
      <c r="D8647" s="20"/>
    </row>
    <row r="8648" spans="3:4">
      <c r="C8648" s="20"/>
      <c r="D8648" s="20"/>
    </row>
    <row r="8649" spans="3:4">
      <c r="C8649" s="20"/>
      <c r="D8649" s="20"/>
    </row>
    <row r="8650" spans="3:4">
      <c r="C8650" s="20"/>
      <c r="D8650" s="20"/>
    </row>
    <row r="8651" spans="3:4">
      <c r="C8651" s="20"/>
      <c r="D8651" s="20"/>
    </row>
    <row r="8652" spans="3:4">
      <c r="C8652" s="20"/>
      <c r="D8652" s="20"/>
    </row>
    <row r="8653" spans="3:4">
      <c r="C8653" s="20"/>
      <c r="D8653" s="20"/>
    </row>
    <row r="8654" spans="3:4">
      <c r="C8654" s="20"/>
      <c r="D8654" s="20"/>
    </row>
    <row r="8655" spans="3:4">
      <c r="C8655" s="20"/>
      <c r="D8655" s="20"/>
    </row>
    <row r="8656" spans="3:4">
      <c r="C8656" s="20"/>
      <c r="D8656" s="20"/>
    </row>
    <row r="8657" spans="3:4">
      <c r="C8657" s="20"/>
      <c r="D8657" s="20"/>
    </row>
    <row r="8658" spans="3:4">
      <c r="C8658" s="20"/>
      <c r="D8658" s="20"/>
    </row>
    <row r="8659" spans="3:4">
      <c r="C8659" s="20"/>
      <c r="D8659" s="20"/>
    </row>
    <row r="8660" spans="3:4">
      <c r="C8660" s="20"/>
      <c r="D8660" s="20"/>
    </row>
    <row r="8661" spans="3:4">
      <c r="C8661" s="20"/>
      <c r="D8661" s="20"/>
    </row>
    <row r="8662" spans="3:4">
      <c r="C8662" s="20"/>
      <c r="D8662" s="20"/>
    </row>
    <row r="8663" spans="3:4">
      <c r="C8663" s="20"/>
      <c r="D8663" s="20"/>
    </row>
    <row r="8664" spans="3:4">
      <c r="C8664" s="20"/>
      <c r="D8664" s="20"/>
    </row>
    <row r="8665" spans="3:4">
      <c r="C8665" s="20"/>
      <c r="D8665" s="20"/>
    </row>
    <row r="8666" spans="3:4">
      <c r="C8666" s="20"/>
      <c r="D8666" s="20"/>
    </row>
    <row r="8667" spans="3:4">
      <c r="C8667" s="20"/>
      <c r="D8667" s="20"/>
    </row>
    <row r="8668" spans="3:4">
      <c r="C8668" s="20"/>
      <c r="D8668" s="20"/>
    </row>
    <row r="8669" spans="3:4">
      <c r="C8669" s="20"/>
      <c r="D8669" s="20"/>
    </row>
    <row r="8670" spans="3:4">
      <c r="C8670" s="20"/>
      <c r="D8670" s="20"/>
    </row>
    <row r="8671" spans="3:4">
      <c r="C8671" s="20"/>
      <c r="D8671" s="20"/>
    </row>
    <row r="8672" spans="3:4">
      <c r="C8672" s="20"/>
      <c r="D8672" s="20"/>
    </row>
    <row r="8673" spans="3:4">
      <c r="C8673" s="20"/>
      <c r="D8673" s="20"/>
    </row>
    <row r="8674" spans="3:4">
      <c r="C8674" s="20"/>
      <c r="D8674" s="20"/>
    </row>
    <row r="8675" spans="3:4">
      <c r="C8675" s="20"/>
      <c r="D8675" s="20"/>
    </row>
    <row r="8676" spans="3:4">
      <c r="C8676" s="20"/>
      <c r="D8676" s="20"/>
    </row>
    <row r="8677" spans="3:4">
      <c r="C8677" s="20"/>
      <c r="D8677" s="20"/>
    </row>
    <row r="8678" spans="3:4">
      <c r="C8678" s="20"/>
      <c r="D8678" s="20"/>
    </row>
    <row r="8679" spans="3:4">
      <c r="C8679" s="20"/>
      <c r="D8679" s="20"/>
    </row>
    <row r="8680" spans="3:4">
      <c r="C8680" s="20"/>
      <c r="D8680" s="20"/>
    </row>
    <row r="8681" spans="3:4">
      <c r="C8681" s="20"/>
      <c r="D8681" s="20"/>
    </row>
    <row r="8682" spans="3:4">
      <c r="C8682" s="20"/>
      <c r="D8682" s="20"/>
    </row>
    <row r="8683" spans="3:4">
      <c r="C8683" s="20"/>
      <c r="D8683" s="20"/>
    </row>
    <row r="8684" spans="3:4">
      <c r="C8684" s="20"/>
      <c r="D8684" s="20"/>
    </row>
    <row r="8685" spans="3:4">
      <c r="C8685" s="20"/>
      <c r="D8685" s="20"/>
    </row>
    <row r="8686" spans="3:4">
      <c r="C8686" s="20"/>
      <c r="D8686" s="20"/>
    </row>
    <row r="8687" spans="3:4">
      <c r="C8687" s="20"/>
      <c r="D8687" s="20"/>
    </row>
    <row r="8688" spans="3:4">
      <c r="C8688" s="20"/>
      <c r="D8688" s="20"/>
    </row>
    <row r="8689" spans="3:4">
      <c r="C8689" s="20"/>
      <c r="D8689" s="20"/>
    </row>
    <row r="8690" spans="3:4">
      <c r="C8690" s="20"/>
      <c r="D8690" s="20"/>
    </row>
    <row r="8691" spans="3:4">
      <c r="C8691" s="20"/>
      <c r="D8691" s="20"/>
    </row>
    <row r="8692" spans="3:4">
      <c r="C8692" s="20"/>
      <c r="D8692" s="20"/>
    </row>
    <row r="8693" spans="3:4">
      <c r="C8693" s="20"/>
      <c r="D8693" s="20"/>
    </row>
    <row r="8694" spans="3:4">
      <c r="C8694" s="20"/>
      <c r="D8694" s="20"/>
    </row>
    <row r="8695" spans="3:4">
      <c r="C8695" s="20"/>
      <c r="D8695" s="20"/>
    </row>
    <row r="8696" spans="3:4">
      <c r="C8696" s="20"/>
      <c r="D8696" s="20"/>
    </row>
    <row r="8697" spans="3:4">
      <c r="C8697" s="20"/>
      <c r="D8697" s="20"/>
    </row>
    <row r="8698" spans="3:4">
      <c r="C8698" s="20"/>
      <c r="D8698" s="20"/>
    </row>
    <row r="8699" spans="3:4">
      <c r="C8699" s="20"/>
      <c r="D8699" s="20"/>
    </row>
    <row r="8700" spans="3:4">
      <c r="C8700" s="20"/>
      <c r="D8700" s="20"/>
    </row>
    <row r="8701" spans="3:4">
      <c r="C8701" s="20"/>
      <c r="D8701" s="20"/>
    </row>
    <row r="8702" spans="3:4">
      <c r="C8702" s="20"/>
      <c r="D8702" s="20"/>
    </row>
    <row r="8703" spans="3:4">
      <c r="C8703" s="20"/>
      <c r="D8703" s="20"/>
    </row>
    <row r="8704" spans="3:4">
      <c r="C8704" s="20"/>
      <c r="D8704" s="20"/>
    </row>
    <row r="8705" spans="3:4">
      <c r="C8705" s="20"/>
      <c r="D8705" s="20"/>
    </row>
    <row r="8706" spans="3:4">
      <c r="C8706" s="20"/>
      <c r="D8706" s="20"/>
    </row>
    <row r="8707" spans="3:4">
      <c r="C8707" s="20"/>
      <c r="D8707" s="20"/>
    </row>
    <row r="8708" spans="3:4">
      <c r="C8708" s="20"/>
      <c r="D8708" s="20"/>
    </row>
    <row r="8709" spans="3:4">
      <c r="C8709" s="20"/>
      <c r="D8709" s="20"/>
    </row>
    <row r="8710" spans="3:4">
      <c r="C8710" s="20"/>
      <c r="D8710" s="20"/>
    </row>
    <row r="8711" spans="3:4">
      <c r="C8711" s="20"/>
      <c r="D8711" s="20"/>
    </row>
    <row r="8712" spans="3:4">
      <c r="C8712" s="20"/>
      <c r="D8712" s="20"/>
    </row>
    <row r="8713" spans="3:4">
      <c r="C8713" s="20"/>
      <c r="D8713" s="20"/>
    </row>
    <row r="8714" spans="3:4">
      <c r="C8714" s="20"/>
      <c r="D8714" s="20"/>
    </row>
    <row r="8715" spans="3:4">
      <c r="C8715" s="20"/>
      <c r="D8715" s="20"/>
    </row>
    <row r="8716" spans="3:4">
      <c r="C8716" s="20"/>
      <c r="D8716" s="20"/>
    </row>
    <row r="8717" spans="3:4">
      <c r="C8717" s="20"/>
      <c r="D8717" s="20"/>
    </row>
    <row r="8718" spans="3:4">
      <c r="C8718" s="20"/>
      <c r="D8718" s="20"/>
    </row>
    <row r="8719" spans="3:4">
      <c r="C8719" s="20"/>
      <c r="D8719" s="20"/>
    </row>
    <row r="8720" spans="3:4">
      <c r="C8720" s="20"/>
      <c r="D8720" s="20"/>
    </row>
    <row r="8721" spans="3:4">
      <c r="C8721" s="20"/>
      <c r="D8721" s="20"/>
    </row>
    <row r="8722" spans="3:4">
      <c r="C8722" s="20"/>
      <c r="D8722" s="20"/>
    </row>
    <row r="8723" spans="3:4">
      <c r="C8723" s="20"/>
      <c r="D8723" s="20"/>
    </row>
    <row r="8724" spans="3:4">
      <c r="C8724" s="20"/>
      <c r="D8724" s="20"/>
    </row>
    <row r="8725" spans="3:4">
      <c r="C8725" s="20"/>
      <c r="D8725" s="20"/>
    </row>
    <row r="8726" spans="3:4">
      <c r="C8726" s="20"/>
      <c r="D8726" s="20"/>
    </row>
    <row r="8727" spans="3:4">
      <c r="C8727" s="20"/>
      <c r="D8727" s="20"/>
    </row>
    <row r="8728" spans="3:4">
      <c r="C8728" s="20"/>
      <c r="D8728" s="20"/>
    </row>
    <row r="8729" spans="3:4">
      <c r="C8729" s="20"/>
      <c r="D8729" s="20"/>
    </row>
    <row r="8730" spans="3:4">
      <c r="C8730" s="20"/>
      <c r="D8730" s="20"/>
    </row>
    <row r="8731" spans="3:4">
      <c r="C8731" s="20"/>
      <c r="D8731" s="20"/>
    </row>
    <row r="8732" spans="3:4">
      <c r="C8732" s="20"/>
      <c r="D8732" s="20"/>
    </row>
    <row r="8733" spans="3:4">
      <c r="C8733" s="20"/>
      <c r="D8733" s="20"/>
    </row>
    <row r="8734" spans="3:4">
      <c r="C8734" s="20"/>
      <c r="D8734" s="20"/>
    </row>
    <row r="8735" spans="3:4">
      <c r="C8735" s="20"/>
      <c r="D8735" s="20"/>
    </row>
    <row r="8736" spans="3:4">
      <c r="C8736" s="20"/>
      <c r="D8736" s="20"/>
    </row>
    <row r="8737" spans="3:4">
      <c r="C8737" s="20"/>
      <c r="D8737" s="20"/>
    </row>
    <row r="8738" spans="3:4">
      <c r="C8738" s="20"/>
      <c r="D8738" s="20"/>
    </row>
    <row r="8739" spans="3:4">
      <c r="C8739" s="20"/>
      <c r="D8739" s="20"/>
    </row>
    <row r="8740" spans="3:4">
      <c r="C8740" s="20"/>
      <c r="D8740" s="20"/>
    </row>
    <row r="8741" spans="3:4">
      <c r="C8741" s="20"/>
      <c r="D8741" s="20"/>
    </row>
    <row r="8742" spans="3:4">
      <c r="C8742" s="20"/>
      <c r="D8742" s="20"/>
    </row>
    <row r="8743" spans="3:4">
      <c r="C8743" s="20"/>
      <c r="D8743" s="20"/>
    </row>
    <row r="8744" spans="3:4">
      <c r="C8744" s="20"/>
      <c r="D8744" s="20"/>
    </row>
    <row r="8745" spans="3:4">
      <c r="C8745" s="20"/>
      <c r="D8745" s="20"/>
    </row>
    <row r="8746" spans="3:4">
      <c r="C8746" s="20"/>
      <c r="D8746" s="20"/>
    </row>
    <row r="8747" spans="3:4">
      <c r="C8747" s="20"/>
      <c r="D8747" s="20"/>
    </row>
    <row r="8748" spans="3:4">
      <c r="C8748" s="20"/>
      <c r="D8748" s="20"/>
    </row>
    <row r="8749" spans="3:4">
      <c r="C8749" s="20"/>
      <c r="D8749" s="20"/>
    </row>
    <row r="8750" spans="3:4">
      <c r="C8750" s="20"/>
      <c r="D8750" s="20"/>
    </row>
    <row r="8751" spans="3:4">
      <c r="C8751" s="20"/>
      <c r="D8751" s="20"/>
    </row>
    <row r="8752" spans="3:4">
      <c r="C8752" s="20"/>
      <c r="D8752" s="20"/>
    </row>
    <row r="8753" spans="3:4">
      <c r="C8753" s="20"/>
      <c r="D8753" s="20"/>
    </row>
    <row r="8754" spans="3:4">
      <c r="C8754" s="20"/>
      <c r="D8754" s="20"/>
    </row>
    <row r="8755" spans="3:4">
      <c r="C8755" s="20"/>
      <c r="D8755" s="20"/>
    </row>
    <row r="8756" spans="3:4">
      <c r="C8756" s="20"/>
      <c r="D8756" s="20"/>
    </row>
    <row r="8757" spans="3:4">
      <c r="C8757" s="20"/>
      <c r="D8757" s="20"/>
    </row>
    <row r="8758" spans="3:4">
      <c r="C8758" s="20"/>
      <c r="D8758" s="20"/>
    </row>
    <row r="8759" spans="3:4">
      <c r="C8759" s="20"/>
      <c r="D8759" s="20"/>
    </row>
    <row r="8760" spans="3:4">
      <c r="C8760" s="20"/>
      <c r="D8760" s="20"/>
    </row>
    <row r="8761" spans="3:4">
      <c r="C8761" s="20"/>
      <c r="D8761" s="20"/>
    </row>
    <row r="8762" spans="3:4">
      <c r="C8762" s="20"/>
      <c r="D8762" s="20"/>
    </row>
    <row r="8763" spans="3:4">
      <c r="C8763" s="20"/>
      <c r="D8763" s="20"/>
    </row>
    <row r="8764" spans="3:4">
      <c r="C8764" s="20"/>
      <c r="D8764" s="20"/>
    </row>
    <row r="8765" spans="3:4">
      <c r="C8765" s="20"/>
      <c r="D8765" s="20"/>
    </row>
    <row r="8766" spans="3:4">
      <c r="C8766" s="20"/>
      <c r="D8766" s="20"/>
    </row>
    <row r="8767" spans="3:4">
      <c r="C8767" s="20"/>
      <c r="D8767" s="20"/>
    </row>
    <row r="8768" spans="3:4">
      <c r="C8768" s="20"/>
      <c r="D8768" s="20"/>
    </row>
    <row r="8769" spans="3:4">
      <c r="C8769" s="20"/>
      <c r="D8769" s="20"/>
    </row>
    <row r="8770" spans="3:4">
      <c r="C8770" s="20"/>
      <c r="D8770" s="20"/>
    </row>
    <row r="8771" spans="3:4">
      <c r="C8771" s="20"/>
      <c r="D8771" s="20"/>
    </row>
    <row r="8772" spans="3:4">
      <c r="C8772" s="20"/>
      <c r="D8772" s="20"/>
    </row>
    <row r="8773" spans="3:4">
      <c r="C8773" s="20"/>
      <c r="D8773" s="20"/>
    </row>
    <row r="8774" spans="3:4">
      <c r="C8774" s="20"/>
      <c r="D8774" s="20"/>
    </row>
    <row r="8775" spans="3:4">
      <c r="C8775" s="20"/>
      <c r="D8775" s="20"/>
    </row>
    <row r="8776" spans="3:4">
      <c r="C8776" s="20"/>
      <c r="D8776" s="20"/>
    </row>
    <row r="8777" spans="3:4">
      <c r="C8777" s="20"/>
      <c r="D8777" s="20"/>
    </row>
    <row r="8778" spans="3:4">
      <c r="C8778" s="20"/>
      <c r="D8778" s="20"/>
    </row>
    <row r="8779" spans="3:4">
      <c r="C8779" s="20"/>
      <c r="D8779" s="20"/>
    </row>
    <row r="8780" spans="3:4">
      <c r="C8780" s="20"/>
      <c r="D8780" s="20"/>
    </row>
    <row r="8781" spans="3:4">
      <c r="C8781" s="20"/>
      <c r="D8781" s="20"/>
    </row>
    <row r="8782" spans="3:4">
      <c r="C8782" s="20"/>
      <c r="D8782" s="20"/>
    </row>
    <row r="8783" spans="3:4">
      <c r="C8783" s="20"/>
      <c r="D8783" s="20"/>
    </row>
    <row r="8784" spans="3:4">
      <c r="C8784" s="20"/>
      <c r="D8784" s="20"/>
    </row>
    <row r="8785" spans="3:4">
      <c r="C8785" s="20"/>
      <c r="D8785" s="20"/>
    </row>
    <row r="8786" spans="3:4">
      <c r="C8786" s="20"/>
      <c r="D8786" s="20"/>
    </row>
    <row r="8787" spans="3:4">
      <c r="C8787" s="20"/>
      <c r="D8787" s="20"/>
    </row>
    <row r="8788" spans="3:4">
      <c r="C8788" s="20"/>
      <c r="D8788" s="20"/>
    </row>
    <row r="8789" spans="3:4">
      <c r="C8789" s="20"/>
      <c r="D8789" s="20"/>
    </row>
    <row r="8790" spans="3:4">
      <c r="C8790" s="20"/>
      <c r="D8790" s="20"/>
    </row>
    <row r="8791" spans="3:4">
      <c r="C8791" s="20"/>
      <c r="D8791" s="20"/>
    </row>
    <row r="8792" spans="3:4">
      <c r="C8792" s="20"/>
      <c r="D8792" s="20"/>
    </row>
    <row r="8793" spans="3:4">
      <c r="C8793" s="20"/>
      <c r="D8793" s="20"/>
    </row>
    <row r="8794" spans="3:4">
      <c r="C8794" s="20"/>
      <c r="D8794" s="20"/>
    </row>
    <row r="8795" spans="3:4">
      <c r="C8795" s="20"/>
      <c r="D8795" s="20"/>
    </row>
    <row r="8796" spans="3:4">
      <c r="C8796" s="20"/>
      <c r="D8796" s="20"/>
    </row>
    <row r="8797" spans="3:4">
      <c r="C8797" s="20"/>
      <c r="D8797" s="20"/>
    </row>
    <row r="8798" spans="3:4">
      <c r="C8798" s="20"/>
      <c r="D8798" s="20"/>
    </row>
    <row r="8799" spans="3:4">
      <c r="C8799" s="20"/>
      <c r="D8799" s="20"/>
    </row>
    <row r="8800" spans="3:4">
      <c r="C8800" s="20"/>
      <c r="D8800" s="20"/>
    </row>
    <row r="8801" spans="3:4">
      <c r="C8801" s="20"/>
      <c r="D8801" s="20"/>
    </row>
    <row r="8802" spans="3:4">
      <c r="C8802" s="20"/>
      <c r="D8802" s="20"/>
    </row>
    <row r="8803" spans="3:4">
      <c r="C8803" s="20"/>
      <c r="D8803" s="20"/>
    </row>
    <row r="8804" spans="3:4">
      <c r="C8804" s="20"/>
      <c r="D8804" s="20"/>
    </row>
    <row r="8805" spans="3:4">
      <c r="C8805" s="20"/>
      <c r="D8805" s="20"/>
    </row>
    <row r="8806" spans="3:4">
      <c r="C8806" s="20"/>
      <c r="D8806" s="20"/>
    </row>
    <row r="8807" spans="3:4">
      <c r="C8807" s="20"/>
      <c r="D8807" s="20"/>
    </row>
    <row r="8808" spans="3:4">
      <c r="C8808" s="20"/>
      <c r="D8808" s="20"/>
    </row>
    <row r="8809" spans="3:4">
      <c r="C8809" s="20"/>
      <c r="D8809" s="20"/>
    </row>
    <row r="8810" spans="3:4">
      <c r="C8810" s="20"/>
      <c r="D8810" s="20"/>
    </row>
    <row r="8811" spans="3:4">
      <c r="C8811" s="20"/>
      <c r="D8811" s="20"/>
    </row>
    <row r="8812" spans="3:4">
      <c r="C8812" s="20"/>
      <c r="D8812" s="20"/>
    </row>
    <row r="8813" spans="3:4">
      <c r="C8813" s="20"/>
      <c r="D8813" s="20"/>
    </row>
    <row r="8814" spans="3:4">
      <c r="C8814" s="20"/>
      <c r="D8814" s="20"/>
    </row>
    <row r="8815" spans="3:4">
      <c r="C8815" s="20"/>
      <c r="D8815" s="20"/>
    </row>
    <row r="8816" spans="3:4">
      <c r="C8816" s="20"/>
      <c r="D8816" s="20"/>
    </row>
    <row r="8817" spans="3:4">
      <c r="C8817" s="20"/>
      <c r="D8817" s="20"/>
    </row>
    <row r="8818" spans="3:4">
      <c r="C8818" s="20"/>
      <c r="D8818" s="20"/>
    </row>
    <row r="8819" spans="3:4">
      <c r="C8819" s="20"/>
      <c r="D8819" s="20"/>
    </row>
    <row r="8820" spans="3:4">
      <c r="C8820" s="20"/>
      <c r="D8820" s="20"/>
    </row>
    <row r="8821" spans="3:4">
      <c r="C8821" s="20"/>
      <c r="D8821" s="20"/>
    </row>
    <row r="8822" spans="3:4">
      <c r="C8822" s="20"/>
      <c r="D8822" s="20"/>
    </row>
    <row r="8823" spans="3:4">
      <c r="C8823" s="20"/>
      <c r="D8823" s="20"/>
    </row>
    <row r="8824" spans="3:4">
      <c r="C8824" s="20"/>
      <c r="D8824" s="20"/>
    </row>
    <row r="8825" spans="3:4">
      <c r="C8825" s="20"/>
      <c r="D8825" s="20"/>
    </row>
    <row r="8826" spans="3:4">
      <c r="C8826" s="20"/>
      <c r="D8826" s="20"/>
    </row>
    <row r="8827" spans="3:4">
      <c r="C8827" s="20"/>
      <c r="D8827" s="20"/>
    </row>
    <row r="8828" spans="3:4">
      <c r="C8828" s="20"/>
      <c r="D8828" s="20"/>
    </row>
    <row r="8829" spans="3:4">
      <c r="C8829" s="20"/>
      <c r="D8829" s="20"/>
    </row>
    <row r="8830" spans="3:4">
      <c r="C8830" s="20"/>
      <c r="D8830" s="20"/>
    </row>
    <row r="8831" spans="3:4">
      <c r="C8831" s="20"/>
      <c r="D8831" s="20"/>
    </row>
    <row r="8832" spans="3:4">
      <c r="C8832" s="20"/>
      <c r="D8832" s="20"/>
    </row>
    <row r="8833" spans="3:4">
      <c r="C8833" s="20"/>
      <c r="D8833" s="20"/>
    </row>
    <row r="8834" spans="3:4">
      <c r="C8834" s="20"/>
      <c r="D8834" s="20"/>
    </row>
    <row r="8835" spans="3:4">
      <c r="C8835" s="20"/>
      <c r="D8835" s="20"/>
    </row>
    <row r="8836" spans="3:4">
      <c r="C8836" s="20"/>
      <c r="D8836" s="20"/>
    </row>
    <row r="8837" spans="3:4">
      <c r="C8837" s="20"/>
      <c r="D8837" s="20"/>
    </row>
    <row r="8838" spans="3:4">
      <c r="C8838" s="20"/>
      <c r="D8838" s="20"/>
    </row>
    <row r="8839" spans="3:4">
      <c r="C8839" s="20"/>
      <c r="D8839" s="20"/>
    </row>
    <row r="8840" spans="3:4">
      <c r="C8840" s="20"/>
      <c r="D8840" s="20"/>
    </row>
    <row r="8841" spans="3:4">
      <c r="C8841" s="20"/>
      <c r="D8841" s="20"/>
    </row>
    <row r="8842" spans="3:4">
      <c r="C8842" s="20"/>
      <c r="D8842" s="20"/>
    </row>
    <row r="8843" spans="3:4">
      <c r="C8843" s="20"/>
      <c r="D8843" s="20"/>
    </row>
    <row r="8844" spans="3:4">
      <c r="C8844" s="20"/>
      <c r="D8844" s="20"/>
    </row>
    <row r="8845" spans="3:4">
      <c r="C8845" s="20"/>
      <c r="D8845" s="20"/>
    </row>
    <row r="8846" spans="3:4">
      <c r="C8846" s="20"/>
      <c r="D8846" s="20"/>
    </row>
    <row r="8847" spans="3:4">
      <c r="C8847" s="20"/>
      <c r="D8847" s="20"/>
    </row>
    <row r="8848" spans="3:4">
      <c r="C8848" s="20"/>
      <c r="D8848" s="20"/>
    </row>
    <row r="8849" spans="3:4">
      <c r="C8849" s="20"/>
      <c r="D8849" s="20"/>
    </row>
    <row r="8850" spans="3:4">
      <c r="C8850" s="20"/>
      <c r="D8850" s="20"/>
    </row>
    <row r="8851" spans="3:4">
      <c r="C8851" s="20"/>
      <c r="D8851" s="20"/>
    </row>
    <row r="8852" spans="3:4">
      <c r="C8852" s="20"/>
      <c r="D8852" s="20"/>
    </row>
    <row r="8853" spans="3:4">
      <c r="C8853" s="20"/>
      <c r="D8853" s="20"/>
    </row>
    <row r="8854" spans="3:4">
      <c r="C8854" s="20"/>
      <c r="D8854" s="20"/>
    </row>
    <row r="8855" spans="3:4">
      <c r="C8855" s="20"/>
      <c r="D8855" s="20"/>
    </row>
    <row r="8856" spans="3:4">
      <c r="C8856" s="20"/>
      <c r="D8856" s="20"/>
    </row>
    <row r="8857" spans="3:4">
      <c r="C8857" s="20"/>
      <c r="D8857" s="20"/>
    </row>
    <row r="8858" spans="3:4">
      <c r="C8858" s="20"/>
      <c r="D8858" s="20"/>
    </row>
    <row r="8859" spans="3:4">
      <c r="C8859" s="20"/>
      <c r="D8859" s="20"/>
    </row>
    <row r="8860" spans="3:4">
      <c r="C8860" s="20"/>
      <c r="D8860" s="20"/>
    </row>
    <row r="8861" spans="3:4">
      <c r="C8861" s="20"/>
      <c r="D8861" s="20"/>
    </row>
    <row r="8862" spans="3:4">
      <c r="C8862" s="20"/>
      <c r="D8862" s="20"/>
    </row>
    <row r="8863" spans="3:4">
      <c r="C8863" s="20"/>
      <c r="D8863" s="20"/>
    </row>
    <row r="8864" spans="3:4">
      <c r="C8864" s="20"/>
      <c r="D8864" s="20"/>
    </row>
    <row r="8865" spans="3:4">
      <c r="C8865" s="20"/>
      <c r="D8865" s="20"/>
    </row>
    <row r="8866" spans="3:4">
      <c r="C8866" s="20"/>
      <c r="D8866" s="20"/>
    </row>
    <row r="8867" spans="3:4">
      <c r="C8867" s="20"/>
      <c r="D8867" s="20"/>
    </row>
    <row r="8868" spans="3:4">
      <c r="C8868" s="20"/>
      <c r="D8868" s="20"/>
    </row>
    <row r="8869" spans="3:4">
      <c r="C8869" s="20"/>
      <c r="D8869" s="20"/>
    </row>
    <row r="8870" spans="3:4">
      <c r="C8870" s="20"/>
      <c r="D8870" s="20"/>
    </row>
    <row r="8871" spans="3:4">
      <c r="C8871" s="20"/>
      <c r="D8871" s="20"/>
    </row>
    <row r="8872" spans="3:4">
      <c r="C8872" s="20"/>
      <c r="D8872" s="20"/>
    </row>
    <row r="8873" spans="3:4">
      <c r="C8873" s="20"/>
      <c r="D8873" s="20"/>
    </row>
    <row r="8874" spans="3:4">
      <c r="C8874" s="20"/>
      <c r="D8874" s="20"/>
    </row>
    <row r="8875" spans="3:4">
      <c r="C8875" s="20"/>
      <c r="D8875" s="20"/>
    </row>
    <row r="8876" spans="3:4">
      <c r="C8876" s="20"/>
      <c r="D8876" s="20"/>
    </row>
    <row r="8877" spans="3:4">
      <c r="C8877" s="20"/>
      <c r="D8877" s="20"/>
    </row>
    <row r="8878" spans="3:4">
      <c r="C8878" s="20"/>
      <c r="D8878" s="20"/>
    </row>
    <row r="8879" spans="3:4">
      <c r="C8879" s="20"/>
      <c r="D8879" s="20"/>
    </row>
    <row r="8880" spans="3:4">
      <c r="C8880" s="20"/>
      <c r="D8880" s="20"/>
    </row>
    <row r="8881" spans="3:4">
      <c r="C8881" s="20"/>
      <c r="D8881" s="20"/>
    </row>
    <row r="8882" spans="3:4">
      <c r="C8882" s="20"/>
      <c r="D8882" s="20"/>
    </row>
    <row r="8883" spans="3:4">
      <c r="C8883" s="20"/>
      <c r="D8883" s="20"/>
    </row>
    <row r="8884" spans="3:4">
      <c r="C8884" s="20"/>
      <c r="D8884" s="20"/>
    </row>
    <row r="8885" spans="3:4">
      <c r="C8885" s="20"/>
      <c r="D8885" s="20"/>
    </row>
    <row r="8886" spans="3:4">
      <c r="C8886" s="20"/>
      <c r="D8886" s="20"/>
    </row>
    <row r="8887" spans="3:4">
      <c r="C8887" s="20"/>
      <c r="D8887" s="20"/>
    </row>
    <row r="8888" spans="3:4">
      <c r="C8888" s="20"/>
      <c r="D8888" s="20"/>
    </row>
    <row r="8889" spans="3:4">
      <c r="C8889" s="20"/>
      <c r="D8889" s="20"/>
    </row>
    <row r="8890" spans="3:4">
      <c r="C8890" s="20"/>
      <c r="D8890" s="20"/>
    </row>
    <row r="8891" spans="3:4">
      <c r="C8891" s="20"/>
      <c r="D8891" s="20"/>
    </row>
    <row r="8892" spans="3:4">
      <c r="C8892" s="20"/>
      <c r="D8892" s="20"/>
    </row>
    <row r="8893" spans="3:4">
      <c r="C8893" s="20"/>
      <c r="D8893" s="20"/>
    </row>
    <row r="8894" spans="3:4">
      <c r="C8894" s="20"/>
      <c r="D8894" s="20"/>
    </row>
    <row r="8895" spans="3:4">
      <c r="C8895" s="20"/>
      <c r="D8895" s="20"/>
    </row>
    <row r="8896" spans="3:4">
      <c r="C8896" s="20"/>
      <c r="D8896" s="20"/>
    </row>
    <row r="8897" spans="3:4">
      <c r="C8897" s="20"/>
      <c r="D8897" s="20"/>
    </row>
    <row r="8898" spans="3:4">
      <c r="C8898" s="20"/>
      <c r="D8898" s="20"/>
    </row>
    <row r="8899" spans="3:4">
      <c r="C8899" s="20"/>
      <c r="D8899" s="20"/>
    </row>
    <row r="8900" spans="3:4">
      <c r="C8900" s="20"/>
      <c r="D8900" s="20"/>
    </row>
    <row r="8901" spans="3:4">
      <c r="C8901" s="20"/>
      <c r="D8901" s="20"/>
    </row>
    <row r="8902" spans="3:4">
      <c r="C8902" s="20"/>
      <c r="D8902" s="20"/>
    </row>
    <row r="8903" spans="3:4">
      <c r="C8903" s="20"/>
      <c r="D8903" s="20"/>
    </row>
    <row r="8904" spans="3:4">
      <c r="C8904" s="20"/>
      <c r="D8904" s="20"/>
    </row>
    <row r="8905" spans="3:4">
      <c r="C8905" s="20"/>
      <c r="D8905" s="20"/>
    </row>
    <row r="8906" spans="3:4">
      <c r="C8906" s="20"/>
      <c r="D8906" s="20"/>
    </row>
    <row r="8907" spans="3:4">
      <c r="C8907" s="20"/>
      <c r="D8907" s="20"/>
    </row>
    <row r="8908" spans="3:4">
      <c r="C8908" s="20"/>
      <c r="D8908" s="20"/>
    </row>
    <row r="8909" spans="3:4">
      <c r="C8909" s="20"/>
      <c r="D8909" s="20"/>
    </row>
    <row r="8910" spans="3:4">
      <c r="C8910" s="20"/>
      <c r="D8910" s="20"/>
    </row>
    <row r="8911" spans="3:4">
      <c r="C8911" s="20"/>
      <c r="D8911" s="20"/>
    </row>
    <row r="8912" spans="3:4">
      <c r="C8912" s="20"/>
      <c r="D8912" s="20"/>
    </row>
    <row r="8913" spans="3:4">
      <c r="C8913" s="20"/>
      <c r="D8913" s="20"/>
    </row>
    <row r="8914" spans="3:4">
      <c r="C8914" s="20"/>
      <c r="D8914" s="20"/>
    </row>
    <row r="8915" spans="3:4">
      <c r="C8915" s="20"/>
      <c r="D8915" s="20"/>
    </row>
    <row r="8916" spans="3:4">
      <c r="C8916" s="20"/>
      <c r="D8916" s="20"/>
    </row>
    <row r="8917" spans="3:4">
      <c r="C8917" s="20"/>
      <c r="D8917" s="20"/>
    </row>
    <row r="8918" spans="3:4">
      <c r="C8918" s="20"/>
      <c r="D8918" s="20"/>
    </row>
    <row r="8919" spans="3:4">
      <c r="C8919" s="20"/>
      <c r="D8919" s="20"/>
    </row>
    <row r="8920" spans="3:4">
      <c r="C8920" s="20"/>
      <c r="D8920" s="20"/>
    </row>
    <row r="8921" spans="3:4">
      <c r="C8921" s="20"/>
      <c r="D8921" s="20"/>
    </row>
    <row r="8922" spans="3:4">
      <c r="C8922" s="20"/>
      <c r="D8922" s="20"/>
    </row>
    <row r="8923" spans="3:4">
      <c r="C8923" s="20"/>
      <c r="D8923" s="20"/>
    </row>
    <row r="8924" spans="3:4">
      <c r="C8924" s="20"/>
      <c r="D8924" s="20"/>
    </row>
    <row r="8925" spans="3:4">
      <c r="C8925" s="20"/>
      <c r="D8925" s="20"/>
    </row>
    <row r="8926" spans="3:4">
      <c r="C8926" s="20"/>
      <c r="D8926" s="20"/>
    </row>
    <row r="8927" spans="3:4">
      <c r="C8927" s="20"/>
      <c r="D8927" s="20"/>
    </row>
    <row r="8928" spans="3:4">
      <c r="C8928" s="20"/>
      <c r="D8928" s="20"/>
    </row>
    <row r="8929" spans="3:4">
      <c r="C8929" s="20"/>
      <c r="D8929" s="20"/>
    </row>
    <row r="8930" spans="3:4">
      <c r="C8930" s="20"/>
      <c r="D8930" s="20"/>
    </row>
    <row r="8931" spans="3:4">
      <c r="C8931" s="20"/>
      <c r="D8931" s="20"/>
    </row>
    <row r="8932" spans="3:4">
      <c r="C8932" s="20"/>
      <c r="D8932" s="20"/>
    </row>
    <row r="8933" spans="3:4">
      <c r="C8933" s="20"/>
      <c r="D8933" s="20"/>
    </row>
    <row r="8934" spans="3:4">
      <c r="C8934" s="20"/>
      <c r="D8934" s="20"/>
    </row>
    <row r="8935" spans="3:4">
      <c r="C8935" s="20"/>
      <c r="D8935" s="20"/>
    </row>
    <row r="8936" spans="3:4">
      <c r="C8936" s="20"/>
      <c r="D8936" s="20"/>
    </row>
    <row r="8937" spans="3:4">
      <c r="C8937" s="20"/>
      <c r="D8937" s="20"/>
    </row>
    <row r="8938" spans="3:4">
      <c r="C8938" s="20"/>
      <c r="D8938" s="20"/>
    </row>
    <row r="8939" spans="3:4">
      <c r="C8939" s="20"/>
      <c r="D8939" s="20"/>
    </row>
    <row r="8940" spans="3:4">
      <c r="C8940" s="20"/>
      <c r="D8940" s="20"/>
    </row>
    <row r="8941" spans="3:4">
      <c r="C8941" s="20"/>
      <c r="D8941" s="20"/>
    </row>
    <row r="8942" spans="3:4">
      <c r="C8942" s="20"/>
      <c r="D8942" s="20"/>
    </row>
    <row r="8943" spans="3:4">
      <c r="C8943" s="20"/>
      <c r="D8943" s="20"/>
    </row>
    <row r="8944" spans="3:4">
      <c r="C8944" s="20"/>
      <c r="D8944" s="20"/>
    </row>
    <row r="8945" spans="3:4">
      <c r="C8945" s="20"/>
      <c r="D8945" s="20"/>
    </row>
    <row r="8946" spans="3:4">
      <c r="C8946" s="20"/>
      <c r="D8946" s="20"/>
    </row>
    <row r="8947" spans="3:4">
      <c r="C8947" s="20"/>
      <c r="D8947" s="20"/>
    </row>
    <row r="8948" spans="3:4">
      <c r="C8948" s="20"/>
      <c r="D8948" s="20"/>
    </row>
    <row r="8949" spans="3:4">
      <c r="C8949" s="20"/>
      <c r="D8949" s="20"/>
    </row>
    <row r="8950" spans="3:4">
      <c r="C8950" s="20"/>
      <c r="D8950" s="20"/>
    </row>
    <row r="8951" spans="3:4">
      <c r="C8951" s="20"/>
      <c r="D8951" s="20"/>
    </row>
    <row r="8952" spans="3:4">
      <c r="C8952" s="20"/>
      <c r="D8952" s="20"/>
    </row>
    <row r="8953" spans="3:4">
      <c r="C8953" s="20"/>
      <c r="D8953" s="20"/>
    </row>
    <row r="8954" spans="3:4">
      <c r="C8954" s="20"/>
      <c r="D8954" s="20"/>
    </row>
    <row r="8955" spans="3:4">
      <c r="C8955" s="20"/>
      <c r="D8955" s="20"/>
    </row>
    <row r="8956" spans="3:4">
      <c r="C8956" s="20"/>
      <c r="D8956" s="20"/>
    </row>
    <row r="8957" spans="3:4">
      <c r="C8957" s="20"/>
      <c r="D8957" s="20"/>
    </row>
    <row r="8958" spans="3:4">
      <c r="C8958" s="20"/>
      <c r="D8958" s="20"/>
    </row>
    <row r="8959" spans="3:4">
      <c r="C8959" s="20"/>
      <c r="D8959" s="20"/>
    </row>
    <row r="8960" spans="3:4">
      <c r="C8960" s="20"/>
      <c r="D8960" s="20"/>
    </row>
    <row r="8961" spans="3:4">
      <c r="C8961" s="20"/>
      <c r="D8961" s="20"/>
    </row>
    <row r="8962" spans="3:4">
      <c r="C8962" s="20"/>
      <c r="D8962" s="20"/>
    </row>
    <row r="8963" spans="3:4">
      <c r="C8963" s="20"/>
      <c r="D8963" s="20"/>
    </row>
    <row r="8964" spans="3:4">
      <c r="C8964" s="20"/>
      <c r="D8964" s="20"/>
    </row>
    <row r="8965" spans="3:4">
      <c r="C8965" s="20"/>
      <c r="D8965" s="20"/>
    </row>
    <row r="8966" spans="3:4">
      <c r="C8966" s="20"/>
      <c r="D8966" s="20"/>
    </row>
    <row r="8967" spans="3:4">
      <c r="C8967" s="20"/>
      <c r="D8967" s="20"/>
    </row>
    <row r="8968" spans="3:4">
      <c r="C8968" s="20"/>
      <c r="D8968" s="20"/>
    </row>
    <row r="8969" spans="3:4">
      <c r="C8969" s="20"/>
      <c r="D8969" s="20"/>
    </row>
    <row r="8970" spans="3:4">
      <c r="C8970" s="20"/>
      <c r="D8970" s="20"/>
    </row>
    <row r="8971" spans="3:4">
      <c r="C8971" s="20"/>
      <c r="D8971" s="20"/>
    </row>
    <row r="8972" spans="3:4">
      <c r="C8972" s="20"/>
      <c r="D8972" s="20"/>
    </row>
    <row r="8973" spans="3:4">
      <c r="C8973" s="20"/>
      <c r="D8973" s="20"/>
    </row>
    <row r="8974" spans="3:4">
      <c r="C8974" s="20"/>
      <c r="D8974" s="20"/>
    </row>
    <row r="8975" spans="3:4">
      <c r="C8975" s="20"/>
      <c r="D8975" s="20"/>
    </row>
    <row r="8976" spans="3:4">
      <c r="C8976" s="20"/>
      <c r="D8976" s="20"/>
    </row>
    <row r="8977" spans="3:4">
      <c r="C8977" s="20"/>
      <c r="D8977" s="20"/>
    </row>
    <row r="8978" spans="3:4">
      <c r="C8978" s="20"/>
      <c r="D8978" s="20"/>
    </row>
    <row r="8979" spans="3:4">
      <c r="C8979" s="20"/>
      <c r="D8979" s="20"/>
    </row>
    <row r="8980" spans="3:4">
      <c r="C8980" s="20"/>
      <c r="D8980" s="20"/>
    </row>
    <row r="8981" spans="3:4">
      <c r="C8981" s="20"/>
      <c r="D8981" s="20"/>
    </row>
    <row r="8982" spans="3:4">
      <c r="C8982" s="20"/>
      <c r="D8982" s="20"/>
    </row>
    <row r="8983" spans="3:4">
      <c r="C8983" s="20"/>
      <c r="D8983" s="20"/>
    </row>
    <row r="8984" spans="3:4">
      <c r="C8984" s="20"/>
      <c r="D8984" s="20"/>
    </row>
    <row r="8985" spans="3:4">
      <c r="C8985" s="20"/>
      <c r="D8985" s="20"/>
    </row>
    <row r="8986" spans="3:4">
      <c r="C8986" s="20"/>
      <c r="D8986" s="20"/>
    </row>
    <row r="8987" spans="3:4">
      <c r="C8987" s="20"/>
      <c r="D8987" s="20"/>
    </row>
    <row r="8988" spans="3:4">
      <c r="C8988" s="20"/>
      <c r="D8988" s="20"/>
    </row>
    <row r="8989" spans="3:4">
      <c r="C8989" s="20"/>
      <c r="D8989" s="20"/>
    </row>
    <row r="8990" spans="3:4">
      <c r="C8990" s="20"/>
      <c r="D8990" s="20"/>
    </row>
    <row r="8991" spans="3:4">
      <c r="C8991" s="20"/>
      <c r="D8991" s="20"/>
    </row>
    <row r="8992" spans="3:4">
      <c r="C8992" s="20"/>
      <c r="D8992" s="20"/>
    </row>
    <row r="8993" spans="3:4">
      <c r="C8993" s="20"/>
      <c r="D8993" s="20"/>
    </row>
    <row r="8994" spans="3:4">
      <c r="C8994" s="20"/>
      <c r="D8994" s="20"/>
    </row>
    <row r="8995" spans="3:4">
      <c r="C8995" s="20"/>
      <c r="D8995" s="20"/>
    </row>
    <row r="8996" spans="3:4">
      <c r="C8996" s="20"/>
      <c r="D8996" s="20"/>
    </row>
    <row r="8997" spans="3:4">
      <c r="C8997" s="20"/>
      <c r="D8997" s="20"/>
    </row>
    <row r="8998" spans="3:4">
      <c r="C8998" s="20"/>
      <c r="D8998" s="20"/>
    </row>
    <row r="8999" spans="3:4">
      <c r="C8999" s="20"/>
      <c r="D8999" s="20"/>
    </row>
    <row r="9000" spans="3:4">
      <c r="C9000" s="20"/>
      <c r="D9000" s="20"/>
    </row>
    <row r="9001" spans="3:4">
      <c r="C9001" s="20"/>
      <c r="D9001" s="20"/>
    </row>
    <row r="9002" spans="3:4">
      <c r="C9002" s="20"/>
      <c r="D9002" s="20"/>
    </row>
    <row r="9003" spans="3:4">
      <c r="C9003" s="20"/>
      <c r="D9003" s="20"/>
    </row>
    <row r="9004" spans="3:4">
      <c r="C9004" s="20"/>
      <c r="D9004" s="20"/>
    </row>
    <row r="9005" spans="3:4">
      <c r="C9005" s="20"/>
      <c r="D9005" s="20"/>
    </row>
    <row r="9006" spans="3:4">
      <c r="C9006" s="20"/>
      <c r="D9006" s="20"/>
    </row>
    <row r="9007" spans="3:4">
      <c r="C9007" s="20"/>
      <c r="D9007" s="20"/>
    </row>
    <row r="9008" spans="3:4">
      <c r="C9008" s="20"/>
      <c r="D9008" s="20"/>
    </row>
    <row r="9009" spans="3:4">
      <c r="C9009" s="20"/>
      <c r="D9009" s="20"/>
    </row>
    <row r="9010" spans="3:4">
      <c r="C9010" s="20"/>
      <c r="D9010" s="20"/>
    </row>
    <row r="9011" spans="3:4">
      <c r="C9011" s="20"/>
      <c r="D9011" s="20"/>
    </row>
    <row r="9012" spans="3:4">
      <c r="C9012" s="20"/>
      <c r="D9012" s="20"/>
    </row>
    <row r="9013" spans="3:4">
      <c r="C9013" s="20"/>
      <c r="D9013" s="20"/>
    </row>
    <row r="9014" spans="3:4">
      <c r="C9014" s="20"/>
      <c r="D9014" s="20"/>
    </row>
    <row r="9015" spans="3:4">
      <c r="C9015" s="20"/>
      <c r="D9015" s="20"/>
    </row>
    <row r="9016" spans="3:4">
      <c r="C9016" s="20"/>
      <c r="D9016" s="20"/>
    </row>
    <row r="9017" spans="3:4">
      <c r="C9017" s="20"/>
      <c r="D9017" s="20"/>
    </row>
    <row r="9018" spans="3:4">
      <c r="C9018" s="20"/>
      <c r="D9018" s="20"/>
    </row>
    <row r="9019" spans="3:4">
      <c r="C9019" s="20"/>
      <c r="D9019" s="20"/>
    </row>
    <row r="9020" spans="3:4">
      <c r="C9020" s="20"/>
      <c r="D9020" s="20"/>
    </row>
    <row r="9021" spans="3:4">
      <c r="C9021" s="20"/>
      <c r="D9021" s="20"/>
    </row>
    <row r="9022" spans="3:4">
      <c r="C9022" s="20"/>
      <c r="D9022" s="20"/>
    </row>
    <row r="9023" spans="3:4">
      <c r="C9023" s="20"/>
      <c r="D9023" s="20"/>
    </row>
    <row r="9024" spans="3:4">
      <c r="C9024" s="20"/>
      <c r="D9024" s="20"/>
    </row>
    <row r="9025" spans="3:4">
      <c r="C9025" s="20"/>
      <c r="D9025" s="20"/>
    </row>
    <row r="9026" spans="3:4">
      <c r="C9026" s="20"/>
      <c r="D9026" s="20"/>
    </row>
    <row r="9027" spans="3:4">
      <c r="C9027" s="20"/>
      <c r="D9027" s="20"/>
    </row>
    <row r="9028" spans="3:4">
      <c r="C9028" s="20"/>
      <c r="D9028" s="20"/>
    </row>
    <row r="9029" spans="3:4">
      <c r="C9029" s="20"/>
      <c r="D9029" s="20"/>
    </row>
    <row r="9030" spans="3:4">
      <c r="C9030" s="20"/>
      <c r="D9030" s="20"/>
    </row>
    <row r="9031" spans="3:4">
      <c r="C9031" s="20"/>
      <c r="D9031" s="20"/>
    </row>
    <row r="9032" spans="3:4">
      <c r="C9032" s="20"/>
      <c r="D9032" s="20"/>
    </row>
    <row r="9033" spans="3:4">
      <c r="C9033" s="20"/>
      <c r="D9033" s="20"/>
    </row>
    <row r="9034" spans="3:4">
      <c r="C9034" s="20"/>
      <c r="D9034" s="20"/>
    </row>
    <row r="9035" spans="3:4">
      <c r="C9035" s="20"/>
      <c r="D9035" s="20"/>
    </row>
    <row r="9036" spans="3:4">
      <c r="C9036" s="20"/>
      <c r="D9036" s="20"/>
    </row>
    <row r="9037" spans="3:4">
      <c r="C9037" s="20"/>
      <c r="D9037" s="20"/>
    </row>
    <row r="9038" spans="3:4">
      <c r="C9038" s="20"/>
      <c r="D9038" s="20"/>
    </row>
    <row r="9039" spans="3:4">
      <c r="C9039" s="20"/>
      <c r="D9039" s="20"/>
    </row>
    <row r="9040" spans="3:4">
      <c r="C9040" s="20"/>
      <c r="D9040" s="20"/>
    </row>
    <row r="9041" spans="3:4">
      <c r="C9041" s="20"/>
      <c r="D9041" s="20"/>
    </row>
    <row r="9042" spans="3:4">
      <c r="C9042" s="20"/>
      <c r="D9042" s="20"/>
    </row>
    <row r="9043" spans="3:4">
      <c r="C9043" s="20"/>
      <c r="D9043" s="20"/>
    </row>
    <row r="9044" spans="3:4">
      <c r="C9044" s="20"/>
      <c r="D9044" s="20"/>
    </row>
    <row r="9045" spans="3:4">
      <c r="C9045" s="20"/>
      <c r="D9045" s="20"/>
    </row>
    <row r="9046" spans="3:4">
      <c r="C9046" s="20"/>
      <c r="D9046" s="20"/>
    </row>
    <row r="9047" spans="3:4">
      <c r="C9047" s="20"/>
      <c r="D9047" s="20"/>
    </row>
    <row r="9048" spans="3:4">
      <c r="C9048" s="20"/>
      <c r="D9048" s="20"/>
    </row>
    <row r="9049" spans="3:4">
      <c r="C9049" s="20"/>
      <c r="D9049" s="20"/>
    </row>
    <row r="9050" spans="3:4">
      <c r="C9050" s="20"/>
      <c r="D9050" s="20"/>
    </row>
    <row r="9051" spans="3:4">
      <c r="C9051" s="20"/>
      <c r="D9051" s="20"/>
    </row>
    <row r="9052" spans="3:4">
      <c r="C9052" s="20"/>
      <c r="D9052" s="20"/>
    </row>
    <row r="9053" spans="3:4">
      <c r="C9053" s="20"/>
      <c r="D9053" s="20"/>
    </row>
    <row r="9054" spans="3:4">
      <c r="C9054" s="20"/>
      <c r="D9054" s="20"/>
    </row>
    <row r="9055" spans="3:4">
      <c r="C9055" s="20"/>
      <c r="D9055" s="20"/>
    </row>
    <row r="9056" spans="3:4">
      <c r="C9056" s="20"/>
      <c r="D9056" s="20"/>
    </row>
    <row r="9057" spans="3:4">
      <c r="C9057" s="20"/>
      <c r="D9057" s="20"/>
    </row>
    <row r="9058" spans="3:4">
      <c r="C9058" s="20"/>
      <c r="D9058" s="20"/>
    </row>
    <row r="9059" spans="3:4">
      <c r="C9059" s="20"/>
      <c r="D9059" s="20"/>
    </row>
    <row r="9060" spans="3:4">
      <c r="C9060" s="20"/>
      <c r="D9060" s="20"/>
    </row>
    <row r="9061" spans="3:4">
      <c r="C9061" s="20"/>
      <c r="D9061" s="20"/>
    </row>
    <row r="9062" spans="3:4">
      <c r="C9062" s="20"/>
      <c r="D9062" s="20"/>
    </row>
    <row r="9063" spans="3:4">
      <c r="C9063" s="20"/>
      <c r="D9063" s="20"/>
    </row>
    <row r="9064" spans="3:4">
      <c r="C9064" s="20"/>
      <c r="D9064" s="20"/>
    </row>
    <row r="9065" spans="3:4">
      <c r="C9065" s="20"/>
      <c r="D9065" s="20"/>
    </row>
    <row r="9066" spans="3:4">
      <c r="C9066" s="20"/>
      <c r="D9066" s="20"/>
    </row>
    <row r="9067" spans="3:4">
      <c r="C9067" s="20"/>
      <c r="D9067" s="20"/>
    </row>
    <row r="9068" spans="3:4">
      <c r="C9068" s="20"/>
      <c r="D9068" s="20"/>
    </row>
    <row r="9069" spans="3:4">
      <c r="C9069" s="20"/>
      <c r="D9069" s="20"/>
    </row>
    <row r="9070" spans="3:4">
      <c r="C9070" s="20"/>
      <c r="D9070" s="20"/>
    </row>
    <row r="9071" spans="3:4">
      <c r="C9071" s="20"/>
      <c r="D9071" s="20"/>
    </row>
    <row r="9072" spans="3:4">
      <c r="C9072" s="20"/>
      <c r="D9072" s="20"/>
    </row>
    <row r="9073" spans="3:4">
      <c r="C9073" s="20"/>
      <c r="D9073" s="20"/>
    </row>
    <row r="9074" spans="3:4">
      <c r="C9074" s="20"/>
      <c r="D9074" s="20"/>
    </row>
    <row r="9075" spans="3:4">
      <c r="C9075" s="20"/>
      <c r="D9075" s="20"/>
    </row>
    <row r="9076" spans="3:4">
      <c r="C9076" s="20"/>
      <c r="D9076" s="20"/>
    </row>
    <row r="9077" spans="3:4">
      <c r="C9077" s="20"/>
      <c r="D9077" s="20"/>
    </row>
    <row r="9078" spans="3:4">
      <c r="C9078" s="20"/>
      <c r="D9078" s="20"/>
    </row>
    <row r="9079" spans="3:4">
      <c r="C9079" s="20"/>
      <c r="D9079" s="20"/>
    </row>
    <row r="9080" spans="3:4">
      <c r="C9080" s="20"/>
      <c r="D9080" s="20"/>
    </row>
    <row r="9081" spans="3:4">
      <c r="C9081" s="20"/>
      <c r="D9081" s="20"/>
    </row>
    <row r="9082" spans="3:4">
      <c r="C9082" s="20"/>
      <c r="D9082" s="20"/>
    </row>
    <row r="9083" spans="3:4">
      <c r="C9083" s="20"/>
      <c r="D9083" s="20"/>
    </row>
    <row r="9084" spans="3:4">
      <c r="C9084" s="20"/>
      <c r="D9084" s="20"/>
    </row>
    <row r="9085" spans="3:4">
      <c r="C9085" s="20"/>
      <c r="D9085" s="20"/>
    </row>
    <row r="9086" spans="3:4">
      <c r="C9086" s="20"/>
      <c r="D9086" s="20"/>
    </row>
    <row r="9087" spans="3:4">
      <c r="C9087" s="20"/>
      <c r="D9087" s="20"/>
    </row>
    <row r="9088" spans="3:4">
      <c r="C9088" s="20"/>
      <c r="D9088" s="20"/>
    </row>
    <row r="9089" spans="3:4">
      <c r="C9089" s="20"/>
      <c r="D9089" s="20"/>
    </row>
    <row r="9090" spans="3:4">
      <c r="C9090" s="20"/>
      <c r="D9090" s="20"/>
    </row>
    <row r="9091" spans="3:4">
      <c r="C9091" s="20"/>
      <c r="D9091" s="20"/>
    </row>
    <row r="9092" spans="3:4">
      <c r="C9092" s="20"/>
      <c r="D9092" s="20"/>
    </row>
    <row r="9093" spans="3:4">
      <c r="C9093" s="20"/>
      <c r="D9093" s="20"/>
    </row>
    <row r="9094" spans="3:4">
      <c r="C9094" s="20"/>
      <c r="D9094" s="20"/>
    </row>
    <row r="9095" spans="3:4">
      <c r="C9095" s="20"/>
      <c r="D9095" s="20"/>
    </row>
    <row r="9096" spans="3:4">
      <c r="C9096" s="20"/>
      <c r="D9096" s="20"/>
    </row>
    <row r="9097" spans="3:4">
      <c r="C9097" s="20"/>
      <c r="D9097" s="20"/>
    </row>
    <row r="9098" spans="3:4">
      <c r="C9098" s="20"/>
      <c r="D9098" s="20"/>
    </row>
    <row r="9099" spans="3:4">
      <c r="C9099" s="20"/>
      <c r="D9099" s="20"/>
    </row>
    <row r="9100" spans="3:4">
      <c r="C9100" s="20"/>
      <c r="D9100" s="20"/>
    </row>
    <row r="9101" spans="3:4">
      <c r="C9101" s="20"/>
      <c r="D9101" s="20"/>
    </row>
    <row r="9102" spans="3:4">
      <c r="C9102" s="20"/>
      <c r="D9102" s="20"/>
    </row>
    <row r="9103" spans="3:4">
      <c r="C9103" s="20"/>
      <c r="D9103" s="20"/>
    </row>
    <row r="9104" spans="3:4">
      <c r="C9104" s="20"/>
      <c r="D9104" s="20"/>
    </row>
    <row r="9105" spans="3:4">
      <c r="C9105" s="20"/>
      <c r="D9105" s="20"/>
    </row>
    <row r="9106" spans="3:4">
      <c r="C9106" s="20"/>
      <c r="D9106" s="20"/>
    </row>
    <row r="9107" spans="3:4">
      <c r="C9107" s="20"/>
      <c r="D9107" s="20"/>
    </row>
    <row r="9108" spans="3:4">
      <c r="C9108" s="20"/>
      <c r="D9108" s="20"/>
    </row>
    <row r="9109" spans="3:4">
      <c r="C9109" s="20"/>
      <c r="D9109" s="20"/>
    </row>
    <row r="9110" spans="3:4">
      <c r="C9110" s="20"/>
      <c r="D9110" s="20"/>
    </row>
    <row r="9111" spans="3:4">
      <c r="C9111" s="20"/>
      <c r="D9111" s="20"/>
    </row>
    <row r="9112" spans="3:4">
      <c r="C9112" s="20"/>
      <c r="D9112" s="20"/>
    </row>
    <row r="9113" spans="3:4">
      <c r="C9113" s="20"/>
      <c r="D9113" s="20"/>
    </row>
    <row r="9114" spans="3:4">
      <c r="C9114" s="20"/>
      <c r="D9114" s="20"/>
    </row>
    <row r="9115" spans="3:4">
      <c r="C9115" s="20"/>
      <c r="D9115" s="20"/>
    </row>
    <row r="9116" spans="3:4">
      <c r="C9116" s="20"/>
      <c r="D9116" s="20"/>
    </row>
    <row r="9117" spans="3:4">
      <c r="C9117" s="20"/>
      <c r="D9117" s="20"/>
    </row>
    <row r="9118" spans="3:4">
      <c r="C9118" s="20"/>
      <c r="D9118" s="20"/>
    </row>
    <row r="9119" spans="3:4">
      <c r="C9119" s="20"/>
      <c r="D9119" s="20"/>
    </row>
    <row r="9120" spans="3:4">
      <c r="C9120" s="20"/>
      <c r="D9120" s="20"/>
    </row>
    <row r="9121" spans="3:4">
      <c r="C9121" s="20"/>
      <c r="D9121" s="20"/>
    </row>
    <row r="9122" spans="3:4">
      <c r="C9122" s="20"/>
      <c r="D9122" s="20"/>
    </row>
    <row r="9123" spans="3:4">
      <c r="C9123" s="20"/>
      <c r="D9123" s="20"/>
    </row>
    <row r="9124" spans="3:4">
      <c r="C9124" s="20"/>
      <c r="D9124" s="20"/>
    </row>
    <row r="9125" spans="3:4">
      <c r="C9125" s="20"/>
      <c r="D9125" s="20"/>
    </row>
    <row r="9126" spans="3:4">
      <c r="C9126" s="20"/>
      <c r="D9126" s="20"/>
    </row>
    <row r="9127" spans="3:4">
      <c r="C9127" s="20"/>
      <c r="D9127" s="20"/>
    </row>
    <row r="9128" spans="3:4">
      <c r="C9128" s="20"/>
      <c r="D9128" s="20"/>
    </row>
    <row r="9129" spans="3:4">
      <c r="C9129" s="20"/>
      <c r="D9129" s="20"/>
    </row>
    <row r="9130" spans="3:4">
      <c r="C9130" s="20"/>
      <c r="D9130" s="20"/>
    </row>
    <row r="9131" spans="3:4">
      <c r="C9131" s="20"/>
      <c r="D9131" s="20"/>
    </row>
    <row r="9132" spans="3:4">
      <c r="C9132" s="20"/>
      <c r="D9132" s="20"/>
    </row>
    <row r="9133" spans="3:4">
      <c r="C9133" s="20"/>
      <c r="D9133" s="20"/>
    </row>
    <row r="9134" spans="3:4">
      <c r="C9134" s="20"/>
      <c r="D9134" s="20"/>
    </row>
    <row r="9135" spans="3:4">
      <c r="C9135" s="20"/>
      <c r="D9135" s="20"/>
    </row>
    <row r="9136" spans="3:4">
      <c r="C9136" s="20"/>
      <c r="D9136" s="20"/>
    </row>
    <row r="9137" spans="3:4">
      <c r="C9137" s="20"/>
      <c r="D9137" s="20"/>
    </row>
    <row r="9138" spans="3:4">
      <c r="C9138" s="20"/>
      <c r="D9138" s="20"/>
    </row>
    <row r="9139" spans="3:4">
      <c r="C9139" s="20"/>
      <c r="D9139" s="20"/>
    </row>
    <row r="9140" spans="3:4">
      <c r="C9140" s="20"/>
      <c r="D9140" s="20"/>
    </row>
    <row r="9141" spans="3:4">
      <c r="C9141" s="20"/>
      <c r="D9141" s="20"/>
    </row>
    <row r="9142" spans="3:4">
      <c r="C9142" s="20"/>
      <c r="D9142" s="20"/>
    </row>
    <row r="9143" spans="3:4">
      <c r="C9143" s="20"/>
      <c r="D9143" s="20"/>
    </row>
    <row r="9144" spans="3:4">
      <c r="C9144" s="20"/>
      <c r="D9144" s="20"/>
    </row>
    <row r="9145" spans="3:4">
      <c r="C9145" s="20"/>
      <c r="D9145" s="20"/>
    </row>
    <row r="9146" spans="3:4">
      <c r="C9146" s="20"/>
      <c r="D9146" s="20"/>
    </row>
    <row r="9147" spans="3:4">
      <c r="C9147" s="20"/>
      <c r="D9147" s="20"/>
    </row>
    <row r="9148" spans="3:4">
      <c r="C9148" s="20"/>
      <c r="D9148" s="20"/>
    </row>
    <row r="9149" spans="3:4">
      <c r="C9149" s="20"/>
      <c r="D9149" s="20"/>
    </row>
    <row r="9150" spans="3:4">
      <c r="C9150" s="20"/>
      <c r="D9150" s="20"/>
    </row>
    <row r="9151" spans="3:4">
      <c r="C9151" s="20"/>
      <c r="D9151" s="20"/>
    </row>
    <row r="9152" spans="3:4">
      <c r="C9152" s="20"/>
      <c r="D9152" s="20"/>
    </row>
    <row r="9153" spans="3:4">
      <c r="C9153" s="20"/>
      <c r="D9153" s="20"/>
    </row>
    <row r="9154" spans="3:4">
      <c r="C9154" s="20"/>
      <c r="D9154" s="20"/>
    </row>
    <row r="9155" spans="3:4">
      <c r="C9155" s="20"/>
      <c r="D9155" s="20"/>
    </row>
    <row r="9156" spans="3:4">
      <c r="C9156" s="20"/>
      <c r="D9156" s="20"/>
    </row>
    <row r="9157" spans="3:4">
      <c r="C9157" s="20"/>
      <c r="D9157" s="20"/>
    </row>
    <row r="9158" spans="3:4">
      <c r="C9158" s="20"/>
      <c r="D9158" s="20"/>
    </row>
    <row r="9159" spans="3:4">
      <c r="C9159" s="20"/>
      <c r="D9159" s="20"/>
    </row>
    <row r="9160" spans="3:4">
      <c r="C9160" s="20"/>
      <c r="D9160" s="20"/>
    </row>
    <row r="9161" spans="3:4">
      <c r="C9161" s="20"/>
      <c r="D9161" s="20"/>
    </row>
    <row r="9162" spans="3:4">
      <c r="C9162" s="20"/>
      <c r="D9162" s="20"/>
    </row>
    <row r="9163" spans="3:4">
      <c r="C9163" s="20"/>
      <c r="D9163" s="20"/>
    </row>
    <row r="9164" spans="3:4">
      <c r="C9164" s="20"/>
      <c r="D9164" s="20"/>
    </row>
    <row r="9165" spans="3:4">
      <c r="C9165" s="20"/>
      <c r="D9165" s="20"/>
    </row>
    <row r="9166" spans="3:4">
      <c r="C9166" s="20"/>
      <c r="D9166" s="20"/>
    </row>
    <row r="9167" spans="3:4">
      <c r="C9167" s="20"/>
      <c r="D9167" s="20"/>
    </row>
    <row r="9168" spans="3:4">
      <c r="C9168" s="20"/>
      <c r="D9168" s="20"/>
    </row>
    <row r="9169" spans="3:4">
      <c r="C9169" s="20"/>
      <c r="D9169" s="20"/>
    </row>
    <row r="9170" spans="3:4">
      <c r="C9170" s="20"/>
      <c r="D9170" s="20"/>
    </row>
    <row r="9171" spans="3:4">
      <c r="C9171" s="20"/>
      <c r="D9171" s="20"/>
    </row>
    <row r="9172" spans="3:4">
      <c r="C9172" s="20"/>
      <c r="D9172" s="20"/>
    </row>
    <row r="9173" spans="3:4">
      <c r="C9173" s="20"/>
      <c r="D9173" s="20"/>
    </row>
    <row r="9174" spans="3:4">
      <c r="C9174" s="20"/>
      <c r="D9174" s="20"/>
    </row>
    <row r="9175" spans="3:4">
      <c r="C9175" s="20"/>
      <c r="D9175" s="20"/>
    </row>
    <row r="9176" spans="3:4">
      <c r="C9176" s="20"/>
      <c r="D9176" s="20"/>
    </row>
    <row r="9177" spans="3:4">
      <c r="C9177" s="20"/>
      <c r="D9177" s="20"/>
    </row>
    <row r="9178" spans="3:4">
      <c r="C9178" s="20"/>
      <c r="D9178" s="20"/>
    </row>
    <row r="9179" spans="3:4">
      <c r="C9179" s="20"/>
      <c r="D9179" s="20"/>
    </row>
    <row r="9180" spans="3:4">
      <c r="C9180" s="20"/>
      <c r="D9180" s="20"/>
    </row>
    <row r="9181" spans="3:4">
      <c r="C9181" s="20"/>
      <c r="D9181" s="20"/>
    </row>
    <row r="9182" spans="3:4">
      <c r="C9182" s="20"/>
      <c r="D9182" s="20"/>
    </row>
    <row r="9183" spans="3:4">
      <c r="C9183" s="20"/>
      <c r="D9183" s="20"/>
    </row>
    <row r="9184" spans="3:4">
      <c r="C9184" s="20"/>
      <c r="D9184" s="20"/>
    </row>
    <row r="9185" spans="3:4">
      <c r="C9185" s="20"/>
      <c r="D9185" s="20"/>
    </row>
    <row r="9186" spans="3:4">
      <c r="C9186" s="20"/>
      <c r="D9186" s="20"/>
    </row>
    <row r="9187" spans="3:4">
      <c r="C9187" s="20"/>
      <c r="D9187" s="20"/>
    </row>
    <row r="9188" spans="3:4">
      <c r="C9188" s="20"/>
      <c r="D9188" s="20"/>
    </row>
    <row r="9189" spans="3:4">
      <c r="C9189" s="20"/>
      <c r="D9189" s="20"/>
    </row>
    <row r="9190" spans="3:4">
      <c r="C9190" s="20"/>
      <c r="D9190" s="20"/>
    </row>
    <row r="9191" spans="3:4">
      <c r="C9191" s="20"/>
      <c r="D9191" s="20"/>
    </row>
    <row r="9192" spans="3:4">
      <c r="C9192" s="20"/>
      <c r="D9192" s="20"/>
    </row>
    <row r="9193" spans="3:4">
      <c r="C9193" s="20"/>
      <c r="D9193" s="20"/>
    </row>
    <row r="9194" spans="3:4">
      <c r="C9194" s="20"/>
      <c r="D9194" s="20"/>
    </row>
    <row r="9195" spans="3:4">
      <c r="C9195" s="20"/>
      <c r="D9195" s="20"/>
    </row>
    <row r="9196" spans="3:4">
      <c r="C9196" s="20"/>
      <c r="D9196" s="20"/>
    </row>
    <row r="9197" spans="3:4">
      <c r="C9197" s="20"/>
      <c r="D9197" s="20"/>
    </row>
    <row r="9198" spans="3:4">
      <c r="C9198" s="20"/>
      <c r="D9198" s="20"/>
    </row>
    <row r="9199" spans="3:4">
      <c r="C9199" s="20"/>
      <c r="D9199" s="20"/>
    </row>
    <row r="9200" spans="3:4">
      <c r="C9200" s="20"/>
      <c r="D9200" s="20"/>
    </row>
    <row r="9201" spans="3:4">
      <c r="C9201" s="20"/>
      <c r="D9201" s="20"/>
    </row>
    <row r="9202" spans="3:4">
      <c r="C9202" s="20"/>
      <c r="D9202" s="20"/>
    </row>
    <row r="9203" spans="3:4">
      <c r="C9203" s="20"/>
      <c r="D9203" s="20"/>
    </row>
    <row r="9204" spans="3:4">
      <c r="C9204" s="20"/>
      <c r="D9204" s="20"/>
    </row>
    <row r="9205" spans="3:4">
      <c r="C9205" s="20"/>
      <c r="D9205" s="20"/>
    </row>
    <row r="9206" spans="3:4">
      <c r="C9206" s="20"/>
      <c r="D9206" s="20"/>
    </row>
    <row r="9207" spans="3:4">
      <c r="C9207" s="20"/>
      <c r="D9207" s="20"/>
    </row>
    <row r="9208" spans="3:4">
      <c r="C9208" s="20"/>
      <c r="D9208" s="20"/>
    </row>
    <row r="9209" spans="3:4">
      <c r="C9209" s="20"/>
      <c r="D9209" s="20"/>
    </row>
    <row r="9210" spans="3:4">
      <c r="C9210" s="20"/>
      <c r="D9210" s="20"/>
    </row>
    <row r="9211" spans="3:4">
      <c r="C9211" s="20"/>
      <c r="D9211" s="20"/>
    </row>
    <row r="9212" spans="3:4">
      <c r="C9212" s="20"/>
      <c r="D9212" s="20"/>
    </row>
    <row r="9213" spans="3:4">
      <c r="C9213" s="20"/>
      <c r="D9213" s="20"/>
    </row>
    <row r="9214" spans="3:4">
      <c r="C9214" s="20"/>
      <c r="D9214" s="20"/>
    </row>
    <row r="9215" spans="3:4">
      <c r="C9215" s="20"/>
      <c r="D9215" s="20"/>
    </row>
    <row r="9216" spans="3:4">
      <c r="C9216" s="20"/>
      <c r="D9216" s="20"/>
    </row>
    <row r="9217" spans="3:4">
      <c r="C9217" s="20"/>
      <c r="D9217" s="20"/>
    </row>
    <row r="9218" spans="3:4">
      <c r="C9218" s="20"/>
      <c r="D9218" s="20"/>
    </row>
    <row r="9219" spans="3:4">
      <c r="C9219" s="20"/>
      <c r="D9219" s="20"/>
    </row>
    <row r="9220" spans="3:4">
      <c r="C9220" s="20"/>
      <c r="D9220" s="20"/>
    </row>
    <row r="9221" spans="3:4">
      <c r="C9221" s="20"/>
      <c r="D9221" s="20"/>
    </row>
    <row r="9222" spans="3:4">
      <c r="C9222" s="20"/>
      <c r="D9222" s="20"/>
    </row>
    <row r="9223" spans="3:4">
      <c r="C9223" s="20"/>
      <c r="D9223" s="20"/>
    </row>
    <row r="9224" spans="3:4">
      <c r="C9224" s="20"/>
      <c r="D9224" s="20"/>
    </row>
    <row r="9225" spans="3:4">
      <c r="C9225" s="20"/>
      <c r="D9225" s="20"/>
    </row>
    <row r="9226" spans="3:4">
      <c r="C9226" s="20"/>
      <c r="D9226" s="20"/>
    </row>
    <row r="9227" spans="3:4">
      <c r="C9227" s="20"/>
      <c r="D9227" s="20"/>
    </row>
    <row r="9228" spans="3:4">
      <c r="C9228" s="20"/>
      <c r="D9228" s="20"/>
    </row>
    <row r="9229" spans="3:4">
      <c r="C9229" s="20"/>
      <c r="D9229" s="20"/>
    </row>
    <row r="9230" spans="3:4">
      <c r="C9230" s="20"/>
      <c r="D9230" s="20"/>
    </row>
    <row r="9231" spans="3:4">
      <c r="C9231" s="20"/>
      <c r="D9231" s="20"/>
    </row>
    <row r="9232" spans="3:4">
      <c r="C9232" s="20"/>
      <c r="D9232" s="20"/>
    </row>
    <row r="9233" spans="3:4">
      <c r="C9233" s="20"/>
      <c r="D9233" s="20"/>
    </row>
    <row r="9234" spans="3:4">
      <c r="C9234" s="20"/>
      <c r="D9234" s="20"/>
    </row>
    <row r="9235" spans="3:4">
      <c r="C9235" s="20"/>
      <c r="D9235" s="20"/>
    </row>
    <row r="9236" spans="3:4">
      <c r="C9236" s="20"/>
      <c r="D9236" s="20"/>
    </row>
    <row r="9237" spans="3:4">
      <c r="C9237" s="20"/>
      <c r="D9237" s="20"/>
    </row>
    <row r="9238" spans="3:4">
      <c r="C9238" s="20"/>
      <c r="D9238" s="20"/>
    </row>
    <row r="9239" spans="3:4">
      <c r="C9239" s="20"/>
      <c r="D9239" s="20"/>
    </row>
    <row r="9240" spans="3:4">
      <c r="C9240" s="20"/>
      <c r="D9240" s="20"/>
    </row>
    <row r="9241" spans="3:4">
      <c r="C9241" s="20"/>
      <c r="D9241" s="20"/>
    </row>
    <row r="9242" spans="3:4">
      <c r="C9242" s="20"/>
      <c r="D9242" s="20"/>
    </row>
    <row r="9243" spans="3:4">
      <c r="C9243" s="20"/>
      <c r="D9243" s="20"/>
    </row>
    <row r="9244" spans="3:4">
      <c r="C9244" s="20"/>
      <c r="D9244" s="20"/>
    </row>
    <row r="9245" spans="3:4">
      <c r="C9245" s="20"/>
      <c r="D9245" s="20"/>
    </row>
    <row r="9246" spans="3:4">
      <c r="C9246" s="20"/>
      <c r="D9246" s="20"/>
    </row>
    <row r="9247" spans="3:4">
      <c r="C9247" s="20"/>
      <c r="D9247" s="20"/>
    </row>
    <row r="9248" spans="3:4">
      <c r="C9248" s="20"/>
      <c r="D9248" s="20"/>
    </row>
    <row r="9249" spans="3:4">
      <c r="C9249" s="20"/>
      <c r="D9249" s="20"/>
    </row>
    <row r="9250" spans="3:4">
      <c r="C9250" s="20"/>
      <c r="D9250" s="20"/>
    </row>
    <row r="9251" spans="3:4">
      <c r="C9251" s="20"/>
      <c r="D9251" s="20"/>
    </row>
    <row r="9252" spans="3:4">
      <c r="C9252" s="20"/>
      <c r="D9252" s="20"/>
    </row>
    <row r="9253" spans="3:4">
      <c r="C9253" s="20"/>
      <c r="D9253" s="20"/>
    </row>
    <row r="9254" spans="3:4">
      <c r="C9254" s="20"/>
      <c r="D9254" s="20"/>
    </row>
    <row r="9255" spans="3:4">
      <c r="C9255" s="20"/>
      <c r="D9255" s="20"/>
    </row>
    <row r="9256" spans="3:4">
      <c r="C9256" s="20"/>
      <c r="D9256" s="20"/>
    </row>
    <row r="9257" spans="3:4">
      <c r="C9257" s="20"/>
      <c r="D9257" s="20"/>
    </row>
    <row r="9258" spans="3:4">
      <c r="C9258" s="20"/>
      <c r="D9258" s="20"/>
    </row>
    <row r="9259" spans="3:4">
      <c r="C9259" s="20"/>
      <c r="D9259" s="20"/>
    </row>
    <row r="9260" spans="3:4">
      <c r="C9260" s="20"/>
      <c r="D9260" s="20"/>
    </row>
    <row r="9261" spans="3:4">
      <c r="C9261" s="20"/>
      <c r="D9261" s="20"/>
    </row>
    <row r="9262" spans="3:4">
      <c r="C9262" s="20"/>
      <c r="D9262" s="20"/>
    </row>
    <row r="9263" spans="3:4">
      <c r="C9263" s="20"/>
      <c r="D9263" s="20"/>
    </row>
    <row r="9264" spans="3:4">
      <c r="C9264" s="20"/>
      <c r="D9264" s="20"/>
    </row>
    <row r="9265" spans="3:4">
      <c r="C9265" s="20"/>
      <c r="D9265" s="20"/>
    </row>
    <row r="9266" spans="3:4">
      <c r="C9266" s="20"/>
      <c r="D9266" s="20"/>
    </row>
    <row r="9267" spans="3:4">
      <c r="C9267" s="20"/>
      <c r="D9267" s="20"/>
    </row>
    <row r="9268" spans="3:4">
      <c r="C9268" s="20"/>
      <c r="D9268" s="20"/>
    </row>
    <row r="9269" spans="3:4">
      <c r="C9269" s="20"/>
      <c r="D9269" s="20"/>
    </row>
    <row r="9270" spans="3:4">
      <c r="C9270" s="20"/>
      <c r="D9270" s="20"/>
    </row>
    <row r="9271" spans="3:4">
      <c r="C9271" s="20"/>
      <c r="D9271" s="20"/>
    </row>
    <row r="9272" spans="3:4">
      <c r="C9272" s="20"/>
      <c r="D9272" s="20"/>
    </row>
    <row r="9273" spans="3:4">
      <c r="C9273" s="20"/>
      <c r="D9273" s="20"/>
    </row>
    <row r="9274" spans="3:4">
      <c r="C9274" s="20"/>
      <c r="D9274" s="20"/>
    </row>
    <row r="9275" spans="3:4">
      <c r="C9275" s="20"/>
      <c r="D9275" s="20"/>
    </row>
    <row r="9276" spans="3:4">
      <c r="C9276" s="20"/>
      <c r="D9276" s="20"/>
    </row>
    <row r="9277" spans="3:4">
      <c r="C9277" s="20"/>
      <c r="D9277" s="20"/>
    </row>
    <row r="9278" spans="3:4">
      <c r="C9278" s="20"/>
      <c r="D9278" s="20"/>
    </row>
    <row r="9279" spans="3:4">
      <c r="C9279" s="20"/>
      <c r="D9279" s="20"/>
    </row>
    <row r="9280" spans="3:4">
      <c r="C9280" s="20"/>
      <c r="D9280" s="20"/>
    </row>
    <row r="9281" spans="3:4">
      <c r="C9281" s="20"/>
      <c r="D9281" s="20"/>
    </row>
    <row r="9282" spans="3:4">
      <c r="C9282" s="20"/>
      <c r="D9282" s="20"/>
    </row>
    <row r="9283" spans="3:4">
      <c r="C9283" s="20"/>
      <c r="D9283" s="20"/>
    </row>
    <row r="9284" spans="3:4">
      <c r="C9284" s="20"/>
      <c r="D9284" s="20"/>
    </row>
    <row r="9285" spans="3:4">
      <c r="C9285" s="20"/>
      <c r="D9285" s="20"/>
    </row>
    <row r="9286" spans="3:4">
      <c r="C9286" s="20"/>
      <c r="D9286" s="20"/>
    </row>
    <row r="9287" spans="3:4">
      <c r="C9287" s="20"/>
      <c r="D9287" s="20"/>
    </row>
    <row r="9288" spans="3:4">
      <c r="C9288" s="20"/>
      <c r="D9288" s="20"/>
    </row>
    <row r="9289" spans="3:4">
      <c r="C9289" s="20"/>
      <c r="D9289" s="20"/>
    </row>
    <row r="9290" spans="3:4">
      <c r="C9290" s="20"/>
      <c r="D9290" s="20"/>
    </row>
    <row r="9291" spans="3:4">
      <c r="C9291" s="20"/>
      <c r="D9291" s="20"/>
    </row>
    <row r="9292" spans="3:4">
      <c r="C9292" s="20"/>
      <c r="D9292" s="20"/>
    </row>
    <row r="9293" spans="3:4">
      <c r="C9293" s="20"/>
      <c r="D9293" s="20"/>
    </row>
    <row r="9294" spans="3:4">
      <c r="C9294" s="20"/>
      <c r="D9294" s="20"/>
    </row>
    <row r="9295" spans="3:4">
      <c r="C9295" s="20"/>
      <c r="D9295" s="20"/>
    </row>
    <row r="9296" spans="3:4">
      <c r="C9296" s="20"/>
      <c r="D9296" s="20"/>
    </row>
    <row r="9297" spans="3:4">
      <c r="C9297" s="20"/>
      <c r="D9297" s="20"/>
    </row>
    <row r="9298" spans="3:4">
      <c r="C9298" s="20"/>
      <c r="D9298" s="20"/>
    </row>
    <row r="9299" spans="3:4">
      <c r="C9299" s="20"/>
      <c r="D9299" s="20"/>
    </row>
    <row r="9300" spans="3:4">
      <c r="C9300" s="20"/>
      <c r="D9300" s="20"/>
    </row>
    <row r="9301" spans="3:4">
      <c r="C9301" s="20"/>
      <c r="D9301" s="20"/>
    </row>
    <row r="9302" spans="3:4">
      <c r="C9302" s="20"/>
      <c r="D9302" s="20"/>
    </row>
    <row r="9303" spans="3:4">
      <c r="C9303" s="20"/>
      <c r="D9303" s="20"/>
    </row>
    <row r="9304" spans="3:4">
      <c r="C9304" s="20"/>
      <c r="D9304" s="20"/>
    </row>
    <row r="9305" spans="3:4">
      <c r="C9305" s="20"/>
      <c r="D9305" s="20"/>
    </row>
    <row r="9306" spans="3:4">
      <c r="C9306" s="20"/>
      <c r="D9306" s="20"/>
    </row>
    <row r="9307" spans="3:4">
      <c r="C9307" s="20"/>
      <c r="D9307" s="20"/>
    </row>
    <row r="9308" spans="3:4">
      <c r="C9308" s="20"/>
      <c r="D9308" s="20"/>
    </row>
    <row r="9309" spans="3:4">
      <c r="C9309" s="20"/>
      <c r="D9309" s="20"/>
    </row>
    <row r="9310" spans="3:4">
      <c r="C9310" s="20"/>
      <c r="D9310" s="20"/>
    </row>
    <row r="9311" spans="3:4">
      <c r="C9311" s="20"/>
      <c r="D9311" s="20"/>
    </row>
    <row r="9312" spans="3:4">
      <c r="C9312" s="20"/>
      <c r="D9312" s="20"/>
    </row>
    <row r="9313" spans="3:4">
      <c r="C9313" s="20"/>
      <c r="D9313" s="20"/>
    </row>
    <row r="9314" spans="3:4">
      <c r="C9314" s="20"/>
      <c r="D9314" s="20"/>
    </row>
    <row r="9315" spans="3:4">
      <c r="C9315" s="20"/>
      <c r="D9315" s="20"/>
    </row>
    <row r="9316" spans="3:4">
      <c r="C9316" s="20"/>
      <c r="D9316" s="20"/>
    </row>
    <row r="9317" spans="3:4">
      <c r="C9317" s="20"/>
      <c r="D9317" s="20"/>
    </row>
    <row r="9318" spans="3:4">
      <c r="C9318" s="20"/>
      <c r="D9318" s="20"/>
    </row>
    <row r="9319" spans="3:4">
      <c r="C9319" s="20"/>
      <c r="D9319" s="20"/>
    </row>
    <row r="9320" spans="3:4">
      <c r="C9320" s="20"/>
      <c r="D9320" s="20"/>
    </row>
    <row r="9321" spans="3:4">
      <c r="C9321" s="20"/>
      <c r="D9321" s="20"/>
    </row>
    <row r="9322" spans="3:4">
      <c r="C9322" s="20"/>
      <c r="D9322" s="20"/>
    </row>
    <row r="9323" spans="3:4">
      <c r="C9323" s="20"/>
      <c r="D9323" s="20"/>
    </row>
    <row r="9324" spans="3:4">
      <c r="C9324" s="20"/>
      <c r="D9324" s="20"/>
    </row>
    <row r="9325" spans="3:4">
      <c r="C9325" s="20"/>
      <c r="D9325" s="20"/>
    </row>
    <row r="9326" spans="3:4">
      <c r="C9326" s="20"/>
      <c r="D9326" s="20"/>
    </row>
    <row r="9327" spans="3:4">
      <c r="C9327" s="20"/>
      <c r="D9327" s="20"/>
    </row>
    <row r="9328" spans="3:4">
      <c r="C9328" s="20"/>
      <c r="D9328" s="20"/>
    </row>
    <row r="9329" spans="3:4">
      <c r="C9329" s="20"/>
      <c r="D9329" s="20"/>
    </row>
    <row r="9330" spans="3:4">
      <c r="C9330" s="20"/>
      <c r="D9330" s="20"/>
    </row>
    <row r="9331" spans="3:4">
      <c r="C9331" s="20"/>
      <c r="D9331" s="20"/>
    </row>
    <row r="9332" spans="3:4">
      <c r="C9332" s="20"/>
      <c r="D9332" s="20"/>
    </row>
    <row r="9333" spans="3:4">
      <c r="C9333" s="20"/>
      <c r="D9333" s="20"/>
    </row>
    <row r="9334" spans="3:4">
      <c r="C9334" s="20"/>
      <c r="D9334" s="20"/>
    </row>
    <row r="9335" spans="3:4">
      <c r="C9335" s="20"/>
      <c r="D9335" s="20"/>
    </row>
    <row r="9336" spans="3:4">
      <c r="C9336" s="20"/>
      <c r="D9336" s="20"/>
    </row>
    <row r="9337" spans="3:4">
      <c r="C9337" s="20"/>
      <c r="D9337" s="20"/>
    </row>
    <row r="9338" spans="3:4">
      <c r="C9338" s="20"/>
      <c r="D9338" s="20"/>
    </row>
    <row r="9339" spans="3:4">
      <c r="C9339" s="20"/>
      <c r="D9339" s="20"/>
    </row>
    <row r="9340" spans="3:4">
      <c r="C9340" s="20"/>
      <c r="D9340" s="20"/>
    </row>
    <row r="9341" spans="3:4">
      <c r="C9341" s="20"/>
      <c r="D9341" s="20"/>
    </row>
    <row r="9342" spans="3:4">
      <c r="C9342" s="20"/>
      <c r="D9342" s="20"/>
    </row>
    <row r="9343" spans="3:4">
      <c r="C9343" s="20"/>
      <c r="D9343" s="20"/>
    </row>
    <row r="9344" spans="3:4">
      <c r="C9344" s="20"/>
      <c r="D9344" s="20"/>
    </row>
    <row r="9345" spans="3:4">
      <c r="C9345" s="20"/>
      <c r="D9345" s="20"/>
    </row>
    <row r="9346" spans="3:4">
      <c r="C9346" s="20"/>
      <c r="D9346" s="20"/>
    </row>
    <row r="9347" spans="3:4">
      <c r="C9347" s="20"/>
      <c r="D9347" s="20"/>
    </row>
    <row r="9348" spans="3:4">
      <c r="C9348" s="20"/>
      <c r="D9348" s="20"/>
    </row>
    <row r="9349" spans="3:4">
      <c r="C9349" s="20"/>
      <c r="D9349" s="20"/>
    </row>
    <row r="9350" spans="3:4">
      <c r="C9350" s="20"/>
      <c r="D9350" s="20"/>
    </row>
    <row r="9351" spans="3:4">
      <c r="C9351" s="20"/>
      <c r="D9351" s="20"/>
    </row>
    <row r="9352" spans="3:4">
      <c r="C9352" s="20"/>
      <c r="D9352" s="20"/>
    </row>
    <row r="9353" spans="3:4">
      <c r="C9353" s="20"/>
      <c r="D9353" s="20"/>
    </row>
    <row r="9354" spans="3:4">
      <c r="C9354" s="20"/>
      <c r="D9354" s="20"/>
    </row>
    <row r="9355" spans="3:4">
      <c r="C9355" s="20"/>
      <c r="D9355" s="20"/>
    </row>
    <row r="9356" spans="3:4">
      <c r="C9356" s="20"/>
      <c r="D9356" s="20"/>
    </row>
    <row r="9357" spans="3:4">
      <c r="C9357" s="20"/>
      <c r="D9357" s="20"/>
    </row>
    <row r="9358" spans="3:4">
      <c r="C9358" s="20"/>
      <c r="D9358" s="20"/>
    </row>
    <row r="9359" spans="3:4">
      <c r="C9359" s="20"/>
      <c r="D9359" s="20"/>
    </row>
    <row r="9360" spans="3:4">
      <c r="C9360" s="20"/>
      <c r="D9360" s="20"/>
    </row>
    <row r="9361" spans="3:4">
      <c r="C9361" s="20"/>
      <c r="D9361" s="20"/>
    </row>
    <row r="9362" spans="3:4">
      <c r="C9362" s="20"/>
      <c r="D9362" s="20"/>
    </row>
    <row r="9363" spans="3:4">
      <c r="C9363" s="20"/>
      <c r="D9363" s="20"/>
    </row>
    <row r="9364" spans="3:4">
      <c r="C9364" s="20"/>
      <c r="D9364" s="20"/>
    </row>
    <row r="9365" spans="3:4">
      <c r="C9365" s="20"/>
      <c r="D9365" s="20"/>
    </row>
    <row r="9366" spans="3:4">
      <c r="C9366" s="20"/>
      <c r="D9366" s="20"/>
    </row>
    <row r="9367" spans="3:4">
      <c r="C9367" s="20"/>
      <c r="D9367" s="20"/>
    </row>
    <row r="9368" spans="3:4">
      <c r="C9368" s="20"/>
      <c r="D9368" s="20"/>
    </row>
    <row r="9369" spans="3:4">
      <c r="C9369" s="20"/>
      <c r="D9369" s="20"/>
    </row>
    <row r="9370" spans="3:4">
      <c r="C9370" s="20"/>
      <c r="D9370" s="20"/>
    </row>
    <row r="9371" spans="3:4">
      <c r="C9371" s="20"/>
      <c r="D9371" s="20"/>
    </row>
    <row r="9372" spans="3:4">
      <c r="C9372" s="20"/>
      <c r="D9372" s="20"/>
    </row>
    <row r="9373" spans="3:4">
      <c r="C9373" s="20"/>
      <c r="D9373" s="20"/>
    </row>
    <row r="9374" spans="3:4">
      <c r="C9374" s="20"/>
      <c r="D9374" s="20"/>
    </row>
    <row r="9375" spans="3:4">
      <c r="C9375" s="20"/>
      <c r="D9375" s="20"/>
    </row>
    <row r="9376" spans="3:4">
      <c r="C9376" s="20"/>
      <c r="D9376" s="20"/>
    </row>
    <row r="9377" spans="3:4">
      <c r="C9377" s="20"/>
      <c r="D9377" s="20"/>
    </row>
    <row r="9378" spans="3:4">
      <c r="C9378" s="20"/>
      <c r="D9378" s="20"/>
    </row>
    <row r="9379" spans="3:4">
      <c r="C9379" s="20"/>
      <c r="D9379" s="20"/>
    </row>
    <row r="9380" spans="3:4">
      <c r="C9380" s="20"/>
      <c r="D9380" s="20"/>
    </row>
    <row r="9381" spans="3:4">
      <c r="C9381" s="20"/>
      <c r="D9381" s="20"/>
    </row>
    <row r="9382" spans="3:4">
      <c r="C9382" s="20"/>
      <c r="D9382" s="20"/>
    </row>
    <row r="9383" spans="3:4">
      <c r="C9383" s="20"/>
      <c r="D9383" s="20"/>
    </row>
    <row r="9384" spans="3:4">
      <c r="C9384" s="20"/>
      <c r="D9384" s="20"/>
    </row>
    <row r="9385" spans="3:4">
      <c r="C9385" s="20"/>
      <c r="D9385" s="20"/>
    </row>
    <row r="9386" spans="3:4">
      <c r="C9386" s="20"/>
      <c r="D9386" s="20"/>
    </row>
    <row r="9387" spans="3:4">
      <c r="C9387" s="20"/>
      <c r="D9387" s="20"/>
    </row>
    <row r="9388" spans="3:4">
      <c r="C9388" s="20"/>
      <c r="D9388" s="20"/>
    </row>
    <row r="9389" spans="3:4">
      <c r="C9389" s="20"/>
      <c r="D9389" s="20"/>
    </row>
    <row r="9390" spans="3:4">
      <c r="C9390" s="20"/>
      <c r="D9390" s="20"/>
    </row>
    <row r="9391" spans="3:4">
      <c r="C9391" s="20"/>
      <c r="D9391" s="20"/>
    </row>
    <row r="9392" spans="3:4">
      <c r="C9392" s="20"/>
      <c r="D9392" s="20"/>
    </row>
    <row r="9393" spans="3:4">
      <c r="C9393" s="20"/>
      <c r="D9393" s="20"/>
    </row>
    <row r="9394" spans="3:4">
      <c r="C9394" s="20"/>
      <c r="D9394" s="20"/>
    </row>
    <row r="9395" spans="3:4">
      <c r="C9395" s="20"/>
      <c r="D9395" s="20"/>
    </row>
    <row r="9396" spans="3:4">
      <c r="C9396" s="20"/>
      <c r="D9396" s="20"/>
    </row>
    <row r="9397" spans="3:4">
      <c r="C9397" s="20"/>
      <c r="D9397" s="20"/>
    </row>
    <row r="9398" spans="3:4">
      <c r="C9398" s="20"/>
      <c r="D9398" s="20"/>
    </row>
    <row r="9399" spans="3:4">
      <c r="C9399" s="20"/>
      <c r="D9399" s="20"/>
    </row>
    <row r="9400" spans="3:4">
      <c r="C9400" s="20"/>
      <c r="D9400" s="20"/>
    </row>
    <row r="9401" spans="3:4">
      <c r="C9401" s="20"/>
      <c r="D9401" s="20"/>
    </row>
    <row r="9402" spans="3:4">
      <c r="C9402" s="20"/>
      <c r="D9402" s="20"/>
    </row>
    <row r="9403" spans="3:4">
      <c r="C9403" s="20"/>
      <c r="D9403" s="20"/>
    </row>
    <row r="9404" spans="3:4">
      <c r="C9404" s="20"/>
      <c r="D9404" s="20"/>
    </row>
    <row r="9405" spans="3:4">
      <c r="C9405" s="20"/>
      <c r="D9405" s="20"/>
    </row>
    <row r="9406" spans="3:4">
      <c r="C9406" s="20"/>
      <c r="D9406" s="20"/>
    </row>
    <row r="9407" spans="3:4">
      <c r="C9407" s="20"/>
      <c r="D9407" s="20"/>
    </row>
    <row r="9408" spans="3:4">
      <c r="C9408" s="20"/>
      <c r="D9408" s="20"/>
    </row>
    <row r="9409" spans="3:4">
      <c r="C9409" s="20"/>
      <c r="D9409" s="20"/>
    </row>
    <row r="9410" spans="3:4">
      <c r="C9410" s="20"/>
      <c r="D9410" s="20"/>
    </row>
    <row r="9411" spans="3:4">
      <c r="C9411" s="20"/>
      <c r="D9411" s="20"/>
    </row>
    <row r="9412" spans="3:4">
      <c r="C9412" s="20"/>
      <c r="D9412" s="20"/>
    </row>
    <row r="9413" spans="3:4">
      <c r="C9413" s="20"/>
      <c r="D9413" s="20"/>
    </row>
    <row r="9414" spans="3:4">
      <c r="C9414" s="20"/>
      <c r="D9414" s="20"/>
    </row>
    <row r="9415" spans="3:4">
      <c r="C9415" s="20"/>
      <c r="D9415" s="20"/>
    </row>
    <row r="9416" spans="3:4">
      <c r="C9416" s="20"/>
      <c r="D9416" s="20"/>
    </row>
    <row r="9417" spans="3:4">
      <c r="C9417" s="20"/>
      <c r="D9417" s="20"/>
    </row>
    <row r="9418" spans="3:4">
      <c r="C9418" s="20"/>
      <c r="D9418" s="20"/>
    </row>
    <row r="9419" spans="3:4">
      <c r="C9419" s="20"/>
      <c r="D9419" s="20"/>
    </row>
    <row r="9420" spans="3:4">
      <c r="C9420" s="20"/>
      <c r="D9420" s="20"/>
    </row>
    <row r="9421" spans="3:4">
      <c r="C9421" s="20"/>
      <c r="D9421" s="20"/>
    </row>
    <row r="9422" spans="3:4">
      <c r="C9422" s="20"/>
      <c r="D9422" s="20"/>
    </row>
    <row r="9423" spans="3:4">
      <c r="C9423" s="20"/>
      <c r="D9423" s="20"/>
    </row>
    <row r="9424" spans="3:4">
      <c r="C9424" s="20"/>
      <c r="D9424" s="20"/>
    </row>
    <row r="9425" spans="3:4">
      <c r="C9425" s="20"/>
      <c r="D9425" s="20"/>
    </row>
    <row r="9426" spans="3:4">
      <c r="C9426" s="20"/>
      <c r="D9426" s="20"/>
    </row>
    <row r="9427" spans="3:4">
      <c r="C9427" s="20"/>
      <c r="D9427" s="20"/>
    </row>
    <row r="9428" spans="3:4">
      <c r="C9428" s="20"/>
      <c r="D9428" s="20"/>
    </row>
    <row r="9429" spans="3:4">
      <c r="C9429" s="20"/>
      <c r="D9429" s="20"/>
    </row>
    <row r="9430" spans="3:4">
      <c r="C9430" s="20"/>
      <c r="D9430" s="20"/>
    </row>
    <row r="9431" spans="3:4">
      <c r="C9431" s="20"/>
      <c r="D9431" s="20"/>
    </row>
    <row r="9432" spans="3:4">
      <c r="C9432" s="20"/>
      <c r="D9432" s="20"/>
    </row>
    <row r="9433" spans="3:4">
      <c r="C9433" s="20"/>
      <c r="D9433" s="20"/>
    </row>
    <row r="9434" spans="3:4">
      <c r="C9434" s="20"/>
      <c r="D9434" s="20"/>
    </row>
    <row r="9435" spans="3:4">
      <c r="C9435" s="20"/>
      <c r="D9435" s="20"/>
    </row>
    <row r="9436" spans="3:4">
      <c r="C9436" s="20"/>
      <c r="D9436" s="20"/>
    </row>
    <row r="9437" spans="3:4">
      <c r="C9437" s="20"/>
      <c r="D9437" s="20"/>
    </row>
    <row r="9438" spans="3:4">
      <c r="C9438" s="20"/>
      <c r="D9438" s="20"/>
    </row>
    <row r="9439" spans="3:4">
      <c r="C9439" s="20"/>
      <c r="D9439" s="20"/>
    </row>
    <row r="9440" spans="3:4">
      <c r="C9440" s="20"/>
      <c r="D9440" s="20"/>
    </row>
    <row r="9441" spans="3:4">
      <c r="C9441" s="20"/>
      <c r="D9441" s="20"/>
    </row>
    <row r="9442" spans="3:4">
      <c r="C9442" s="20"/>
      <c r="D9442" s="20"/>
    </row>
    <row r="9443" spans="3:4">
      <c r="C9443" s="20"/>
      <c r="D9443" s="20"/>
    </row>
    <row r="9444" spans="3:4">
      <c r="C9444" s="20"/>
      <c r="D9444" s="20"/>
    </row>
    <row r="9445" spans="3:4">
      <c r="C9445" s="20"/>
      <c r="D9445" s="20"/>
    </row>
    <row r="9446" spans="3:4">
      <c r="C9446" s="20"/>
      <c r="D9446" s="20"/>
    </row>
    <row r="9447" spans="3:4">
      <c r="C9447" s="20"/>
      <c r="D9447" s="20"/>
    </row>
    <row r="9448" spans="3:4">
      <c r="C9448" s="20"/>
      <c r="D9448" s="20"/>
    </row>
    <row r="9449" spans="3:4">
      <c r="C9449" s="20"/>
      <c r="D9449" s="20"/>
    </row>
    <row r="9450" spans="3:4">
      <c r="C9450" s="20"/>
      <c r="D9450" s="20"/>
    </row>
    <row r="9451" spans="3:4">
      <c r="C9451" s="20"/>
      <c r="D9451" s="20"/>
    </row>
    <row r="9452" spans="3:4">
      <c r="C9452" s="20"/>
      <c r="D9452" s="20"/>
    </row>
    <row r="9453" spans="3:4">
      <c r="C9453" s="20"/>
      <c r="D9453" s="20"/>
    </row>
    <row r="9454" spans="3:4">
      <c r="C9454" s="20"/>
      <c r="D9454" s="20"/>
    </row>
    <row r="9455" spans="3:4">
      <c r="C9455" s="20"/>
      <c r="D9455" s="20"/>
    </row>
    <row r="9456" spans="3:4">
      <c r="C9456" s="20"/>
      <c r="D9456" s="20"/>
    </row>
    <row r="9457" spans="3:4">
      <c r="C9457" s="20"/>
      <c r="D9457" s="20"/>
    </row>
    <row r="9458" spans="3:4">
      <c r="C9458" s="20"/>
      <c r="D9458" s="20"/>
    </row>
    <row r="9459" spans="3:4">
      <c r="C9459" s="20"/>
      <c r="D9459" s="20"/>
    </row>
    <row r="9460" spans="3:4">
      <c r="C9460" s="20"/>
      <c r="D9460" s="20"/>
    </row>
    <row r="9461" spans="3:4">
      <c r="C9461" s="20"/>
      <c r="D9461" s="20"/>
    </row>
    <row r="9462" spans="3:4">
      <c r="C9462" s="20"/>
      <c r="D9462" s="20"/>
    </row>
    <row r="9463" spans="3:4">
      <c r="C9463" s="20"/>
      <c r="D9463" s="20"/>
    </row>
    <row r="9464" spans="3:4">
      <c r="C9464" s="20"/>
      <c r="D9464" s="20"/>
    </row>
    <row r="9465" spans="3:4">
      <c r="C9465" s="20"/>
      <c r="D9465" s="20"/>
    </row>
    <row r="9466" spans="3:4">
      <c r="C9466" s="20"/>
      <c r="D9466" s="20"/>
    </row>
    <row r="9467" spans="3:4">
      <c r="C9467" s="20"/>
      <c r="D9467" s="20"/>
    </row>
    <row r="9468" spans="3:4">
      <c r="C9468" s="20"/>
      <c r="D9468" s="20"/>
    </row>
    <row r="9469" spans="3:4">
      <c r="C9469" s="20"/>
      <c r="D9469" s="20"/>
    </row>
    <row r="9470" spans="3:4">
      <c r="C9470" s="20"/>
      <c r="D9470" s="20"/>
    </row>
    <row r="9471" spans="3:4">
      <c r="C9471" s="20"/>
      <c r="D9471" s="20"/>
    </row>
    <row r="9472" spans="3:4">
      <c r="C9472" s="20"/>
      <c r="D9472" s="20"/>
    </row>
    <row r="9473" spans="3:4">
      <c r="C9473" s="20"/>
      <c r="D9473" s="20"/>
    </row>
    <row r="9474" spans="3:4">
      <c r="C9474" s="20"/>
      <c r="D9474" s="20"/>
    </row>
    <row r="9475" spans="3:4">
      <c r="C9475" s="20"/>
      <c r="D9475" s="20"/>
    </row>
    <row r="9476" spans="3:4">
      <c r="C9476" s="20"/>
      <c r="D9476" s="20"/>
    </row>
    <row r="9477" spans="3:4">
      <c r="C9477" s="20"/>
      <c r="D9477" s="20"/>
    </row>
    <row r="9478" spans="3:4">
      <c r="C9478" s="20"/>
      <c r="D9478" s="20"/>
    </row>
    <row r="9479" spans="3:4">
      <c r="C9479" s="20"/>
      <c r="D9479" s="20"/>
    </row>
    <row r="9480" spans="3:4">
      <c r="C9480" s="20"/>
      <c r="D9480" s="20"/>
    </row>
    <row r="9481" spans="3:4">
      <c r="C9481" s="20"/>
      <c r="D9481" s="20"/>
    </row>
    <row r="9482" spans="3:4">
      <c r="C9482" s="20"/>
      <c r="D9482" s="20"/>
    </row>
    <row r="9483" spans="3:4">
      <c r="C9483" s="20"/>
      <c r="D9483" s="20"/>
    </row>
    <row r="9484" spans="3:4">
      <c r="C9484" s="20"/>
      <c r="D9484" s="20"/>
    </row>
    <row r="9485" spans="3:4">
      <c r="C9485" s="20"/>
      <c r="D9485" s="20"/>
    </row>
    <row r="9486" spans="3:4">
      <c r="C9486" s="20"/>
      <c r="D9486" s="20"/>
    </row>
    <row r="9487" spans="3:4">
      <c r="C9487" s="20"/>
      <c r="D9487" s="20"/>
    </row>
    <row r="9488" spans="3:4">
      <c r="C9488" s="20"/>
      <c r="D9488" s="20"/>
    </row>
    <row r="9489" spans="3:4">
      <c r="C9489" s="20"/>
      <c r="D9489" s="20"/>
    </row>
    <row r="9490" spans="3:4">
      <c r="C9490" s="20"/>
      <c r="D9490" s="20"/>
    </row>
    <row r="9491" spans="3:4">
      <c r="C9491" s="20"/>
      <c r="D9491" s="20"/>
    </row>
    <row r="9492" spans="3:4">
      <c r="C9492" s="20"/>
      <c r="D9492" s="20"/>
    </row>
    <row r="9493" spans="3:4">
      <c r="C9493" s="20"/>
      <c r="D9493" s="20"/>
    </row>
    <row r="9494" spans="3:4">
      <c r="C9494" s="20"/>
      <c r="D9494" s="20"/>
    </row>
    <row r="9495" spans="3:4">
      <c r="C9495" s="20"/>
      <c r="D9495" s="20"/>
    </row>
    <row r="9496" spans="3:4">
      <c r="C9496" s="20"/>
      <c r="D9496" s="20"/>
    </row>
    <row r="9497" spans="3:4">
      <c r="C9497" s="20"/>
      <c r="D9497" s="20"/>
    </row>
    <row r="9498" spans="3:4">
      <c r="C9498" s="20"/>
      <c r="D9498" s="20"/>
    </row>
    <row r="9499" spans="3:4">
      <c r="C9499" s="20"/>
      <c r="D9499" s="20"/>
    </row>
    <row r="9500" spans="3:4">
      <c r="C9500" s="20"/>
      <c r="D9500" s="20"/>
    </row>
    <row r="9501" spans="3:4">
      <c r="C9501" s="20"/>
      <c r="D9501" s="20"/>
    </row>
    <row r="9502" spans="3:4">
      <c r="C9502" s="20"/>
      <c r="D9502" s="20"/>
    </row>
    <row r="9503" spans="3:4">
      <c r="C9503" s="20"/>
      <c r="D9503" s="20"/>
    </row>
    <row r="9504" spans="3:4">
      <c r="C9504" s="20"/>
      <c r="D9504" s="20"/>
    </row>
    <row r="9505" spans="3:4">
      <c r="C9505" s="20"/>
      <c r="D9505" s="20"/>
    </row>
    <row r="9506" spans="3:4">
      <c r="C9506" s="20"/>
      <c r="D9506" s="20"/>
    </row>
    <row r="9507" spans="3:4">
      <c r="C9507" s="20"/>
      <c r="D9507" s="20"/>
    </row>
    <row r="9508" spans="3:4">
      <c r="C9508" s="20"/>
      <c r="D9508" s="20"/>
    </row>
    <row r="9509" spans="3:4">
      <c r="C9509" s="20"/>
      <c r="D9509" s="20"/>
    </row>
    <row r="9510" spans="3:4">
      <c r="C9510" s="20"/>
      <c r="D9510" s="20"/>
    </row>
    <row r="9511" spans="3:4">
      <c r="C9511" s="20"/>
      <c r="D9511" s="20"/>
    </row>
    <row r="9512" spans="3:4">
      <c r="C9512" s="20"/>
      <c r="D9512" s="20"/>
    </row>
    <row r="9513" spans="3:4">
      <c r="C9513" s="20"/>
      <c r="D9513" s="20"/>
    </row>
    <row r="9514" spans="3:4">
      <c r="C9514" s="20"/>
      <c r="D9514" s="20"/>
    </row>
    <row r="9515" spans="3:4">
      <c r="C9515" s="20"/>
      <c r="D9515" s="20"/>
    </row>
    <row r="9516" spans="3:4">
      <c r="C9516" s="20"/>
      <c r="D9516" s="20"/>
    </row>
    <row r="9517" spans="3:4">
      <c r="C9517" s="20"/>
      <c r="D9517" s="20"/>
    </row>
    <row r="9518" spans="3:4">
      <c r="C9518" s="20"/>
      <c r="D9518" s="20"/>
    </row>
    <row r="9519" spans="3:4">
      <c r="C9519" s="20"/>
      <c r="D9519" s="20"/>
    </row>
    <row r="9520" spans="3:4">
      <c r="C9520" s="20"/>
      <c r="D9520" s="20"/>
    </row>
    <row r="9521" spans="3:4">
      <c r="C9521" s="20"/>
      <c r="D9521" s="20"/>
    </row>
    <row r="9522" spans="3:4">
      <c r="C9522" s="20"/>
      <c r="D9522" s="20"/>
    </row>
    <row r="9523" spans="3:4">
      <c r="C9523" s="20"/>
      <c r="D9523" s="20"/>
    </row>
    <row r="9524" spans="3:4">
      <c r="C9524" s="20"/>
      <c r="D9524" s="20"/>
    </row>
    <row r="9525" spans="3:4">
      <c r="C9525" s="20"/>
      <c r="D9525" s="20"/>
    </row>
    <row r="9526" spans="3:4">
      <c r="C9526" s="20"/>
      <c r="D9526" s="20"/>
    </row>
    <row r="9527" spans="3:4">
      <c r="C9527" s="20"/>
      <c r="D9527" s="20"/>
    </row>
    <row r="9528" spans="3:4">
      <c r="C9528" s="20"/>
      <c r="D9528" s="20"/>
    </row>
    <row r="9529" spans="3:4">
      <c r="C9529" s="20"/>
      <c r="D9529" s="20"/>
    </row>
    <row r="9530" spans="3:4">
      <c r="C9530" s="20"/>
      <c r="D9530" s="20"/>
    </row>
    <row r="9531" spans="3:4">
      <c r="C9531" s="20"/>
      <c r="D9531" s="20"/>
    </row>
    <row r="9532" spans="3:4">
      <c r="C9532" s="20"/>
      <c r="D9532" s="20"/>
    </row>
    <row r="9533" spans="3:4">
      <c r="C9533" s="20"/>
      <c r="D9533" s="20"/>
    </row>
    <row r="9534" spans="3:4">
      <c r="C9534" s="20"/>
      <c r="D9534" s="20"/>
    </row>
    <row r="9535" spans="3:4">
      <c r="C9535" s="20"/>
      <c r="D9535" s="20"/>
    </row>
    <row r="9536" spans="3:4">
      <c r="C9536" s="20"/>
      <c r="D9536" s="20"/>
    </row>
    <row r="9537" spans="3:4">
      <c r="C9537" s="20"/>
      <c r="D9537" s="20"/>
    </row>
    <row r="9538" spans="3:4">
      <c r="C9538" s="20"/>
      <c r="D9538" s="20"/>
    </row>
    <row r="9539" spans="3:4">
      <c r="C9539" s="20"/>
      <c r="D9539" s="20"/>
    </row>
    <row r="9540" spans="3:4">
      <c r="C9540" s="20"/>
      <c r="D9540" s="20"/>
    </row>
    <row r="9541" spans="3:4">
      <c r="C9541" s="20"/>
      <c r="D9541" s="20"/>
    </row>
    <row r="9542" spans="3:4">
      <c r="C9542" s="20"/>
      <c r="D9542" s="20"/>
    </row>
    <row r="9543" spans="3:4">
      <c r="C9543" s="20"/>
      <c r="D9543" s="20"/>
    </row>
    <row r="9544" spans="3:4">
      <c r="C9544" s="20"/>
      <c r="D9544" s="20"/>
    </row>
    <row r="9545" spans="3:4">
      <c r="C9545" s="20"/>
      <c r="D9545" s="20"/>
    </row>
    <row r="9546" spans="3:4">
      <c r="C9546" s="20"/>
      <c r="D9546" s="20"/>
    </row>
    <row r="9547" spans="3:4">
      <c r="C9547" s="20"/>
      <c r="D9547" s="20"/>
    </row>
    <row r="9548" spans="3:4">
      <c r="C9548" s="20"/>
      <c r="D9548" s="20"/>
    </row>
    <row r="9549" spans="3:4">
      <c r="C9549" s="20"/>
      <c r="D9549" s="20"/>
    </row>
    <row r="9550" spans="3:4">
      <c r="C9550" s="20"/>
      <c r="D9550" s="20"/>
    </row>
    <row r="9551" spans="3:4">
      <c r="C9551" s="20"/>
      <c r="D9551" s="20"/>
    </row>
    <row r="9552" spans="3:4">
      <c r="C9552" s="20"/>
      <c r="D9552" s="20"/>
    </row>
    <row r="9553" spans="3:4">
      <c r="C9553" s="20"/>
      <c r="D9553" s="20"/>
    </row>
    <row r="9554" spans="3:4">
      <c r="C9554" s="20"/>
      <c r="D9554" s="20"/>
    </row>
    <row r="9555" spans="3:4">
      <c r="C9555" s="20"/>
      <c r="D9555" s="20"/>
    </row>
    <row r="9556" spans="3:4">
      <c r="C9556" s="20"/>
      <c r="D9556" s="20"/>
    </row>
    <row r="9557" spans="3:4">
      <c r="C9557" s="20"/>
      <c r="D9557" s="20"/>
    </row>
    <row r="9558" spans="3:4">
      <c r="C9558" s="20"/>
      <c r="D9558" s="20"/>
    </row>
    <row r="9559" spans="3:4">
      <c r="C9559" s="20"/>
      <c r="D9559" s="20"/>
    </row>
    <row r="9560" spans="3:4">
      <c r="C9560" s="20"/>
      <c r="D9560" s="20"/>
    </row>
    <row r="9561" spans="3:4">
      <c r="C9561" s="20"/>
      <c r="D9561" s="20"/>
    </row>
    <row r="9562" spans="3:4">
      <c r="C9562" s="20"/>
      <c r="D9562" s="20"/>
    </row>
    <row r="9563" spans="3:4">
      <c r="C9563" s="20"/>
      <c r="D9563" s="20"/>
    </row>
    <row r="9564" spans="3:4">
      <c r="C9564" s="20"/>
      <c r="D9564" s="20"/>
    </row>
    <row r="9565" spans="3:4">
      <c r="C9565" s="20"/>
      <c r="D9565" s="20"/>
    </row>
    <row r="9566" spans="3:4">
      <c r="C9566" s="20"/>
      <c r="D9566" s="20"/>
    </row>
    <row r="9567" spans="3:4">
      <c r="C9567" s="20"/>
      <c r="D9567" s="20"/>
    </row>
    <row r="9568" spans="3:4">
      <c r="C9568" s="20"/>
      <c r="D9568" s="20"/>
    </row>
    <row r="9569" spans="3:4">
      <c r="C9569" s="20"/>
      <c r="D9569" s="20"/>
    </row>
    <row r="9570" spans="3:4">
      <c r="C9570" s="20"/>
      <c r="D9570" s="20"/>
    </row>
    <row r="9571" spans="3:4">
      <c r="C9571" s="20"/>
      <c r="D9571" s="20"/>
    </row>
    <row r="9572" spans="3:4">
      <c r="C9572" s="20"/>
      <c r="D9572" s="20"/>
    </row>
    <row r="9573" spans="3:4">
      <c r="C9573" s="20"/>
      <c r="D9573" s="20"/>
    </row>
    <row r="9574" spans="3:4">
      <c r="C9574" s="20"/>
      <c r="D9574" s="20"/>
    </row>
    <row r="9575" spans="3:4">
      <c r="C9575" s="20"/>
      <c r="D9575" s="20"/>
    </row>
    <row r="9576" spans="3:4">
      <c r="C9576" s="20"/>
      <c r="D9576" s="20"/>
    </row>
    <row r="9577" spans="3:4">
      <c r="C9577" s="20"/>
      <c r="D9577" s="20"/>
    </row>
    <row r="9578" spans="3:4">
      <c r="C9578" s="20"/>
      <c r="D9578" s="20"/>
    </row>
    <row r="9579" spans="3:4">
      <c r="C9579" s="20"/>
      <c r="D9579" s="20"/>
    </row>
    <row r="9580" spans="3:4">
      <c r="C9580" s="20"/>
      <c r="D9580" s="20"/>
    </row>
    <row r="9581" spans="3:4">
      <c r="C9581" s="20"/>
      <c r="D9581" s="20"/>
    </row>
    <row r="9582" spans="3:4">
      <c r="C9582" s="20"/>
      <c r="D9582" s="20"/>
    </row>
    <row r="9583" spans="3:4">
      <c r="C9583" s="20"/>
      <c r="D9583" s="20"/>
    </row>
    <row r="9584" spans="3:4">
      <c r="C9584" s="20"/>
      <c r="D9584" s="20"/>
    </row>
    <row r="9585" spans="3:4">
      <c r="C9585" s="20"/>
      <c r="D9585" s="20"/>
    </row>
    <row r="9586" spans="3:4">
      <c r="C9586" s="20"/>
      <c r="D9586" s="20"/>
    </row>
    <row r="9587" spans="3:4">
      <c r="C9587" s="20"/>
      <c r="D9587" s="20"/>
    </row>
    <row r="9588" spans="3:4">
      <c r="C9588" s="20"/>
      <c r="D9588" s="20"/>
    </row>
    <row r="9589" spans="3:4">
      <c r="C9589" s="20"/>
      <c r="D9589" s="20"/>
    </row>
    <row r="9590" spans="3:4">
      <c r="C9590" s="20"/>
      <c r="D9590" s="20"/>
    </row>
    <row r="9591" spans="3:4">
      <c r="C9591" s="20"/>
      <c r="D9591" s="20"/>
    </row>
    <row r="9592" spans="3:4">
      <c r="C9592" s="20"/>
      <c r="D9592" s="20"/>
    </row>
    <row r="9593" spans="3:4">
      <c r="C9593" s="20"/>
      <c r="D9593" s="20"/>
    </row>
    <row r="9594" spans="3:4">
      <c r="C9594" s="20"/>
      <c r="D9594" s="20"/>
    </row>
    <row r="9595" spans="3:4">
      <c r="C9595" s="20"/>
      <c r="D9595" s="20"/>
    </row>
    <row r="9596" spans="3:4">
      <c r="C9596" s="20"/>
      <c r="D9596" s="20"/>
    </row>
    <row r="9597" spans="3:4">
      <c r="C9597" s="20"/>
      <c r="D9597" s="20"/>
    </row>
    <row r="9598" spans="3:4">
      <c r="C9598" s="20"/>
      <c r="D9598" s="20"/>
    </row>
    <row r="9599" spans="3:4">
      <c r="C9599" s="20"/>
      <c r="D9599" s="20"/>
    </row>
    <row r="9600" spans="3:4">
      <c r="C9600" s="20"/>
      <c r="D9600" s="20"/>
    </row>
    <row r="9601" spans="3:4">
      <c r="C9601" s="20"/>
      <c r="D9601" s="20"/>
    </row>
    <row r="9602" spans="3:4">
      <c r="C9602" s="20"/>
      <c r="D9602" s="20"/>
    </row>
    <row r="9603" spans="3:4">
      <c r="C9603" s="20"/>
      <c r="D9603" s="20"/>
    </row>
    <row r="9604" spans="3:4">
      <c r="C9604" s="20"/>
      <c r="D9604" s="20"/>
    </row>
    <row r="9605" spans="3:4">
      <c r="C9605" s="20"/>
      <c r="D9605" s="20"/>
    </row>
    <row r="9606" spans="3:4">
      <c r="C9606" s="20"/>
      <c r="D9606" s="20"/>
    </row>
    <row r="9607" spans="3:4">
      <c r="C9607" s="20"/>
      <c r="D9607" s="20"/>
    </row>
    <row r="9608" spans="3:4">
      <c r="C9608" s="20"/>
      <c r="D9608" s="20"/>
    </row>
    <row r="9609" spans="3:4">
      <c r="C9609" s="20"/>
      <c r="D9609" s="20"/>
    </row>
    <row r="9610" spans="3:4">
      <c r="C9610" s="20"/>
      <c r="D9610" s="20"/>
    </row>
    <row r="9611" spans="3:4">
      <c r="C9611" s="20"/>
      <c r="D9611" s="20"/>
    </row>
    <row r="9612" spans="3:4">
      <c r="C9612" s="20"/>
      <c r="D9612" s="20"/>
    </row>
    <row r="9613" spans="3:4">
      <c r="C9613" s="20"/>
      <c r="D9613" s="20"/>
    </row>
    <row r="9614" spans="3:4">
      <c r="C9614" s="20"/>
      <c r="D9614" s="20"/>
    </row>
    <row r="9615" spans="3:4">
      <c r="C9615" s="20"/>
      <c r="D9615" s="20"/>
    </row>
    <row r="9616" spans="3:4">
      <c r="C9616" s="20"/>
      <c r="D9616" s="20"/>
    </row>
    <row r="9617" spans="3:4">
      <c r="C9617" s="20"/>
      <c r="D9617" s="20"/>
    </row>
    <row r="9618" spans="3:4">
      <c r="C9618" s="20"/>
      <c r="D9618" s="20"/>
    </row>
    <row r="9619" spans="3:4">
      <c r="C9619" s="20"/>
      <c r="D9619" s="20"/>
    </row>
    <row r="9620" spans="3:4">
      <c r="C9620" s="20"/>
      <c r="D9620" s="20"/>
    </row>
    <row r="9621" spans="3:4">
      <c r="C9621" s="20"/>
      <c r="D9621" s="20"/>
    </row>
    <row r="9622" spans="3:4">
      <c r="C9622" s="20"/>
      <c r="D9622" s="20"/>
    </row>
    <row r="9623" spans="3:4">
      <c r="C9623" s="20"/>
      <c r="D9623" s="20"/>
    </row>
    <row r="9624" spans="3:4">
      <c r="C9624" s="20"/>
      <c r="D9624" s="20"/>
    </row>
    <row r="9625" spans="3:4">
      <c r="C9625" s="20"/>
      <c r="D9625" s="20"/>
    </row>
    <row r="9626" spans="3:4">
      <c r="C9626" s="20"/>
      <c r="D9626" s="20"/>
    </row>
    <row r="9627" spans="3:4">
      <c r="C9627" s="20"/>
      <c r="D9627" s="20"/>
    </row>
    <row r="9628" spans="3:4">
      <c r="C9628" s="20"/>
      <c r="D9628" s="20"/>
    </row>
    <row r="9629" spans="3:4">
      <c r="C9629" s="20"/>
      <c r="D9629" s="20"/>
    </row>
    <row r="9630" spans="3:4">
      <c r="C9630" s="20"/>
      <c r="D9630" s="20"/>
    </row>
    <row r="9631" spans="3:4">
      <c r="C9631" s="20"/>
      <c r="D9631" s="20"/>
    </row>
    <row r="9632" spans="3:4">
      <c r="C9632" s="20"/>
      <c r="D9632" s="20"/>
    </row>
    <row r="9633" spans="3:4">
      <c r="C9633" s="20"/>
      <c r="D9633" s="20"/>
    </row>
    <row r="9634" spans="3:4">
      <c r="C9634" s="20"/>
      <c r="D9634" s="20"/>
    </row>
    <row r="9635" spans="3:4">
      <c r="C9635" s="20"/>
      <c r="D9635" s="20"/>
    </row>
    <row r="9636" spans="3:4">
      <c r="C9636" s="20"/>
      <c r="D9636" s="20"/>
    </row>
    <row r="9637" spans="3:4">
      <c r="C9637" s="20"/>
      <c r="D9637" s="20"/>
    </row>
    <row r="9638" spans="3:4">
      <c r="C9638" s="20"/>
      <c r="D9638" s="20"/>
    </row>
    <row r="9639" spans="3:4">
      <c r="C9639" s="20"/>
      <c r="D9639" s="20"/>
    </row>
    <row r="9640" spans="3:4">
      <c r="C9640" s="20"/>
      <c r="D9640" s="20"/>
    </row>
    <row r="9641" spans="3:4">
      <c r="C9641" s="20"/>
      <c r="D9641" s="20"/>
    </row>
    <row r="9642" spans="3:4">
      <c r="C9642" s="20"/>
      <c r="D9642" s="20"/>
    </row>
    <row r="9643" spans="3:4">
      <c r="C9643" s="20"/>
      <c r="D9643" s="20"/>
    </row>
    <row r="9644" spans="3:4">
      <c r="C9644" s="20"/>
      <c r="D9644" s="20"/>
    </row>
    <row r="9645" spans="3:4">
      <c r="C9645" s="20"/>
      <c r="D9645" s="20"/>
    </row>
    <row r="9646" spans="3:4">
      <c r="C9646" s="20"/>
      <c r="D9646" s="20"/>
    </row>
    <row r="9647" spans="3:4">
      <c r="C9647" s="20"/>
      <c r="D9647" s="20"/>
    </row>
    <row r="9648" spans="3:4">
      <c r="C9648" s="20"/>
      <c r="D9648" s="20"/>
    </row>
    <row r="9649" spans="3:4">
      <c r="C9649" s="20"/>
      <c r="D9649" s="20"/>
    </row>
    <row r="9650" spans="3:4">
      <c r="C9650" s="20"/>
      <c r="D9650" s="20"/>
    </row>
    <row r="9651" spans="3:4">
      <c r="C9651" s="20"/>
      <c r="D9651" s="20"/>
    </row>
    <row r="9652" spans="3:4">
      <c r="C9652" s="20"/>
      <c r="D9652" s="20"/>
    </row>
    <row r="9653" spans="3:4">
      <c r="C9653" s="20"/>
      <c r="D9653" s="20"/>
    </row>
    <row r="9654" spans="3:4">
      <c r="C9654" s="20"/>
      <c r="D9654" s="20"/>
    </row>
    <row r="9655" spans="3:4">
      <c r="C9655" s="20"/>
      <c r="D9655" s="20"/>
    </row>
    <row r="9656" spans="3:4">
      <c r="C9656" s="20"/>
      <c r="D9656" s="20"/>
    </row>
    <row r="9657" spans="3:4">
      <c r="C9657" s="20"/>
      <c r="D9657" s="20"/>
    </row>
    <row r="9658" spans="3:4">
      <c r="C9658" s="20"/>
      <c r="D9658" s="20"/>
    </row>
    <row r="9659" spans="3:4">
      <c r="C9659" s="20"/>
      <c r="D9659" s="20"/>
    </row>
    <row r="9660" spans="3:4">
      <c r="C9660" s="20"/>
      <c r="D9660" s="20"/>
    </row>
    <row r="9661" spans="3:4">
      <c r="C9661" s="20"/>
      <c r="D9661" s="20"/>
    </row>
    <row r="9662" spans="3:4">
      <c r="C9662" s="20"/>
      <c r="D9662" s="20"/>
    </row>
    <row r="9663" spans="3:4">
      <c r="C9663" s="20"/>
      <c r="D9663" s="20"/>
    </row>
    <row r="9664" spans="3:4">
      <c r="C9664" s="20"/>
      <c r="D9664" s="20"/>
    </row>
    <row r="9665" spans="3:4">
      <c r="C9665" s="20"/>
      <c r="D9665" s="20"/>
    </row>
    <row r="9666" spans="3:4">
      <c r="C9666" s="20"/>
      <c r="D9666" s="20"/>
    </row>
    <row r="9667" spans="3:4">
      <c r="C9667" s="20"/>
      <c r="D9667" s="20"/>
    </row>
    <row r="9668" spans="3:4">
      <c r="C9668" s="20"/>
      <c r="D9668" s="20"/>
    </row>
    <row r="9669" spans="3:4">
      <c r="C9669" s="20"/>
      <c r="D9669" s="20"/>
    </row>
    <row r="9670" spans="3:4">
      <c r="C9670" s="20"/>
      <c r="D9670" s="20"/>
    </row>
    <row r="9671" spans="3:4">
      <c r="C9671" s="20"/>
      <c r="D9671" s="20"/>
    </row>
    <row r="9672" spans="3:4">
      <c r="C9672" s="20"/>
      <c r="D9672" s="20"/>
    </row>
    <row r="9673" spans="3:4">
      <c r="C9673" s="20"/>
      <c r="D9673" s="20"/>
    </row>
    <row r="9674" spans="3:4">
      <c r="C9674" s="20"/>
      <c r="D9674" s="20"/>
    </row>
    <row r="9675" spans="3:4">
      <c r="C9675" s="20"/>
      <c r="D9675" s="20"/>
    </row>
    <row r="9676" spans="3:4">
      <c r="C9676" s="20"/>
      <c r="D9676" s="20"/>
    </row>
    <row r="9677" spans="3:4">
      <c r="C9677" s="20"/>
      <c r="D9677" s="20"/>
    </row>
    <row r="9678" spans="3:4">
      <c r="C9678" s="20"/>
      <c r="D9678" s="20"/>
    </row>
    <row r="9679" spans="3:4">
      <c r="C9679" s="20"/>
      <c r="D9679" s="20"/>
    </row>
    <row r="9680" spans="3:4">
      <c r="C9680" s="20"/>
      <c r="D9680" s="20"/>
    </row>
    <row r="9681" spans="3:4">
      <c r="C9681" s="20"/>
      <c r="D9681" s="20"/>
    </row>
    <row r="9682" spans="3:4">
      <c r="C9682" s="20"/>
      <c r="D9682" s="20"/>
    </row>
    <row r="9683" spans="3:4">
      <c r="C9683" s="20"/>
      <c r="D9683" s="20"/>
    </row>
    <row r="9684" spans="3:4">
      <c r="C9684" s="20"/>
      <c r="D9684" s="20"/>
    </row>
    <row r="9685" spans="3:4">
      <c r="C9685" s="20"/>
      <c r="D9685" s="20"/>
    </row>
    <row r="9686" spans="3:4">
      <c r="C9686" s="20"/>
      <c r="D9686" s="20"/>
    </row>
    <row r="9687" spans="3:4">
      <c r="C9687" s="20"/>
      <c r="D9687" s="20"/>
    </row>
    <row r="9688" spans="3:4">
      <c r="C9688" s="20"/>
      <c r="D9688" s="20"/>
    </row>
    <row r="9689" spans="3:4">
      <c r="C9689" s="20"/>
      <c r="D9689" s="20"/>
    </row>
    <row r="9690" spans="3:4">
      <c r="C9690" s="20"/>
      <c r="D9690" s="20"/>
    </row>
    <row r="9691" spans="3:4">
      <c r="C9691" s="20"/>
      <c r="D9691" s="20"/>
    </row>
    <row r="9692" spans="3:4">
      <c r="C9692" s="20"/>
      <c r="D9692" s="20"/>
    </row>
    <row r="9693" spans="3:4">
      <c r="C9693" s="20"/>
      <c r="D9693" s="20"/>
    </row>
    <row r="9694" spans="3:4">
      <c r="C9694" s="20"/>
      <c r="D9694" s="20"/>
    </row>
    <row r="9695" spans="3:4">
      <c r="C9695" s="20"/>
      <c r="D9695" s="20"/>
    </row>
    <row r="9696" spans="3:4">
      <c r="C9696" s="20"/>
      <c r="D9696" s="20"/>
    </row>
    <row r="9697" spans="3:4">
      <c r="C9697" s="20"/>
      <c r="D9697" s="20"/>
    </row>
    <row r="9698" spans="3:4">
      <c r="C9698" s="20"/>
      <c r="D9698" s="20"/>
    </row>
    <row r="9699" spans="3:4">
      <c r="C9699" s="20"/>
      <c r="D9699" s="20"/>
    </row>
    <row r="9700" spans="3:4">
      <c r="C9700" s="20"/>
      <c r="D9700" s="20"/>
    </row>
    <row r="9701" spans="3:4">
      <c r="C9701" s="20"/>
      <c r="D9701" s="20"/>
    </row>
    <row r="9702" spans="3:4">
      <c r="C9702" s="20"/>
      <c r="D9702" s="20"/>
    </row>
    <row r="9703" spans="3:4">
      <c r="C9703" s="20"/>
      <c r="D9703" s="20"/>
    </row>
    <row r="9704" spans="3:4">
      <c r="C9704" s="20"/>
      <c r="D9704" s="20"/>
    </row>
    <row r="9705" spans="3:4">
      <c r="C9705" s="20"/>
      <c r="D9705" s="20"/>
    </row>
    <row r="9706" spans="3:4">
      <c r="C9706" s="20"/>
      <c r="D9706" s="20"/>
    </row>
    <row r="9707" spans="3:4">
      <c r="C9707" s="20"/>
      <c r="D9707" s="20"/>
    </row>
    <row r="9708" spans="3:4">
      <c r="C9708" s="20"/>
      <c r="D9708" s="20"/>
    </row>
    <row r="9709" spans="3:4">
      <c r="C9709" s="20"/>
      <c r="D9709" s="20"/>
    </row>
    <row r="9710" spans="3:4">
      <c r="C9710" s="20"/>
      <c r="D9710" s="20"/>
    </row>
    <row r="9711" spans="3:4">
      <c r="C9711" s="20"/>
      <c r="D9711" s="20"/>
    </row>
    <row r="9712" spans="3:4">
      <c r="C9712" s="20"/>
      <c r="D9712" s="20"/>
    </row>
    <row r="9713" spans="3:4">
      <c r="C9713" s="20"/>
      <c r="D9713" s="20"/>
    </row>
    <row r="9714" spans="3:4">
      <c r="C9714" s="20"/>
      <c r="D9714" s="20"/>
    </row>
    <row r="9715" spans="3:4">
      <c r="C9715" s="20"/>
      <c r="D9715" s="20"/>
    </row>
    <row r="9716" spans="3:4">
      <c r="C9716" s="20"/>
      <c r="D9716" s="20"/>
    </row>
    <row r="9717" spans="3:4">
      <c r="C9717" s="20"/>
      <c r="D9717" s="20"/>
    </row>
    <row r="9718" spans="3:4">
      <c r="C9718" s="20"/>
      <c r="D9718" s="20"/>
    </row>
    <row r="9719" spans="3:4">
      <c r="C9719" s="20"/>
      <c r="D9719" s="20"/>
    </row>
    <row r="9720" spans="3:4">
      <c r="C9720" s="20"/>
      <c r="D9720" s="20"/>
    </row>
    <row r="9721" spans="3:4">
      <c r="C9721" s="20"/>
      <c r="D9721" s="20"/>
    </row>
    <row r="9722" spans="3:4">
      <c r="C9722" s="20"/>
      <c r="D9722" s="20"/>
    </row>
    <row r="9723" spans="3:4">
      <c r="C9723" s="20"/>
      <c r="D9723" s="20"/>
    </row>
    <row r="9724" spans="3:4">
      <c r="C9724" s="20"/>
      <c r="D9724" s="20"/>
    </row>
    <row r="9725" spans="3:4">
      <c r="C9725" s="20"/>
      <c r="D9725" s="20"/>
    </row>
    <row r="9726" spans="3:4">
      <c r="C9726" s="20"/>
      <c r="D9726" s="20"/>
    </row>
    <row r="9727" spans="3:4">
      <c r="C9727" s="20"/>
      <c r="D9727" s="20"/>
    </row>
    <row r="9728" spans="3:4">
      <c r="C9728" s="20"/>
      <c r="D9728" s="20"/>
    </row>
    <row r="9729" spans="3:4">
      <c r="C9729" s="20"/>
      <c r="D9729" s="20"/>
    </row>
    <row r="9730" spans="3:4">
      <c r="C9730" s="20"/>
      <c r="D9730" s="20"/>
    </row>
    <row r="9731" spans="3:4">
      <c r="C9731" s="20"/>
      <c r="D9731" s="20"/>
    </row>
    <row r="9732" spans="3:4">
      <c r="C9732" s="20"/>
      <c r="D9732" s="20"/>
    </row>
    <row r="9733" spans="3:4">
      <c r="C9733" s="20"/>
      <c r="D9733" s="20"/>
    </row>
    <row r="9734" spans="3:4">
      <c r="C9734" s="20"/>
      <c r="D9734" s="20"/>
    </row>
    <row r="9735" spans="3:4">
      <c r="C9735" s="20"/>
      <c r="D9735" s="20"/>
    </row>
    <row r="9736" spans="3:4">
      <c r="C9736" s="20"/>
      <c r="D9736" s="20"/>
    </row>
    <row r="9737" spans="3:4">
      <c r="C9737" s="20"/>
      <c r="D9737" s="20"/>
    </row>
    <row r="9738" spans="3:4">
      <c r="C9738" s="20"/>
      <c r="D9738" s="20"/>
    </row>
    <row r="9739" spans="3:4">
      <c r="C9739" s="20"/>
      <c r="D9739" s="20"/>
    </row>
    <row r="9740" spans="3:4">
      <c r="C9740" s="20"/>
      <c r="D9740" s="20"/>
    </row>
    <row r="9741" spans="3:4">
      <c r="C9741" s="20"/>
      <c r="D9741" s="20"/>
    </row>
    <row r="9742" spans="3:4">
      <c r="C9742" s="20"/>
      <c r="D9742" s="20"/>
    </row>
    <row r="9743" spans="3:4">
      <c r="C9743" s="20"/>
      <c r="D9743" s="20"/>
    </row>
    <row r="9744" spans="3:4">
      <c r="C9744" s="20"/>
      <c r="D9744" s="20"/>
    </row>
    <row r="9745" spans="3:4">
      <c r="C9745" s="20"/>
      <c r="D9745" s="20"/>
    </row>
    <row r="9746" spans="3:4">
      <c r="C9746" s="20"/>
      <c r="D9746" s="20"/>
    </row>
    <row r="9747" spans="3:4">
      <c r="C9747" s="20"/>
      <c r="D9747" s="20"/>
    </row>
    <row r="9748" spans="3:4">
      <c r="C9748" s="20"/>
      <c r="D9748" s="20"/>
    </row>
    <row r="9749" spans="3:4">
      <c r="C9749" s="20"/>
      <c r="D9749" s="20"/>
    </row>
    <row r="9750" spans="3:4">
      <c r="C9750" s="20"/>
      <c r="D9750" s="20"/>
    </row>
    <row r="9751" spans="3:4">
      <c r="C9751" s="20"/>
      <c r="D9751" s="20"/>
    </row>
    <row r="9752" spans="3:4">
      <c r="C9752" s="20"/>
      <c r="D9752" s="20"/>
    </row>
    <row r="9753" spans="3:4">
      <c r="C9753" s="20"/>
      <c r="D9753" s="20"/>
    </row>
    <row r="9754" spans="3:4">
      <c r="C9754" s="20"/>
      <c r="D9754" s="20"/>
    </row>
    <row r="9755" spans="3:4">
      <c r="C9755" s="20"/>
      <c r="D9755" s="20"/>
    </row>
    <row r="9756" spans="3:4">
      <c r="C9756" s="20"/>
      <c r="D9756" s="20"/>
    </row>
    <row r="9757" spans="3:4">
      <c r="C9757" s="20"/>
      <c r="D9757" s="20"/>
    </row>
    <row r="9758" spans="3:4">
      <c r="C9758" s="20"/>
      <c r="D9758" s="20"/>
    </row>
    <row r="9759" spans="3:4">
      <c r="C9759" s="20"/>
      <c r="D9759" s="20"/>
    </row>
    <row r="9760" spans="3:4">
      <c r="C9760" s="20"/>
      <c r="D9760" s="20"/>
    </row>
    <row r="9761" spans="3:4">
      <c r="C9761" s="20"/>
      <c r="D9761" s="20"/>
    </row>
    <row r="9762" spans="3:4">
      <c r="C9762" s="20"/>
      <c r="D9762" s="20"/>
    </row>
    <row r="9763" spans="3:4">
      <c r="C9763" s="20"/>
      <c r="D9763" s="20"/>
    </row>
    <row r="9764" spans="3:4">
      <c r="C9764" s="20"/>
      <c r="D9764" s="20"/>
    </row>
    <row r="9765" spans="3:4">
      <c r="C9765" s="20"/>
      <c r="D9765" s="20"/>
    </row>
    <row r="9766" spans="3:4">
      <c r="C9766" s="20"/>
      <c r="D9766" s="20"/>
    </row>
    <row r="9767" spans="3:4">
      <c r="C9767" s="20"/>
      <c r="D9767" s="20"/>
    </row>
    <row r="9768" spans="3:4">
      <c r="C9768" s="20"/>
      <c r="D9768" s="20"/>
    </row>
    <row r="9769" spans="3:4">
      <c r="C9769" s="20"/>
      <c r="D9769" s="20"/>
    </row>
    <row r="9770" spans="3:4">
      <c r="C9770" s="20"/>
      <c r="D9770" s="20"/>
    </row>
    <row r="9771" spans="3:4">
      <c r="C9771" s="20"/>
      <c r="D9771" s="20"/>
    </row>
    <row r="9772" spans="3:4">
      <c r="C9772" s="20"/>
      <c r="D9772" s="20"/>
    </row>
    <row r="9773" spans="3:4">
      <c r="C9773" s="20"/>
      <c r="D9773" s="20"/>
    </row>
    <row r="9774" spans="3:4">
      <c r="C9774" s="20"/>
      <c r="D9774" s="20"/>
    </row>
    <row r="9775" spans="3:4">
      <c r="C9775" s="20"/>
      <c r="D9775" s="20"/>
    </row>
    <row r="9776" spans="3:4">
      <c r="C9776" s="20"/>
      <c r="D9776" s="20"/>
    </row>
    <row r="9777" spans="3:4">
      <c r="C9777" s="20"/>
      <c r="D9777" s="20"/>
    </row>
    <row r="9778" spans="3:4">
      <c r="C9778" s="20"/>
      <c r="D9778" s="20"/>
    </row>
    <row r="9779" spans="3:4">
      <c r="C9779" s="20"/>
      <c r="D9779" s="20"/>
    </row>
    <row r="9780" spans="3:4">
      <c r="C9780" s="20"/>
      <c r="D9780" s="20"/>
    </row>
    <row r="9781" spans="3:4">
      <c r="C9781" s="20"/>
      <c r="D9781" s="20"/>
    </row>
    <row r="9782" spans="3:4">
      <c r="C9782" s="20"/>
      <c r="D9782" s="20"/>
    </row>
    <row r="9783" spans="3:4">
      <c r="C9783" s="20"/>
      <c r="D9783" s="20"/>
    </row>
    <row r="9784" spans="3:4">
      <c r="C9784" s="20"/>
      <c r="D9784" s="20"/>
    </row>
    <row r="9785" spans="3:4">
      <c r="C9785" s="20"/>
      <c r="D9785" s="20"/>
    </row>
    <row r="9786" spans="3:4">
      <c r="C9786" s="20"/>
      <c r="D9786" s="20"/>
    </row>
    <row r="9787" spans="3:4">
      <c r="C9787" s="20"/>
      <c r="D9787" s="20"/>
    </row>
    <row r="9788" spans="3:4">
      <c r="C9788" s="20"/>
      <c r="D9788" s="20"/>
    </row>
    <row r="9789" spans="3:4">
      <c r="C9789" s="20"/>
      <c r="D9789" s="20"/>
    </row>
    <row r="9790" spans="3:4">
      <c r="C9790" s="20"/>
      <c r="D9790" s="20"/>
    </row>
    <row r="9791" spans="3:4">
      <c r="C9791" s="20"/>
      <c r="D9791" s="20"/>
    </row>
    <row r="9792" spans="3:4">
      <c r="C9792" s="20"/>
      <c r="D9792" s="20"/>
    </row>
    <row r="9793" spans="3:4">
      <c r="C9793" s="20"/>
      <c r="D9793" s="20"/>
    </row>
    <row r="9794" spans="3:4">
      <c r="C9794" s="20"/>
      <c r="D9794" s="20"/>
    </row>
    <row r="9795" spans="3:4">
      <c r="C9795" s="20"/>
      <c r="D9795" s="20"/>
    </row>
    <row r="9796" spans="3:4">
      <c r="C9796" s="20"/>
      <c r="D9796" s="20"/>
    </row>
    <row r="9797" spans="3:4">
      <c r="C9797" s="20"/>
      <c r="D9797" s="20"/>
    </row>
    <row r="9798" spans="3:4">
      <c r="C9798" s="20"/>
      <c r="D9798" s="20"/>
    </row>
    <row r="9799" spans="3:4">
      <c r="C9799" s="20"/>
      <c r="D9799" s="20"/>
    </row>
    <row r="9800" spans="3:4">
      <c r="C9800" s="20"/>
      <c r="D9800" s="20"/>
    </row>
    <row r="9801" spans="3:4">
      <c r="C9801" s="20"/>
      <c r="D9801" s="20"/>
    </row>
    <row r="9802" spans="3:4">
      <c r="C9802" s="20"/>
      <c r="D9802" s="20"/>
    </row>
    <row r="9803" spans="3:4">
      <c r="C9803" s="20"/>
      <c r="D9803" s="20"/>
    </row>
    <row r="9804" spans="3:4">
      <c r="C9804" s="20"/>
      <c r="D9804" s="20"/>
    </row>
    <row r="9805" spans="3:4">
      <c r="C9805" s="20"/>
      <c r="D9805" s="20"/>
    </row>
    <row r="9806" spans="3:4">
      <c r="C9806" s="20"/>
      <c r="D9806" s="20"/>
    </row>
    <row r="9807" spans="3:4">
      <c r="C9807" s="20"/>
      <c r="D9807" s="20"/>
    </row>
    <row r="9808" spans="3:4">
      <c r="C9808" s="20"/>
      <c r="D9808" s="20"/>
    </row>
    <row r="9809" spans="3:4">
      <c r="C9809" s="20"/>
      <c r="D9809" s="20"/>
    </row>
    <row r="9810" spans="3:4">
      <c r="C9810" s="20"/>
      <c r="D9810" s="20"/>
    </row>
    <row r="9811" spans="3:4">
      <c r="C9811" s="20"/>
      <c r="D9811" s="20"/>
    </row>
    <row r="9812" spans="3:4">
      <c r="C9812" s="20"/>
      <c r="D9812" s="20"/>
    </row>
    <row r="9813" spans="3:4">
      <c r="C9813" s="20"/>
      <c r="D9813" s="20"/>
    </row>
    <row r="9814" spans="3:4">
      <c r="C9814" s="20"/>
      <c r="D9814" s="20"/>
    </row>
    <row r="9815" spans="3:4">
      <c r="C9815" s="20"/>
      <c r="D9815" s="20"/>
    </row>
    <row r="9816" spans="3:4">
      <c r="C9816" s="20"/>
      <c r="D9816" s="20"/>
    </row>
    <row r="9817" spans="3:4">
      <c r="C9817" s="20"/>
      <c r="D9817" s="20"/>
    </row>
    <row r="9818" spans="3:4">
      <c r="C9818" s="20"/>
      <c r="D9818" s="20"/>
    </row>
    <row r="9819" spans="3:4">
      <c r="C9819" s="20"/>
      <c r="D9819" s="20"/>
    </row>
    <row r="9820" spans="3:4">
      <c r="C9820" s="20"/>
      <c r="D9820" s="20"/>
    </row>
    <row r="9821" spans="3:4">
      <c r="C9821" s="20"/>
      <c r="D9821" s="20"/>
    </row>
    <row r="9822" spans="3:4">
      <c r="C9822" s="20"/>
      <c r="D9822" s="20"/>
    </row>
    <row r="9823" spans="3:4">
      <c r="C9823" s="20"/>
      <c r="D9823" s="20"/>
    </row>
    <row r="9824" spans="3:4">
      <c r="C9824" s="20"/>
      <c r="D9824" s="20"/>
    </row>
    <row r="9825" spans="3:4">
      <c r="C9825" s="20"/>
      <c r="D9825" s="20"/>
    </row>
    <row r="9826" spans="3:4">
      <c r="C9826" s="20"/>
      <c r="D9826" s="20"/>
    </row>
    <row r="9827" spans="3:4">
      <c r="C9827" s="20"/>
      <c r="D9827" s="20"/>
    </row>
    <row r="9828" spans="3:4">
      <c r="C9828" s="20"/>
      <c r="D9828" s="20"/>
    </row>
    <row r="9829" spans="3:4">
      <c r="C9829" s="20"/>
      <c r="D9829" s="20"/>
    </row>
    <row r="9830" spans="3:4">
      <c r="C9830" s="20"/>
      <c r="D9830" s="20"/>
    </row>
    <row r="9831" spans="3:4">
      <c r="C9831" s="20"/>
      <c r="D9831" s="20"/>
    </row>
    <row r="9832" spans="3:4">
      <c r="C9832" s="20"/>
      <c r="D9832" s="20"/>
    </row>
    <row r="9833" spans="3:4">
      <c r="C9833" s="20"/>
      <c r="D9833" s="20"/>
    </row>
    <row r="9834" spans="3:4">
      <c r="C9834" s="20"/>
      <c r="D9834" s="20"/>
    </row>
    <row r="9835" spans="3:4">
      <c r="C9835" s="20"/>
      <c r="D9835" s="20"/>
    </row>
    <row r="9836" spans="3:4">
      <c r="C9836" s="20"/>
      <c r="D9836" s="20"/>
    </row>
    <row r="9837" spans="3:4">
      <c r="C9837" s="20"/>
      <c r="D9837" s="20"/>
    </row>
    <row r="9838" spans="3:4">
      <c r="C9838" s="20"/>
      <c r="D9838" s="20"/>
    </row>
    <row r="9839" spans="3:4">
      <c r="C9839" s="20"/>
      <c r="D9839" s="20"/>
    </row>
    <row r="9840" spans="3:4">
      <c r="C9840" s="20"/>
      <c r="D9840" s="20"/>
    </row>
    <row r="9841" spans="3:4">
      <c r="C9841" s="20"/>
      <c r="D9841" s="20"/>
    </row>
    <row r="9842" spans="3:4">
      <c r="C9842" s="20"/>
      <c r="D9842" s="20"/>
    </row>
    <row r="9843" spans="3:4">
      <c r="C9843" s="20"/>
      <c r="D9843" s="20"/>
    </row>
    <row r="9844" spans="3:4">
      <c r="C9844" s="20"/>
      <c r="D9844" s="20"/>
    </row>
    <row r="9845" spans="3:4">
      <c r="C9845" s="20"/>
      <c r="D9845" s="20"/>
    </row>
    <row r="9846" spans="3:4">
      <c r="C9846" s="20"/>
      <c r="D9846" s="20"/>
    </row>
    <row r="9847" spans="3:4">
      <c r="C9847" s="20"/>
      <c r="D9847" s="20"/>
    </row>
    <row r="9848" spans="3:4">
      <c r="C9848" s="20"/>
      <c r="D9848" s="20"/>
    </row>
    <row r="9849" spans="3:4">
      <c r="C9849" s="20"/>
      <c r="D9849" s="20"/>
    </row>
    <row r="9850" spans="3:4">
      <c r="C9850" s="20"/>
      <c r="D9850" s="20"/>
    </row>
    <row r="9851" spans="3:4">
      <c r="C9851" s="20"/>
      <c r="D9851" s="20"/>
    </row>
    <row r="9852" spans="3:4">
      <c r="C9852" s="20"/>
      <c r="D9852" s="20"/>
    </row>
    <row r="9853" spans="3:4">
      <c r="C9853" s="20"/>
      <c r="D9853" s="20"/>
    </row>
    <row r="9854" spans="3:4">
      <c r="C9854" s="20"/>
      <c r="D9854" s="20"/>
    </row>
    <row r="9855" spans="3:4">
      <c r="C9855" s="20"/>
      <c r="D9855" s="20"/>
    </row>
    <row r="9856" spans="3:4">
      <c r="C9856" s="20"/>
      <c r="D9856" s="20"/>
    </row>
    <row r="9857" spans="3:4">
      <c r="C9857" s="20"/>
      <c r="D9857" s="20"/>
    </row>
    <row r="9858" spans="3:4">
      <c r="C9858" s="20"/>
      <c r="D9858" s="20"/>
    </row>
    <row r="9859" spans="3:4">
      <c r="C9859" s="20"/>
      <c r="D9859" s="20"/>
    </row>
    <row r="9860" spans="3:4">
      <c r="C9860" s="20"/>
      <c r="D9860" s="20"/>
    </row>
    <row r="9861" spans="3:4">
      <c r="C9861" s="20"/>
      <c r="D9861" s="20"/>
    </row>
    <row r="9862" spans="3:4">
      <c r="C9862" s="20"/>
      <c r="D9862" s="20"/>
    </row>
    <row r="9863" spans="3:4">
      <c r="C9863" s="20"/>
      <c r="D9863" s="20"/>
    </row>
    <row r="9864" spans="3:4">
      <c r="C9864" s="20"/>
      <c r="D9864" s="20"/>
    </row>
    <row r="9865" spans="3:4">
      <c r="C9865" s="20"/>
      <c r="D9865" s="20"/>
    </row>
    <row r="9866" spans="3:4">
      <c r="C9866" s="20"/>
      <c r="D9866" s="20"/>
    </row>
    <row r="9867" spans="3:4">
      <c r="C9867" s="20"/>
      <c r="D9867" s="20"/>
    </row>
    <row r="9868" spans="3:4">
      <c r="C9868" s="20"/>
      <c r="D9868" s="20"/>
    </row>
    <row r="9869" spans="3:4">
      <c r="C9869" s="20"/>
      <c r="D9869" s="20"/>
    </row>
    <row r="9870" spans="3:4">
      <c r="C9870" s="20"/>
      <c r="D9870" s="20"/>
    </row>
    <row r="9871" spans="3:4">
      <c r="C9871" s="20"/>
      <c r="D9871" s="20"/>
    </row>
    <row r="9872" spans="3:4">
      <c r="C9872" s="20"/>
      <c r="D9872" s="20"/>
    </row>
    <row r="9873" spans="3:4">
      <c r="C9873" s="20"/>
      <c r="D9873" s="20"/>
    </row>
    <row r="9874" spans="3:4">
      <c r="C9874" s="20"/>
      <c r="D9874" s="20"/>
    </row>
    <row r="9875" spans="3:4">
      <c r="C9875" s="20"/>
      <c r="D9875" s="20"/>
    </row>
    <row r="9876" spans="3:4">
      <c r="C9876" s="20"/>
      <c r="D9876" s="20"/>
    </row>
    <row r="9877" spans="3:4">
      <c r="C9877" s="20"/>
      <c r="D9877" s="20"/>
    </row>
    <row r="9878" spans="3:4">
      <c r="C9878" s="20"/>
      <c r="D9878" s="20"/>
    </row>
    <row r="9879" spans="3:4">
      <c r="C9879" s="20"/>
      <c r="D9879" s="20"/>
    </row>
    <row r="9880" spans="3:4">
      <c r="C9880" s="20"/>
      <c r="D9880" s="20"/>
    </row>
    <row r="9881" spans="3:4">
      <c r="C9881" s="20"/>
      <c r="D9881" s="20"/>
    </row>
    <row r="9882" spans="3:4">
      <c r="C9882" s="20"/>
      <c r="D9882" s="20"/>
    </row>
    <row r="9883" spans="3:4">
      <c r="C9883" s="20"/>
      <c r="D9883" s="20"/>
    </row>
    <row r="9884" spans="3:4">
      <c r="C9884" s="20"/>
      <c r="D9884" s="20"/>
    </row>
    <row r="9885" spans="3:4">
      <c r="C9885" s="20"/>
      <c r="D9885" s="20"/>
    </row>
    <row r="9886" spans="3:4">
      <c r="C9886" s="20"/>
      <c r="D9886" s="20"/>
    </row>
    <row r="9887" spans="3:4">
      <c r="C9887" s="20"/>
      <c r="D9887" s="20"/>
    </row>
    <row r="9888" spans="3:4">
      <c r="C9888" s="20"/>
      <c r="D9888" s="20"/>
    </row>
    <row r="9889" spans="3:4">
      <c r="C9889" s="20"/>
      <c r="D9889" s="20"/>
    </row>
    <row r="9890" spans="3:4">
      <c r="C9890" s="20"/>
      <c r="D9890" s="20"/>
    </row>
    <row r="9891" spans="3:4">
      <c r="C9891" s="20"/>
      <c r="D9891" s="20"/>
    </row>
    <row r="9892" spans="3:4">
      <c r="C9892" s="20"/>
      <c r="D9892" s="20"/>
    </row>
    <row r="9893" spans="3:4">
      <c r="C9893" s="20"/>
      <c r="D9893" s="20"/>
    </row>
    <row r="9894" spans="3:4">
      <c r="C9894" s="20"/>
      <c r="D9894" s="20"/>
    </row>
    <row r="9895" spans="3:4">
      <c r="C9895" s="20"/>
      <c r="D9895" s="20"/>
    </row>
    <row r="9896" spans="3:4">
      <c r="C9896" s="20"/>
      <c r="D9896" s="20"/>
    </row>
    <row r="9897" spans="3:4">
      <c r="C9897" s="20"/>
      <c r="D9897" s="20"/>
    </row>
    <row r="9898" spans="3:4">
      <c r="C9898" s="20"/>
      <c r="D9898" s="20"/>
    </row>
    <row r="9899" spans="3:4">
      <c r="C9899" s="20"/>
      <c r="D9899" s="20"/>
    </row>
    <row r="9900" spans="3:4">
      <c r="C9900" s="20"/>
      <c r="D9900" s="20"/>
    </row>
    <row r="9901" spans="3:4">
      <c r="C9901" s="20"/>
      <c r="D9901" s="20"/>
    </row>
    <row r="9902" spans="3:4">
      <c r="C9902" s="20"/>
      <c r="D9902" s="20"/>
    </row>
    <row r="9903" spans="3:4">
      <c r="C9903" s="20"/>
      <c r="D9903" s="20"/>
    </row>
    <row r="9904" spans="3:4">
      <c r="C9904" s="20"/>
      <c r="D9904" s="20"/>
    </row>
    <row r="9905" spans="3:4">
      <c r="C9905" s="20"/>
      <c r="D9905" s="20"/>
    </row>
    <row r="9906" spans="3:4">
      <c r="C9906" s="20"/>
      <c r="D9906" s="20"/>
    </row>
    <row r="9907" spans="3:4">
      <c r="C9907" s="20"/>
      <c r="D9907" s="20"/>
    </row>
    <row r="9908" spans="3:4">
      <c r="C9908" s="20"/>
      <c r="D9908" s="20"/>
    </row>
    <row r="9909" spans="3:4">
      <c r="C9909" s="20"/>
      <c r="D9909" s="20"/>
    </row>
    <row r="9910" spans="3:4">
      <c r="C9910" s="20"/>
      <c r="D9910" s="20"/>
    </row>
    <row r="9911" spans="3:4">
      <c r="C9911" s="20"/>
      <c r="D9911" s="20"/>
    </row>
    <row r="9912" spans="3:4">
      <c r="C9912" s="20"/>
      <c r="D9912" s="20"/>
    </row>
    <row r="9913" spans="3:4">
      <c r="C9913" s="20"/>
      <c r="D9913" s="20"/>
    </row>
    <row r="9914" spans="3:4">
      <c r="C9914" s="20"/>
      <c r="D9914" s="20"/>
    </row>
    <row r="9915" spans="3:4">
      <c r="C9915" s="20"/>
      <c r="D9915" s="20"/>
    </row>
    <row r="9916" spans="3:4">
      <c r="C9916" s="20"/>
      <c r="D9916" s="20"/>
    </row>
    <row r="9917" spans="3:4">
      <c r="C9917" s="20"/>
      <c r="D9917" s="20"/>
    </row>
    <row r="9918" spans="3:4">
      <c r="C9918" s="20"/>
      <c r="D9918" s="20"/>
    </row>
    <row r="9919" spans="3:4">
      <c r="C9919" s="20"/>
      <c r="D9919" s="20"/>
    </row>
    <row r="9920" spans="3:4">
      <c r="C9920" s="20"/>
      <c r="D9920" s="20"/>
    </row>
    <row r="9921" spans="3:4">
      <c r="C9921" s="20"/>
      <c r="D9921" s="20"/>
    </row>
    <row r="9922" spans="3:4">
      <c r="C9922" s="20"/>
      <c r="D9922" s="20"/>
    </row>
    <row r="9923" spans="3:4">
      <c r="C9923" s="20"/>
      <c r="D9923" s="20"/>
    </row>
    <row r="9924" spans="3:4">
      <c r="C9924" s="20"/>
      <c r="D9924" s="20"/>
    </row>
    <row r="9925" spans="3:4">
      <c r="C9925" s="20"/>
      <c r="D9925" s="20"/>
    </row>
    <row r="9926" spans="3:4">
      <c r="C9926" s="20"/>
      <c r="D9926" s="20"/>
    </row>
    <row r="9927" spans="3:4">
      <c r="C9927" s="20"/>
      <c r="D9927" s="20"/>
    </row>
    <row r="9928" spans="3:4">
      <c r="C9928" s="20"/>
      <c r="D9928" s="20"/>
    </row>
    <row r="9929" spans="3:4">
      <c r="C9929" s="20"/>
      <c r="D9929" s="20"/>
    </row>
    <row r="9930" spans="3:4">
      <c r="C9930" s="20"/>
      <c r="D9930" s="20"/>
    </row>
    <row r="9931" spans="3:4">
      <c r="C9931" s="20"/>
      <c r="D9931" s="20"/>
    </row>
    <row r="9932" spans="3:4">
      <c r="C9932" s="20"/>
      <c r="D9932" s="20"/>
    </row>
    <row r="9933" spans="3:4">
      <c r="C9933" s="20"/>
      <c r="D9933" s="20"/>
    </row>
    <row r="9934" spans="3:4">
      <c r="C9934" s="20"/>
      <c r="D9934" s="20"/>
    </row>
    <row r="9935" spans="3:4">
      <c r="C9935" s="20"/>
      <c r="D9935" s="20"/>
    </row>
    <row r="9936" spans="3:4">
      <c r="C9936" s="20"/>
      <c r="D9936" s="20"/>
    </row>
    <row r="9937" spans="3:4">
      <c r="C9937" s="20"/>
      <c r="D9937" s="20"/>
    </row>
    <row r="9938" spans="3:4">
      <c r="C9938" s="20"/>
      <c r="D9938" s="20"/>
    </row>
    <row r="9939" spans="3:4">
      <c r="C9939" s="20"/>
      <c r="D9939" s="20"/>
    </row>
    <row r="9940" spans="3:4">
      <c r="C9940" s="20"/>
      <c r="D9940" s="20"/>
    </row>
    <row r="9941" spans="3:4">
      <c r="C9941" s="20"/>
      <c r="D9941" s="20"/>
    </row>
    <row r="9942" spans="3:4">
      <c r="C9942" s="20"/>
      <c r="D9942" s="20"/>
    </row>
    <row r="9943" spans="3:4">
      <c r="C9943" s="20"/>
      <c r="D9943" s="20"/>
    </row>
    <row r="9944" spans="3:4">
      <c r="C9944" s="20"/>
      <c r="D9944" s="20"/>
    </row>
    <row r="9945" spans="3:4">
      <c r="C9945" s="20"/>
      <c r="D9945" s="20"/>
    </row>
    <row r="9946" spans="3:4">
      <c r="C9946" s="20"/>
      <c r="D9946" s="20"/>
    </row>
    <row r="9947" spans="3:4">
      <c r="C9947" s="20"/>
      <c r="D9947" s="20"/>
    </row>
    <row r="9948" spans="3:4">
      <c r="C9948" s="20"/>
      <c r="D9948" s="20"/>
    </row>
    <row r="9949" spans="3:4">
      <c r="C9949" s="20"/>
      <c r="D9949" s="20"/>
    </row>
    <row r="9950" spans="3:4">
      <c r="C9950" s="20"/>
      <c r="D9950" s="20"/>
    </row>
    <row r="9951" spans="3:4">
      <c r="C9951" s="20"/>
      <c r="D9951" s="20"/>
    </row>
    <row r="9952" spans="3:4">
      <c r="C9952" s="20"/>
      <c r="D9952" s="20"/>
    </row>
    <row r="9953" spans="3:4">
      <c r="C9953" s="20"/>
      <c r="D9953" s="20"/>
    </row>
    <row r="9954" spans="3:4">
      <c r="C9954" s="20"/>
      <c r="D9954" s="20"/>
    </row>
    <row r="9955" spans="3:4">
      <c r="C9955" s="20"/>
      <c r="D9955" s="20"/>
    </row>
    <row r="9956" spans="3:4">
      <c r="C9956" s="20"/>
      <c r="D9956" s="20"/>
    </row>
    <row r="9957" spans="3:4">
      <c r="C9957" s="20"/>
      <c r="D9957" s="20"/>
    </row>
    <row r="9958" spans="3:4">
      <c r="C9958" s="20"/>
      <c r="D9958" s="20"/>
    </row>
    <row r="9959" spans="3:4">
      <c r="C9959" s="20"/>
      <c r="D9959" s="20"/>
    </row>
    <row r="9960" spans="3:4">
      <c r="C9960" s="20"/>
      <c r="D9960" s="20"/>
    </row>
    <row r="9961" spans="3:4">
      <c r="C9961" s="20"/>
      <c r="D9961" s="20"/>
    </row>
    <row r="9962" spans="3:4">
      <c r="C9962" s="20"/>
      <c r="D9962" s="20"/>
    </row>
    <row r="9963" spans="3:4">
      <c r="C9963" s="20"/>
      <c r="D9963" s="20"/>
    </row>
    <row r="9964" spans="3:4">
      <c r="C9964" s="20"/>
      <c r="D9964" s="20"/>
    </row>
    <row r="9965" spans="3:4">
      <c r="C9965" s="20"/>
      <c r="D9965" s="20"/>
    </row>
    <row r="9966" spans="3:4">
      <c r="C9966" s="20"/>
      <c r="D9966" s="20"/>
    </row>
    <row r="9967" spans="3:4">
      <c r="C9967" s="20"/>
      <c r="D9967" s="20"/>
    </row>
    <row r="9968" spans="3:4">
      <c r="C9968" s="20"/>
      <c r="D9968" s="20"/>
    </row>
    <row r="9969" spans="3:4">
      <c r="C9969" s="20"/>
      <c r="D9969" s="20"/>
    </row>
    <row r="9970" spans="3:4">
      <c r="C9970" s="20"/>
      <c r="D9970" s="20"/>
    </row>
    <row r="9971" spans="3:4">
      <c r="C9971" s="20"/>
      <c r="D9971" s="20"/>
    </row>
    <row r="9972" spans="3:4">
      <c r="C9972" s="20"/>
      <c r="D9972" s="20"/>
    </row>
    <row r="9973" spans="3:4">
      <c r="C9973" s="20"/>
      <c r="D9973" s="20"/>
    </row>
    <row r="9974" spans="3:4">
      <c r="C9974" s="20"/>
      <c r="D9974" s="20"/>
    </row>
    <row r="9975" spans="3:4">
      <c r="C9975" s="20"/>
      <c r="D9975" s="20"/>
    </row>
    <row r="9976" spans="3:4">
      <c r="C9976" s="20"/>
      <c r="D9976" s="20"/>
    </row>
    <row r="9977" spans="3:4">
      <c r="C9977" s="20"/>
      <c r="D9977" s="20"/>
    </row>
    <row r="9978" spans="3:4">
      <c r="C9978" s="20"/>
      <c r="D9978" s="20"/>
    </row>
    <row r="9979" spans="3:4">
      <c r="C9979" s="20"/>
      <c r="D9979" s="20"/>
    </row>
    <row r="9980" spans="3:4">
      <c r="C9980" s="20"/>
      <c r="D9980" s="20"/>
    </row>
    <row r="9981" spans="3:4">
      <c r="C9981" s="20"/>
      <c r="D9981" s="20"/>
    </row>
    <row r="9982" spans="3:4">
      <c r="C9982" s="20"/>
      <c r="D9982" s="20"/>
    </row>
    <row r="9983" spans="3:4">
      <c r="C9983" s="20"/>
      <c r="D9983" s="20"/>
    </row>
    <row r="9984" spans="3:4">
      <c r="C9984" s="20"/>
      <c r="D9984" s="20"/>
    </row>
    <row r="9985" spans="3:4">
      <c r="C9985" s="20"/>
      <c r="D9985" s="20"/>
    </row>
    <row r="9986" spans="3:4">
      <c r="C9986" s="20"/>
      <c r="D9986" s="20"/>
    </row>
    <row r="9987" spans="3:4">
      <c r="C9987" s="20"/>
      <c r="D9987" s="20"/>
    </row>
    <row r="9988" spans="3:4">
      <c r="C9988" s="20"/>
      <c r="D9988" s="20"/>
    </row>
    <row r="9989" spans="3:4">
      <c r="C9989" s="20"/>
      <c r="D9989" s="20"/>
    </row>
    <row r="9990" spans="3:4">
      <c r="C9990" s="20"/>
      <c r="D9990" s="20"/>
    </row>
    <row r="9991" spans="3:4">
      <c r="C9991" s="20"/>
      <c r="D9991" s="20"/>
    </row>
    <row r="9992" spans="3:4">
      <c r="C9992" s="20"/>
      <c r="D9992" s="20"/>
    </row>
    <row r="9993" spans="3:4">
      <c r="C9993" s="20"/>
      <c r="D9993" s="20"/>
    </row>
    <row r="9994" spans="3:4">
      <c r="C9994" s="20"/>
      <c r="D9994" s="20"/>
    </row>
    <row r="9995" spans="3:4">
      <c r="C9995" s="20"/>
      <c r="D9995" s="20"/>
    </row>
    <row r="9996" spans="3:4">
      <c r="C9996" s="20"/>
      <c r="D9996" s="20"/>
    </row>
    <row r="9997" spans="3:4">
      <c r="C9997" s="20"/>
      <c r="D9997" s="20"/>
    </row>
    <row r="9998" spans="3:4">
      <c r="C9998" s="20"/>
      <c r="D9998" s="20"/>
    </row>
    <row r="9999" spans="3:4">
      <c r="C9999" s="20"/>
      <c r="D9999" s="20"/>
    </row>
    <row r="10000" spans="3:4">
      <c r="C10000" s="20"/>
      <c r="D10000" s="20"/>
    </row>
    <row r="10001" spans="3:4">
      <c r="C10001" s="20"/>
      <c r="D10001" s="20"/>
    </row>
    <row r="10002" spans="3:4">
      <c r="C10002" s="20"/>
      <c r="D10002" s="20"/>
    </row>
    <row r="10003" spans="3:4">
      <c r="C10003" s="20"/>
      <c r="D10003" s="20"/>
    </row>
    <row r="10004" spans="3:4">
      <c r="C10004" s="20"/>
      <c r="D10004" s="20"/>
    </row>
    <row r="10005" spans="3:4">
      <c r="C10005" s="20"/>
      <c r="D10005" s="20"/>
    </row>
    <row r="10006" spans="3:4">
      <c r="C10006" s="20"/>
      <c r="D10006" s="20"/>
    </row>
    <row r="10007" spans="3:4">
      <c r="C10007" s="20"/>
      <c r="D10007" s="20"/>
    </row>
    <row r="10008" spans="3:4">
      <c r="C10008" s="20"/>
      <c r="D10008" s="20"/>
    </row>
    <row r="10009" spans="3:4">
      <c r="C10009" s="20"/>
      <c r="D10009" s="20"/>
    </row>
    <row r="10010" spans="3:4">
      <c r="C10010" s="20"/>
      <c r="D10010" s="20"/>
    </row>
    <row r="10011" spans="3:4">
      <c r="C10011" s="20"/>
      <c r="D10011" s="20"/>
    </row>
    <row r="10012" spans="3:4">
      <c r="C10012" s="20"/>
      <c r="D10012" s="20"/>
    </row>
    <row r="10013" spans="3:4">
      <c r="C10013" s="20"/>
      <c r="D10013" s="20"/>
    </row>
    <row r="10014" spans="3:4">
      <c r="C10014" s="20"/>
      <c r="D10014" s="20"/>
    </row>
    <row r="10015" spans="3:4">
      <c r="C10015" s="20"/>
      <c r="D10015" s="20"/>
    </row>
    <row r="10016" spans="3:4">
      <c r="C10016" s="20"/>
      <c r="D10016" s="20"/>
    </row>
    <row r="10017" spans="3:4">
      <c r="C10017" s="20"/>
      <c r="D10017" s="20"/>
    </row>
    <row r="10018" spans="3:4">
      <c r="C10018" s="20"/>
      <c r="D10018" s="20"/>
    </row>
    <row r="10019" spans="3:4">
      <c r="C10019" s="20"/>
      <c r="D10019" s="20"/>
    </row>
    <row r="10020" spans="3:4">
      <c r="C10020" s="20"/>
      <c r="D10020" s="20"/>
    </row>
    <row r="10021" spans="3:4">
      <c r="C10021" s="20"/>
      <c r="D10021" s="20"/>
    </row>
    <row r="10022" spans="3:4">
      <c r="C10022" s="20"/>
      <c r="D10022" s="20"/>
    </row>
    <row r="10023" spans="3:4">
      <c r="C10023" s="20"/>
      <c r="D10023" s="20"/>
    </row>
    <row r="10024" spans="3:4">
      <c r="C10024" s="20"/>
      <c r="D10024" s="20"/>
    </row>
    <row r="10025" spans="3:4">
      <c r="C10025" s="20"/>
      <c r="D10025" s="20"/>
    </row>
    <row r="10026" spans="3:4">
      <c r="C10026" s="20"/>
      <c r="D10026" s="20"/>
    </row>
    <row r="10027" spans="3:4">
      <c r="C10027" s="20"/>
      <c r="D10027" s="20"/>
    </row>
    <row r="10028" spans="3:4">
      <c r="C10028" s="20"/>
      <c r="D10028" s="20"/>
    </row>
    <row r="10029" spans="3:4">
      <c r="C10029" s="20"/>
      <c r="D10029" s="20"/>
    </row>
    <row r="10030" spans="3:4">
      <c r="C10030" s="20"/>
      <c r="D10030" s="20"/>
    </row>
    <row r="10031" spans="3:4">
      <c r="C10031" s="20"/>
      <c r="D10031" s="20"/>
    </row>
    <row r="10032" spans="3:4">
      <c r="C10032" s="20"/>
      <c r="D10032" s="20"/>
    </row>
    <row r="10033" spans="3:4">
      <c r="C10033" s="20"/>
      <c r="D10033" s="20"/>
    </row>
    <row r="10034" spans="3:4">
      <c r="C10034" s="20"/>
      <c r="D10034" s="20"/>
    </row>
    <row r="10035" spans="3:4">
      <c r="C10035" s="20"/>
      <c r="D10035" s="20"/>
    </row>
    <row r="10036" spans="3:4">
      <c r="C10036" s="20"/>
      <c r="D10036" s="20"/>
    </row>
    <row r="10037" spans="3:4">
      <c r="C10037" s="20"/>
      <c r="D10037" s="20"/>
    </row>
    <row r="10038" spans="3:4">
      <c r="C10038" s="20"/>
      <c r="D10038" s="20"/>
    </row>
    <row r="10039" spans="3:4">
      <c r="C10039" s="20"/>
      <c r="D10039" s="20"/>
    </row>
    <row r="10040" spans="3:4">
      <c r="C10040" s="20"/>
      <c r="D10040" s="20"/>
    </row>
    <row r="10041" spans="3:4">
      <c r="C10041" s="20"/>
      <c r="D10041" s="20"/>
    </row>
    <row r="10042" spans="3:4">
      <c r="C10042" s="20"/>
      <c r="D10042" s="20"/>
    </row>
    <row r="10043" spans="3:4">
      <c r="C10043" s="20"/>
      <c r="D10043" s="20"/>
    </row>
    <row r="10044" spans="3:4">
      <c r="C10044" s="20"/>
      <c r="D10044" s="20"/>
    </row>
    <row r="10045" spans="3:4">
      <c r="C10045" s="20"/>
      <c r="D10045" s="20"/>
    </row>
    <row r="10046" spans="3:4">
      <c r="C10046" s="20"/>
      <c r="D10046" s="20"/>
    </row>
    <row r="10047" spans="3:4">
      <c r="C10047" s="20"/>
      <c r="D10047" s="20"/>
    </row>
    <row r="10048" spans="3:4">
      <c r="C10048" s="20"/>
      <c r="D10048" s="20"/>
    </row>
    <row r="10049" spans="3:4">
      <c r="C10049" s="20"/>
      <c r="D10049" s="20"/>
    </row>
    <row r="10050" spans="3:4">
      <c r="C10050" s="20"/>
      <c r="D10050" s="20"/>
    </row>
    <row r="10051" spans="3:4">
      <c r="C10051" s="20"/>
      <c r="D10051" s="20"/>
    </row>
    <row r="10052" spans="3:4">
      <c r="C10052" s="20"/>
      <c r="D10052" s="20"/>
    </row>
    <row r="10053" spans="3:4">
      <c r="C10053" s="20"/>
      <c r="D10053" s="20"/>
    </row>
    <row r="10054" spans="3:4">
      <c r="C10054" s="20"/>
      <c r="D10054" s="20"/>
    </row>
    <row r="10055" spans="3:4">
      <c r="C10055" s="20"/>
      <c r="D10055" s="20"/>
    </row>
    <row r="10056" spans="3:4">
      <c r="C10056" s="20"/>
      <c r="D10056" s="20"/>
    </row>
    <row r="10057" spans="3:4">
      <c r="C10057" s="20"/>
      <c r="D10057" s="20"/>
    </row>
    <row r="10058" spans="3:4">
      <c r="C10058" s="20"/>
      <c r="D10058" s="20"/>
    </row>
    <row r="10059" spans="3:4">
      <c r="C10059" s="20"/>
      <c r="D10059" s="20"/>
    </row>
    <row r="10060" spans="3:4">
      <c r="C10060" s="20"/>
      <c r="D10060" s="20"/>
    </row>
    <row r="10061" spans="3:4">
      <c r="C10061" s="20"/>
      <c r="D10061" s="20"/>
    </row>
    <row r="10062" spans="3:4">
      <c r="C10062" s="20"/>
      <c r="D10062" s="20"/>
    </row>
    <row r="10063" spans="3:4">
      <c r="C10063" s="20"/>
      <c r="D10063" s="20"/>
    </row>
    <row r="10064" spans="3:4">
      <c r="C10064" s="20"/>
      <c r="D10064" s="20"/>
    </row>
    <row r="10065" spans="3:4">
      <c r="C10065" s="20"/>
      <c r="D10065" s="20"/>
    </row>
    <row r="10066" spans="3:4">
      <c r="C10066" s="20"/>
      <c r="D10066" s="20"/>
    </row>
    <row r="10067" spans="3:4">
      <c r="C10067" s="20"/>
      <c r="D10067" s="20"/>
    </row>
    <row r="10068" spans="3:4">
      <c r="C10068" s="20"/>
      <c r="D10068" s="20"/>
    </row>
    <row r="10069" spans="3:4">
      <c r="C10069" s="20"/>
      <c r="D10069" s="20"/>
    </row>
    <row r="10070" spans="3:4">
      <c r="C10070" s="20"/>
      <c r="D10070" s="20"/>
    </row>
    <row r="10071" spans="3:4">
      <c r="C10071" s="20"/>
      <c r="D10071" s="20"/>
    </row>
    <row r="10072" spans="3:4">
      <c r="C10072" s="20"/>
      <c r="D10072" s="20"/>
    </row>
    <row r="10073" spans="3:4">
      <c r="C10073" s="20"/>
      <c r="D10073" s="20"/>
    </row>
    <row r="10074" spans="3:4">
      <c r="C10074" s="20"/>
      <c r="D10074" s="20"/>
    </row>
    <row r="10075" spans="3:4">
      <c r="C10075" s="20"/>
      <c r="D10075" s="20"/>
    </row>
    <row r="10076" spans="3:4">
      <c r="C10076" s="20"/>
      <c r="D10076" s="20"/>
    </row>
    <row r="10077" spans="3:4">
      <c r="C10077" s="20"/>
      <c r="D10077" s="20"/>
    </row>
    <row r="10078" spans="3:4">
      <c r="C10078" s="20"/>
      <c r="D10078" s="20"/>
    </row>
    <row r="10079" spans="3:4">
      <c r="C10079" s="20"/>
      <c r="D10079" s="20"/>
    </row>
    <row r="10080" spans="3:4">
      <c r="C10080" s="20"/>
      <c r="D10080" s="20"/>
    </row>
    <row r="10081" spans="3:4">
      <c r="C10081" s="20"/>
      <c r="D10081" s="20"/>
    </row>
    <row r="10082" spans="3:4">
      <c r="C10082" s="20"/>
      <c r="D10082" s="20"/>
    </row>
    <row r="10083" spans="3:4">
      <c r="C10083" s="20"/>
      <c r="D10083" s="20"/>
    </row>
    <row r="10084" spans="3:4">
      <c r="C10084" s="20"/>
      <c r="D10084" s="20"/>
    </row>
    <row r="10085" spans="3:4">
      <c r="C10085" s="20"/>
      <c r="D10085" s="20"/>
    </row>
    <row r="10086" spans="3:4">
      <c r="C10086" s="20"/>
      <c r="D10086" s="20"/>
    </row>
    <row r="10087" spans="3:4">
      <c r="C10087" s="20"/>
      <c r="D10087" s="20"/>
    </row>
    <row r="10088" spans="3:4">
      <c r="C10088" s="20"/>
      <c r="D10088" s="20"/>
    </row>
    <row r="10089" spans="3:4">
      <c r="C10089" s="20"/>
      <c r="D10089" s="20"/>
    </row>
    <row r="10090" spans="3:4">
      <c r="C10090" s="20"/>
      <c r="D10090" s="20"/>
    </row>
    <row r="10091" spans="3:4">
      <c r="C10091" s="20"/>
      <c r="D10091" s="20"/>
    </row>
    <row r="10092" spans="3:4">
      <c r="C10092" s="20"/>
      <c r="D10092" s="20"/>
    </row>
    <row r="10093" spans="3:4">
      <c r="C10093" s="20"/>
      <c r="D10093" s="20"/>
    </row>
    <row r="10094" spans="3:4">
      <c r="C10094" s="20"/>
      <c r="D10094" s="20"/>
    </row>
    <row r="10095" spans="3:4">
      <c r="C10095" s="20"/>
      <c r="D10095" s="20"/>
    </row>
    <row r="10096" spans="3:4">
      <c r="C10096" s="20"/>
      <c r="D10096" s="20"/>
    </row>
    <row r="10097" spans="3:4">
      <c r="C10097" s="20"/>
      <c r="D10097" s="20"/>
    </row>
    <row r="10098" spans="3:4">
      <c r="C10098" s="20"/>
      <c r="D10098" s="20"/>
    </row>
    <row r="10099" spans="3:4">
      <c r="C10099" s="20"/>
      <c r="D10099" s="20"/>
    </row>
    <row r="10100" spans="3:4">
      <c r="C10100" s="20"/>
      <c r="D10100" s="20"/>
    </row>
    <row r="10101" spans="3:4">
      <c r="C10101" s="20"/>
      <c r="D10101" s="20"/>
    </row>
    <row r="10102" spans="3:4">
      <c r="C10102" s="20"/>
      <c r="D10102" s="20"/>
    </row>
    <row r="10103" spans="3:4">
      <c r="C10103" s="20"/>
      <c r="D10103" s="20"/>
    </row>
    <row r="10104" spans="3:4">
      <c r="C10104" s="20"/>
      <c r="D10104" s="20"/>
    </row>
    <row r="10105" spans="3:4">
      <c r="C10105" s="20"/>
      <c r="D10105" s="20"/>
    </row>
    <row r="10106" spans="3:4">
      <c r="C10106" s="20"/>
      <c r="D10106" s="20"/>
    </row>
    <row r="10107" spans="3:4">
      <c r="C10107" s="20"/>
      <c r="D10107" s="20"/>
    </row>
    <row r="10108" spans="3:4">
      <c r="C10108" s="20"/>
      <c r="D10108" s="20"/>
    </row>
    <row r="10109" spans="3:4">
      <c r="C10109" s="20"/>
      <c r="D10109" s="20"/>
    </row>
    <row r="10110" spans="3:4">
      <c r="C10110" s="20"/>
      <c r="D10110" s="20"/>
    </row>
    <row r="10111" spans="3:4">
      <c r="C10111" s="20"/>
      <c r="D10111" s="20"/>
    </row>
    <row r="10112" spans="3:4">
      <c r="C10112" s="20"/>
      <c r="D10112" s="20"/>
    </row>
    <row r="10113" spans="3:4">
      <c r="C10113" s="20"/>
      <c r="D10113" s="20"/>
    </row>
    <row r="10114" spans="3:4">
      <c r="C10114" s="20"/>
      <c r="D10114" s="20"/>
    </row>
    <row r="10115" spans="3:4">
      <c r="C10115" s="20"/>
      <c r="D10115" s="20"/>
    </row>
    <row r="10116" spans="3:4">
      <c r="C10116" s="20"/>
      <c r="D10116" s="20"/>
    </row>
    <row r="10117" spans="3:4">
      <c r="C10117" s="20"/>
      <c r="D10117" s="20"/>
    </row>
    <row r="10118" spans="3:4">
      <c r="C10118" s="20"/>
      <c r="D10118" s="20"/>
    </row>
    <row r="10119" spans="3:4">
      <c r="C10119" s="20"/>
      <c r="D10119" s="20"/>
    </row>
    <row r="10120" spans="3:4">
      <c r="C10120" s="20"/>
      <c r="D10120" s="20"/>
    </row>
    <row r="10121" spans="3:4">
      <c r="C10121" s="20"/>
      <c r="D10121" s="20"/>
    </row>
    <row r="10122" spans="3:4">
      <c r="C10122" s="20"/>
      <c r="D10122" s="20"/>
    </row>
    <row r="10123" spans="3:4">
      <c r="C10123" s="20"/>
      <c r="D10123" s="20"/>
    </row>
    <row r="10124" spans="3:4">
      <c r="C10124" s="20"/>
      <c r="D10124" s="20"/>
    </row>
    <row r="10125" spans="3:4">
      <c r="C10125" s="20"/>
      <c r="D10125" s="20"/>
    </row>
    <row r="10126" spans="3:4">
      <c r="C10126" s="20"/>
      <c r="D10126" s="20"/>
    </row>
    <row r="10127" spans="3:4">
      <c r="C10127" s="20"/>
      <c r="D10127" s="20"/>
    </row>
    <row r="10128" spans="3:4">
      <c r="C10128" s="20"/>
      <c r="D10128" s="20"/>
    </row>
    <row r="10129" spans="3:4">
      <c r="C10129" s="20"/>
      <c r="D10129" s="20"/>
    </row>
    <row r="10130" spans="3:4">
      <c r="C10130" s="20"/>
      <c r="D10130" s="20"/>
    </row>
    <row r="10131" spans="3:4">
      <c r="C10131" s="20"/>
      <c r="D10131" s="20"/>
    </row>
    <row r="10132" spans="3:4">
      <c r="C10132" s="20"/>
      <c r="D10132" s="20"/>
    </row>
    <row r="10133" spans="3:4">
      <c r="C10133" s="20"/>
      <c r="D10133" s="20"/>
    </row>
    <row r="10134" spans="3:4">
      <c r="C10134" s="20"/>
      <c r="D10134" s="20"/>
    </row>
    <row r="10135" spans="3:4">
      <c r="C10135" s="20"/>
      <c r="D10135" s="20"/>
    </row>
    <row r="10136" spans="3:4">
      <c r="C10136" s="20"/>
      <c r="D10136" s="20"/>
    </row>
    <row r="10137" spans="3:4">
      <c r="C10137" s="20"/>
      <c r="D10137" s="20"/>
    </row>
    <row r="10138" spans="3:4">
      <c r="C10138" s="20"/>
      <c r="D10138" s="20"/>
    </row>
    <row r="10139" spans="3:4">
      <c r="C10139" s="20"/>
      <c r="D10139" s="20"/>
    </row>
    <row r="10140" spans="3:4">
      <c r="C10140" s="20"/>
      <c r="D10140" s="20"/>
    </row>
    <row r="10141" spans="3:4">
      <c r="C10141" s="20"/>
      <c r="D10141" s="20"/>
    </row>
    <row r="10142" spans="3:4">
      <c r="C10142" s="20"/>
      <c r="D10142" s="20"/>
    </row>
    <row r="10143" spans="3:4">
      <c r="C10143" s="20"/>
      <c r="D10143" s="20"/>
    </row>
    <row r="10144" spans="3:4">
      <c r="C10144" s="20"/>
      <c r="D10144" s="20"/>
    </row>
    <row r="10145" spans="3:4">
      <c r="C10145" s="20"/>
      <c r="D10145" s="20"/>
    </row>
    <row r="10146" spans="3:4">
      <c r="C10146" s="20"/>
      <c r="D10146" s="20"/>
    </row>
    <row r="10147" spans="3:4">
      <c r="C10147" s="20"/>
      <c r="D10147" s="20"/>
    </row>
    <row r="10148" spans="3:4">
      <c r="C10148" s="20"/>
      <c r="D10148" s="20"/>
    </row>
    <row r="10149" spans="3:4">
      <c r="C10149" s="20"/>
      <c r="D10149" s="20"/>
    </row>
    <row r="10150" spans="3:4">
      <c r="C10150" s="20"/>
      <c r="D10150" s="20"/>
    </row>
    <row r="10151" spans="3:4">
      <c r="C10151" s="20"/>
      <c r="D10151" s="20"/>
    </row>
    <row r="10152" spans="3:4">
      <c r="C10152" s="20"/>
      <c r="D10152" s="20"/>
    </row>
    <row r="10153" spans="3:4">
      <c r="C10153" s="20"/>
      <c r="D10153" s="20"/>
    </row>
    <row r="10154" spans="3:4">
      <c r="C10154" s="20"/>
      <c r="D10154" s="20"/>
    </row>
    <row r="10155" spans="3:4">
      <c r="C10155" s="20"/>
      <c r="D10155" s="20"/>
    </row>
    <row r="10156" spans="3:4">
      <c r="C10156" s="20"/>
      <c r="D10156" s="20"/>
    </row>
    <row r="10157" spans="3:4">
      <c r="C10157" s="20"/>
      <c r="D10157" s="20"/>
    </row>
    <row r="10158" spans="3:4">
      <c r="C10158" s="20"/>
      <c r="D10158" s="20"/>
    </row>
    <row r="10159" spans="3:4">
      <c r="C10159" s="20"/>
      <c r="D10159" s="20"/>
    </row>
    <row r="10160" spans="3:4">
      <c r="C10160" s="20"/>
      <c r="D10160" s="20"/>
    </row>
    <row r="10161" spans="3:4">
      <c r="C10161" s="20"/>
      <c r="D10161" s="20"/>
    </row>
    <row r="10162" spans="3:4">
      <c r="C10162" s="20"/>
      <c r="D10162" s="20"/>
    </row>
    <row r="10163" spans="3:4">
      <c r="C10163" s="20"/>
      <c r="D10163" s="20"/>
    </row>
    <row r="10164" spans="3:4">
      <c r="C10164" s="20"/>
      <c r="D10164" s="20"/>
    </row>
    <row r="10165" spans="3:4">
      <c r="C10165" s="20"/>
      <c r="D10165" s="20"/>
    </row>
    <row r="10166" spans="3:4">
      <c r="C10166" s="20"/>
      <c r="D10166" s="20"/>
    </row>
    <row r="10167" spans="3:4">
      <c r="C10167" s="20"/>
      <c r="D10167" s="20"/>
    </row>
    <row r="10168" spans="3:4">
      <c r="C10168" s="20"/>
      <c r="D10168" s="20"/>
    </row>
    <row r="10169" spans="3:4">
      <c r="C10169" s="20"/>
      <c r="D10169" s="20"/>
    </row>
    <row r="10170" spans="3:4">
      <c r="C10170" s="20"/>
      <c r="D10170" s="20"/>
    </row>
    <row r="10171" spans="3:4">
      <c r="C10171" s="20"/>
      <c r="D10171" s="20"/>
    </row>
    <row r="10172" spans="3:4">
      <c r="C10172" s="20"/>
      <c r="D10172" s="20"/>
    </row>
    <row r="10173" spans="3:4">
      <c r="C10173" s="20"/>
      <c r="D10173" s="20"/>
    </row>
    <row r="10174" spans="3:4">
      <c r="C10174" s="20"/>
      <c r="D10174" s="20"/>
    </row>
    <row r="10175" spans="3:4">
      <c r="C10175" s="20"/>
      <c r="D10175" s="20"/>
    </row>
    <row r="10176" spans="3:4">
      <c r="C10176" s="20"/>
      <c r="D10176" s="20"/>
    </row>
    <row r="10177" spans="3:4">
      <c r="C10177" s="20"/>
      <c r="D10177" s="20"/>
    </row>
    <row r="10178" spans="3:4">
      <c r="C10178" s="20"/>
      <c r="D10178" s="20"/>
    </row>
    <row r="10179" spans="3:4">
      <c r="C10179" s="20"/>
      <c r="D10179" s="20"/>
    </row>
    <row r="10180" spans="3:4">
      <c r="C10180" s="20"/>
      <c r="D10180" s="20"/>
    </row>
    <row r="10181" spans="3:4">
      <c r="C10181" s="20"/>
      <c r="D10181" s="20"/>
    </row>
    <row r="10182" spans="3:4">
      <c r="C10182" s="20"/>
      <c r="D10182" s="20"/>
    </row>
    <row r="10183" spans="3:4">
      <c r="C10183" s="20"/>
      <c r="D10183" s="20"/>
    </row>
    <row r="10184" spans="3:4">
      <c r="C10184" s="20"/>
      <c r="D10184" s="20"/>
    </row>
    <row r="10185" spans="3:4">
      <c r="C10185" s="20"/>
      <c r="D10185" s="20"/>
    </row>
    <row r="10186" spans="3:4">
      <c r="C10186" s="20"/>
      <c r="D10186" s="20"/>
    </row>
    <row r="10187" spans="3:4">
      <c r="C10187" s="20"/>
      <c r="D10187" s="20"/>
    </row>
    <row r="10188" spans="3:4">
      <c r="C10188" s="20"/>
      <c r="D10188" s="20"/>
    </row>
    <row r="10189" spans="3:4">
      <c r="C10189" s="20"/>
      <c r="D10189" s="20"/>
    </row>
    <row r="10190" spans="3:4">
      <c r="C10190" s="20"/>
      <c r="D10190" s="20"/>
    </row>
    <row r="10191" spans="3:4">
      <c r="C10191" s="20"/>
      <c r="D10191" s="20"/>
    </row>
    <row r="10192" spans="3:4">
      <c r="C10192" s="20"/>
      <c r="D10192" s="20"/>
    </row>
    <row r="10193" spans="3:4">
      <c r="C10193" s="20"/>
      <c r="D10193" s="20"/>
    </row>
    <row r="10194" spans="3:4">
      <c r="C10194" s="20"/>
      <c r="D10194" s="20"/>
    </row>
    <row r="10195" spans="3:4">
      <c r="C10195" s="20"/>
      <c r="D10195" s="20"/>
    </row>
    <row r="10196" spans="3:4">
      <c r="C10196" s="20"/>
      <c r="D10196" s="20"/>
    </row>
    <row r="10197" spans="3:4">
      <c r="C10197" s="20"/>
      <c r="D10197" s="20"/>
    </row>
    <row r="10198" spans="3:4">
      <c r="C10198" s="20"/>
      <c r="D10198" s="20"/>
    </row>
    <row r="10199" spans="3:4">
      <c r="C10199" s="20"/>
      <c r="D10199" s="20"/>
    </row>
    <row r="10200" spans="3:4">
      <c r="C10200" s="20"/>
      <c r="D10200" s="20"/>
    </row>
    <row r="10201" spans="3:4">
      <c r="C10201" s="20"/>
      <c r="D10201" s="20"/>
    </row>
    <row r="10202" spans="3:4">
      <c r="C10202" s="20"/>
      <c r="D10202" s="20"/>
    </row>
    <row r="10203" spans="3:4">
      <c r="C10203" s="20"/>
      <c r="D10203" s="20"/>
    </row>
    <row r="10204" spans="3:4">
      <c r="C10204" s="20"/>
      <c r="D10204" s="20"/>
    </row>
    <row r="10205" spans="3:4">
      <c r="C10205" s="20"/>
      <c r="D10205" s="20"/>
    </row>
    <row r="10206" spans="3:4">
      <c r="C10206" s="20"/>
      <c r="D10206" s="20"/>
    </row>
    <row r="10207" spans="3:4">
      <c r="C10207" s="20"/>
      <c r="D10207" s="20"/>
    </row>
    <row r="10208" spans="3:4">
      <c r="C10208" s="20"/>
      <c r="D10208" s="20"/>
    </row>
    <row r="10209" spans="3:4">
      <c r="C10209" s="20"/>
      <c r="D10209" s="20"/>
    </row>
    <row r="10210" spans="3:4">
      <c r="C10210" s="20"/>
      <c r="D10210" s="20"/>
    </row>
    <row r="10211" spans="3:4">
      <c r="C10211" s="20"/>
      <c r="D10211" s="20"/>
    </row>
    <row r="10212" spans="3:4">
      <c r="C10212" s="20"/>
      <c r="D10212" s="20"/>
    </row>
    <row r="10213" spans="3:4">
      <c r="C10213" s="20"/>
      <c r="D10213" s="20"/>
    </row>
    <row r="10214" spans="3:4">
      <c r="C10214" s="20"/>
      <c r="D10214" s="20"/>
    </row>
    <row r="10215" spans="3:4">
      <c r="C10215" s="20"/>
      <c r="D10215" s="20"/>
    </row>
    <row r="10216" spans="3:4">
      <c r="C10216" s="20"/>
      <c r="D10216" s="20"/>
    </row>
    <row r="10217" spans="3:4">
      <c r="C10217" s="20"/>
      <c r="D10217" s="20"/>
    </row>
    <row r="10218" spans="3:4">
      <c r="C10218" s="20"/>
      <c r="D10218" s="20"/>
    </row>
    <row r="10219" spans="3:4">
      <c r="C10219" s="20"/>
      <c r="D10219" s="20"/>
    </row>
    <row r="10220" spans="3:4">
      <c r="C10220" s="20"/>
      <c r="D10220" s="20"/>
    </row>
    <row r="10221" spans="3:4">
      <c r="C10221" s="20"/>
      <c r="D10221" s="20"/>
    </row>
    <row r="10222" spans="3:4">
      <c r="C10222" s="20"/>
      <c r="D10222" s="20"/>
    </row>
    <row r="10223" spans="3:4">
      <c r="C10223" s="20"/>
      <c r="D10223" s="20"/>
    </row>
    <row r="10224" spans="3:4">
      <c r="C10224" s="20"/>
      <c r="D10224" s="20"/>
    </row>
    <row r="10225" spans="3:4">
      <c r="C10225" s="20"/>
      <c r="D10225" s="20"/>
    </row>
    <row r="10226" spans="3:4">
      <c r="C10226" s="20"/>
      <c r="D10226" s="20"/>
    </row>
    <row r="10227" spans="3:4">
      <c r="C10227" s="20"/>
      <c r="D10227" s="20"/>
    </row>
    <row r="10228" spans="3:4">
      <c r="C10228" s="20"/>
      <c r="D10228" s="20"/>
    </row>
    <row r="10229" spans="3:4">
      <c r="C10229" s="20"/>
      <c r="D10229" s="20"/>
    </row>
    <row r="10230" spans="3:4">
      <c r="C10230" s="20"/>
      <c r="D10230" s="20"/>
    </row>
    <row r="10231" spans="3:4">
      <c r="C10231" s="20"/>
      <c r="D10231" s="20"/>
    </row>
    <row r="10232" spans="3:4">
      <c r="C10232" s="20"/>
      <c r="D10232" s="20"/>
    </row>
    <row r="10233" spans="3:4">
      <c r="C10233" s="20"/>
      <c r="D10233" s="20"/>
    </row>
    <row r="10234" spans="3:4">
      <c r="C10234" s="20"/>
      <c r="D10234" s="20"/>
    </row>
    <row r="10235" spans="3:4">
      <c r="C10235" s="20"/>
      <c r="D10235" s="20"/>
    </row>
    <row r="10236" spans="3:4">
      <c r="C10236" s="20"/>
      <c r="D10236" s="20"/>
    </row>
    <row r="10237" spans="3:4">
      <c r="C10237" s="20"/>
      <c r="D10237" s="20"/>
    </row>
    <row r="10238" spans="3:4">
      <c r="C10238" s="20"/>
      <c r="D10238" s="20"/>
    </row>
    <row r="10239" spans="3:4">
      <c r="C10239" s="20"/>
      <c r="D10239" s="20"/>
    </row>
    <row r="10240" spans="3:4">
      <c r="C10240" s="20"/>
      <c r="D10240" s="20"/>
    </row>
    <row r="10241" spans="3:4">
      <c r="C10241" s="20"/>
      <c r="D10241" s="20"/>
    </row>
    <row r="10242" spans="3:4">
      <c r="C10242" s="20"/>
      <c r="D10242" s="20"/>
    </row>
    <row r="10243" spans="3:4">
      <c r="C10243" s="20"/>
      <c r="D10243" s="20"/>
    </row>
    <row r="10244" spans="3:4">
      <c r="C10244" s="20"/>
      <c r="D10244" s="20"/>
    </row>
    <row r="10245" spans="3:4">
      <c r="C10245" s="20"/>
      <c r="D10245" s="20"/>
    </row>
    <row r="10246" spans="3:4">
      <c r="C10246" s="20"/>
      <c r="D10246" s="20"/>
    </row>
    <row r="10247" spans="3:4">
      <c r="C10247" s="20"/>
      <c r="D10247" s="20"/>
    </row>
    <row r="10248" spans="3:4">
      <c r="C10248" s="20"/>
      <c r="D10248" s="20"/>
    </row>
    <row r="10249" spans="3:4">
      <c r="C10249" s="20"/>
      <c r="D10249" s="20"/>
    </row>
    <row r="10250" spans="3:4">
      <c r="C10250" s="20"/>
      <c r="D10250" s="20"/>
    </row>
    <row r="10251" spans="3:4">
      <c r="C10251" s="20"/>
      <c r="D10251" s="20"/>
    </row>
    <row r="10252" spans="3:4">
      <c r="C10252" s="20"/>
      <c r="D10252" s="20"/>
    </row>
    <row r="10253" spans="3:4">
      <c r="C10253" s="20"/>
      <c r="D10253" s="20"/>
    </row>
    <row r="10254" spans="3:4">
      <c r="C10254" s="20"/>
      <c r="D10254" s="20"/>
    </row>
    <row r="10255" spans="3:4">
      <c r="C10255" s="20"/>
      <c r="D10255" s="20"/>
    </row>
    <row r="10256" spans="3:4">
      <c r="C10256" s="20"/>
      <c r="D10256" s="20"/>
    </row>
    <row r="10257" spans="3:4">
      <c r="C10257" s="20"/>
      <c r="D10257" s="20"/>
    </row>
    <row r="10258" spans="3:4">
      <c r="C10258" s="20"/>
      <c r="D10258" s="20"/>
    </row>
    <row r="10259" spans="3:4">
      <c r="C10259" s="20"/>
      <c r="D10259" s="20"/>
    </row>
    <row r="10260" spans="3:4">
      <c r="C10260" s="20"/>
      <c r="D10260" s="20"/>
    </row>
    <row r="10261" spans="3:4">
      <c r="C10261" s="20"/>
      <c r="D10261" s="20"/>
    </row>
    <row r="10262" spans="3:4">
      <c r="C10262" s="20"/>
      <c r="D10262" s="20"/>
    </row>
    <row r="10263" spans="3:4">
      <c r="C10263" s="20"/>
      <c r="D10263" s="20"/>
    </row>
    <row r="10264" spans="3:4">
      <c r="C10264" s="20"/>
      <c r="D10264" s="20"/>
    </row>
    <row r="10265" spans="3:4">
      <c r="C10265" s="20"/>
      <c r="D10265" s="20"/>
    </row>
    <row r="10266" spans="3:4">
      <c r="C10266" s="20"/>
      <c r="D10266" s="20"/>
    </row>
    <row r="10267" spans="3:4">
      <c r="C10267" s="20"/>
      <c r="D10267" s="20"/>
    </row>
    <row r="10268" spans="3:4">
      <c r="C10268" s="20"/>
      <c r="D10268" s="20"/>
    </row>
    <row r="10269" spans="3:4">
      <c r="C10269" s="20"/>
      <c r="D10269" s="20"/>
    </row>
    <row r="10270" spans="3:4">
      <c r="C10270" s="20"/>
      <c r="D10270" s="20"/>
    </row>
    <row r="10271" spans="3:4">
      <c r="C10271" s="20"/>
      <c r="D10271" s="20"/>
    </row>
    <row r="10272" spans="3:4">
      <c r="C10272" s="20"/>
      <c r="D10272" s="20"/>
    </row>
    <row r="10273" spans="3:4">
      <c r="C10273" s="20"/>
      <c r="D10273" s="20"/>
    </row>
    <row r="10274" spans="3:4">
      <c r="C10274" s="20"/>
      <c r="D10274" s="20"/>
    </row>
    <row r="10275" spans="3:4">
      <c r="C10275" s="20"/>
      <c r="D10275" s="20"/>
    </row>
    <row r="10276" spans="3:4">
      <c r="C10276" s="20"/>
      <c r="D10276" s="20"/>
    </row>
    <row r="10277" spans="3:4">
      <c r="C10277" s="20"/>
      <c r="D10277" s="20"/>
    </row>
    <row r="10278" spans="3:4">
      <c r="C10278" s="20"/>
      <c r="D10278" s="20"/>
    </row>
    <row r="10279" spans="3:4">
      <c r="C10279" s="20"/>
      <c r="D10279" s="20"/>
    </row>
    <row r="10280" spans="3:4">
      <c r="C10280" s="20"/>
      <c r="D10280" s="20"/>
    </row>
    <row r="10281" spans="3:4">
      <c r="C10281" s="20"/>
      <c r="D10281" s="20"/>
    </row>
    <row r="10282" spans="3:4">
      <c r="C10282" s="20"/>
      <c r="D10282" s="20"/>
    </row>
    <row r="10283" spans="3:4">
      <c r="C10283" s="20"/>
      <c r="D10283" s="20"/>
    </row>
    <row r="10284" spans="3:4">
      <c r="C10284" s="20"/>
      <c r="D10284" s="20"/>
    </row>
    <row r="10285" spans="3:4">
      <c r="C10285" s="20"/>
      <c r="D10285" s="20"/>
    </row>
    <row r="10286" spans="3:4">
      <c r="C10286" s="20"/>
      <c r="D10286" s="20"/>
    </row>
    <row r="10287" spans="3:4">
      <c r="C10287" s="20"/>
      <c r="D10287" s="20"/>
    </row>
    <row r="10288" spans="3:4">
      <c r="C10288" s="20"/>
      <c r="D10288" s="20"/>
    </row>
    <row r="10289" spans="3:4">
      <c r="C10289" s="20"/>
      <c r="D10289" s="20"/>
    </row>
    <row r="10290" spans="3:4">
      <c r="C10290" s="20"/>
      <c r="D10290" s="20"/>
    </row>
    <row r="10291" spans="3:4">
      <c r="C10291" s="20"/>
      <c r="D10291" s="20"/>
    </row>
    <row r="10292" spans="3:4">
      <c r="C10292" s="20"/>
      <c r="D10292" s="20"/>
    </row>
    <row r="10293" spans="3:4">
      <c r="C10293" s="20"/>
      <c r="D10293" s="20"/>
    </row>
    <row r="10294" spans="3:4">
      <c r="C10294" s="20"/>
      <c r="D10294" s="20"/>
    </row>
    <row r="10295" spans="3:4">
      <c r="C10295" s="20"/>
      <c r="D10295" s="20"/>
    </row>
    <row r="10296" spans="3:4">
      <c r="C10296" s="20"/>
      <c r="D10296" s="20"/>
    </row>
    <row r="10297" spans="3:4">
      <c r="C10297" s="20"/>
      <c r="D10297" s="20"/>
    </row>
    <row r="10298" spans="3:4">
      <c r="C10298" s="20"/>
      <c r="D10298" s="20"/>
    </row>
    <row r="10299" spans="3:4">
      <c r="C10299" s="20"/>
      <c r="D10299" s="20"/>
    </row>
    <row r="10300" spans="3:4">
      <c r="C10300" s="20"/>
      <c r="D10300" s="20"/>
    </row>
    <row r="10301" spans="3:4">
      <c r="C10301" s="20"/>
      <c r="D10301" s="20"/>
    </row>
    <row r="10302" spans="3:4">
      <c r="C10302" s="20"/>
      <c r="D10302" s="20"/>
    </row>
    <row r="10303" spans="3:4">
      <c r="C10303" s="20"/>
      <c r="D10303" s="20"/>
    </row>
    <row r="10304" spans="3:4">
      <c r="C10304" s="20"/>
      <c r="D10304" s="20"/>
    </row>
    <row r="10305" spans="3:4">
      <c r="C10305" s="20"/>
      <c r="D10305" s="20"/>
    </row>
    <row r="10306" spans="3:4">
      <c r="C10306" s="20"/>
      <c r="D10306" s="20"/>
    </row>
    <row r="10307" spans="3:4">
      <c r="C10307" s="20"/>
      <c r="D10307" s="20"/>
    </row>
    <row r="10308" spans="3:4">
      <c r="C10308" s="20"/>
      <c r="D10308" s="20"/>
    </row>
    <row r="10309" spans="3:4">
      <c r="C10309" s="20"/>
      <c r="D10309" s="20"/>
    </row>
    <row r="10310" spans="3:4">
      <c r="C10310" s="20"/>
      <c r="D10310" s="20"/>
    </row>
    <row r="10311" spans="3:4">
      <c r="C10311" s="20"/>
      <c r="D10311" s="20"/>
    </row>
    <row r="10312" spans="3:4">
      <c r="C10312" s="20"/>
      <c r="D10312" s="20"/>
    </row>
    <row r="10313" spans="3:4">
      <c r="C10313" s="20"/>
      <c r="D10313" s="20"/>
    </row>
    <row r="10314" spans="3:4">
      <c r="C10314" s="20"/>
      <c r="D10314" s="20"/>
    </row>
    <row r="10315" spans="3:4">
      <c r="C10315" s="20"/>
      <c r="D10315" s="20"/>
    </row>
    <row r="10316" spans="3:4">
      <c r="C10316" s="20"/>
      <c r="D10316" s="20"/>
    </row>
    <row r="10317" spans="3:4">
      <c r="C10317" s="20"/>
      <c r="D10317" s="20"/>
    </row>
    <row r="10318" spans="3:4">
      <c r="C10318" s="20"/>
      <c r="D10318" s="20"/>
    </row>
    <row r="10319" spans="3:4">
      <c r="C10319" s="20"/>
      <c r="D10319" s="20"/>
    </row>
    <row r="10320" spans="3:4">
      <c r="C10320" s="20"/>
      <c r="D10320" s="20"/>
    </row>
    <row r="10321" spans="3:4">
      <c r="C10321" s="20"/>
      <c r="D10321" s="20"/>
    </row>
    <row r="10322" spans="3:4">
      <c r="C10322" s="20"/>
      <c r="D10322" s="20"/>
    </row>
    <row r="10323" spans="3:4">
      <c r="C10323" s="20"/>
      <c r="D10323" s="20"/>
    </row>
    <row r="10324" spans="3:4">
      <c r="C10324" s="20"/>
      <c r="D10324" s="20"/>
    </row>
    <row r="10325" spans="3:4">
      <c r="C10325" s="20"/>
      <c r="D10325" s="20"/>
    </row>
    <row r="10326" spans="3:4">
      <c r="C10326" s="20"/>
      <c r="D10326" s="20"/>
    </row>
    <row r="10327" spans="3:4">
      <c r="C10327" s="20"/>
      <c r="D10327" s="20"/>
    </row>
    <row r="10328" spans="3:4">
      <c r="C10328" s="20"/>
      <c r="D10328" s="20"/>
    </row>
    <row r="10329" spans="3:4">
      <c r="C10329" s="20"/>
      <c r="D10329" s="20"/>
    </row>
    <row r="10330" spans="3:4">
      <c r="C10330" s="20"/>
      <c r="D10330" s="20"/>
    </row>
    <row r="10331" spans="3:4">
      <c r="C10331" s="20"/>
      <c r="D10331" s="20"/>
    </row>
    <row r="10332" spans="3:4">
      <c r="C10332" s="20"/>
      <c r="D10332" s="20"/>
    </row>
    <row r="10333" spans="3:4">
      <c r="C10333" s="20"/>
      <c r="D10333" s="20"/>
    </row>
    <row r="10334" spans="3:4">
      <c r="C10334" s="20"/>
      <c r="D10334" s="20"/>
    </row>
    <row r="10335" spans="3:4">
      <c r="C10335" s="20"/>
      <c r="D10335" s="20"/>
    </row>
    <row r="10336" spans="3:4">
      <c r="C10336" s="20"/>
      <c r="D10336" s="20"/>
    </row>
    <row r="10337" spans="3:4">
      <c r="C10337" s="20"/>
      <c r="D10337" s="20"/>
    </row>
    <row r="10338" spans="3:4">
      <c r="C10338" s="20"/>
      <c r="D10338" s="20"/>
    </row>
    <row r="10339" spans="3:4">
      <c r="C10339" s="20"/>
      <c r="D10339" s="20"/>
    </row>
    <row r="10340" spans="3:4">
      <c r="C10340" s="20"/>
      <c r="D10340" s="20"/>
    </row>
    <row r="10341" spans="3:4">
      <c r="C10341" s="20"/>
      <c r="D10341" s="20"/>
    </row>
    <row r="10342" spans="3:4">
      <c r="C10342" s="20"/>
      <c r="D10342" s="20"/>
    </row>
    <row r="10343" spans="3:4">
      <c r="C10343" s="20"/>
      <c r="D10343" s="20"/>
    </row>
    <row r="10344" spans="3:4">
      <c r="C10344" s="20"/>
      <c r="D10344" s="20"/>
    </row>
    <row r="10345" spans="3:4">
      <c r="C10345" s="20"/>
      <c r="D10345" s="20"/>
    </row>
    <row r="10346" spans="3:4">
      <c r="C10346" s="20"/>
      <c r="D10346" s="20"/>
    </row>
    <row r="10347" spans="3:4">
      <c r="C10347" s="20"/>
      <c r="D10347" s="20"/>
    </row>
    <row r="10348" spans="3:4">
      <c r="C10348" s="20"/>
      <c r="D10348" s="20"/>
    </row>
    <row r="10349" spans="3:4">
      <c r="C10349" s="20"/>
      <c r="D10349" s="20"/>
    </row>
    <row r="10350" spans="3:4">
      <c r="C10350" s="20"/>
      <c r="D10350" s="20"/>
    </row>
    <row r="10351" spans="3:4">
      <c r="C10351" s="20"/>
      <c r="D10351" s="20"/>
    </row>
    <row r="10352" spans="3:4">
      <c r="C10352" s="20"/>
      <c r="D10352" s="20"/>
    </row>
    <row r="10353" spans="3:4">
      <c r="C10353" s="20"/>
      <c r="D10353" s="20"/>
    </row>
    <row r="10354" spans="3:4">
      <c r="C10354" s="20"/>
      <c r="D10354" s="20"/>
    </row>
    <row r="10355" spans="3:4">
      <c r="C10355" s="20"/>
      <c r="D10355" s="20"/>
    </row>
    <row r="10356" spans="3:4">
      <c r="C10356" s="20"/>
      <c r="D10356" s="20"/>
    </row>
    <row r="10357" spans="3:4">
      <c r="C10357" s="20"/>
      <c r="D10357" s="20"/>
    </row>
    <row r="10358" spans="3:4">
      <c r="C10358" s="20"/>
      <c r="D10358" s="20"/>
    </row>
    <row r="10359" spans="3:4">
      <c r="C10359" s="20"/>
      <c r="D10359" s="20"/>
    </row>
    <row r="10360" spans="3:4">
      <c r="C10360" s="20"/>
      <c r="D10360" s="20"/>
    </row>
    <row r="10361" spans="3:4">
      <c r="C10361" s="20"/>
      <c r="D10361" s="20"/>
    </row>
    <row r="10362" spans="3:4">
      <c r="C10362" s="20"/>
      <c r="D10362" s="20"/>
    </row>
    <row r="10363" spans="3:4">
      <c r="C10363" s="20"/>
      <c r="D10363" s="20"/>
    </row>
    <row r="10364" spans="3:4">
      <c r="C10364" s="20"/>
      <c r="D10364" s="20"/>
    </row>
    <row r="10365" spans="3:4">
      <c r="C10365" s="20"/>
      <c r="D10365" s="20"/>
    </row>
    <row r="10366" spans="3:4">
      <c r="C10366" s="20"/>
      <c r="D10366" s="20"/>
    </row>
    <row r="10367" spans="3:4">
      <c r="C10367" s="20"/>
      <c r="D10367" s="20"/>
    </row>
    <row r="10368" spans="3:4">
      <c r="C10368" s="20"/>
      <c r="D10368" s="20"/>
    </row>
    <row r="10369" spans="3:4">
      <c r="C10369" s="20"/>
      <c r="D10369" s="20"/>
    </row>
    <row r="10370" spans="3:4">
      <c r="C10370" s="20"/>
      <c r="D10370" s="20"/>
    </row>
    <row r="10371" spans="3:4">
      <c r="C10371" s="20"/>
      <c r="D10371" s="20"/>
    </row>
    <row r="10372" spans="3:4">
      <c r="C10372" s="20"/>
      <c r="D10372" s="20"/>
    </row>
    <row r="10373" spans="3:4">
      <c r="C10373" s="20"/>
      <c r="D10373" s="20"/>
    </row>
    <row r="10374" spans="3:4">
      <c r="C10374" s="20"/>
      <c r="D10374" s="20"/>
    </row>
    <row r="10375" spans="3:4">
      <c r="C10375" s="20"/>
      <c r="D10375" s="20"/>
    </row>
    <row r="10376" spans="3:4">
      <c r="C10376" s="20"/>
      <c r="D10376" s="20"/>
    </row>
    <row r="10377" spans="3:4">
      <c r="C10377" s="20"/>
      <c r="D10377" s="20"/>
    </row>
    <row r="10378" spans="3:4">
      <c r="C10378" s="20"/>
      <c r="D10378" s="20"/>
    </row>
    <row r="10379" spans="3:4">
      <c r="C10379" s="20"/>
      <c r="D10379" s="20"/>
    </row>
    <row r="10380" spans="3:4">
      <c r="C10380" s="20"/>
      <c r="D10380" s="20"/>
    </row>
    <row r="10381" spans="3:4">
      <c r="C10381" s="20"/>
      <c r="D10381" s="20"/>
    </row>
    <row r="10382" spans="3:4">
      <c r="C10382" s="20"/>
      <c r="D10382" s="20"/>
    </row>
    <row r="10383" spans="3:4">
      <c r="C10383" s="20"/>
      <c r="D10383" s="20"/>
    </row>
    <row r="10384" spans="3:4">
      <c r="C10384" s="20"/>
      <c r="D10384" s="20"/>
    </row>
    <row r="10385" spans="3:4">
      <c r="C10385" s="20"/>
      <c r="D10385" s="20"/>
    </row>
    <row r="10386" spans="3:4">
      <c r="C10386" s="20"/>
      <c r="D10386" s="20"/>
    </row>
    <row r="10387" spans="3:4">
      <c r="C10387" s="20"/>
      <c r="D10387" s="20"/>
    </row>
    <row r="10388" spans="3:4">
      <c r="C10388" s="20"/>
      <c r="D10388" s="20"/>
    </row>
    <row r="10389" spans="3:4">
      <c r="C10389" s="20"/>
      <c r="D10389" s="20"/>
    </row>
    <row r="10390" spans="3:4">
      <c r="C10390" s="20"/>
      <c r="D10390" s="20"/>
    </row>
    <row r="10391" spans="3:4">
      <c r="C10391" s="20"/>
      <c r="D10391" s="20"/>
    </row>
    <row r="10392" spans="3:4">
      <c r="C10392" s="20"/>
      <c r="D10392" s="20"/>
    </row>
    <row r="10393" spans="3:4">
      <c r="C10393" s="20"/>
      <c r="D10393" s="20"/>
    </row>
    <row r="10394" spans="3:4">
      <c r="C10394" s="20"/>
      <c r="D10394" s="20"/>
    </row>
    <row r="10395" spans="3:4">
      <c r="C10395" s="20"/>
      <c r="D10395" s="20"/>
    </row>
    <row r="10396" spans="3:4">
      <c r="C10396" s="20"/>
      <c r="D10396" s="20"/>
    </row>
    <row r="10397" spans="3:4">
      <c r="C10397" s="20"/>
      <c r="D10397" s="20"/>
    </row>
    <row r="10398" spans="3:4">
      <c r="C10398" s="20"/>
      <c r="D10398" s="20"/>
    </row>
    <row r="10399" spans="3:4">
      <c r="C10399" s="20"/>
      <c r="D10399" s="20"/>
    </row>
    <row r="10400" spans="3:4">
      <c r="C10400" s="20"/>
      <c r="D10400" s="20"/>
    </row>
    <row r="10401" spans="3:4">
      <c r="C10401" s="20"/>
      <c r="D10401" s="20"/>
    </row>
    <row r="10402" spans="3:4">
      <c r="C10402" s="20"/>
      <c r="D10402" s="20"/>
    </row>
    <row r="10403" spans="3:4">
      <c r="C10403" s="20"/>
      <c r="D10403" s="20"/>
    </row>
    <row r="10404" spans="3:4">
      <c r="C10404" s="20"/>
      <c r="D10404" s="20"/>
    </row>
    <row r="10405" spans="3:4">
      <c r="C10405" s="20"/>
      <c r="D10405" s="20"/>
    </row>
    <row r="10406" spans="3:4">
      <c r="C10406" s="20"/>
      <c r="D10406" s="20"/>
    </row>
    <row r="10407" spans="3:4">
      <c r="C10407" s="20"/>
      <c r="D10407" s="20"/>
    </row>
    <row r="10408" spans="3:4">
      <c r="C10408" s="20"/>
      <c r="D10408" s="20"/>
    </row>
    <row r="10409" spans="3:4">
      <c r="C10409" s="20"/>
      <c r="D10409" s="20"/>
    </row>
    <row r="10410" spans="3:4">
      <c r="C10410" s="20"/>
      <c r="D10410" s="20"/>
    </row>
    <row r="10411" spans="3:4">
      <c r="C10411" s="20"/>
      <c r="D10411" s="20"/>
    </row>
    <row r="10412" spans="3:4">
      <c r="C10412" s="20"/>
      <c r="D10412" s="20"/>
    </row>
    <row r="10413" spans="3:4">
      <c r="C10413" s="20"/>
      <c r="D10413" s="20"/>
    </row>
    <row r="10414" spans="3:4">
      <c r="C10414" s="20"/>
      <c r="D10414" s="20"/>
    </row>
    <row r="10415" spans="3:4">
      <c r="C10415" s="20"/>
      <c r="D10415" s="20"/>
    </row>
    <row r="10416" spans="3:4">
      <c r="C10416" s="20"/>
      <c r="D10416" s="20"/>
    </row>
    <row r="10417" spans="3:4">
      <c r="C10417" s="20"/>
      <c r="D10417" s="20"/>
    </row>
    <row r="10418" spans="3:4">
      <c r="C10418" s="20"/>
      <c r="D10418" s="20"/>
    </row>
    <row r="10419" spans="3:4">
      <c r="C10419" s="20"/>
      <c r="D10419" s="20"/>
    </row>
    <row r="10420" spans="3:4">
      <c r="C10420" s="20"/>
      <c r="D10420" s="20"/>
    </row>
    <row r="10421" spans="3:4">
      <c r="C10421" s="20"/>
      <c r="D10421" s="20"/>
    </row>
    <row r="10422" spans="3:4">
      <c r="C10422" s="20"/>
      <c r="D10422" s="20"/>
    </row>
    <row r="10423" spans="3:4">
      <c r="C10423" s="20"/>
      <c r="D10423" s="20"/>
    </row>
    <row r="10424" spans="3:4">
      <c r="C10424" s="20"/>
      <c r="D10424" s="20"/>
    </row>
    <row r="10425" spans="3:4">
      <c r="C10425" s="20"/>
      <c r="D10425" s="20"/>
    </row>
    <row r="10426" spans="3:4">
      <c r="C10426" s="20"/>
      <c r="D10426" s="20"/>
    </row>
    <row r="10427" spans="3:4">
      <c r="C10427" s="20"/>
      <c r="D10427" s="20"/>
    </row>
    <row r="10428" spans="3:4">
      <c r="C10428" s="20"/>
      <c r="D10428" s="20"/>
    </row>
    <row r="10429" spans="3:4">
      <c r="C10429" s="20"/>
      <c r="D10429" s="20"/>
    </row>
    <row r="10430" spans="3:4">
      <c r="C10430" s="20"/>
      <c r="D10430" s="20"/>
    </row>
    <row r="10431" spans="3:4">
      <c r="C10431" s="20"/>
      <c r="D10431" s="20"/>
    </row>
    <row r="10432" spans="3:4">
      <c r="C10432" s="20"/>
      <c r="D10432" s="20"/>
    </row>
    <row r="10433" spans="3:4">
      <c r="C10433" s="20"/>
      <c r="D10433" s="20"/>
    </row>
    <row r="10434" spans="3:4">
      <c r="C10434" s="20"/>
      <c r="D10434" s="20"/>
    </row>
    <row r="10435" spans="3:4">
      <c r="C10435" s="20"/>
      <c r="D10435" s="20"/>
    </row>
    <row r="10436" spans="3:4">
      <c r="C10436" s="20"/>
      <c r="D10436" s="20"/>
    </row>
    <row r="10437" spans="3:4">
      <c r="C10437" s="20"/>
      <c r="D10437" s="20"/>
    </row>
    <row r="10438" spans="3:4">
      <c r="C10438" s="20"/>
      <c r="D10438" s="20"/>
    </row>
    <row r="10439" spans="3:4">
      <c r="C10439" s="20"/>
      <c r="D10439" s="20"/>
    </row>
    <row r="10440" spans="3:4">
      <c r="C10440" s="20"/>
      <c r="D10440" s="20"/>
    </row>
    <row r="10441" spans="3:4">
      <c r="C10441" s="20"/>
      <c r="D10441" s="20"/>
    </row>
    <row r="10442" spans="3:4">
      <c r="C10442" s="20"/>
      <c r="D10442" s="20"/>
    </row>
    <row r="10443" spans="3:4">
      <c r="C10443" s="20"/>
      <c r="D10443" s="20"/>
    </row>
    <row r="10444" spans="3:4">
      <c r="C10444" s="20"/>
      <c r="D10444" s="20"/>
    </row>
    <row r="10445" spans="3:4">
      <c r="C10445" s="20"/>
      <c r="D10445" s="20"/>
    </row>
    <row r="10446" spans="3:4">
      <c r="C10446" s="20"/>
      <c r="D10446" s="20"/>
    </row>
    <row r="10447" spans="3:4">
      <c r="C10447" s="20"/>
      <c r="D10447" s="20"/>
    </row>
    <row r="10448" spans="3:4">
      <c r="C10448" s="20"/>
      <c r="D10448" s="20"/>
    </row>
    <row r="10449" spans="3:4">
      <c r="C10449" s="20"/>
      <c r="D10449" s="20"/>
    </row>
    <row r="10450" spans="3:4">
      <c r="C10450" s="20"/>
      <c r="D10450" s="20"/>
    </row>
    <row r="10451" spans="3:4">
      <c r="C10451" s="20"/>
      <c r="D10451" s="20"/>
    </row>
    <row r="10452" spans="3:4">
      <c r="C10452" s="20"/>
      <c r="D10452" s="20"/>
    </row>
    <row r="10453" spans="3:4">
      <c r="C10453" s="20"/>
      <c r="D10453" s="20"/>
    </row>
    <row r="10454" spans="3:4">
      <c r="C10454" s="20"/>
      <c r="D10454" s="20"/>
    </row>
    <row r="10455" spans="3:4">
      <c r="C10455" s="20"/>
      <c r="D10455" s="20"/>
    </row>
    <row r="10456" spans="3:4">
      <c r="C10456" s="20"/>
      <c r="D10456" s="20"/>
    </row>
    <row r="10457" spans="3:4">
      <c r="C10457" s="20"/>
      <c r="D10457" s="20"/>
    </row>
    <row r="10458" spans="3:4">
      <c r="C10458" s="20"/>
      <c r="D10458" s="20"/>
    </row>
    <row r="10459" spans="3:4">
      <c r="C10459" s="20"/>
      <c r="D10459" s="20"/>
    </row>
    <row r="10460" spans="3:4">
      <c r="C10460" s="20"/>
      <c r="D10460" s="20"/>
    </row>
    <row r="10461" spans="3:4">
      <c r="C10461" s="20"/>
      <c r="D10461" s="20"/>
    </row>
    <row r="10462" spans="3:4">
      <c r="C10462" s="20"/>
      <c r="D10462" s="20"/>
    </row>
    <row r="10463" spans="3:4">
      <c r="C10463" s="20"/>
      <c r="D10463" s="20"/>
    </row>
    <row r="10464" spans="3:4">
      <c r="C10464" s="20"/>
      <c r="D10464" s="20"/>
    </row>
    <row r="10465" spans="3:4">
      <c r="C10465" s="20"/>
      <c r="D10465" s="20"/>
    </row>
    <row r="10466" spans="3:4">
      <c r="C10466" s="20"/>
      <c r="D10466" s="20"/>
    </row>
    <row r="10467" spans="3:4">
      <c r="C10467" s="20"/>
      <c r="D10467" s="20"/>
    </row>
    <row r="10468" spans="3:4">
      <c r="C10468" s="20"/>
      <c r="D10468" s="20"/>
    </row>
    <row r="10469" spans="3:4">
      <c r="C10469" s="20"/>
      <c r="D10469" s="20"/>
    </row>
    <row r="10470" spans="3:4">
      <c r="C10470" s="20"/>
      <c r="D10470" s="20"/>
    </row>
    <row r="10471" spans="3:4">
      <c r="C10471" s="20"/>
      <c r="D10471" s="20"/>
    </row>
    <row r="10472" spans="3:4">
      <c r="C10472" s="20"/>
      <c r="D10472" s="20"/>
    </row>
    <row r="10473" spans="3:4">
      <c r="C10473" s="20"/>
      <c r="D10473" s="20"/>
    </row>
    <row r="10474" spans="3:4">
      <c r="C10474" s="20"/>
      <c r="D10474" s="20"/>
    </row>
    <row r="10475" spans="3:4">
      <c r="C10475" s="20"/>
      <c r="D10475" s="20"/>
    </row>
    <row r="10476" spans="3:4">
      <c r="C10476" s="20"/>
      <c r="D10476" s="20"/>
    </row>
    <row r="10477" spans="3:4">
      <c r="C10477" s="20"/>
      <c r="D10477" s="20"/>
    </row>
    <row r="10478" spans="3:4">
      <c r="C10478" s="20"/>
      <c r="D10478" s="20"/>
    </row>
    <row r="10479" spans="3:4">
      <c r="C10479" s="20"/>
      <c r="D10479" s="20"/>
    </row>
    <row r="10480" spans="3:4">
      <c r="C10480" s="20"/>
      <c r="D10480" s="20"/>
    </row>
    <row r="10481" spans="3:4">
      <c r="C10481" s="20"/>
      <c r="D10481" s="20"/>
    </row>
    <row r="10482" spans="3:4">
      <c r="C10482" s="20"/>
      <c r="D10482" s="20"/>
    </row>
    <row r="10483" spans="3:4">
      <c r="C10483" s="20"/>
      <c r="D10483" s="20"/>
    </row>
    <row r="10484" spans="3:4">
      <c r="C10484" s="20"/>
      <c r="D10484" s="20"/>
    </row>
    <row r="10485" spans="3:4">
      <c r="C10485" s="20"/>
      <c r="D10485" s="20"/>
    </row>
    <row r="10486" spans="3:4">
      <c r="C10486" s="20"/>
      <c r="D10486" s="20"/>
    </row>
    <row r="10487" spans="3:4">
      <c r="C10487" s="20"/>
      <c r="D10487" s="20"/>
    </row>
    <row r="10488" spans="3:4">
      <c r="C10488" s="20"/>
      <c r="D10488" s="20"/>
    </row>
    <row r="10489" spans="3:4">
      <c r="C10489" s="20"/>
      <c r="D10489" s="20"/>
    </row>
    <row r="10490" spans="3:4">
      <c r="C10490" s="20"/>
      <c r="D10490" s="20"/>
    </row>
    <row r="10491" spans="3:4">
      <c r="C10491" s="20"/>
      <c r="D10491" s="20"/>
    </row>
    <row r="10492" spans="3:4">
      <c r="C10492" s="20"/>
      <c r="D10492" s="20"/>
    </row>
    <row r="10493" spans="3:4">
      <c r="C10493" s="20"/>
      <c r="D10493" s="20"/>
    </row>
    <row r="10494" spans="3:4">
      <c r="C10494" s="20"/>
      <c r="D10494" s="20"/>
    </row>
    <row r="10495" spans="3:4">
      <c r="C10495" s="20"/>
      <c r="D10495" s="20"/>
    </row>
    <row r="10496" spans="3:4">
      <c r="C10496" s="20"/>
      <c r="D10496" s="20"/>
    </row>
    <row r="10497" spans="3:4">
      <c r="C10497" s="20"/>
      <c r="D10497" s="20"/>
    </row>
    <row r="10498" spans="3:4">
      <c r="C10498" s="20"/>
      <c r="D10498" s="20"/>
    </row>
    <row r="10499" spans="3:4">
      <c r="C10499" s="20"/>
      <c r="D10499" s="20"/>
    </row>
    <row r="10500" spans="3:4">
      <c r="C10500" s="20"/>
      <c r="D10500" s="20"/>
    </row>
    <row r="10501" spans="3:4">
      <c r="C10501" s="20"/>
      <c r="D10501" s="20"/>
    </row>
    <row r="10502" spans="3:4">
      <c r="C10502" s="20"/>
      <c r="D10502" s="20"/>
    </row>
    <row r="10503" spans="3:4">
      <c r="C10503" s="20"/>
      <c r="D10503" s="20"/>
    </row>
    <row r="10504" spans="3:4">
      <c r="C10504" s="20"/>
      <c r="D10504" s="20"/>
    </row>
    <row r="10505" spans="3:4">
      <c r="C10505" s="20"/>
      <c r="D10505" s="20"/>
    </row>
    <row r="10506" spans="3:4">
      <c r="C10506" s="20"/>
      <c r="D10506" s="20"/>
    </row>
    <row r="10507" spans="3:4">
      <c r="C10507" s="20"/>
      <c r="D10507" s="20"/>
    </row>
    <row r="10508" spans="3:4">
      <c r="C10508" s="20"/>
      <c r="D10508" s="20"/>
    </row>
    <row r="10509" spans="3:4">
      <c r="C10509" s="20"/>
      <c r="D10509" s="20"/>
    </row>
    <row r="10510" spans="3:4">
      <c r="C10510" s="20"/>
      <c r="D10510" s="20"/>
    </row>
    <row r="10511" spans="3:4">
      <c r="C10511" s="20"/>
      <c r="D10511" s="20"/>
    </row>
    <row r="10512" spans="3:4">
      <c r="C10512" s="20"/>
      <c r="D10512" s="20"/>
    </row>
    <row r="10513" spans="3:4">
      <c r="C10513" s="20"/>
      <c r="D10513" s="20"/>
    </row>
    <row r="10514" spans="3:4">
      <c r="C10514" s="20"/>
      <c r="D10514" s="20"/>
    </row>
    <row r="10515" spans="3:4">
      <c r="C10515" s="20"/>
      <c r="D10515" s="20"/>
    </row>
    <row r="10516" spans="3:4">
      <c r="C10516" s="20"/>
      <c r="D10516" s="20"/>
    </row>
    <row r="10517" spans="3:4">
      <c r="C10517" s="20"/>
      <c r="D10517" s="20"/>
    </row>
    <row r="10518" spans="3:4">
      <c r="C10518" s="20"/>
      <c r="D10518" s="20"/>
    </row>
    <row r="10519" spans="3:4">
      <c r="C10519" s="20"/>
      <c r="D10519" s="20"/>
    </row>
    <row r="10520" spans="3:4">
      <c r="C10520" s="20"/>
      <c r="D10520" s="20"/>
    </row>
    <row r="10521" spans="3:4">
      <c r="C10521" s="20"/>
      <c r="D10521" s="20"/>
    </row>
    <row r="10522" spans="3:4">
      <c r="C10522" s="20"/>
      <c r="D10522" s="20"/>
    </row>
    <row r="10523" spans="3:4">
      <c r="C10523" s="20"/>
      <c r="D10523" s="20"/>
    </row>
    <row r="10524" spans="3:4">
      <c r="C10524" s="20"/>
      <c r="D10524" s="20"/>
    </row>
    <row r="10525" spans="3:4">
      <c r="C10525" s="20"/>
      <c r="D10525" s="20"/>
    </row>
    <row r="10526" spans="3:4">
      <c r="C10526" s="20"/>
      <c r="D10526" s="20"/>
    </row>
    <row r="10527" spans="3:4">
      <c r="C10527" s="20"/>
      <c r="D10527" s="20"/>
    </row>
    <row r="10528" spans="3:4">
      <c r="C10528" s="20"/>
      <c r="D10528" s="20"/>
    </row>
    <row r="10529" spans="3:4">
      <c r="C10529" s="20"/>
      <c r="D10529" s="20"/>
    </row>
    <row r="10530" spans="3:4">
      <c r="C10530" s="20"/>
      <c r="D10530" s="20"/>
    </row>
    <row r="10531" spans="3:4">
      <c r="C10531" s="20"/>
      <c r="D10531" s="20"/>
    </row>
    <row r="10532" spans="3:4">
      <c r="C10532" s="20"/>
      <c r="D10532" s="20"/>
    </row>
    <row r="10533" spans="3:4">
      <c r="C10533" s="20"/>
      <c r="D10533" s="20"/>
    </row>
    <row r="10534" spans="3:4">
      <c r="C10534" s="20"/>
      <c r="D10534" s="20"/>
    </row>
    <row r="10535" spans="3:4">
      <c r="C10535" s="20"/>
      <c r="D10535" s="20"/>
    </row>
    <row r="10536" spans="3:4">
      <c r="C10536" s="20"/>
      <c r="D10536" s="20"/>
    </row>
    <row r="10537" spans="3:4">
      <c r="C10537" s="20"/>
      <c r="D10537" s="20"/>
    </row>
    <row r="10538" spans="3:4">
      <c r="C10538" s="20"/>
      <c r="D10538" s="20"/>
    </row>
    <row r="10539" spans="3:4">
      <c r="C10539" s="20"/>
      <c r="D10539" s="20"/>
    </row>
    <row r="10540" spans="3:4">
      <c r="C10540" s="20"/>
      <c r="D10540" s="20"/>
    </row>
    <row r="10541" spans="3:4">
      <c r="C10541" s="20"/>
      <c r="D10541" s="20"/>
    </row>
    <row r="10542" spans="3:4">
      <c r="C10542" s="20"/>
      <c r="D10542" s="20"/>
    </row>
    <row r="10543" spans="3:4">
      <c r="C10543" s="20"/>
      <c r="D10543" s="20"/>
    </row>
    <row r="10544" spans="3:4">
      <c r="C10544" s="20"/>
      <c r="D10544" s="20"/>
    </row>
    <row r="10545" spans="3:4">
      <c r="C10545" s="20"/>
      <c r="D10545" s="20"/>
    </row>
    <row r="10546" spans="3:4">
      <c r="C10546" s="20"/>
      <c r="D10546" s="20"/>
    </row>
    <row r="10547" spans="3:4">
      <c r="C10547" s="20"/>
      <c r="D10547" s="20"/>
    </row>
    <row r="10548" spans="3:4">
      <c r="C10548" s="20"/>
      <c r="D10548" s="20"/>
    </row>
    <row r="10549" spans="3:4">
      <c r="C10549" s="20"/>
      <c r="D10549" s="20"/>
    </row>
    <row r="10550" spans="3:4">
      <c r="C10550" s="20"/>
      <c r="D10550" s="20"/>
    </row>
    <row r="10551" spans="3:4">
      <c r="C10551" s="20"/>
      <c r="D10551" s="20"/>
    </row>
    <row r="10552" spans="3:4">
      <c r="C10552" s="20"/>
      <c r="D10552" s="20"/>
    </row>
    <row r="10553" spans="3:4">
      <c r="C10553" s="20"/>
      <c r="D10553" s="20"/>
    </row>
    <row r="10554" spans="3:4">
      <c r="C10554" s="20"/>
      <c r="D10554" s="20"/>
    </row>
    <row r="10555" spans="3:4">
      <c r="C10555" s="20"/>
      <c r="D10555" s="20"/>
    </row>
    <row r="10556" spans="3:4">
      <c r="C10556" s="20"/>
      <c r="D10556" s="20"/>
    </row>
    <row r="10557" spans="3:4">
      <c r="C10557" s="20"/>
      <c r="D10557" s="20"/>
    </row>
    <row r="10558" spans="3:4">
      <c r="C10558" s="20"/>
      <c r="D10558" s="20"/>
    </row>
    <row r="10559" spans="3:4">
      <c r="C10559" s="20"/>
      <c r="D10559" s="20"/>
    </row>
    <row r="10560" spans="3:4">
      <c r="C10560" s="20"/>
      <c r="D10560" s="20"/>
    </row>
    <row r="10561" spans="3:4">
      <c r="C10561" s="20"/>
      <c r="D10561" s="20"/>
    </row>
    <row r="10562" spans="3:4">
      <c r="C10562" s="20"/>
      <c r="D10562" s="20"/>
    </row>
    <row r="10563" spans="3:4">
      <c r="C10563" s="20"/>
      <c r="D10563" s="20"/>
    </row>
    <row r="10564" spans="3:4">
      <c r="C10564" s="20"/>
      <c r="D10564" s="20"/>
    </row>
    <row r="10565" spans="3:4">
      <c r="C10565" s="20"/>
      <c r="D10565" s="20"/>
    </row>
    <row r="10566" spans="3:4">
      <c r="C10566" s="20"/>
      <c r="D10566" s="20"/>
    </row>
    <row r="10567" spans="3:4">
      <c r="C10567" s="20"/>
      <c r="D10567" s="20"/>
    </row>
    <row r="10568" spans="3:4">
      <c r="C10568" s="20"/>
      <c r="D10568" s="20"/>
    </row>
    <row r="10569" spans="3:4">
      <c r="C10569" s="20"/>
      <c r="D10569" s="20"/>
    </row>
    <row r="10570" spans="3:4">
      <c r="C10570" s="20"/>
      <c r="D10570" s="20"/>
    </row>
    <row r="10571" spans="3:4">
      <c r="C10571" s="20"/>
      <c r="D10571" s="20"/>
    </row>
    <row r="10572" spans="3:4">
      <c r="C10572" s="20"/>
      <c r="D10572" s="20"/>
    </row>
    <row r="10573" spans="3:4">
      <c r="C10573" s="20"/>
      <c r="D10573" s="20"/>
    </row>
    <row r="10574" spans="3:4">
      <c r="C10574" s="20"/>
      <c r="D10574" s="20"/>
    </row>
    <row r="10575" spans="3:4">
      <c r="C10575" s="20"/>
      <c r="D10575" s="20"/>
    </row>
    <row r="10576" spans="3:4">
      <c r="C10576" s="20"/>
      <c r="D10576" s="20"/>
    </row>
    <row r="10577" spans="3:4">
      <c r="C10577" s="20"/>
      <c r="D10577" s="20"/>
    </row>
    <row r="10578" spans="3:4">
      <c r="C10578" s="20"/>
      <c r="D10578" s="20"/>
    </row>
    <row r="10579" spans="3:4">
      <c r="C10579" s="20"/>
      <c r="D10579" s="20"/>
    </row>
    <row r="10580" spans="3:4">
      <c r="C10580" s="20"/>
      <c r="D10580" s="20"/>
    </row>
    <row r="10581" spans="3:4">
      <c r="C10581" s="20"/>
      <c r="D10581" s="20"/>
    </row>
    <row r="10582" spans="3:4">
      <c r="C10582" s="20"/>
      <c r="D10582" s="20"/>
    </row>
    <row r="10583" spans="3:4">
      <c r="C10583" s="20"/>
      <c r="D10583" s="20"/>
    </row>
    <row r="10584" spans="3:4">
      <c r="C10584" s="20"/>
      <c r="D10584" s="20"/>
    </row>
    <row r="10585" spans="3:4">
      <c r="C10585" s="20"/>
      <c r="D10585" s="20"/>
    </row>
    <row r="10586" spans="3:4">
      <c r="C10586" s="20"/>
      <c r="D10586" s="20"/>
    </row>
    <row r="10587" spans="3:4">
      <c r="C10587" s="20"/>
      <c r="D10587" s="20"/>
    </row>
    <row r="10588" spans="3:4">
      <c r="C10588" s="20"/>
      <c r="D10588" s="20"/>
    </row>
    <row r="10589" spans="3:4">
      <c r="C10589" s="20"/>
      <c r="D10589" s="20"/>
    </row>
    <row r="10590" spans="3:4">
      <c r="C10590" s="20"/>
      <c r="D10590" s="20"/>
    </row>
    <row r="10591" spans="3:4">
      <c r="C10591" s="20"/>
      <c r="D10591" s="20"/>
    </row>
    <row r="10592" spans="3:4">
      <c r="C10592" s="20"/>
      <c r="D10592" s="20"/>
    </row>
    <row r="10593" spans="3:4">
      <c r="C10593" s="20"/>
      <c r="D10593" s="20"/>
    </row>
    <row r="10594" spans="3:4">
      <c r="C10594" s="20"/>
      <c r="D10594" s="20"/>
    </row>
    <row r="10595" spans="3:4">
      <c r="C10595" s="20"/>
      <c r="D10595" s="20"/>
    </row>
    <row r="10596" spans="3:4">
      <c r="C10596" s="20"/>
      <c r="D10596" s="20"/>
    </row>
    <row r="10597" spans="3:4">
      <c r="C10597" s="20"/>
      <c r="D10597" s="20"/>
    </row>
    <row r="10598" spans="3:4">
      <c r="C10598" s="20"/>
      <c r="D10598" s="20"/>
    </row>
    <row r="10599" spans="3:4">
      <c r="C10599" s="20"/>
      <c r="D10599" s="20"/>
    </row>
    <row r="10600" spans="3:4">
      <c r="C10600" s="20"/>
      <c r="D10600" s="20"/>
    </row>
    <row r="10601" spans="3:4">
      <c r="C10601" s="20"/>
      <c r="D10601" s="20"/>
    </row>
    <row r="10602" spans="3:4">
      <c r="C10602" s="20"/>
      <c r="D10602" s="20"/>
    </row>
    <row r="10603" spans="3:4">
      <c r="C10603" s="20"/>
      <c r="D10603" s="20"/>
    </row>
    <row r="10604" spans="3:4">
      <c r="C10604" s="20"/>
      <c r="D10604" s="20"/>
    </row>
    <row r="10605" spans="3:4">
      <c r="C10605" s="20"/>
      <c r="D10605" s="20"/>
    </row>
    <row r="10606" spans="3:4">
      <c r="C10606" s="20"/>
      <c r="D10606" s="20"/>
    </row>
    <row r="10607" spans="3:4">
      <c r="C10607" s="20"/>
      <c r="D10607" s="20"/>
    </row>
    <row r="10608" spans="3:4">
      <c r="C10608" s="20"/>
      <c r="D10608" s="20"/>
    </row>
    <row r="10609" spans="3:4">
      <c r="C10609" s="20"/>
      <c r="D10609" s="20"/>
    </row>
    <row r="10610" spans="3:4">
      <c r="C10610" s="20"/>
      <c r="D10610" s="20"/>
    </row>
    <row r="10611" spans="3:4">
      <c r="C10611" s="20"/>
      <c r="D10611" s="20"/>
    </row>
    <row r="10612" spans="3:4">
      <c r="C10612" s="20"/>
      <c r="D10612" s="20"/>
    </row>
    <row r="10613" spans="3:4">
      <c r="C10613" s="20"/>
      <c r="D10613" s="20"/>
    </row>
    <row r="10614" spans="3:4">
      <c r="C10614" s="20"/>
      <c r="D10614" s="20"/>
    </row>
    <row r="10615" spans="3:4">
      <c r="C10615" s="20"/>
      <c r="D10615" s="20"/>
    </row>
    <row r="10616" spans="3:4">
      <c r="C10616" s="20"/>
      <c r="D10616" s="20"/>
    </row>
    <row r="10617" spans="3:4">
      <c r="C10617" s="20"/>
      <c r="D10617" s="20"/>
    </row>
    <row r="10618" spans="3:4">
      <c r="C10618" s="20"/>
      <c r="D10618" s="20"/>
    </row>
    <row r="10619" spans="3:4">
      <c r="C10619" s="20"/>
      <c r="D10619" s="20"/>
    </row>
    <row r="10620" spans="3:4">
      <c r="C10620" s="20"/>
      <c r="D10620" s="20"/>
    </row>
    <row r="10621" spans="3:4">
      <c r="C10621" s="20"/>
      <c r="D10621" s="20"/>
    </row>
    <row r="10622" spans="3:4">
      <c r="C10622" s="20"/>
      <c r="D10622" s="20"/>
    </row>
    <row r="10623" spans="3:4">
      <c r="C10623" s="20"/>
      <c r="D10623" s="20"/>
    </row>
    <row r="10624" spans="3:4">
      <c r="C10624" s="20"/>
      <c r="D10624" s="20"/>
    </row>
    <row r="10625" spans="3:4">
      <c r="C10625" s="20"/>
      <c r="D10625" s="20"/>
    </row>
    <row r="10626" spans="3:4">
      <c r="C10626" s="20"/>
      <c r="D10626" s="20"/>
    </row>
    <row r="10627" spans="3:4">
      <c r="C10627" s="20"/>
      <c r="D10627" s="20"/>
    </row>
    <row r="10628" spans="3:4">
      <c r="C10628" s="20"/>
      <c r="D10628" s="20"/>
    </row>
    <row r="10629" spans="3:4">
      <c r="C10629" s="20"/>
      <c r="D10629" s="20"/>
    </row>
    <row r="10630" spans="3:4">
      <c r="C10630" s="20"/>
      <c r="D10630" s="20"/>
    </row>
    <row r="10631" spans="3:4">
      <c r="C10631" s="20"/>
      <c r="D10631" s="20"/>
    </row>
    <row r="10632" spans="3:4">
      <c r="C10632" s="20"/>
      <c r="D10632" s="20"/>
    </row>
    <row r="10633" spans="3:4">
      <c r="C10633" s="20"/>
      <c r="D10633" s="20"/>
    </row>
    <row r="10634" spans="3:4">
      <c r="C10634" s="20"/>
      <c r="D10634" s="20"/>
    </row>
    <row r="10635" spans="3:4">
      <c r="C10635" s="20"/>
      <c r="D10635" s="20"/>
    </row>
    <row r="10636" spans="3:4">
      <c r="C10636" s="20"/>
      <c r="D10636" s="20"/>
    </row>
    <row r="10637" spans="3:4">
      <c r="C10637" s="20"/>
      <c r="D10637" s="20"/>
    </row>
    <row r="10638" spans="3:4">
      <c r="C10638" s="20"/>
      <c r="D10638" s="20"/>
    </row>
    <row r="10639" spans="3:4">
      <c r="C10639" s="20"/>
      <c r="D10639" s="20"/>
    </row>
    <row r="10640" spans="3:4">
      <c r="C10640" s="20"/>
      <c r="D10640" s="20"/>
    </row>
    <row r="10641" spans="3:4">
      <c r="C10641" s="20"/>
      <c r="D10641" s="20"/>
    </row>
    <row r="10642" spans="3:4">
      <c r="C10642" s="20"/>
      <c r="D10642" s="20"/>
    </row>
    <row r="10643" spans="3:4">
      <c r="C10643" s="20"/>
      <c r="D10643" s="20"/>
    </row>
    <row r="10644" spans="3:4">
      <c r="C10644" s="20"/>
      <c r="D10644" s="20"/>
    </row>
    <row r="10645" spans="3:4">
      <c r="C10645" s="20"/>
      <c r="D10645" s="20"/>
    </row>
    <row r="10646" spans="3:4">
      <c r="C10646" s="20"/>
      <c r="D10646" s="20"/>
    </row>
    <row r="10647" spans="3:4">
      <c r="C10647" s="20"/>
      <c r="D10647" s="20"/>
    </row>
    <row r="10648" spans="3:4">
      <c r="C10648" s="20"/>
      <c r="D10648" s="20"/>
    </row>
    <row r="10649" spans="3:4">
      <c r="C10649" s="20"/>
      <c r="D10649" s="20"/>
    </row>
    <row r="10650" spans="3:4">
      <c r="C10650" s="20"/>
      <c r="D10650" s="20"/>
    </row>
    <row r="10651" spans="3:4">
      <c r="C10651" s="20"/>
      <c r="D10651" s="20"/>
    </row>
    <row r="10652" spans="3:4">
      <c r="C10652" s="20"/>
      <c r="D10652" s="20"/>
    </row>
    <row r="10653" spans="3:4">
      <c r="C10653" s="20"/>
      <c r="D10653" s="20"/>
    </row>
    <row r="10654" spans="3:4">
      <c r="C10654" s="20"/>
      <c r="D10654" s="20"/>
    </row>
    <row r="10655" spans="3:4">
      <c r="C10655" s="20"/>
      <c r="D10655" s="20"/>
    </row>
    <row r="10656" spans="3:4">
      <c r="C10656" s="20"/>
      <c r="D10656" s="20"/>
    </row>
    <row r="10657" spans="3:4">
      <c r="C10657" s="20"/>
      <c r="D10657" s="20"/>
    </row>
    <row r="10658" spans="3:4">
      <c r="C10658" s="20"/>
      <c r="D10658" s="20"/>
    </row>
    <row r="10659" spans="3:4">
      <c r="C10659" s="20"/>
      <c r="D10659" s="20"/>
    </row>
    <row r="10660" spans="3:4">
      <c r="C10660" s="20"/>
      <c r="D10660" s="20"/>
    </row>
    <row r="10661" spans="3:4">
      <c r="C10661" s="20"/>
      <c r="D10661" s="20"/>
    </row>
    <row r="10662" spans="3:4">
      <c r="C10662" s="20"/>
      <c r="D10662" s="20"/>
    </row>
    <row r="10663" spans="3:4">
      <c r="C10663" s="20"/>
      <c r="D10663" s="20"/>
    </row>
    <row r="10664" spans="3:4">
      <c r="C10664" s="20"/>
      <c r="D10664" s="20"/>
    </row>
    <row r="10665" spans="3:4">
      <c r="C10665" s="20"/>
      <c r="D10665" s="20"/>
    </row>
    <row r="10666" spans="3:4">
      <c r="C10666" s="20"/>
      <c r="D10666" s="20"/>
    </row>
    <row r="10667" spans="3:4">
      <c r="C10667" s="20"/>
      <c r="D10667" s="20"/>
    </row>
    <row r="10668" spans="3:4">
      <c r="C10668" s="20"/>
      <c r="D10668" s="20"/>
    </row>
    <row r="10669" spans="3:4">
      <c r="C10669" s="20"/>
      <c r="D10669" s="20"/>
    </row>
    <row r="10670" spans="3:4">
      <c r="C10670" s="20"/>
      <c r="D10670" s="20"/>
    </row>
    <row r="10671" spans="3:4">
      <c r="C10671" s="20"/>
      <c r="D10671" s="20"/>
    </row>
    <row r="10672" spans="3:4">
      <c r="C10672" s="20"/>
      <c r="D10672" s="20"/>
    </row>
    <row r="10673" spans="3:4">
      <c r="C10673" s="20"/>
      <c r="D10673" s="20"/>
    </row>
    <row r="10674" spans="3:4">
      <c r="C10674" s="20"/>
      <c r="D10674" s="20"/>
    </row>
    <row r="10675" spans="3:4">
      <c r="C10675" s="20"/>
      <c r="D10675" s="20"/>
    </row>
    <row r="10676" spans="3:4">
      <c r="C10676" s="20"/>
      <c r="D10676" s="20"/>
    </row>
    <row r="10677" spans="3:4">
      <c r="C10677" s="20"/>
      <c r="D10677" s="20"/>
    </row>
    <row r="10678" spans="3:4">
      <c r="C10678" s="20"/>
      <c r="D10678" s="20"/>
    </row>
    <row r="10679" spans="3:4">
      <c r="C10679" s="20"/>
      <c r="D10679" s="20"/>
    </row>
    <row r="10680" spans="3:4">
      <c r="C10680" s="20"/>
      <c r="D10680" s="20"/>
    </row>
    <row r="10681" spans="3:4">
      <c r="C10681" s="20"/>
      <c r="D10681" s="20"/>
    </row>
    <row r="10682" spans="3:4">
      <c r="C10682" s="20"/>
      <c r="D10682" s="20"/>
    </row>
    <row r="10683" spans="3:4">
      <c r="C10683" s="20"/>
      <c r="D10683" s="20"/>
    </row>
    <row r="10684" spans="3:4">
      <c r="C10684" s="20"/>
      <c r="D10684" s="20"/>
    </row>
    <row r="10685" spans="3:4">
      <c r="C10685" s="20"/>
      <c r="D10685" s="20"/>
    </row>
    <row r="10686" spans="3:4">
      <c r="C10686" s="20"/>
      <c r="D10686" s="20"/>
    </row>
    <row r="10687" spans="3:4">
      <c r="C10687" s="20"/>
      <c r="D10687" s="20"/>
    </row>
    <row r="10688" spans="3:4">
      <c r="C10688" s="20"/>
      <c r="D10688" s="20"/>
    </row>
    <row r="10689" spans="3:4">
      <c r="C10689" s="20"/>
      <c r="D10689" s="20"/>
    </row>
    <row r="10690" spans="3:4">
      <c r="C10690" s="20"/>
      <c r="D10690" s="20"/>
    </row>
    <row r="10691" spans="3:4">
      <c r="C10691" s="20"/>
      <c r="D10691" s="20"/>
    </row>
    <row r="10692" spans="3:4">
      <c r="C10692" s="20"/>
      <c r="D10692" s="20"/>
    </row>
    <row r="10693" spans="3:4">
      <c r="C10693" s="20"/>
      <c r="D10693" s="20"/>
    </row>
    <row r="10694" spans="3:4">
      <c r="C10694" s="20"/>
      <c r="D10694" s="20"/>
    </row>
    <row r="10695" spans="3:4">
      <c r="C10695" s="20"/>
      <c r="D10695" s="20"/>
    </row>
    <row r="10696" spans="3:4">
      <c r="C10696" s="20"/>
      <c r="D10696" s="20"/>
    </row>
    <row r="10697" spans="3:4">
      <c r="C10697" s="20"/>
      <c r="D10697" s="20"/>
    </row>
    <row r="10698" spans="3:4">
      <c r="C10698" s="20"/>
      <c r="D10698" s="20"/>
    </row>
    <row r="10699" spans="3:4">
      <c r="C10699" s="20"/>
      <c r="D10699" s="20"/>
    </row>
    <row r="10700" spans="3:4">
      <c r="C10700" s="20"/>
      <c r="D10700" s="20"/>
    </row>
    <row r="10701" spans="3:4">
      <c r="C10701" s="20"/>
      <c r="D10701" s="20"/>
    </row>
    <row r="10702" spans="3:4">
      <c r="C10702" s="20"/>
      <c r="D10702" s="20"/>
    </row>
    <row r="10703" spans="3:4">
      <c r="C10703" s="20"/>
      <c r="D10703" s="20"/>
    </row>
    <row r="10704" spans="3:4">
      <c r="C10704" s="20"/>
      <c r="D10704" s="20"/>
    </row>
    <row r="10705" spans="3:4">
      <c r="C10705" s="20"/>
      <c r="D10705" s="20"/>
    </row>
    <row r="10706" spans="3:4">
      <c r="C10706" s="20"/>
      <c r="D10706" s="20"/>
    </row>
    <row r="10707" spans="3:4">
      <c r="C10707" s="20"/>
      <c r="D10707" s="20"/>
    </row>
    <row r="10708" spans="3:4">
      <c r="C10708" s="20"/>
      <c r="D10708" s="20"/>
    </row>
    <row r="10709" spans="3:4">
      <c r="C10709" s="20"/>
      <c r="D10709" s="20"/>
    </row>
    <row r="10710" spans="3:4">
      <c r="C10710" s="20"/>
      <c r="D10710" s="20"/>
    </row>
    <row r="10711" spans="3:4">
      <c r="C10711" s="20"/>
      <c r="D10711" s="20"/>
    </row>
    <row r="10712" spans="3:4">
      <c r="C10712" s="20"/>
      <c r="D10712" s="20"/>
    </row>
    <row r="10713" spans="3:4">
      <c r="C10713" s="20"/>
      <c r="D10713" s="20"/>
    </row>
    <row r="10714" spans="3:4">
      <c r="C10714" s="20"/>
      <c r="D10714" s="20"/>
    </row>
    <row r="10715" spans="3:4">
      <c r="C10715" s="20"/>
      <c r="D10715" s="20"/>
    </row>
    <row r="10716" spans="3:4">
      <c r="C10716" s="20"/>
      <c r="D10716" s="20"/>
    </row>
    <row r="10717" spans="3:4">
      <c r="C10717" s="20"/>
      <c r="D10717" s="20"/>
    </row>
    <row r="10718" spans="3:4">
      <c r="C10718" s="20"/>
      <c r="D10718" s="20"/>
    </row>
    <row r="10719" spans="3:4">
      <c r="C10719" s="20"/>
      <c r="D10719" s="20"/>
    </row>
    <row r="10720" spans="3:4">
      <c r="C10720" s="20"/>
      <c r="D10720" s="20"/>
    </row>
    <row r="10721" spans="3:4">
      <c r="C10721" s="20"/>
      <c r="D10721" s="20"/>
    </row>
    <row r="10722" spans="3:4">
      <c r="C10722" s="20"/>
      <c r="D10722" s="20"/>
    </row>
    <row r="10723" spans="3:4">
      <c r="C10723" s="20"/>
      <c r="D10723" s="20"/>
    </row>
    <row r="10724" spans="3:4">
      <c r="C10724" s="20"/>
      <c r="D10724" s="20"/>
    </row>
    <row r="10725" spans="3:4">
      <c r="C10725" s="20"/>
      <c r="D10725" s="20"/>
    </row>
    <row r="10726" spans="3:4">
      <c r="C10726" s="20"/>
      <c r="D10726" s="20"/>
    </row>
    <row r="10727" spans="3:4">
      <c r="C10727" s="20"/>
      <c r="D10727" s="20"/>
    </row>
    <row r="10728" spans="3:4">
      <c r="C10728" s="20"/>
      <c r="D10728" s="20"/>
    </row>
    <row r="10729" spans="3:4">
      <c r="C10729" s="20"/>
      <c r="D10729" s="20"/>
    </row>
    <row r="10730" spans="3:4">
      <c r="C10730" s="20"/>
      <c r="D10730" s="20"/>
    </row>
    <row r="10731" spans="3:4">
      <c r="C10731" s="20"/>
      <c r="D10731" s="20"/>
    </row>
    <row r="10732" spans="3:4">
      <c r="C10732" s="20"/>
      <c r="D10732" s="20"/>
    </row>
    <row r="10733" spans="3:4">
      <c r="C10733" s="20"/>
      <c r="D10733" s="20"/>
    </row>
    <row r="10734" spans="3:4">
      <c r="C10734" s="20"/>
      <c r="D10734" s="20"/>
    </row>
    <row r="10735" spans="3:4">
      <c r="C10735" s="20"/>
      <c r="D10735" s="20"/>
    </row>
    <row r="10736" spans="3:4">
      <c r="C10736" s="20"/>
      <c r="D10736" s="20"/>
    </row>
    <row r="10737" spans="3:4">
      <c r="C10737" s="20"/>
      <c r="D10737" s="20"/>
    </row>
    <row r="10738" spans="3:4">
      <c r="C10738" s="20"/>
      <c r="D10738" s="20"/>
    </row>
    <row r="10739" spans="3:4">
      <c r="C10739" s="20"/>
      <c r="D10739" s="20"/>
    </row>
    <row r="10740" spans="3:4">
      <c r="C10740" s="20"/>
      <c r="D10740" s="20"/>
    </row>
    <row r="10741" spans="3:4">
      <c r="C10741" s="20"/>
      <c r="D10741" s="20"/>
    </row>
    <row r="10742" spans="3:4">
      <c r="C10742" s="20"/>
      <c r="D10742" s="20"/>
    </row>
    <row r="10743" spans="3:4">
      <c r="C10743" s="20"/>
      <c r="D10743" s="20"/>
    </row>
    <row r="10744" spans="3:4">
      <c r="C10744" s="20"/>
      <c r="D10744" s="20"/>
    </row>
    <row r="10745" spans="3:4">
      <c r="C10745" s="20"/>
      <c r="D10745" s="20"/>
    </row>
    <row r="10746" spans="3:4">
      <c r="C10746" s="20"/>
      <c r="D10746" s="20"/>
    </row>
    <row r="10747" spans="3:4">
      <c r="C10747" s="20"/>
      <c r="D10747" s="20"/>
    </row>
    <row r="10748" spans="3:4">
      <c r="C10748" s="20"/>
      <c r="D10748" s="20"/>
    </row>
    <row r="10749" spans="3:4">
      <c r="C10749" s="20"/>
      <c r="D10749" s="20"/>
    </row>
    <row r="10750" spans="3:4">
      <c r="C10750" s="20"/>
      <c r="D10750" s="20"/>
    </row>
    <row r="10751" spans="3:4">
      <c r="C10751" s="20"/>
      <c r="D10751" s="20"/>
    </row>
    <row r="10752" spans="3:4">
      <c r="C10752" s="20"/>
      <c r="D10752" s="20"/>
    </row>
    <row r="10753" spans="3:4">
      <c r="C10753" s="20"/>
      <c r="D10753" s="20"/>
    </row>
    <row r="10754" spans="3:4">
      <c r="C10754" s="20"/>
      <c r="D10754" s="20"/>
    </row>
    <row r="10755" spans="3:4">
      <c r="C10755" s="20"/>
      <c r="D10755" s="20"/>
    </row>
    <row r="10756" spans="3:4">
      <c r="C10756" s="20"/>
      <c r="D10756" s="20"/>
    </row>
    <row r="10757" spans="3:4">
      <c r="C10757" s="20"/>
      <c r="D10757" s="20"/>
    </row>
    <row r="10758" spans="3:4">
      <c r="C10758" s="20"/>
      <c r="D10758" s="20"/>
    </row>
    <row r="10759" spans="3:4">
      <c r="C10759" s="20"/>
      <c r="D10759" s="20"/>
    </row>
    <row r="10760" spans="3:4">
      <c r="C10760" s="20"/>
      <c r="D10760" s="20"/>
    </row>
    <row r="10761" spans="3:4">
      <c r="C10761" s="20"/>
      <c r="D10761" s="20"/>
    </row>
    <row r="10762" spans="3:4">
      <c r="C10762" s="20"/>
      <c r="D10762" s="20"/>
    </row>
    <row r="10763" spans="3:4">
      <c r="C10763" s="20"/>
      <c r="D10763" s="20"/>
    </row>
    <row r="10764" spans="3:4">
      <c r="C10764" s="20"/>
      <c r="D10764" s="20"/>
    </row>
    <row r="10765" spans="3:4">
      <c r="C10765" s="20"/>
      <c r="D10765" s="20"/>
    </row>
    <row r="10766" spans="3:4">
      <c r="C10766" s="20"/>
      <c r="D10766" s="20"/>
    </row>
    <row r="10767" spans="3:4">
      <c r="C10767" s="20"/>
      <c r="D10767" s="20"/>
    </row>
    <row r="10768" spans="3:4">
      <c r="C10768" s="20"/>
      <c r="D10768" s="20"/>
    </row>
    <row r="10769" spans="3:4">
      <c r="C10769" s="20"/>
      <c r="D10769" s="20"/>
    </row>
    <row r="10770" spans="3:4">
      <c r="C10770" s="20"/>
      <c r="D10770" s="20"/>
    </row>
    <row r="10771" spans="3:4">
      <c r="C10771" s="20"/>
      <c r="D10771" s="20"/>
    </row>
    <row r="10772" spans="3:4">
      <c r="C10772" s="20"/>
      <c r="D10772" s="20"/>
    </row>
    <row r="10773" spans="3:4">
      <c r="C10773" s="20"/>
      <c r="D10773" s="20"/>
    </row>
    <row r="10774" spans="3:4">
      <c r="C10774" s="20"/>
      <c r="D10774" s="20"/>
    </row>
    <row r="10775" spans="3:4">
      <c r="C10775" s="20"/>
      <c r="D10775" s="20"/>
    </row>
    <row r="10776" spans="3:4">
      <c r="C10776" s="20"/>
      <c r="D10776" s="20"/>
    </row>
    <row r="10777" spans="3:4">
      <c r="C10777" s="20"/>
      <c r="D10777" s="20"/>
    </row>
    <row r="10778" spans="3:4">
      <c r="C10778" s="20"/>
      <c r="D10778" s="20"/>
    </row>
    <row r="10779" spans="3:4">
      <c r="C10779" s="20"/>
      <c r="D10779" s="20"/>
    </row>
    <row r="10780" spans="3:4">
      <c r="C10780" s="20"/>
      <c r="D10780" s="20"/>
    </row>
    <row r="10781" spans="3:4">
      <c r="C10781" s="20"/>
      <c r="D10781" s="20"/>
    </row>
    <row r="10782" spans="3:4">
      <c r="C10782" s="20"/>
      <c r="D10782" s="20"/>
    </row>
    <row r="10783" spans="3:4">
      <c r="C10783" s="20"/>
      <c r="D10783" s="20"/>
    </row>
    <row r="10784" spans="3:4">
      <c r="C10784" s="20"/>
      <c r="D10784" s="20"/>
    </row>
    <row r="10785" spans="3:4">
      <c r="C10785" s="20"/>
      <c r="D10785" s="20"/>
    </row>
    <row r="10786" spans="3:4">
      <c r="C10786" s="20"/>
      <c r="D10786" s="20"/>
    </row>
    <row r="10787" spans="3:4">
      <c r="C10787" s="20"/>
      <c r="D10787" s="20"/>
    </row>
    <row r="10788" spans="3:4">
      <c r="C10788" s="20"/>
      <c r="D10788" s="20"/>
    </row>
    <row r="10789" spans="3:4">
      <c r="C10789" s="20"/>
      <c r="D10789" s="20"/>
    </row>
    <row r="10790" spans="3:4">
      <c r="C10790" s="20"/>
      <c r="D10790" s="20"/>
    </row>
    <row r="10791" spans="3:4">
      <c r="C10791" s="20"/>
      <c r="D10791" s="20"/>
    </row>
    <row r="10792" spans="3:4">
      <c r="C10792" s="20"/>
      <c r="D10792" s="20"/>
    </row>
    <row r="10793" spans="3:4">
      <c r="C10793" s="20"/>
      <c r="D10793" s="20"/>
    </row>
    <row r="10794" spans="3:4">
      <c r="C10794" s="20"/>
      <c r="D10794" s="20"/>
    </row>
    <row r="10795" spans="3:4">
      <c r="C10795" s="20"/>
      <c r="D10795" s="20"/>
    </row>
    <row r="10796" spans="3:4">
      <c r="C10796" s="20"/>
      <c r="D10796" s="20"/>
    </row>
    <row r="10797" spans="3:4">
      <c r="C10797" s="20"/>
      <c r="D10797" s="20"/>
    </row>
    <row r="10798" spans="3:4">
      <c r="C10798" s="20"/>
      <c r="D10798" s="20"/>
    </row>
    <row r="10799" spans="3:4">
      <c r="C10799" s="20"/>
      <c r="D10799" s="20"/>
    </row>
    <row r="10800" spans="3:4">
      <c r="C10800" s="20"/>
      <c r="D10800" s="20"/>
    </row>
    <row r="10801" spans="3:4">
      <c r="C10801" s="20"/>
      <c r="D10801" s="20"/>
    </row>
    <row r="10802" spans="3:4">
      <c r="C10802" s="20"/>
      <c r="D10802" s="20"/>
    </row>
    <row r="10803" spans="3:4">
      <c r="C10803" s="20"/>
      <c r="D10803" s="20"/>
    </row>
    <row r="10804" spans="3:4">
      <c r="C10804" s="20"/>
      <c r="D10804" s="20"/>
    </row>
    <row r="10805" spans="3:4">
      <c r="C10805" s="20"/>
      <c r="D10805" s="20"/>
    </row>
    <row r="10806" spans="3:4">
      <c r="C10806" s="20"/>
      <c r="D10806" s="20"/>
    </row>
    <row r="10807" spans="3:4">
      <c r="C10807" s="20"/>
      <c r="D10807" s="20"/>
    </row>
    <row r="10808" spans="3:4">
      <c r="C10808" s="20"/>
      <c r="D10808" s="20"/>
    </row>
    <row r="10809" spans="3:4">
      <c r="C10809" s="20"/>
      <c r="D10809" s="20"/>
    </row>
    <row r="10810" spans="3:4">
      <c r="C10810" s="20"/>
      <c r="D10810" s="20"/>
    </row>
    <row r="10811" spans="3:4">
      <c r="C10811" s="20"/>
      <c r="D10811" s="20"/>
    </row>
    <row r="10812" spans="3:4">
      <c r="C10812" s="20"/>
      <c r="D10812" s="20"/>
    </row>
    <row r="10813" spans="3:4">
      <c r="C10813" s="20"/>
      <c r="D10813" s="20"/>
    </row>
    <row r="10814" spans="3:4">
      <c r="C10814" s="20"/>
      <c r="D10814" s="20"/>
    </row>
    <row r="10815" spans="3:4">
      <c r="C10815" s="20"/>
      <c r="D10815" s="20"/>
    </row>
    <row r="10816" spans="3:4">
      <c r="C10816" s="20"/>
      <c r="D10816" s="20"/>
    </row>
    <row r="10817" spans="3:4">
      <c r="C10817" s="20"/>
      <c r="D10817" s="20"/>
    </row>
    <row r="10818" spans="3:4">
      <c r="C10818" s="20"/>
      <c r="D10818" s="20"/>
    </row>
    <row r="10819" spans="3:4">
      <c r="C10819" s="20"/>
      <c r="D10819" s="20"/>
    </row>
    <row r="10820" spans="3:4">
      <c r="C10820" s="20"/>
      <c r="D10820" s="20"/>
    </row>
    <row r="10821" spans="3:4">
      <c r="C10821" s="20"/>
      <c r="D10821" s="20"/>
    </row>
    <row r="10822" spans="3:4">
      <c r="C10822" s="20"/>
      <c r="D10822" s="20"/>
    </row>
    <row r="10823" spans="3:4">
      <c r="C10823" s="20"/>
      <c r="D10823" s="20"/>
    </row>
    <row r="10824" spans="3:4">
      <c r="C10824" s="20"/>
      <c r="D10824" s="20"/>
    </row>
    <row r="10825" spans="3:4">
      <c r="C10825" s="20"/>
      <c r="D10825" s="20"/>
    </row>
    <row r="10826" spans="3:4">
      <c r="C10826" s="20"/>
      <c r="D10826" s="20"/>
    </row>
    <row r="10827" spans="3:4">
      <c r="C10827" s="20"/>
      <c r="D10827" s="20"/>
    </row>
    <row r="10828" spans="3:4">
      <c r="C10828" s="20"/>
      <c r="D10828" s="20"/>
    </row>
    <row r="10829" spans="3:4">
      <c r="C10829" s="20"/>
      <c r="D10829" s="20"/>
    </row>
    <row r="10830" spans="3:4">
      <c r="C10830" s="20"/>
      <c r="D10830" s="20"/>
    </row>
    <row r="10831" spans="3:4">
      <c r="C10831" s="20"/>
      <c r="D10831" s="20"/>
    </row>
    <row r="10832" spans="3:4">
      <c r="C10832" s="20"/>
      <c r="D10832" s="20"/>
    </row>
    <row r="10833" spans="3:4">
      <c r="C10833" s="20"/>
      <c r="D10833" s="20"/>
    </row>
    <row r="10834" spans="3:4">
      <c r="C10834" s="20"/>
      <c r="D10834" s="20"/>
    </row>
    <row r="10835" spans="3:4">
      <c r="C10835" s="20"/>
      <c r="D10835" s="20"/>
    </row>
    <row r="10836" spans="3:4">
      <c r="C10836" s="20"/>
      <c r="D10836" s="20"/>
    </row>
    <row r="10837" spans="3:4">
      <c r="C10837" s="20"/>
      <c r="D10837" s="20"/>
    </row>
    <row r="10838" spans="3:4">
      <c r="C10838" s="20"/>
      <c r="D10838" s="20"/>
    </row>
    <row r="10839" spans="3:4">
      <c r="C10839" s="20"/>
      <c r="D10839" s="20"/>
    </row>
    <row r="10840" spans="3:4">
      <c r="C10840" s="20"/>
      <c r="D10840" s="20"/>
    </row>
    <row r="10841" spans="3:4">
      <c r="C10841" s="20"/>
      <c r="D10841" s="20"/>
    </row>
    <row r="10842" spans="3:4">
      <c r="C10842" s="20"/>
      <c r="D10842" s="20"/>
    </row>
    <row r="10843" spans="3:4">
      <c r="C10843" s="20"/>
      <c r="D10843" s="20"/>
    </row>
    <row r="10844" spans="3:4">
      <c r="C10844" s="20"/>
      <c r="D10844" s="20"/>
    </row>
    <row r="10845" spans="3:4">
      <c r="C10845" s="20"/>
      <c r="D10845" s="20"/>
    </row>
    <row r="10846" spans="3:4">
      <c r="C10846" s="20"/>
      <c r="D10846" s="20"/>
    </row>
    <row r="10847" spans="3:4">
      <c r="C10847" s="20"/>
      <c r="D10847" s="20"/>
    </row>
    <row r="10848" spans="3:4">
      <c r="C10848" s="20"/>
      <c r="D10848" s="20"/>
    </row>
    <row r="10849" spans="3:4">
      <c r="C10849" s="20"/>
      <c r="D10849" s="20"/>
    </row>
    <row r="10850" spans="3:4">
      <c r="C10850" s="20"/>
      <c r="D10850" s="20"/>
    </row>
    <row r="10851" spans="3:4">
      <c r="C10851" s="20"/>
      <c r="D10851" s="20"/>
    </row>
    <row r="10852" spans="3:4">
      <c r="C10852" s="20"/>
      <c r="D10852" s="20"/>
    </row>
    <row r="10853" spans="3:4">
      <c r="C10853" s="20"/>
      <c r="D10853" s="20"/>
    </row>
    <row r="10854" spans="3:4">
      <c r="C10854" s="20"/>
      <c r="D10854" s="20"/>
    </row>
    <row r="10855" spans="3:4">
      <c r="C10855" s="20"/>
      <c r="D10855" s="20"/>
    </row>
    <row r="10856" spans="3:4">
      <c r="C10856" s="20"/>
      <c r="D10856" s="20"/>
    </row>
    <row r="10857" spans="3:4">
      <c r="C10857" s="20"/>
      <c r="D10857" s="20"/>
    </row>
    <row r="10858" spans="3:4">
      <c r="C10858" s="20"/>
      <c r="D10858" s="20"/>
    </row>
    <row r="10859" spans="3:4">
      <c r="C10859" s="20"/>
      <c r="D10859" s="20"/>
    </row>
    <row r="10860" spans="3:4">
      <c r="C10860" s="20"/>
      <c r="D10860" s="20"/>
    </row>
    <row r="10861" spans="3:4">
      <c r="C10861" s="20"/>
      <c r="D10861" s="20"/>
    </row>
    <row r="10862" spans="3:4">
      <c r="C10862" s="20"/>
      <c r="D10862" s="20"/>
    </row>
    <row r="10863" spans="3:4">
      <c r="C10863" s="20"/>
      <c r="D10863" s="20"/>
    </row>
    <row r="10864" spans="3:4">
      <c r="C10864" s="20"/>
      <c r="D10864" s="20"/>
    </row>
    <row r="10865" spans="3:4">
      <c r="C10865" s="20"/>
      <c r="D10865" s="20"/>
    </row>
    <row r="10866" spans="3:4">
      <c r="C10866" s="20"/>
      <c r="D10866" s="20"/>
    </row>
    <row r="10867" spans="3:4">
      <c r="C10867" s="20"/>
      <c r="D10867" s="20"/>
    </row>
    <row r="10868" spans="3:4">
      <c r="C10868" s="20"/>
      <c r="D10868" s="20"/>
    </row>
    <row r="10869" spans="3:4">
      <c r="C10869" s="20"/>
      <c r="D10869" s="20"/>
    </row>
    <row r="10870" spans="3:4">
      <c r="C10870" s="20"/>
      <c r="D10870" s="20"/>
    </row>
    <row r="10871" spans="3:4">
      <c r="C10871" s="20"/>
      <c r="D10871" s="20"/>
    </row>
    <row r="10872" spans="3:4">
      <c r="C10872" s="20"/>
      <c r="D10872" s="20"/>
    </row>
    <row r="10873" spans="3:4">
      <c r="C10873" s="20"/>
      <c r="D10873" s="20"/>
    </row>
    <row r="10874" spans="3:4">
      <c r="C10874" s="20"/>
      <c r="D10874" s="20"/>
    </row>
    <row r="10875" spans="3:4">
      <c r="C10875" s="20"/>
      <c r="D10875" s="20"/>
    </row>
    <row r="10876" spans="3:4">
      <c r="C10876" s="20"/>
      <c r="D10876" s="20"/>
    </row>
    <row r="10877" spans="3:4">
      <c r="C10877" s="20"/>
      <c r="D10877" s="20"/>
    </row>
    <row r="10878" spans="3:4">
      <c r="C10878" s="20"/>
      <c r="D10878" s="20"/>
    </row>
    <row r="10879" spans="3:4">
      <c r="C10879" s="20"/>
      <c r="D10879" s="20"/>
    </row>
    <row r="10880" spans="3:4">
      <c r="C10880" s="20"/>
      <c r="D10880" s="20"/>
    </row>
    <row r="10881" spans="3:4">
      <c r="C10881" s="20"/>
      <c r="D10881" s="20"/>
    </row>
    <row r="10882" spans="3:4">
      <c r="C10882" s="20"/>
      <c r="D10882" s="20"/>
    </row>
    <row r="10883" spans="3:4">
      <c r="C10883" s="20"/>
      <c r="D10883" s="20"/>
    </row>
    <row r="10884" spans="3:4">
      <c r="C10884" s="20"/>
      <c r="D10884" s="20"/>
    </row>
    <row r="10885" spans="3:4">
      <c r="C10885" s="20"/>
      <c r="D10885" s="20"/>
    </row>
    <row r="10886" spans="3:4">
      <c r="C10886" s="20"/>
      <c r="D10886" s="20"/>
    </row>
    <row r="10887" spans="3:4">
      <c r="C10887" s="20"/>
      <c r="D10887" s="20"/>
    </row>
    <row r="10888" spans="3:4">
      <c r="C10888" s="20"/>
      <c r="D10888" s="20"/>
    </row>
    <row r="10889" spans="3:4">
      <c r="C10889" s="20"/>
      <c r="D10889" s="20"/>
    </row>
    <row r="10890" spans="3:4">
      <c r="C10890" s="20"/>
      <c r="D10890" s="20"/>
    </row>
    <row r="10891" spans="3:4">
      <c r="C10891" s="20"/>
      <c r="D10891" s="20"/>
    </row>
    <row r="10892" spans="3:4">
      <c r="C10892" s="20"/>
      <c r="D10892" s="20"/>
    </row>
    <row r="10893" spans="3:4">
      <c r="C10893" s="20"/>
      <c r="D10893" s="20"/>
    </row>
    <row r="10894" spans="3:4">
      <c r="C10894" s="20"/>
      <c r="D10894" s="20"/>
    </row>
    <row r="10895" spans="3:4">
      <c r="C10895" s="20"/>
      <c r="D10895" s="20"/>
    </row>
    <row r="10896" spans="3:4">
      <c r="C10896" s="20"/>
      <c r="D10896" s="20"/>
    </row>
    <row r="10897" spans="3:4">
      <c r="C10897" s="20"/>
      <c r="D10897" s="20"/>
    </row>
    <row r="10898" spans="3:4">
      <c r="C10898" s="20"/>
      <c r="D10898" s="20"/>
    </row>
    <row r="10899" spans="3:4">
      <c r="C10899" s="20"/>
      <c r="D10899" s="20"/>
    </row>
    <row r="10900" spans="3:4">
      <c r="C10900" s="20"/>
      <c r="D10900" s="20"/>
    </row>
    <row r="10901" spans="3:4">
      <c r="C10901" s="20"/>
      <c r="D10901" s="20"/>
    </row>
    <row r="10902" spans="3:4">
      <c r="C10902" s="20"/>
      <c r="D10902" s="20"/>
    </row>
    <row r="10903" spans="3:4">
      <c r="C10903" s="20"/>
      <c r="D10903" s="20"/>
    </row>
    <row r="10904" spans="3:4">
      <c r="C10904" s="20"/>
      <c r="D10904" s="20"/>
    </row>
    <row r="10905" spans="3:4">
      <c r="C10905" s="20"/>
      <c r="D10905" s="20"/>
    </row>
    <row r="10906" spans="3:4">
      <c r="C10906" s="20"/>
      <c r="D10906" s="20"/>
    </row>
    <row r="10907" spans="3:4">
      <c r="C10907" s="20"/>
      <c r="D10907" s="20"/>
    </row>
    <row r="10908" spans="3:4">
      <c r="C10908" s="20"/>
      <c r="D10908" s="20"/>
    </row>
    <row r="10909" spans="3:4">
      <c r="C10909" s="20"/>
      <c r="D10909" s="20"/>
    </row>
    <row r="10910" spans="3:4">
      <c r="C10910" s="20"/>
      <c r="D10910" s="20"/>
    </row>
    <row r="10911" spans="3:4">
      <c r="C10911" s="20"/>
      <c r="D10911" s="20"/>
    </row>
    <row r="10912" spans="3:4">
      <c r="C10912" s="20"/>
      <c r="D10912" s="20"/>
    </row>
    <row r="10913" spans="3:4">
      <c r="C10913" s="20"/>
      <c r="D10913" s="20"/>
    </row>
    <row r="10914" spans="3:4">
      <c r="C10914" s="20"/>
      <c r="D10914" s="20"/>
    </row>
    <row r="10915" spans="3:4">
      <c r="C10915" s="20"/>
      <c r="D10915" s="20"/>
    </row>
    <row r="10916" spans="3:4">
      <c r="C10916" s="20"/>
      <c r="D10916" s="20"/>
    </row>
    <row r="10917" spans="3:4">
      <c r="C10917" s="20"/>
      <c r="D10917" s="20"/>
    </row>
    <row r="10918" spans="3:4">
      <c r="C10918" s="20"/>
      <c r="D10918" s="20"/>
    </row>
    <row r="10919" spans="3:4">
      <c r="C10919" s="20"/>
      <c r="D10919" s="20"/>
    </row>
    <row r="10920" spans="3:4">
      <c r="C10920" s="20"/>
      <c r="D10920" s="20"/>
    </row>
    <row r="10921" spans="3:4">
      <c r="C10921" s="20"/>
      <c r="D10921" s="20"/>
    </row>
    <row r="10922" spans="3:4">
      <c r="C10922" s="20"/>
      <c r="D10922" s="20"/>
    </row>
    <row r="10923" spans="3:4">
      <c r="C10923" s="20"/>
      <c r="D10923" s="20"/>
    </row>
    <row r="10924" spans="3:4">
      <c r="C10924" s="20"/>
      <c r="D10924" s="20"/>
    </row>
    <row r="10925" spans="3:4">
      <c r="C10925" s="20"/>
      <c r="D10925" s="20"/>
    </row>
    <row r="10926" spans="3:4">
      <c r="C10926" s="20"/>
      <c r="D10926" s="20"/>
    </row>
    <row r="10927" spans="3:4">
      <c r="C10927" s="20"/>
      <c r="D10927" s="20"/>
    </row>
    <row r="10928" spans="3:4">
      <c r="C10928" s="20"/>
      <c r="D10928" s="20"/>
    </row>
    <row r="10929" spans="3:4">
      <c r="C10929" s="20"/>
      <c r="D10929" s="20"/>
    </row>
    <row r="10930" spans="3:4">
      <c r="C10930" s="20"/>
      <c r="D10930" s="20"/>
    </row>
    <row r="10931" spans="3:4">
      <c r="C10931" s="20"/>
      <c r="D10931" s="20"/>
    </row>
    <row r="10932" spans="3:4">
      <c r="C10932" s="20"/>
      <c r="D10932" s="20"/>
    </row>
    <row r="10933" spans="3:4">
      <c r="C10933" s="20"/>
      <c r="D10933" s="20"/>
    </row>
    <row r="10934" spans="3:4">
      <c r="C10934" s="20"/>
      <c r="D10934" s="20"/>
    </row>
    <row r="10935" spans="3:4">
      <c r="C10935" s="20"/>
      <c r="D10935" s="20"/>
    </row>
    <row r="10936" spans="3:4">
      <c r="C10936" s="20"/>
      <c r="D10936" s="20"/>
    </row>
    <row r="10937" spans="3:4">
      <c r="C10937" s="20"/>
      <c r="D10937" s="20"/>
    </row>
    <row r="10938" spans="3:4">
      <c r="C10938" s="20"/>
      <c r="D10938" s="20"/>
    </row>
    <row r="10939" spans="3:4">
      <c r="C10939" s="20"/>
      <c r="D10939" s="20"/>
    </row>
    <row r="10940" spans="3:4">
      <c r="C10940" s="20"/>
      <c r="D10940" s="20"/>
    </row>
    <row r="10941" spans="3:4">
      <c r="C10941" s="20"/>
      <c r="D10941" s="20"/>
    </row>
    <row r="10942" spans="3:4">
      <c r="C10942" s="20"/>
      <c r="D10942" s="20"/>
    </row>
    <row r="10943" spans="3:4">
      <c r="C10943" s="20"/>
      <c r="D10943" s="20"/>
    </row>
    <row r="10944" spans="3:4">
      <c r="C10944" s="20"/>
      <c r="D10944" s="20"/>
    </row>
    <row r="10945" spans="3:4">
      <c r="C10945" s="20"/>
      <c r="D10945" s="20"/>
    </row>
    <row r="10946" spans="3:4">
      <c r="C10946" s="20"/>
      <c r="D10946" s="20"/>
    </row>
    <row r="10947" spans="3:4">
      <c r="C10947" s="20"/>
      <c r="D10947" s="20"/>
    </row>
    <row r="10948" spans="3:4">
      <c r="C10948" s="20"/>
      <c r="D10948" s="20"/>
    </row>
    <row r="10949" spans="3:4">
      <c r="C10949" s="20"/>
      <c r="D10949" s="20"/>
    </row>
    <row r="10950" spans="3:4">
      <c r="C10950" s="20"/>
      <c r="D10950" s="20"/>
    </row>
    <row r="10951" spans="3:4">
      <c r="C10951" s="20"/>
      <c r="D10951" s="20"/>
    </row>
    <row r="10952" spans="3:4">
      <c r="C10952" s="20"/>
      <c r="D10952" s="20"/>
    </row>
    <row r="10953" spans="3:4">
      <c r="C10953" s="20"/>
      <c r="D10953" s="20"/>
    </row>
    <row r="10954" spans="3:4">
      <c r="C10954" s="20"/>
      <c r="D10954" s="20"/>
    </row>
    <row r="10955" spans="3:4">
      <c r="C10955" s="20"/>
      <c r="D10955" s="20"/>
    </row>
    <row r="10956" spans="3:4">
      <c r="C10956" s="20"/>
      <c r="D10956" s="20"/>
    </row>
    <row r="10957" spans="3:4">
      <c r="C10957" s="20"/>
      <c r="D10957" s="20"/>
    </row>
    <row r="10958" spans="3:4">
      <c r="C10958" s="20"/>
      <c r="D10958" s="20"/>
    </row>
    <row r="10959" spans="3:4">
      <c r="C10959" s="20"/>
      <c r="D10959" s="20"/>
    </row>
    <row r="10960" spans="3:4">
      <c r="C10960" s="20"/>
      <c r="D10960" s="20"/>
    </row>
    <row r="10961" spans="3:4">
      <c r="C10961" s="20"/>
      <c r="D10961" s="20"/>
    </row>
    <row r="10962" spans="3:4">
      <c r="C10962" s="20"/>
      <c r="D10962" s="20"/>
    </row>
    <row r="10963" spans="3:4">
      <c r="C10963" s="20"/>
      <c r="D10963" s="20"/>
    </row>
    <row r="10964" spans="3:4">
      <c r="C10964" s="20"/>
      <c r="D10964" s="20"/>
    </row>
    <row r="10965" spans="3:4">
      <c r="C10965" s="20"/>
      <c r="D10965" s="20"/>
    </row>
    <row r="10966" spans="3:4">
      <c r="C10966" s="20"/>
      <c r="D10966" s="20"/>
    </row>
    <row r="10967" spans="3:4">
      <c r="C10967" s="20"/>
      <c r="D10967" s="20"/>
    </row>
    <row r="10968" spans="3:4">
      <c r="C10968" s="20"/>
      <c r="D10968" s="20"/>
    </row>
    <row r="10969" spans="3:4">
      <c r="C10969" s="20"/>
      <c r="D10969" s="20"/>
    </row>
    <row r="10970" spans="3:4">
      <c r="C10970" s="20"/>
      <c r="D10970" s="20"/>
    </row>
    <row r="10971" spans="3:4">
      <c r="C10971" s="20"/>
      <c r="D10971" s="20"/>
    </row>
    <row r="10972" spans="3:4">
      <c r="C10972" s="20"/>
      <c r="D10972" s="20"/>
    </row>
    <row r="10973" spans="3:4">
      <c r="C10973" s="20"/>
      <c r="D10973" s="20"/>
    </row>
    <row r="10974" spans="3:4">
      <c r="C10974" s="20"/>
      <c r="D10974" s="20"/>
    </row>
    <row r="10975" spans="3:4">
      <c r="C10975" s="20"/>
      <c r="D10975" s="20"/>
    </row>
    <row r="10976" spans="3:4">
      <c r="C10976" s="20"/>
      <c r="D10976" s="20"/>
    </row>
    <row r="10977" spans="3:4">
      <c r="C10977" s="20"/>
      <c r="D10977" s="20"/>
    </row>
    <row r="10978" spans="3:4">
      <c r="C10978" s="20"/>
      <c r="D10978" s="20"/>
    </row>
    <row r="10979" spans="3:4">
      <c r="C10979" s="20"/>
      <c r="D10979" s="20"/>
    </row>
    <row r="10980" spans="3:4">
      <c r="C10980" s="20"/>
      <c r="D10980" s="20"/>
    </row>
    <row r="10981" spans="3:4">
      <c r="C10981" s="20"/>
      <c r="D10981" s="20"/>
    </row>
    <row r="10982" spans="3:4">
      <c r="C10982" s="20"/>
      <c r="D10982" s="20"/>
    </row>
    <row r="10983" spans="3:4">
      <c r="C10983" s="20"/>
      <c r="D10983" s="20"/>
    </row>
    <row r="10984" spans="3:4">
      <c r="C10984" s="20"/>
      <c r="D10984" s="20"/>
    </row>
    <row r="10985" spans="3:4">
      <c r="C10985" s="20"/>
      <c r="D10985" s="20"/>
    </row>
    <row r="10986" spans="3:4">
      <c r="C10986" s="20"/>
      <c r="D10986" s="20"/>
    </row>
    <row r="10987" spans="3:4">
      <c r="C10987" s="20"/>
      <c r="D10987" s="20"/>
    </row>
    <row r="10988" spans="3:4">
      <c r="C10988" s="20"/>
      <c r="D10988" s="20"/>
    </row>
    <row r="10989" spans="3:4">
      <c r="C10989" s="20"/>
      <c r="D10989" s="20"/>
    </row>
    <row r="10990" spans="3:4">
      <c r="C10990" s="20"/>
      <c r="D10990" s="20"/>
    </row>
    <row r="10991" spans="3:4">
      <c r="C10991" s="20"/>
      <c r="D10991" s="20"/>
    </row>
    <row r="10992" spans="3:4">
      <c r="C10992" s="20"/>
      <c r="D10992" s="20"/>
    </row>
    <row r="10993" spans="3:4">
      <c r="C10993" s="20"/>
      <c r="D10993" s="20"/>
    </row>
    <row r="10994" spans="3:4">
      <c r="C10994" s="20"/>
      <c r="D10994" s="20"/>
    </row>
    <row r="10995" spans="3:4">
      <c r="C10995" s="20"/>
      <c r="D10995" s="20"/>
    </row>
    <row r="10996" spans="3:4">
      <c r="C10996" s="20"/>
      <c r="D10996" s="20"/>
    </row>
    <row r="10997" spans="3:4">
      <c r="C10997" s="20"/>
      <c r="D10997" s="20"/>
    </row>
    <row r="10998" spans="3:4">
      <c r="C10998" s="20"/>
      <c r="D10998" s="20"/>
    </row>
    <row r="10999" spans="3:4">
      <c r="C10999" s="20"/>
      <c r="D10999" s="20"/>
    </row>
    <row r="11000" spans="3:4">
      <c r="C11000" s="20"/>
      <c r="D11000" s="20"/>
    </row>
    <row r="11001" spans="3:4">
      <c r="C11001" s="20"/>
      <c r="D11001" s="20"/>
    </row>
    <row r="11002" spans="3:4">
      <c r="C11002" s="20"/>
      <c r="D11002" s="20"/>
    </row>
    <row r="11003" spans="3:4">
      <c r="C11003" s="20"/>
      <c r="D11003" s="20"/>
    </row>
    <row r="11004" spans="3:4">
      <c r="C11004" s="20"/>
      <c r="D11004" s="20"/>
    </row>
    <row r="11005" spans="3:4">
      <c r="C11005" s="20"/>
      <c r="D11005" s="20"/>
    </row>
    <row r="11006" spans="3:4">
      <c r="C11006" s="20"/>
      <c r="D11006" s="20"/>
    </row>
    <row r="11007" spans="3:4">
      <c r="C11007" s="20"/>
      <c r="D11007" s="20"/>
    </row>
    <row r="11008" spans="3:4">
      <c r="C11008" s="20"/>
      <c r="D11008" s="20"/>
    </row>
    <row r="11009" spans="3:4">
      <c r="C11009" s="20"/>
      <c r="D11009" s="20"/>
    </row>
    <row r="11010" spans="3:4">
      <c r="C11010" s="20"/>
      <c r="D11010" s="20"/>
    </row>
    <row r="11011" spans="3:4">
      <c r="C11011" s="20"/>
      <c r="D11011" s="20"/>
    </row>
    <row r="11012" spans="3:4">
      <c r="C11012" s="20"/>
      <c r="D11012" s="20"/>
    </row>
    <row r="11013" spans="3:4">
      <c r="C11013" s="20"/>
      <c r="D11013" s="20"/>
    </row>
    <row r="11014" spans="3:4">
      <c r="C11014" s="20"/>
      <c r="D11014" s="20"/>
    </row>
    <row r="11015" spans="3:4">
      <c r="C11015" s="20"/>
      <c r="D11015" s="20"/>
    </row>
    <row r="11016" spans="3:4">
      <c r="C11016" s="20"/>
      <c r="D11016" s="20"/>
    </row>
    <row r="11017" spans="3:4">
      <c r="C11017" s="20"/>
      <c r="D11017" s="20"/>
    </row>
    <row r="11018" spans="3:4">
      <c r="C11018" s="20"/>
      <c r="D11018" s="20"/>
    </row>
    <row r="11019" spans="3:4">
      <c r="C11019" s="20"/>
      <c r="D11019" s="20"/>
    </row>
    <row r="11020" spans="3:4">
      <c r="C11020" s="20"/>
      <c r="D11020" s="20"/>
    </row>
    <row r="11021" spans="3:4">
      <c r="C11021" s="20"/>
      <c r="D11021" s="20"/>
    </row>
    <row r="11022" spans="3:4">
      <c r="C11022" s="20"/>
      <c r="D11022" s="20"/>
    </row>
    <row r="11023" spans="3:4">
      <c r="C11023" s="20"/>
      <c r="D11023" s="20"/>
    </row>
    <row r="11024" spans="3:4">
      <c r="C11024" s="20"/>
      <c r="D11024" s="20"/>
    </row>
    <row r="11025" spans="3:4">
      <c r="C11025" s="20"/>
      <c r="D11025" s="20"/>
    </row>
    <row r="11026" spans="3:4">
      <c r="C11026" s="20"/>
      <c r="D11026" s="20"/>
    </row>
    <row r="11027" spans="3:4">
      <c r="C11027" s="20"/>
      <c r="D11027" s="20"/>
    </row>
    <row r="11028" spans="3:4">
      <c r="C11028" s="20"/>
      <c r="D11028" s="20"/>
    </row>
    <row r="11029" spans="3:4">
      <c r="C11029" s="20"/>
      <c r="D11029" s="20"/>
    </row>
    <row r="11030" spans="3:4">
      <c r="C11030" s="20"/>
      <c r="D11030" s="20"/>
    </row>
    <row r="11031" spans="3:4">
      <c r="C11031" s="20"/>
      <c r="D11031" s="20"/>
    </row>
    <row r="11032" spans="3:4">
      <c r="C11032" s="20"/>
      <c r="D11032" s="20"/>
    </row>
    <row r="11033" spans="3:4">
      <c r="C11033" s="20"/>
      <c r="D11033" s="20"/>
    </row>
    <row r="11034" spans="3:4">
      <c r="C11034" s="20"/>
      <c r="D11034" s="20"/>
    </row>
    <row r="11035" spans="3:4">
      <c r="C11035" s="20"/>
      <c r="D11035" s="20"/>
    </row>
    <row r="11036" spans="3:4">
      <c r="C11036" s="20"/>
      <c r="D11036" s="20"/>
    </row>
    <row r="11037" spans="3:4">
      <c r="C11037" s="20"/>
      <c r="D11037" s="20"/>
    </row>
    <row r="11038" spans="3:4">
      <c r="C11038" s="20"/>
      <c r="D11038" s="20"/>
    </row>
    <row r="11039" spans="3:4">
      <c r="C11039" s="20"/>
      <c r="D11039" s="20"/>
    </row>
    <row r="11040" spans="3:4">
      <c r="C11040" s="20"/>
      <c r="D11040" s="20"/>
    </row>
    <row r="11041" spans="3:4">
      <c r="C11041" s="20"/>
      <c r="D11041" s="20"/>
    </row>
    <row r="11042" spans="3:4">
      <c r="C11042" s="20"/>
      <c r="D11042" s="20"/>
    </row>
    <row r="11043" spans="3:4">
      <c r="C11043" s="20"/>
      <c r="D11043" s="20"/>
    </row>
    <row r="11044" spans="3:4">
      <c r="C11044" s="20"/>
      <c r="D11044" s="20"/>
    </row>
    <row r="11045" spans="3:4">
      <c r="C11045" s="20"/>
      <c r="D11045" s="20"/>
    </row>
    <row r="11046" spans="3:4">
      <c r="C11046" s="20"/>
      <c r="D11046" s="20"/>
    </row>
    <row r="11047" spans="3:4">
      <c r="C11047" s="20"/>
      <c r="D11047" s="20"/>
    </row>
    <row r="11048" spans="3:4">
      <c r="C11048" s="20"/>
      <c r="D11048" s="20"/>
    </row>
    <row r="11049" spans="3:4">
      <c r="C11049" s="20"/>
      <c r="D11049" s="20"/>
    </row>
    <row r="11050" spans="3:4">
      <c r="C11050" s="20"/>
      <c r="D11050" s="20"/>
    </row>
    <row r="11051" spans="3:4">
      <c r="C11051" s="20"/>
      <c r="D11051" s="20"/>
    </row>
    <row r="11052" spans="3:4">
      <c r="C11052" s="20"/>
      <c r="D11052" s="20"/>
    </row>
    <row r="11053" spans="3:4">
      <c r="C11053" s="20"/>
      <c r="D11053" s="20"/>
    </row>
    <row r="11054" spans="3:4">
      <c r="C11054" s="20"/>
      <c r="D11054" s="20"/>
    </row>
    <row r="11055" spans="3:4">
      <c r="C11055" s="20"/>
      <c r="D11055" s="20"/>
    </row>
    <row r="11056" spans="3:4">
      <c r="C11056" s="20"/>
      <c r="D11056" s="20"/>
    </row>
    <row r="11057" spans="3:4">
      <c r="C11057" s="20"/>
      <c r="D11057" s="20"/>
    </row>
    <row r="11058" spans="3:4">
      <c r="C11058" s="20"/>
      <c r="D11058" s="20"/>
    </row>
    <row r="11059" spans="3:4">
      <c r="C11059" s="20"/>
      <c r="D11059" s="20"/>
    </row>
    <row r="11060" spans="3:4">
      <c r="C11060" s="20"/>
      <c r="D11060" s="20"/>
    </row>
    <row r="11061" spans="3:4">
      <c r="C11061" s="20"/>
      <c r="D11061" s="20"/>
    </row>
    <row r="11062" spans="3:4">
      <c r="C11062" s="20"/>
      <c r="D11062" s="20"/>
    </row>
    <row r="11063" spans="3:4">
      <c r="C11063" s="20"/>
      <c r="D11063" s="20"/>
    </row>
    <row r="11064" spans="3:4">
      <c r="C11064" s="20"/>
      <c r="D11064" s="20"/>
    </row>
    <row r="11065" spans="3:4">
      <c r="C11065" s="20"/>
      <c r="D11065" s="20"/>
    </row>
    <row r="11066" spans="3:4">
      <c r="C11066" s="20"/>
      <c r="D11066" s="20"/>
    </row>
    <row r="11067" spans="3:4">
      <c r="C11067" s="20"/>
      <c r="D11067" s="20"/>
    </row>
    <row r="11068" spans="3:4">
      <c r="C11068" s="20"/>
      <c r="D11068" s="20"/>
    </row>
    <row r="11069" spans="3:4">
      <c r="C11069" s="20"/>
      <c r="D11069" s="20"/>
    </row>
    <row r="11070" spans="3:4">
      <c r="C11070" s="20"/>
      <c r="D11070" s="20"/>
    </row>
    <row r="11071" spans="3:4">
      <c r="C11071" s="20"/>
      <c r="D11071" s="20"/>
    </row>
    <row r="11072" spans="3:4">
      <c r="C11072" s="20"/>
      <c r="D11072" s="20"/>
    </row>
    <row r="11073" spans="3:4">
      <c r="C11073" s="20"/>
      <c r="D11073" s="20"/>
    </row>
    <row r="11074" spans="3:4">
      <c r="C11074" s="20"/>
      <c r="D11074" s="20"/>
    </row>
    <row r="11075" spans="3:4">
      <c r="C11075" s="20"/>
      <c r="D11075" s="20"/>
    </row>
    <row r="11076" spans="3:4">
      <c r="C11076" s="20"/>
      <c r="D11076" s="20"/>
    </row>
    <row r="11077" spans="3:4">
      <c r="C11077" s="20"/>
      <c r="D11077" s="20"/>
    </row>
    <row r="11078" spans="3:4">
      <c r="C11078" s="20"/>
      <c r="D11078" s="20"/>
    </row>
    <row r="11079" spans="3:4">
      <c r="C11079" s="20"/>
      <c r="D11079" s="20"/>
    </row>
    <row r="11080" spans="3:4">
      <c r="C11080" s="20"/>
      <c r="D11080" s="20"/>
    </row>
    <row r="11081" spans="3:4">
      <c r="C11081" s="20"/>
      <c r="D11081" s="20"/>
    </row>
    <row r="11082" spans="3:4">
      <c r="C11082" s="20"/>
      <c r="D11082" s="20"/>
    </row>
    <row r="11083" spans="3:4">
      <c r="C11083" s="20"/>
      <c r="D11083" s="20"/>
    </row>
    <row r="11084" spans="3:4">
      <c r="C11084" s="20"/>
      <c r="D11084" s="20"/>
    </row>
    <row r="11085" spans="3:4">
      <c r="C11085" s="20"/>
      <c r="D11085" s="20"/>
    </row>
    <row r="11086" spans="3:4">
      <c r="C11086" s="20"/>
      <c r="D11086" s="20"/>
    </row>
    <row r="11087" spans="3:4">
      <c r="C11087" s="20"/>
      <c r="D11087" s="20"/>
    </row>
    <row r="11088" spans="3:4">
      <c r="C11088" s="20"/>
      <c r="D11088" s="20"/>
    </row>
    <row r="11089" spans="3:4">
      <c r="C11089" s="20"/>
      <c r="D11089" s="20"/>
    </row>
    <row r="11090" spans="3:4">
      <c r="C11090" s="20"/>
      <c r="D11090" s="20"/>
    </row>
    <row r="11091" spans="3:4">
      <c r="C11091" s="20"/>
      <c r="D11091" s="20"/>
    </row>
    <row r="11092" spans="3:4">
      <c r="C11092" s="20"/>
      <c r="D11092" s="20"/>
    </row>
    <row r="11093" spans="3:4">
      <c r="C11093" s="20"/>
      <c r="D11093" s="20"/>
    </row>
    <row r="11094" spans="3:4">
      <c r="C11094" s="20"/>
      <c r="D11094" s="20"/>
    </row>
    <row r="11095" spans="3:4">
      <c r="C11095" s="20"/>
      <c r="D11095" s="20"/>
    </row>
    <row r="11096" spans="3:4">
      <c r="C11096" s="20"/>
      <c r="D11096" s="20"/>
    </row>
    <row r="11097" spans="3:4">
      <c r="C11097" s="20"/>
      <c r="D11097" s="20"/>
    </row>
    <row r="11098" spans="3:4">
      <c r="C11098" s="20"/>
      <c r="D11098" s="20"/>
    </row>
    <row r="11099" spans="3:4">
      <c r="C11099" s="20"/>
      <c r="D11099" s="20"/>
    </row>
    <row r="11100" spans="3:4">
      <c r="C11100" s="20"/>
      <c r="D11100" s="20"/>
    </row>
    <row r="11101" spans="3:4">
      <c r="C11101" s="20"/>
      <c r="D11101" s="20"/>
    </row>
    <row r="11102" spans="3:4">
      <c r="C11102" s="20"/>
      <c r="D11102" s="20"/>
    </row>
    <row r="11103" spans="3:4">
      <c r="C11103" s="20"/>
      <c r="D11103" s="20"/>
    </row>
    <row r="11104" spans="3:4">
      <c r="C11104" s="20"/>
      <c r="D11104" s="20"/>
    </row>
    <row r="11105" spans="3:4">
      <c r="C11105" s="20"/>
      <c r="D11105" s="20"/>
    </row>
    <row r="11106" spans="3:4">
      <c r="C11106" s="20"/>
      <c r="D11106" s="20"/>
    </row>
    <row r="11107" spans="3:4">
      <c r="C11107" s="20"/>
      <c r="D11107" s="20"/>
    </row>
    <row r="11108" spans="3:4">
      <c r="C11108" s="20"/>
      <c r="D11108" s="20"/>
    </row>
    <row r="11109" spans="3:4">
      <c r="C11109" s="20"/>
      <c r="D11109" s="20"/>
    </row>
    <row r="11110" spans="3:4">
      <c r="C11110" s="20"/>
      <c r="D11110" s="20"/>
    </row>
    <row r="11111" spans="3:4">
      <c r="C11111" s="20"/>
      <c r="D11111" s="20"/>
    </row>
    <row r="11112" spans="3:4">
      <c r="C11112" s="20"/>
      <c r="D11112" s="20"/>
    </row>
    <row r="11113" spans="3:4">
      <c r="C11113" s="20"/>
      <c r="D11113" s="20"/>
    </row>
    <row r="11114" spans="3:4">
      <c r="C11114" s="20"/>
      <c r="D11114" s="20"/>
    </row>
    <row r="11115" spans="3:4">
      <c r="C11115" s="20"/>
      <c r="D11115" s="20"/>
    </row>
    <row r="11116" spans="3:4">
      <c r="C11116" s="20"/>
      <c r="D11116" s="20"/>
    </row>
    <row r="11117" spans="3:4">
      <c r="C11117" s="20"/>
      <c r="D11117" s="20"/>
    </row>
    <row r="11118" spans="3:4">
      <c r="C11118" s="20"/>
      <c r="D11118" s="20"/>
    </row>
    <row r="11119" spans="3:4">
      <c r="C11119" s="20"/>
      <c r="D11119" s="20"/>
    </row>
    <row r="11120" spans="3:4">
      <c r="C11120" s="20"/>
      <c r="D11120" s="20"/>
    </row>
    <row r="11121" spans="3:4">
      <c r="C11121" s="20"/>
      <c r="D11121" s="20"/>
    </row>
    <row r="11122" spans="3:4">
      <c r="C11122" s="20"/>
      <c r="D11122" s="20"/>
    </row>
    <row r="11123" spans="3:4">
      <c r="C11123" s="20"/>
      <c r="D11123" s="20"/>
    </row>
    <row r="11124" spans="3:4">
      <c r="C11124" s="20"/>
      <c r="D11124" s="20"/>
    </row>
    <row r="11125" spans="3:4">
      <c r="C11125" s="20"/>
      <c r="D11125" s="20"/>
    </row>
    <row r="11126" spans="3:4">
      <c r="C11126" s="20"/>
      <c r="D11126" s="20"/>
    </row>
    <row r="11127" spans="3:4">
      <c r="C11127" s="20"/>
      <c r="D11127" s="20"/>
    </row>
    <row r="11128" spans="3:4">
      <c r="C11128" s="20"/>
      <c r="D11128" s="20"/>
    </row>
    <row r="11129" spans="3:4">
      <c r="C11129" s="20"/>
      <c r="D11129" s="20"/>
    </row>
    <row r="11130" spans="3:4">
      <c r="C11130" s="20"/>
      <c r="D11130" s="20"/>
    </row>
    <row r="11131" spans="3:4">
      <c r="C11131" s="20"/>
      <c r="D11131" s="20"/>
    </row>
    <row r="11132" spans="3:4">
      <c r="C11132" s="20"/>
      <c r="D11132" s="20"/>
    </row>
    <row r="11133" spans="3:4">
      <c r="C11133" s="20"/>
      <c r="D11133" s="20"/>
    </row>
    <row r="11134" spans="3:4">
      <c r="C11134" s="20"/>
      <c r="D11134" s="20"/>
    </row>
    <row r="11135" spans="3:4">
      <c r="C11135" s="20"/>
      <c r="D11135" s="20"/>
    </row>
    <row r="11136" spans="3:4">
      <c r="C11136" s="20"/>
      <c r="D11136" s="20"/>
    </row>
    <row r="11137" spans="3:4">
      <c r="C11137" s="20"/>
      <c r="D11137" s="20"/>
    </row>
    <row r="11138" spans="3:4">
      <c r="C11138" s="20"/>
      <c r="D11138" s="20"/>
    </row>
    <row r="11139" spans="3:4">
      <c r="C11139" s="20"/>
      <c r="D11139" s="20"/>
    </row>
    <row r="11140" spans="3:4">
      <c r="C11140" s="20"/>
      <c r="D11140" s="20"/>
    </row>
    <row r="11141" spans="3:4">
      <c r="C11141" s="20"/>
      <c r="D11141" s="20"/>
    </row>
    <row r="11142" spans="3:4">
      <c r="C11142" s="20"/>
      <c r="D11142" s="20"/>
    </row>
    <row r="11143" spans="3:4">
      <c r="C11143" s="20"/>
      <c r="D11143" s="20"/>
    </row>
    <row r="11144" spans="3:4">
      <c r="C11144" s="20"/>
      <c r="D11144" s="20"/>
    </row>
    <row r="11145" spans="3:4">
      <c r="C11145" s="20"/>
      <c r="D11145" s="20"/>
    </row>
    <row r="11146" spans="3:4">
      <c r="C11146" s="20"/>
      <c r="D11146" s="20"/>
    </row>
    <row r="11147" spans="3:4">
      <c r="C11147" s="20"/>
      <c r="D11147" s="20"/>
    </row>
    <row r="11148" spans="3:4">
      <c r="C11148" s="20"/>
      <c r="D11148" s="20"/>
    </row>
    <row r="11149" spans="3:4">
      <c r="C11149" s="20"/>
      <c r="D11149" s="20"/>
    </row>
    <row r="11150" spans="3:4">
      <c r="C11150" s="20"/>
      <c r="D11150" s="20"/>
    </row>
    <row r="11151" spans="3:4">
      <c r="C11151" s="20"/>
      <c r="D11151" s="20"/>
    </row>
    <row r="11152" spans="3:4">
      <c r="C11152" s="20"/>
      <c r="D11152" s="20"/>
    </row>
    <row r="11153" spans="3:4">
      <c r="C11153" s="20"/>
      <c r="D11153" s="20"/>
    </row>
    <row r="11154" spans="3:4">
      <c r="C11154" s="20"/>
      <c r="D11154" s="20"/>
    </row>
    <row r="11155" spans="3:4">
      <c r="C11155" s="20"/>
      <c r="D11155" s="20"/>
    </row>
    <row r="11156" spans="3:4">
      <c r="C11156" s="20"/>
      <c r="D11156" s="20"/>
    </row>
    <row r="11157" spans="3:4">
      <c r="C11157" s="20"/>
      <c r="D11157" s="20"/>
    </row>
    <row r="11158" spans="3:4">
      <c r="C11158" s="20"/>
      <c r="D11158" s="20"/>
    </row>
    <row r="11159" spans="3:4">
      <c r="C11159" s="20"/>
      <c r="D11159" s="20"/>
    </row>
    <row r="11160" spans="3:4">
      <c r="C11160" s="20"/>
      <c r="D11160" s="20"/>
    </row>
    <row r="11161" spans="3:4">
      <c r="C11161" s="20"/>
      <c r="D11161" s="20"/>
    </row>
    <row r="11162" spans="3:4">
      <c r="C11162" s="20"/>
      <c r="D11162" s="20"/>
    </row>
    <row r="11163" spans="3:4">
      <c r="C11163" s="20"/>
      <c r="D11163" s="20"/>
    </row>
    <row r="11164" spans="3:4">
      <c r="C11164" s="20"/>
      <c r="D11164" s="20"/>
    </row>
    <row r="11165" spans="3:4">
      <c r="C11165" s="20"/>
      <c r="D11165" s="20"/>
    </row>
    <row r="11166" spans="3:4">
      <c r="C11166" s="20"/>
      <c r="D11166" s="20"/>
    </row>
    <row r="11167" spans="3:4">
      <c r="C11167" s="20"/>
      <c r="D11167" s="20"/>
    </row>
    <row r="11168" spans="3:4">
      <c r="C11168" s="20"/>
      <c r="D11168" s="20"/>
    </row>
    <row r="11169" spans="3:4">
      <c r="C11169" s="20"/>
      <c r="D11169" s="20"/>
    </row>
    <row r="11170" spans="3:4">
      <c r="C11170" s="20"/>
      <c r="D11170" s="20"/>
    </row>
    <row r="11171" spans="3:4">
      <c r="C11171" s="20"/>
      <c r="D11171" s="20"/>
    </row>
    <row r="11172" spans="3:4">
      <c r="C11172" s="20"/>
      <c r="D11172" s="20"/>
    </row>
    <row r="11173" spans="3:4">
      <c r="C11173" s="20"/>
      <c r="D11173" s="20"/>
    </row>
    <row r="11174" spans="3:4">
      <c r="C11174" s="20"/>
      <c r="D11174" s="20"/>
    </row>
    <row r="11175" spans="3:4">
      <c r="C11175" s="20"/>
      <c r="D11175" s="20"/>
    </row>
    <row r="11176" spans="3:4">
      <c r="C11176" s="20"/>
      <c r="D11176" s="20"/>
    </row>
    <row r="11177" spans="3:4">
      <c r="C11177" s="20"/>
      <c r="D11177" s="20"/>
    </row>
    <row r="11178" spans="3:4">
      <c r="C11178" s="20"/>
      <c r="D11178" s="20"/>
    </row>
    <row r="11179" spans="3:4">
      <c r="C11179" s="20"/>
      <c r="D11179" s="20"/>
    </row>
    <row r="11180" spans="3:4">
      <c r="C11180" s="20"/>
      <c r="D11180" s="20"/>
    </row>
    <row r="11181" spans="3:4">
      <c r="C11181" s="20"/>
      <c r="D11181" s="20"/>
    </row>
    <row r="11182" spans="3:4">
      <c r="C11182" s="20"/>
      <c r="D11182" s="20"/>
    </row>
    <row r="11183" spans="3:4">
      <c r="C11183" s="20"/>
      <c r="D11183" s="20"/>
    </row>
    <row r="11184" spans="3:4">
      <c r="C11184" s="20"/>
      <c r="D11184" s="20"/>
    </row>
    <row r="11185" spans="3:4">
      <c r="C11185" s="20"/>
      <c r="D11185" s="20"/>
    </row>
    <row r="11186" spans="3:4">
      <c r="C11186" s="20"/>
      <c r="D11186" s="20"/>
    </row>
    <row r="11187" spans="3:4">
      <c r="C11187" s="20"/>
      <c r="D11187" s="20"/>
    </row>
    <row r="11188" spans="3:4">
      <c r="C11188" s="20"/>
      <c r="D11188" s="20"/>
    </row>
    <row r="11189" spans="3:4">
      <c r="C11189" s="20"/>
      <c r="D11189" s="20"/>
    </row>
    <row r="11190" spans="3:4">
      <c r="C11190" s="20"/>
      <c r="D11190" s="20"/>
    </row>
    <row r="11191" spans="3:4">
      <c r="C11191" s="20"/>
      <c r="D11191" s="20"/>
    </row>
    <row r="11192" spans="3:4">
      <c r="C11192" s="20"/>
      <c r="D11192" s="20"/>
    </row>
    <row r="11193" spans="3:4">
      <c r="C11193" s="20"/>
      <c r="D11193" s="20"/>
    </row>
    <row r="11194" spans="3:4">
      <c r="C11194" s="20"/>
      <c r="D11194" s="20"/>
    </row>
    <row r="11195" spans="3:4">
      <c r="C11195" s="20"/>
      <c r="D11195" s="20"/>
    </row>
    <row r="11196" spans="3:4">
      <c r="C11196" s="20"/>
      <c r="D11196" s="20"/>
    </row>
    <row r="11197" spans="3:4">
      <c r="C11197" s="20"/>
      <c r="D11197" s="20"/>
    </row>
    <row r="11198" spans="3:4">
      <c r="C11198" s="20"/>
      <c r="D11198" s="20"/>
    </row>
    <row r="11199" spans="3:4">
      <c r="C11199" s="20"/>
      <c r="D11199" s="20"/>
    </row>
    <row r="11200" spans="3:4">
      <c r="C11200" s="20"/>
      <c r="D11200" s="20"/>
    </row>
    <row r="11201" spans="3:4">
      <c r="C11201" s="20"/>
      <c r="D11201" s="20"/>
    </row>
    <row r="11202" spans="3:4">
      <c r="C11202" s="20"/>
      <c r="D11202" s="20"/>
    </row>
    <row r="11203" spans="3:4">
      <c r="C11203" s="20"/>
      <c r="D11203" s="20"/>
    </row>
    <row r="11204" spans="3:4">
      <c r="C11204" s="20"/>
      <c r="D11204" s="20"/>
    </row>
    <row r="11205" spans="3:4">
      <c r="C11205" s="20"/>
      <c r="D11205" s="20"/>
    </row>
    <row r="11206" spans="3:4">
      <c r="C11206" s="20"/>
      <c r="D11206" s="20"/>
    </row>
    <row r="11207" spans="3:4">
      <c r="C11207" s="20"/>
      <c r="D11207" s="20"/>
    </row>
    <row r="11208" spans="3:4">
      <c r="C11208" s="20"/>
      <c r="D11208" s="20"/>
    </row>
    <row r="11209" spans="3:4">
      <c r="C11209" s="20"/>
      <c r="D11209" s="20"/>
    </row>
    <row r="11210" spans="3:4">
      <c r="C11210" s="20"/>
      <c r="D11210" s="20"/>
    </row>
    <row r="11211" spans="3:4">
      <c r="C11211" s="20"/>
      <c r="D11211" s="20"/>
    </row>
    <row r="11212" spans="3:4">
      <c r="C11212" s="20"/>
      <c r="D11212" s="20"/>
    </row>
    <row r="11213" spans="3:4">
      <c r="C11213" s="20"/>
      <c r="D11213" s="20"/>
    </row>
    <row r="11214" spans="3:4">
      <c r="C11214" s="20"/>
      <c r="D11214" s="20"/>
    </row>
    <row r="11215" spans="3:4">
      <c r="C11215" s="20"/>
      <c r="D11215" s="20"/>
    </row>
    <row r="11216" spans="3:4">
      <c r="C11216" s="20"/>
      <c r="D11216" s="20"/>
    </row>
    <row r="11217" spans="3:4">
      <c r="C11217" s="20"/>
      <c r="D11217" s="20"/>
    </row>
    <row r="11218" spans="3:4">
      <c r="C11218" s="20"/>
      <c r="D11218" s="20"/>
    </row>
    <row r="11219" spans="3:4">
      <c r="C11219" s="20"/>
      <c r="D11219" s="20"/>
    </row>
    <row r="11220" spans="3:4">
      <c r="C11220" s="20"/>
      <c r="D11220" s="20"/>
    </row>
    <row r="11221" spans="3:4">
      <c r="C11221" s="20"/>
      <c r="D11221" s="20"/>
    </row>
    <row r="11222" spans="3:4">
      <c r="C11222" s="20"/>
      <c r="D11222" s="20"/>
    </row>
    <row r="11223" spans="3:4">
      <c r="C11223" s="20"/>
      <c r="D11223" s="20"/>
    </row>
    <row r="11224" spans="3:4">
      <c r="C11224" s="20"/>
      <c r="D11224" s="20"/>
    </row>
    <row r="11225" spans="3:4">
      <c r="C11225" s="20"/>
      <c r="D11225" s="20"/>
    </row>
    <row r="11226" spans="3:4">
      <c r="C11226" s="20"/>
      <c r="D11226" s="20"/>
    </row>
    <row r="11227" spans="3:4">
      <c r="C11227" s="20"/>
      <c r="D11227" s="20"/>
    </row>
    <row r="11228" spans="3:4">
      <c r="C11228" s="20"/>
      <c r="D11228" s="20"/>
    </row>
    <row r="11229" spans="3:4">
      <c r="C11229" s="20"/>
      <c r="D11229" s="20"/>
    </row>
    <row r="11230" spans="3:4">
      <c r="C11230" s="20"/>
      <c r="D11230" s="20"/>
    </row>
    <row r="11231" spans="3:4">
      <c r="C11231" s="20"/>
      <c r="D11231" s="20"/>
    </row>
    <row r="11232" spans="3:4">
      <c r="C11232" s="20"/>
      <c r="D11232" s="20"/>
    </row>
    <row r="11233" spans="3:4">
      <c r="C11233" s="20"/>
      <c r="D11233" s="20"/>
    </row>
    <row r="11234" spans="3:4">
      <c r="C11234" s="20"/>
      <c r="D11234" s="20"/>
    </row>
    <row r="11235" spans="3:4">
      <c r="C11235" s="20"/>
      <c r="D11235" s="20"/>
    </row>
    <row r="11236" spans="3:4">
      <c r="C11236" s="20"/>
      <c r="D11236" s="20"/>
    </row>
    <row r="11237" spans="3:4">
      <c r="C11237" s="20"/>
      <c r="D11237" s="20"/>
    </row>
    <row r="11238" spans="3:4">
      <c r="C11238" s="20"/>
      <c r="D11238" s="20"/>
    </row>
    <row r="11239" spans="3:4">
      <c r="C11239" s="20"/>
      <c r="D11239" s="20"/>
    </row>
    <row r="11240" spans="3:4">
      <c r="C11240" s="20"/>
      <c r="D11240" s="20"/>
    </row>
    <row r="11241" spans="3:4">
      <c r="C11241" s="20"/>
      <c r="D11241" s="20"/>
    </row>
    <row r="11242" spans="3:4">
      <c r="C11242" s="20"/>
      <c r="D11242" s="20"/>
    </row>
    <row r="11243" spans="3:4">
      <c r="C11243" s="20"/>
      <c r="D11243" s="20"/>
    </row>
    <row r="11244" spans="3:4">
      <c r="C11244" s="20"/>
      <c r="D11244" s="20"/>
    </row>
    <row r="11245" spans="3:4">
      <c r="C11245" s="20"/>
      <c r="D11245" s="20"/>
    </row>
    <row r="11246" spans="3:4">
      <c r="C11246" s="20"/>
      <c r="D11246" s="20"/>
    </row>
    <row r="11247" spans="3:4">
      <c r="C11247" s="20"/>
      <c r="D11247" s="20"/>
    </row>
    <row r="11248" spans="3:4">
      <c r="C11248" s="20"/>
      <c r="D11248" s="20"/>
    </row>
    <row r="11249" spans="3:4">
      <c r="C11249" s="20"/>
      <c r="D11249" s="20"/>
    </row>
    <row r="11250" spans="3:4">
      <c r="C11250" s="20"/>
      <c r="D11250" s="20"/>
    </row>
    <row r="11251" spans="3:4">
      <c r="C11251" s="20"/>
      <c r="D11251" s="20"/>
    </row>
    <row r="11252" spans="3:4">
      <c r="C11252" s="20"/>
      <c r="D11252" s="20"/>
    </row>
    <row r="11253" spans="3:4">
      <c r="C11253" s="20"/>
      <c r="D11253" s="20"/>
    </row>
    <row r="11254" spans="3:4">
      <c r="C11254" s="20"/>
      <c r="D11254" s="20"/>
    </row>
    <row r="11255" spans="3:4">
      <c r="C11255" s="20"/>
      <c r="D11255" s="20"/>
    </row>
    <row r="11256" spans="3:4">
      <c r="C11256" s="20"/>
      <c r="D11256" s="20"/>
    </row>
    <row r="11257" spans="3:4">
      <c r="C11257" s="20"/>
      <c r="D11257" s="20"/>
    </row>
    <row r="11258" spans="3:4">
      <c r="C11258" s="20"/>
      <c r="D11258" s="20"/>
    </row>
    <row r="11259" spans="3:4">
      <c r="C11259" s="20"/>
      <c r="D11259" s="20"/>
    </row>
    <row r="11260" spans="3:4">
      <c r="C11260" s="20"/>
      <c r="D11260" s="20"/>
    </row>
    <row r="11261" spans="3:4">
      <c r="C11261" s="20"/>
      <c r="D11261" s="20"/>
    </row>
    <row r="11262" spans="3:4">
      <c r="C11262" s="20"/>
      <c r="D11262" s="20"/>
    </row>
    <row r="11263" spans="3:4">
      <c r="C11263" s="20"/>
      <c r="D11263" s="20"/>
    </row>
    <row r="11264" spans="3:4">
      <c r="C11264" s="20"/>
      <c r="D11264" s="20"/>
    </row>
    <row r="11265" spans="3:4">
      <c r="C11265" s="20"/>
      <c r="D11265" s="20"/>
    </row>
    <row r="11266" spans="3:4">
      <c r="C11266" s="20"/>
      <c r="D11266" s="20"/>
    </row>
    <row r="11267" spans="3:4">
      <c r="C11267" s="20"/>
      <c r="D11267" s="20"/>
    </row>
    <row r="11268" spans="3:4">
      <c r="C11268" s="20"/>
      <c r="D11268" s="20"/>
    </row>
    <row r="11269" spans="3:4">
      <c r="C11269" s="20"/>
      <c r="D11269" s="20"/>
    </row>
    <row r="11270" spans="3:4">
      <c r="C11270" s="20"/>
      <c r="D11270" s="20"/>
    </row>
    <row r="11271" spans="3:4">
      <c r="C11271" s="20"/>
      <c r="D11271" s="20"/>
    </row>
    <row r="11272" spans="3:4">
      <c r="C11272" s="20"/>
      <c r="D11272" s="20"/>
    </row>
    <row r="11273" spans="3:4">
      <c r="C11273" s="20"/>
      <c r="D11273" s="20"/>
    </row>
    <row r="11274" spans="3:4">
      <c r="C11274" s="20"/>
      <c r="D11274" s="20"/>
    </row>
    <row r="11275" spans="3:4">
      <c r="C11275" s="20"/>
      <c r="D11275" s="20"/>
    </row>
    <row r="11276" spans="3:4">
      <c r="C11276" s="20"/>
      <c r="D11276" s="20"/>
    </row>
    <row r="11277" spans="3:4">
      <c r="C11277" s="20"/>
      <c r="D11277" s="20"/>
    </row>
    <row r="11278" spans="3:4">
      <c r="C11278" s="20"/>
      <c r="D11278" s="20"/>
    </row>
    <row r="11279" spans="3:4">
      <c r="C11279" s="20"/>
      <c r="D11279" s="20"/>
    </row>
    <row r="11280" spans="3:4">
      <c r="C11280" s="20"/>
      <c r="D11280" s="20"/>
    </row>
    <row r="11281" spans="3:4">
      <c r="C11281" s="20"/>
      <c r="D11281" s="20"/>
    </row>
    <row r="11282" spans="3:4">
      <c r="C11282" s="20"/>
      <c r="D11282" s="20"/>
    </row>
    <row r="11283" spans="3:4">
      <c r="C11283" s="20"/>
      <c r="D11283" s="20"/>
    </row>
    <row r="11284" spans="3:4">
      <c r="C11284" s="20"/>
      <c r="D11284" s="20"/>
    </row>
    <row r="11285" spans="3:4">
      <c r="C11285" s="20"/>
      <c r="D11285" s="20"/>
    </row>
    <row r="11286" spans="3:4">
      <c r="C11286" s="20"/>
      <c r="D11286" s="20"/>
    </row>
    <row r="11287" spans="3:4">
      <c r="C11287" s="20"/>
      <c r="D11287" s="20"/>
    </row>
    <row r="11288" spans="3:4">
      <c r="C11288" s="20"/>
      <c r="D11288" s="20"/>
    </row>
    <row r="11289" spans="3:4">
      <c r="C11289" s="20"/>
      <c r="D11289" s="20"/>
    </row>
    <row r="11290" spans="3:4">
      <c r="C11290" s="20"/>
      <c r="D11290" s="20"/>
    </row>
    <row r="11291" spans="3:4">
      <c r="C11291" s="20"/>
      <c r="D11291" s="20"/>
    </row>
    <row r="11292" spans="3:4">
      <c r="C11292" s="20"/>
      <c r="D11292" s="20"/>
    </row>
    <row r="11293" spans="3:4">
      <c r="C11293" s="20"/>
      <c r="D11293" s="20"/>
    </row>
    <row r="11294" spans="3:4">
      <c r="C11294" s="20"/>
      <c r="D11294" s="20"/>
    </row>
    <row r="11295" spans="3:4">
      <c r="C11295" s="20"/>
      <c r="D11295" s="20"/>
    </row>
    <row r="11296" spans="3:4">
      <c r="C11296" s="20"/>
      <c r="D11296" s="20"/>
    </row>
    <row r="11297" spans="3:4">
      <c r="C11297" s="20"/>
      <c r="D11297" s="20"/>
    </row>
    <row r="11298" spans="3:4">
      <c r="C11298" s="20"/>
      <c r="D11298" s="20"/>
    </row>
    <row r="11299" spans="3:4">
      <c r="C11299" s="20"/>
      <c r="D11299" s="20"/>
    </row>
    <row r="11300" spans="3:4">
      <c r="C11300" s="20"/>
      <c r="D11300" s="20"/>
    </row>
    <row r="11301" spans="3:4">
      <c r="C11301" s="20"/>
      <c r="D11301" s="20"/>
    </row>
    <row r="11302" spans="3:4">
      <c r="C11302" s="20"/>
      <c r="D11302" s="20"/>
    </row>
    <row r="11303" spans="3:4">
      <c r="C11303" s="20"/>
      <c r="D11303" s="20"/>
    </row>
    <row r="11304" spans="3:4">
      <c r="C11304" s="20"/>
      <c r="D11304" s="20"/>
    </row>
    <row r="11305" spans="3:4">
      <c r="C11305" s="20"/>
      <c r="D11305" s="20"/>
    </row>
    <row r="11306" spans="3:4">
      <c r="C11306" s="20"/>
      <c r="D11306" s="20"/>
    </row>
    <row r="11307" spans="3:4">
      <c r="C11307" s="20"/>
      <c r="D11307" s="20"/>
    </row>
    <row r="11308" spans="3:4">
      <c r="C11308" s="20"/>
      <c r="D11308" s="20"/>
    </row>
    <row r="11309" spans="3:4">
      <c r="C11309" s="20"/>
      <c r="D11309" s="20"/>
    </row>
    <row r="11310" spans="3:4">
      <c r="C11310" s="20"/>
      <c r="D11310" s="20"/>
    </row>
    <row r="11311" spans="3:4">
      <c r="C11311" s="20"/>
      <c r="D11311" s="20"/>
    </row>
    <row r="11312" spans="3:4">
      <c r="C11312" s="20"/>
      <c r="D11312" s="20"/>
    </row>
    <row r="11313" spans="3:4">
      <c r="C11313" s="20"/>
      <c r="D11313" s="20"/>
    </row>
    <row r="11314" spans="3:4">
      <c r="C11314" s="20"/>
      <c r="D11314" s="20"/>
    </row>
    <row r="11315" spans="3:4">
      <c r="C11315" s="20"/>
      <c r="D11315" s="20"/>
    </row>
    <row r="11316" spans="3:4">
      <c r="C11316" s="20"/>
      <c r="D11316" s="20"/>
    </row>
    <row r="11317" spans="3:4">
      <c r="C11317" s="20"/>
      <c r="D11317" s="20"/>
    </row>
    <row r="11318" spans="3:4">
      <c r="C11318" s="20"/>
      <c r="D11318" s="20"/>
    </row>
    <row r="11319" spans="3:4">
      <c r="C11319" s="20"/>
      <c r="D11319" s="20"/>
    </row>
    <row r="11320" spans="3:4">
      <c r="C11320" s="20"/>
      <c r="D11320" s="20"/>
    </row>
    <row r="11321" spans="3:4">
      <c r="C11321" s="20"/>
      <c r="D11321" s="20"/>
    </row>
    <row r="11322" spans="3:4">
      <c r="C11322" s="20"/>
      <c r="D11322" s="20"/>
    </row>
    <row r="11323" spans="3:4">
      <c r="C11323" s="20"/>
      <c r="D11323" s="20"/>
    </row>
    <row r="11324" spans="3:4">
      <c r="C11324" s="20"/>
      <c r="D11324" s="20"/>
    </row>
    <row r="11325" spans="3:4">
      <c r="C11325" s="20"/>
      <c r="D11325" s="20"/>
    </row>
    <row r="11326" spans="3:4">
      <c r="C11326" s="20"/>
      <c r="D11326" s="20"/>
    </row>
    <row r="11327" spans="3:4">
      <c r="C11327" s="20"/>
      <c r="D11327" s="20"/>
    </row>
    <row r="11328" spans="3:4">
      <c r="C11328" s="20"/>
      <c r="D11328" s="20"/>
    </row>
    <row r="11329" spans="3:4">
      <c r="C11329" s="20"/>
      <c r="D11329" s="20"/>
    </row>
    <row r="11330" spans="3:4">
      <c r="C11330" s="20"/>
      <c r="D11330" s="20"/>
    </row>
    <row r="11331" spans="3:4">
      <c r="C11331" s="20"/>
      <c r="D11331" s="20"/>
    </row>
    <row r="11332" spans="3:4">
      <c r="C11332" s="20"/>
      <c r="D11332" s="20"/>
    </row>
    <row r="11333" spans="3:4">
      <c r="C11333" s="20"/>
      <c r="D11333" s="20"/>
    </row>
    <row r="11334" spans="3:4">
      <c r="C11334" s="20"/>
      <c r="D11334" s="20"/>
    </row>
    <row r="11335" spans="3:4">
      <c r="C11335" s="20"/>
      <c r="D11335" s="20"/>
    </row>
    <row r="11336" spans="3:4">
      <c r="C11336" s="20"/>
      <c r="D11336" s="20"/>
    </row>
    <row r="11337" spans="3:4">
      <c r="C11337" s="20"/>
      <c r="D11337" s="20"/>
    </row>
    <row r="11338" spans="3:4">
      <c r="C11338" s="20"/>
      <c r="D11338" s="20"/>
    </row>
    <row r="11339" spans="3:4">
      <c r="C11339" s="20"/>
      <c r="D11339" s="20"/>
    </row>
    <row r="11340" spans="3:4">
      <c r="C11340" s="20"/>
      <c r="D11340" s="20"/>
    </row>
    <row r="11341" spans="3:4">
      <c r="C11341" s="20"/>
      <c r="D11341" s="20"/>
    </row>
    <row r="11342" spans="3:4">
      <c r="C11342" s="20"/>
      <c r="D11342" s="20"/>
    </row>
    <row r="11343" spans="3:4">
      <c r="C11343" s="20"/>
      <c r="D11343" s="20"/>
    </row>
    <row r="11344" spans="3:4">
      <c r="C11344" s="20"/>
      <c r="D11344" s="20"/>
    </row>
    <row r="11345" spans="3:4">
      <c r="C11345" s="20"/>
      <c r="D11345" s="20"/>
    </row>
    <row r="11346" spans="3:4">
      <c r="C11346" s="20"/>
      <c r="D11346" s="20"/>
    </row>
    <row r="11347" spans="3:4">
      <c r="C11347" s="20"/>
      <c r="D11347" s="20"/>
    </row>
    <row r="11348" spans="3:4">
      <c r="C11348" s="20"/>
      <c r="D11348" s="20"/>
    </row>
    <row r="11349" spans="3:4">
      <c r="C11349" s="20"/>
      <c r="D11349" s="20"/>
    </row>
    <row r="11350" spans="3:4">
      <c r="C11350" s="20"/>
      <c r="D11350" s="20"/>
    </row>
    <row r="11351" spans="3:4">
      <c r="C11351" s="20"/>
      <c r="D11351" s="20"/>
    </row>
    <row r="11352" spans="3:4">
      <c r="C11352" s="20"/>
      <c r="D11352" s="20"/>
    </row>
    <row r="11353" spans="3:4">
      <c r="C11353" s="20"/>
      <c r="D11353" s="20"/>
    </row>
    <row r="11354" spans="3:4">
      <c r="C11354" s="20"/>
      <c r="D11354" s="20"/>
    </row>
    <row r="11355" spans="3:4">
      <c r="C11355" s="20"/>
      <c r="D11355" s="20"/>
    </row>
    <row r="11356" spans="3:4">
      <c r="C11356" s="20"/>
      <c r="D11356" s="20"/>
    </row>
    <row r="11357" spans="3:4">
      <c r="C11357" s="20"/>
      <c r="D11357" s="20"/>
    </row>
    <row r="11358" spans="3:4">
      <c r="C11358" s="20"/>
      <c r="D11358" s="20"/>
    </row>
    <row r="11359" spans="3:4">
      <c r="C11359" s="20"/>
      <c r="D11359" s="20"/>
    </row>
    <row r="11360" spans="3:4">
      <c r="C11360" s="20"/>
      <c r="D11360" s="20"/>
    </row>
    <row r="11361" spans="3:4">
      <c r="C11361" s="20"/>
      <c r="D11361" s="20"/>
    </row>
    <row r="11362" spans="3:4">
      <c r="C11362" s="20"/>
      <c r="D11362" s="20"/>
    </row>
    <row r="11363" spans="3:4">
      <c r="C11363" s="20"/>
      <c r="D11363" s="20"/>
    </row>
    <row r="11364" spans="3:4">
      <c r="C11364" s="20"/>
      <c r="D11364" s="20"/>
    </row>
    <row r="11365" spans="3:4">
      <c r="C11365" s="20"/>
      <c r="D11365" s="20"/>
    </row>
    <row r="11366" spans="3:4">
      <c r="C11366" s="20"/>
      <c r="D11366" s="20"/>
    </row>
    <row r="11367" spans="3:4">
      <c r="C11367" s="20"/>
      <c r="D11367" s="20"/>
    </row>
    <row r="11368" spans="3:4">
      <c r="C11368" s="20"/>
      <c r="D11368" s="20"/>
    </row>
    <row r="11369" spans="3:4">
      <c r="C11369" s="20"/>
      <c r="D11369" s="20"/>
    </row>
    <row r="11370" spans="3:4">
      <c r="C11370" s="20"/>
      <c r="D11370" s="20"/>
    </row>
    <row r="11371" spans="3:4">
      <c r="C11371" s="20"/>
      <c r="D11371" s="20"/>
    </row>
    <row r="11372" spans="3:4">
      <c r="C11372" s="20"/>
      <c r="D11372" s="20"/>
    </row>
    <row r="11373" spans="3:4">
      <c r="C11373" s="20"/>
      <c r="D11373" s="20"/>
    </row>
    <row r="11374" spans="3:4">
      <c r="C11374" s="20"/>
      <c r="D11374" s="20"/>
    </row>
    <row r="11375" spans="3:4">
      <c r="C11375" s="20"/>
      <c r="D11375" s="20"/>
    </row>
    <row r="11376" spans="3:4">
      <c r="C11376" s="20"/>
      <c r="D11376" s="20"/>
    </row>
    <row r="11377" spans="3:4">
      <c r="C11377" s="20"/>
      <c r="D11377" s="20"/>
    </row>
    <row r="11378" spans="3:4">
      <c r="C11378" s="20"/>
      <c r="D11378" s="20"/>
    </row>
    <row r="11379" spans="3:4">
      <c r="C11379" s="20"/>
      <c r="D11379" s="20"/>
    </row>
    <row r="11380" spans="3:4">
      <c r="C11380" s="20"/>
      <c r="D11380" s="20"/>
    </row>
    <row r="11381" spans="3:4">
      <c r="C11381" s="20"/>
      <c r="D11381" s="20"/>
    </row>
    <row r="11382" spans="3:4">
      <c r="C11382" s="20"/>
      <c r="D11382" s="20"/>
    </row>
    <row r="11383" spans="3:4">
      <c r="C11383" s="20"/>
      <c r="D11383" s="20"/>
    </row>
    <row r="11384" spans="3:4">
      <c r="C11384" s="20"/>
      <c r="D11384" s="20"/>
    </row>
    <row r="11385" spans="3:4">
      <c r="C11385" s="20"/>
      <c r="D11385" s="20"/>
    </row>
    <row r="11386" spans="3:4">
      <c r="C11386" s="20"/>
      <c r="D11386" s="20"/>
    </row>
    <row r="11387" spans="3:4">
      <c r="C11387" s="20"/>
      <c r="D11387" s="20"/>
    </row>
    <row r="11388" spans="3:4">
      <c r="C11388" s="20"/>
      <c r="D11388" s="20"/>
    </row>
    <row r="11389" spans="3:4">
      <c r="C11389" s="20"/>
      <c r="D11389" s="20"/>
    </row>
    <row r="11390" spans="3:4">
      <c r="C11390" s="20"/>
      <c r="D11390" s="20"/>
    </row>
    <row r="11391" spans="3:4">
      <c r="C11391" s="20"/>
      <c r="D11391" s="20"/>
    </row>
    <row r="11392" spans="3:4">
      <c r="C11392" s="20"/>
      <c r="D11392" s="20"/>
    </row>
    <row r="11393" spans="3:4">
      <c r="C11393" s="20"/>
      <c r="D11393" s="20"/>
    </row>
    <row r="11394" spans="3:4">
      <c r="C11394" s="20"/>
      <c r="D11394" s="20"/>
    </row>
    <row r="11395" spans="3:4">
      <c r="C11395" s="20"/>
      <c r="D11395" s="20"/>
    </row>
    <row r="11396" spans="3:4">
      <c r="C11396" s="20"/>
      <c r="D11396" s="20"/>
    </row>
    <row r="11397" spans="3:4">
      <c r="C11397" s="20"/>
      <c r="D11397" s="20"/>
    </row>
    <row r="11398" spans="3:4">
      <c r="C11398" s="20"/>
      <c r="D11398" s="20"/>
    </row>
    <row r="11399" spans="3:4">
      <c r="C11399" s="20"/>
      <c r="D11399" s="20"/>
    </row>
    <row r="11400" spans="3:4">
      <c r="C11400" s="20"/>
      <c r="D11400" s="20"/>
    </row>
    <row r="11401" spans="3:4">
      <c r="C11401" s="20"/>
      <c r="D11401" s="20"/>
    </row>
    <row r="11402" spans="3:4">
      <c r="C11402" s="20"/>
      <c r="D11402" s="20"/>
    </row>
    <row r="11403" spans="3:4">
      <c r="C11403" s="20"/>
      <c r="D11403" s="20"/>
    </row>
    <row r="11404" spans="3:4">
      <c r="C11404" s="20"/>
      <c r="D11404" s="20"/>
    </row>
    <row r="11405" spans="3:4">
      <c r="C11405" s="20"/>
      <c r="D11405" s="20"/>
    </row>
    <row r="11406" spans="3:4">
      <c r="C11406" s="20"/>
      <c r="D11406" s="20"/>
    </row>
    <row r="11407" spans="3:4">
      <c r="C11407" s="20"/>
      <c r="D11407" s="20"/>
    </row>
    <row r="11408" spans="3:4">
      <c r="C11408" s="20"/>
      <c r="D11408" s="20"/>
    </row>
    <row r="11409" spans="3:4">
      <c r="C11409" s="20"/>
      <c r="D11409" s="20"/>
    </row>
    <row r="11410" spans="3:4">
      <c r="C11410" s="20"/>
      <c r="D11410" s="20"/>
    </row>
    <row r="11411" spans="3:4">
      <c r="C11411" s="20"/>
      <c r="D11411" s="20"/>
    </row>
    <row r="11412" spans="3:4">
      <c r="C11412" s="20"/>
      <c r="D11412" s="20"/>
    </row>
    <row r="11413" spans="3:4">
      <c r="C11413" s="20"/>
      <c r="D11413" s="20"/>
    </row>
    <row r="11414" spans="3:4">
      <c r="C11414" s="20"/>
      <c r="D11414" s="20"/>
    </row>
    <row r="11415" spans="3:4">
      <c r="C11415" s="20"/>
      <c r="D11415" s="20"/>
    </row>
    <row r="11416" spans="3:4">
      <c r="C11416" s="20"/>
      <c r="D11416" s="20"/>
    </row>
    <row r="11417" spans="3:4">
      <c r="C11417" s="20"/>
      <c r="D11417" s="20"/>
    </row>
    <row r="11418" spans="3:4">
      <c r="C11418" s="20"/>
      <c r="D11418" s="20"/>
    </row>
    <row r="11419" spans="3:4">
      <c r="C11419" s="20"/>
      <c r="D11419" s="20"/>
    </row>
    <row r="11420" spans="3:4">
      <c r="C11420" s="20"/>
      <c r="D11420" s="20"/>
    </row>
    <row r="11421" spans="3:4">
      <c r="C11421" s="20"/>
      <c r="D11421" s="20"/>
    </row>
    <row r="11422" spans="3:4">
      <c r="C11422" s="20"/>
      <c r="D11422" s="20"/>
    </row>
    <row r="11423" spans="3:4">
      <c r="C11423" s="20"/>
      <c r="D11423" s="20"/>
    </row>
    <row r="11424" spans="3:4">
      <c r="C11424" s="20"/>
      <c r="D11424" s="20"/>
    </row>
    <row r="11425" spans="3:4">
      <c r="C11425" s="20"/>
      <c r="D11425" s="20"/>
    </row>
    <row r="11426" spans="3:4">
      <c r="C11426" s="20"/>
      <c r="D11426" s="20"/>
    </row>
    <row r="11427" spans="3:4">
      <c r="C11427" s="20"/>
      <c r="D11427" s="20"/>
    </row>
    <row r="11428" spans="3:4">
      <c r="C11428" s="20"/>
      <c r="D11428" s="20"/>
    </row>
    <row r="11429" spans="3:4">
      <c r="C11429" s="20"/>
      <c r="D11429" s="20"/>
    </row>
    <row r="11430" spans="3:4">
      <c r="C11430" s="20"/>
      <c r="D11430" s="20"/>
    </row>
    <row r="11431" spans="3:4">
      <c r="C11431" s="20"/>
      <c r="D11431" s="20"/>
    </row>
    <row r="11432" spans="3:4">
      <c r="C11432" s="20"/>
      <c r="D11432" s="20"/>
    </row>
    <row r="11433" spans="3:4">
      <c r="C11433" s="20"/>
      <c r="D11433" s="20"/>
    </row>
    <row r="11434" spans="3:4">
      <c r="C11434" s="20"/>
      <c r="D11434" s="20"/>
    </row>
    <row r="11435" spans="3:4">
      <c r="C11435" s="20"/>
      <c r="D11435" s="20"/>
    </row>
    <row r="11436" spans="3:4">
      <c r="C11436" s="20"/>
      <c r="D11436" s="20"/>
    </row>
    <row r="11437" spans="3:4">
      <c r="C11437" s="20"/>
      <c r="D11437" s="20"/>
    </row>
    <row r="11438" spans="3:4">
      <c r="C11438" s="20"/>
      <c r="D11438" s="20"/>
    </row>
    <row r="11439" spans="3:4">
      <c r="C11439" s="20"/>
      <c r="D11439" s="20"/>
    </row>
    <row r="11440" spans="3:4">
      <c r="C11440" s="20"/>
      <c r="D11440" s="20"/>
    </row>
    <row r="11441" spans="3:4">
      <c r="C11441" s="20"/>
      <c r="D11441" s="20"/>
    </row>
    <row r="11442" spans="3:4">
      <c r="C11442" s="20"/>
      <c r="D11442" s="20"/>
    </row>
    <row r="11443" spans="3:4">
      <c r="C11443" s="20"/>
      <c r="D11443" s="20"/>
    </row>
    <row r="11444" spans="3:4">
      <c r="C11444" s="20"/>
      <c r="D11444" s="20"/>
    </row>
    <row r="11445" spans="3:4">
      <c r="C11445" s="20"/>
      <c r="D11445" s="20"/>
    </row>
    <row r="11446" spans="3:4">
      <c r="C11446" s="20"/>
      <c r="D11446" s="20"/>
    </row>
    <row r="11447" spans="3:4">
      <c r="C11447" s="20"/>
      <c r="D11447" s="20"/>
    </row>
    <row r="11448" spans="3:4">
      <c r="C11448" s="20"/>
      <c r="D11448" s="20"/>
    </row>
    <row r="11449" spans="3:4">
      <c r="C11449" s="20"/>
      <c r="D11449" s="20"/>
    </row>
    <row r="11450" spans="3:4">
      <c r="C11450" s="20"/>
      <c r="D11450" s="20"/>
    </row>
    <row r="11451" spans="3:4">
      <c r="C11451" s="20"/>
      <c r="D11451" s="20"/>
    </row>
    <row r="11452" spans="3:4">
      <c r="C11452" s="20"/>
      <c r="D11452" s="20"/>
    </row>
    <row r="11453" spans="3:4">
      <c r="C11453" s="20"/>
      <c r="D11453" s="20"/>
    </row>
    <row r="11454" spans="3:4">
      <c r="C11454" s="20"/>
      <c r="D11454" s="20"/>
    </row>
    <row r="11455" spans="3:4">
      <c r="C11455" s="20"/>
      <c r="D11455" s="20"/>
    </row>
    <row r="11456" spans="3:4">
      <c r="C11456" s="20"/>
      <c r="D11456" s="20"/>
    </row>
    <row r="11457" spans="3:4">
      <c r="C11457" s="20"/>
      <c r="D11457" s="20"/>
    </row>
    <row r="11458" spans="3:4">
      <c r="C11458" s="20"/>
      <c r="D11458" s="20"/>
    </row>
    <row r="11459" spans="3:4">
      <c r="C11459" s="20"/>
      <c r="D11459" s="20"/>
    </row>
    <row r="11460" spans="3:4">
      <c r="C11460" s="20"/>
      <c r="D11460" s="20"/>
    </row>
    <row r="11461" spans="3:4">
      <c r="C11461" s="20"/>
      <c r="D11461" s="20"/>
    </row>
    <row r="11462" spans="3:4">
      <c r="C11462" s="20"/>
      <c r="D11462" s="20"/>
    </row>
    <row r="11463" spans="3:4">
      <c r="C11463" s="20"/>
      <c r="D11463" s="20"/>
    </row>
    <row r="11464" spans="3:4">
      <c r="C11464" s="20"/>
      <c r="D11464" s="20"/>
    </row>
    <row r="11465" spans="3:4">
      <c r="C11465" s="20"/>
      <c r="D11465" s="20"/>
    </row>
    <row r="11466" spans="3:4">
      <c r="C11466" s="20"/>
      <c r="D11466" s="20"/>
    </row>
    <row r="11467" spans="3:4">
      <c r="C11467" s="20"/>
      <c r="D11467" s="20"/>
    </row>
    <row r="11468" spans="3:4">
      <c r="C11468" s="20"/>
      <c r="D11468" s="20"/>
    </row>
    <row r="11469" spans="3:4">
      <c r="C11469" s="20"/>
      <c r="D11469" s="20"/>
    </row>
    <row r="11470" spans="3:4">
      <c r="C11470" s="20"/>
      <c r="D11470" s="20"/>
    </row>
    <row r="11471" spans="3:4">
      <c r="C11471" s="20"/>
      <c r="D11471" s="20"/>
    </row>
    <row r="11472" spans="3:4">
      <c r="C11472" s="20"/>
      <c r="D11472" s="20"/>
    </row>
    <row r="11473" spans="3:4">
      <c r="C11473" s="20"/>
      <c r="D11473" s="20"/>
    </row>
    <row r="11474" spans="3:4">
      <c r="C11474" s="20"/>
      <c r="D11474" s="20"/>
    </row>
    <row r="11475" spans="3:4">
      <c r="C11475" s="20"/>
      <c r="D11475" s="20"/>
    </row>
    <row r="11476" spans="3:4">
      <c r="C11476" s="20"/>
      <c r="D11476" s="20"/>
    </row>
    <row r="11477" spans="3:4">
      <c r="C11477" s="20"/>
      <c r="D11477" s="20"/>
    </row>
    <row r="11478" spans="3:4">
      <c r="C11478" s="20"/>
      <c r="D11478" s="20"/>
    </row>
    <row r="11479" spans="3:4">
      <c r="C11479" s="20"/>
      <c r="D11479" s="20"/>
    </row>
    <row r="11480" spans="3:4">
      <c r="C11480" s="20"/>
      <c r="D11480" s="20"/>
    </row>
    <row r="11481" spans="3:4">
      <c r="C11481" s="20"/>
      <c r="D11481" s="20"/>
    </row>
    <row r="11482" spans="3:4">
      <c r="C11482" s="20"/>
      <c r="D11482" s="20"/>
    </row>
    <row r="11483" spans="3:4">
      <c r="C11483" s="20"/>
      <c r="D11483" s="20"/>
    </row>
    <row r="11484" spans="3:4">
      <c r="C11484" s="20"/>
      <c r="D11484" s="20"/>
    </row>
    <row r="11485" spans="3:4">
      <c r="C11485" s="20"/>
      <c r="D11485" s="20"/>
    </row>
    <row r="11486" spans="3:4">
      <c r="C11486" s="20"/>
      <c r="D11486" s="20"/>
    </row>
    <row r="11487" spans="3:4">
      <c r="C11487" s="20"/>
      <c r="D11487" s="20"/>
    </row>
    <row r="11488" spans="3:4">
      <c r="C11488" s="20"/>
      <c r="D11488" s="20"/>
    </row>
    <row r="11489" spans="3:4">
      <c r="C11489" s="20"/>
      <c r="D11489" s="20"/>
    </row>
    <row r="11490" spans="3:4">
      <c r="C11490" s="20"/>
      <c r="D11490" s="20"/>
    </row>
    <row r="11491" spans="3:4">
      <c r="C11491" s="20"/>
      <c r="D11491" s="20"/>
    </row>
    <row r="11492" spans="3:4">
      <c r="C11492" s="20"/>
      <c r="D11492" s="20"/>
    </row>
    <row r="11493" spans="3:4">
      <c r="C11493" s="20"/>
      <c r="D11493" s="20"/>
    </row>
    <row r="11494" spans="3:4">
      <c r="C11494" s="20"/>
      <c r="D11494" s="20"/>
    </row>
    <row r="11495" spans="3:4">
      <c r="C11495" s="20"/>
      <c r="D11495" s="20"/>
    </row>
    <row r="11496" spans="3:4">
      <c r="C11496" s="20"/>
      <c r="D11496" s="20"/>
    </row>
    <row r="11497" spans="3:4">
      <c r="C11497" s="20"/>
      <c r="D11497" s="20"/>
    </row>
    <row r="11498" spans="3:4">
      <c r="C11498" s="20"/>
      <c r="D11498" s="20"/>
    </row>
    <row r="11499" spans="3:4">
      <c r="C11499" s="20"/>
      <c r="D11499" s="20"/>
    </row>
    <row r="11500" spans="3:4">
      <c r="C11500" s="20"/>
      <c r="D11500" s="20"/>
    </row>
    <row r="11501" spans="3:4">
      <c r="C11501" s="20"/>
      <c r="D11501" s="20"/>
    </row>
    <row r="11502" spans="3:4">
      <c r="C11502" s="20"/>
      <c r="D11502" s="20"/>
    </row>
    <row r="11503" spans="3:4">
      <c r="C11503" s="20"/>
      <c r="D11503" s="20"/>
    </row>
    <row r="11504" spans="3:4">
      <c r="C11504" s="20"/>
      <c r="D11504" s="20"/>
    </row>
    <row r="11505" spans="3:4">
      <c r="C11505" s="20"/>
      <c r="D11505" s="20"/>
    </row>
    <row r="11506" spans="3:4">
      <c r="C11506" s="20"/>
      <c r="D11506" s="20"/>
    </row>
    <row r="11507" spans="3:4">
      <c r="C11507" s="20"/>
      <c r="D11507" s="20"/>
    </row>
    <row r="11508" spans="3:4">
      <c r="C11508" s="20"/>
      <c r="D11508" s="20"/>
    </row>
    <row r="11509" spans="3:4">
      <c r="C11509" s="20"/>
      <c r="D11509" s="20"/>
    </row>
    <row r="11510" spans="3:4">
      <c r="C11510" s="20"/>
      <c r="D11510" s="20"/>
    </row>
    <row r="11511" spans="3:4">
      <c r="C11511" s="20"/>
      <c r="D11511" s="20"/>
    </row>
    <row r="11512" spans="3:4">
      <c r="C11512" s="20"/>
      <c r="D11512" s="20"/>
    </row>
    <row r="11513" spans="3:4">
      <c r="C11513" s="20"/>
      <c r="D11513" s="20"/>
    </row>
    <row r="11514" spans="3:4">
      <c r="C11514" s="20"/>
      <c r="D11514" s="20"/>
    </row>
    <row r="11515" spans="3:4">
      <c r="C11515" s="20"/>
      <c r="D11515" s="20"/>
    </row>
    <row r="11516" spans="3:4">
      <c r="C11516" s="20"/>
      <c r="D11516" s="20"/>
    </row>
    <row r="11517" spans="3:4">
      <c r="C11517" s="20"/>
      <c r="D11517" s="20"/>
    </row>
    <row r="11518" spans="3:4">
      <c r="C11518" s="20"/>
      <c r="D11518" s="20"/>
    </row>
    <row r="11519" spans="3:4">
      <c r="C11519" s="20"/>
      <c r="D11519" s="20"/>
    </row>
    <row r="11520" spans="3:4">
      <c r="C11520" s="20"/>
      <c r="D11520" s="20"/>
    </row>
    <row r="11521" spans="3:4">
      <c r="C11521" s="20"/>
      <c r="D11521" s="20"/>
    </row>
    <row r="11522" spans="3:4">
      <c r="C11522" s="20"/>
      <c r="D11522" s="20"/>
    </row>
    <row r="11523" spans="3:4">
      <c r="C11523" s="20"/>
      <c r="D11523" s="20"/>
    </row>
    <row r="11524" spans="3:4">
      <c r="C11524" s="20"/>
      <c r="D11524" s="20"/>
    </row>
    <row r="11525" spans="3:4">
      <c r="C11525" s="20"/>
      <c r="D11525" s="20"/>
    </row>
    <row r="11526" spans="3:4">
      <c r="C11526" s="20"/>
      <c r="D11526" s="20"/>
    </row>
    <row r="11527" spans="3:4">
      <c r="C11527" s="20"/>
      <c r="D11527" s="20"/>
    </row>
    <row r="11528" spans="3:4">
      <c r="C11528" s="20"/>
      <c r="D11528" s="20"/>
    </row>
    <row r="11529" spans="3:4">
      <c r="C11529" s="20"/>
      <c r="D11529" s="20"/>
    </row>
    <row r="11530" spans="3:4">
      <c r="C11530" s="20"/>
      <c r="D11530" s="20"/>
    </row>
    <row r="11531" spans="3:4">
      <c r="C11531" s="20"/>
      <c r="D11531" s="20"/>
    </row>
    <row r="11532" spans="3:4">
      <c r="C11532" s="20"/>
      <c r="D11532" s="20"/>
    </row>
    <row r="11533" spans="3:4">
      <c r="C11533" s="20"/>
      <c r="D11533" s="20"/>
    </row>
    <row r="11534" spans="3:4">
      <c r="C11534" s="20"/>
      <c r="D11534" s="20"/>
    </row>
    <row r="11535" spans="3:4">
      <c r="C11535" s="20"/>
      <c r="D11535" s="20"/>
    </row>
    <row r="11536" spans="3:4">
      <c r="C11536" s="20"/>
      <c r="D11536" s="20"/>
    </row>
    <row r="11537" spans="3:4">
      <c r="C11537" s="20"/>
      <c r="D11537" s="20"/>
    </row>
    <row r="11538" spans="3:4">
      <c r="C11538" s="20"/>
      <c r="D11538" s="20"/>
    </row>
    <row r="11539" spans="3:4">
      <c r="C11539" s="20"/>
      <c r="D11539" s="20"/>
    </row>
    <row r="11540" spans="3:4">
      <c r="C11540" s="20"/>
      <c r="D11540" s="20"/>
    </row>
    <row r="11541" spans="3:4">
      <c r="C11541" s="20"/>
      <c r="D11541" s="20"/>
    </row>
    <row r="11542" spans="3:4">
      <c r="C11542" s="20"/>
      <c r="D11542" s="20"/>
    </row>
    <row r="11543" spans="3:4">
      <c r="C11543" s="20"/>
      <c r="D11543" s="20"/>
    </row>
    <row r="11544" spans="3:4">
      <c r="C11544" s="20"/>
      <c r="D11544" s="20"/>
    </row>
    <row r="11545" spans="3:4">
      <c r="C11545" s="20"/>
      <c r="D11545" s="20"/>
    </row>
    <row r="11546" spans="3:4">
      <c r="C11546" s="20"/>
      <c r="D11546" s="20"/>
    </row>
    <row r="11547" spans="3:4">
      <c r="C11547" s="20"/>
      <c r="D11547" s="20"/>
    </row>
    <row r="11548" spans="3:4">
      <c r="C11548" s="20"/>
      <c r="D11548" s="20"/>
    </row>
    <row r="11549" spans="3:4">
      <c r="C11549" s="20"/>
      <c r="D11549" s="20"/>
    </row>
    <row r="11550" spans="3:4">
      <c r="C11550" s="20"/>
      <c r="D11550" s="20"/>
    </row>
    <row r="11551" spans="3:4">
      <c r="C11551" s="20"/>
      <c r="D11551" s="20"/>
    </row>
    <row r="11552" spans="3:4">
      <c r="C11552" s="20"/>
      <c r="D11552" s="20"/>
    </row>
    <row r="11553" spans="3:4">
      <c r="C11553" s="20"/>
      <c r="D11553" s="20"/>
    </row>
    <row r="11554" spans="3:4">
      <c r="C11554" s="20"/>
      <c r="D11554" s="20"/>
    </row>
    <row r="11555" spans="3:4">
      <c r="C11555" s="20"/>
      <c r="D11555" s="20"/>
    </row>
    <row r="11556" spans="3:4">
      <c r="C11556" s="20"/>
      <c r="D11556" s="20"/>
    </row>
    <row r="11557" spans="3:4">
      <c r="C11557" s="20"/>
      <c r="D11557" s="20"/>
    </row>
    <row r="11558" spans="3:4">
      <c r="C11558" s="20"/>
      <c r="D11558" s="20"/>
    </row>
    <row r="11559" spans="3:4">
      <c r="C11559" s="20"/>
      <c r="D11559" s="20"/>
    </row>
    <row r="11560" spans="3:4">
      <c r="C11560" s="20"/>
      <c r="D11560" s="20"/>
    </row>
    <row r="11561" spans="3:4">
      <c r="C11561" s="20"/>
      <c r="D11561" s="20"/>
    </row>
    <row r="11562" spans="3:4">
      <c r="C11562" s="20"/>
      <c r="D11562" s="20"/>
    </row>
    <row r="11563" spans="3:4">
      <c r="C11563" s="20"/>
      <c r="D11563" s="20"/>
    </row>
    <row r="11564" spans="3:4">
      <c r="C11564" s="20"/>
      <c r="D11564" s="20"/>
    </row>
    <row r="11565" spans="3:4">
      <c r="C11565" s="20"/>
      <c r="D11565" s="20"/>
    </row>
    <row r="11566" spans="3:4">
      <c r="C11566" s="20"/>
      <c r="D11566" s="20"/>
    </row>
    <row r="11567" spans="3:4">
      <c r="C11567" s="20"/>
      <c r="D11567" s="20"/>
    </row>
    <row r="11568" spans="3:4">
      <c r="C11568" s="20"/>
      <c r="D11568" s="20"/>
    </row>
    <row r="11569" spans="3:4">
      <c r="C11569" s="20"/>
      <c r="D11569" s="20"/>
    </row>
    <row r="11570" spans="3:4">
      <c r="C11570" s="20"/>
      <c r="D11570" s="20"/>
    </row>
    <row r="11571" spans="3:4">
      <c r="C11571" s="20"/>
      <c r="D11571" s="20"/>
    </row>
    <row r="11572" spans="3:4">
      <c r="C11572" s="20"/>
      <c r="D11572" s="20"/>
    </row>
    <row r="11573" spans="3:4">
      <c r="C11573" s="20"/>
      <c r="D11573" s="20"/>
    </row>
    <row r="11574" spans="3:4">
      <c r="C11574" s="20"/>
      <c r="D11574" s="20"/>
    </row>
    <row r="11575" spans="3:4">
      <c r="C11575" s="20"/>
      <c r="D11575" s="20"/>
    </row>
    <row r="11576" spans="3:4">
      <c r="C11576" s="20"/>
      <c r="D11576" s="20"/>
    </row>
    <row r="11577" spans="3:4">
      <c r="C11577" s="20"/>
      <c r="D11577" s="20"/>
    </row>
    <row r="11578" spans="3:4">
      <c r="C11578" s="20"/>
      <c r="D11578" s="20"/>
    </row>
    <row r="11579" spans="3:4">
      <c r="C11579" s="20"/>
      <c r="D11579" s="20"/>
    </row>
    <row r="11580" spans="3:4">
      <c r="C11580" s="20"/>
      <c r="D11580" s="20"/>
    </row>
    <row r="11581" spans="3:4">
      <c r="C11581" s="20"/>
      <c r="D11581" s="20"/>
    </row>
    <row r="11582" spans="3:4">
      <c r="C11582" s="20"/>
      <c r="D11582" s="20"/>
    </row>
    <row r="11583" spans="3:4">
      <c r="C11583" s="20"/>
      <c r="D11583" s="20"/>
    </row>
    <row r="11584" spans="3:4">
      <c r="C11584" s="20"/>
      <c r="D11584" s="20"/>
    </row>
    <row r="11585" spans="3:4">
      <c r="C11585" s="20"/>
      <c r="D11585" s="20"/>
    </row>
    <row r="11586" spans="3:4">
      <c r="C11586" s="20"/>
      <c r="D11586" s="20"/>
    </row>
    <row r="11587" spans="3:4">
      <c r="C11587" s="20"/>
      <c r="D11587" s="20"/>
    </row>
    <row r="11588" spans="3:4">
      <c r="C11588" s="20"/>
      <c r="D11588" s="20"/>
    </row>
    <row r="11589" spans="3:4">
      <c r="C11589" s="20"/>
      <c r="D11589" s="20"/>
    </row>
    <row r="11590" spans="3:4">
      <c r="C11590" s="20"/>
      <c r="D11590" s="20"/>
    </row>
    <row r="11591" spans="3:4">
      <c r="C11591" s="20"/>
      <c r="D11591" s="20"/>
    </row>
    <row r="11592" spans="3:4">
      <c r="C11592" s="20"/>
      <c r="D11592" s="20"/>
    </row>
    <row r="11593" spans="3:4">
      <c r="C11593" s="20"/>
      <c r="D11593" s="20"/>
    </row>
    <row r="11594" spans="3:4">
      <c r="C11594" s="20"/>
      <c r="D11594" s="20"/>
    </row>
    <row r="11595" spans="3:4">
      <c r="C11595" s="20"/>
      <c r="D11595" s="20"/>
    </row>
    <row r="11596" spans="3:4">
      <c r="C11596" s="20"/>
      <c r="D11596" s="20"/>
    </row>
    <row r="11597" spans="3:4">
      <c r="C11597" s="20"/>
      <c r="D11597" s="20"/>
    </row>
    <row r="11598" spans="3:4">
      <c r="C11598" s="20"/>
      <c r="D11598" s="20"/>
    </row>
    <row r="11599" spans="3:4">
      <c r="C11599" s="20"/>
      <c r="D11599" s="20"/>
    </row>
    <row r="11600" spans="3:4">
      <c r="C11600" s="20"/>
      <c r="D11600" s="20"/>
    </row>
    <row r="11601" spans="3:4">
      <c r="C11601" s="20"/>
      <c r="D11601" s="20"/>
    </row>
    <row r="11602" spans="3:4">
      <c r="C11602" s="20"/>
      <c r="D11602" s="20"/>
    </row>
    <row r="11603" spans="3:4">
      <c r="C11603" s="20"/>
      <c r="D11603" s="20"/>
    </row>
    <row r="11604" spans="3:4">
      <c r="C11604" s="20"/>
      <c r="D11604" s="20"/>
    </row>
    <row r="11605" spans="3:4">
      <c r="C11605" s="20"/>
      <c r="D11605" s="20"/>
    </row>
    <row r="11606" spans="3:4">
      <c r="C11606" s="20"/>
      <c r="D11606" s="20"/>
    </row>
    <row r="11607" spans="3:4">
      <c r="C11607" s="20"/>
      <c r="D11607" s="20"/>
    </row>
    <row r="11608" spans="3:4">
      <c r="C11608" s="20"/>
      <c r="D11608" s="20"/>
    </row>
    <row r="11609" spans="3:4">
      <c r="C11609" s="20"/>
      <c r="D11609" s="20"/>
    </row>
    <row r="11610" spans="3:4">
      <c r="C11610" s="20"/>
      <c r="D11610" s="20"/>
    </row>
    <row r="11611" spans="3:4">
      <c r="C11611" s="20"/>
      <c r="D11611" s="20"/>
    </row>
    <row r="11612" spans="3:4">
      <c r="C11612" s="20"/>
      <c r="D11612" s="20"/>
    </row>
    <row r="11613" spans="3:4">
      <c r="C11613" s="20"/>
      <c r="D11613" s="20"/>
    </row>
    <row r="11614" spans="3:4">
      <c r="C11614" s="20"/>
      <c r="D11614" s="20"/>
    </row>
    <row r="11615" spans="3:4">
      <c r="C11615" s="20"/>
      <c r="D11615" s="20"/>
    </row>
    <row r="11616" spans="3:4">
      <c r="C11616" s="20"/>
      <c r="D11616" s="20"/>
    </row>
    <row r="11617" spans="3:4">
      <c r="C11617" s="20"/>
      <c r="D11617" s="20"/>
    </row>
    <row r="11618" spans="3:4">
      <c r="C11618" s="20"/>
      <c r="D11618" s="20"/>
    </row>
    <row r="11619" spans="3:4">
      <c r="C11619" s="20"/>
      <c r="D11619" s="20"/>
    </row>
    <row r="11620" spans="3:4">
      <c r="C11620" s="20"/>
      <c r="D11620" s="20"/>
    </row>
    <row r="11621" spans="3:4">
      <c r="C11621" s="20"/>
      <c r="D11621" s="20"/>
    </row>
    <row r="11622" spans="3:4">
      <c r="C11622" s="20"/>
      <c r="D11622" s="20"/>
    </row>
    <row r="11623" spans="3:4">
      <c r="C11623" s="20"/>
      <c r="D11623" s="20"/>
    </row>
    <row r="11624" spans="3:4">
      <c r="C11624" s="20"/>
      <c r="D11624" s="20"/>
    </row>
    <row r="11625" spans="3:4">
      <c r="C11625" s="20"/>
      <c r="D11625" s="20"/>
    </row>
    <row r="11626" spans="3:4">
      <c r="C11626" s="20"/>
      <c r="D11626" s="20"/>
    </row>
    <row r="11627" spans="3:4">
      <c r="C11627" s="20"/>
      <c r="D11627" s="20"/>
    </row>
    <row r="11628" spans="3:4">
      <c r="C11628" s="20"/>
      <c r="D11628" s="20"/>
    </row>
    <row r="11629" spans="3:4">
      <c r="C11629" s="20"/>
      <c r="D11629" s="20"/>
    </row>
    <row r="11630" spans="3:4">
      <c r="C11630" s="20"/>
      <c r="D11630" s="20"/>
    </row>
    <row r="11631" spans="3:4">
      <c r="C11631" s="20"/>
      <c r="D11631" s="20"/>
    </row>
    <row r="11632" spans="3:4">
      <c r="C11632" s="20"/>
      <c r="D11632" s="20"/>
    </row>
    <row r="11633" spans="3:4">
      <c r="C11633" s="20"/>
      <c r="D11633" s="20"/>
    </row>
    <row r="11634" spans="3:4">
      <c r="C11634" s="20"/>
      <c r="D11634" s="20"/>
    </row>
    <row r="11635" spans="3:4">
      <c r="C11635" s="20"/>
      <c r="D11635" s="20"/>
    </row>
    <row r="11636" spans="3:4">
      <c r="C11636" s="20"/>
      <c r="D11636" s="20"/>
    </row>
    <row r="11637" spans="3:4">
      <c r="C11637" s="20"/>
      <c r="D11637" s="20"/>
    </row>
    <row r="11638" spans="3:4">
      <c r="C11638" s="20"/>
      <c r="D11638" s="20"/>
    </row>
    <row r="11639" spans="3:4">
      <c r="C11639" s="20"/>
      <c r="D11639" s="20"/>
    </row>
    <row r="11640" spans="3:4">
      <c r="C11640" s="20"/>
      <c r="D11640" s="20"/>
    </row>
    <row r="11641" spans="3:4">
      <c r="C11641" s="20"/>
      <c r="D11641" s="20"/>
    </row>
    <row r="11642" spans="3:4">
      <c r="C11642" s="20"/>
      <c r="D11642" s="20"/>
    </row>
    <row r="11643" spans="3:4">
      <c r="C11643" s="20"/>
      <c r="D11643" s="20"/>
    </row>
    <row r="11644" spans="3:4">
      <c r="C11644" s="20"/>
      <c r="D11644" s="20"/>
    </row>
    <row r="11645" spans="3:4">
      <c r="C11645" s="20"/>
      <c r="D11645" s="20"/>
    </row>
    <row r="11646" spans="3:4">
      <c r="C11646" s="20"/>
      <c r="D11646" s="20"/>
    </row>
    <row r="11647" spans="3:4">
      <c r="C11647" s="20"/>
      <c r="D11647" s="20"/>
    </row>
    <row r="11648" spans="3:4">
      <c r="C11648" s="20"/>
      <c r="D11648" s="20"/>
    </row>
    <row r="11649" spans="3:4">
      <c r="C11649" s="20"/>
      <c r="D11649" s="20"/>
    </row>
    <row r="11650" spans="3:4">
      <c r="C11650" s="20"/>
      <c r="D11650" s="20"/>
    </row>
    <row r="11651" spans="3:4">
      <c r="C11651" s="20"/>
      <c r="D11651" s="20"/>
    </row>
    <row r="11652" spans="3:4">
      <c r="C11652" s="20"/>
      <c r="D11652" s="20"/>
    </row>
    <row r="11653" spans="3:4">
      <c r="C11653" s="20"/>
      <c r="D11653" s="20"/>
    </row>
    <row r="11654" spans="3:4">
      <c r="C11654" s="20"/>
      <c r="D11654" s="20"/>
    </row>
    <row r="11655" spans="3:4">
      <c r="C11655" s="20"/>
      <c r="D11655" s="20"/>
    </row>
    <row r="11656" spans="3:4">
      <c r="C11656" s="20"/>
      <c r="D11656" s="20"/>
    </row>
    <row r="11657" spans="3:4">
      <c r="C11657" s="20"/>
      <c r="D11657" s="20"/>
    </row>
    <row r="11658" spans="3:4">
      <c r="C11658" s="20"/>
      <c r="D11658" s="20"/>
    </row>
    <row r="11659" spans="3:4">
      <c r="C11659" s="20"/>
      <c r="D11659" s="20"/>
    </row>
    <row r="11660" spans="3:4">
      <c r="C11660" s="20"/>
      <c r="D11660" s="20"/>
    </row>
    <row r="11661" spans="3:4">
      <c r="C11661" s="20"/>
      <c r="D11661" s="20"/>
    </row>
    <row r="11662" spans="3:4">
      <c r="C11662" s="20"/>
      <c r="D11662" s="20"/>
    </row>
    <row r="11663" spans="3:4">
      <c r="C11663" s="20"/>
      <c r="D11663" s="20"/>
    </row>
    <row r="11664" spans="3:4">
      <c r="C11664" s="20"/>
      <c r="D11664" s="20"/>
    </row>
    <row r="11665" spans="3:4">
      <c r="C11665" s="20"/>
      <c r="D11665" s="20"/>
    </row>
    <row r="11666" spans="3:4">
      <c r="C11666" s="20"/>
      <c r="D11666" s="20"/>
    </row>
    <row r="11667" spans="3:4">
      <c r="C11667" s="20"/>
      <c r="D11667" s="20"/>
    </row>
    <row r="11668" spans="3:4">
      <c r="C11668" s="20"/>
      <c r="D11668" s="20"/>
    </row>
    <row r="11669" spans="3:4">
      <c r="C11669" s="20"/>
      <c r="D11669" s="20"/>
    </row>
    <row r="11670" spans="3:4">
      <c r="C11670" s="20"/>
      <c r="D11670" s="20"/>
    </row>
    <row r="11671" spans="3:4">
      <c r="C11671" s="20"/>
      <c r="D11671" s="20"/>
    </row>
    <row r="11672" spans="3:4">
      <c r="C11672" s="20"/>
      <c r="D11672" s="20"/>
    </row>
    <row r="11673" spans="3:4">
      <c r="C11673" s="20"/>
      <c r="D11673" s="20"/>
    </row>
    <row r="11674" spans="3:4">
      <c r="C11674" s="20"/>
      <c r="D11674" s="20"/>
    </row>
    <row r="11675" spans="3:4">
      <c r="C11675" s="20"/>
      <c r="D11675" s="20"/>
    </row>
    <row r="11676" spans="3:4">
      <c r="C11676" s="20"/>
      <c r="D11676" s="20"/>
    </row>
    <row r="11677" spans="3:4">
      <c r="C11677" s="20"/>
      <c r="D11677" s="20"/>
    </row>
    <row r="11678" spans="3:4">
      <c r="C11678" s="20"/>
      <c r="D11678" s="20"/>
    </row>
    <row r="11679" spans="3:4">
      <c r="C11679" s="20"/>
      <c r="D11679" s="20"/>
    </row>
    <row r="11680" spans="3:4">
      <c r="C11680" s="20"/>
      <c r="D11680" s="20"/>
    </row>
    <row r="11681" spans="3:4">
      <c r="C11681" s="20"/>
      <c r="D11681" s="20"/>
    </row>
    <row r="11682" spans="3:4">
      <c r="C11682" s="20"/>
      <c r="D11682" s="20"/>
    </row>
    <row r="11683" spans="3:4">
      <c r="C11683" s="20"/>
      <c r="D11683" s="20"/>
    </row>
    <row r="11684" spans="3:4">
      <c r="C11684" s="20"/>
      <c r="D11684" s="20"/>
    </row>
    <row r="11685" spans="3:4">
      <c r="C11685" s="20"/>
      <c r="D11685" s="20"/>
    </row>
    <row r="11686" spans="3:4">
      <c r="C11686" s="20"/>
      <c r="D11686" s="20"/>
    </row>
    <row r="11687" spans="3:4">
      <c r="C11687" s="20"/>
      <c r="D11687" s="20"/>
    </row>
    <row r="11688" spans="3:4">
      <c r="C11688" s="20"/>
      <c r="D11688" s="20"/>
    </row>
    <row r="11689" spans="3:4">
      <c r="C11689" s="20"/>
      <c r="D11689" s="20"/>
    </row>
    <row r="11690" spans="3:4">
      <c r="C11690" s="20"/>
      <c r="D11690" s="20"/>
    </row>
    <row r="11691" spans="3:4">
      <c r="C11691" s="20"/>
      <c r="D11691" s="20"/>
    </row>
    <row r="11692" spans="3:4">
      <c r="C11692" s="20"/>
      <c r="D11692" s="20"/>
    </row>
    <row r="11693" spans="3:4">
      <c r="C11693" s="20"/>
      <c r="D11693" s="20"/>
    </row>
    <row r="11694" spans="3:4">
      <c r="C11694" s="20"/>
      <c r="D11694" s="20"/>
    </row>
    <row r="11695" spans="3:4">
      <c r="C11695" s="20"/>
      <c r="D11695" s="20"/>
    </row>
    <row r="11696" spans="3:4">
      <c r="C11696" s="20"/>
      <c r="D11696" s="20"/>
    </row>
    <row r="11697" spans="3:4">
      <c r="C11697" s="20"/>
      <c r="D11697" s="20"/>
    </row>
    <row r="11698" spans="3:4">
      <c r="C11698" s="20"/>
      <c r="D11698" s="20"/>
    </row>
    <row r="11699" spans="3:4">
      <c r="C11699" s="20"/>
      <c r="D11699" s="20"/>
    </row>
    <row r="11700" spans="3:4">
      <c r="C11700" s="20"/>
      <c r="D11700" s="20"/>
    </row>
    <row r="11701" spans="3:4">
      <c r="C11701" s="20"/>
      <c r="D11701" s="20"/>
    </row>
    <row r="11702" spans="3:4">
      <c r="C11702" s="20"/>
      <c r="D11702" s="20"/>
    </row>
    <row r="11703" spans="3:4">
      <c r="C11703" s="20"/>
      <c r="D11703" s="20"/>
    </row>
    <row r="11704" spans="3:4">
      <c r="C11704" s="20"/>
      <c r="D11704" s="20"/>
    </row>
    <row r="11705" spans="3:4">
      <c r="C11705" s="20"/>
      <c r="D11705" s="20"/>
    </row>
    <row r="11706" spans="3:4">
      <c r="C11706" s="20"/>
      <c r="D11706" s="20"/>
    </row>
    <row r="11707" spans="3:4">
      <c r="C11707" s="20"/>
      <c r="D11707" s="20"/>
    </row>
    <row r="11708" spans="3:4">
      <c r="C11708" s="20"/>
      <c r="D11708" s="20"/>
    </row>
    <row r="11709" spans="3:4">
      <c r="C11709" s="20"/>
      <c r="D11709" s="20"/>
    </row>
    <row r="11710" spans="3:4">
      <c r="C11710" s="20"/>
      <c r="D11710" s="20"/>
    </row>
    <row r="11711" spans="3:4">
      <c r="C11711" s="20"/>
      <c r="D11711" s="20"/>
    </row>
    <row r="11712" spans="3:4">
      <c r="C11712" s="20"/>
      <c r="D11712" s="20"/>
    </row>
    <row r="11713" spans="3:4">
      <c r="C11713" s="20"/>
      <c r="D11713" s="20"/>
    </row>
    <row r="11714" spans="3:4">
      <c r="C11714" s="20"/>
      <c r="D11714" s="20"/>
    </row>
    <row r="11715" spans="3:4">
      <c r="C11715" s="20"/>
      <c r="D11715" s="20"/>
    </row>
    <row r="11716" spans="3:4">
      <c r="C11716" s="20"/>
      <c r="D11716" s="20"/>
    </row>
    <row r="11717" spans="3:4">
      <c r="C11717" s="20"/>
      <c r="D11717" s="20"/>
    </row>
    <row r="11718" spans="3:4">
      <c r="C11718" s="20"/>
      <c r="D11718" s="20"/>
    </row>
    <row r="11719" spans="3:4">
      <c r="C11719" s="20"/>
      <c r="D11719" s="20"/>
    </row>
    <row r="11720" spans="3:4">
      <c r="C11720" s="20"/>
      <c r="D11720" s="20"/>
    </row>
    <row r="11721" spans="3:4">
      <c r="C11721" s="20"/>
      <c r="D11721" s="20"/>
    </row>
    <row r="11722" spans="3:4">
      <c r="C11722" s="20"/>
      <c r="D11722" s="20"/>
    </row>
    <row r="11723" spans="3:4">
      <c r="C11723" s="20"/>
      <c r="D11723" s="20"/>
    </row>
    <row r="11724" spans="3:4">
      <c r="C11724" s="20"/>
      <c r="D11724" s="20"/>
    </row>
    <row r="11725" spans="3:4">
      <c r="C11725" s="20"/>
      <c r="D11725" s="20"/>
    </row>
    <row r="11726" spans="3:4">
      <c r="C11726" s="20"/>
      <c r="D11726" s="20"/>
    </row>
    <row r="11727" spans="3:4">
      <c r="C11727" s="20"/>
      <c r="D11727" s="20"/>
    </row>
    <row r="11728" spans="3:4">
      <c r="C11728" s="20"/>
      <c r="D11728" s="20"/>
    </row>
    <row r="11729" spans="3:4">
      <c r="C11729" s="20"/>
      <c r="D11729" s="20"/>
    </row>
    <row r="11730" spans="3:4">
      <c r="C11730" s="20"/>
      <c r="D11730" s="20"/>
    </row>
    <row r="11731" spans="3:4">
      <c r="C11731" s="20"/>
      <c r="D11731" s="20"/>
    </row>
    <row r="11732" spans="3:4">
      <c r="C11732" s="20"/>
      <c r="D11732" s="20"/>
    </row>
    <row r="11733" spans="3:4">
      <c r="C11733" s="20"/>
      <c r="D11733" s="20"/>
    </row>
    <row r="11734" spans="3:4">
      <c r="C11734" s="20"/>
      <c r="D11734" s="20"/>
    </row>
    <row r="11735" spans="3:4">
      <c r="C11735" s="20"/>
      <c r="D11735" s="20"/>
    </row>
    <row r="11736" spans="3:4">
      <c r="C11736" s="20"/>
      <c r="D11736" s="20"/>
    </row>
    <row r="11737" spans="3:4">
      <c r="C11737" s="20"/>
      <c r="D11737" s="20"/>
    </row>
    <row r="11738" spans="3:4">
      <c r="C11738" s="20"/>
      <c r="D11738" s="20"/>
    </row>
    <row r="11739" spans="3:4">
      <c r="C11739" s="20"/>
      <c r="D11739" s="20"/>
    </row>
    <row r="11740" spans="3:4">
      <c r="C11740" s="20"/>
      <c r="D11740" s="20"/>
    </row>
    <row r="11741" spans="3:4">
      <c r="C11741" s="20"/>
      <c r="D11741" s="20"/>
    </row>
    <row r="11742" spans="3:4">
      <c r="C11742" s="20"/>
      <c r="D11742" s="20"/>
    </row>
    <row r="11743" spans="3:4">
      <c r="C11743" s="20"/>
      <c r="D11743" s="20"/>
    </row>
    <row r="11744" spans="3:4">
      <c r="C11744" s="20"/>
      <c r="D11744" s="20"/>
    </row>
    <row r="11745" spans="3:4">
      <c r="C11745" s="20"/>
      <c r="D11745" s="20"/>
    </row>
    <row r="11746" spans="3:4">
      <c r="C11746" s="20"/>
      <c r="D11746" s="20"/>
    </row>
    <row r="11747" spans="3:4">
      <c r="C11747" s="20"/>
      <c r="D11747" s="20"/>
    </row>
    <row r="11748" spans="3:4">
      <c r="C11748" s="20"/>
      <c r="D11748" s="20"/>
    </row>
    <row r="11749" spans="3:4">
      <c r="C11749" s="20"/>
      <c r="D11749" s="20"/>
    </row>
    <row r="11750" spans="3:4">
      <c r="C11750" s="20"/>
      <c r="D11750" s="20"/>
    </row>
    <row r="11751" spans="3:4">
      <c r="C11751" s="20"/>
      <c r="D11751" s="20"/>
    </row>
    <row r="11752" spans="3:4">
      <c r="C11752" s="20"/>
      <c r="D11752" s="20"/>
    </row>
    <row r="11753" spans="3:4">
      <c r="C11753" s="20"/>
      <c r="D11753" s="20"/>
    </row>
    <row r="11754" spans="3:4">
      <c r="C11754" s="20"/>
      <c r="D11754" s="20"/>
    </row>
    <row r="11755" spans="3:4">
      <c r="C11755" s="20"/>
      <c r="D11755" s="20"/>
    </row>
    <row r="11756" spans="3:4">
      <c r="C11756" s="20"/>
      <c r="D11756" s="20"/>
    </row>
    <row r="11757" spans="3:4">
      <c r="C11757" s="20"/>
      <c r="D11757" s="20"/>
    </row>
    <row r="11758" spans="3:4">
      <c r="C11758" s="20"/>
      <c r="D11758" s="20"/>
    </row>
    <row r="11759" spans="3:4">
      <c r="C11759" s="20"/>
      <c r="D11759" s="20"/>
    </row>
    <row r="11760" spans="3:4">
      <c r="C11760" s="20"/>
      <c r="D11760" s="20"/>
    </row>
    <row r="11761" spans="3:4">
      <c r="C11761" s="20"/>
      <c r="D11761" s="20"/>
    </row>
    <row r="11762" spans="3:4">
      <c r="C11762" s="20"/>
      <c r="D11762" s="20"/>
    </row>
    <row r="11763" spans="3:4">
      <c r="C11763" s="20"/>
      <c r="D11763" s="20"/>
    </row>
    <row r="11764" spans="3:4">
      <c r="C11764" s="20"/>
      <c r="D11764" s="20"/>
    </row>
    <row r="11765" spans="3:4">
      <c r="C11765" s="20"/>
      <c r="D11765" s="20"/>
    </row>
    <row r="11766" spans="3:4">
      <c r="C11766" s="20"/>
      <c r="D11766" s="20"/>
    </row>
    <row r="11767" spans="3:4">
      <c r="C11767" s="20"/>
      <c r="D11767" s="20"/>
    </row>
    <row r="11768" spans="3:4">
      <c r="C11768" s="20"/>
      <c r="D11768" s="20"/>
    </row>
    <row r="11769" spans="3:4">
      <c r="C11769" s="20"/>
      <c r="D11769" s="20"/>
    </row>
    <row r="11770" spans="3:4">
      <c r="C11770" s="20"/>
      <c r="D11770" s="20"/>
    </row>
    <row r="11771" spans="3:4">
      <c r="C11771" s="20"/>
      <c r="D11771" s="20"/>
    </row>
    <row r="11772" spans="3:4">
      <c r="C11772" s="20"/>
      <c r="D11772" s="20"/>
    </row>
    <row r="11773" spans="3:4">
      <c r="C11773" s="20"/>
      <c r="D11773" s="20"/>
    </row>
    <row r="11774" spans="3:4">
      <c r="C11774" s="20"/>
      <c r="D11774" s="20"/>
    </row>
    <row r="11775" spans="3:4">
      <c r="C11775" s="20"/>
      <c r="D11775" s="20"/>
    </row>
    <row r="11776" spans="3:4">
      <c r="C11776" s="20"/>
      <c r="D11776" s="20"/>
    </row>
    <row r="11777" spans="3:4">
      <c r="C11777" s="20"/>
      <c r="D11777" s="20"/>
    </row>
    <row r="11778" spans="3:4">
      <c r="C11778" s="20"/>
      <c r="D11778" s="20"/>
    </row>
    <row r="11779" spans="3:4">
      <c r="C11779" s="20"/>
      <c r="D11779" s="20"/>
    </row>
    <row r="11780" spans="3:4">
      <c r="C11780" s="20"/>
      <c r="D11780" s="20"/>
    </row>
    <row r="11781" spans="3:4">
      <c r="C11781" s="20"/>
      <c r="D11781" s="20"/>
    </row>
    <row r="11782" spans="3:4">
      <c r="C11782" s="20"/>
      <c r="D11782" s="20"/>
    </row>
    <row r="11783" spans="3:4">
      <c r="C11783" s="20"/>
      <c r="D11783" s="20"/>
    </row>
    <row r="11784" spans="3:4">
      <c r="C11784" s="20"/>
      <c r="D11784" s="20"/>
    </row>
    <row r="11785" spans="3:4">
      <c r="C11785" s="20"/>
      <c r="D11785" s="20"/>
    </row>
    <row r="11786" spans="3:4">
      <c r="C11786" s="20"/>
      <c r="D11786" s="20"/>
    </row>
    <row r="11787" spans="3:4">
      <c r="C11787" s="20"/>
      <c r="D11787" s="20"/>
    </row>
    <row r="11788" spans="3:4">
      <c r="C11788" s="20"/>
      <c r="D11788" s="20"/>
    </row>
    <row r="11789" spans="3:4">
      <c r="C11789" s="20"/>
      <c r="D11789" s="20"/>
    </row>
    <row r="11790" spans="3:4">
      <c r="C11790" s="20"/>
      <c r="D11790" s="20"/>
    </row>
    <row r="11791" spans="3:4">
      <c r="C11791" s="20"/>
      <c r="D11791" s="20"/>
    </row>
    <row r="11792" spans="3:4">
      <c r="C11792" s="20"/>
      <c r="D11792" s="20"/>
    </row>
    <row r="11793" spans="3:4">
      <c r="C11793" s="20"/>
      <c r="D11793" s="20"/>
    </row>
    <row r="11794" spans="3:4">
      <c r="C11794" s="20"/>
      <c r="D11794" s="20"/>
    </row>
    <row r="11795" spans="3:4">
      <c r="C11795" s="20"/>
      <c r="D11795" s="20"/>
    </row>
    <row r="11796" spans="3:4">
      <c r="C11796" s="20"/>
      <c r="D11796" s="20"/>
    </row>
    <row r="11797" spans="3:4">
      <c r="C11797" s="20"/>
      <c r="D11797" s="20"/>
    </row>
    <row r="11798" spans="3:4">
      <c r="C11798" s="20"/>
      <c r="D11798" s="20"/>
    </row>
    <row r="11799" spans="3:4">
      <c r="C11799" s="20"/>
      <c r="D11799" s="20"/>
    </row>
    <row r="11800" spans="3:4">
      <c r="C11800" s="20"/>
      <c r="D11800" s="20"/>
    </row>
    <row r="11801" spans="3:4">
      <c r="C11801" s="20"/>
      <c r="D11801" s="20"/>
    </row>
    <row r="11802" spans="3:4">
      <c r="C11802" s="20"/>
      <c r="D11802" s="20"/>
    </row>
    <row r="11803" spans="3:4">
      <c r="C11803" s="20"/>
      <c r="D11803" s="20"/>
    </row>
    <row r="11804" spans="3:4">
      <c r="C11804" s="20"/>
      <c r="D11804" s="20"/>
    </row>
    <row r="11805" spans="3:4">
      <c r="C11805" s="20"/>
      <c r="D11805" s="20"/>
    </row>
    <row r="11806" spans="3:4">
      <c r="C11806" s="20"/>
      <c r="D11806" s="20"/>
    </row>
    <row r="11807" spans="3:4">
      <c r="C11807" s="20"/>
      <c r="D11807" s="20"/>
    </row>
    <row r="11808" spans="3:4">
      <c r="C11808" s="20"/>
      <c r="D11808" s="20"/>
    </row>
    <row r="11809" spans="3:4">
      <c r="C11809" s="20"/>
      <c r="D11809" s="20"/>
    </row>
    <row r="11810" spans="3:4">
      <c r="C11810" s="20"/>
      <c r="D11810" s="20"/>
    </row>
    <row r="11811" spans="3:4">
      <c r="C11811" s="20"/>
      <c r="D11811" s="20"/>
    </row>
    <row r="11812" spans="3:4">
      <c r="C11812" s="20"/>
      <c r="D11812" s="20"/>
    </row>
    <row r="11813" spans="3:4">
      <c r="C11813" s="20"/>
      <c r="D11813" s="20"/>
    </row>
    <row r="11814" spans="3:4">
      <c r="C11814" s="20"/>
      <c r="D11814" s="20"/>
    </row>
    <row r="11815" spans="3:4">
      <c r="C11815" s="20"/>
      <c r="D11815" s="20"/>
    </row>
    <row r="11816" spans="3:4">
      <c r="C11816" s="20"/>
      <c r="D11816" s="20"/>
    </row>
    <row r="11817" spans="3:4">
      <c r="C11817" s="20"/>
      <c r="D11817" s="20"/>
    </row>
    <row r="11818" spans="3:4">
      <c r="C11818" s="20"/>
      <c r="D11818" s="20"/>
    </row>
    <row r="11819" spans="3:4">
      <c r="C11819" s="20"/>
      <c r="D11819" s="20"/>
    </row>
    <row r="11820" spans="3:4">
      <c r="C11820" s="20"/>
      <c r="D11820" s="20"/>
    </row>
    <row r="11821" spans="3:4">
      <c r="C11821" s="20"/>
      <c r="D11821" s="20"/>
    </row>
    <row r="11822" spans="3:4">
      <c r="C11822" s="20"/>
      <c r="D11822" s="20"/>
    </row>
    <row r="11823" spans="3:4">
      <c r="C11823" s="20"/>
      <c r="D11823" s="20"/>
    </row>
    <row r="11824" spans="3:4">
      <c r="C11824" s="20"/>
      <c r="D11824" s="20"/>
    </row>
    <row r="11825" spans="3:4">
      <c r="C11825" s="20"/>
      <c r="D11825" s="20"/>
    </row>
    <row r="11826" spans="3:4">
      <c r="C11826" s="20"/>
      <c r="D11826" s="20"/>
    </row>
    <row r="11827" spans="3:4">
      <c r="C11827" s="20"/>
      <c r="D11827" s="20"/>
    </row>
    <row r="11828" spans="3:4">
      <c r="C11828" s="20"/>
      <c r="D11828" s="20"/>
    </row>
    <row r="11829" spans="3:4">
      <c r="C11829" s="20"/>
      <c r="D11829" s="20"/>
    </row>
    <row r="11830" spans="3:4">
      <c r="C11830" s="20"/>
      <c r="D11830" s="20"/>
    </row>
    <row r="11831" spans="3:4">
      <c r="C11831" s="20"/>
      <c r="D11831" s="20"/>
    </row>
    <row r="11832" spans="3:4">
      <c r="C11832" s="20"/>
      <c r="D11832" s="20"/>
    </row>
    <row r="11833" spans="3:4">
      <c r="C11833" s="20"/>
      <c r="D11833" s="20"/>
    </row>
    <row r="11834" spans="3:4">
      <c r="C11834" s="20"/>
      <c r="D11834" s="20"/>
    </row>
    <row r="11835" spans="3:4">
      <c r="C11835" s="20"/>
      <c r="D11835" s="20"/>
    </row>
    <row r="11836" spans="3:4">
      <c r="C11836" s="20"/>
      <c r="D11836" s="20"/>
    </row>
    <row r="11837" spans="3:4">
      <c r="C11837" s="20"/>
      <c r="D11837" s="20"/>
    </row>
    <row r="11838" spans="3:4">
      <c r="C11838" s="20"/>
      <c r="D11838" s="20"/>
    </row>
    <row r="11839" spans="3:4">
      <c r="C11839" s="20"/>
      <c r="D11839" s="20"/>
    </row>
    <row r="11840" spans="3:4">
      <c r="C11840" s="20"/>
      <c r="D11840" s="20"/>
    </row>
    <row r="11841" spans="3:4">
      <c r="C11841" s="20"/>
      <c r="D11841" s="20"/>
    </row>
    <row r="11842" spans="3:4">
      <c r="C11842" s="20"/>
      <c r="D11842" s="20"/>
    </row>
    <row r="11843" spans="3:4">
      <c r="C11843" s="20"/>
      <c r="D11843" s="20"/>
    </row>
    <row r="11844" spans="3:4">
      <c r="C11844" s="20"/>
      <c r="D11844" s="20"/>
    </row>
    <row r="11845" spans="3:4">
      <c r="C11845" s="20"/>
      <c r="D11845" s="20"/>
    </row>
    <row r="11846" spans="3:4">
      <c r="C11846" s="20"/>
      <c r="D11846" s="20"/>
    </row>
    <row r="11847" spans="3:4">
      <c r="C11847" s="20"/>
      <c r="D11847" s="20"/>
    </row>
    <row r="11848" spans="3:4">
      <c r="C11848" s="20"/>
      <c r="D11848" s="20"/>
    </row>
    <row r="11849" spans="3:4">
      <c r="C11849" s="20"/>
      <c r="D11849" s="20"/>
    </row>
    <row r="11850" spans="3:4">
      <c r="C11850" s="20"/>
      <c r="D11850" s="20"/>
    </row>
    <row r="11851" spans="3:4">
      <c r="C11851" s="20"/>
      <c r="D11851" s="20"/>
    </row>
    <row r="11852" spans="3:4">
      <c r="C11852" s="20"/>
      <c r="D11852" s="20"/>
    </row>
    <row r="11853" spans="3:4">
      <c r="C11853" s="20"/>
      <c r="D11853" s="20"/>
    </row>
    <row r="11854" spans="3:4">
      <c r="C11854" s="20"/>
      <c r="D11854" s="20"/>
    </row>
    <row r="11855" spans="3:4">
      <c r="C11855" s="20"/>
      <c r="D11855" s="20"/>
    </row>
    <row r="11856" spans="3:4">
      <c r="C11856" s="20"/>
      <c r="D11856" s="20"/>
    </row>
    <row r="11857" spans="3:4">
      <c r="C11857" s="20"/>
      <c r="D11857" s="20"/>
    </row>
    <row r="11858" spans="3:4">
      <c r="C11858" s="20"/>
      <c r="D11858" s="20"/>
    </row>
    <row r="11859" spans="3:4">
      <c r="C11859" s="20"/>
      <c r="D11859" s="20"/>
    </row>
    <row r="11860" spans="3:4">
      <c r="C11860" s="20"/>
      <c r="D11860" s="20"/>
    </row>
    <row r="11861" spans="3:4">
      <c r="C11861" s="20"/>
      <c r="D11861" s="20"/>
    </row>
    <row r="11862" spans="3:4">
      <c r="C11862" s="20"/>
      <c r="D11862" s="20"/>
    </row>
    <row r="11863" spans="3:4">
      <c r="C11863" s="20"/>
      <c r="D11863" s="20"/>
    </row>
    <row r="11864" spans="3:4">
      <c r="C11864" s="20"/>
      <c r="D11864" s="20"/>
    </row>
    <row r="11865" spans="3:4">
      <c r="C11865" s="20"/>
      <c r="D11865" s="20"/>
    </row>
    <row r="11866" spans="3:4">
      <c r="C11866" s="20"/>
      <c r="D11866" s="20"/>
    </row>
    <row r="11867" spans="3:4">
      <c r="C11867" s="20"/>
      <c r="D11867" s="20"/>
    </row>
    <row r="11868" spans="3:4">
      <c r="C11868" s="20"/>
      <c r="D11868" s="20"/>
    </row>
    <row r="11869" spans="3:4">
      <c r="C11869" s="20"/>
      <c r="D11869" s="20"/>
    </row>
    <row r="11870" spans="3:4">
      <c r="C11870" s="20"/>
      <c r="D11870" s="20"/>
    </row>
    <row r="11871" spans="3:4">
      <c r="C11871" s="20"/>
      <c r="D11871" s="20"/>
    </row>
    <row r="11872" spans="3:4">
      <c r="C11872" s="20"/>
      <c r="D11872" s="20"/>
    </row>
    <row r="11873" spans="3:4">
      <c r="C11873" s="20"/>
      <c r="D11873" s="20"/>
    </row>
    <row r="11874" spans="3:4">
      <c r="C11874" s="20"/>
      <c r="D11874" s="20"/>
    </row>
    <row r="11875" spans="3:4">
      <c r="C11875" s="20"/>
      <c r="D11875" s="20"/>
    </row>
    <row r="11876" spans="3:4">
      <c r="C11876" s="20"/>
      <c r="D11876" s="20"/>
    </row>
    <row r="11877" spans="3:4">
      <c r="C11877" s="20"/>
      <c r="D11877" s="20"/>
    </row>
    <row r="11878" spans="3:4">
      <c r="C11878" s="20"/>
      <c r="D11878" s="20"/>
    </row>
    <row r="11879" spans="3:4">
      <c r="C11879" s="20"/>
      <c r="D11879" s="20"/>
    </row>
    <row r="11880" spans="3:4">
      <c r="C11880" s="20"/>
      <c r="D11880" s="20"/>
    </row>
    <row r="11881" spans="3:4">
      <c r="C11881" s="20"/>
      <c r="D11881" s="20"/>
    </row>
    <row r="11882" spans="3:4">
      <c r="C11882" s="20"/>
      <c r="D11882" s="20"/>
    </row>
    <row r="11883" spans="3:4">
      <c r="C11883" s="20"/>
      <c r="D11883" s="20"/>
    </row>
    <row r="11884" spans="3:4">
      <c r="C11884" s="20"/>
      <c r="D11884" s="20"/>
    </row>
    <row r="11885" spans="3:4">
      <c r="C11885" s="20"/>
      <c r="D11885" s="20"/>
    </row>
    <row r="11886" spans="3:4">
      <c r="C11886" s="20"/>
      <c r="D11886" s="20"/>
    </row>
    <row r="11887" spans="3:4">
      <c r="C11887" s="20"/>
      <c r="D11887" s="20"/>
    </row>
    <row r="11888" spans="3:4">
      <c r="C11888" s="20"/>
      <c r="D11888" s="20"/>
    </row>
    <row r="11889" spans="3:4">
      <c r="C11889" s="20"/>
      <c r="D11889" s="20"/>
    </row>
    <row r="11890" spans="3:4">
      <c r="C11890" s="20"/>
      <c r="D11890" s="20"/>
    </row>
    <row r="11891" spans="3:4">
      <c r="C11891" s="20"/>
      <c r="D11891" s="20"/>
    </row>
    <row r="11892" spans="3:4">
      <c r="C11892" s="20"/>
      <c r="D11892" s="20"/>
    </row>
    <row r="11893" spans="3:4">
      <c r="C11893" s="20"/>
      <c r="D11893" s="20"/>
    </row>
    <row r="11894" spans="3:4">
      <c r="C11894" s="20"/>
      <c r="D11894" s="20"/>
    </row>
    <row r="11895" spans="3:4">
      <c r="C11895" s="20"/>
      <c r="D11895" s="20"/>
    </row>
    <row r="11896" spans="3:4">
      <c r="C11896" s="20"/>
      <c r="D11896" s="20"/>
    </row>
    <row r="11897" spans="3:4">
      <c r="C11897" s="20"/>
      <c r="D11897" s="20"/>
    </row>
    <row r="11898" spans="3:4">
      <c r="C11898" s="20"/>
      <c r="D11898" s="20"/>
    </row>
    <row r="11899" spans="3:4">
      <c r="C11899" s="20"/>
      <c r="D11899" s="20"/>
    </row>
    <row r="11900" spans="3:4">
      <c r="C11900" s="20"/>
      <c r="D11900" s="20"/>
    </row>
    <row r="11901" spans="3:4">
      <c r="C11901" s="20"/>
      <c r="D11901" s="20"/>
    </row>
    <row r="11902" spans="3:4">
      <c r="C11902" s="20"/>
      <c r="D11902" s="20"/>
    </row>
    <row r="11903" spans="3:4">
      <c r="C11903" s="20"/>
      <c r="D11903" s="20"/>
    </row>
    <row r="11904" spans="3:4">
      <c r="C11904" s="20"/>
      <c r="D11904" s="20"/>
    </row>
    <row r="11905" spans="3:4">
      <c r="C11905" s="20"/>
      <c r="D11905" s="20"/>
    </row>
    <row r="11906" spans="3:4">
      <c r="C11906" s="20"/>
      <c r="D11906" s="20"/>
    </row>
    <row r="11907" spans="3:4">
      <c r="C11907" s="20"/>
      <c r="D11907" s="20"/>
    </row>
    <row r="11908" spans="3:4">
      <c r="C11908" s="20"/>
      <c r="D11908" s="20"/>
    </row>
    <row r="11909" spans="3:4">
      <c r="C11909" s="20"/>
      <c r="D11909" s="20"/>
    </row>
    <row r="11910" spans="3:4">
      <c r="C11910" s="20"/>
      <c r="D11910" s="20"/>
    </row>
    <row r="11911" spans="3:4">
      <c r="C11911" s="20"/>
      <c r="D11911" s="20"/>
    </row>
    <row r="11912" spans="3:4">
      <c r="C11912" s="20"/>
      <c r="D11912" s="20"/>
    </row>
    <row r="11913" spans="3:4">
      <c r="C11913" s="20"/>
      <c r="D11913" s="20"/>
    </row>
    <row r="11914" spans="3:4">
      <c r="C11914" s="20"/>
      <c r="D11914" s="20"/>
    </row>
    <row r="11915" spans="3:4">
      <c r="C11915" s="20"/>
      <c r="D11915" s="20"/>
    </row>
    <row r="11916" spans="3:4">
      <c r="C11916" s="20"/>
      <c r="D11916" s="20"/>
    </row>
    <row r="11917" spans="3:4">
      <c r="C11917" s="20"/>
      <c r="D11917" s="20"/>
    </row>
    <row r="11918" spans="3:4">
      <c r="C11918" s="20"/>
      <c r="D11918" s="20"/>
    </row>
    <row r="11919" spans="3:4">
      <c r="C11919" s="20"/>
      <c r="D11919" s="20"/>
    </row>
    <row r="11920" spans="3:4">
      <c r="C11920" s="20"/>
      <c r="D11920" s="20"/>
    </row>
    <row r="11921" spans="3:4">
      <c r="C11921" s="20"/>
      <c r="D11921" s="20"/>
    </row>
    <row r="11922" spans="3:4">
      <c r="C11922" s="20"/>
      <c r="D11922" s="20"/>
    </row>
    <row r="11923" spans="3:4">
      <c r="C11923" s="20"/>
      <c r="D11923" s="20"/>
    </row>
    <row r="11924" spans="3:4">
      <c r="C11924" s="20"/>
      <c r="D11924" s="20"/>
    </row>
    <row r="11925" spans="3:4">
      <c r="C11925" s="20"/>
      <c r="D11925" s="20"/>
    </row>
    <row r="11926" spans="3:4">
      <c r="C11926" s="20"/>
      <c r="D11926" s="20"/>
    </row>
    <row r="11927" spans="3:4">
      <c r="C11927" s="20"/>
      <c r="D11927" s="20"/>
    </row>
    <row r="11928" spans="3:4">
      <c r="C11928" s="20"/>
      <c r="D11928" s="20"/>
    </row>
    <row r="11929" spans="3:4">
      <c r="C11929" s="20"/>
      <c r="D11929" s="20"/>
    </row>
    <row r="11930" spans="3:4">
      <c r="C11930" s="20"/>
      <c r="D11930" s="20"/>
    </row>
    <row r="11931" spans="3:4">
      <c r="C11931" s="20"/>
      <c r="D11931" s="20"/>
    </row>
    <row r="11932" spans="3:4">
      <c r="C11932" s="20"/>
      <c r="D11932" s="20"/>
    </row>
    <row r="11933" spans="3:4">
      <c r="C11933" s="20"/>
      <c r="D11933" s="20"/>
    </row>
    <row r="11934" spans="3:4">
      <c r="C11934" s="20"/>
      <c r="D11934" s="20"/>
    </row>
    <row r="11935" spans="3:4">
      <c r="C11935" s="20"/>
      <c r="D11935" s="20"/>
    </row>
    <row r="11936" spans="3:4">
      <c r="C11936" s="20"/>
      <c r="D11936" s="20"/>
    </row>
    <row r="11937" spans="3:4">
      <c r="C11937" s="20"/>
      <c r="D11937" s="20"/>
    </row>
    <row r="11938" spans="3:4">
      <c r="C11938" s="20"/>
      <c r="D11938" s="20"/>
    </row>
    <row r="11939" spans="3:4">
      <c r="C11939" s="20"/>
      <c r="D11939" s="20"/>
    </row>
    <row r="11940" spans="3:4">
      <c r="C11940" s="20"/>
      <c r="D11940" s="20"/>
    </row>
    <row r="11941" spans="3:4">
      <c r="C11941" s="20"/>
      <c r="D11941" s="20"/>
    </row>
    <row r="11942" spans="3:4">
      <c r="C11942" s="20"/>
      <c r="D11942" s="20"/>
    </row>
    <row r="11943" spans="3:4">
      <c r="C11943" s="20"/>
      <c r="D11943" s="20"/>
    </row>
    <row r="11944" spans="3:4">
      <c r="C11944" s="20"/>
      <c r="D11944" s="20"/>
    </row>
    <row r="11945" spans="3:4">
      <c r="C11945" s="20"/>
      <c r="D11945" s="20"/>
    </row>
    <row r="11946" spans="3:4">
      <c r="C11946" s="20"/>
      <c r="D11946" s="20"/>
    </row>
    <row r="11947" spans="3:4">
      <c r="C11947" s="20"/>
      <c r="D11947" s="20"/>
    </row>
    <row r="11948" spans="3:4">
      <c r="C11948" s="20"/>
      <c r="D11948" s="20"/>
    </row>
    <row r="11949" spans="3:4">
      <c r="C11949" s="20"/>
      <c r="D11949" s="20"/>
    </row>
    <row r="11950" spans="3:4">
      <c r="C11950" s="20"/>
      <c r="D11950" s="20"/>
    </row>
    <row r="11951" spans="3:4">
      <c r="C11951" s="20"/>
      <c r="D11951" s="20"/>
    </row>
    <row r="11952" spans="3:4">
      <c r="C11952" s="20"/>
      <c r="D11952" s="20"/>
    </row>
    <row r="11953" spans="3:4">
      <c r="C11953" s="20"/>
      <c r="D11953" s="20"/>
    </row>
    <row r="11954" spans="3:4">
      <c r="C11954" s="20"/>
      <c r="D11954" s="20"/>
    </row>
    <row r="11955" spans="3:4">
      <c r="C11955" s="20"/>
      <c r="D11955" s="20"/>
    </row>
    <row r="11956" spans="3:4">
      <c r="C11956" s="20"/>
      <c r="D11956" s="20"/>
    </row>
    <row r="11957" spans="3:4">
      <c r="C11957" s="20"/>
      <c r="D11957" s="20"/>
    </row>
    <row r="11958" spans="3:4">
      <c r="C11958" s="20"/>
      <c r="D11958" s="20"/>
    </row>
    <row r="11959" spans="3:4">
      <c r="C11959" s="20"/>
      <c r="D11959" s="20"/>
    </row>
    <row r="11960" spans="3:4">
      <c r="C11960" s="20"/>
      <c r="D11960" s="20"/>
    </row>
    <row r="11961" spans="3:4">
      <c r="C11961" s="20"/>
      <c r="D11961" s="20"/>
    </row>
    <row r="11962" spans="3:4">
      <c r="C11962" s="20"/>
      <c r="D11962" s="20"/>
    </row>
    <row r="11963" spans="3:4">
      <c r="C11963" s="20"/>
      <c r="D11963" s="20"/>
    </row>
    <row r="11964" spans="3:4">
      <c r="C11964" s="20"/>
      <c r="D11964" s="20"/>
    </row>
    <row r="11965" spans="3:4">
      <c r="C11965" s="20"/>
      <c r="D11965" s="20"/>
    </row>
    <row r="11966" spans="3:4">
      <c r="C11966" s="20"/>
      <c r="D11966" s="20"/>
    </row>
    <row r="11967" spans="3:4">
      <c r="C11967" s="20"/>
      <c r="D11967" s="20"/>
    </row>
    <row r="11968" spans="3:4">
      <c r="C11968" s="20"/>
      <c r="D11968" s="20"/>
    </row>
    <row r="11969" spans="3:4">
      <c r="C11969" s="20"/>
      <c r="D11969" s="20"/>
    </row>
    <row r="11970" spans="3:4">
      <c r="C11970" s="20"/>
      <c r="D11970" s="20"/>
    </row>
    <row r="11971" spans="3:4">
      <c r="C11971" s="20"/>
      <c r="D11971" s="20"/>
    </row>
    <row r="11972" spans="3:4">
      <c r="C11972" s="20"/>
      <c r="D11972" s="20"/>
    </row>
    <row r="11973" spans="3:4">
      <c r="C11973" s="20"/>
      <c r="D11973" s="20"/>
    </row>
    <row r="11974" spans="3:4">
      <c r="C11974" s="20"/>
      <c r="D11974" s="20"/>
    </row>
    <row r="11975" spans="3:4">
      <c r="C11975" s="20"/>
      <c r="D11975" s="20"/>
    </row>
    <row r="11976" spans="3:4">
      <c r="C11976" s="20"/>
      <c r="D11976" s="20"/>
    </row>
    <row r="11977" spans="3:4">
      <c r="C11977" s="20"/>
      <c r="D11977" s="20"/>
    </row>
    <row r="11978" spans="3:4">
      <c r="C11978" s="20"/>
      <c r="D11978" s="20"/>
    </row>
    <row r="11979" spans="3:4">
      <c r="C11979" s="20"/>
      <c r="D11979" s="20"/>
    </row>
    <row r="11980" spans="3:4">
      <c r="C11980" s="20"/>
      <c r="D11980" s="20"/>
    </row>
    <row r="11981" spans="3:4">
      <c r="C11981" s="20"/>
      <c r="D11981" s="20"/>
    </row>
    <row r="11982" spans="3:4">
      <c r="C11982" s="20"/>
      <c r="D11982" s="20"/>
    </row>
    <row r="11983" spans="3:4">
      <c r="C11983" s="20"/>
      <c r="D11983" s="20"/>
    </row>
    <row r="11984" spans="3:4">
      <c r="C11984" s="20"/>
      <c r="D11984" s="20"/>
    </row>
    <row r="11985" spans="3:4">
      <c r="C11985" s="20"/>
      <c r="D11985" s="20"/>
    </row>
    <row r="11986" spans="3:4">
      <c r="C11986" s="20"/>
      <c r="D11986" s="20"/>
    </row>
    <row r="11987" spans="3:4">
      <c r="C11987" s="20"/>
      <c r="D11987" s="20"/>
    </row>
    <row r="11988" spans="3:4">
      <c r="C11988" s="20"/>
      <c r="D11988" s="20"/>
    </row>
    <row r="11989" spans="3:4">
      <c r="C11989" s="20"/>
      <c r="D11989" s="20"/>
    </row>
    <row r="11990" spans="3:4">
      <c r="C11990" s="20"/>
      <c r="D11990" s="20"/>
    </row>
    <row r="11991" spans="3:4">
      <c r="C11991" s="20"/>
      <c r="D11991" s="20"/>
    </row>
    <row r="11992" spans="3:4">
      <c r="C11992" s="20"/>
      <c r="D11992" s="20"/>
    </row>
    <row r="11993" spans="3:4">
      <c r="C11993" s="20"/>
      <c r="D11993" s="20"/>
    </row>
    <row r="11994" spans="3:4">
      <c r="C11994" s="20"/>
      <c r="D11994" s="20"/>
    </row>
    <row r="11995" spans="3:4">
      <c r="C11995" s="20"/>
      <c r="D11995" s="20"/>
    </row>
    <row r="11996" spans="3:4">
      <c r="C11996" s="20"/>
      <c r="D11996" s="20"/>
    </row>
    <row r="11997" spans="3:4">
      <c r="C11997" s="20"/>
      <c r="D11997" s="20"/>
    </row>
    <row r="11998" spans="3:4">
      <c r="C11998" s="20"/>
      <c r="D11998" s="20"/>
    </row>
    <row r="11999" spans="3:4">
      <c r="C11999" s="20"/>
      <c r="D11999" s="20"/>
    </row>
    <row r="12000" spans="3:4">
      <c r="C12000" s="20"/>
      <c r="D12000" s="20"/>
    </row>
    <row r="12001" spans="3:4">
      <c r="C12001" s="20"/>
      <c r="D12001" s="20"/>
    </row>
    <row r="12002" spans="3:4">
      <c r="C12002" s="20"/>
      <c r="D12002" s="20"/>
    </row>
    <row r="12003" spans="3:4">
      <c r="C12003" s="20"/>
      <c r="D12003" s="20"/>
    </row>
    <row r="12004" spans="3:4">
      <c r="C12004" s="20"/>
      <c r="D12004" s="20"/>
    </row>
    <row r="12005" spans="3:4">
      <c r="C12005" s="20"/>
      <c r="D12005" s="20"/>
    </row>
    <row r="12006" spans="3:4">
      <c r="C12006" s="20"/>
      <c r="D12006" s="20"/>
    </row>
    <row r="12007" spans="3:4">
      <c r="C12007" s="20"/>
      <c r="D12007" s="20"/>
    </row>
    <row r="12008" spans="3:4">
      <c r="C12008" s="20"/>
      <c r="D12008" s="20"/>
    </row>
    <row r="12009" spans="3:4">
      <c r="C12009" s="20"/>
      <c r="D12009" s="20"/>
    </row>
    <row r="12010" spans="3:4">
      <c r="C12010" s="20"/>
      <c r="D12010" s="20"/>
    </row>
    <row r="12011" spans="3:4">
      <c r="C12011" s="20"/>
      <c r="D12011" s="20"/>
    </row>
    <row r="12012" spans="3:4">
      <c r="C12012" s="20"/>
      <c r="D12012" s="20"/>
    </row>
    <row r="12013" spans="3:4">
      <c r="C12013" s="20"/>
      <c r="D12013" s="20"/>
    </row>
    <row r="12014" spans="3:4">
      <c r="C12014" s="20"/>
      <c r="D12014" s="20"/>
    </row>
    <row r="12015" spans="3:4">
      <c r="C12015" s="20"/>
      <c r="D12015" s="20"/>
    </row>
    <row r="12016" spans="3:4">
      <c r="C12016" s="20"/>
      <c r="D12016" s="20"/>
    </row>
    <row r="12017" spans="3:4">
      <c r="C12017" s="20"/>
      <c r="D12017" s="20"/>
    </row>
    <row r="12018" spans="3:4">
      <c r="C12018" s="20"/>
      <c r="D12018" s="20"/>
    </row>
    <row r="12019" spans="3:4">
      <c r="C12019" s="20"/>
      <c r="D12019" s="20"/>
    </row>
    <row r="12020" spans="3:4">
      <c r="C12020" s="20"/>
      <c r="D12020" s="20"/>
    </row>
    <row r="12021" spans="3:4">
      <c r="C12021" s="20"/>
      <c r="D12021" s="20"/>
    </row>
    <row r="12022" spans="3:4">
      <c r="C12022" s="20"/>
      <c r="D12022" s="20"/>
    </row>
    <row r="12023" spans="3:4">
      <c r="C12023" s="20"/>
      <c r="D12023" s="20"/>
    </row>
    <row r="12024" spans="3:4">
      <c r="C12024" s="20"/>
      <c r="D12024" s="20"/>
    </row>
    <row r="12025" spans="3:4">
      <c r="C12025" s="20"/>
      <c r="D12025" s="20"/>
    </row>
    <row r="12026" spans="3:4">
      <c r="C12026" s="20"/>
      <c r="D12026" s="20"/>
    </row>
    <row r="12027" spans="3:4">
      <c r="C12027" s="20"/>
      <c r="D12027" s="20"/>
    </row>
    <row r="12028" spans="3:4">
      <c r="C12028" s="20"/>
      <c r="D12028" s="20"/>
    </row>
    <row r="12029" spans="3:4">
      <c r="C12029" s="20"/>
      <c r="D12029" s="20"/>
    </row>
    <row r="12030" spans="3:4">
      <c r="C12030" s="20"/>
      <c r="D12030" s="20"/>
    </row>
    <row r="12031" spans="3:4">
      <c r="C12031" s="20"/>
      <c r="D12031" s="20"/>
    </row>
    <row r="12032" spans="3:4">
      <c r="C12032" s="20"/>
      <c r="D12032" s="20"/>
    </row>
    <row r="12033" spans="3:4">
      <c r="C12033" s="20"/>
      <c r="D12033" s="20"/>
    </row>
    <row r="12034" spans="3:4">
      <c r="C12034" s="20"/>
      <c r="D12034" s="20"/>
    </row>
    <row r="12035" spans="3:4">
      <c r="C12035" s="20"/>
      <c r="D12035" s="20"/>
    </row>
    <row r="12036" spans="3:4">
      <c r="C12036" s="20"/>
      <c r="D12036" s="20"/>
    </row>
    <row r="12037" spans="3:4">
      <c r="C12037" s="20"/>
      <c r="D12037" s="20"/>
    </row>
    <row r="12038" spans="3:4">
      <c r="C12038" s="20"/>
      <c r="D12038" s="20"/>
    </row>
    <row r="12039" spans="3:4">
      <c r="C12039" s="20"/>
      <c r="D12039" s="20"/>
    </row>
    <row r="12040" spans="3:4">
      <c r="C12040" s="20"/>
      <c r="D12040" s="20"/>
    </row>
    <row r="12041" spans="3:4">
      <c r="C12041" s="20"/>
      <c r="D12041" s="20"/>
    </row>
    <row r="12042" spans="3:4">
      <c r="C12042" s="20"/>
      <c r="D12042" s="20"/>
    </row>
    <row r="12043" spans="3:4">
      <c r="C12043" s="20"/>
      <c r="D12043" s="20"/>
    </row>
    <row r="12044" spans="3:4">
      <c r="C12044" s="20"/>
      <c r="D12044" s="20"/>
    </row>
    <row r="12045" spans="3:4">
      <c r="C12045" s="20"/>
      <c r="D12045" s="20"/>
    </row>
    <row r="12046" spans="3:4">
      <c r="C12046" s="20"/>
      <c r="D12046" s="20"/>
    </row>
    <row r="12047" spans="3:4">
      <c r="C12047" s="20"/>
      <c r="D12047" s="20"/>
    </row>
    <row r="12048" spans="3:4">
      <c r="C12048" s="20"/>
      <c r="D12048" s="20"/>
    </row>
    <row r="12049" spans="3:4">
      <c r="C12049" s="20"/>
      <c r="D12049" s="20"/>
    </row>
    <row r="12050" spans="3:4">
      <c r="C12050" s="20"/>
      <c r="D12050" s="20"/>
    </row>
    <row r="12051" spans="3:4">
      <c r="C12051" s="20"/>
      <c r="D12051" s="20"/>
    </row>
    <row r="12052" spans="3:4">
      <c r="C12052" s="20"/>
      <c r="D12052" s="20"/>
    </row>
    <row r="12053" spans="3:4">
      <c r="C12053" s="20"/>
      <c r="D12053" s="20"/>
    </row>
    <row r="12054" spans="3:4">
      <c r="C12054" s="20"/>
      <c r="D12054" s="20"/>
    </row>
    <row r="12055" spans="3:4">
      <c r="C12055" s="20"/>
      <c r="D12055" s="20"/>
    </row>
    <row r="12056" spans="3:4">
      <c r="C12056" s="20"/>
      <c r="D12056" s="20"/>
    </row>
    <row r="12057" spans="3:4">
      <c r="C12057" s="20"/>
      <c r="D12057" s="20"/>
    </row>
    <row r="12058" spans="3:4">
      <c r="C12058" s="20"/>
      <c r="D12058" s="20"/>
    </row>
    <row r="12059" spans="3:4">
      <c r="C12059" s="20"/>
      <c r="D12059" s="20"/>
    </row>
    <row r="12060" spans="3:4">
      <c r="C12060" s="20"/>
      <c r="D12060" s="20"/>
    </row>
    <row r="12061" spans="3:4">
      <c r="C12061" s="20"/>
      <c r="D12061" s="20"/>
    </row>
    <row r="12062" spans="3:4">
      <c r="C12062" s="20"/>
      <c r="D12062" s="20"/>
    </row>
    <row r="12063" spans="3:4">
      <c r="C12063" s="20"/>
      <c r="D12063" s="20"/>
    </row>
    <row r="12064" spans="3:4">
      <c r="C12064" s="20"/>
      <c r="D12064" s="20"/>
    </row>
    <row r="12065" spans="3:4">
      <c r="C12065" s="20"/>
      <c r="D12065" s="20"/>
    </row>
    <row r="12066" spans="3:4">
      <c r="C12066" s="20"/>
      <c r="D12066" s="20"/>
    </row>
    <row r="12067" spans="3:4">
      <c r="C12067" s="20"/>
      <c r="D12067" s="20"/>
    </row>
    <row r="12068" spans="3:4">
      <c r="C12068" s="20"/>
      <c r="D12068" s="20"/>
    </row>
    <row r="12069" spans="3:4">
      <c r="C12069" s="20"/>
      <c r="D12069" s="20"/>
    </row>
    <row r="12070" spans="3:4">
      <c r="C12070" s="20"/>
      <c r="D12070" s="20"/>
    </row>
    <row r="12071" spans="3:4">
      <c r="C12071" s="20"/>
      <c r="D12071" s="20"/>
    </row>
    <row r="12072" spans="3:4">
      <c r="C12072" s="20"/>
      <c r="D12072" s="20"/>
    </row>
    <row r="12073" spans="3:4">
      <c r="C12073" s="20"/>
      <c r="D12073" s="20"/>
    </row>
    <row r="12074" spans="3:4">
      <c r="C12074" s="20"/>
      <c r="D12074" s="20"/>
    </row>
    <row r="12075" spans="3:4">
      <c r="C12075" s="20"/>
      <c r="D12075" s="20"/>
    </row>
    <row r="12076" spans="3:4">
      <c r="C12076" s="20"/>
      <c r="D12076" s="20"/>
    </row>
    <row r="12077" spans="3:4">
      <c r="C12077" s="20"/>
      <c r="D12077" s="20"/>
    </row>
    <row r="12078" spans="3:4">
      <c r="C12078" s="20"/>
      <c r="D12078" s="20"/>
    </row>
    <row r="12079" spans="3:4">
      <c r="C12079" s="20"/>
      <c r="D12079" s="20"/>
    </row>
    <row r="12080" spans="3:4">
      <c r="C12080" s="20"/>
      <c r="D12080" s="20"/>
    </row>
    <row r="12081" spans="3:4">
      <c r="C12081" s="20"/>
      <c r="D12081" s="20"/>
    </row>
    <row r="12082" spans="3:4">
      <c r="C12082" s="20"/>
      <c r="D12082" s="20"/>
    </row>
    <row r="12083" spans="3:4">
      <c r="C12083" s="20"/>
      <c r="D12083" s="20"/>
    </row>
    <row r="12084" spans="3:4">
      <c r="C12084" s="20"/>
      <c r="D12084" s="20"/>
    </row>
    <row r="12085" spans="3:4">
      <c r="C12085" s="20"/>
      <c r="D12085" s="20"/>
    </row>
    <row r="12086" spans="3:4">
      <c r="C12086" s="20"/>
      <c r="D12086" s="20"/>
    </row>
    <row r="12087" spans="3:4">
      <c r="C12087" s="20"/>
      <c r="D12087" s="20"/>
    </row>
    <row r="12088" spans="3:4">
      <c r="C12088" s="20"/>
      <c r="D12088" s="20"/>
    </row>
    <row r="12089" spans="3:4">
      <c r="C12089" s="20"/>
      <c r="D12089" s="20"/>
    </row>
    <row r="12090" spans="3:4">
      <c r="C12090" s="20"/>
      <c r="D12090" s="20"/>
    </row>
    <row r="12091" spans="3:4">
      <c r="C12091" s="20"/>
      <c r="D12091" s="20"/>
    </row>
    <row r="12092" spans="3:4">
      <c r="C12092" s="20"/>
      <c r="D12092" s="20"/>
    </row>
    <row r="12093" spans="3:4">
      <c r="C12093" s="20"/>
      <c r="D12093" s="20"/>
    </row>
    <row r="12094" spans="3:4">
      <c r="C12094" s="20"/>
      <c r="D12094" s="20"/>
    </row>
    <row r="12095" spans="3:4">
      <c r="C12095" s="20"/>
      <c r="D12095" s="20"/>
    </row>
    <row r="12096" spans="3:4">
      <c r="C12096" s="20"/>
      <c r="D12096" s="20"/>
    </row>
    <row r="12097" spans="3:4">
      <c r="C12097" s="20"/>
      <c r="D12097" s="20"/>
    </row>
    <row r="12098" spans="3:4">
      <c r="C12098" s="20"/>
      <c r="D12098" s="20"/>
    </row>
    <row r="12099" spans="3:4">
      <c r="C12099" s="20"/>
      <c r="D12099" s="20"/>
    </row>
    <row r="12100" spans="3:4">
      <c r="C12100" s="20"/>
      <c r="D12100" s="20"/>
    </row>
    <row r="12101" spans="3:4">
      <c r="C12101" s="20"/>
      <c r="D12101" s="20"/>
    </row>
    <row r="12102" spans="3:4">
      <c r="C12102" s="20"/>
      <c r="D12102" s="20"/>
    </row>
    <row r="12103" spans="3:4">
      <c r="C12103" s="20"/>
      <c r="D12103" s="20"/>
    </row>
    <row r="12104" spans="3:4">
      <c r="C12104" s="20"/>
      <c r="D12104" s="20"/>
    </row>
    <row r="12105" spans="3:4">
      <c r="C12105" s="20"/>
      <c r="D12105" s="20"/>
    </row>
    <row r="12106" spans="3:4">
      <c r="C12106" s="20"/>
      <c r="D12106" s="20"/>
    </row>
    <row r="12107" spans="3:4">
      <c r="C12107" s="20"/>
      <c r="D12107" s="20"/>
    </row>
    <row r="12108" spans="3:4">
      <c r="C12108" s="20"/>
      <c r="D12108" s="20"/>
    </row>
    <row r="12109" spans="3:4">
      <c r="C12109" s="20"/>
      <c r="D12109" s="20"/>
    </row>
    <row r="12110" spans="3:4">
      <c r="C12110" s="20"/>
      <c r="D12110" s="20"/>
    </row>
    <row r="12111" spans="3:4">
      <c r="C12111" s="20"/>
      <c r="D12111" s="20"/>
    </row>
    <row r="12112" spans="3:4">
      <c r="C12112" s="20"/>
      <c r="D12112" s="20"/>
    </row>
    <row r="12113" spans="3:4">
      <c r="C12113" s="20"/>
      <c r="D12113" s="20"/>
    </row>
    <row r="12114" spans="3:4">
      <c r="C12114" s="20"/>
      <c r="D12114" s="20"/>
    </row>
    <row r="12115" spans="3:4">
      <c r="C12115" s="20"/>
      <c r="D12115" s="20"/>
    </row>
    <row r="12116" spans="3:4">
      <c r="C12116" s="20"/>
      <c r="D12116" s="20"/>
    </row>
    <row r="12117" spans="3:4">
      <c r="C12117" s="20"/>
      <c r="D12117" s="20"/>
    </row>
    <row r="12118" spans="3:4">
      <c r="C12118" s="20"/>
      <c r="D12118" s="20"/>
    </row>
    <row r="12119" spans="3:4">
      <c r="C12119" s="20"/>
      <c r="D12119" s="20"/>
    </row>
    <row r="12120" spans="3:4">
      <c r="C12120" s="20"/>
      <c r="D12120" s="20"/>
    </row>
    <row r="12121" spans="3:4">
      <c r="C12121" s="20"/>
      <c r="D12121" s="20"/>
    </row>
    <row r="12122" spans="3:4">
      <c r="C12122" s="20"/>
      <c r="D12122" s="20"/>
    </row>
    <row r="12123" spans="3:4">
      <c r="C12123" s="20"/>
      <c r="D12123" s="20"/>
    </row>
    <row r="12124" spans="3:4">
      <c r="C12124" s="20"/>
      <c r="D12124" s="20"/>
    </row>
    <row r="12125" spans="3:4">
      <c r="C12125" s="20"/>
      <c r="D12125" s="20"/>
    </row>
    <row r="12126" spans="3:4">
      <c r="C12126" s="20"/>
      <c r="D12126" s="20"/>
    </row>
    <row r="12127" spans="3:4">
      <c r="C12127" s="20"/>
      <c r="D12127" s="20"/>
    </row>
    <row r="12128" spans="3:4">
      <c r="C12128" s="20"/>
      <c r="D12128" s="20"/>
    </row>
    <row r="12129" spans="3:4">
      <c r="C12129" s="20"/>
      <c r="D12129" s="20"/>
    </row>
    <row r="12130" spans="3:4">
      <c r="C12130" s="20"/>
      <c r="D12130" s="20"/>
    </row>
    <row r="12131" spans="3:4">
      <c r="C12131" s="20"/>
      <c r="D12131" s="20"/>
    </row>
    <row r="12132" spans="3:4">
      <c r="C12132" s="20"/>
      <c r="D12132" s="20"/>
    </row>
    <row r="12133" spans="3:4">
      <c r="C12133" s="20"/>
      <c r="D12133" s="20"/>
    </row>
    <row r="12134" spans="3:4">
      <c r="C12134" s="20"/>
      <c r="D12134" s="20"/>
    </row>
    <row r="12135" spans="3:4">
      <c r="C12135" s="20"/>
      <c r="D12135" s="20"/>
    </row>
    <row r="12136" spans="3:4">
      <c r="C12136" s="20"/>
      <c r="D12136" s="20"/>
    </row>
    <row r="12137" spans="3:4">
      <c r="C12137" s="20"/>
      <c r="D12137" s="20"/>
    </row>
    <row r="12138" spans="3:4">
      <c r="C12138" s="20"/>
      <c r="D12138" s="20"/>
    </row>
    <row r="12139" spans="3:4">
      <c r="C12139" s="20"/>
      <c r="D12139" s="20"/>
    </row>
    <row r="12140" spans="3:4">
      <c r="C12140" s="20"/>
      <c r="D12140" s="20"/>
    </row>
    <row r="12141" spans="3:4">
      <c r="C12141" s="20"/>
      <c r="D12141" s="20"/>
    </row>
    <row r="12142" spans="3:4">
      <c r="C12142" s="20"/>
      <c r="D12142" s="20"/>
    </row>
    <row r="12143" spans="3:4">
      <c r="C12143" s="20"/>
      <c r="D12143" s="20"/>
    </row>
    <row r="12144" spans="3:4">
      <c r="C12144" s="20"/>
      <c r="D12144" s="20"/>
    </row>
    <row r="12145" spans="3:4">
      <c r="C12145" s="20"/>
      <c r="D12145" s="20"/>
    </row>
    <row r="12146" spans="3:4">
      <c r="C12146" s="20"/>
      <c r="D12146" s="20"/>
    </row>
    <row r="12147" spans="3:4">
      <c r="C12147" s="20"/>
      <c r="D12147" s="20"/>
    </row>
    <row r="12148" spans="3:4">
      <c r="C12148" s="20"/>
      <c r="D12148" s="20"/>
    </row>
    <row r="12149" spans="3:4">
      <c r="C12149" s="20"/>
      <c r="D12149" s="20"/>
    </row>
    <row r="12150" spans="3:4">
      <c r="C12150" s="20"/>
      <c r="D12150" s="20"/>
    </row>
    <row r="12151" spans="3:4">
      <c r="C12151" s="20"/>
      <c r="D12151" s="20"/>
    </row>
    <row r="12152" spans="3:4">
      <c r="C12152" s="20"/>
      <c r="D12152" s="20"/>
    </row>
    <row r="12153" spans="3:4">
      <c r="C12153" s="20"/>
      <c r="D12153" s="20"/>
    </row>
    <row r="12154" spans="3:4">
      <c r="C12154" s="20"/>
      <c r="D12154" s="20"/>
    </row>
    <row r="12155" spans="3:4">
      <c r="C12155" s="20"/>
      <c r="D12155" s="20"/>
    </row>
    <row r="12156" spans="3:4">
      <c r="C12156" s="20"/>
      <c r="D12156" s="20"/>
    </row>
    <row r="12157" spans="3:4">
      <c r="C12157" s="20"/>
      <c r="D12157" s="20"/>
    </row>
    <row r="12158" spans="3:4">
      <c r="C12158" s="20"/>
      <c r="D12158" s="20"/>
    </row>
    <row r="12159" spans="3:4">
      <c r="C12159" s="20"/>
      <c r="D12159" s="20"/>
    </row>
    <row r="12160" spans="3:4">
      <c r="C12160" s="20"/>
      <c r="D12160" s="20"/>
    </row>
    <row r="12161" spans="3:4">
      <c r="C12161" s="20"/>
      <c r="D12161" s="20"/>
    </row>
    <row r="12162" spans="3:4">
      <c r="C12162" s="20"/>
      <c r="D12162" s="20"/>
    </row>
    <row r="12163" spans="3:4">
      <c r="C12163" s="20"/>
      <c r="D12163" s="20"/>
    </row>
    <row r="12164" spans="3:4">
      <c r="C12164" s="20"/>
      <c r="D12164" s="20"/>
    </row>
    <row r="12165" spans="3:4">
      <c r="C12165" s="20"/>
      <c r="D12165" s="20"/>
    </row>
    <row r="12166" spans="3:4">
      <c r="C12166" s="20"/>
      <c r="D12166" s="20"/>
    </row>
    <row r="12167" spans="3:4">
      <c r="C12167" s="20"/>
      <c r="D12167" s="20"/>
    </row>
    <row r="12168" spans="3:4">
      <c r="C12168" s="20"/>
      <c r="D12168" s="20"/>
    </row>
    <row r="12169" spans="3:4">
      <c r="C12169" s="20"/>
      <c r="D12169" s="20"/>
    </row>
    <row r="12170" spans="3:4">
      <c r="C12170" s="20"/>
      <c r="D12170" s="20"/>
    </row>
    <row r="12171" spans="3:4">
      <c r="C12171" s="20"/>
      <c r="D12171" s="20"/>
    </row>
    <row r="12172" spans="3:4">
      <c r="C12172" s="20"/>
      <c r="D12172" s="20"/>
    </row>
    <row r="12173" spans="3:4">
      <c r="C12173" s="20"/>
      <c r="D12173" s="20"/>
    </row>
    <row r="12174" spans="3:4">
      <c r="C12174" s="20"/>
      <c r="D12174" s="20"/>
    </row>
    <row r="12175" spans="3:4">
      <c r="C12175" s="20"/>
      <c r="D12175" s="20"/>
    </row>
    <row r="12176" spans="3:4">
      <c r="C12176" s="20"/>
      <c r="D12176" s="20"/>
    </row>
    <row r="12177" spans="3:4">
      <c r="C12177" s="20"/>
      <c r="D12177" s="20"/>
    </row>
    <row r="12178" spans="3:4">
      <c r="C12178" s="20"/>
      <c r="D12178" s="20"/>
    </row>
    <row r="12179" spans="3:4">
      <c r="C12179" s="20"/>
      <c r="D12179" s="20"/>
    </row>
    <row r="12180" spans="3:4">
      <c r="C12180" s="20"/>
      <c r="D12180" s="20"/>
    </row>
    <row r="12181" spans="3:4">
      <c r="C12181" s="20"/>
      <c r="D12181" s="20"/>
    </row>
    <row r="12182" spans="3:4">
      <c r="C12182" s="20"/>
      <c r="D12182" s="20"/>
    </row>
    <row r="12183" spans="3:4">
      <c r="C12183" s="20"/>
      <c r="D12183" s="20"/>
    </row>
    <row r="12184" spans="3:4">
      <c r="C12184" s="20"/>
      <c r="D12184" s="20"/>
    </row>
    <row r="12185" spans="3:4">
      <c r="C12185" s="20"/>
      <c r="D12185" s="20"/>
    </row>
    <row r="12186" spans="3:4">
      <c r="C12186" s="20"/>
      <c r="D12186" s="20"/>
    </row>
    <row r="12187" spans="3:4">
      <c r="C12187" s="20"/>
      <c r="D12187" s="20"/>
    </row>
    <row r="12188" spans="3:4">
      <c r="C12188" s="20"/>
      <c r="D12188" s="20"/>
    </row>
    <row r="12189" spans="3:4">
      <c r="C12189" s="20"/>
      <c r="D12189" s="20"/>
    </row>
    <row r="12190" spans="3:4">
      <c r="C12190" s="20"/>
      <c r="D12190" s="20"/>
    </row>
    <row r="12191" spans="3:4">
      <c r="C12191" s="20"/>
      <c r="D12191" s="20"/>
    </row>
    <row r="12192" spans="3:4">
      <c r="C12192" s="20"/>
      <c r="D12192" s="20"/>
    </row>
    <row r="12193" spans="3:4">
      <c r="C12193" s="20"/>
      <c r="D12193" s="20"/>
    </row>
    <row r="12194" spans="3:4">
      <c r="C12194" s="20"/>
      <c r="D12194" s="20"/>
    </row>
    <row r="12195" spans="3:4">
      <c r="C12195" s="20"/>
      <c r="D12195" s="20"/>
    </row>
    <row r="12196" spans="3:4">
      <c r="C12196" s="20"/>
      <c r="D12196" s="20"/>
    </row>
    <row r="12197" spans="3:4">
      <c r="C12197" s="20"/>
      <c r="D12197" s="20"/>
    </row>
    <row r="12198" spans="3:4">
      <c r="C12198" s="20"/>
      <c r="D12198" s="20"/>
    </row>
    <row r="12199" spans="3:4">
      <c r="C12199" s="20"/>
      <c r="D12199" s="20"/>
    </row>
    <row r="12200" spans="3:4">
      <c r="C12200" s="20"/>
      <c r="D12200" s="20"/>
    </row>
    <row r="12201" spans="3:4">
      <c r="C12201" s="20"/>
      <c r="D12201" s="20"/>
    </row>
    <row r="12202" spans="3:4">
      <c r="C12202" s="20"/>
      <c r="D12202" s="20"/>
    </row>
    <row r="12203" spans="3:4">
      <c r="C12203" s="20"/>
      <c r="D12203" s="20"/>
    </row>
    <row r="12204" spans="3:4">
      <c r="C12204" s="20"/>
      <c r="D12204" s="20"/>
    </row>
    <row r="12205" spans="3:4">
      <c r="C12205" s="20"/>
      <c r="D12205" s="20"/>
    </row>
    <row r="12206" spans="3:4">
      <c r="C12206" s="20"/>
      <c r="D12206" s="20"/>
    </row>
    <row r="12207" spans="3:4">
      <c r="C12207" s="20"/>
      <c r="D12207" s="20"/>
    </row>
    <row r="12208" spans="3:4">
      <c r="C12208" s="20"/>
      <c r="D12208" s="20"/>
    </row>
    <row r="12209" spans="3:4">
      <c r="C12209" s="20"/>
      <c r="D12209" s="20"/>
    </row>
    <row r="12210" spans="3:4">
      <c r="C12210" s="20"/>
      <c r="D12210" s="20"/>
    </row>
    <row r="12211" spans="3:4">
      <c r="C12211" s="20"/>
      <c r="D12211" s="20"/>
    </row>
    <row r="12212" spans="3:4">
      <c r="C12212" s="20"/>
      <c r="D12212" s="20"/>
    </row>
    <row r="12213" spans="3:4">
      <c r="C12213" s="20"/>
      <c r="D12213" s="20"/>
    </row>
    <row r="12214" spans="3:4">
      <c r="C12214" s="20"/>
      <c r="D12214" s="20"/>
    </row>
    <row r="12215" spans="3:4">
      <c r="C12215" s="20"/>
      <c r="D12215" s="20"/>
    </row>
    <row r="12216" spans="3:4">
      <c r="C12216" s="20"/>
      <c r="D12216" s="20"/>
    </row>
    <row r="12217" spans="3:4">
      <c r="C12217" s="20"/>
      <c r="D12217" s="20"/>
    </row>
    <row r="12218" spans="3:4">
      <c r="C12218" s="20"/>
      <c r="D12218" s="20"/>
    </row>
    <row r="12219" spans="3:4">
      <c r="C12219" s="20"/>
      <c r="D12219" s="20"/>
    </row>
    <row r="12220" spans="3:4">
      <c r="C12220" s="20"/>
      <c r="D12220" s="20"/>
    </row>
    <row r="12221" spans="3:4">
      <c r="C12221" s="20"/>
      <c r="D12221" s="20"/>
    </row>
    <row r="12222" spans="3:4">
      <c r="C12222" s="20"/>
      <c r="D12222" s="20"/>
    </row>
    <row r="12223" spans="3:4">
      <c r="C12223" s="20"/>
      <c r="D12223" s="20"/>
    </row>
    <row r="12224" spans="3:4">
      <c r="C12224" s="20"/>
      <c r="D12224" s="20"/>
    </row>
    <row r="12225" spans="3:4">
      <c r="C12225" s="20"/>
      <c r="D12225" s="20"/>
    </row>
    <row r="12226" spans="3:4">
      <c r="C12226" s="20"/>
      <c r="D12226" s="20"/>
    </row>
    <row r="12227" spans="3:4">
      <c r="C12227" s="20"/>
      <c r="D12227" s="20"/>
    </row>
    <row r="12228" spans="3:4">
      <c r="C12228" s="20"/>
      <c r="D12228" s="20"/>
    </row>
    <row r="12229" spans="3:4">
      <c r="C12229" s="20"/>
      <c r="D12229" s="20"/>
    </row>
    <row r="12230" spans="3:4">
      <c r="C12230" s="20"/>
      <c r="D12230" s="20"/>
    </row>
    <row r="12231" spans="3:4">
      <c r="C12231" s="20"/>
      <c r="D12231" s="20"/>
    </row>
    <row r="12232" spans="3:4">
      <c r="C12232" s="20"/>
      <c r="D12232" s="20"/>
    </row>
    <row r="12233" spans="3:4">
      <c r="C12233" s="20"/>
      <c r="D12233" s="20"/>
    </row>
    <row r="12234" spans="3:4">
      <c r="C12234" s="20"/>
      <c r="D12234" s="20"/>
    </row>
    <row r="12235" spans="3:4">
      <c r="C12235" s="20"/>
      <c r="D12235" s="20"/>
    </row>
    <row r="12236" spans="3:4">
      <c r="C12236" s="20"/>
      <c r="D12236" s="20"/>
    </row>
    <row r="12237" spans="3:4">
      <c r="C12237" s="20"/>
      <c r="D12237" s="20"/>
    </row>
    <row r="12238" spans="3:4">
      <c r="C12238" s="20"/>
      <c r="D12238" s="20"/>
    </row>
    <row r="12239" spans="3:4">
      <c r="C12239" s="20"/>
      <c r="D12239" s="20"/>
    </row>
    <row r="12240" spans="3:4">
      <c r="C12240" s="20"/>
      <c r="D12240" s="20"/>
    </row>
    <row r="12241" spans="3:4">
      <c r="C12241" s="20"/>
      <c r="D12241" s="20"/>
    </row>
    <row r="12242" spans="3:4">
      <c r="C12242" s="20"/>
      <c r="D12242" s="20"/>
    </row>
    <row r="12243" spans="3:4">
      <c r="C12243" s="20"/>
      <c r="D12243" s="20"/>
    </row>
    <row r="12244" spans="3:4">
      <c r="C12244" s="20"/>
      <c r="D12244" s="20"/>
    </row>
    <row r="12245" spans="3:4">
      <c r="C12245" s="20"/>
      <c r="D12245" s="20"/>
    </row>
    <row r="12246" spans="3:4">
      <c r="C12246" s="20"/>
      <c r="D12246" s="20"/>
    </row>
    <row r="12247" spans="3:4">
      <c r="C12247" s="20"/>
      <c r="D12247" s="20"/>
    </row>
    <row r="12248" spans="3:4">
      <c r="C12248" s="20"/>
      <c r="D12248" s="20"/>
    </row>
    <row r="12249" spans="3:4">
      <c r="C12249" s="20"/>
      <c r="D12249" s="20"/>
    </row>
    <row r="12250" spans="3:4">
      <c r="C12250" s="20"/>
      <c r="D12250" s="20"/>
    </row>
    <row r="12251" spans="3:4">
      <c r="C12251" s="20"/>
      <c r="D12251" s="20"/>
    </row>
    <row r="12252" spans="3:4">
      <c r="C12252" s="20"/>
      <c r="D12252" s="20"/>
    </row>
    <row r="12253" spans="3:4">
      <c r="C12253" s="20"/>
      <c r="D12253" s="20"/>
    </row>
    <row r="12254" spans="3:4">
      <c r="C12254" s="20"/>
      <c r="D12254" s="20"/>
    </row>
    <row r="12255" spans="3:4">
      <c r="C12255" s="20"/>
      <c r="D12255" s="20"/>
    </row>
    <row r="12256" spans="3:4">
      <c r="C12256" s="20"/>
      <c r="D12256" s="20"/>
    </row>
    <row r="12257" spans="3:4">
      <c r="C12257" s="20"/>
      <c r="D12257" s="20"/>
    </row>
    <row r="12258" spans="3:4">
      <c r="C12258" s="20"/>
      <c r="D12258" s="20"/>
    </row>
    <row r="12259" spans="3:4">
      <c r="C12259" s="20"/>
      <c r="D12259" s="20"/>
    </row>
    <row r="12260" spans="3:4">
      <c r="C12260" s="20"/>
      <c r="D12260" s="20"/>
    </row>
    <row r="12261" spans="3:4">
      <c r="C12261" s="20"/>
      <c r="D12261" s="20"/>
    </row>
    <row r="12262" spans="3:4">
      <c r="C12262" s="20"/>
      <c r="D12262" s="20"/>
    </row>
    <row r="12263" spans="3:4">
      <c r="C12263" s="20"/>
      <c r="D12263" s="20"/>
    </row>
    <row r="12264" spans="3:4">
      <c r="C12264" s="20"/>
      <c r="D12264" s="20"/>
    </row>
    <row r="12265" spans="3:4">
      <c r="C12265" s="20"/>
      <c r="D12265" s="20"/>
    </row>
    <row r="12266" spans="3:4">
      <c r="C12266" s="20"/>
      <c r="D12266" s="20"/>
    </row>
    <row r="12267" spans="3:4">
      <c r="C12267" s="20"/>
      <c r="D12267" s="20"/>
    </row>
    <row r="12268" spans="3:4">
      <c r="C12268" s="20"/>
      <c r="D12268" s="20"/>
    </row>
    <row r="12269" spans="3:4">
      <c r="C12269" s="20"/>
      <c r="D12269" s="20"/>
    </row>
    <row r="12270" spans="3:4">
      <c r="C12270" s="20"/>
      <c r="D12270" s="20"/>
    </row>
    <row r="12271" spans="3:4">
      <c r="C12271" s="20"/>
      <c r="D12271" s="20"/>
    </row>
    <row r="12272" spans="3:4">
      <c r="C12272" s="20"/>
      <c r="D12272" s="20"/>
    </row>
    <row r="12273" spans="3:4">
      <c r="C12273" s="20"/>
      <c r="D12273" s="20"/>
    </row>
    <row r="12274" spans="3:4">
      <c r="C12274" s="20"/>
      <c r="D12274" s="20"/>
    </row>
    <row r="12275" spans="3:4">
      <c r="C12275" s="20"/>
      <c r="D12275" s="20"/>
    </row>
    <row r="12276" spans="3:4">
      <c r="C12276" s="20"/>
      <c r="D12276" s="20"/>
    </row>
    <row r="12277" spans="3:4">
      <c r="C12277" s="20"/>
      <c r="D12277" s="20"/>
    </row>
    <row r="12278" spans="3:4">
      <c r="C12278" s="20"/>
      <c r="D12278" s="20"/>
    </row>
    <row r="12279" spans="3:4">
      <c r="C12279" s="20"/>
      <c r="D12279" s="20"/>
    </row>
    <row r="12280" spans="3:4">
      <c r="C12280" s="20"/>
      <c r="D12280" s="20"/>
    </row>
    <row r="12281" spans="3:4">
      <c r="C12281" s="20"/>
      <c r="D12281" s="20"/>
    </row>
    <row r="12282" spans="3:4">
      <c r="C12282" s="20"/>
      <c r="D12282" s="20"/>
    </row>
    <row r="12283" spans="3:4">
      <c r="C12283" s="20"/>
      <c r="D12283" s="20"/>
    </row>
    <row r="12284" spans="3:4">
      <c r="C12284" s="20"/>
      <c r="D12284" s="20"/>
    </row>
    <row r="12285" spans="3:4">
      <c r="C12285" s="20"/>
      <c r="D12285" s="20"/>
    </row>
    <row r="12286" spans="3:4">
      <c r="C12286" s="20"/>
      <c r="D12286" s="20"/>
    </row>
    <row r="12287" spans="3:4">
      <c r="C12287" s="20"/>
      <c r="D12287" s="20"/>
    </row>
    <row r="12288" spans="3:4">
      <c r="C12288" s="20"/>
      <c r="D12288" s="20"/>
    </row>
    <row r="12289" spans="3:4">
      <c r="C12289" s="20"/>
      <c r="D12289" s="20"/>
    </row>
    <row r="12290" spans="3:4">
      <c r="C12290" s="20"/>
      <c r="D12290" s="20"/>
    </row>
    <row r="12291" spans="3:4">
      <c r="C12291" s="20"/>
      <c r="D12291" s="20"/>
    </row>
    <row r="12292" spans="3:4">
      <c r="C12292" s="20"/>
      <c r="D12292" s="20"/>
    </row>
    <row r="12293" spans="3:4">
      <c r="C12293" s="20"/>
      <c r="D12293" s="20"/>
    </row>
    <row r="12294" spans="3:4">
      <c r="C12294" s="20"/>
      <c r="D12294" s="20"/>
    </row>
    <row r="12295" spans="3:4">
      <c r="C12295" s="20"/>
      <c r="D12295" s="20"/>
    </row>
    <row r="12296" spans="3:4">
      <c r="C12296" s="20"/>
      <c r="D12296" s="20"/>
    </row>
    <row r="12297" spans="3:4">
      <c r="C12297" s="20"/>
      <c r="D12297" s="20"/>
    </row>
    <row r="12298" spans="3:4">
      <c r="C12298" s="20"/>
      <c r="D12298" s="20"/>
    </row>
    <row r="12299" spans="3:4">
      <c r="C12299" s="20"/>
      <c r="D12299" s="20"/>
    </row>
    <row r="12300" spans="3:4">
      <c r="C12300" s="20"/>
      <c r="D12300" s="20"/>
    </row>
    <row r="12301" spans="3:4">
      <c r="C12301" s="20"/>
      <c r="D12301" s="20"/>
    </row>
    <row r="12302" spans="3:4">
      <c r="C12302" s="20"/>
      <c r="D12302" s="20"/>
    </row>
    <row r="12303" spans="3:4">
      <c r="C12303" s="20"/>
      <c r="D12303" s="20"/>
    </row>
    <row r="12304" spans="3:4">
      <c r="C12304" s="20"/>
      <c r="D12304" s="20"/>
    </row>
    <row r="12305" spans="3:4">
      <c r="C12305" s="20"/>
      <c r="D12305" s="20"/>
    </row>
    <row r="12306" spans="3:4">
      <c r="C12306" s="20"/>
      <c r="D12306" s="20"/>
    </row>
    <row r="12307" spans="3:4">
      <c r="C12307" s="20"/>
      <c r="D12307" s="20"/>
    </row>
    <row r="12308" spans="3:4">
      <c r="C12308" s="20"/>
      <c r="D12308" s="20"/>
    </row>
    <row r="12309" spans="3:4">
      <c r="C12309" s="20"/>
      <c r="D12309" s="20"/>
    </row>
    <row r="12310" spans="3:4">
      <c r="C12310" s="20"/>
      <c r="D12310" s="20"/>
    </row>
    <row r="12311" spans="3:4">
      <c r="C12311" s="20"/>
      <c r="D12311" s="20"/>
    </row>
    <row r="12312" spans="3:4">
      <c r="C12312" s="20"/>
      <c r="D12312" s="20"/>
    </row>
    <row r="12313" spans="3:4">
      <c r="C12313" s="20"/>
      <c r="D12313" s="20"/>
    </row>
    <row r="12314" spans="3:4">
      <c r="C12314" s="20"/>
      <c r="D12314" s="20"/>
    </row>
    <row r="12315" spans="3:4">
      <c r="C12315" s="20"/>
      <c r="D12315" s="20"/>
    </row>
    <row r="12316" spans="3:4">
      <c r="C12316" s="20"/>
      <c r="D12316" s="20"/>
    </row>
    <row r="12317" spans="3:4">
      <c r="C12317" s="20"/>
      <c r="D12317" s="20"/>
    </row>
    <row r="12318" spans="3:4">
      <c r="C12318" s="20"/>
      <c r="D12318" s="20"/>
    </row>
    <row r="12319" spans="3:4">
      <c r="C12319" s="20"/>
      <c r="D12319" s="20"/>
    </row>
    <row r="12320" spans="3:4">
      <c r="C12320" s="20"/>
      <c r="D12320" s="20"/>
    </row>
    <row r="12321" spans="3:4">
      <c r="C12321" s="20"/>
      <c r="D12321" s="20"/>
    </row>
    <row r="12322" spans="3:4">
      <c r="C12322" s="20"/>
      <c r="D12322" s="20"/>
    </row>
    <row r="12323" spans="3:4">
      <c r="C12323" s="20"/>
      <c r="D12323" s="20"/>
    </row>
    <row r="12324" spans="3:4">
      <c r="C12324" s="20"/>
      <c r="D12324" s="20"/>
    </row>
    <row r="12325" spans="3:4">
      <c r="C12325" s="20"/>
      <c r="D12325" s="20"/>
    </row>
    <row r="12326" spans="3:4">
      <c r="C12326" s="20"/>
      <c r="D12326" s="20"/>
    </row>
    <row r="12327" spans="3:4">
      <c r="C12327" s="20"/>
      <c r="D12327" s="20"/>
    </row>
    <row r="12328" spans="3:4">
      <c r="C12328" s="20"/>
      <c r="D12328" s="20"/>
    </row>
    <row r="12329" spans="3:4">
      <c r="C12329" s="20"/>
      <c r="D12329" s="20"/>
    </row>
    <row r="12330" spans="3:4">
      <c r="C12330" s="20"/>
      <c r="D12330" s="20"/>
    </row>
    <row r="12331" spans="3:4">
      <c r="C12331" s="20"/>
      <c r="D12331" s="20"/>
    </row>
    <row r="12332" spans="3:4">
      <c r="C12332" s="20"/>
      <c r="D12332" s="20"/>
    </row>
    <row r="12333" spans="3:4">
      <c r="C12333" s="20"/>
      <c r="D12333" s="20"/>
    </row>
    <row r="12334" spans="3:4">
      <c r="C12334" s="20"/>
      <c r="D12334" s="20"/>
    </row>
    <row r="12335" spans="3:4">
      <c r="C12335" s="20"/>
      <c r="D12335" s="20"/>
    </row>
    <row r="12336" spans="3:4">
      <c r="C12336" s="20"/>
      <c r="D12336" s="20"/>
    </row>
    <row r="12337" spans="3:4">
      <c r="C12337" s="20"/>
      <c r="D12337" s="20"/>
    </row>
    <row r="12338" spans="3:4">
      <c r="C12338" s="20"/>
      <c r="D12338" s="20"/>
    </row>
    <row r="12339" spans="3:4">
      <c r="C12339" s="20"/>
      <c r="D12339" s="20"/>
    </row>
    <row r="12340" spans="3:4">
      <c r="C12340" s="20"/>
      <c r="D12340" s="20"/>
    </row>
    <row r="12341" spans="3:4">
      <c r="C12341" s="20"/>
      <c r="D12341" s="20"/>
    </row>
    <row r="12342" spans="3:4">
      <c r="C12342" s="20"/>
      <c r="D12342" s="20"/>
    </row>
    <row r="12343" spans="3:4">
      <c r="C12343" s="20"/>
      <c r="D12343" s="20"/>
    </row>
    <row r="12344" spans="3:4">
      <c r="C12344" s="20"/>
      <c r="D12344" s="20"/>
    </row>
    <row r="12345" spans="3:4">
      <c r="C12345" s="20"/>
      <c r="D12345" s="20"/>
    </row>
    <row r="12346" spans="3:4">
      <c r="C12346" s="20"/>
      <c r="D12346" s="20"/>
    </row>
    <row r="12347" spans="3:4">
      <c r="C12347" s="20"/>
      <c r="D12347" s="20"/>
    </row>
    <row r="12348" spans="3:4">
      <c r="C12348" s="20"/>
      <c r="D12348" s="20"/>
    </row>
    <row r="12349" spans="3:4">
      <c r="C12349" s="20"/>
      <c r="D12349" s="20"/>
    </row>
    <row r="12350" spans="3:4">
      <c r="C12350" s="20"/>
      <c r="D12350" s="20"/>
    </row>
    <row r="12351" spans="3:4">
      <c r="C12351" s="20"/>
      <c r="D12351" s="20"/>
    </row>
    <row r="12352" spans="3:4">
      <c r="C12352" s="20"/>
      <c r="D12352" s="20"/>
    </row>
    <row r="12353" spans="3:4">
      <c r="C12353" s="20"/>
      <c r="D12353" s="20"/>
    </row>
    <row r="12354" spans="3:4">
      <c r="C12354" s="20"/>
      <c r="D12354" s="20"/>
    </row>
    <row r="12355" spans="3:4">
      <c r="C12355" s="20"/>
      <c r="D12355" s="20"/>
    </row>
    <row r="12356" spans="3:4">
      <c r="C12356" s="20"/>
      <c r="D12356" s="20"/>
    </row>
    <row r="12357" spans="3:4">
      <c r="C12357" s="20"/>
      <c r="D12357" s="20"/>
    </row>
    <row r="12358" spans="3:4">
      <c r="C12358" s="20"/>
      <c r="D12358" s="20"/>
    </row>
    <row r="12359" spans="3:4">
      <c r="C12359" s="20"/>
      <c r="D12359" s="20"/>
    </row>
    <row r="12360" spans="3:4">
      <c r="C12360" s="20"/>
      <c r="D12360" s="20"/>
    </row>
    <row r="12361" spans="3:4">
      <c r="C12361" s="20"/>
      <c r="D12361" s="20"/>
    </row>
    <row r="12362" spans="3:4">
      <c r="C12362" s="20"/>
      <c r="D12362" s="20"/>
    </row>
    <row r="12363" spans="3:4">
      <c r="C12363" s="20"/>
      <c r="D12363" s="20"/>
    </row>
    <row r="12364" spans="3:4">
      <c r="C12364" s="20"/>
      <c r="D12364" s="20"/>
    </row>
    <row r="12365" spans="3:4">
      <c r="C12365" s="20"/>
      <c r="D12365" s="20"/>
    </row>
    <row r="12366" spans="3:4">
      <c r="C12366" s="20"/>
      <c r="D12366" s="20"/>
    </row>
    <row r="12367" spans="3:4">
      <c r="C12367" s="20"/>
      <c r="D12367" s="20"/>
    </row>
    <row r="12368" spans="3:4">
      <c r="C12368" s="20"/>
      <c r="D12368" s="20"/>
    </row>
    <row r="12369" spans="3:4">
      <c r="C12369" s="20"/>
      <c r="D12369" s="20"/>
    </row>
    <row r="12370" spans="3:4">
      <c r="C12370" s="20"/>
      <c r="D12370" s="20"/>
    </row>
    <row r="12371" spans="3:4">
      <c r="C12371" s="20"/>
      <c r="D12371" s="20"/>
    </row>
    <row r="12372" spans="3:4">
      <c r="C12372" s="20"/>
      <c r="D12372" s="20"/>
    </row>
    <row r="12373" spans="3:4">
      <c r="C12373" s="20"/>
      <c r="D12373" s="20"/>
    </row>
    <row r="12374" spans="3:4">
      <c r="C12374" s="20"/>
      <c r="D12374" s="20"/>
    </row>
    <row r="12375" spans="3:4">
      <c r="C12375" s="20"/>
      <c r="D12375" s="20"/>
    </row>
    <row r="12376" spans="3:4">
      <c r="C12376" s="20"/>
      <c r="D12376" s="20"/>
    </row>
    <row r="12377" spans="3:4">
      <c r="C12377" s="20"/>
      <c r="D12377" s="20"/>
    </row>
    <row r="12378" spans="3:4">
      <c r="C12378" s="20"/>
      <c r="D12378" s="20"/>
    </row>
    <row r="12379" spans="3:4">
      <c r="C12379" s="20"/>
      <c r="D12379" s="20"/>
    </row>
    <row r="12380" spans="3:4">
      <c r="C12380" s="20"/>
      <c r="D12380" s="20"/>
    </row>
    <row r="12381" spans="3:4">
      <c r="C12381" s="20"/>
      <c r="D12381" s="20"/>
    </row>
    <row r="12382" spans="3:4">
      <c r="C12382" s="20"/>
      <c r="D12382" s="20"/>
    </row>
    <row r="12383" spans="3:4">
      <c r="C12383" s="20"/>
      <c r="D12383" s="20"/>
    </row>
    <row r="12384" spans="3:4">
      <c r="C12384" s="20"/>
      <c r="D12384" s="20"/>
    </row>
    <row r="12385" spans="3:4">
      <c r="C12385" s="20"/>
      <c r="D12385" s="20"/>
    </row>
    <row r="12386" spans="3:4">
      <c r="C12386" s="20"/>
      <c r="D12386" s="20"/>
    </row>
    <row r="12387" spans="3:4">
      <c r="C12387" s="20"/>
      <c r="D12387" s="20"/>
    </row>
    <row r="12388" spans="3:4">
      <c r="C12388" s="20"/>
      <c r="D12388" s="20"/>
    </row>
    <row r="12389" spans="3:4">
      <c r="C12389" s="20"/>
      <c r="D12389" s="20"/>
    </row>
    <row r="12390" spans="3:4">
      <c r="C12390" s="20"/>
      <c r="D12390" s="20"/>
    </row>
    <row r="12391" spans="3:4">
      <c r="C12391" s="20"/>
      <c r="D12391" s="20"/>
    </row>
    <row r="12392" spans="3:4">
      <c r="C12392" s="20"/>
      <c r="D12392" s="20"/>
    </row>
    <row r="12393" spans="3:4">
      <c r="C12393" s="20"/>
      <c r="D12393" s="20"/>
    </row>
    <row r="12394" spans="3:4">
      <c r="C12394" s="20"/>
      <c r="D12394" s="20"/>
    </row>
    <row r="12395" spans="3:4">
      <c r="C12395" s="20"/>
      <c r="D12395" s="20"/>
    </row>
    <row r="12396" spans="3:4">
      <c r="C12396" s="20"/>
      <c r="D12396" s="20"/>
    </row>
    <row r="12397" spans="3:4">
      <c r="C12397" s="20"/>
      <c r="D12397" s="20"/>
    </row>
    <row r="12398" spans="3:4">
      <c r="C12398" s="20"/>
      <c r="D12398" s="20"/>
    </row>
    <row r="12399" spans="3:4">
      <c r="C12399" s="20"/>
      <c r="D12399" s="20"/>
    </row>
    <row r="12400" spans="3:4">
      <c r="C12400" s="20"/>
      <c r="D12400" s="20"/>
    </row>
    <row r="12401" spans="3:4">
      <c r="C12401" s="20"/>
      <c r="D12401" s="20"/>
    </row>
    <row r="12402" spans="3:4">
      <c r="C12402" s="20"/>
      <c r="D12402" s="20"/>
    </row>
    <row r="12403" spans="3:4">
      <c r="C12403" s="20"/>
      <c r="D12403" s="20"/>
    </row>
    <row r="12404" spans="3:4">
      <c r="C12404" s="20"/>
      <c r="D12404" s="20"/>
    </row>
    <row r="12405" spans="3:4">
      <c r="C12405" s="20"/>
      <c r="D12405" s="20"/>
    </row>
    <row r="12406" spans="3:4">
      <c r="C12406" s="20"/>
      <c r="D12406" s="20"/>
    </row>
    <row r="12407" spans="3:4">
      <c r="C12407" s="20"/>
      <c r="D12407" s="20"/>
    </row>
    <row r="12408" spans="3:4">
      <c r="C12408" s="20"/>
      <c r="D12408" s="20"/>
    </row>
    <row r="12409" spans="3:4">
      <c r="C12409" s="20"/>
      <c r="D12409" s="20"/>
    </row>
    <row r="12410" spans="3:4">
      <c r="C12410" s="20"/>
      <c r="D12410" s="20"/>
    </row>
    <row r="12411" spans="3:4">
      <c r="C12411" s="20"/>
      <c r="D12411" s="20"/>
    </row>
    <row r="12412" spans="3:4">
      <c r="C12412" s="20"/>
      <c r="D12412" s="20"/>
    </row>
    <row r="12413" spans="3:4">
      <c r="C12413" s="20"/>
      <c r="D12413" s="20"/>
    </row>
    <row r="12414" spans="3:4">
      <c r="C12414" s="20"/>
      <c r="D12414" s="20"/>
    </row>
    <row r="12415" spans="3:4">
      <c r="C12415" s="20"/>
      <c r="D12415" s="20"/>
    </row>
    <row r="12416" spans="3:4">
      <c r="C12416" s="20"/>
      <c r="D12416" s="20"/>
    </row>
    <row r="12417" spans="3:4">
      <c r="C12417" s="20"/>
      <c r="D12417" s="20"/>
    </row>
    <row r="12418" spans="3:4">
      <c r="C12418" s="20"/>
      <c r="D12418" s="20"/>
    </row>
    <row r="12419" spans="3:4">
      <c r="C12419" s="20"/>
      <c r="D12419" s="20"/>
    </row>
    <row r="12420" spans="3:4">
      <c r="C12420" s="20"/>
      <c r="D12420" s="20"/>
    </row>
    <row r="12421" spans="3:4">
      <c r="C12421" s="20"/>
      <c r="D12421" s="20"/>
    </row>
    <row r="12422" spans="3:4">
      <c r="C12422" s="20"/>
      <c r="D12422" s="20"/>
    </row>
    <row r="12423" spans="3:4">
      <c r="C12423" s="20"/>
      <c r="D12423" s="20"/>
    </row>
    <row r="12424" spans="3:4">
      <c r="C12424" s="20"/>
      <c r="D12424" s="20"/>
    </row>
    <row r="12425" spans="3:4">
      <c r="C12425" s="20"/>
      <c r="D12425" s="20"/>
    </row>
    <row r="12426" spans="3:4">
      <c r="C12426" s="20"/>
      <c r="D12426" s="20"/>
    </row>
    <row r="12427" spans="3:4">
      <c r="C12427" s="20"/>
      <c r="D12427" s="20"/>
    </row>
    <row r="12428" spans="3:4">
      <c r="C12428" s="20"/>
      <c r="D12428" s="20"/>
    </row>
    <row r="12429" spans="3:4">
      <c r="C12429" s="20"/>
      <c r="D12429" s="20"/>
    </row>
    <row r="12430" spans="3:4">
      <c r="C12430" s="20"/>
      <c r="D12430" s="20"/>
    </row>
    <row r="12431" spans="3:4">
      <c r="C12431" s="20"/>
      <c r="D12431" s="20"/>
    </row>
    <row r="12432" spans="3:4">
      <c r="C12432" s="20"/>
      <c r="D12432" s="20"/>
    </row>
    <row r="12433" spans="3:4">
      <c r="C12433" s="20"/>
      <c r="D12433" s="20"/>
    </row>
    <row r="12434" spans="3:4">
      <c r="C12434" s="20"/>
      <c r="D12434" s="20"/>
    </row>
    <row r="12435" spans="3:4">
      <c r="C12435" s="20"/>
      <c r="D12435" s="20"/>
    </row>
    <row r="12436" spans="3:4">
      <c r="C12436" s="20"/>
      <c r="D12436" s="20"/>
    </row>
    <row r="12437" spans="3:4">
      <c r="C12437" s="20"/>
      <c r="D12437" s="20"/>
    </row>
    <row r="12438" spans="3:4">
      <c r="C12438" s="20"/>
      <c r="D12438" s="20"/>
    </row>
    <row r="12439" spans="3:4">
      <c r="C12439" s="20"/>
      <c r="D12439" s="20"/>
    </row>
    <row r="12440" spans="3:4">
      <c r="C12440" s="20"/>
      <c r="D12440" s="20"/>
    </row>
    <row r="12441" spans="3:4">
      <c r="C12441" s="20"/>
      <c r="D12441" s="20"/>
    </row>
    <row r="12442" spans="3:4">
      <c r="C12442" s="20"/>
      <c r="D12442" s="20"/>
    </row>
    <row r="12443" spans="3:4">
      <c r="C12443" s="20"/>
      <c r="D12443" s="20"/>
    </row>
    <row r="12444" spans="3:4">
      <c r="C12444" s="20"/>
      <c r="D12444" s="20"/>
    </row>
    <row r="12445" spans="3:4">
      <c r="C12445" s="20"/>
      <c r="D12445" s="20"/>
    </row>
    <row r="12446" spans="3:4">
      <c r="C12446" s="20"/>
      <c r="D12446" s="20"/>
    </row>
    <row r="12447" spans="3:4">
      <c r="C12447" s="20"/>
      <c r="D12447" s="20"/>
    </row>
    <row r="12448" spans="3:4">
      <c r="C12448" s="20"/>
      <c r="D12448" s="20"/>
    </row>
    <row r="12449" spans="3:4">
      <c r="C12449" s="20"/>
      <c r="D12449" s="20"/>
    </row>
    <row r="12450" spans="3:4">
      <c r="C12450" s="20"/>
      <c r="D12450" s="20"/>
    </row>
    <row r="12451" spans="3:4">
      <c r="C12451" s="20"/>
      <c r="D12451" s="20"/>
    </row>
    <row r="12452" spans="3:4">
      <c r="C12452" s="20"/>
      <c r="D12452" s="20"/>
    </row>
    <row r="12453" spans="3:4">
      <c r="C12453" s="20"/>
      <c r="D12453" s="20"/>
    </row>
    <row r="12454" spans="3:4">
      <c r="C12454" s="20"/>
      <c r="D12454" s="20"/>
    </row>
    <row r="12455" spans="3:4">
      <c r="C12455" s="20"/>
      <c r="D12455" s="20"/>
    </row>
    <row r="12456" spans="3:4">
      <c r="C12456" s="20"/>
      <c r="D12456" s="20"/>
    </row>
    <row r="12457" spans="3:4">
      <c r="C12457" s="20"/>
      <c r="D12457" s="20"/>
    </row>
    <row r="12458" spans="3:4">
      <c r="C12458" s="20"/>
      <c r="D12458" s="20"/>
    </row>
    <row r="12459" spans="3:4">
      <c r="C12459" s="20"/>
      <c r="D12459" s="20"/>
    </row>
    <row r="12460" spans="3:4">
      <c r="C12460" s="20"/>
      <c r="D12460" s="20"/>
    </row>
    <row r="12461" spans="3:4">
      <c r="C12461" s="20"/>
      <c r="D12461" s="20"/>
    </row>
    <row r="12462" spans="3:4">
      <c r="C12462" s="20"/>
      <c r="D12462" s="20"/>
    </row>
    <row r="12463" spans="3:4">
      <c r="C12463" s="20"/>
      <c r="D12463" s="20"/>
    </row>
    <row r="12464" spans="3:4">
      <c r="C12464" s="20"/>
      <c r="D12464" s="20"/>
    </row>
    <row r="12465" spans="3:4">
      <c r="C12465" s="20"/>
      <c r="D12465" s="20"/>
    </row>
    <row r="12466" spans="3:4">
      <c r="C12466" s="20"/>
      <c r="D12466" s="20"/>
    </row>
    <row r="12467" spans="3:4">
      <c r="C12467" s="20"/>
      <c r="D12467" s="20"/>
    </row>
    <row r="12468" spans="3:4">
      <c r="C12468" s="20"/>
      <c r="D12468" s="20"/>
    </row>
    <row r="12469" spans="3:4">
      <c r="C12469" s="20"/>
      <c r="D12469" s="20"/>
    </row>
    <row r="12470" spans="3:4">
      <c r="C12470" s="20"/>
      <c r="D12470" s="20"/>
    </row>
    <row r="12471" spans="3:4">
      <c r="C12471" s="20"/>
      <c r="D12471" s="20"/>
    </row>
    <row r="12472" spans="3:4">
      <c r="C12472" s="20"/>
      <c r="D12472" s="20"/>
    </row>
    <row r="12473" spans="3:4">
      <c r="C12473" s="20"/>
      <c r="D12473" s="20"/>
    </row>
    <row r="12474" spans="3:4">
      <c r="C12474" s="20"/>
      <c r="D12474" s="20"/>
    </row>
    <row r="12475" spans="3:4">
      <c r="C12475" s="20"/>
      <c r="D12475" s="20"/>
    </row>
    <row r="12476" spans="3:4">
      <c r="C12476" s="20"/>
      <c r="D12476" s="20"/>
    </row>
    <row r="12477" spans="3:4">
      <c r="C12477" s="20"/>
      <c r="D12477" s="20"/>
    </row>
    <row r="12478" spans="3:4">
      <c r="C12478" s="20"/>
      <c r="D12478" s="20"/>
    </row>
    <row r="12479" spans="3:4">
      <c r="C12479" s="20"/>
      <c r="D12479" s="20"/>
    </row>
    <row r="12480" spans="3:4">
      <c r="C12480" s="20"/>
      <c r="D12480" s="20"/>
    </row>
    <row r="12481" spans="3:4">
      <c r="C12481" s="20"/>
      <c r="D12481" s="20"/>
    </row>
    <row r="12482" spans="3:4">
      <c r="C12482" s="20"/>
      <c r="D12482" s="20"/>
    </row>
    <row r="12483" spans="3:4">
      <c r="C12483" s="20"/>
      <c r="D12483" s="20"/>
    </row>
    <row r="12484" spans="3:4">
      <c r="C12484" s="20"/>
      <c r="D12484" s="20"/>
    </row>
    <row r="12485" spans="3:4">
      <c r="C12485" s="20"/>
      <c r="D12485" s="20"/>
    </row>
    <row r="12486" spans="3:4">
      <c r="C12486" s="20"/>
      <c r="D12486" s="20"/>
    </row>
    <row r="12487" spans="3:4">
      <c r="C12487" s="20"/>
      <c r="D12487" s="20"/>
    </row>
    <row r="12488" spans="3:4">
      <c r="C12488" s="20"/>
      <c r="D12488" s="20"/>
    </row>
    <row r="12489" spans="3:4">
      <c r="C12489" s="20"/>
      <c r="D12489" s="20"/>
    </row>
    <row r="12490" spans="3:4">
      <c r="C12490" s="20"/>
      <c r="D12490" s="20"/>
    </row>
    <row r="12491" spans="3:4">
      <c r="C12491" s="20"/>
      <c r="D12491" s="20"/>
    </row>
    <row r="12492" spans="3:4">
      <c r="C12492" s="20"/>
      <c r="D12492" s="20"/>
    </row>
    <row r="12493" spans="3:4">
      <c r="C12493" s="20"/>
      <c r="D12493" s="20"/>
    </row>
    <row r="12494" spans="3:4">
      <c r="C12494" s="20"/>
      <c r="D12494" s="20"/>
    </row>
    <row r="12495" spans="3:4">
      <c r="C12495" s="20"/>
      <c r="D12495" s="20"/>
    </row>
    <row r="12496" spans="3:4">
      <c r="C12496" s="20"/>
      <c r="D12496" s="20"/>
    </row>
    <row r="12497" spans="3:4">
      <c r="C12497" s="20"/>
      <c r="D12497" s="20"/>
    </row>
    <row r="12498" spans="3:4">
      <c r="C12498" s="20"/>
      <c r="D12498" s="20"/>
    </row>
    <row r="12499" spans="3:4">
      <c r="C12499" s="20"/>
      <c r="D12499" s="20"/>
    </row>
    <row r="12500" spans="3:4">
      <c r="C12500" s="20"/>
      <c r="D12500" s="20"/>
    </row>
    <row r="12501" spans="3:4">
      <c r="C12501" s="20"/>
      <c r="D12501" s="20"/>
    </row>
    <row r="12502" spans="3:4">
      <c r="C12502" s="20"/>
      <c r="D12502" s="20"/>
    </row>
    <row r="12503" spans="3:4">
      <c r="C12503" s="20"/>
      <c r="D12503" s="20"/>
    </row>
    <row r="12504" spans="3:4">
      <c r="C12504" s="20"/>
      <c r="D12504" s="20"/>
    </row>
    <row r="12505" spans="3:4">
      <c r="C12505" s="20"/>
      <c r="D12505" s="20"/>
    </row>
    <row r="12506" spans="3:4">
      <c r="C12506" s="20"/>
      <c r="D12506" s="20"/>
    </row>
    <row r="12507" spans="3:4">
      <c r="C12507" s="20"/>
      <c r="D12507" s="20"/>
    </row>
    <row r="12508" spans="3:4">
      <c r="C12508" s="20"/>
      <c r="D12508" s="20"/>
    </row>
    <row r="12509" spans="3:4">
      <c r="C12509" s="20"/>
      <c r="D12509" s="20"/>
    </row>
    <row r="12510" spans="3:4">
      <c r="C12510" s="20"/>
      <c r="D12510" s="20"/>
    </row>
    <row r="12511" spans="3:4">
      <c r="C12511" s="20"/>
      <c r="D12511" s="20"/>
    </row>
    <row r="12512" spans="3:4">
      <c r="C12512" s="20"/>
      <c r="D12512" s="20"/>
    </row>
    <row r="12513" spans="3:4">
      <c r="C12513" s="20"/>
      <c r="D12513" s="20"/>
    </row>
    <row r="12514" spans="3:4">
      <c r="C12514" s="20"/>
      <c r="D12514" s="20"/>
    </row>
    <row r="12515" spans="3:4">
      <c r="C12515" s="20"/>
      <c r="D12515" s="20"/>
    </row>
    <row r="12516" spans="3:4">
      <c r="C12516" s="20"/>
      <c r="D12516" s="20"/>
    </row>
    <row r="12517" spans="3:4">
      <c r="C12517" s="20"/>
      <c r="D12517" s="20"/>
    </row>
    <row r="12518" spans="3:4">
      <c r="C12518" s="20"/>
      <c r="D12518" s="20"/>
    </row>
    <row r="12519" spans="3:4">
      <c r="C12519" s="20"/>
      <c r="D12519" s="20"/>
    </row>
    <row r="12520" spans="3:4">
      <c r="C12520" s="20"/>
      <c r="D12520" s="20"/>
    </row>
    <row r="12521" spans="3:4">
      <c r="C12521" s="20"/>
      <c r="D12521" s="20"/>
    </row>
    <row r="12522" spans="3:4">
      <c r="C12522" s="20"/>
      <c r="D12522" s="20"/>
    </row>
    <row r="12523" spans="3:4">
      <c r="C12523" s="20"/>
      <c r="D12523" s="20"/>
    </row>
    <row r="12524" spans="3:4">
      <c r="C12524" s="20"/>
      <c r="D12524" s="20"/>
    </row>
    <row r="12525" spans="3:4">
      <c r="C12525" s="20"/>
      <c r="D12525" s="20"/>
    </row>
    <row r="12526" spans="3:4">
      <c r="C12526" s="20"/>
      <c r="D12526" s="20"/>
    </row>
    <row r="12527" spans="3:4">
      <c r="C12527" s="20"/>
      <c r="D12527" s="20"/>
    </row>
    <row r="12528" spans="3:4">
      <c r="C12528" s="20"/>
      <c r="D12528" s="20"/>
    </row>
    <row r="12529" spans="3:4">
      <c r="C12529" s="20"/>
      <c r="D12529" s="20"/>
    </row>
    <row r="12530" spans="3:4">
      <c r="C12530" s="20"/>
      <c r="D12530" s="20"/>
    </row>
    <row r="12531" spans="3:4">
      <c r="C12531" s="20"/>
      <c r="D12531" s="20"/>
    </row>
    <row r="12532" spans="3:4">
      <c r="C12532" s="20"/>
      <c r="D12532" s="20"/>
    </row>
    <row r="12533" spans="3:4">
      <c r="C12533" s="20"/>
      <c r="D12533" s="20"/>
    </row>
    <row r="12534" spans="3:4">
      <c r="C12534" s="20"/>
      <c r="D12534" s="20"/>
    </row>
    <row r="12535" spans="3:4">
      <c r="C12535" s="20"/>
      <c r="D12535" s="20"/>
    </row>
    <row r="12536" spans="3:4">
      <c r="C12536" s="20"/>
      <c r="D12536" s="20"/>
    </row>
    <row r="12537" spans="3:4">
      <c r="C12537" s="20"/>
      <c r="D12537" s="20"/>
    </row>
    <row r="12538" spans="3:4">
      <c r="C12538" s="20"/>
      <c r="D12538" s="20"/>
    </row>
    <row r="12539" spans="3:4">
      <c r="C12539" s="20"/>
      <c r="D12539" s="20"/>
    </row>
    <row r="12540" spans="3:4">
      <c r="C12540" s="20"/>
      <c r="D12540" s="20"/>
    </row>
    <row r="12541" spans="3:4">
      <c r="C12541" s="20"/>
      <c r="D12541" s="20"/>
    </row>
    <row r="12542" spans="3:4">
      <c r="C12542" s="20"/>
      <c r="D12542" s="20"/>
    </row>
    <row r="12543" spans="3:4">
      <c r="C12543" s="20"/>
      <c r="D12543" s="20"/>
    </row>
    <row r="12544" spans="3:4">
      <c r="C12544" s="20"/>
      <c r="D12544" s="20"/>
    </row>
    <row r="12545" spans="3:4">
      <c r="C12545" s="20"/>
      <c r="D12545" s="20"/>
    </row>
    <row r="12546" spans="3:4">
      <c r="C12546" s="20"/>
      <c r="D12546" s="20"/>
    </row>
    <row r="12547" spans="3:4">
      <c r="C12547" s="20"/>
      <c r="D12547" s="20"/>
    </row>
    <row r="12548" spans="3:4">
      <c r="C12548" s="20"/>
      <c r="D12548" s="20"/>
    </row>
    <row r="12549" spans="3:4">
      <c r="C12549" s="20"/>
      <c r="D12549" s="20"/>
    </row>
    <row r="12550" spans="3:4">
      <c r="C12550" s="20"/>
      <c r="D12550" s="20"/>
    </row>
    <row r="12551" spans="3:4">
      <c r="C12551" s="20"/>
      <c r="D12551" s="20"/>
    </row>
    <row r="12552" spans="3:4">
      <c r="C12552" s="20"/>
      <c r="D12552" s="20"/>
    </row>
    <row r="12553" spans="3:4">
      <c r="C12553" s="20"/>
      <c r="D12553" s="20"/>
    </row>
    <row r="12554" spans="3:4">
      <c r="C12554" s="20"/>
      <c r="D12554" s="20"/>
    </row>
    <row r="12555" spans="3:4">
      <c r="C12555" s="20"/>
      <c r="D12555" s="20"/>
    </row>
    <row r="12556" spans="3:4">
      <c r="C12556" s="20"/>
      <c r="D12556" s="20"/>
    </row>
    <row r="12557" spans="3:4">
      <c r="C12557" s="20"/>
      <c r="D12557" s="20"/>
    </row>
    <row r="12558" spans="3:4">
      <c r="C12558" s="20"/>
      <c r="D12558" s="20"/>
    </row>
    <row r="12559" spans="3:4">
      <c r="C12559" s="20"/>
      <c r="D12559" s="20"/>
    </row>
    <row r="12560" spans="3:4">
      <c r="C12560" s="20"/>
      <c r="D12560" s="20"/>
    </row>
    <row r="12561" spans="3:4">
      <c r="C12561" s="20"/>
      <c r="D12561" s="20"/>
    </row>
    <row r="12562" spans="3:4">
      <c r="C12562" s="20"/>
      <c r="D12562" s="20"/>
    </row>
    <row r="12563" spans="3:4">
      <c r="C12563" s="20"/>
      <c r="D12563" s="20"/>
    </row>
    <row r="12564" spans="3:4">
      <c r="C12564" s="20"/>
      <c r="D12564" s="20"/>
    </row>
    <row r="12565" spans="3:4">
      <c r="C12565" s="20"/>
      <c r="D12565" s="20"/>
    </row>
    <row r="12566" spans="3:4">
      <c r="C12566" s="20"/>
      <c r="D12566" s="20"/>
    </row>
    <row r="12567" spans="3:4">
      <c r="C12567" s="20"/>
      <c r="D12567" s="20"/>
    </row>
    <row r="12568" spans="3:4">
      <c r="C12568" s="20"/>
      <c r="D12568" s="20"/>
    </row>
    <row r="12569" spans="3:4">
      <c r="C12569" s="20"/>
      <c r="D12569" s="20"/>
    </row>
    <row r="12570" spans="3:4">
      <c r="C12570" s="20"/>
      <c r="D12570" s="20"/>
    </row>
    <row r="12571" spans="3:4">
      <c r="C12571" s="20"/>
      <c r="D12571" s="20"/>
    </row>
    <row r="12572" spans="3:4">
      <c r="C12572" s="20"/>
      <c r="D12572" s="20"/>
    </row>
    <row r="12573" spans="3:4">
      <c r="C12573" s="20"/>
      <c r="D12573" s="20"/>
    </row>
    <row r="12574" spans="3:4">
      <c r="C12574" s="20"/>
      <c r="D12574" s="20"/>
    </row>
    <row r="12575" spans="3:4">
      <c r="C12575" s="20"/>
      <c r="D12575" s="20"/>
    </row>
    <row r="12576" spans="3:4">
      <c r="C12576" s="20"/>
      <c r="D12576" s="20"/>
    </row>
    <row r="12577" spans="3:4">
      <c r="C12577" s="20"/>
      <c r="D12577" s="20"/>
    </row>
    <row r="12578" spans="3:4">
      <c r="C12578" s="20"/>
      <c r="D12578" s="20"/>
    </row>
    <row r="12579" spans="3:4">
      <c r="C12579" s="20"/>
      <c r="D12579" s="20"/>
    </row>
    <row r="12580" spans="3:4">
      <c r="C12580" s="20"/>
      <c r="D12580" s="20"/>
    </row>
    <row r="12581" spans="3:4">
      <c r="C12581" s="20"/>
      <c r="D12581" s="20"/>
    </row>
    <row r="12582" spans="3:4">
      <c r="C12582" s="20"/>
      <c r="D12582" s="20"/>
    </row>
    <row r="12583" spans="3:4">
      <c r="C12583" s="20"/>
      <c r="D12583" s="20"/>
    </row>
    <row r="12584" spans="3:4">
      <c r="C12584" s="20"/>
      <c r="D12584" s="20"/>
    </row>
    <row r="12585" spans="3:4">
      <c r="C12585" s="20"/>
      <c r="D12585" s="20"/>
    </row>
    <row r="12586" spans="3:4">
      <c r="C12586" s="20"/>
      <c r="D12586" s="20"/>
    </row>
    <row r="12587" spans="3:4">
      <c r="C12587" s="20"/>
      <c r="D12587" s="20"/>
    </row>
    <row r="12588" spans="3:4">
      <c r="C12588" s="20"/>
      <c r="D12588" s="20"/>
    </row>
    <row r="12589" spans="3:4">
      <c r="C12589" s="20"/>
      <c r="D12589" s="20"/>
    </row>
    <row r="12590" spans="3:4">
      <c r="C12590" s="20"/>
      <c r="D12590" s="20"/>
    </row>
    <row r="12591" spans="3:4">
      <c r="C12591" s="20"/>
      <c r="D12591" s="20"/>
    </row>
    <row r="12592" spans="3:4">
      <c r="C12592" s="20"/>
      <c r="D12592" s="20"/>
    </row>
    <row r="12593" spans="3:4">
      <c r="C12593" s="20"/>
      <c r="D12593" s="20"/>
    </row>
    <row r="12594" spans="3:4">
      <c r="C12594" s="20"/>
      <c r="D12594" s="20"/>
    </row>
    <row r="12595" spans="3:4">
      <c r="C12595" s="20"/>
      <c r="D12595" s="20"/>
    </row>
    <row r="12596" spans="3:4">
      <c r="C12596" s="20"/>
      <c r="D12596" s="20"/>
    </row>
    <row r="12597" spans="3:4">
      <c r="C12597" s="20"/>
      <c r="D12597" s="20"/>
    </row>
    <row r="12598" spans="3:4">
      <c r="C12598" s="20"/>
      <c r="D12598" s="20"/>
    </row>
    <row r="12599" spans="3:4">
      <c r="C12599" s="20"/>
      <c r="D12599" s="20"/>
    </row>
    <row r="12600" spans="3:4">
      <c r="C12600" s="20"/>
      <c r="D12600" s="20"/>
    </row>
    <row r="12601" spans="3:4">
      <c r="C12601" s="20"/>
      <c r="D12601" s="20"/>
    </row>
    <row r="12602" spans="3:4">
      <c r="C12602" s="20"/>
      <c r="D12602" s="20"/>
    </row>
    <row r="12603" spans="3:4">
      <c r="C12603" s="20"/>
      <c r="D12603" s="20"/>
    </row>
    <row r="12604" spans="3:4">
      <c r="C12604" s="20"/>
      <c r="D12604" s="20"/>
    </row>
    <row r="12605" spans="3:4">
      <c r="C12605" s="20"/>
      <c r="D12605" s="20"/>
    </row>
    <row r="12606" spans="3:4">
      <c r="C12606" s="20"/>
      <c r="D12606" s="20"/>
    </row>
    <row r="12607" spans="3:4">
      <c r="C12607" s="20"/>
      <c r="D12607" s="20"/>
    </row>
    <row r="12608" spans="3:4">
      <c r="C12608" s="20"/>
      <c r="D12608" s="20"/>
    </row>
    <row r="12609" spans="3:4">
      <c r="C12609" s="20"/>
      <c r="D12609" s="20"/>
    </row>
    <row r="12610" spans="3:4">
      <c r="C12610" s="20"/>
      <c r="D12610" s="20"/>
    </row>
    <row r="12611" spans="3:4">
      <c r="C12611" s="20"/>
      <c r="D12611" s="20"/>
    </row>
    <row r="12612" spans="3:4">
      <c r="C12612" s="20"/>
      <c r="D12612" s="20"/>
    </row>
    <row r="12613" spans="3:4">
      <c r="C12613" s="20"/>
      <c r="D12613" s="20"/>
    </row>
    <row r="12614" spans="3:4">
      <c r="C12614" s="20"/>
      <c r="D12614" s="20"/>
    </row>
    <row r="12615" spans="3:4">
      <c r="C12615" s="20"/>
      <c r="D12615" s="20"/>
    </row>
    <row r="12616" spans="3:4">
      <c r="C12616" s="20"/>
      <c r="D12616" s="20"/>
    </row>
    <row r="12617" spans="3:4">
      <c r="C12617" s="20"/>
      <c r="D12617" s="20"/>
    </row>
    <row r="12618" spans="3:4">
      <c r="C12618" s="20"/>
      <c r="D12618" s="20"/>
    </row>
    <row r="12619" spans="3:4">
      <c r="C12619" s="20"/>
      <c r="D12619" s="20"/>
    </row>
    <row r="12620" spans="3:4">
      <c r="C12620" s="20"/>
      <c r="D12620" s="20"/>
    </row>
    <row r="12621" spans="3:4">
      <c r="C12621" s="20"/>
      <c r="D12621" s="20"/>
    </row>
    <row r="12622" spans="3:4">
      <c r="C12622" s="20"/>
      <c r="D12622" s="20"/>
    </row>
    <row r="12623" spans="3:4">
      <c r="C12623" s="20"/>
      <c r="D12623" s="20"/>
    </row>
    <row r="12624" spans="3:4">
      <c r="C12624" s="20"/>
      <c r="D12624" s="20"/>
    </row>
    <row r="12625" spans="3:4">
      <c r="C12625" s="20"/>
      <c r="D12625" s="20"/>
    </row>
    <row r="12626" spans="3:4">
      <c r="C12626" s="20"/>
      <c r="D12626" s="20"/>
    </row>
    <row r="12627" spans="3:4">
      <c r="C12627" s="20"/>
      <c r="D12627" s="20"/>
    </row>
    <row r="12628" spans="3:4">
      <c r="C12628" s="20"/>
      <c r="D12628" s="20"/>
    </row>
    <row r="12629" spans="3:4">
      <c r="C12629" s="20"/>
      <c r="D12629" s="20"/>
    </row>
    <row r="12630" spans="3:4">
      <c r="C12630" s="20"/>
      <c r="D12630" s="20"/>
    </row>
    <row r="12631" spans="3:4">
      <c r="C12631" s="20"/>
      <c r="D12631" s="20"/>
    </row>
    <row r="12632" spans="3:4">
      <c r="C12632" s="20"/>
      <c r="D12632" s="20"/>
    </row>
    <row r="12633" spans="3:4">
      <c r="C12633" s="20"/>
      <c r="D12633" s="20"/>
    </row>
    <row r="12634" spans="3:4">
      <c r="C12634" s="20"/>
      <c r="D12634" s="20"/>
    </row>
    <row r="12635" spans="3:4">
      <c r="C12635" s="20"/>
      <c r="D12635" s="20"/>
    </row>
    <row r="12636" spans="3:4">
      <c r="C12636" s="20"/>
      <c r="D12636" s="20"/>
    </row>
    <row r="12637" spans="3:4">
      <c r="C12637" s="20"/>
      <c r="D12637" s="20"/>
    </row>
    <row r="12638" spans="3:4">
      <c r="C12638" s="20"/>
      <c r="D12638" s="20"/>
    </row>
    <row r="12639" spans="3:4">
      <c r="C12639" s="20"/>
      <c r="D12639" s="20"/>
    </row>
    <row r="12640" spans="3:4">
      <c r="C12640" s="20"/>
      <c r="D12640" s="20"/>
    </row>
    <row r="12641" spans="3:4">
      <c r="C12641" s="20"/>
      <c r="D12641" s="20"/>
    </row>
    <row r="12642" spans="3:4">
      <c r="C12642" s="20"/>
      <c r="D12642" s="20"/>
    </row>
    <row r="12643" spans="3:4">
      <c r="C12643" s="20"/>
      <c r="D12643" s="20"/>
    </row>
    <row r="12644" spans="3:4">
      <c r="C12644" s="20"/>
      <c r="D12644" s="20"/>
    </row>
    <row r="12645" spans="3:4">
      <c r="C12645" s="20"/>
      <c r="D12645" s="20"/>
    </row>
    <row r="12646" spans="3:4">
      <c r="C12646" s="20"/>
      <c r="D12646" s="20"/>
    </row>
    <row r="12647" spans="3:4">
      <c r="C12647" s="20"/>
      <c r="D12647" s="20"/>
    </row>
    <row r="12648" spans="3:4">
      <c r="C12648" s="20"/>
      <c r="D12648" s="20"/>
    </row>
    <row r="12649" spans="3:4">
      <c r="C12649" s="20"/>
      <c r="D12649" s="20"/>
    </row>
    <row r="12650" spans="3:4">
      <c r="C12650" s="20"/>
      <c r="D12650" s="20"/>
    </row>
    <row r="12651" spans="3:4">
      <c r="C12651" s="20"/>
      <c r="D12651" s="20"/>
    </row>
    <row r="12652" spans="3:4">
      <c r="C12652" s="20"/>
      <c r="D12652" s="20"/>
    </row>
    <row r="12653" spans="3:4">
      <c r="C12653" s="20"/>
      <c r="D12653" s="20"/>
    </row>
    <row r="12654" spans="3:4">
      <c r="C12654" s="20"/>
      <c r="D12654" s="20"/>
    </row>
    <row r="12655" spans="3:4">
      <c r="C12655" s="20"/>
      <c r="D12655" s="20"/>
    </row>
    <row r="12656" spans="3:4">
      <c r="C12656" s="20"/>
      <c r="D12656" s="20"/>
    </row>
    <row r="12657" spans="3:4">
      <c r="C12657" s="20"/>
      <c r="D12657" s="20"/>
    </row>
    <row r="12658" spans="3:4">
      <c r="C12658" s="20"/>
      <c r="D12658" s="20"/>
    </row>
    <row r="12659" spans="3:4">
      <c r="C12659" s="20"/>
      <c r="D12659" s="20"/>
    </row>
    <row r="12660" spans="3:4">
      <c r="C12660" s="20"/>
      <c r="D12660" s="20"/>
    </row>
    <row r="12661" spans="3:4">
      <c r="C12661" s="20"/>
      <c r="D12661" s="20"/>
    </row>
    <row r="12662" spans="3:4">
      <c r="C12662" s="20"/>
      <c r="D12662" s="20"/>
    </row>
    <row r="12663" spans="3:4">
      <c r="C12663" s="20"/>
      <c r="D12663" s="20"/>
    </row>
    <row r="12664" spans="3:4">
      <c r="C12664" s="20"/>
      <c r="D12664" s="20"/>
    </row>
    <row r="12665" spans="3:4">
      <c r="C12665" s="20"/>
      <c r="D12665" s="20"/>
    </row>
    <row r="12666" spans="3:4">
      <c r="C12666" s="20"/>
      <c r="D12666" s="20"/>
    </row>
    <row r="12667" spans="3:4">
      <c r="C12667" s="20"/>
      <c r="D12667" s="20"/>
    </row>
    <row r="12668" spans="3:4">
      <c r="C12668" s="20"/>
      <c r="D12668" s="20"/>
    </row>
    <row r="12669" spans="3:4">
      <c r="C12669" s="20"/>
      <c r="D12669" s="20"/>
    </row>
    <row r="12670" spans="3:4">
      <c r="C12670" s="20"/>
      <c r="D12670" s="20"/>
    </row>
    <row r="12671" spans="3:4">
      <c r="C12671" s="20"/>
      <c r="D12671" s="20"/>
    </row>
    <row r="12672" spans="3:4">
      <c r="C12672" s="20"/>
      <c r="D12672" s="20"/>
    </row>
    <row r="12673" spans="3:4">
      <c r="C12673" s="20"/>
      <c r="D12673" s="20"/>
    </row>
    <row r="12674" spans="3:4">
      <c r="C12674" s="20"/>
      <c r="D12674" s="20"/>
    </row>
    <row r="12675" spans="3:4">
      <c r="C12675" s="20"/>
      <c r="D12675" s="20"/>
    </row>
    <row r="12676" spans="3:4">
      <c r="C12676" s="20"/>
      <c r="D12676" s="20"/>
    </row>
    <row r="12677" spans="3:4">
      <c r="C12677" s="20"/>
      <c r="D12677" s="20"/>
    </row>
    <row r="12678" spans="3:4">
      <c r="C12678" s="20"/>
      <c r="D12678" s="20"/>
    </row>
    <row r="12679" spans="3:4">
      <c r="C12679" s="20"/>
      <c r="D12679" s="20"/>
    </row>
    <row r="12680" spans="3:4">
      <c r="C12680" s="20"/>
      <c r="D12680" s="20"/>
    </row>
    <row r="12681" spans="3:4">
      <c r="C12681" s="20"/>
      <c r="D12681" s="20"/>
    </row>
    <row r="12682" spans="3:4">
      <c r="C12682" s="20"/>
      <c r="D12682" s="20"/>
    </row>
    <row r="12683" spans="3:4">
      <c r="C12683" s="20"/>
      <c r="D12683" s="20"/>
    </row>
    <row r="12684" spans="3:4">
      <c r="C12684" s="20"/>
      <c r="D12684" s="20"/>
    </row>
    <row r="12685" spans="3:4">
      <c r="C12685" s="20"/>
      <c r="D12685" s="20"/>
    </row>
    <row r="12686" spans="3:4">
      <c r="C12686" s="20"/>
      <c r="D12686" s="20"/>
    </row>
    <row r="12687" spans="3:4">
      <c r="C12687" s="20"/>
      <c r="D12687" s="20"/>
    </row>
    <row r="12688" spans="3:4">
      <c r="C12688" s="20"/>
      <c r="D12688" s="20"/>
    </row>
    <row r="12689" spans="3:4">
      <c r="C12689" s="20"/>
      <c r="D12689" s="20"/>
    </row>
    <row r="12690" spans="3:4">
      <c r="C12690" s="20"/>
      <c r="D12690" s="20"/>
    </row>
    <row r="12691" spans="3:4">
      <c r="C12691" s="20"/>
      <c r="D12691" s="20"/>
    </row>
    <row r="12692" spans="3:4">
      <c r="C12692" s="20"/>
      <c r="D12692" s="20"/>
    </row>
    <row r="12693" spans="3:4">
      <c r="C12693" s="20"/>
      <c r="D12693" s="20"/>
    </row>
    <row r="12694" spans="3:4">
      <c r="C12694" s="20"/>
      <c r="D12694" s="20"/>
    </row>
    <row r="12695" spans="3:4">
      <c r="C12695" s="20"/>
      <c r="D12695" s="20"/>
    </row>
    <row r="12696" spans="3:4">
      <c r="C12696" s="20"/>
      <c r="D12696" s="20"/>
    </row>
    <row r="12697" spans="3:4">
      <c r="C12697" s="20"/>
      <c r="D12697" s="20"/>
    </row>
    <row r="12698" spans="3:4">
      <c r="C12698" s="20"/>
      <c r="D12698" s="20"/>
    </row>
    <row r="12699" spans="3:4">
      <c r="C12699" s="20"/>
      <c r="D12699" s="20"/>
    </row>
    <row r="12700" spans="3:4">
      <c r="C12700" s="20"/>
      <c r="D12700" s="20"/>
    </row>
    <row r="12701" spans="3:4">
      <c r="C12701" s="20"/>
      <c r="D12701" s="20"/>
    </row>
    <row r="12702" spans="3:4">
      <c r="C12702" s="20"/>
      <c r="D12702" s="20"/>
    </row>
    <row r="12703" spans="3:4">
      <c r="C12703" s="20"/>
      <c r="D12703" s="20"/>
    </row>
    <row r="12704" spans="3:4">
      <c r="C12704" s="20"/>
      <c r="D12704" s="20"/>
    </row>
    <row r="12705" spans="3:4">
      <c r="C12705" s="20"/>
      <c r="D12705" s="20"/>
    </row>
    <row r="12706" spans="3:4">
      <c r="C12706" s="20"/>
      <c r="D12706" s="20"/>
    </row>
    <row r="12707" spans="3:4">
      <c r="C12707" s="20"/>
      <c r="D12707" s="20"/>
    </row>
    <row r="12708" spans="3:4">
      <c r="C12708" s="20"/>
      <c r="D12708" s="20"/>
    </row>
    <row r="12709" spans="3:4">
      <c r="C12709" s="20"/>
      <c r="D12709" s="20"/>
    </row>
    <row r="12710" spans="3:4">
      <c r="C12710" s="20"/>
      <c r="D12710" s="20"/>
    </row>
    <row r="12711" spans="3:4">
      <c r="C12711" s="20"/>
      <c r="D12711" s="20"/>
    </row>
    <row r="12712" spans="3:4">
      <c r="C12712" s="20"/>
      <c r="D12712" s="20"/>
    </row>
    <row r="12713" spans="3:4">
      <c r="C12713" s="20"/>
      <c r="D12713" s="20"/>
    </row>
    <row r="12714" spans="3:4">
      <c r="C12714" s="20"/>
      <c r="D12714" s="20"/>
    </row>
    <row r="12715" spans="3:4">
      <c r="C12715" s="20"/>
      <c r="D12715" s="20"/>
    </row>
    <row r="12716" spans="3:4">
      <c r="C12716" s="20"/>
      <c r="D12716" s="20"/>
    </row>
    <row r="12717" spans="3:4">
      <c r="C12717" s="20"/>
      <c r="D12717" s="20"/>
    </row>
    <row r="12718" spans="3:4">
      <c r="C12718" s="20"/>
      <c r="D12718" s="20"/>
    </row>
    <row r="12719" spans="3:4">
      <c r="C12719" s="20"/>
      <c r="D12719" s="20"/>
    </row>
    <row r="12720" spans="3:4">
      <c r="C12720" s="20"/>
      <c r="D12720" s="20"/>
    </row>
    <row r="12721" spans="3:4">
      <c r="C12721" s="20"/>
      <c r="D12721" s="20"/>
    </row>
    <row r="12722" spans="3:4">
      <c r="C12722" s="20"/>
      <c r="D12722" s="20"/>
    </row>
    <row r="12723" spans="3:4">
      <c r="C12723" s="20"/>
      <c r="D12723" s="20"/>
    </row>
    <row r="12724" spans="3:4">
      <c r="C12724" s="20"/>
      <c r="D12724" s="20"/>
    </row>
    <row r="12725" spans="3:4">
      <c r="C12725" s="20"/>
      <c r="D12725" s="20"/>
    </row>
    <row r="12726" spans="3:4">
      <c r="C12726" s="20"/>
      <c r="D12726" s="20"/>
    </row>
    <row r="12727" spans="3:4">
      <c r="C12727" s="20"/>
      <c r="D12727" s="20"/>
    </row>
    <row r="12728" spans="3:4">
      <c r="C12728" s="20"/>
      <c r="D12728" s="20"/>
    </row>
    <row r="12729" spans="3:4">
      <c r="C12729" s="20"/>
      <c r="D12729" s="20"/>
    </row>
    <row r="12730" spans="3:4">
      <c r="C12730" s="20"/>
      <c r="D12730" s="20"/>
    </row>
    <row r="12731" spans="3:4">
      <c r="C12731" s="20"/>
      <c r="D12731" s="20"/>
    </row>
    <row r="12732" spans="3:4">
      <c r="C12732" s="20"/>
      <c r="D12732" s="20"/>
    </row>
    <row r="12733" spans="3:4">
      <c r="C12733" s="20"/>
      <c r="D12733" s="20"/>
    </row>
    <row r="12734" spans="3:4">
      <c r="C12734" s="20"/>
      <c r="D12734" s="20"/>
    </row>
    <row r="12735" spans="3:4">
      <c r="C12735" s="20"/>
      <c r="D12735" s="20"/>
    </row>
    <row r="12736" spans="3:4">
      <c r="C12736" s="20"/>
      <c r="D12736" s="20"/>
    </row>
    <row r="12737" spans="3:4">
      <c r="C12737" s="20"/>
      <c r="D12737" s="20"/>
    </row>
    <row r="12738" spans="3:4">
      <c r="C12738" s="20"/>
      <c r="D12738" s="20"/>
    </row>
    <row r="12739" spans="3:4">
      <c r="C12739" s="20"/>
      <c r="D12739" s="20"/>
    </row>
    <row r="12740" spans="3:4">
      <c r="C12740" s="20"/>
      <c r="D12740" s="20"/>
    </row>
    <row r="12741" spans="3:4">
      <c r="C12741" s="20"/>
      <c r="D12741" s="20"/>
    </row>
    <row r="12742" spans="3:4">
      <c r="C12742" s="20"/>
      <c r="D12742" s="20"/>
    </row>
    <row r="12743" spans="3:4">
      <c r="C12743" s="20"/>
      <c r="D12743" s="20"/>
    </row>
    <row r="12744" spans="3:4">
      <c r="C12744" s="20"/>
      <c r="D12744" s="20"/>
    </row>
    <row r="12745" spans="3:4">
      <c r="C12745" s="20"/>
      <c r="D12745" s="20"/>
    </row>
    <row r="12746" spans="3:4">
      <c r="C12746" s="20"/>
      <c r="D12746" s="20"/>
    </row>
    <row r="12747" spans="3:4">
      <c r="C12747" s="20"/>
      <c r="D12747" s="20"/>
    </row>
    <row r="12748" spans="3:4">
      <c r="C12748" s="20"/>
      <c r="D12748" s="20"/>
    </row>
    <row r="12749" spans="3:4">
      <c r="C12749" s="20"/>
      <c r="D12749" s="20"/>
    </row>
    <row r="12750" spans="3:4">
      <c r="C12750" s="20"/>
      <c r="D12750" s="20"/>
    </row>
    <row r="12751" spans="3:4">
      <c r="C12751" s="20"/>
      <c r="D12751" s="20"/>
    </row>
    <row r="12752" spans="3:4">
      <c r="C12752" s="20"/>
      <c r="D12752" s="20"/>
    </row>
    <row r="12753" spans="3:4">
      <c r="C12753" s="20"/>
      <c r="D12753" s="20"/>
    </row>
    <row r="12754" spans="3:4">
      <c r="C12754" s="20"/>
      <c r="D12754" s="20"/>
    </row>
    <row r="12755" spans="3:4">
      <c r="C12755" s="20"/>
      <c r="D12755" s="20"/>
    </row>
    <row r="12756" spans="3:4">
      <c r="C12756" s="20"/>
      <c r="D12756" s="20"/>
    </row>
    <row r="12757" spans="3:4">
      <c r="C12757" s="20"/>
      <c r="D12757" s="20"/>
    </row>
    <row r="12758" spans="3:4">
      <c r="C12758" s="20"/>
      <c r="D12758" s="20"/>
    </row>
    <row r="12759" spans="3:4">
      <c r="C12759" s="20"/>
      <c r="D12759" s="20"/>
    </row>
    <row r="12760" spans="3:4">
      <c r="C12760" s="20"/>
      <c r="D12760" s="20"/>
    </row>
    <row r="12761" spans="3:4">
      <c r="C12761" s="20"/>
      <c r="D12761" s="20"/>
    </row>
    <row r="12762" spans="3:4">
      <c r="C12762" s="20"/>
      <c r="D12762" s="20"/>
    </row>
    <row r="12763" spans="3:4">
      <c r="C12763" s="20"/>
      <c r="D12763" s="20"/>
    </row>
    <row r="12764" spans="3:4">
      <c r="C12764" s="20"/>
      <c r="D12764" s="20"/>
    </row>
    <row r="12765" spans="3:4">
      <c r="C12765" s="20"/>
      <c r="D12765" s="20"/>
    </row>
    <row r="12766" spans="3:4">
      <c r="C12766" s="20"/>
      <c r="D12766" s="20"/>
    </row>
    <row r="12767" spans="3:4">
      <c r="C12767" s="20"/>
      <c r="D12767" s="20"/>
    </row>
    <row r="12768" spans="3:4">
      <c r="C12768" s="20"/>
      <c r="D12768" s="20"/>
    </row>
    <row r="12769" spans="3:4">
      <c r="C12769" s="20"/>
      <c r="D12769" s="20"/>
    </row>
    <row r="12770" spans="3:4">
      <c r="C12770" s="20"/>
      <c r="D12770" s="20"/>
    </row>
    <row r="12771" spans="3:4">
      <c r="C12771" s="20"/>
      <c r="D12771" s="20"/>
    </row>
    <row r="12772" spans="3:4">
      <c r="C12772" s="20"/>
      <c r="D12772" s="20"/>
    </row>
    <row r="12773" spans="3:4">
      <c r="C12773" s="20"/>
      <c r="D12773" s="20"/>
    </row>
    <row r="12774" spans="3:4">
      <c r="C12774" s="20"/>
      <c r="D12774" s="20"/>
    </row>
    <row r="12775" spans="3:4">
      <c r="C12775" s="20"/>
      <c r="D12775" s="20"/>
    </row>
    <row r="12776" spans="3:4">
      <c r="C12776" s="20"/>
      <c r="D12776" s="20"/>
    </row>
    <row r="12777" spans="3:4">
      <c r="C12777" s="20"/>
      <c r="D12777" s="20"/>
    </row>
    <row r="12778" spans="3:4">
      <c r="C12778" s="20"/>
      <c r="D12778" s="20"/>
    </row>
    <row r="12779" spans="3:4">
      <c r="C12779" s="20"/>
      <c r="D12779" s="20"/>
    </row>
    <row r="12780" spans="3:4">
      <c r="C12780" s="20"/>
      <c r="D12780" s="20"/>
    </row>
    <row r="12781" spans="3:4">
      <c r="C12781" s="20"/>
      <c r="D12781" s="20"/>
    </row>
    <row r="12782" spans="3:4">
      <c r="C12782" s="20"/>
      <c r="D12782" s="20"/>
    </row>
    <row r="12783" spans="3:4">
      <c r="C12783" s="20"/>
      <c r="D12783" s="20"/>
    </row>
    <row r="12784" spans="3:4">
      <c r="C12784" s="20"/>
      <c r="D12784" s="20"/>
    </row>
    <row r="12785" spans="3:4">
      <c r="C12785" s="20"/>
      <c r="D12785" s="20"/>
    </row>
    <row r="12786" spans="3:4">
      <c r="C12786" s="20"/>
      <c r="D12786" s="20"/>
    </row>
    <row r="12787" spans="3:4">
      <c r="C12787" s="20"/>
      <c r="D12787" s="20"/>
    </row>
    <row r="12788" spans="3:4">
      <c r="C12788" s="20"/>
      <c r="D12788" s="20"/>
    </row>
    <row r="12789" spans="3:4">
      <c r="C12789" s="20"/>
      <c r="D12789" s="20"/>
    </row>
    <row r="12790" spans="3:4">
      <c r="C12790" s="20"/>
      <c r="D12790" s="20"/>
    </row>
    <row r="12791" spans="3:4">
      <c r="C12791" s="20"/>
      <c r="D12791" s="20"/>
    </row>
    <row r="12792" spans="3:4">
      <c r="C12792" s="20"/>
      <c r="D12792" s="20"/>
    </row>
    <row r="12793" spans="3:4">
      <c r="C12793" s="20"/>
      <c r="D12793" s="20"/>
    </row>
    <row r="12794" spans="3:4">
      <c r="C12794" s="20"/>
      <c r="D12794" s="20"/>
    </row>
    <row r="12795" spans="3:4">
      <c r="C12795" s="20"/>
      <c r="D12795" s="20"/>
    </row>
    <row r="12796" spans="3:4">
      <c r="C12796" s="20"/>
      <c r="D12796" s="20"/>
    </row>
    <row r="12797" spans="3:4">
      <c r="C12797" s="20"/>
      <c r="D12797" s="20"/>
    </row>
    <row r="12798" spans="3:4">
      <c r="C12798" s="20"/>
      <c r="D12798" s="20"/>
    </row>
    <row r="12799" spans="3:4">
      <c r="C12799" s="20"/>
      <c r="D12799" s="20"/>
    </row>
    <row r="12800" spans="3:4">
      <c r="C12800" s="20"/>
      <c r="D12800" s="20"/>
    </row>
    <row r="12801" spans="3:4">
      <c r="C12801" s="20"/>
      <c r="D12801" s="20"/>
    </row>
    <row r="12802" spans="3:4">
      <c r="C12802" s="20"/>
      <c r="D12802" s="20"/>
    </row>
    <row r="12803" spans="3:4">
      <c r="C12803" s="20"/>
      <c r="D12803" s="20"/>
    </row>
    <row r="12804" spans="3:4">
      <c r="C12804" s="20"/>
      <c r="D12804" s="20"/>
    </row>
    <row r="12805" spans="3:4">
      <c r="C12805" s="20"/>
      <c r="D12805" s="20"/>
    </row>
    <row r="12806" spans="3:4">
      <c r="C12806" s="20"/>
      <c r="D12806" s="20"/>
    </row>
    <row r="12807" spans="3:4">
      <c r="C12807" s="20"/>
      <c r="D12807" s="20"/>
    </row>
    <row r="12808" spans="3:4">
      <c r="C12808" s="20"/>
      <c r="D12808" s="20"/>
    </row>
    <row r="12809" spans="3:4">
      <c r="C12809" s="20"/>
      <c r="D12809" s="20"/>
    </row>
    <row r="12810" spans="3:4">
      <c r="C12810" s="20"/>
      <c r="D12810" s="20"/>
    </row>
    <row r="12811" spans="3:4">
      <c r="C12811" s="20"/>
      <c r="D12811" s="20"/>
    </row>
    <row r="12812" spans="3:4">
      <c r="C12812" s="20"/>
      <c r="D12812" s="20"/>
    </row>
    <row r="12813" spans="3:4">
      <c r="C12813" s="20"/>
      <c r="D12813" s="20"/>
    </row>
    <row r="12814" spans="3:4">
      <c r="C12814" s="20"/>
      <c r="D12814" s="20"/>
    </row>
    <row r="12815" spans="3:4">
      <c r="C12815" s="20"/>
      <c r="D12815" s="20"/>
    </row>
    <row r="12816" spans="3:4">
      <c r="C12816" s="20"/>
      <c r="D12816" s="20"/>
    </row>
    <row r="12817" spans="3:4">
      <c r="C12817" s="20"/>
      <c r="D12817" s="20"/>
    </row>
    <row r="12818" spans="3:4">
      <c r="C12818" s="20"/>
      <c r="D12818" s="20"/>
    </row>
    <row r="12819" spans="3:4">
      <c r="C12819" s="20"/>
      <c r="D12819" s="20"/>
    </row>
    <row r="12820" spans="3:4">
      <c r="C12820" s="20"/>
      <c r="D12820" s="20"/>
    </row>
    <row r="12821" spans="3:4">
      <c r="C12821" s="20"/>
      <c r="D12821" s="20"/>
    </row>
    <row r="12822" spans="3:4">
      <c r="C12822" s="20"/>
      <c r="D12822" s="20"/>
    </row>
    <row r="12823" spans="3:4">
      <c r="C12823" s="20"/>
      <c r="D12823" s="20"/>
    </row>
    <row r="12824" spans="3:4">
      <c r="C12824" s="20"/>
      <c r="D12824" s="20"/>
    </row>
    <row r="12825" spans="3:4">
      <c r="C12825" s="20"/>
      <c r="D12825" s="20"/>
    </row>
    <row r="12826" spans="3:4">
      <c r="C12826" s="20"/>
      <c r="D12826" s="20"/>
    </row>
    <row r="12827" spans="3:4">
      <c r="C12827" s="20"/>
      <c r="D12827" s="20"/>
    </row>
    <row r="12828" spans="3:4">
      <c r="C12828" s="20"/>
      <c r="D12828" s="20"/>
    </row>
    <row r="12829" spans="3:4">
      <c r="C12829" s="20"/>
      <c r="D12829" s="20"/>
    </row>
    <row r="12830" spans="3:4">
      <c r="C12830" s="20"/>
      <c r="D12830" s="20"/>
    </row>
    <row r="12831" spans="3:4">
      <c r="C12831" s="20"/>
      <c r="D12831" s="20"/>
    </row>
    <row r="12832" spans="3:4">
      <c r="C12832" s="20"/>
      <c r="D12832" s="20"/>
    </row>
    <row r="12833" spans="3:4">
      <c r="C12833" s="20"/>
      <c r="D12833" s="20"/>
    </row>
    <row r="12834" spans="3:4">
      <c r="C12834" s="20"/>
      <c r="D12834" s="20"/>
    </row>
    <row r="12835" spans="3:4">
      <c r="C12835" s="20"/>
      <c r="D12835" s="20"/>
    </row>
    <row r="12836" spans="3:4">
      <c r="C12836" s="20"/>
      <c r="D12836" s="20"/>
    </row>
    <row r="12837" spans="3:4">
      <c r="C12837" s="20"/>
      <c r="D12837" s="20"/>
    </row>
    <row r="12838" spans="3:4">
      <c r="C12838" s="20"/>
      <c r="D12838" s="20"/>
    </row>
    <row r="12839" spans="3:4">
      <c r="C12839" s="20"/>
      <c r="D12839" s="20"/>
    </row>
    <row r="12840" spans="3:4">
      <c r="C12840" s="20"/>
      <c r="D12840" s="20"/>
    </row>
    <row r="12841" spans="3:4">
      <c r="C12841" s="20"/>
      <c r="D12841" s="20"/>
    </row>
    <row r="12842" spans="3:4">
      <c r="C12842" s="20"/>
      <c r="D12842" s="20"/>
    </row>
    <row r="12843" spans="3:4">
      <c r="C12843" s="20"/>
      <c r="D12843" s="20"/>
    </row>
    <row r="12844" spans="3:4">
      <c r="C12844" s="20"/>
      <c r="D12844" s="20"/>
    </row>
    <row r="12845" spans="3:4">
      <c r="C12845" s="20"/>
      <c r="D12845" s="20"/>
    </row>
    <row r="12846" spans="3:4">
      <c r="C12846" s="20"/>
      <c r="D12846" s="20"/>
    </row>
    <row r="12847" spans="3:4">
      <c r="C12847" s="20"/>
      <c r="D12847" s="20"/>
    </row>
    <row r="12848" spans="3:4">
      <c r="C12848" s="20"/>
      <c r="D12848" s="20"/>
    </row>
    <row r="12849" spans="3:4">
      <c r="C12849" s="20"/>
      <c r="D12849" s="20"/>
    </row>
    <row r="12850" spans="3:4">
      <c r="C12850" s="20"/>
      <c r="D12850" s="20"/>
    </row>
    <row r="12851" spans="3:4">
      <c r="C12851" s="20"/>
      <c r="D12851" s="20"/>
    </row>
    <row r="12852" spans="3:4">
      <c r="C12852" s="20"/>
      <c r="D12852" s="20"/>
    </row>
    <row r="12853" spans="3:4">
      <c r="C12853" s="20"/>
      <c r="D12853" s="20"/>
    </row>
    <row r="12854" spans="3:4">
      <c r="C12854" s="20"/>
      <c r="D12854" s="20"/>
    </row>
    <row r="12855" spans="3:4">
      <c r="C12855" s="20"/>
      <c r="D12855" s="20"/>
    </row>
    <row r="12856" spans="3:4">
      <c r="C12856" s="20"/>
      <c r="D12856" s="20"/>
    </row>
    <row r="12857" spans="3:4">
      <c r="C12857" s="20"/>
      <c r="D12857" s="20"/>
    </row>
    <row r="12858" spans="3:4">
      <c r="C12858" s="20"/>
      <c r="D12858" s="20"/>
    </row>
    <row r="12859" spans="3:4">
      <c r="C12859" s="20"/>
      <c r="D12859" s="20"/>
    </row>
    <row r="12860" spans="3:4">
      <c r="C12860" s="20"/>
      <c r="D12860" s="20"/>
    </row>
    <row r="12861" spans="3:4">
      <c r="C12861" s="20"/>
      <c r="D12861" s="20"/>
    </row>
    <row r="12862" spans="3:4">
      <c r="C12862" s="20"/>
      <c r="D12862" s="20"/>
    </row>
    <row r="12863" spans="3:4">
      <c r="C12863" s="20"/>
      <c r="D12863" s="20"/>
    </row>
    <row r="12864" spans="3:4">
      <c r="C12864" s="20"/>
      <c r="D12864" s="20"/>
    </row>
    <row r="12865" spans="3:4">
      <c r="C12865" s="20"/>
      <c r="D12865" s="20"/>
    </row>
    <row r="12866" spans="3:4">
      <c r="C12866" s="20"/>
      <c r="D12866" s="20"/>
    </row>
    <row r="12867" spans="3:4">
      <c r="C12867" s="20"/>
      <c r="D12867" s="20"/>
    </row>
    <row r="12868" spans="3:4">
      <c r="C12868" s="20"/>
      <c r="D12868" s="20"/>
    </row>
    <row r="12869" spans="3:4">
      <c r="C12869" s="20"/>
      <c r="D12869" s="20"/>
    </row>
    <row r="12870" spans="3:4">
      <c r="C12870" s="20"/>
      <c r="D12870" s="20"/>
    </row>
    <row r="12871" spans="3:4">
      <c r="C12871" s="20"/>
      <c r="D12871" s="20"/>
    </row>
    <row r="12872" spans="3:4">
      <c r="C12872" s="20"/>
      <c r="D12872" s="20"/>
    </row>
    <row r="12873" spans="3:4">
      <c r="C12873" s="20"/>
      <c r="D12873" s="20"/>
    </row>
    <row r="12874" spans="3:4">
      <c r="C12874" s="20"/>
      <c r="D12874" s="20"/>
    </row>
    <row r="12875" spans="3:4">
      <c r="C12875" s="20"/>
      <c r="D12875" s="20"/>
    </row>
    <row r="12876" spans="3:4">
      <c r="C12876" s="20"/>
      <c r="D12876" s="20"/>
    </row>
    <row r="12877" spans="3:4">
      <c r="C12877" s="20"/>
      <c r="D12877" s="20"/>
    </row>
    <row r="12878" spans="3:4">
      <c r="C12878" s="20"/>
      <c r="D12878" s="20"/>
    </row>
    <row r="12879" spans="3:4">
      <c r="C12879" s="20"/>
      <c r="D12879" s="20"/>
    </row>
    <row r="12880" spans="3:4">
      <c r="C12880" s="20"/>
      <c r="D12880" s="20"/>
    </row>
    <row r="12881" spans="3:4">
      <c r="C12881" s="20"/>
      <c r="D12881" s="20"/>
    </row>
    <row r="12882" spans="3:4">
      <c r="C12882" s="20"/>
      <c r="D12882" s="20"/>
    </row>
    <row r="12883" spans="3:4">
      <c r="C12883" s="20"/>
      <c r="D12883" s="20"/>
    </row>
    <row r="12884" spans="3:4">
      <c r="C12884" s="20"/>
      <c r="D12884" s="20"/>
    </row>
    <row r="12885" spans="3:4">
      <c r="C12885" s="20"/>
      <c r="D12885" s="20"/>
    </row>
    <row r="12886" spans="3:4">
      <c r="C12886" s="20"/>
      <c r="D12886" s="20"/>
    </row>
    <row r="12887" spans="3:4">
      <c r="C12887" s="20"/>
      <c r="D12887" s="20"/>
    </row>
    <row r="12888" spans="3:4">
      <c r="C12888" s="20"/>
      <c r="D12888" s="20"/>
    </row>
    <row r="12889" spans="3:4">
      <c r="C12889" s="20"/>
      <c r="D12889" s="20"/>
    </row>
    <row r="12890" spans="3:4">
      <c r="C12890" s="20"/>
      <c r="D12890" s="20"/>
    </row>
    <row r="12891" spans="3:4">
      <c r="C12891" s="20"/>
      <c r="D12891" s="20"/>
    </row>
    <row r="12892" spans="3:4">
      <c r="C12892" s="20"/>
      <c r="D12892" s="20"/>
    </row>
    <row r="12893" spans="3:4">
      <c r="C12893" s="20"/>
      <c r="D12893" s="20"/>
    </row>
    <row r="12894" spans="3:4">
      <c r="C12894" s="20"/>
      <c r="D12894" s="20"/>
    </row>
    <row r="12895" spans="3:4">
      <c r="C12895" s="20"/>
      <c r="D12895" s="20"/>
    </row>
    <row r="12896" spans="3:4">
      <c r="C12896" s="20"/>
      <c r="D12896" s="20"/>
    </row>
    <row r="12897" spans="3:4">
      <c r="C12897" s="20"/>
      <c r="D12897" s="20"/>
    </row>
    <row r="12898" spans="3:4">
      <c r="C12898" s="20"/>
      <c r="D12898" s="20"/>
    </row>
    <row r="12899" spans="3:4">
      <c r="C12899" s="20"/>
      <c r="D12899" s="20"/>
    </row>
    <row r="12900" spans="3:4">
      <c r="C12900" s="20"/>
      <c r="D12900" s="20"/>
    </row>
    <row r="12901" spans="3:4">
      <c r="C12901" s="20"/>
      <c r="D12901" s="20"/>
    </row>
    <row r="12902" spans="3:4">
      <c r="C12902" s="20"/>
      <c r="D12902" s="20"/>
    </row>
    <row r="12903" spans="3:4">
      <c r="C12903" s="20"/>
      <c r="D12903" s="20"/>
    </row>
    <row r="12904" spans="3:4">
      <c r="C12904" s="20"/>
      <c r="D12904" s="20"/>
    </row>
    <row r="12905" spans="3:4">
      <c r="C12905" s="20"/>
      <c r="D12905" s="20"/>
    </row>
    <row r="12906" spans="3:4">
      <c r="C12906" s="20"/>
      <c r="D12906" s="20"/>
    </row>
    <row r="12907" spans="3:4">
      <c r="C12907" s="20"/>
      <c r="D12907" s="20"/>
    </row>
    <row r="12908" spans="3:4">
      <c r="C12908" s="20"/>
      <c r="D12908" s="20"/>
    </row>
    <row r="12909" spans="3:4">
      <c r="C12909" s="20"/>
      <c r="D12909" s="20"/>
    </row>
    <row r="12910" spans="3:4">
      <c r="C12910" s="20"/>
      <c r="D12910" s="20"/>
    </row>
    <row r="12911" spans="3:4">
      <c r="C12911" s="20"/>
      <c r="D12911" s="20"/>
    </row>
    <row r="12912" spans="3:4">
      <c r="C12912" s="20"/>
      <c r="D12912" s="20"/>
    </row>
    <row r="12913" spans="3:4">
      <c r="C12913" s="20"/>
      <c r="D12913" s="20"/>
    </row>
    <row r="12914" spans="3:4">
      <c r="C12914" s="20"/>
      <c r="D12914" s="20"/>
    </row>
    <row r="12915" spans="3:4">
      <c r="C12915" s="20"/>
      <c r="D12915" s="20"/>
    </row>
    <row r="12916" spans="3:4">
      <c r="C12916" s="20"/>
      <c r="D12916" s="20"/>
    </row>
    <row r="12917" spans="3:4">
      <c r="C12917" s="20"/>
      <c r="D12917" s="20"/>
    </row>
    <row r="12918" spans="3:4">
      <c r="C12918" s="20"/>
      <c r="D12918" s="20"/>
    </row>
    <row r="12919" spans="3:4">
      <c r="C12919" s="20"/>
      <c r="D12919" s="20"/>
    </row>
    <row r="12920" spans="3:4">
      <c r="C12920" s="20"/>
      <c r="D12920" s="20"/>
    </row>
    <row r="12921" spans="3:4">
      <c r="C12921" s="20"/>
      <c r="D12921" s="20"/>
    </row>
    <row r="12922" spans="3:4">
      <c r="C12922" s="20"/>
      <c r="D12922" s="20"/>
    </row>
    <row r="12923" spans="3:4">
      <c r="C12923" s="20"/>
      <c r="D12923" s="20"/>
    </row>
    <row r="12924" spans="3:4">
      <c r="C12924" s="20"/>
      <c r="D12924" s="20"/>
    </row>
    <row r="12925" spans="3:4">
      <c r="C12925" s="20"/>
      <c r="D12925" s="20"/>
    </row>
    <row r="12926" spans="3:4">
      <c r="C12926" s="20"/>
      <c r="D12926" s="20"/>
    </row>
    <row r="12927" spans="3:4">
      <c r="C12927" s="20"/>
      <c r="D12927" s="20"/>
    </row>
    <row r="12928" spans="3:4">
      <c r="C12928" s="20"/>
      <c r="D12928" s="20"/>
    </row>
    <row r="12929" spans="3:4">
      <c r="C12929" s="20"/>
      <c r="D12929" s="20"/>
    </row>
    <row r="12930" spans="3:4">
      <c r="C12930" s="20"/>
      <c r="D12930" s="20"/>
    </row>
    <row r="12931" spans="3:4">
      <c r="C12931" s="20"/>
      <c r="D12931" s="20"/>
    </row>
    <row r="12932" spans="3:4">
      <c r="C12932" s="20"/>
      <c r="D12932" s="20"/>
    </row>
    <row r="12933" spans="3:4">
      <c r="C12933" s="20"/>
      <c r="D12933" s="20"/>
    </row>
    <row r="12934" spans="3:4">
      <c r="C12934" s="20"/>
      <c r="D12934" s="20"/>
    </row>
    <row r="12935" spans="3:4">
      <c r="C12935" s="20"/>
      <c r="D12935" s="20"/>
    </row>
    <row r="12936" spans="3:4">
      <c r="C12936" s="20"/>
      <c r="D12936" s="20"/>
    </row>
    <row r="12937" spans="3:4">
      <c r="C12937" s="20"/>
      <c r="D12937" s="20"/>
    </row>
    <row r="12938" spans="3:4">
      <c r="C12938" s="20"/>
      <c r="D12938" s="20"/>
    </row>
    <row r="12939" spans="3:4">
      <c r="C12939" s="20"/>
      <c r="D12939" s="20"/>
    </row>
    <row r="12940" spans="3:4">
      <c r="C12940" s="20"/>
      <c r="D12940" s="20"/>
    </row>
    <row r="12941" spans="3:4">
      <c r="C12941" s="20"/>
      <c r="D12941" s="20"/>
    </row>
    <row r="12942" spans="3:4">
      <c r="C12942" s="20"/>
      <c r="D12942" s="20"/>
    </row>
    <row r="12943" spans="3:4">
      <c r="C12943" s="20"/>
      <c r="D12943" s="20"/>
    </row>
    <row r="12944" spans="3:4">
      <c r="C12944" s="20"/>
      <c r="D12944" s="20"/>
    </row>
    <row r="12945" spans="3:4">
      <c r="C12945" s="20"/>
      <c r="D12945" s="20"/>
    </row>
    <row r="12946" spans="3:4">
      <c r="C12946" s="20"/>
      <c r="D12946" s="20"/>
    </row>
    <row r="12947" spans="3:4">
      <c r="C12947" s="20"/>
      <c r="D12947" s="20"/>
    </row>
    <row r="12948" spans="3:4">
      <c r="C12948" s="20"/>
      <c r="D12948" s="20"/>
    </row>
    <row r="12949" spans="3:4">
      <c r="C12949" s="20"/>
      <c r="D12949" s="20"/>
    </row>
    <row r="12950" spans="3:4">
      <c r="C12950" s="20"/>
      <c r="D12950" s="20"/>
    </row>
    <row r="12951" spans="3:4">
      <c r="C12951" s="20"/>
      <c r="D12951" s="20"/>
    </row>
    <row r="12952" spans="3:4">
      <c r="C12952" s="20"/>
      <c r="D12952" s="20"/>
    </row>
    <row r="12953" spans="3:4">
      <c r="C12953" s="20"/>
      <c r="D12953" s="20"/>
    </row>
    <row r="12954" spans="3:4">
      <c r="C12954" s="20"/>
      <c r="D12954" s="20"/>
    </row>
    <row r="12955" spans="3:4">
      <c r="C12955" s="20"/>
      <c r="D12955" s="20"/>
    </row>
    <row r="12956" spans="3:4">
      <c r="C12956" s="20"/>
      <c r="D12956" s="20"/>
    </row>
    <row r="12957" spans="3:4">
      <c r="C12957" s="20"/>
      <c r="D12957" s="20"/>
    </row>
    <row r="12958" spans="3:4">
      <c r="C12958" s="20"/>
      <c r="D12958" s="20"/>
    </row>
    <row r="12959" spans="3:4">
      <c r="C12959" s="20"/>
      <c r="D12959" s="20"/>
    </row>
    <row r="12960" spans="3:4">
      <c r="C12960" s="20"/>
      <c r="D12960" s="20"/>
    </row>
    <row r="12961" spans="3:4">
      <c r="C12961" s="20"/>
      <c r="D12961" s="20"/>
    </row>
    <row r="12962" spans="3:4">
      <c r="C12962" s="20"/>
      <c r="D12962" s="20"/>
    </row>
    <row r="12963" spans="3:4">
      <c r="C12963" s="20"/>
      <c r="D12963" s="20"/>
    </row>
    <row r="12964" spans="3:4">
      <c r="C12964" s="20"/>
      <c r="D12964" s="20"/>
    </row>
    <row r="12965" spans="3:4">
      <c r="C12965" s="20"/>
      <c r="D12965" s="20"/>
    </row>
    <row r="12966" spans="3:4">
      <c r="C12966" s="20"/>
      <c r="D12966" s="20"/>
    </row>
    <row r="12967" spans="3:4">
      <c r="C12967" s="20"/>
      <c r="D12967" s="20"/>
    </row>
    <row r="12968" spans="3:4">
      <c r="C12968" s="20"/>
      <c r="D12968" s="20"/>
    </row>
    <row r="12969" spans="3:4">
      <c r="C12969" s="20"/>
      <c r="D12969" s="20"/>
    </row>
    <row r="12970" spans="3:4">
      <c r="C12970" s="20"/>
      <c r="D12970" s="20"/>
    </row>
    <row r="12971" spans="3:4">
      <c r="C12971" s="20"/>
      <c r="D12971" s="20"/>
    </row>
    <row r="12972" spans="3:4">
      <c r="C12972" s="20"/>
      <c r="D12972" s="20"/>
    </row>
    <row r="12973" spans="3:4">
      <c r="C12973" s="20"/>
      <c r="D12973" s="20"/>
    </row>
    <row r="12974" spans="3:4">
      <c r="C12974" s="20"/>
      <c r="D12974" s="20"/>
    </row>
    <row r="12975" spans="3:4">
      <c r="C12975" s="20"/>
      <c r="D12975" s="20"/>
    </row>
    <row r="12976" spans="3:4">
      <c r="C12976" s="20"/>
      <c r="D12976" s="20"/>
    </row>
    <row r="12977" spans="3:4">
      <c r="C12977" s="20"/>
      <c r="D12977" s="20"/>
    </row>
    <row r="12978" spans="3:4">
      <c r="C12978" s="20"/>
      <c r="D12978" s="20"/>
    </row>
    <row r="12979" spans="3:4">
      <c r="C12979" s="20"/>
      <c r="D12979" s="20"/>
    </row>
    <row r="12980" spans="3:4">
      <c r="C12980" s="20"/>
      <c r="D12980" s="20"/>
    </row>
    <row r="12981" spans="3:4">
      <c r="C12981" s="20"/>
      <c r="D12981" s="20"/>
    </row>
    <row r="12982" spans="3:4">
      <c r="C12982" s="20"/>
      <c r="D12982" s="20"/>
    </row>
    <row r="12983" spans="3:4">
      <c r="C12983" s="20"/>
      <c r="D12983" s="20"/>
    </row>
    <row r="12984" spans="3:4">
      <c r="C12984" s="20"/>
      <c r="D12984" s="20"/>
    </row>
    <row r="12985" spans="3:4">
      <c r="C12985" s="20"/>
      <c r="D12985" s="20"/>
    </row>
    <row r="12986" spans="3:4">
      <c r="C12986" s="20"/>
      <c r="D12986" s="20"/>
    </row>
    <row r="12987" spans="3:4">
      <c r="C12987" s="20"/>
      <c r="D12987" s="20"/>
    </row>
    <row r="12988" spans="3:4">
      <c r="C12988" s="20"/>
      <c r="D12988" s="20"/>
    </row>
    <row r="12989" spans="3:4">
      <c r="C12989" s="20"/>
      <c r="D12989" s="20"/>
    </row>
    <row r="12990" spans="3:4">
      <c r="C12990" s="20"/>
      <c r="D12990" s="20"/>
    </row>
    <row r="12991" spans="3:4">
      <c r="C12991" s="20"/>
      <c r="D12991" s="20"/>
    </row>
    <row r="12992" spans="3:4">
      <c r="C12992" s="20"/>
      <c r="D12992" s="20"/>
    </row>
    <row r="12993" spans="3:4">
      <c r="C12993" s="20"/>
      <c r="D12993" s="20"/>
    </row>
    <row r="12994" spans="3:4">
      <c r="C12994" s="20"/>
      <c r="D12994" s="20"/>
    </row>
    <row r="12995" spans="3:4">
      <c r="C12995" s="20"/>
      <c r="D12995" s="20"/>
    </row>
    <row r="12996" spans="3:4">
      <c r="C12996" s="20"/>
      <c r="D12996" s="20"/>
    </row>
    <row r="12997" spans="3:4">
      <c r="C12997" s="20"/>
      <c r="D12997" s="20"/>
    </row>
    <row r="12998" spans="3:4">
      <c r="C12998" s="20"/>
      <c r="D12998" s="20"/>
    </row>
    <row r="12999" spans="3:4">
      <c r="C12999" s="20"/>
      <c r="D12999" s="20"/>
    </row>
    <row r="13000" spans="3:4">
      <c r="C13000" s="20"/>
      <c r="D13000" s="20"/>
    </row>
    <row r="13001" spans="3:4">
      <c r="C13001" s="20"/>
      <c r="D13001" s="20"/>
    </row>
    <row r="13002" spans="3:4">
      <c r="C13002" s="20"/>
      <c r="D13002" s="20"/>
    </row>
    <row r="13003" spans="3:4">
      <c r="C13003" s="20"/>
      <c r="D13003" s="20"/>
    </row>
    <row r="13004" spans="3:4">
      <c r="C13004" s="20"/>
      <c r="D13004" s="20"/>
    </row>
    <row r="13005" spans="3:4">
      <c r="C13005" s="20"/>
      <c r="D13005" s="20"/>
    </row>
    <row r="13006" spans="3:4">
      <c r="C13006" s="20"/>
      <c r="D13006" s="20"/>
    </row>
    <row r="13007" spans="3:4">
      <c r="C13007" s="20"/>
      <c r="D13007" s="20"/>
    </row>
    <row r="13008" spans="3:4">
      <c r="C13008" s="20"/>
      <c r="D13008" s="20"/>
    </row>
    <row r="13009" spans="3:4">
      <c r="C13009" s="20"/>
      <c r="D13009" s="20"/>
    </row>
    <row r="13010" spans="3:4">
      <c r="C13010" s="20"/>
      <c r="D13010" s="20"/>
    </row>
    <row r="13011" spans="3:4">
      <c r="C13011" s="20"/>
      <c r="D13011" s="20"/>
    </row>
    <row r="13012" spans="3:4">
      <c r="C13012" s="20"/>
      <c r="D13012" s="20"/>
    </row>
    <row r="13013" spans="3:4">
      <c r="C13013" s="20"/>
      <c r="D13013" s="20"/>
    </row>
    <row r="13014" spans="3:4">
      <c r="C13014" s="20"/>
      <c r="D13014" s="20"/>
    </row>
    <row r="13015" spans="3:4">
      <c r="C13015" s="20"/>
      <c r="D13015" s="20"/>
    </row>
    <row r="13016" spans="3:4">
      <c r="C13016" s="20"/>
      <c r="D13016" s="20"/>
    </row>
    <row r="13017" spans="3:4">
      <c r="C13017" s="20"/>
      <c r="D13017" s="20"/>
    </row>
    <row r="13018" spans="3:4">
      <c r="C13018" s="20"/>
      <c r="D13018" s="20"/>
    </row>
    <row r="13019" spans="3:4">
      <c r="C13019" s="20"/>
      <c r="D13019" s="20"/>
    </row>
    <row r="13020" spans="3:4">
      <c r="C13020" s="20"/>
      <c r="D13020" s="20"/>
    </row>
    <row r="13021" spans="3:4">
      <c r="C13021" s="20"/>
      <c r="D13021" s="20"/>
    </row>
    <row r="13022" spans="3:4">
      <c r="C13022" s="20"/>
      <c r="D13022" s="20"/>
    </row>
    <row r="13023" spans="3:4">
      <c r="C13023" s="20"/>
      <c r="D13023" s="20"/>
    </row>
    <row r="13024" spans="3:4">
      <c r="C13024" s="20"/>
      <c r="D13024" s="20"/>
    </row>
    <row r="13025" spans="3:4">
      <c r="C13025" s="20"/>
      <c r="D13025" s="20"/>
    </row>
    <row r="13026" spans="3:4">
      <c r="C13026" s="20"/>
      <c r="D13026" s="20"/>
    </row>
    <row r="13027" spans="3:4">
      <c r="C13027" s="20"/>
      <c r="D13027" s="20"/>
    </row>
    <row r="13028" spans="3:4">
      <c r="C13028" s="20"/>
      <c r="D13028" s="20"/>
    </row>
    <row r="13029" spans="3:4">
      <c r="C13029" s="20"/>
      <c r="D13029" s="20"/>
    </row>
    <row r="13030" spans="3:4">
      <c r="C13030" s="20"/>
      <c r="D13030" s="20"/>
    </row>
    <row r="13031" spans="3:4">
      <c r="C13031" s="20"/>
      <c r="D13031" s="20"/>
    </row>
    <row r="13032" spans="3:4">
      <c r="C13032" s="20"/>
      <c r="D13032" s="20"/>
    </row>
    <row r="13033" spans="3:4">
      <c r="C13033" s="20"/>
      <c r="D13033" s="20"/>
    </row>
    <row r="13034" spans="3:4">
      <c r="C13034" s="20"/>
      <c r="D13034" s="20"/>
    </row>
    <row r="13035" spans="3:4">
      <c r="C13035" s="20"/>
      <c r="D13035" s="20"/>
    </row>
    <row r="13036" spans="3:4">
      <c r="C13036" s="20"/>
      <c r="D13036" s="20"/>
    </row>
    <row r="13037" spans="3:4">
      <c r="C13037" s="20"/>
      <c r="D13037" s="20"/>
    </row>
    <row r="13038" spans="3:4">
      <c r="C13038" s="20"/>
      <c r="D13038" s="20"/>
    </row>
    <row r="13039" spans="3:4">
      <c r="C13039" s="20"/>
      <c r="D13039" s="20"/>
    </row>
    <row r="13040" spans="3:4">
      <c r="C13040" s="20"/>
      <c r="D13040" s="20"/>
    </row>
    <row r="13041" spans="3:4">
      <c r="C13041" s="20"/>
      <c r="D13041" s="20"/>
    </row>
    <row r="13042" spans="3:4">
      <c r="C13042" s="20"/>
      <c r="D13042" s="20"/>
    </row>
    <row r="13043" spans="3:4">
      <c r="C13043" s="20"/>
      <c r="D13043" s="20"/>
    </row>
    <row r="13044" spans="3:4">
      <c r="C13044" s="20"/>
      <c r="D13044" s="20"/>
    </row>
    <row r="13045" spans="3:4">
      <c r="C13045" s="20"/>
      <c r="D13045" s="20"/>
    </row>
    <row r="13046" spans="3:4">
      <c r="C13046" s="20"/>
      <c r="D13046" s="20"/>
    </row>
    <row r="13047" spans="3:4">
      <c r="C13047" s="20"/>
      <c r="D13047" s="20"/>
    </row>
    <row r="13048" spans="3:4">
      <c r="C13048" s="20"/>
      <c r="D13048" s="20"/>
    </row>
    <row r="13049" spans="3:4">
      <c r="C13049" s="20"/>
      <c r="D13049" s="20"/>
    </row>
    <row r="13050" spans="3:4">
      <c r="C13050" s="20"/>
      <c r="D13050" s="20"/>
    </row>
    <row r="13051" spans="3:4">
      <c r="C13051" s="20"/>
      <c r="D13051" s="20"/>
    </row>
    <row r="13052" spans="3:4">
      <c r="C13052" s="20"/>
      <c r="D13052" s="20"/>
    </row>
    <row r="13053" spans="3:4">
      <c r="C13053" s="20"/>
      <c r="D13053" s="20"/>
    </row>
    <row r="13054" spans="3:4">
      <c r="C13054" s="20"/>
      <c r="D13054" s="20"/>
    </row>
    <row r="13055" spans="3:4">
      <c r="C13055" s="20"/>
      <c r="D13055" s="20"/>
    </row>
    <row r="13056" spans="3:4">
      <c r="C13056" s="20"/>
      <c r="D13056" s="20"/>
    </row>
    <row r="13057" spans="3:4">
      <c r="C13057" s="20"/>
      <c r="D13057" s="20"/>
    </row>
    <row r="13058" spans="3:4">
      <c r="C13058" s="20"/>
      <c r="D13058" s="20"/>
    </row>
    <row r="13059" spans="3:4">
      <c r="C13059" s="20"/>
      <c r="D13059" s="20"/>
    </row>
    <row r="13060" spans="3:4">
      <c r="C13060" s="20"/>
      <c r="D13060" s="20"/>
    </row>
    <row r="13061" spans="3:4">
      <c r="C13061" s="20"/>
      <c r="D13061" s="20"/>
    </row>
    <row r="13062" spans="3:4">
      <c r="C13062" s="20"/>
      <c r="D13062" s="20"/>
    </row>
    <row r="13063" spans="3:4">
      <c r="C13063" s="20"/>
      <c r="D13063" s="20"/>
    </row>
    <row r="13064" spans="3:4">
      <c r="C13064" s="20"/>
      <c r="D13064" s="20"/>
    </row>
    <row r="13065" spans="3:4">
      <c r="C13065" s="20"/>
      <c r="D13065" s="20"/>
    </row>
    <row r="13066" spans="3:4">
      <c r="C13066" s="20"/>
      <c r="D13066" s="20"/>
    </row>
    <row r="13067" spans="3:4">
      <c r="C13067" s="20"/>
      <c r="D13067" s="20"/>
    </row>
    <row r="13068" spans="3:4">
      <c r="C13068" s="20"/>
      <c r="D13068" s="20"/>
    </row>
    <row r="13069" spans="3:4">
      <c r="C13069" s="20"/>
      <c r="D13069" s="20"/>
    </row>
    <row r="13070" spans="3:4">
      <c r="C13070" s="20"/>
      <c r="D13070" s="20"/>
    </row>
    <row r="13071" spans="3:4">
      <c r="C13071" s="20"/>
      <c r="D13071" s="20"/>
    </row>
    <row r="13072" spans="3:4">
      <c r="C13072" s="20"/>
      <c r="D13072" s="20"/>
    </row>
    <row r="13073" spans="3:4">
      <c r="C13073" s="20"/>
      <c r="D13073" s="20"/>
    </row>
    <row r="13074" spans="3:4">
      <c r="C13074" s="20"/>
      <c r="D13074" s="20"/>
    </row>
    <row r="13075" spans="3:4">
      <c r="C13075" s="20"/>
      <c r="D13075" s="20"/>
    </row>
    <row r="13076" spans="3:4">
      <c r="C13076" s="20"/>
      <c r="D13076" s="20"/>
    </row>
    <row r="13077" spans="3:4">
      <c r="C13077" s="20"/>
      <c r="D13077" s="20"/>
    </row>
    <row r="13078" spans="3:4">
      <c r="C13078" s="20"/>
      <c r="D13078" s="20"/>
    </row>
    <row r="13079" spans="3:4">
      <c r="C13079" s="20"/>
      <c r="D13079" s="20"/>
    </row>
    <row r="13080" spans="3:4">
      <c r="C13080" s="20"/>
      <c r="D13080" s="20"/>
    </row>
    <row r="13081" spans="3:4">
      <c r="C13081" s="20"/>
      <c r="D13081" s="20"/>
    </row>
    <row r="13082" spans="3:4">
      <c r="C13082" s="20"/>
      <c r="D13082" s="20"/>
    </row>
    <row r="13083" spans="3:4">
      <c r="C13083" s="20"/>
      <c r="D13083" s="20"/>
    </row>
    <row r="13084" spans="3:4">
      <c r="C13084" s="20"/>
      <c r="D13084" s="20"/>
    </row>
    <row r="13085" spans="3:4">
      <c r="C13085" s="20"/>
      <c r="D13085" s="20"/>
    </row>
    <row r="13086" spans="3:4">
      <c r="C13086" s="20"/>
      <c r="D13086" s="20"/>
    </row>
    <row r="13087" spans="3:4">
      <c r="C13087" s="20"/>
      <c r="D13087" s="20"/>
    </row>
    <row r="13088" spans="3:4">
      <c r="C13088" s="20"/>
      <c r="D13088" s="20"/>
    </row>
    <row r="13089" spans="3:4">
      <c r="C13089" s="20"/>
      <c r="D13089" s="20"/>
    </row>
    <row r="13090" spans="3:4">
      <c r="C13090" s="20"/>
      <c r="D13090" s="20"/>
    </row>
    <row r="13091" spans="3:4">
      <c r="C13091" s="20"/>
      <c r="D13091" s="20"/>
    </row>
    <row r="13092" spans="3:4">
      <c r="C13092" s="20"/>
      <c r="D13092" s="20"/>
    </row>
    <row r="13093" spans="3:4">
      <c r="C13093" s="20"/>
      <c r="D13093" s="20"/>
    </row>
    <row r="13094" spans="3:4">
      <c r="C13094" s="20"/>
      <c r="D13094" s="20"/>
    </row>
    <row r="13095" spans="3:4">
      <c r="C13095" s="20"/>
      <c r="D13095" s="20"/>
    </row>
    <row r="13096" spans="3:4">
      <c r="C13096" s="20"/>
      <c r="D13096" s="20"/>
    </row>
    <row r="13097" spans="3:4">
      <c r="C13097" s="20"/>
      <c r="D13097" s="20"/>
    </row>
    <row r="13098" spans="3:4">
      <c r="C13098" s="20"/>
      <c r="D13098" s="20"/>
    </row>
    <row r="13099" spans="3:4">
      <c r="C13099" s="20"/>
      <c r="D13099" s="20"/>
    </row>
    <row r="13100" spans="3:4">
      <c r="C13100" s="20"/>
      <c r="D13100" s="20"/>
    </row>
    <row r="13101" spans="3:4">
      <c r="C13101" s="20"/>
      <c r="D13101" s="20"/>
    </row>
    <row r="13102" spans="3:4">
      <c r="C13102" s="20"/>
      <c r="D13102" s="20"/>
    </row>
    <row r="13103" spans="3:4">
      <c r="C13103" s="20"/>
      <c r="D13103" s="20"/>
    </row>
    <row r="13104" spans="3:4">
      <c r="C13104" s="20"/>
      <c r="D13104" s="20"/>
    </row>
    <row r="13105" spans="3:4">
      <c r="C13105" s="20"/>
      <c r="D13105" s="20"/>
    </row>
    <row r="13106" spans="3:4">
      <c r="C13106" s="20"/>
      <c r="D13106" s="20"/>
    </row>
    <row r="13107" spans="3:4">
      <c r="C13107" s="20"/>
      <c r="D13107" s="20"/>
    </row>
    <row r="13108" spans="3:4">
      <c r="C13108" s="20"/>
      <c r="D13108" s="20"/>
    </row>
    <row r="13109" spans="3:4">
      <c r="C13109" s="20"/>
      <c r="D13109" s="20"/>
    </row>
    <row r="13110" spans="3:4">
      <c r="C13110" s="20"/>
      <c r="D13110" s="20"/>
    </row>
    <row r="13111" spans="3:4">
      <c r="C13111" s="20"/>
      <c r="D13111" s="20"/>
    </row>
    <row r="13112" spans="3:4">
      <c r="C13112" s="20"/>
      <c r="D13112" s="20"/>
    </row>
    <row r="13113" spans="3:4">
      <c r="C13113" s="20"/>
      <c r="D13113" s="20"/>
    </row>
    <row r="13114" spans="3:4">
      <c r="C13114" s="20"/>
      <c r="D13114" s="20"/>
    </row>
    <row r="13115" spans="3:4">
      <c r="C13115" s="20"/>
      <c r="D13115" s="20"/>
    </row>
    <row r="13116" spans="3:4">
      <c r="C13116" s="20"/>
      <c r="D13116" s="20"/>
    </row>
    <row r="13117" spans="3:4">
      <c r="C13117" s="20"/>
      <c r="D13117" s="20"/>
    </row>
    <row r="13118" spans="3:4">
      <c r="C13118" s="20"/>
      <c r="D13118" s="20"/>
    </row>
    <row r="13119" spans="3:4">
      <c r="C13119" s="20"/>
      <c r="D13119" s="20"/>
    </row>
    <row r="13120" spans="3:4">
      <c r="C13120" s="20"/>
      <c r="D13120" s="20"/>
    </row>
    <row r="13121" spans="3:4">
      <c r="C13121" s="20"/>
      <c r="D13121" s="20"/>
    </row>
    <row r="13122" spans="3:4">
      <c r="C13122" s="20"/>
      <c r="D13122" s="20"/>
    </row>
    <row r="13123" spans="3:4">
      <c r="C13123" s="20"/>
      <c r="D13123" s="20"/>
    </row>
    <row r="13124" spans="3:4">
      <c r="C13124" s="20"/>
      <c r="D13124" s="20"/>
    </row>
    <row r="13125" spans="3:4">
      <c r="C13125" s="20"/>
      <c r="D13125" s="20"/>
    </row>
    <row r="13126" spans="3:4">
      <c r="C13126" s="20"/>
      <c r="D13126" s="20"/>
    </row>
    <row r="13127" spans="3:4">
      <c r="C13127" s="20"/>
      <c r="D13127" s="20"/>
    </row>
    <row r="13128" spans="3:4">
      <c r="C13128" s="20"/>
      <c r="D13128" s="20"/>
    </row>
    <row r="13129" spans="3:4">
      <c r="C13129" s="20"/>
      <c r="D13129" s="20"/>
    </row>
    <row r="13130" spans="3:4">
      <c r="C13130" s="20"/>
      <c r="D13130" s="20"/>
    </row>
    <row r="13131" spans="3:4">
      <c r="C13131" s="20"/>
      <c r="D13131" s="20"/>
    </row>
    <row r="13132" spans="3:4">
      <c r="C13132" s="20"/>
      <c r="D13132" s="20"/>
    </row>
    <row r="13133" spans="3:4">
      <c r="C13133" s="20"/>
      <c r="D13133" s="20"/>
    </row>
    <row r="13134" spans="3:4">
      <c r="C13134" s="20"/>
      <c r="D13134" s="20"/>
    </row>
    <row r="13135" spans="3:4">
      <c r="C13135" s="20"/>
      <c r="D13135" s="20"/>
    </row>
    <row r="13136" spans="3:4">
      <c r="C13136" s="20"/>
      <c r="D13136" s="20"/>
    </row>
    <row r="13137" spans="3:4">
      <c r="C13137" s="20"/>
      <c r="D13137" s="20"/>
    </row>
    <row r="13138" spans="3:4">
      <c r="C13138" s="20"/>
      <c r="D13138" s="20"/>
    </row>
    <row r="13139" spans="3:4">
      <c r="C13139" s="20"/>
      <c r="D13139" s="20"/>
    </row>
    <row r="13140" spans="3:4">
      <c r="C13140" s="20"/>
      <c r="D13140" s="20"/>
    </row>
    <row r="13141" spans="3:4">
      <c r="C13141" s="20"/>
      <c r="D13141" s="20"/>
    </row>
    <row r="13142" spans="3:4">
      <c r="C13142" s="20"/>
      <c r="D13142" s="20"/>
    </row>
    <row r="13143" spans="3:4">
      <c r="C13143" s="20"/>
      <c r="D13143" s="20"/>
    </row>
    <row r="13144" spans="3:4">
      <c r="C13144" s="20"/>
      <c r="D13144" s="20"/>
    </row>
    <row r="13145" spans="3:4">
      <c r="C13145" s="20"/>
      <c r="D13145" s="20"/>
    </row>
    <row r="13146" spans="3:4">
      <c r="C13146" s="20"/>
      <c r="D13146" s="20"/>
    </row>
    <row r="13147" spans="3:4">
      <c r="C13147" s="20"/>
      <c r="D13147" s="20"/>
    </row>
    <row r="13148" spans="3:4">
      <c r="C13148" s="20"/>
      <c r="D13148" s="20"/>
    </row>
    <row r="13149" spans="3:4">
      <c r="C13149" s="20"/>
      <c r="D13149" s="20"/>
    </row>
    <row r="13150" spans="3:4">
      <c r="C13150" s="20"/>
      <c r="D13150" s="20"/>
    </row>
    <row r="13151" spans="3:4">
      <c r="C13151" s="20"/>
      <c r="D13151" s="20"/>
    </row>
    <row r="13152" spans="3:4">
      <c r="C13152" s="20"/>
      <c r="D13152" s="20"/>
    </row>
    <row r="13153" spans="3:4">
      <c r="C13153" s="20"/>
      <c r="D13153" s="20"/>
    </row>
    <row r="13154" spans="3:4">
      <c r="C13154" s="20"/>
      <c r="D13154" s="20"/>
    </row>
    <row r="13155" spans="3:4">
      <c r="C13155" s="20"/>
      <c r="D13155" s="20"/>
    </row>
    <row r="13156" spans="3:4">
      <c r="C13156" s="20"/>
      <c r="D13156" s="20"/>
    </row>
    <row r="13157" spans="3:4">
      <c r="C13157" s="20"/>
      <c r="D13157" s="20"/>
    </row>
    <row r="13158" spans="3:4">
      <c r="C13158" s="20"/>
      <c r="D13158" s="20"/>
    </row>
    <row r="13159" spans="3:4">
      <c r="C13159" s="20"/>
      <c r="D13159" s="20"/>
    </row>
    <row r="13160" spans="3:4">
      <c r="C13160" s="20"/>
      <c r="D13160" s="20"/>
    </row>
    <row r="13161" spans="3:4">
      <c r="C13161" s="20"/>
      <c r="D13161" s="20"/>
    </row>
    <row r="13162" spans="3:4">
      <c r="C13162" s="20"/>
      <c r="D13162" s="20"/>
    </row>
    <row r="13163" spans="3:4">
      <c r="C13163" s="20"/>
      <c r="D13163" s="20"/>
    </row>
    <row r="13164" spans="3:4">
      <c r="C13164" s="20"/>
      <c r="D13164" s="20"/>
    </row>
    <row r="13165" spans="3:4">
      <c r="C13165" s="20"/>
      <c r="D13165" s="20"/>
    </row>
    <row r="13166" spans="3:4">
      <c r="C13166" s="20"/>
      <c r="D13166" s="20"/>
    </row>
    <row r="13167" spans="3:4">
      <c r="C13167" s="20"/>
      <c r="D13167" s="20"/>
    </row>
    <row r="13168" spans="3:4">
      <c r="C13168" s="20"/>
      <c r="D13168" s="20"/>
    </row>
    <row r="13169" spans="3:4">
      <c r="C13169" s="20"/>
      <c r="D13169" s="20"/>
    </row>
    <row r="13170" spans="3:4">
      <c r="C13170" s="20"/>
      <c r="D13170" s="20"/>
    </row>
    <row r="13171" spans="3:4">
      <c r="C13171" s="20"/>
      <c r="D13171" s="20"/>
    </row>
    <row r="13172" spans="3:4">
      <c r="C13172" s="20"/>
      <c r="D13172" s="20"/>
    </row>
    <row r="13173" spans="3:4">
      <c r="C13173" s="20"/>
      <c r="D13173" s="20"/>
    </row>
    <row r="13174" spans="3:4">
      <c r="C13174" s="20"/>
      <c r="D13174" s="20"/>
    </row>
    <row r="13175" spans="3:4">
      <c r="C13175" s="20"/>
      <c r="D13175" s="20"/>
    </row>
    <row r="13176" spans="3:4">
      <c r="C13176" s="20"/>
      <c r="D13176" s="20"/>
    </row>
    <row r="13177" spans="3:4">
      <c r="C13177" s="20"/>
      <c r="D13177" s="20"/>
    </row>
    <row r="13178" spans="3:4">
      <c r="C13178" s="20"/>
      <c r="D13178" s="20"/>
    </row>
    <row r="13179" spans="3:4">
      <c r="C13179" s="20"/>
      <c r="D13179" s="20"/>
    </row>
    <row r="13180" spans="3:4">
      <c r="C13180" s="20"/>
      <c r="D13180" s="20"/>
    </row>
    <row r="13181" spans="3:4">
      <c r="C13181" s="20"/>
      <c r="D13181" s="20"/>
    </row>
    <row r="13182" spans="3:4">
      <c r="C13182" s="20"/>
      <c r="D13182" s="20"/>
    </row>
    <row r="13183" spans="3:4">
      <c r="C13183" s="20"/>
      <c r="D13183" s="20"/>
    </row>
    <row r="13184" spans="3:4">
      <c r="C13184" s="20"/>
      <c r="D13184" s="20"/>
    </row>
    <row r="13185" spans="3:4">
      <c r="C13185" s="20"/>
      <c r="D13185" s="20"/>
    </row>
    <row r="13186" spans="3:4">
      <c r="C13186" s="20"/>
      <c r="D13186" s="20"/>
    </row>
    <row r="13187" spans="3:4">
      <c r="C13187" s="20"/>
      <c r="D13187" s="20"/>
    </row>
    <row r="13188" spans="3:4">
      <c r="C13188" s="20"/>
      <c r="D13188" s="20"/>
    </row>
    <row r="13189" spans="3:4">
      <c r="C13189" s="20"/>
      <c r="D13189" s="20"/>
    </row>
    <row r="13190" spans="3:4">
      <c r="C13190" s="20"/>
      <c r="D13190" s="20"/>
    </row>
    <row r="13191" spans="3:4">
      <c r="C13191" s="20"/>
      <c r="D13191" s="20"/>
    </row>
    <row r="13192" spans="3:4">
      <c r="C13192" s="20"/>
      <c r="D13192" s="20"/>
    </row>
    <row r="13193" spans="3:4">
      <c r="C13193" s="20"/>
      <c r="D13193" s="20"/>
    </row>
    <row r="13194" spans="3:4">
      <c r="C13194" s="20"/>
      <c r="D13194" s="20"/>
    </row>
    <row r="13195" spans="3:4">
      <c r="C13195" s="20"/>
      <c r="D13195" s="20"/>
    </row>
    <row r="13196" spans="3:4">
      <c r="C13196" s="20"/>
      <c r="D13196" s="20"/>
    </row>
    <row r="13197" spans="3:4">
      <c r="C13197" s="20"/>
      <c r="D13197" s="20"/>
    </row>
    <row r="13198" spans="3:4">
      <c r="C13198" s="20"/>
      <c r="D13198" s="20"/>
    </row>
    <row r="13199" spans="3:4">
      <c r="C13199" s="20"/>
      <c r="D13199" s="20"/>
    </row>
    <row r="13200" spans="3:4">
      <c r="C13200" s="20"/>
      <c r="D13200" s="20"/>
    </row>
    <row r="13201" spans="3:4">
      <c r="C13201" s="20"/>
      <c r="D13201" s="20"/>
    </row>
    <row r="13202" spans="3:4">
      <c r="C13202" s="20"/>
      <c r="D13202" s="20"/>
    </row>
    <row r="13203" spans="3:4">
      <c r="C13203" s="20"/>
      <c r="D13203" s="20"/>
    </row>
    <row r="13204" spans="3:4">
      <c r="C13204" s="20"/>
      <c r="D13204" s="20"/>
    </row>
    <row r="13205" spans="3:4">
      <c r="C13205" s="20"/>
      <c r="D13205" s="20"/>
    </row>
    <row r="13206" spans="3:4">
      <c r="C13206" s="20"/>
      <c r="D13206" s="20"/>
    </row>
    <row r="13207" spans="3:4">
      <c r="C13207" s="20"/>
      <c r="D13207" s="20"/>
    </row>
    <row r="13208" spans="3:4">
      <c r="C13208" s="20"/>
      <c r="D13208" s="20"/>
    </row>
    <row r="13209" spans="3:4">
      <c r="C13209" s="20"/>
      <c r="D13209" s="20"/>
    </row>
    <row r="13210" spans="3:4">
      <c r="C13210" s="20"/>
      <c r="D13210" s="20"/>
    </row>
    <row r="13211" spans="3:4">
      <c r="C13211" s="20"/>
      <c r="D13211" s="20"/>
    </row>
    <row r="13212" spans="3:4">
      <c r="C13212" s="20"/>
      <c r="D13212" s="20"/>
    </row>
    <row r="13213" spans="3:4">
      <c r="C13213" s="20"/>
      <c r="D13213" s="20"/>
    </row>
    <row r="13214" spans="3:4">
      <c r="C13214" s="20"/>
      <c r="D13214" s="20"/>
    </row>
    <row r="13215" spans="3:4">
      <c r="C13215" s="20"/>
      <c r="D13215" s="20"/>
    </row>
    <row r="13216" spans="3:4">
      <c r="C13216" s="20"/>
      <c r="D13216" s="20"/>
    </row>
    <row r="13217" spans="3:4">
      <c r="C13217" s="20"/>
      <c r="D13217" s="20"/>
    </row>
    <row r="13218" spans="3:4">
      <c r="C13218" s="20"/>
      <c r="D13218" s="20"/>
    </row>
    <row r="13219" spans="3:4">
      <c r="C13219" s="20"/>
      <c r="D13219" s="20"/>
    </row>
    <row r="13220" spans="3:4">
      <c r="C13220" s="20"/>
      <c r="D13220" s="20"/>
    </row>
    <row r="13221" spans="3:4">
      <c r="C13221" s="20"/>
      <c r="D13221" s="20"/>
    </row>
    <row r="13222" spans="3:4">
      <c r="C13222" s="20"/>
      <c r="D13222" s="20"/>
    </row>
    <row r="13223" spans="3:4">
      <c r="C13223" s="20"/>
      <c r="D13223" s="20"/>
    </row>
    <row r="13224" spans="3:4">
      <c r="C13224" s="20"/>
      <c r="D13224" s="20"/>
    </row>
    <row r="13225" spans="3:4">
      <c r="C13225" s="20"/>
      <c r="D13225" s="20"/>
    </row>
    <row r="13226" spans="3:4">
      <c r="C13226" s="20"/>
      <c r="D13226" s="20"/>
    </row>
    <row r="13227" spans="3:4">
      <c r="C13227" s="20"/>
      <c r="D13227" s="20"/>
    </row>
    <row r="13228" spans="3:4">
      <c r="C13228" s="20"/>
      <c r="D13228" s="20"/>
    </row>
    <row r="13229" spans="3:4">
      <c r="C13229" s="20"/>
      <c r="D13229" s="20"/>
    </row>
    <row r="13230" spans="3:4">
      <c r="C13230" s="20"/>
      <c r="D13230" s="20"/>
    </row>
    <row r="13231" spans="3:4">
      <c r="C13231" s="20"/>
      <c r="D13231" s="20"/>
    </row>
    <row r="13232" spans="3:4">
      <c r="C13232" s="20"/>
      <c r="D13232" s="20"/>
    </row>
    <row r="13233" spans="3:4">
      <c r="C13233" s="20"/>
      <c r="D13233" s="20"/>
    </row>
    <row r="13234" spans="3:4">
      <c r="C13234" s="20"/>
      <c r="D13234" s="20"/>
    </row>
    <row r="13235" spans="3:4">
      <c r="C13235" s="20"/>
      <c r="D13235" s="20"/>
    </row>
    <row r="13236" spans="3:4">
      <c r="C13236" s="20"/>
      <c r="D13236" s="20"/>
    </row>
    <row r="13237" spans="3:4">
      <c r="C13237" s="20"/>
      <c r="D13237" s="20"/>
    </row>
    <row r="13238" spans="3:4">
      <c r="C13238" s="20"/>
      <c r="D13238" s="20"/>
    </row>
    <row r="13239" spans="3:4">
      <c r="C13239" s="20"/>
      <c r="D13239" s="20"/>
    </row>
    <row r="13240" spans="3:4">
      <c r="C13240" s="20"/>
      <c r="D13240" s="20"/>
    </row>
    <row r="13241" spans="3:4">
      <c r="C13241" s="20"/>
      <c r="D13241" s="20"/>
    </row>
    <row r="13242" spans="3:4">
      <c r="C13242" s="20"/>
      <c r="D13242" s="20"/>
    </row>
    <row r="13243" spans="3:4">
      <c r="C13243" s="20"/>
      <c r="D13243" s="20"/>
    </row>
    <row r="13244" spans="3:4">
      <c r="C13244" s="20"/>
      <c r="D13244" s="20"/>
    </row>
    <row r="13245" spans="3:4">
      <c r="C13245" s="20"/>
      <c r="D13245" s="20"/>
    </row>
    <row r="13246" spans="3:4">
      <c r="C13246" s="20"/>
      <c r="D13246" s="20"/>
    </row>
    <row r="13247" spans="3:4">
      <c r="C13247" s="20"/>
      <c r="D13247" s="20"/>
    </row>
    <row r="13248" spans="3:4">
      <c r="C13248" s="20"/>
      <c r="D13248" s="20"/>
    </row>
    <row r="13249" spans="3:4">
      <c r="C13249" s="20"/>
      <c r="D13249" s="20"/>
    </row>
    <row r="13250" spans="3:4">
      <c r="C13250" s="20"/>
      <c r="D13250" s="20"/>
    </row>
    <row r="13251" spans="3:4">
      <c r="C13251" s="20"/>
      <c r="D13251" s="20"/>
    </row>
    <row r="13252" spans="3:4">
      <c r="C13252" s="20"/>
      <c r="D13252" s="20"/>
    </row>
    <row r="13253" spans="3:4">
      <c r="C13253" s="20"/>
      <c r="D13253" s="20"/>
    </row>
    <row r="13254" spans="3:4">
      <c r="C13254" s="20"/>
      <c r="D13254" s="20"/>
    </row>
    <row r="13255" spans="3:4">
      <c r="C13255" s="20"/>
      <c r="D13255" s="20"/>
    </row>
    <row r="13256" spans="3:4">
      <c r="C13256" s="20"/>
      <c r="D13256" s="20"/>
    </row>
    <row r="13257" spans="3:4">
      <c r="C13257" s="20"/>
      <c r="D13257" s="20"/>
    </row>
    <row r="13258" spans="3:4">
      <c r="C13258" s="20"/>
      <c r="D13258" s="20"/>
    </row>
    <row r="13259" spans="3:4">
      <c r="C13259" s="20"/>
      <c r="D13259" s="20"/>
    </row>
    <row r="13260" spans="3:4">
      <c r="C13260" s="20"/>
      <c r="D13260" s="20"/>
    </row>
    <row r="13261" spans="3:4">
      <c r="C13261" s="20"/>
      <c r="D13261" s="20"/>
    </row>
    <row r="13262" spans="3:4">
      <c r="C13262" s="20"/>
      <c r="D13262" s="20"/>
    </row>
    <row r="13263" spans="3:4">
      <c r="C13263" s="20"/>
      <c r="D13263" s="20"/>
    </row>
    <row r="13264" spans="3:4">
      <c r="C13264" s="20"/>
      <c r="D13264" s="20"/>
    </row>
    <row r="13265" spans="3:4">
      <c r="C13265" s="20"/>
      <c r="D13265" s="20"/>
    </row>
    <row r="13266" spans="3:4">
      <c r="C13266" s="20"/>
      <c r="D13266" s="20"/>
    </row>
    <row r="13267" spans="3:4">
      <c r="C13267" s="20"/>
      <c r="D13267" s="20"/>
    </row>
    <row r="13268" spans="3:4">
      <c r="C13268" s="20"/>
      <c r="D13268" s="20"/>
    </row>
    <row r="13269" spans="3:4">
      <c r="C13269" s="20"/>
      <c r="D13269" s="20"/>
    </row>
    <row r="13270" spans="3:4">
      <c r="C13270" s="20"/>
      <c r="D13270" s="20"/>
    </row>
    <row r="13271" spans="3:4">
      <c r="C13271" s="20"/>
      <c r="D13271" s="20"/>
    </row>
    <row r="13272" spans="3:4">
      <c r="C13272" s="20"/>
      <c r="D13272" s="20"/>
    </row>
    <row r="13273" spans="3:4">
      <c r="C13273" s="20"/>
      <c r="D13273" s="20"/>
    </row>
    <row r="13274" spans="3:4">
      <c r="C13274" s="20"/>
      <c r="D13274" s="20"/>
    </row>
    <row r="13275" spans="3:4">
      <c r="C13275" s="20"/>
      <c r="D13275" s="20"/>
    </row>
    <row r="13276" spans="3:4">
      <c r="C13276" s="20"/>
      <c r="D13276" s="20"/>
    </row>
    <row r="13277" spans="3:4">
      <c r="C13277" s="20"/>
      <c r="D13277" s="20"/>
    </row>
    <row r="13278" spans="3:4">
      <c r="C13278" s="20"/>
      <c r="D13278" s="20"/>
    </row>
    <row r="13279" spans="3:4">
      <c r="C13279" s="20"/>
      <c r="D13279" s="20"/>
    </row>
    <row r="13280" spans="3:4">
      <c r="C13280" s="20"/>
      <c r="D13280" s="20"/>
    </row>
    <row r="13281" spans="3:4">
      <c r="C13281" s="20"/>
      <c r="D13281" s="20"/>
    </row>
    <row r="13282" spans="3:4">
      <c r="C13282" s="20"/>
      <c r="D13282" s="20"/>
    </row>
    <row r="13283" spans="3:4">
      <c r="C13283" s="20"/>
      <c r="D13283" s="20"/>
    </row>
    <row r="13284" spans="3:4">
      <c r="C13284" s="20"/>
      <c r="D13284" s="20"/>
    </row>
    <row r="13285" spans="3:4">
      <c r="C13285" s="20"/>
      <c r="D13285" s="20"/>
    </row>
    <row r="13286" spans="3:4">
      <c r="C13286" s="20"/>
      <c r="D13286" s="20"/>
    </row>
    <row r="13287" spans="3:4">
      <c r="C13287" s="20"/>
      <c r="D13287" s="20"/>
    </row>
    <row r="13288" spans="3:4">
      <c r="C13288" s="20"/>
      <c r="D13288" s="20"/>
    </row>
    <row r="13289" spans="3:4">
      <c r="C13289" s="20"/>
      <c r="D13289" s="20"/>
    </row>
    <row r="13290" spans="3:4">
      <c r="C13290" s="20"/>
      <c r="D13290" s="20"/>
    </row>
    <row r="13291" spans="3:4">
      <c r="C13291" s="20"/>
      <c r="D13291" s="20"/>
    </row>
    <row r="13292" spans="3:4">
      <c r="C13292" s="20"/>
      <c r="D13292" s="20"/>
    </row>
    <row r="13293" spans="3:4">
      <c r="C13293" s="20"/>
      <c r="D13293" s="20"/>
    </row>
    <row r="13294" spans="3:4">
      <c r="C13294" s="20"/>
      <c r="D13294" s="20"/>
    </row>
    <row r="13295" spans="3:4">
      <c r="C13295" s="20"/>
      <c r="D13295" s="20"/>
    </row>
    <row r="13296" spans="3:4">
      <c r="C13296" s="20"/>
      <c r="D13296" s="20"/>
    </row>
    <row r="13297" spans="3:4">
      <c r="C13297" s="20"/>
      <c r="D13297" s="20"/>
    </row>
    <row r="13298" spans="3:4">
      <c r="C13298" s="20"/>
      <c r="D13298" s="20"/>
    </row>
    <row r="13299" spans="3:4">
      <c r="C13299" s="20"/>
      <c r="D13299" s="20"/>
    </row>
    <row r="13300" spans="3:4">
      <c r="C13300" s="20"/>
      <c r="D13300" s="20"/>
    </row>
    <row r="13301" spans="3:4">
      <c r="C13301" s="20"/>
      <c r="D13301" s="20"/>
    </row>
    <row r="13302" spans="3:4">
      <c r="C13302" s="20"/>
      <c r="D13302" s="20"/>
    </row>
    <row r="13303" spans="3:4">
      <c r="C13303" s="20"/>
      <c r="D13303" s="20"/>
    </row>
    <row r="13304" spans="3:4">
      <c r="C13304" s="20"/>
      <c r="D13304" s="20"/>
    </row>
    <row r="13305" spans="3:4">
      <c r="C13305" s="20"/>
      <c r="D13305" s="20"/>
    </row>
    <row r="13306" spans="3:4">
      <c r="C13306" s="20"/>
      <c r="D13306" s="20"/>
    </row>
    <row r="13307" spans="3:4">
      <c r="C13307" s="20"/>
      <c r="D13307" s="20"/>
    </row>
    <row r="13308" spans="3:4">
      <c r="C13308" s="20"/>
      <c r="D13308" s="20"/>
    </row>
    <row r="13309" spans="3:4">
      <c r="C13309" s="20"/>
      <c r="D13309" s="20"/>
    </row>
    <row r="13310" spans="3:4">
      <c r="C13310" s="20"/>
      <c r="D13310" s="20"/>
    </row>
    <row r="13311" spans="3:4">
      <c r="C13311" s="20"/>
      <c r="D13311" s="20"/>
    </row>
    <row r="13312" spans="3:4">
      <c r="C13312" s="20"/>
      <c r="D13312" s="20"/>
    </row>
    <row r="13313" spans="3:4">
      <c r="C13313" s="20"/>
      <c r="D13313" s="20"/>
    </row>
    <row r="13314" spans="3:4">
      <c r="C13314" s="20"/>
      <c r="D13314" s="20"/>
    </row>
    <row r="13315" spans="3:4">
      <c r="C13315" s="20"/>
      <c r="D13315" s="20"/>
    </row>
    <row r="13316" spans="3:4">
      <c r="C13316" s="20"/>
      <c r="D13316" s="20"/>
    </row>
    <row r="13317" spans="3:4">
      <c r="C13317" s="20"/>
      <c r="D13317" s="20"/>
    </row>
    <row r="13318" spans="3:4">
      <c r="C13318" s="20"/>
      <c r="D13318" s="20"/>
    </row>
    <row r="13319" spans="3:4">
      <c r="C13319" s="20"/>
      <c r="D13319" s="20"/>
    </row>
    <row r="13320" spans="3:4">
      <c r="C13320" s="20"/>
      <c r="D13320" s="20"/>
    </row>
    <row r="13321" spans="3:4">
      <c r="C13321" s="20"/>
      <c r="D13321" s="20"/>
    </row>
    <row r="13322" spans="3:4">
      <c r="C13322" s="20"/>
      <c r="D13322" s="20"/>
    </row>
    <row r="13323" spans="3:4">
      <c r="C13323" s="20"/>
      <c r="D13323" s="20"/>
    </row>
    <row r="13324" spans="3:4">
      <c r="C13324" s="20"/>
      <c r="D13324" s="20"/>
    </row>
    <row r="13325" spans="3:4">
      <c r="C13325" s="20"/>
      <c r="D13325" s="20"/>
    </row>
    <row r="13326" spans="3:4">
      <c r="C13326" s="20"/>
      <c r="D13326" s="20"/>
    </row>
    <row r="13327" spans="3:4">
      <c r="C13327" s="20"/>
      <c r="D13327" s="20"/>
    </row>
    <row r="13328" spans="3:4">
      <c r="C13328" s="20"/>
      <c r="D13328" s="20"/>
    </row>
    <row r="13329" spans="3:4">
      <c r="C13329" s="20"/>
      <c r="D13329" s="20"/>
    </row>
    <row r="13330" spans="3:4">
      <c r="C13330" s="20"/>
      <c r="D13330" s="20"/>
    </row>
    <row r="13331" spans="3:4">
      <c r="C13331" s="20"/>
      <c r="D13331" s="20"/>
    </row>
    <row r="13332" spans="3:4">
      <c r="C13332" s="20"/>
      <c r="D13332" s="20"/>
    </row>
    <row r="13333" spans="3:4">
      <c r="C13333" s="20"/>
      <c r="D13333" s="20"/>
    </row>
    <row r="13334" spans="3:4">
      <c r="C13334" s="20"/>
      <c r="D13334" s="20"/>
    </row>
    <row r="13335" spans="3:4">
      <c r="C13335" s="20"/>
      <c r="D13335" s="20"/>
    </row>
    <row r="13336" spans="3:4">
      <c r="C13336" s="20"/>
      <c r="D13336" s="20"/>
    </row>
    <row r="13337" spans="3:4">
      <c r="C13337" s="20"/>
      <c r="D13337" s="20"/>
    </row>
    <row r="13338" spans="3:4">
      <c r="C13338" s="20"/>
      <c r="D13338" s="20"/>
    </row>
    <row r="13339" spans="3:4">
      <c r="C13339" s="20"/>
      <c r="D13339" s="20"/>
    </row>
    <row r="13340" spans="3:4">
      <c r="C13340" s="20"/>
      <c r="D13340" s="20"/>
    </row>
    <row r="13341" spans="3:4">
      <c r="C13341" s="20"/>
      <c r="D13341" s="20"/>
    </row>
    <row r="13342" spans="3:4">
      <c r="C13342" s="20"/>
      <c r="D13342" s="20"/>
    </row>
    <row r="13343" spans="3:4">
      <c r="C13343" s="20"/>
      <c r="D13343" s="20"/>
    </row>
    <row r="13344" spans="3:4">
      <c r="C13344" s="20"/>
      <c r="D13344" s="20"/>
    </row>
    <row r="13345" spans="3:4">
      <c r="C13345" s="20"/>
      <c r="D13345" s="20"/>
    </row>
    <row r="13346" spans="3:4">
      <c r="C13346" s="20"/>
      <c r="D13346" s="20"/>
    </row>
    <row r="13347" spans="3:4">
      <c r="C13347" s="20"/>
      <c r="D13347" s="20"/>
    </row>
    <row r="13348" spans="3:4">
      <c r="C13348" s="20"/>
      <c r="D13348" s="20"/>
    </row>
    <row r="13349" spans="3:4">
      <c r="C13349" s="20"/>
      <c r="D13349" s="20"/>
    </row>
    <row r="13350" spans="3:4">
      <c r="C13350" s="20"/>
      <c r="D13350" s="20"/>
    </row>
    <row r="13351" spans="3:4">
      <c r="C13351" s="20"/>
      <c r="D13351" s="20"/>
    </row>
    <row r="13352" spans="3:4">
      <c r="C13352" s="20"/>
      <c r="D13352" s="20"/>
    </row>
    <row r="13353" spans="3:4">
      <c r="C13353" s="20"/>
      <c r="D13353" s="20"/>
    </row>
    <row r="13354" spans="3:4">
      <c r="C13354" s="20"/>
      <c r="D13354" s="20"/>
    </row>
    <row r="13355" spans="3:4">
      <c r="C13355" s="20"/>
      <c r="D13355" s="20"/>
    </row>
    <row r="13356" spans="3:4">
      <c r="C13356" s="20"/>
      <c r="D13356" s="20"/>
    </row>
    <row r="13357" spans="3:4">
      <c r="C13357" s="20"/>
      <c r="D13357" s="20"/>
    </row>
    <row r="13358" spans="3:4">
      <c r="C13358" s="20"/>
      <c r="D13358" s="20"/>
    </row>
    <row r="13359" spans="3:4">
      <c r="C13359" s="20"/>
      <c r="D13359" s="20"/>
    </row>
    <row r="13360" spans="3:4">
      <c r="C13360" s="20"/>
      <c r="D13360" s="20"/>
    </row>
    <row r="13361" spans="3:4">
      <c r="C13361" s="20"/>
      <c r="D13361" s="20"/>
    </row>
    <row r="13362" spans="3:4">
      <c r="C13362" s="20"/>
      <c r="D13362" s="20"/>
    </row>
    <row r="13363" spans="3:4">
      <c r="C13363" s="20"/>
      <c r="D13363" s="20"/>
    </row>
    <row r="13364" spans="3:4">
      <c r="C13364" s="20"/>
      <c r="D13364" s="20"/>
    </row>
    <row r="13365" spans="3:4">
      <c r="C13365" s="20"/>
      <c r="D13365" s="20"/>
    </row>
    <row r="13366" spans="3:4">
      <c r="C13366" s="20"/>
      <c r="D13366" s="20"/>
    </row>
    <row r="13367" spans="3:4">
      <c r="C13367" s="20"/>
      <c r="D13367" s="20"/>
    </row>
    <row r="13368" spans="3:4">
      <c r="C13368" s="20"/>
      <c r="D13368" s="20"/>
    </row>
    <row r="13369" spans="3:4">
      <c r="C13369" s="20"/>
      <c r="D13369" s="20"/>
    </row>
    <row r="13370" spans="3:4">
      <c r="C13370" s="20"/>
      <c r="D13370" s="20"/>
    </row>
    <row r="13371" spans="3:4">
      <c r="C13371" s="20"/>
      <c r="D13371" s="20"/>
    </row>
    <row r="13372" spans="3:4">
      <c r="C13372" s="20"/>
      <c r="D13372" s="20"/>
    </row>
    <row r="13373" spans="3:4">
      <c r="C13373" s="20"/>
      <c r="D13373" s="20"/>
    </row>
    <row r="13374" spans="3:4">
      <c r="C13374" s="20"/>
      <c r="D13374" s="20"/>
    </row>
    <row r="13375" spans="3:4">
      <c r="C13375" s="20"/>
      <c r="D13375" s="20"/>
    </row>
    <row r="13376" spans="3:4">
      <c r="C13376" s="20"/>
      <c r="D13376" s="20"/>
    </row>
    <row r="13377" spans="3:4">
      <c r="C13377" s="20"/>
      <c r="D13377" s="20"/>
    </row>
    <row r="13378" spans="3:4">
      <c r="C13378" s="20"/>
      <c r="D13378" s="20"/>
    </row>
    <row r="13379" spans="3:4">
      <c r="C13379" s="20"/>
      <c r="D13379" s="20"/>
    </row>
    <row r="13380" spans="3:4">
      <c r="C13380" s="20"/>
      <c r="D13380" s="20"/>
    </row>
    <row r="13381" spans="3:4">
      <c r="C13381" s="20"/>
      <c r="D13381" s="20"/>
    </row>
    <row r="13382" spans="3:4">
      <c r="C13382" s="20"/>
      <c r="D13382" s="20"/>
    </row>
    <row r="13383" spans="3:4">
      <c r="C13383" s="20"/>
      <c r="D13383" s="20"/>
    </row>
    <row r="13384" spans="3:4">
      <c r="C13384" s="20"/>
      <c r="D13384" s="20"/>
    </row>
    <row r="13385" spans="3:4">
      <c r="C13385" s="20"/>
      <c r="D13385" s="20"/>
    </row>
    <row r="13386" spans="3:4">
      <c r="C13386" s="20"/>
      <c r="D13386" s="20"/>
    </row>
    <row r="13387" spans="3:4">
      <c r="C13387" s="20"/>
      <c r="D13387" s="20"/>
    </row>
    <row r="13388" spans="3:4">
      <c r="C13388" s="20"/>
      <c r="D13388" s="20"/>
    </row>
    <row r="13389" spans="3:4">
      <c r="C13389" s="20"/>
      <c r="D13389" s="20"/>
    </row>
    <row r="13390" spans="3:4">
      <c r="C13390" s="20"/>
      <c r="D13390" s="20"/>
    </row>
    <row r="13391" spans="3:4">
      <c r="C13391" s="20"/>
      <c r="D13391" s="20"/>
    </row>
    <row r="13392" spans="3:4">
      <c r="C13392" s="20"/>
      <c r="D13392" s="20"/>
    </row>
    <row r="13393" spans="3:4">
      <c r="C13393" s="20"/>
      <c r="D13393" s="20"/>
    </row>
    <row r="13394" spans="3:4">
      <c r="C13394" s="20"/>
      <c r="D13394" s="20"/>
    </row>
    <row r="13395" spans="3:4">
      <c r="C13395" s="20"/>
      <c r="D13395" s="20"/>
    </row>
    <row r="13396" spans="3:4">
      <c r="C13396" s="20"/>
      <c r="D13396" s="20"/>
    </row>
    <row r="13397" spans="3:4">
      <c r="C13397" s="20"/>
      <c r="D13397" s="20"/>
    </row>
    <row r="13398" spans="3:4">
      <c r="C13398" s="20"/>
      <c r="D13398" s="20"/>
    </row>
    <row r="13399" spans="3:4">
      <c r="C13399" s="20"/>
      <c r="D13399" s="20"/>
    </row>
    <row r="13400" spans="3:4">
      <c r="C13400" s="20"/>
      <c r="D13400" s="20"/>
    </row>
    <row r="13401" spans="3:4">
      <c r="C13401" s="20"/>
      <c r="D13401" s="20"/>
    </row>
    <row r="13402" spans="3:4">
      <c r="C13402" s="20"/>
      <c r="D13402" s="20"/>
    </row>
    <row r="13403" spans="3:4">
      <c r="C13403" s="20"/>
      <c r="D13403" s="20"/>
    </row>
    <row r="13404" spans="3:4">
      <c r="C13404" s="20"/>
      <c r="D13404" s="20"/>
    </row>
    <row r="13405" spans="3:4">
      <c r="C13405" s="20"/>
      <c r="D13405" s="20"/>
    </row>
    <row r="13406" spans="3:4">
      <c r="C13406" s="20"/>
      <c r="D13406" s="20"/>
    </row>
    <row r="13407" spans="3:4">
      <c r="C13407" s="20"/>
      <c r="D13407" s="20"/>
    </row>
    <row r="13408" spans="3:4">
      <c r="C13408" s="20"/>
      <c r="D13408" s="20"/>
    </row>
    <row r="13409" spans="3:4">
      <c r="C13409" s="20"/>
      <c r="D13409" s="20"/>
    </row>
    <row r="13410" spans="3:4">
      <c r="C13410" s="20"/>
      <c r="D13410" s="20"/>
    </row>
    <row r="13411" spans="3:4">
      <c r="C13411" s="20"/>
      <c r="D13411" s="20"/>
    </row>
    <row r="13412" spans="3:4">
      <c r="C13412" s="20"/>
      <c r="D13412" s="20"/>
    </row>
    <row r="13413" spans="3:4">
      <c r="C13413" s="20"/>
      <c r="D13413" s="20"/>
    </row>
    <row r="13414" spans="3:4">
      <c r="C13414" s="20"/>
      <c r="D13414" s="20"/>
    </row>
    <row r="13415" spans="3:4">
      <c r="C13415" s="20"/>
      <c r="D13415" s="20"/>
    </row>
    <row r="13416" spans="3:4">
      <c r="C13416" s="20"/>
      <c r="D13416" s="20"/>
    </row>
    <row r="13417" spans="3:4">
      <c r="C13417" s="20"/>
      <c r="D13417" s="20"/>
    </row>
    <row r="13418" spans="3:4">
      <c r="C13418" s="20"/>
      <c r="D13418" s="20"/>
    </row>
    <row r="13419" spans="3:4">
      <c r="C13419" s="20"/>
      <c r="D13419" s="20"/>
    </row>
    <row r="13420" spans="3:4">
      <c r="C13420" s="20"/>
      <c r="D13420" s="20"/>
    </row>
    <row r="13421" spans="3:4">
      <c r="C13421" s="20"/>
      <c r="D13421" s="20"/>
    </row>
    <row r="13422" spans="3:4">
      <c r="C13422" s="20"/>
      <c r="D13422" s="20"/>
    </row>
    <row r="13423" spans="3:4">
      <c r="C13423" s="20"/>
      <c r="D13423" s="20"/>
    </row>
    <row r="13424" spans="3:4">
      <c r="C13424" s="20"/>
      <c r="D13424" s="20"/>
    </row>
    <row r="13425" spans="3:4">
      <c r="C13425" s="20"/>
      <c r="D13425" s="20"/>
    </row>
    <row r="13426" spans="3:4">
      <c r="C13426" s="20"/>
      <c r="D13426" s="20"/>
    </row>
    <row r="13427" spans="3:4">
      <c r="C13427" s="20"/>
      <c r="D13427" s="20"/>
    </row>
    <row r="13428" spans="3:4">
      <c r="C13428" s="20"/>
      <c r="D13428" s="20"/>
    </row>
    <row r="13429" spans="3:4">
      <c r="C13429" s="20"/>
      <c r="D13429" s="20"/>
    </row>
    <row r="13430" spans="3:4">
      <c r="C13430" s="20"/>
      <c r="D13430" s="20"/>
    </row>
    <row r="13431" spans="3:4">
      <c r="C13431" s="20"/>
      <c r="D13431" s="20"/>
    </row>
    <row r="13432" spans="3:4">
      <c r="C13432" s="20"/>
      <c r="D13432" s="20"/>
    </row>
    <row r="13433" spans="3:4">
      <c r="C13433" s="20"/>
      <c r="D13433" s="20"/>
    </row>
    <row r="13434" spans="3:4">
      <c r="C13434" s="20"/>
      <c r="D13434" s="20"/>
    </row>
    <row r="13435" spans="3:4">
      <c r="C13435" s="20"/>
      <c r="D13435" s="20"/>
    </row>
    <row r="13436" spans="3:4">
      <c r="C13436" s="20"/>
      <c r="D13436" s="20"/>
    </row>
    <row r="13437" spans="3:4">
      <c r="C13437" s="20"/>
      <c r="D13437" s="20"/>
    </row>
    <row r="13438" spans="3:4">
      <c r="C13438" s="20"/>
      <c r="D13438" s="20"/>
    </row>
    <row r="13439" spans="3:4">
      <c r="C13439" s="20"/>
      <c r="D13439" s="20"/>
    </row>
    <row r="13440" spans="3:4">
      <c r="C13440" s="20"/>
      <c r="D13440" s="20"/>
    </row>
    <row r="13441" spans="3:4">
      <c r="C13441" s="20"/>
      <c r="D13441" s="20"/>
    </row>
    <row r="13442" spans="3:4">
      <c r="C13442" s="20"/>
      <c r="D13442" s="20"/>
    </row>
    <row r="13443" spans="3:4">
      <c r="C13443" s="20"/>
      <c r="D13443" s="20"/>
    </row>
    <row r="13444" spans="3:4">
      <c r="C13444" s="20"/>
      <c r="D13444" s="20"/>
    </row>
    <row r="13445" spans="3:4">
      <c r="C13445" s="20"/>
      <c r="D13445" s="20"/>
    </row>
    <row r="13446" spans="3:4">
      <c r="C13446" s="20"/>
      <c r="D13446" s="20"/>
    </row>
    <row r="13447" spans="3:4">
      <c r="C13447" s="20"/>
      <c r="D13447" s="20"/>
    </row>
    <row r="13448" spans="3:4">
      <c r="C13448" s="20"/>
      <c r="D13448" s="20"/>
    </row>
    <row r="13449" spans="3:4">
      <c r="C13449" s="20"/>
      <c r="D13449" s="20"/>
    </row>
    <row r="13450" spans="3:4">
      <c r="C13450" s="20"/>
      <c r="D13450" s="20"/>
    </row>
    <row r="13451" spans="3:4">
      <c r="C13451" s="20"/>
      <c r="D13451" s="20"/>
    </row>
    <row r="13452" spans="3:4">
      <c r="C13452" s="20"/>
      <c r="D13452" s="20"/>
    </row>
    <row r="13453" spans="3:4">
      <c r="C13453" s="20"/>
      <c r="D13453" s="20"/>
    </row>
    <row r="13454" spans="3:4">
      <c r="C13454" s="20"/>
      <c r="D13454" s="20"/>
    </row>
    <row r="13455" spans="3:4">
      <c r="C13455" s="20"/>
      <c r="D13455" s="20"/>
    </row>
    <row r="13456" spans="3:4">
      <c r="C13456" s="20"/>
      <c r="D13456" s="20"/>
    </row>
    <row r="13457" spans="3:4">
      <c r="C13457" s="20"/>
      <c r="D13457" s="20"/>
    </row>
    <row r="13458" spans="3:4">
      <c r="C13458" s="20"/>
      <c r="D13458" s="20"/>
    </row>
    <row r="13459" spans="3:4">
      <c r="C13459" s="20"/>
      <c r="D13459" s="20"/>
    </row>
    <row r="13460" spans="3:4">
      <c r="C13460" s="20"/>
      <c r="D13460" s="20"/>
    </row>
    <row r="13461" spans="3:4">
      <c r="C13461" s="20"/>
      <c r="D13461" s="20"/>
    </row>
    <row r="13462" spans="3:4">
      <c r="C13462" s="20"/>
      <c r="D13462" s="20"/>
    </row>
    <row r="13463" spans="3:4">
      <c r="C13463" s="20"/>
      <c r="D13463" s="20"/>
    </row>
    <row r="13464" spans="3:4">
      <c r="C13464" s="20"/>
      <c r="D13464" s="20"/>
    </row>
    <row r="13465" spans="3:4">
      <c r="C13465" s="20"/>
      <c r="D13465" s="20"/>
    </row>
    <row r="13466" spans="3:4">
      <c r="C13466" s="20"/>
      <c r="D13466" s="20"/>
    </row>
    <row r="13467" spans="3:4">
      <c r="C13467" s="20"/>
      <c r="D13467" s="20"/>
    </row>
    <row r="13468" spans="3:4">
      <c r="C13468" s="20"/>
      <c r="D13468" s="20"/>
    </row>
    <row r="13469" spans="3:4">
      <c r="C13469" s="20"/>
      <c r="D13469" s="20"/>
    </row>
    <row r="13470" spans="3:4">
      <c r="C13470" s="20"/>
      <c r="D13470" s="20"/>
    </row>
    <row r="13471" spans="3:4">
      <c r="C13471" s="20"/>
      <c r="D13471" s="20"/>
    </row>
    <row r="13472" spans="3:4">
      <c r="C13472" s="20"/>
      <c r="D13472" s="20"/>
    </row>
    <row r="13473" spans="3:4">
      <c r="C13473" s="20"/>
      <c r="D13473" s="20"/>
    </row>
    <row r="13474" spans="3:4">
      <c r="C13474" s="20"/>
      <c r="D13474" s="20"/>
    </row>
    <row r="13475" spans="3:4">
      <c r="C13475" s="20"/>
      <c r="D13475" s="20"/>
    </row>
    <row r="13476" spans="3:4">
      <c r="C13476" s="20"/>
      <c r="D13476" s="20"/>
    </row>
    <row r="13477" spans="3:4">
      <c r="C13477" s="20"/>
      <c r="D13477" s="20"/>
    </row>
    <row r="13478" spans="3:4">
      <c r="C13478" s="20"/>
      <c r="D13478" s="20"/>
    </row>
    <row r="13479" spans="3:4">
      <c r="C13479" s="20"/>
      <c r="D13479" s="20"/>
    </row>
    <row r="13480" spans="3:4">
      <c r="C13480" s="20"/>
      <c r="D13480" s="20"/>
    </row>
    <row r="13481" spans="3:4">
      <c r="C13481" s="20"/>
      <c r="D13481" s="20"/>
    </row>
    <row r="13482" spans="3:4">
      <c r="C13482" s="20"/>
      <c r="D13482" s="20"/>
    </row>
    <row r="13483" spans="3:4">
      <c r="C13483" s="20"/>
      <c r="D13483" s="20"/>
    </row>
    <row r="13484" spans="3:4">
      <c r="C13484" s="20"/>
      <c r="D13484" s="20"/>
    </row>
    <row r="13485" spans="3:4">
      <c r="C13485" s="20"/>
      <c r="D13485" s="20"/>
    </row>
    <row r="13486" spans="3:4">
      <c r="C13486" s="20"/>
      <c r="D13486" s="20"/>
    </row>
    <row r="13487" spans="3:4">
      <c r="C13487" s="20"/>
      <c r="D13487" s="20"/>
    </row>
    <row r="13488" spans="3:4">
      <c r="C13488" s="20"/>
      <c r="D13488" s="20"/>
    </row>
    <row r="13489" spans="3:4">
      <c r="C13489" s="20"/>
      <c r="D13489" s="20"/>
    </row>
    <row r="13490" spans="3:4">
      <c r="C13490" s="20"/>
      <c r="D13490" s="20"/>
    </row>
    <row r="13491" spans="3:4">
      <c r="C13491" s="20"/>
      <c r="D13491" s="20"/>
    </row>
    <row r="13492" spans="3:4">
      <c r="C13492" s="20"/>
      <c r="D13492" s="20"/>
    </row>
    <row r="13493" spans="3:4">
      <c r="C13493" s="20"/>
      <c r="D13493" s="20"/>
    </row>
    <row r="13494" spans="3:4">
      <c r="C13494" s="20"/>
      <c r="D13494" s="20"/>
    </row>
    <row r="13495" spans="3:4">
      <c r="C13495" s="20"/>
      <c r="D13495" s="20"/>
    </row>
    <row r="13496" spans="3:4">
      <c r="C13496" s="20"/>
      <c r="D13496" s="20"/>
    </row>
    <row r="13497" spans="3:4">
      <c r="C13497" s="20"/>
      <c r="D13497" s="20"/>
    </row>
    <row r="13498" spans="3:4">
      <c r="C13498" s="20"/>
      <c r="D13498" s="20"/>
    </row>
    <row r="13499" spans="3:4">
      <c r="C13499" s="20"/>
      <c r="D13499" s="20"/>
    </row>
    <row r="13500" spans="3:4">
      <c r="C13500" s="20"/>
      <c r="D13500" s="20"/>
    </row>
    <row r="13501" spans="3:4">
      <c r="C13501" s="20"/>
      <c r="D13501" s="20"/>
    </row>
    <row r="13502" spans="3:4">
      <c r="C13502" s="20"/>
      <c r="D13502" s="20"/>
    </row>
    <row r="13503" spans="3:4">
      <c r="C13503" s="20"/>
      <c r="D13503" s="20"/>
    </row>
    <row r="13504" spans="3:4">
      <c r="C13504" s="20"/>
      <c r="D13504" s="20"/>
    </row>
    <row r="13505" spans="3:4">
      <c r="C13505" s="20"/>
      <c r="D13505" s="20"/>
    </row>
    <row r="13506" spans="3:4">
      <c r="C13506" s="20"/>
      <c r="D13506" s="20"/>
    </row>
    <row r="13507" spans="3:4">
      <c r="C13507" s="20"/>
      <c r="D13507" s="20"/>
    </row>
    <row r="13508" spans="3:4">
      <c r="C13508" s="20"/>
      <c r="D13508" s="20"/>
    </row>
    <row r="13509" spans="3:4">
      <c r="C13509" s="20"/>
      <c r="D13509" s="20"/>
    </row>
    <row r="13510" spans="3:4">
      <c r="C13510" s="20"/>
      <c r="D13510" s="20"/>
    </row>
    <row r="13511" spans="3:4">
      <c r="C13511" s="20"/>
      <c r="D13511" s="20"/>
    </row>
    <row r="13512" spans="3:4">
      <c r="C13512" s="20"/>
      <c r="D13512" s="20"/>
    </row>
    <row r="13513" spans="3:4">
      <c r="C13513" s="20"/>
      <c r="D13513" s="20"/>
    </row>
    <row r="13514" spans="3:4">
      <c r="C13514" s="20"/>
      <c r="D13514" s="20"/>
    </row>
    <row r="13515" spans="3:4">
      <c r="C13515" s="20"/>
      <c r="D13515" s="20"/>
    </row>
    <row r="13516" spans="3:4">
      <c r="C13516" s="20"/>
      <c r="D13516" s="20"/>
    </row>
    <row r="13517" spans="3:4">
      <c r="C13517" s="20"/>
      <c r="D13517" s="20"/>
    </row>
    <row r="13518" spans="3:4">
      <c r="C13518" s="20"/>
      <c r="D13518" s="20"/>
    </row>
    <row r="13519" spans="3:4">
      <c r="C13519" s="20"/>
      <c r="D13519" s="20"/>
    </row>
    <row r="13520" spans="3:4">
      <c r="C13520" s="20"/>
      <c r="D13520" s="20"/>
    </row>
    <row r="13521" spans="3:4">
      <c r="C13521" s="20"/>
      <c r="D13521" s="20"/>
    </row>
    <row r="13522" spans="3:4">
      <c r="C13522" s="20"/>
      <c r="D13522" s="20"/>
    </row>
    <row r="13523" spans="3:4">
      <c r="C13523" s="20"/>
      <c r="D13523" s="20"/>
    </row>
    <row r="13524" spans="3:4">
      <c r="C13524" s="20"/>
      <c r="D13524" s="20"/>
    </row>
    <row r="13525" spans="3:4">
      <c r="C13525" s="20"/>
      <c r="D13525" s="20"/>
    </row>
    <row r="13526" spans="3:4">
      <c r="C13526" s="20"/>
      <c r="D13526" s="20"/>
    </row>
    <row r="13527" spans="3:4">
      <c r="C13527" s="20"/>
      <c r="D13527" s="20"/>
    </row>
    <row r="13528" spans="3:4">
      <c r="C13528" s="20"/>
      <c r="D13528" s="20"/>
    </row>
    <row r="13529" spans="3:4">
      <c r="C13529" s="20"/>
      <c r="D13529" s="20"/>
    </row>
    <row r="13530" spans="3:4">
      <c r="C13530" s="20"/>
      <c r="D13530" s="20"/>
    </row>
    <row r="13531" spans="3:4">
      <c r="C13531" s="20"/>
      <c r="D13531" s="20"/>
    </row>
    <row r="13532" spans="3:4">
      <c r="C13532" s="20"/>
      <c r="D13532" s="20"/>
    </row>
    <row r="13533" spans="3:4">
      <c r="C13533" s="20"/>
      <c r="D13533" s="20"/>
    </row>
    <row r="13534" spans="3:4">
      <c r="C13534" s="20"/>
      <c r="D13534" s="20"/>
    </row>
    <row r="13535" spans="3:4">
      <c r="C13535" s="20"/>
      <c r="D13535" s="20"/>
    </row>
    <row r="13536" spans="3:4">
      <c r="C13536" s="20"/>
      <c r="D13536" s="20"/>
    </row>
    <row r="13537" spans="3:4">
      <c r="C13537" s="20"/>
      <c r="D13537" s="20"/>
    </row>
    <row r="13538" spans="3:4">
      <c r="C13538" s="20"/>
      <c r="D13538" s="20"/>
    </row>
    <row r="13539" spans="3:4">
      <c r="C13539" s="20"/>
      <c r="D13539" s="20"/>
    </row>
    <row r="13540" spans="3:4">
      <c r="C13540" s="20"/>
      <c r="D13540" s="20"/>
    </row>
    <row r="13541" spans="3:4">
      <c r="C13541" s="20"/>
      <c r="D13541" s="20"/>
    </row>
    <row r="13542" spans="3:4">
      <c r="C13542" s="20"/>
      <c r="D13542" s="20"/>
    </row>
    <row r="13543" spans="3:4">
      <c r="C13543" s="20"/>
      <c r="D13543" s="20"/>
    </row>
    <row r="13544" spans="3:4">
      <c r="C13544" s="20"/>
      <c r="D13544" s="20"/>
    </row>
    <row r="13545" spans="3:4">
      <c r="C13545" s="20"/>
      <c r="D13545" s="20"/>
    </row>
    <row r="13546" spans="3:4">
      <c r="C13546" s="20"/>
      <c r="D13546" s="20"/>
    </row>
    <row r="13547" spans="3:4">
      <c r="C13547" s="20"/>
      <c r="D13547" s="20"/>
    </row>
    <row r="13548" spans="3:4">
      <c r="C13548" s="20"/>
      <c r="D13548" s="20"/>
    </row>
    <row r="13549" spans="3:4">
      <c r="C13549" s="20"/>
      <c r="D13549" s="20"/>
    </row>
    <row r="13550" spans="3:4">
      <c r="C13550" s="20"/>
      <c r="D13550" s="20"/>
    </row>
    <row r="13551" spans="3:4">
      <c r="C13551" s="20"/>
      <c r="D13551" s="20"/>
    </row>
    <row r="13552" spans="3:4">
      <c r="C13552" s="20"/>
      <c r="D13552" s="20"/>
    </row>
    <row r="13553" spans="3:4">
      <c r="C13553" s="20"/>
      <c r="D13553" s="20"/>
    </row>
    <row r="13554" spans="3:4">
      <c r="C13554" s="20"/>
      <c r="D13554" s="20"/>
    </row>
    <row r="13555" spans="3:4">
      <c r="C13555" s="20"/>
      <c r="D13555" s="20"/>
    </row>
    <row r="13556" spans="3:4">
      <c r="C13556" s="20"/>
      <c r="D13556" s="20"/>
    </row>
    <row r="13557" spans="3:4">
      <c r="C13557" s="20"/>
      <c r="D13557" s="20"/>
    </row>
    <row r="13558" spans="3:4">
      <c r="C13558" s="20"/>
      <c r="D13558" s="20"/>
    </row>
    <row r="13559" spans="3:4">
      <c r="C13559" s="20"/>
      <c r="D13559" s="20"/>
    </row>
    <row r="13560" spans="3:4">
      <c r="C13560" s="20"/>
      <c r="D13560" s="20"/>
    </row>
    <row r="13561" spans="3:4">
      <c r="C13561" s="20"/>
      <c r="D13561" s="20"/>
    </row>
    <row r="13562" spans="3:4">
      <c r="C13562" s="20"/>
      <c r="D13562" s="20"/>
    </row>
    <row r="13563" spans="3:4">
      <c r="C13563" s="20"/>
      <c r="D13563" s="20"/>
    </row>
    <row r="13564" spans="3:4">
      <c r="C13564" s="20"/>
      <c r="D13564" s="20"/>
    </row>
    <row r="13565" spans="3:4">
      <c r="C13565" s="20"/>
      <c r="D13565" s="20"/>
    </row>
    <row r="13566" spans="3:4">
      <c r="C13566" s="20"/>
      <c r="D13566" s="20"/>
    </row>
    <row r="13567" spans="3:4">
      <c r="C13567" s="20"/>
      <c r="D13567" s="20"/>
    </row>
    <row r="13568" spans="3:4">
      <c r="C13568" s="20"/>
      <c r="D13568" s="20"/>
    </row>
    <row r="13569" spans="3:4">
      <c r="C13569" s="20"/>
      <c r="D13569" s="20"/>
    </row>
    <row r="13570" spans="3:4">
      <c r="C13570" s="20"/>
      <c r="D13570" s="20"/>
    </row>
    <row r="13571" spans="3:4">
      <c r="C13571" s="20"/>
      <c r="D13571" s="20"/>
    </row>
    <row r="13572" spans="3:4">
      <c r="C13572" s="20"/>
      <c r="D13572" s="20"/>
    </row>
    <row r="13573" spans="3:4">
      <c r="C13573" s="20"/>
      <c r="D13573" s="20"/>
    </row>
    <row r="13574" spans="3:4">
      <c r="C13574" s="20"/>
      <c r="D13574" s="20"/>
    </row>
    <row r="13575" spans="3:4">
      <c r="C13575" s="20"/>
      <c r="D13575" s="20"/>
    </row>
    <row r="13576" spans="3:4">
      <c r="C13576" s="20"/>
      <c r="D13576" s="20"/>
    </row>
    <row r="13577" spans="3:4">
      <c r="C13577" s="20"/>
      <c r="D13577" s="20"/>
    </row>
    <row r="13578" spans="3:4">
      <c r="C13578" s="20"/>
      <c r="D13578" s="20"/>
    </row>
    <row r="13579" spans="3:4">
      <c r="C13579" s="20"/>
      <c r="D13579" s="20"/>
    </row>
    <row r="13580" spans="3:4">
      <c r="C13580" s="20"/>
      <c r="D13580" s="20"/>
    </row>
    <row r="13581" spans="3:4">
      <c r="C13581" s="20"/>
      <c r="D13581" s="20"/>
    </row>
    <row r="13582" spans="3:4">
      <c r="C13582" s="20"/>
      <c r="D13582" s="20"/>
    </row>
    <row r="13583" spans="3:4">
      <c r="C13583" s="20"/>
      <c r="D13583" s="20"/>
    </row>
    <row r="13584" spans="3:4">
      <c r="C13584" s="20"/>
      <c r="D13584" s="20"/>
    </row>
    <row r="13585" spans="3:4">
      <c r="C13585" s="20"/>
      <c r="D13585" s="20"/>
    </row>
    <row r="13586" spans="3:4">
      <c r="C13586" s="20"/>
      <c r="D13586" s="20"/>
    </row>
    <row r="13587" spans="3:4">
      <c r="C13587" s="20"/>
      <c r="D13587" s="20"/>
    </row>
    <row r="13588" spans="3:4">
      <c r="C13588" s="20"/>
      <c r="D13588" s="20"/>
    </row>
    <row r="13589" spans="3:4">
      <c r="C13589" s="20"/>
      <c r="D13589" s="20"/>
    </row>
    <row r="13590" spans="3:4">
      <c r="C13590" s="20"/>
      <c r="D13590" s="20"/>
    </row>
    <row r="13591" spans="3:4">
      <c r="C13591" s="20"/>
      <c r="D13591" s="20"/>
    </row>
    <row r="13592" spans="3:4">
      <c r="C13592" s="20"/>
      <c r="D13592" s="20"/>
    </row>
    <row r="13593" spans="3:4">
      <c r="C13593" s="20"/>
      <c r="D13593" s="20"/>
    </row>
    <row r="13594" spans="3:4">
      <c r="C13594" s="20"/>
      <c r="D13594" s="20"/>
    </row>
    <row r="13595" spans="3:4">
      <c r="C13595" s="20"/>
      <c r="D13595" s="20"/>
    </row>
    <row r="13596" spans="3:4">
      <c r="C13596" s="20"/>
      <c r="D13596" s="20"/>
    </row>
    <row r="13597" spans="3:4">
      <c r="C13597" s="20"/>
      <c r="D13597" s="20"/>
    </row>
    <row r="13598" spans="3:4">
      <c r="C13598" s="20"/>
      <c r="D13598" s="20"/>
    </row>
    <row r="13599" spans="3:4">
      <c r="C13599" s="20"/>
      <c r="D13599" s="20"/>
    </row>
    <row r="13600" spans="3:4">
      <c r="C13600" s="20"/>
      <c r="D13600" s="20"/>
    </row>
    <row r="13601" spans="3:4">
      <c r="C13601" s="20"/>
      <c r="D13601" s="20"/>
    </row>
    <row r="13602" spans="3:4">
      <c r="C13602" s="20"/>
      <c r="D13602" s="20"/>
    </row>
    <row r="13603" spans="3:4">
      <c r="C13603" s="20"/>
      <c r="D13603" s="20"/>
    </row>
    <row r="13604" spans="3:4">
      <c r="C13604" s="20"/>
      <c r="D13604" s="20"/>
    </row>
    <row r="13605" spans="3:4">
      <c r="C13605" s="20"/>
      <c r="D13605" s="20"/>
    </row>
    <row r="13606" spans="3:4">
      <c r="C13606" s="20"/>
      <c r="D13606" s="20"/>
    </row>
    <row r="13607" spans="3:4">
      <c r="C13607" s="20"/>
      <c r="D13607" s="20"/>
    </row>
    <row r="13608" spans="3:4">
      <c r="C13608" s="20"/>
      <c r="D13608" s="20"/>
    </row>
    <row r="13609" spans="3:4">
      <c r="C13609" s="20"/>
      <c r="D13609" s="20"/>
    </row>
    <row r="13610" spans="3:4">
      <c r="C13610" s="20"/>
      <c r="D13610" s="20"/>
    </row>
    <row r="13611" spans="3:4">
      <c r="C13611" s="20"/>
      <c r="D13611" s="20"/>
    </row>
    <row r="13612" spans="3:4">
      <c r="C13612" s="20"/>
      <c r="D13612" s="20"/>
    </row>
    <row r="13613" spans="3:4">
      <c r="C13613" s="20"/>
      <c r="D13613" s="20"/>
    </row>
    <row r="13614" spans="3:4">
      <c r="C13614" s="20"/>
      <c r="D13614" s="20"/>
    </row>
    <row r="13615" spans="3:4">
      <c r="C13615" s="20"/>
      <c r="D13615" s="20"/>
    </row>
    <row r="13616" spans="3:4">
      <c r="C13616" s="20"/>
      <c r="D13616" s="20"/>
    </row>
    <row r="13617" spans="3:4">
      <c r="C13617" s="20"/>
      <c r="D13617" s="20"/>
    </row>
    <row r="13618" spans="3:4">
      <c r="C13618" s="20"/>
      <c r="D13618" s="20"/>
    </row>
    <row r="13619" spans="3:4">
      <c r="C13619" s="20"/>
      <c r="D13619" s="20"/>
    </row>
    <row r="13620" spans="3:4">
      <c r="C13620" s="20"/>
      <c r="D13620" s="20"/>
    </row>
    <row r="13621" spans="3:4">
      <c r="C13621" s="20"/>
      <c r="D13621" s="20"/>
    </row>
    <row r="13622" spans="3:4">
      <c r="C13622" s="20"/>
      <c r="D13622" s="20"/>
    </row>
    <row r="13623" spans="3:4">
      <c r="C13623" s="20"/>
      <c r="D13623" s="20"/>
    </row>
    <row r="13624" spans="3:4">
      <c r="C13624" s="20"/>
      <c r="D13624" s="20"/>
    </row>
    <row r="13625" spans="3:4">
      <c r="C13625" s="20"/>
      <c r="D13625" s="20"/>
    </row>
    <row r="13626" spans="3:4">
      <c r="C13626" s="20"/>
      <c r="D13626" s="20"/>
    </row>
    <row r="13627" spans="3:4">
      <c r="C13627" s="20"/>
      <c r="D13627" s="20"/>
    </row>
    <row r="13628" spans="3:4">
      <c r="C13628" s="20"/>
      <c r="D13628" s="20"/>
    </row>
    <row r="13629" spans="3:4">
      <c r="C13629" s="20"/>
      <c r="D13629" s="20"/>
    </row>
    <row r="13630" spans="3:4">
      <c r="C13630" s="20"/>
      <c r="D13630" s="20"/>
    </row>
    <row r="13631" spans="3:4">
      <c r="C13631" s="20"/>
      <c r="D13631" s="20"/>
    </row>
    <row r="13632" spans="3:4">
      <c r="C13632" s="20"/>
      <c r="D13632" s="20"/>
    </row>
    <row r="13633" spans="3:4">
      <c r="C13633" s="20"/>
      <c r="D13633" s="20"/>
    </row>
    <row r="13634" spans="3:4">
      <c r="C13634" s="20"/>
      <c r="D13634" s="20"/>
    </row>
    <row r="13635" spans="3:4">
      <c r="C13635" s="20"/>
      <c r="D13635" s="20"/>
    </row>
    <row r="13636" spans="3:4">
      <c r="C13636" s="20"/>
      <c r="D13636" s="20"/>
    </row>
    <row r="13637" spans="3:4">
      <c r="C13637" s="20"/>
      <c r="D13637" s="20"/>
    </row>
    <row r="13638" spans="3:4">
      <c r="C13638" s="20"/>
      <c r="D13638" s="20"/>
    </row>
    <row r="13639" spans="3:4">
      <c r="C13639" s="20"/>
      <c r="D13639" s="20"/>
    </row>
    <row r="13640" spans="3:4">
      <c r="C13640" s="20"/>
      <c r="D13640" s="20"/>
    </row>
    <row r="13641" spans="3:4">
      <c r="C13641" s="20"/>
      <c r="D13641" s="20"/>
    </row>
    <row r="13642" spans="3:4">
      <c r="C13642" s="20"/>
      <c r="D13642" s="20"/>
    </row>
    <row r="13643" spans="3:4">
      <c r="C13643" s="20"/>
      <c r="D13643" s="20"/>
    </row>
    <row r="13644" spans="3:4">
      <c r="C13644" s="20"/>
      <c r="D13644" s="20"/>
    </row>
    <row r="13645" spans="3:4">
      <c r="C13645" s="20"/>
      <c r="D13645" s="20"/>
    </row>
    <row r="13646" spans="3:4">
      <c r="C13646" s="20"/>
      <c r="D13646" s="20"/>
    </row>
    <row r="13647" spans="3:4">
      <c r="C13647" s="20"/>
      <c r="D13647" s="20"/>
    </row>
    <row r="13648" spans="3:4">
      <c r="C13648" s="20"/>
      <c r="D13648" s="20"/>
    </row>
    <row r="13649" spans="3:4">
      <c r="C13649" s="20"/>
      <c r="D13649" s="20"/>
    </row>
    <row r="13650" spans="3:4">
      <c r="C13650" s="20"/>
      <c r="D13650" s="20"/>
    </row>
    <row r="13651" spans="3:4">
      <c r="C13651" s="20"/>
      <c r="D13651" s="20"/>
    </row>
    <row r="13652" spans="3:4">
      <c r="C13652" s="20"/>
      <c r="D13652" s="20"/>
    </row>
    <row r="13653" spans="3:4">
      <c r="C13653" s="20"/>
      <c r="D13653" s="20"/>
    </row>
    <row r="13654" spans="3:4">
      <c r="C13654" s="20"/>
      <c r="D13654" s="20"/>
    </row>
    <row r="13655" spans="3:4">
      <c r="C13655" s="20"/>
      <c r="D13655" s="20"/>
    </row>
    <row r="13656" spans="3:4">
      <c r="C13656" s="20"/>
      <c r="D13656" s="20"/>
    </row>
    <row r="13657" spans="3:4">
      <c r="C13657" s="20"/>
      <c r="D13657" s="20"/>
    </row>
    <row r="13658" spans="3:4">
      <c r="C13658" s="20"/>
      <c r="D13658" s="20"/>
    </row>
    <row r="13659" spans="3:4">
      <c r="C13659" s="20"/>
      <c r="D13659" s="20"/>
    </row>
    <row r="13660" spans="3:4">
      <c r="C13660" s="20"/>
      <c r="D13660" s="20"/>
    </row>
    <row r="13661" spans="3:4">
      <c r="C13661" s="20"/>
      <c r="D13661" s="20"/>
    </row>
    <row r="13662" spans="3:4">
      <c r="C13662" s="20"/>
      <c r="D13662" s="20"/>
    </row>
    <row r="13663" spans="3:4">
      <c r="C13663" s="20"/>
      <c r="D13663" s="20"/>
    </row>
    <row r="13664" spans="3:4">
      <c r="C13664" s="20"/>
      <c r="D13664" s="20"/>
    </row>
    <row r="13665" spans="3:4">
      <c r="C13665" s="20"/>
      <c r="D13665" s="20"/>
    </row>
    <row r="13666" spans="3:4">
      <c r="C13666" s="20"/>
      <c r="D13666" s="20"/>
    </row>
    <row r="13667" spans="3:4">
      <c r="C13667" s="20"/>
      <c r="D13667" s="20"/>
    </row>
    <row r="13668" spans="3:4">
      <c r="C13668" s="20"/>
      <c r="D13668" s="20"/>
    </row>
    <row r="13669" spans="3:4">
      <c r="C13669" s="20"/>
      <c r="D13669" s="20"/>
    </row>
    <row r="13670" spans="3:4">
      <c r="C13670" s="20"/>
      <c r="D13670" s="20"/>
    </row>
    <row r="13671" spans="3:4">
      <c r="C13671" s="20"/>
      <c r="D13671" s="20"/>
    </row>
    <row r="13672" spans="3:4">
      <c r="C13672" s="20"/>
      <c r="D13672" s="20"/>
    </row>
    <row r="13673" spans="3:4">
      <c r="C13673" s="20"/>
      <c r="D13673" s="20"/>
    </row>
    <row r="13674" spans="3:4">
      <c r="C13674" s="20"/>
      <c r="D13674" s="20"/>
    </row>
    <row r="13675" spans="3:4">
      <c r="C13675" s="20"/>
      <c r="D13675" s="20"/>
    </row>
    <row r="13676" spans="3:4">
      <c r="C13676" s="20"/>
      <c r="D13676" s="20"/>
    </row>
    <row r="13677" spans="3:4">
      <c r="C13677" s="20"/>
      <c r="D13677" s="20"/>
    </row>
    <row r="13678" spans="3:4">
      <c r="C13678" s="20"/>
      <c r="D13678" s="20"/>
    </row>
    <row r="13679" spans="3:4">
      <c r="C13679" s="20"/>
      <c r="D13679" s="20"/>
    </row>
    <row r="13680" spans="3:4">
      <c r="C13680" s="20"/>
      <c r="D13680" s="20"/>
    </row>
    <row r="13681" spans="3:4">
      <c r="C13681" s="20"/>
      <c r="D13681" s="20"/>
    </row>
    <row r="13682" spans="3:4">
      <c r="C13682" s="20"/>
      <c r="D13682" s="20"/>
    </row>
    <row r="13683" spans="3:4">
      <c r="C13683" s="20"/>
      <c r="D13683" s="20"/>
    </row>
    <row r="13684" spans="3:4">
      <c r="C13684" s="20"/>
      <c r="D13684" s="20"/>
    </row>
    <row r="13685" spans="3:4">
      <c r="C13685" s="20"/>
      <c r="D13685" s="20"/>
    </row>
    <row r="13686" spans="3:4">
      <c r="C13686" s="20"/>
      <c r="D13686" s="20"/>
    </row>
    <row r="13687" spans="3:4">
      <c r="C13687" s="20"/>
      <c r="D13687" s="20"/>
    </row>
    <row r="13688" spans="3:4">
      <c r="C13688" s="20"/>
      <c r="D13688" s="20"/>
    </row>
    <row r="13689" spans="3:4">
      <c r="C13689" s="20"/>
      <c r="D13689" s="20"/>
    </row>
    <row r="13690" spans="3:4">
      <c r="C13690" s="20"/>
      <c r="D13690" s="20"/>
    </row>
    <row r="13691" spans="3:4">
      <c r="C13691" s="20"/>
      <c r="D13691" s="20"/>
    </row>
    <row r="13692" spans="3:4">
      <c r="C13692" s="20"/>
      <c r="D13692" s="20"/>
    </row>
    <row r="13693" spans="3:4">
      <c r="C13693" s="20"/>
      <c r="D13693" s="20"/>
    </row>
    <row r="13694" spans="3:4">
      <c r="C13694" s="20"/>
      <c r="D13694" s="20"/>
    </row>
    <row r="13695" spans="3:4">
      <c r="C13695" s="20"/>
      <c r="D13695" s="20"/>
    </row>
    <row r="13696" spans="3:4">
      <c r="C13696" s="20"/>
      <c r="D13696" s="20"/>
    </row>
    <row r="13697" spans="3:4">
      <c r="C13697" s="20"/>
      <c r="D13697" s="20"/>
    </row>
    <row r="13698" spans="3:4">
      <c r="C13698" s="20"/>
      <c r="D13698" s="20"/>
    </row>
    <row r="13699" spans="3:4">
      <c r="C13699" s="20"/>
      <c r="D13699" s="20"/>
    </row>
    <row r="13700" spans="3:4">
      <c r="C13700" s="20"/>
      <c r="D13700" s="20"/>
    </row>
    <row r="13701" spans="3:4">
      <c r="C13701" s="20"/>
      <c r="D13701" s="20"/>
    </row>
    <row r="13702" spans="3:4">
      <c r="C13702" s="20"/>
      <c r="D13702" s="20"/>
    </row>
    <row r="13703" spans="3:4">
      <c r="C13703" s="20"/>
      <c r="D13703" s="20"/>
    </row>
    <row r="13704" spans="3:4">
      <c r="C13704" s="20"/>
      <c r="D13704" s="20"/>
    </row>
    <row r="13705" spans="3:4">
      <c r="C13705" s="20"/>
      <c r="D13705" s="20"/>
    </row>
    <row r="13706" spans="3:4">
      <c r="C13706" s="20"/>
      <c r="D13706" s="20"/>
    </row>
    <row r="13707" spans="3:4">
      <c r="C13707" s="20"/>
      <c r="D13707" s="20"/>
    </row>
    <row r="13708" spans="3:4">
      <c r="C13708" s="20"/>
      <c r="D13708" s="20"/>
    </row>
    <row r="13709" spans="3:4">
      <c r="C13709" s="20"/>
      <c r="D13709" s="20"/>
    </row>
    <row r="13710" spans="3:4">
      <c r="C13710" s="20"/>
      <c r="D13710" s="20"/>
    </row>
    <row r="13711" spans="3:4">
      <c r="C13711" s="20"/>
      <c r="D13711" s="20"/>
    </row>
    <row r="13712" spans="3:4">
      <c r="C13712" s="20"/>
      <c r="D13712" s="20"/>
    </row>
    <row r="13713" spans="3:4">
      <c r="C13713" s="20"/>
      <c r="D13713" s="20"/>
    </row>
    <row r="13714" spans="3:4">
      <c r="C13714" s="20"/>
      <c r="D13714" s="20"/>
    </row>
    <row r="13715" spans="3:4">
      <c r="C13715" s="20"/>
      <c r="D13715" s="20"/>
    </row>
    <row r="13716" spans="3:4">
      <c r="C13716" s="20"/>
      <c r="D13716" s="20"/>
    </row>
    <row r="13717" spans="3:4">
      <c r="C13717" s="20"/>
      <c r="D13717" s="20"/>
    </row>
    <row r="13718" spans="3:4">
      <c r="C13718" s="20"/>
      <c r="D13718" s="20"/>
    </row>
    <row r="13719" spans="3:4">
      <c r="C13719" s="20"/>
      <c r="D13719" s="20"/>
    </row>
    <row r="13720" spans="3:4">
      <c r="C13720" s="20"/>
      <c r="D13720" s="20"/>
    </row>
    <row r="13721" spans="3:4">
      <c r="C13721" s="20"/>
      <c r="D13721" s="20"/>
    </row>
    <row r="13722" spans="3:4">
      <c r="C13722" s="20"/>
      <c r="D13722" s="20"/>
    </row>
    <row r="13723" spans="3:4">
      <c r="C13723" s="20"/>
      <c r="D13723" s="20"/>
    </row>
    <row r="13724" spans="3:4">
      <c r="C13724" s="20"/>
      <c r="D13724" s="20"/>
    </row>
    <row r="13725" spans="3:4">
      <c r="C13725" s="20"/>
      <c r="D13725" s="20"/>
    </row>
    <row r="13726" spans="3:4">
      <c r="C13726" s="20"/>
      <c r="D13726" s="20"/>
    </row>
    <row r="13727" spans="3:4">
      <c r="C13727" s="20"/>
      <c r="D13727" s="20"/>
    </row>
    <row r="13728" spans="3:4">
      <c r="C13728" s="20"/>
      <c r="D13728" s="20"/>
    </row>
    <row r="13729" spans="3:4">
      <c r="C13729" s="20"/>
      <c r="D13729" s="20"/>
    </row>
    <row r="13730" spans="3:4">
      <c r="C13730" s="20"/>
      <c r="D13730" s="20"/>
    </row>
    <row r="13731" spans="3:4">
      <c r="C13731" s="20"/>
      <c r="D13731" s="20"/>
    </row>
    <row r="13732" spans="3:4">
      <c r="C13732" s="20"/>
      <c r="D13732" s="20"/>
    </row>
    <row r="13733" spans="3:4">
      <c r="C13733" s="20"/>
      <c r="D13733" s="20"/>
    </row>
    <row r="13734" spans="3:4">
      <c r="C13734" s="20"/>
      <c r="D13734" s="20"/>
    </row>
    <row r="13735" spans="3:4">
      <c r="C13735" s="20"/>
      <c r="D13735" s="20"/>
    </row>
    <row r="13736" spans="3:4">
      <c r="C13736" s="20"/>
      <c r="D13736" s="20"/>
    </row>
    <row r="13737" spans="3:4">
      <c r="C13737" s="20"/>
      <c r="D13737" s="20"/>
    </row>
    <row r="13738" spans="3:4">
      <c r="C13738" s="20"/>
      <c r="D13738" s="20"/>
    </row>
    <row r="13739" spans="3:4">
      <c r="C13739" s="20"/>
      <c r="D13739" s="20"/>
    </row>
    <row r="13740" spans="3:4">
      <c r="C13740" s="20"/>
      <c r="D13740" s="20"/>
    </row>
    <row r="13741" spans="3:4">
      <c r="C13741" s="20"/>
      <c r="D13741" s="20"/>
    </row>
    <row r="13742" spans="3:4">
      <c r="C13742" s="20"/>
      <c r="D13742" s="20"/>
    </row>
    <row r="13743" spans="3:4">
      <c r="C13743" s="20"/>
      <c r="D13743" s="20"/>
    </row>
    <row r="13744" spans="3:4">
      <c r="C13744" s="20"/>
      <c r="D13744" s="20"/>
    </row>
    <row r="13745" spans="3:4">
      <c r="C13745" s="20"/>
      <c r="D13745" s="20"/>
    </row>
    <row r="13746" spans="3:4">
      <c r="C13746" s="20"/>
      <c r="D13746" s="20"/>
    </row>
    <row r="13747" spans="3:4">
      <c r="C13747" s="20"/>
      <c r="D13747" s="20"/>
    </row>
    <row r="13748" spans="3:4">
      <c r="C13748" s="20"/>
      <c r="D13748" s="20"/>
    </row>
    <row r="13749" spans="3:4">
      <c r="C13749" s="20"/>
      <c r="D13749" s="20"/>
    </row>
    <row r="13750" spans="3:4">
      <c r="C13750" s="20"/>
      <c r="D13750" s="20"/>
    </row>
    <row r="13751" spans="3:4">
      <c r="C13751" s="20"/>
      <c r="D13751" s="20"/>
    </row>
    <row r="13752" spans="3:4">
      <c r="C13752" s="20"/>
      <c r="D13752" s="20"/>
    </row>
    <row r="13753" spans="3:4">
      <c r="C13753" s="20"/>
      <c r="D13753" s="20"/>
    </row>
    <row r="13754" spans="3:4">
      <c r="C13754" s="20"/>
      <c r="D13754" s="20"/>
    </row>
    <row r="13755" spans="3:4">
      <c r="C13755" s="20"/>
      <c r="D13755" s="20"/>
    </row>
    <row r="13756" spans="3:4">
      <c r="C13756" s="20"/>
      <c r="D13756" s="20"/>
    </row>
    <row r="13757" spans="3:4">
      <c r="C13757" s="20"/>
      <c r="D13757" s="20"/>
    </row>
    <row r="13758" spans="3:4">
      <c r="C13758" s="20"/>
      <c r="D13758" s="20"/>
    </row>
    <row r="13759" spans="3:4">
      <c r="C13759" s="20"/>
      <c r="D13759" s="20"/>
    </row>
    <row r="13760" spans="3:4">
      <c r="C13760" s="20"/>
      <c r="D13760" s="20"/>
    </row>
    <row r="13761" spans="3:4">
      <c r="C13761" s="20"/>
      <c r="D13761" s="20"/>
    </row>
    <row r="13762" spans="3:4">
      <c r="C13762" s="20"/>
      <c r="D13762" s="20"/>
    </row>
    <row r="13763" spans="3:4">
      <c r="C13763" s="20"/>
      <c r="D13763" s="20"/>
    </row>
    <row r="13764" spans="3:4">
      <c r="C13764" s="20"/>
      <c r="D13764" s="20"/>
    </row>
    <row r="13765" spans="3:4">
      <c r="C13765" s="20"/>
      <c r="D13765" s="20"/>
    </row>
    <row r="13766" spans="3:4">
      <c r="C13766" s="20"/>
      <c r="D13766" s="20"/>
    </row>
    <row r="13767" spans="3:4">
      <c r="C13767" s="20"/>
      <c r="D13767" s="20"/>
    </row>
    <row r="13768" spans="3:4">
      <c r="C13768" s="20"/>
      <c r="D13768" s="20"/>
    </row>
    <row r="13769" spans="3:4">
      <c r="C13769" s="20"/>
      <c r="D13769" s="20"/>
    </row>
    <row r="13770" spans="3:4">
      <c r="C13770" s="20"/>
      <c r="D13770" s="20"/>
    </row>
    <row r="13771" spans="3:4">
      <c r="C13771" s="20"/>
      <c r="D13771" s="20"/>
    </row>
    <row r="13772" spans="3:4">
      <c r="C13772" s="20"/>
      <c r="D13772" s="20"/>
    </row>
    <row r="13773" spans="3:4">
      <c r="C13773" s="20"/>
      <c r="D13773" s="20"/>
    </row>
    <row r="13774" spans="3:4">
      <c r="C13774" s="20"/>
      <c r="D13774" s="20"/>
    </row>
    <row r="13775" spans="3:4">
      <c r="C13775" s="20"/>
      <c r="D13775" s="20"/>
    </row>
    <row r="13776" spans="3:4">
      <c r="C13776" s="20"/>
      <c r="D13776" s="20"/>
    </row>
    <row r="13777" spans="3:4">
      <c r="C13777" s="20"/>
      <c r="D13777" s="20"/>
    </row>
    <row r="13778" spans="3:4">
      <c r="C13778" s="20"/>
      <c r="D13778" s="20"/>
    </row>
    <row r="13779" spans="3:4">
      <c r="C13779" s="20"/>
      <c r="D13779" s="20"/>
    </row>
    <row r="13780" spans="3:4">
      <c r="C13780" s="20"/>
      <c r="D13780" s="20"/>
    </row>
    <row r="13781" spans="3:4">
      <c r="C13781" s="20"/>
      <c r="D13781" s="20"/>
    </row>
    <row r="13782" spans="3:4">
      <c r="C13782" s="20"/>
      <c r="D13782" s="20"/>
    </row>
    <row r="13783" spans="3:4">
      <c r="C13783" s="20"/>
      <c r="D13783" s="20"/>
    </row>
    <row r="13784" spans="3:4">
      <c r="C13784" s="20"/>
      <c r="D13784" s="20"/>
    </row>
    <row r="13785" spans="3:4">
      <c r="C13785" s="20"/>
      <c r="D13785" s="20"/>
    </row>
    <row r="13786" spans="3:4">
      <c r="C13786" s="20"/>
      <c r="D13786" s="20"/>
    </row>
    <row r="13787" spans="3:4">
      <c r="C13787" s="20"/>
      <c r="D13787" s="20"/>
    </row>
    <row r="13788" spans="3:4">
      <c r="C13788" s="20"/>
      <c r="D13788" s="20"/>
    </row>
    <row r="13789" spans="3:4">
      <c r="C13789" s="20"/>
      <c r="D13789" s="20"/>
    </row>
    <row r="13790" spans="3:4">
      <c r="C13790" s="20"/>
      <c r="D13790" s="20"/>
    </row>
    <row r="13791" spans="3:4">
      <c r="C13791" s="20"/>
      <c r="D13791" s="20"/>
    </row>
    <row r="13792" spans="3:4">
      <c r="C13792" s="20"/>
      <c r="D13792" s="20"/>
    </row>
    <row r="13793" spans="3:4">
      <c r="C13793" s="20"/>
      <c r="D13793" s="20"/>
    </row>
    <row r="13794" spans="3:4">
      <c r="C13794" s="20"/>
      <c r="D13794" s="20"/>
    </row>
    <row r="13795" spans="3:4">
      <c r="C13795" s="20"/>
      <c r="D13795" s="20"/>
    </row>
    <row r="13796" spans="3:4">
      <c r="C13796" s="20"/>
      <c r="D13796" s="20"/>
    </row>
    <row r="13797" spans="3:4">
      <c r="C13797" s="20"/>
      <c r="D13797" s="20"/>
    </row>
    <row r="13798" spans="3:4">
      <c r="C13798" s="20"/>
      <c r="D13798" s="20"/>
    </row>
    <row r="13799" spans="3:4">
      <c r="C13799" s="20"/>
      <c r="D13799" s="20"/>
    </row>
    <row r="13800" spans="3:4">
      <c r="C13800" s="20"/>
      <c r="D13800" s="20"/>
    </row>
    <row r="13801" spans="3:4">
      <c r="C13801" s="20"/>
      <c r="D13801" s="20"/>
    </row>
    <row r="13802" spans="3:4">
      <c r="C13802" s="20"/>
      <c r="D13802" s="20"/>
    </row>
    <row r="13803" spans="3:4">
      <c r="C13803" s="20"/>
      <c r="D13803" s="20"/>
    </row>
    <row r="13804" spans="3:4">
      <c r="C13804" s="20"/>
      <c r="D13804" s="20"/>
    </row>
    <row r="13805" spans="3:4">
      <c r="C13805" s="20"/>
      <c r="D13805" s="20"/>
    </row>
    <row r="13806" spans="3:4">
      <c r="C13806" s="20"/>
      <c r="D13806" s="20"/>
    </row>
    <row r="13807" spans="3:4">
      <c r="C13807" s="20"/>
      <c r="D13807" s="20"/>
    </row>
    <row r="13808" spans="3:4">
      <c r="C13808" s="20"/>
      <c r="D13808" s="20"/>
    </row>
    <row r="13809" spans="3:4">
      <c r="C13809" s="20"/>
      <c r="D13809" s="20"/>
    </row>
    <row r="13810" spans="3:4">
      <c r="C13810" s="20"/>
      <c r="D13810" s="20"/>
    </row>
    <row r="13811" spans="3:4">
      <c r="C13811" s="20"/>
      <c r="D13811" s="20"/>
    </row>
    <row r="13812" spans="3:4">
      <c r="C13812" s="20"/>
      <c r="D13812" s="20"/>
    </row>
    <row r="13813" spans="3:4">
      <c r="C13813" s="20"/>
      <c r="D13813" s="20"/>
    </row>
    <row r="13814" spans="3:4">
      <c r="C13814" s="20"/>
      <c r="D13814" s="20"/>
    </row>
    <row r="13815" spans="3:4">
      <c r="C13815" s="20"/>
      <c r="D13815" s="20"/>
    </row>
    <row r="13816" spans="3:4">
      <c r="C13816" s="20"/>
      <c r="D13816" s="20"/>
    </row>
    <row r="13817" spans="3:4">
      <c r="C13817" s="20"/>
      <c r="D13817" s="20"/>
    </row>
    <row r="13818" spans="3:4">
      <c r="C13818" s="20"/>
      <c r="D13818" s="20"/>
    </row>
    <row r="13819" spans="3:4">
      <c r="C13819" s="20"/>
      <c r="D13819" s="20"/>
    </row>
    <row r="13820" spans="3:4">
      <c r="C13820" s="20"/>
      <c r="D13820" s="20"/>
    </row>
    <row r="13821" spans="3:4">
      <c r="C13821" s="20"/>
      <c r="D13821" s="20"/>
    </row>
    <row r="13822" spans="3:4">
      <c r="C13822" s="20"/>
      <c r="D13822" s="20"/>
    </row>
    <row r="13823" spans="3:4">
      <c r="C13823" s="20"/>
      <c r="D13823" s="20"/>
    </row>
    <row r="13824" spans="3:4">
      <c r="C13824" s="20"/>
      <c r="D13824" s="20"/>
    </row>
    <row r="13825" spans="3:4">
      <c r="C13825" s="20"/>
      <c r="D13825" s="20"/>
    </row>
    <row r="13826" spans="3:4">
      <c r="C13826" s="20"/>
      <c r="D13826" s="20"/>
    </row>
    <row r="13827" spans="3:4">
      <c r="C13827" s="20"/>
      <c r="D13827" s="20"/>
    </row>
    <row r="13828" spans="3:4">
      <c r="C13828" s="20"/>
      <c r="D13828" s="20"/>
    </row>
    <row r="13829" spans="3:4">
      <c r="C13829" s="20"/>
      <c r="D13829" s="20"/>
    </row>
    <row r="13830" spans="3:4">
      <c r="C13830" s="20"/>
      <c r="D13830" s="20"/>
    </row>
    <row r="13831" spans="3:4">
      <c r="C13831" s="20"/>
      <c r="D13831" s="20"/>
    </row>
    <row r="13832" spans="3:4">
      <c r="C13832" s="20"/>
      <c r="D13832" s="20"/>
    </row>
    <row r="13833" spans="3:4">
      <c r="C13833" s="20"/>
      <c r="D13833" s="20"/>
    </row>
    <row r="13834" spans="3:4">
      <c r="C13834" s="20"/>
      <c r="D13834" s="20"/>
    </row>
    <row r="13835" spans="3:4">
      <c r="C13835" s="20"/>
      <c r="D13835" s="20"/>
    </row>
    <row r="13836" spans="3:4">
      <c r="C13836" s="20"/>
      <c r="D13836" s="20"/>
    </row>
    <row r="13837" spans="3:4">
      <c r="C13837" s="20"/>
      <c r="D13837" s="20"/>
    </row>
    <row r="13838" spans="3:4">
      <c r="C13838" s="20"/>
      <c r="D13838" s="20"/>
    </row>
    <row r="13839" spans="3:4">
      <c r="C13839" s="20"/>
      <c r="D13839" s="20"/>
    </row>
    <row r="13840" spans="3:4">
      <c r="C13840" s="20"/>
      <c r="D13840" s="20"/>
    </row>
    <row r="13841" spans="3:4">
      <c r="C13841" s="20"/>
      <c r="D13841" s="20"/>
    </row>
    <row r="13842" spans="3:4">
      <c r="C13842" s="20"/>
      <c r="D13842" s="20"/>
    </row>
    <row r="13843" spans="3:4">
      <c r="C13843" s="20"/>
      <c r="D13843" s="20"/>
    </row>
    <row r="13844" spans="3:4">
      <c r="C13844" s="20"/>
      <c r="D13844" s="20"/>
    </row>
    <row r="13845" spans="3:4">
      <c r="C13845" s="20"/>
      <c r="D13845" s="20"/>
    </row>
    <row r="13846" spans="3:4">
      <c r="C13846" s="20"/>
      <c r="D13846" s="20"/>
    </row>
    <row r="13847" spans="3:4">
      <c r="C13847" s="20"/>
      <c r="D13847" s="20"/>
    </row>
    <row r="13848" spans="3:4">
      <c r="C13848" s="20"/>
      <c r="D13848" s="20"/>
    </row>
    <row r="13849" spans="3:4">
      <c r="C13849" s="20"/>
      <c r="D13849" s="20"/>
    </row>
    <row r="13850" spans="3:4">
      <c r="C13850" s="20"/>
      <c r="D13850" s="20"/>
    </row>
    <row r="13851" spans="3:4">
      <c r="C13851" s="20"/>
      <c r="D13851" s="20"/>
    </row>
    <row r="13852" spans="3:4">
      <c r="C13852" s="20"/>
      <c r="D13852" s="20"/>
    </row>
    <row r="13853" spans="3:4">
      <c r="C13853" s="20"/>
      <c r="D13853" s="20"/>
    </row>
    <row r="13854" spans="3:4">
      <c r="C13854" s="20"/>
      <c r="D13854" s="20"/>
    </row>
    <row r="13855" spans="3:4">
      <c r="C13855" s="20"/>
      <c r="D13855" s="20"/>
    </row>
    <row r="13856" spans="3:4">
      <c r="C13856" s="20"/>
      <c r="D13856" s="20"/>
    </row>
    <row r="13857" spans="3:4">
      <c r="C13857" s="20"/>
      <c r="D13857" s="20"/>
    </row>
    <row r="13858" spans="3:4">
      <c r="C13858" s="20"/>
      <c r="D13858" s="20"/>
    </row>
    <row r="13859" spans="3:4">
      <c r="C13859" s="20"/>
      <c r="D13859" s="20"/>
    </row>
    <row r="13860" spans="3:4">
      <c r="C13860" s="20"/>
      <c r="D13860" s="20"/>
    </row>
    <row r="13861" spans="3:4">
      <c r="C13861" s="20"/>
      <c r="D13861" s="20"/>
    </row>
    <row r="13862" spans="3:4">
      <c r="C13862" s="20"/>
      <c r="D13862" s="20"/>
    </row>
    <row r="13863" spans="3:4">
      <c r="C13863" s="20"/>
      <c r="D13863" s="20"/>
    </row>
    <row r="13864" spans="3:4">
      <c r="C13864" s="20"/>
      <c r="D13864" s="20"/>
    </row>
    <row r="13865" spans="3:4">
      <c r="C13865" s="20"/>
      <c r="D13865" s="20"/>
    </row>
    <row r="13866" spans="3:4">
      <c r="C13866" s="20"/>
      <c r="D13866" s="20"/>
    </row>
    <row r="13867" spans="3:4">
      <c r="C13867" s="20"/>
      <c r="D13867" s="20"/>
    </row>
    <row r="13868" spans="3:4">
      <c r="C13868" s="20"/>
      <c r="D13868" s="20"/>
    </row>
    <row r="13869" spans="3:4">
      <c r="C13869" s="20"/>
      <c r="D13869" s="20"/>
    </row>
    <row r="13870" spans="3:4">
      <c r="C13870" s="20"/>
      <c r="D13870" s="20"/>
    </row>
    <row r="13871" spans="3:4">
      <c r="C13871" s="20"/>
      <c r="D13871" s="20"/>
    </row>
    <row r="13872" spans="3:4">
      <c r="C13872" s="20"/>
      <c r="D13872" s="20"/>
    </row>
    <row r="13873" spans="3:4">
      <c r="C13873" s="20"/>
      <c r="D13873" s="20"/>
    </row>
    <row r="13874" spans="3:4">
      <c r="C13874" s="20"/>
      <c r="D13874" s="20"/>
    </row>
    <row r="13875" spans="3:4">
      <c r="C13875" s="20"/>
      <c r="D13875" s="20"/>
    </row>
    <row r="13876" spans="3:4">
      <c r="C13876" s="20"/>
      <c r="D13876" s="20"/>
    </row>
    <row r="13877" spans="3:4">
      <c r="C13877" s="20"/>
      <c r="D13877" s="20"/>
    </row>
    <row r="13878" spans="3:4">
      <c r="C13878" s="20"/>
      <c r="D13878" s="20"/>
    </row>
    <row r="13879" spans="3:4">
      <c r="C13879" s="20"/>
      <c r="D13879" s="20"/>
    </row>
    <row r="13880" spans="3:4">
      <c r="C13880" s="20"/>
      <c r="D13880" s="20"/>
    </row>
    <row r="13881" spans="3:4">
      <c r="C13881" s="20"/>
      <c r="D13881" s="20"/>
    </row>
    <row r="13882" spans="3:4">
      <c r="C13882" s="20"/>
      <c r="D13882" s="20"/>
    </row>
    <row r="13883" spans="3:4">
      <c r="C13883" s="20"/>
      <c r="D13883" s="20"/>
    </row>
    <row r="13884" spans="3:4">
      <c r="C13884" s="20"/>
      <c r="D13884" s="20"/>
    </row>
    <row r="13885" spans="3:4">
      <c r="C13885" s="20"/>
      <c r="D13885" s="20"/>
    </row>
    <row r="13886" spans="3:4">
      <c r="C13886" s="20"/>
      <c r="D13886" s="20"/>
    </row>
    <row r="13887" spans="3:4">
      <c r="C13887" s="20"/>
      <c r="D13887" s="20"/>
    </row>
    <row r="13888" spans="3:4">
      <c r="C13888" s="20"/>
      <c r="D13888" s="20"/>
    </row>
    <row r="13889" spans="3:4">
      <c r="C13889" s="20"/>
      <c r="D13889" s="20"/>
    </row>
    <row r="13890" spans="3:4">
      <c r="C13890" s="20"/>
      <c r="D13890" s="20"/>
    </row>
    <row r="13891" spans="3:4">
      <c r="C13891" s="20"/>
      <c r="D13891" s="20"/>
    </row>
    <row r="13892" spans="3:4">
      <c r="C13892" s="20"/>
      <c r="D13892" s="20"/>
    </row>
    <row r="13893" spans="3:4">
      <c r="C13893" s="20"/>
      <c r="D13893" s="20"/>
    </row>
    <row r="13894" spans="3:4">
      <c r="C13894" s="20"/>
      <c r="D13894" s="20"/>
    </row>
    <row r="13895" spans="3:4">
      <c r="C13895" s="20"/>
      <c r="D13895" s="20"/>
    </row>
    <row r="13896" spans="3:4">
      <c r="C13896" s="20"/>
      <c r="D13896" s="20"/>
    </row>
    <row r="13897" spans="3:4">
      <c r="C13897" s="20"/>
      <c r="D13897" s="20"/>
    </row>
    <row r="13898" spans="3:4">
      <c r="C13898" s="20"/>
      <c r="D13898" s="20"/>
    </row>
    <row r="13899" spans="3:4">
      <c r="C13899" s="20"/>
      <c r="D13899" s="20"/>
    </row>
    <row r="13900" spans="3:4">
      <c r="C13900" s="20"/>
      <c r="D13900" s="20"/>
    </row>
    <row r="13901" spans="3:4">
      <c r="C13901" s="20"/>
      <c r="D13901" s="20"/>
    </row>
    <row r="13902" spans="3:4">
      <c r="C13902" s="20"/>
      <c r="D13902" s="20"/>
    </row>
    <row r="13903" spans="3:4">
      <c r="C13903" s="20"/>
      <c r="D13903" s="20"/>
    </row>
    <row r="13904" spans="3:4">
      <c r="C13904" s="20"/>
      <c r="D13904" s="20"/>
    </row>
    <row r="13905" spans="3:4">
      <c r="C13905" s="20"/>
      <c r="D13905" s="20"/>
    </row>
    <row r="13906" spans="3:4">
      <c r="C13906" s="20"/>
      <c r="D13906" s="20"/>
    </row>
    <row r="13907" spans="3:4">
      <c r="C13907" s="20"/>
      <c r="D13907" s="20"/>
    </row>
    <row r="13908" spans="3:4">
      <c r="C13908" s="20"/>
      <c r="D13908" s="20"/>
    </row>
    <row r="13909" spans="3:4">
      <c r="C13909" s="20"/>
      <c r="D13909" s="20"/>
    </row>
    <row r="13910" spans="3:4">
      <c r="C13910" s="20"/>
      <c r="D13910" s="20"/>
    </row>
    <row r="13911" spans="3:4">
      <c r="C13911" s="20"/>
      <c r="D13911" s="20"/>
    </row>
    <row r="13912" spans="3:4">
      <c r="C13912" s="20"/>
      <c r="D13912" s="20"/>
    </row>
    <row r="13913" spans="3:4">
      <c r="C13913" s="20"/>
      <c r="D13913" s="20"/>
    </row>
    <row r="13914" spans="3:4">
      <c r="C13914" s="20"/>
      <c r="D13914" s="20"/>
    </row>
    <row r="13915" spans="3:4">
      <c r="C13915" s="20"/>
      <c r="D13915" s="20"/>
    </row>
    <row r="13916" spans="3:4">
      <c r="C13916" s="20"/>
      <c r="D13916" s="20"/>
    </row>
    <row r="13917" spans="3:4">
      <c r="C13917" s="20"/>
      <c r="D13917" s="20"/>
    </row>
    <row r="13918" spans="3:4">
      <c r="C13918" s="20"/>
      <c r="D13918" s="20"/>
    </row>
    <row r="13919" spans="3:4">
      <c r="C13919" s="20"/>
      <c r="D13919" s="20"/>
    </row>
    <row r="13920" spans="3:4">
      <c r="C13920" s="20"/>
      <c r="D13920" s="20"/>
    </row>
    <row r="13921" spans="3:4">
      <c r="C13921" s="20"/>
      <c r="D13921" s="20"/>
    </row>
    <row r="13922" spans="3:4">
      <c r="C13922" s="20"/>
      <c r="D13922" s="20"/>
    </row>
    <row r="13923" spans="3:4">
      <c r="C13923" s="20"/>
      <c r="D13923" s="20"/>
    </row>
    <row r="13924" spans="3:4">
      <c r="C13924" s="20"/>
      <c r="D13924" s="20"/>
    </row>
    <row r="13925" spans="3:4">
      <c r="C13925" s="20"/>
      <c r="D13925" s="20"/>
    </row>
    <row r="13926" spans="3:4">
      <c r="C13926" s="20"/>
      <c r="D13926" s="20"/>
    </row>
    <row r="13927" spans="3:4">
      <c r="C13927" s="20"/>
      <c r="D13927" s="20"/>
    </row>
    <row r="13928" spans="3:4">
      <c r="C13928" s="20"/>
      <c r="D13928" s="20"/>
    </row>
    <row r="13929" spans="3:4">
      <c r="C13929" s="20"/>
      <c r="D13929" s="20"/>
    </row>
    <row r="13930" spans="3:4">
      <c r="C13930" s="20"/>
      <c r="D13930" s="20"/>
    </row>
    <row r="13931" spans="3:4">
      <c r="C13931" s="20"/>
      <c r="D13931" s="20"/>
    </row>
    <row r="13932" spans="3:4">
      <c r="C13932" s="20"/>
      <c r="D13932" s="20"/>
    </row>
    <row r="13933" spans="3:4">
      <c r="C13933" s="20"/>
      <c r="D13933" s="20"/>
    </row>
    <row r="13934" spans="3:4">
      <c r="C13934" s="20"/>
      <c r="D13934" s="20"/>
    </row>
    <row r="13935" spans="3:4">
      <c r="C13935" s="20"/>
      <c r="D13935" s="20"/>
    </row>
    <row r="13936" spans="3:4">
      <c r="C13936" s="20"/>
      <c r="D13936" s="20"/>
    </row>
    <row r="13937" spans="3:4">
      <c r="C13937" s="20"/>
      <c r="D13937" s="20"/>
    </row>
    <row r="13938" spans="3:4">
      <c r="C13938" s="20"/>
      <c r="D13938" s="20"/>
    </row>
    <row r="13939" spans="3:4">
      <c r="C13939" s="20"/>
      <c r="D13939" s="20"/>
    </row>
    <row r="13940" spans="3:4">
      <c r="C13940" s="20"/>
      <c r="D13940" s="20"/>
    </row>
    <row r="13941" spans="3:4">
      <c r="C13941" s="20"/>
      <c r="D13941" s="20"/>
    </row>
    <row r="13942" spans="3:4">
      <c r="C13942" s="20"/>
      <c r="D13942" s="20"/>
    </row>
    <row r="13943" spans="3:4">
      <c r="C13943" s="20"/>
      <c r="D13943" s="20"/>
    </row>
    <row r="13944" spans="3:4">
      <c r="C13944" s="20"/>
      <c r="D13944" s="20"/>
    </row>
    <row r="13945" spans="3:4">
      <c r="C13945" s="20"/>
      <c r="D13945" s="20"/>
    </row>
    <row r="13946" spans="3:4">
      <c r="C13946" s="20"/>
      <c r="D13946" s="20"/>
    </row>
    <row r="13947" spans="3:4">
      <c r="C13947" s="20"/>
      <c r="D13947" s="20"/>
    </row>
    <row r="13948" spans="3:4">
      <c r="C13948" s="20"/>
      <c r="D13948" s="20"/>
    </row>
    <row r="13949" spans="3:4">
      <c r="C13949" s="20"/>
      <c r="D13949" s="20"/>
    </row>
    <row r="13950" spans="3:4">
      <c r="C13950" s="20"/>
      <c r="D13950" s="20"/>
    </row>
    <row r="13951" spans="3:4">
      <c r="C13951" s="20"/>
      <c r="D13951" s="20"/>
    </row>
    <row r="13952" spans="3:4">
      <c r="C13952" s="20"/>
      <c r="D13952" s="20"/>
    </row>
    <row r="13953" spans="3:4">
      <c r="C13953" s="20"/>
      <c r="D13953" s="20"/>
    </row>
    <row r="13954" spans="3:4">
      <c r="C13954" s="20"/>
      <c r="D13954" s="20"/>
    </row>
    <row r="13955" spans="3:4">
      <c r="C13955" s="20"/>
      <c r="D13955" s="20"/>
    </row>
    <row r="13956" spans="3:4">
      <c r="C13956" s="20"/>
      <c r="D13956" s="20"/>
    </row>
    <row r="13957" spans="3:4">
      <c r="C13957" s="20"/>
      <c r="D13957" s="20"/>
    </row>
    <row r="13958" spans="3:4">
      <c r="C13958" s="20"/>
      <c r="D13958" s="20"/>
    </row>
    <row r="13959" spans="3:4">
      <c r="C13959" s="20"/>
      <c r="D13959" s="20"/>
    </row>
    <row r="13960" spans="3:4">
      <c r="C13960" s="20"/>
      <c r="D13960" s="20"/>
    </row>
    <row r="13961" spans="3:4">
      <c r="C13961" s="20"/>
      <c r="D13961" s="20"/>
    </row>
    <row r="13962" spans="3:4">
      <c r="C13962" s="20"/>
      <c r="D13962" s="20"/>
    </row>
    <row r="13963" spans="3:4">
      <c r="C13963" s="20"/>
      <c r="D13963" s="20"/>
    </row>
    <row r="13964" spans="3:4">
      <c r="C13964" s="20"/>
      <c r="D13964" s="20"/>
    </row>
    <row r="13965" spans="3:4">
      <c r="C13965" s="20"/>
      <c r="D13965" s="20"/>
    </row>
    <row r="13966" spans="3:4">
      <c r="C13966" s="20"/>
      <c r="D13966" s="20"/>
    </row>
    <row r="13967" spans="3:4">
      <c r="C13967" s="20"/>
      <c r="D13967" s="20"/>
    </row>
    <row r="13968" spans="3:4">
      <c r="C13968" s="20"/>
      <c r="D13968" s="20"/>
    </row>
    <row r="13969" spans="3:4">
      <c r="C13969" s="20"/>
      <c r="D13969" s="20"/>
    </row>
    <row r="13970" spans="3:4">
      <c r="C13970" s="20"/>
      <c r="D13970" s="20"/>
    </row>
    <row r="13971" spans="3:4">
      <c r="C13971" s="20"/>
      <c r="D13971" s="20"/>
    </row>
    <row r="13972" spans="3:4">
      <c r="C13972" s="20"/>
      <c r="D13972" s="20"/>
    </row>
    <row r="13973" spans="3:4">
      <c r="C13973" s="20"/>
      <c r="D13973" s="20"/>
    </row>
    <row r="13974" spans="3:4">
      <c r="C13974" s="20"/>
      <c r="D13974" s="20"/>
    </row>
    <row r="13975" spans="3:4">
      <c r="C13975" s="20"/>
      <c r="D13975" s="20"/>
    </row>
    <row r="13976" spans="3:4">
      <c r="C13976" s="20"/>
      <c r="D13976" s="20"/>
    </row>
    <row r="13977" spans="3:4">
      <c r="C13977" s="20"/>
      <c r="D13977" s="20"/>
    </row>
    <row r="13978" spans="3:4">
      <c r="C13978" s="20"/>
      <c r="D13978" s="20"/>
    </row>
    <row r="13979" spans="3:4">
      <c r="C13979" s="20"/>
      <c r="D13979" s="20"/>
    </row>
    <row r="13980" spans="3:4">
      <c r="C13980" s="20"/>
      <c r="D13980" s="20"/>
    </row>
    <row r="13981" spans="3:4">
      <c r="C13981" s="20"/>
      <c r="D13981" s="20"/>
    </row>
    <row r="13982" spans="3:4">
      <c r="C13982" s="20"/>
      <c r="D13982" s="20"/>
    </row>
    <row r="13983" spans="3:4">
      <c r="C13983" s="20"/>
      <c r="D13983" s="20"/>
    </row>
    <row r="13984" spans="3:4">
      <c r="C13984" s="20"/>
      <c r="D13984" s="20"/>
    </row>
    <row r="13985" spans="3:4">
      <c r="C13985" s="20"/>
      <c r="D13985" s="20"/>
    </row>
    <row r="13986" spans="3:4">
      <c r="C13986" s="20"/>
      <c r="D13986" s="20"/>
    </row>
    <row r="13987" spans="3:4">
      <c r="C13987" s="20"/>
      <c r="D13987" s="20"/>
    </row>
    <row r="13988" spans="3:4">
      <c r="C13988" s="20"/>
      <c r="D13988" s="20"/>
    </row>
    <row r="13989" spans="3:4">
      <c r="C13989" s="20"/>
      <c r="D13989" s="20"/>
    </row>
    <row r="13990" spans="3:4">
      <c r="C13990" s="20"/>
      <c r="D13990" s="20"/>
    </row>
    <row r="13991" spans="3:4">
      <c r="C13991" s="20"/>
      <c r="D13991" s="20"/>
    </row>
    <row r="13992" spans="3:4">
      <c r="C13992" s="20"/>
      <c r="D13992" s="20"/>
    </row>
    <row r="13993" spans="3:4">
      <c r="C13993" s="20"/>
      <c r="D13993" s="20"/>
    </row>
    <row r="13994" spans="3:4">
      <c r="C13994" s="20"/>
      <c r="D13994" s="20"/>
    </row>
    <row r="13995" spans="3:4">
      <c r="C13995" s="20"/>
      <c r="D13995" s="20"/>
    </row>
    <row r="13996" spans="3:4">
      <c r="C13996" s="20"/>
      <c r="D13996" s="20"/>
    </row>
    <row r="13997" spans="3:4">
      <c r="C13997" s="20"/>
      <c r="D13997" s="20"/>
    </row>
    <row r="13998" spans="3:4">
      <c r="C13998" s="20"/>
      <c r="D13998" s="20"/>
    </row>
    <row r="13999" spans="3:4">
      <c r="C13999" s="20"/>
      <c r="D13999" s="20"/>
    </row>
    <row r="14000" spans="3:4">
      <c r="C14000" s="20"/>
      <c r="D14000" s="20"/>
    </row>
    <row r="14001" spans="3:4">
      <c r="C14001" s="20"/>
      <c r="D14001" s="20"/>
    </row>
    <row r="14002" spans="3:4">
      <c r="C14002" s="20"/>
      <c r="D14002" s="20"/>
    </row>
    <row r="14003" spans="3:4">
      <c r="C14003" s="20"/>
      <c r="D14003" s="20"/>
    </row>
    <row r="14004" spans="3:4">
      <c r="C14004" s="20"/>
      <c r="D14004" s="20"/>
    </row>
    <row r="14005" spans="3:4">
      <c r="C14005" s="20"/>
      <c r="D14005" s="20"/>
    </row>
    <row r="14006" spans="3:4">
      <c r="C14006" s="20"/>
      <c r="D14006" s="20"/>
    </row>
    <row r="14007" spans="3:4">
      <c r="C14007" s="20"/>
      <c r="D14007" s="20"/>
    </row>
    <row r="14008" spans="3:4">
      <c r="C14008" s="20"/>
      <c r="D14008" s="20"/>
    </row>
    <row r="14009" spans="3:4">
      <c r="C14009" s="20"/>
      <c r="D14009" s="20"/>
    </row>
    <row r="14010" spans="3:4">
      <c r="C14010" s="20"/>
      <c r="D14010" s="20"/>
    </row>
    <row r="14011" spans="3:4">
      <c r="C14011" s="20"/>
      <c r="D14011" s="20"/>
    </row>
    <row r="14012" spans="3:4">
      <c r="C14012" s="20"/>
      <c r="D14012" s="20"/>
    </row>
    <row r="14013" spans="3:4">
      <c r="C14013" s="20"/>
      <c r="D14013" s="20"/>
    </row>
    <row r="14014" spans="3:4">
      <c r="C14014" s="20"/>
      <c r="D14014" s="20"/>
    </row>
    <row r="14015" spans="3:4">
      <c r="C14015" s="20"/>
      <c r="D14015" s="20"/>
    </row>
    <row r="14016" spans="3:4">
      <c r="C14016" s="20"/>
      <c r="D14016" s="20"/>
    </row>
    <row r="14017" spans="3:4">
      <c r="C14017" s="20"/>
      <c r="D14017" s="20"/>
    </row>
    <row r="14018" spans="3:4">
      <c r="C14018" s="20"/>
      <c r="D14018" s="20"/>
    </row>
    <row r="14019" spans="3:4">
      <c r="C14019" s="20"/>
      <c r="D14019" s="20"/>
    </row>
    <row r="14020" spans="3:4">
      <c r="C14020" s="20"/>
      <c r="D14020" s="20"/>
    </row>
    <row r="14021" spans="3:4">
      <c r="C14021" s="20"/>
      <c r="D14021" s="20"/>
    </row>
    <row r="14022" spans="3:4">
      <c r="C14022" s="20"/>
      <c r="D14022" s="20"/>
    </row>
    <row r="14023" spans="3:4">
      <c r="C14023" s="20"/>
      <c r="D14023" s="20"/>
    </row>
    <row r="14024" spans="3:4">
      <c r="C14024" s="20"/>
      <c r="D14024" s="20"/>
    </row>
    <row r="14025" spans="3:4">
      <c r="C14025" s="20"/>
      <c r="D14025" s="20"/>
    </row>
    <row r="14026" spans="3:4">
      <c r="C14026" s="20"/>
      <c r="D14026" s="20"/>
    </row>
    <row r="14027" spans="3:4">
      <c r="C14027" s="20"/>
      <c r="D14027" s="20"/>
    </row>
    <row r="14028" spans="3:4">
      <c r="C14028" s="20"/>
      <c r="D14028" s="20"/>
    </row>
    <row r="14029" spans="3:4">
      <c r="C14029" s="20"/>
      <c r="D14029" s="20"/>
    </row>
    <row r="14030" spans="3:4">
      <c r="C14030" s="20"/>
      <c r="D14030" s="20"/>
    </row>
    <row r="14031" spans="3:4">
      <c r="C14031" s="20"/>
      <c r="D14031" s="20"/>
    </row>
    <row r="14032" spans="3:4">
      <c r="C14032" s="20"/>
      <c r="D14032" s="20"/>
    </row>
    <row r="14033" spans="3:4">
      <c r="C14033" s="20"/>
      <c r="D14033" s="20"/>
    </row>
    <row r="14034" spans="3:4">
      <c r="C14034" s="20"/>
      <c r="D14034" s="20"/>
    </row>
    <row r="14035" spans="3:4">
      <c r="C14035" s="20"/>
      <c r="D14035" s="20"/>
    </row>
    <row r="14036" spans="3:4">
      <c r="C14036" s="20"/>
      <c r="D14036" s="20"/>
    </row>
    <row r="14037" spans="3:4">
      <c r="C14037" s="20"/>
      <c r="D14037" s="20"/>
    </row>
    <row r="14038" spans="3:4">
      <c r="C14038" s="20"/>
      <c r="D14038" s="20"/>
    </row>
    <row r="14039" spans="3:4">
      <c r="C14039" s="20"/>
      <c r="D14039" s="20"/>
    </row>
    <row r="14040" spans="3:4">
      <c r="C14040" s="20"/>
      <c r="D14040" s="20"/>
    </row>
    <row r="14041" spans="3:4">
      <c r="C14041" s="20"/>
      <c r="D14041" s="20"/>
    </row>
    <row r="14042" spans="3:4">
      <c r="C14042" s="20"/>
      <c r="D14042" s="20"/>
    </row>
    <row r="14043" spans="3:4">
      <c r="C14043" s="20"/>
      <c r="D14043" s="20"/>
    </row>
    <row r="14044" spans="3:4">
      <c r="C14044" s="20"/>
      <c r="D14044" s="20"/>
    </row>
    <row r="14045" spans="3:4">
      <c r="C14045" s="20"/>
      <c r="D14045" s="20"/>
    </row>
    <row r="14046" spans="3:4">
      <c r="C14046" s="20"/>
      <c r="D14046" s="20"/>
    </row>
    <row r="14047" spans="3:4">
      <c r="C14047" s="20"/>
      <c r="D14047" s="20"/>
    </row>
    <row r="14048" spans="3:4">
      <c r="C14048" s="20"/>
      <c r="D14048" s="20"/>
    </row>
    <row r="14049" spans="3:4">
      <c r="C14049" s="20"/>
      <c r="D14049" s="20"/>
    </row>
    <row r="14050" spans="3:4">
      <c r="C14050" s="20"/>
      <c r="D14050" s="20"/>
    </row>
    <row r="14051" spans="3:4">
      <c r="C14051" s="20"/>
      <c r="D14051" s="20"/>
    </row>
    <row r="14052" spans="3:4">
      <c r="C14052" s="20"/>
      <c r="D14052" s="20"/>
    </row>
    <row r="14053" spans="3:4">
      <c r="C14053" s="20"/>
      <c r="D14053" s="20"/>
    </row>
    <row r="14054" spans="3:4">
      <c r="C14054" s="20"/>
      <c r="D14054" s="20"/>
    </row>
    <row r="14055" spans="3:4">
      <c r="C14055" s="20"/>
      <c r="D14055" s="20"/>
    </row>
    <row r="14056" spans="3:4">
      <c r="C14056" s="20"/>
      <c r="D14056" s="20"/>
    </row>
    <row r="14057" spans="3:4">
      <c r="C14057" s="20"/>
      <c r="D14057" s="20"/>
    </row>
    <row r="14058" spans="3:4">
      <c r="C14058" s="20"/>
      <c r="D14058" s="20"/>
    </row>
    <row r="14059" spans="3:4">
      <c r="C14059" s="20"/>
      <c r="D14059" s="20"/>
    </row>
    <row r="14060" spans="3:4">
      <c r="C14060" s="20"/>
      <c r="D14060" s="20"/>
    </row>
    <row r="14061" spans="3:4">
      <c r="C14061" s="20"/>
      <c r="D14061" s="20"/>
    </row>
    <row r="14062" spans="3:4">
      <c r="C14062" s="20"/>
      <c r="D14062" s="20"/>
    </row>
    <row r="14063" spans="3:4">
      <c r="C14063" s="20"/>
      <c r="D14063" s="20"/>
    </row>
    <row r="14064" spans="3:4">
      <c r="C14064" s="20"/>
      <c r="D14064" s="20"/>
    </row>
    <row r="14065" spans="3:4">
      <c r="C14065" s="20"/>
      <c r="D14065" s="20"/>
    </row>
    <row r="14066" spans="3:4">
      <c r="C14066" s="20"/>
      <c r="D14066" s="20"/>
    </row>
    <row r="14067" spans="3:4">
      <c r="C14067" s="20"/>
      <c r="D14067" s="20"/>
    </row>
    <row r="14068" spans="3:4">
      <c r="C14068" s="20"/>
      <c r="D14068" s="20"/>
    </row>
    <row r="14069" spans="3:4">
      <c r="C14069" s="20"/>
      <c r="D14069" s="20"/>
    </row>
    <row r="14070" spans="3:4">
      <c r="C14070" s="20"/>
      <c r="D14070" s="20"/>
    </row>
    <row r="14071" spans="3:4">
      <c r="C14071" s="20"/>
      <c r="D14071" s="20"/>
    </row>
    <row r="14072" spans="3:4">
      <c r="C14072" s="20"/>
      <c r="D14072" s="20"/>
    </row>
    <row r="14073" spans="3:4">
      <c r="C14073" s="20"/>
      <c r="D14073" s="20"/>
    </row>
    <row r="14074" spans="3:4">
      <c r="C14074" s="20"/>
      <c r="D14074" s="20"/>
    </row>
    <row r="14075" spans="3:4">
      <c r="C14075" s="20"/>
      <c r="D14075" s="20"/>
    </row>
    <row r="14076" spans="3:4">
      <c r="C14076" s="20"/>
      <c r="D14076" s="20"/>
    </row>
    <row r="14077" spans="3:4">
      <c r="C14077" s="20"/>
      <c r="D14077" s="20"/>
    </row>
    <row r="14078" spans="3:4">
      <c r="C14078" s="20"/>
      <c r="D14078" s="20"/>
    </row>
    <row r="14079" spans="3:4">
      <c r="C14079" s="20"/>
      <c r="D14079" s="20"/>
    </row>
    <row r="14080" spans="3:4">
      <c r="C14080" s="20"/>
      <c r="D14080" s="20"/>
    </row>
    <row r="14081" spans="3:4">
      <c r="C14081" s="20"/>
      <c r="D14081" s="20"/>
    </row>
    <row r="14082" spans="3:4">
      <c r="C14082" s="20"/>
      <c r="D14082" s="20"/>
    </row>
    <row r="14083" spans="3:4">
      <c r="C14083" s="20"/>
      <c r="D14083" s="20"/>
    </row>
    <row r="14084" spans="3:4">
      <c r="C14084" s="20"/>
      <c r="D14084" s="20"/>
    </row>
    <row r="14085" spans="3:4">
      <c r="C14085" s="20"/>
      <c r="D14085" s="20"/>
    </row>
    <row r="14086" spans="3:4">
      <c r="C14086" s="20"/>
      <c r="D14086" s="20"/>
    </row>
    <row r="14087" spans="3:4">
      <c r="C14087" s="20"/>
      <c r="D14087" s="20"/>
    </row>
    <row r="14088" spans="3:4">
      <c r="C14088" s="20"/>
      <c r="D14088" s="20"/>
    </row>
    <row r="14089" spans="3:4">
      <c r="C14089" s="20"/>
      <c r="D14089" s="20"/>
    </row>
    <row r="14090" spans="3:4">
      <c r="C14090" s="20"/>
      <c r="D14090" s="20"/>
    </row>
    <row r="14091" spans="3:4">
      <c r="C14091" s="20"/>
      <c r="D14091" s="20"/>
    </row>
    <row r="14092" spans="3:4">
      <c r="C14092" s="20"/>
      <c r="D14092" s="20"/>
    </row>
    <row r="14093" spans="3:4">
      <c r="C14093" s="20"/>
      <c r="D14093" s="20"/>
    </row>
    <row r="14094" spans="3:4">
      <c r="C14094" s="20"/>
      <c r="D14094" s="20"/>
    </row>
    <row r="14095" spans="3:4">
      <c r="C14095" s="20"/>
      <c r="D14095" s="20"/>
    </row>
    <row r="14096" spans="3:4">
      <c r="C14096" s="20"/>
      <c r="D14096" s="20"/>
    </row>
    <row r="14097" spans="3:4">
      <c r="C14097" s="20"/>
      <c r="D14097" s="20"/>
    </row>
    <row r="14098" spans="3:4">
      <c r="C14098" s="20"/>
      <c r="D14098" s="20"/>
    </row>
    <row r="14099" spans="3:4">
      <c r="C14099" s="20"/>
      <c r="D14099" s="20"/>
    </row>
    <row r="14100" spans="3:4">
      <c r="C14100" s="20"/>
      <c r="D14100" s="20"/>
    </row>
    <row r="14101" spans="3:4">
      <c r="C14101" s="20"/>
      <c r="D14101" s="20"/>
    </row>
    <row r="14102" spans="3:4">
      <c r="C14102" s="20"/>
      <c r="D14102" s="20"/>
    </row>
    <row r="14103" spans="3:4">
      <c r="C14103" s="20"/>
      <c r="D14103" s="20"/>
    </row>
    <row r="14104" spans="3:4">
      <c r="C14104" s="20"/>
      <c r="D14104" s="20"/>
    </row>
    <row r="14105" spans="3:4">
      <c r="C14105" s="20"/>
      <c r="D14105" s="20"/>
    </row>
    <row r="14106" spans="3:4">
      <c r="C14106" s="20"/>
      <c r="D14106" s="20"/>
    </row>
    <row r="14107" spans="3:4">
      <c r="C14107" s="20"/>
      <c r="D14107" s="20"/>
    </row>
    <row r="14108" spans="3:4">
      <c r="C14108" s="20"/>
      <c r="D14108" s="20"/>
    </row>
    <row r="14109" spans="3:4">
      <c r="C14109" s="20"/>
      <c r="D14109" s="20"/>
    </row>
    <row r="14110" spans="3:4">
      <c r="C14110" s="20"/>
      <c r="D14110" s="20"/>
    </row>
    <row r="14111" spans="3:4">
      <c r="C14111" s="20"/>
      <c r="D14111" s="20"/>
    </row>
    <row r="14112" spans="3:4">
      <c r="C14112" s="20"/>
      <c r="D14112" s="20"/>
    </row>
    <row r="14113" spans="3:4">
      <c r="C14113" s="20"/>
      <c r="D14113" s="20"/>
    </row>
    <row r="14114" spans="3:4">
      <c r="C14114" s="20"/>
      <c r="D14114" s="20"/>
    </row>
    <row r="14115" spans="3:4">
      <c r="C14115" s="20"/>
      <c r="D14115" s="20"/>
    </row>
    <row r="14116" spans="3:4">
      <c r="C14116" s="20"/>
      <c r="D14116" s="20"/>
    </row>
    <row r="14117" spans="3:4">
      <c r="C14117" s="20"/>
      <c r="D14117" s="20"/>
    </row>
    <row r="14118" spans="3:4">
      <c r="C14118" s="20"/>
      <c r="D14118" s="20"/>
    </row>
    <row r="14119" spans="3:4">
      <c r="C14119" s="20"/>
      <c r="D14119" s="20"/>
    </row>
    <row r="14120" spans="3:4">
      <c r="C14120" s="20"/>
      <c r="D14120" s="20"/>
    </row>
    <row r="14121" spans="3:4">
      <c r="C14121" s="20"/>
      <c r="D14121" s="20"/>
    </row>
    <row r="14122" spans="3:4">
      <c r="C14122" s="20"/>
      <c r="D14122" s="20"/>
    </row>
    <row r="14123" spans="3:4">
      <c r="C14123" s="20"/>
      <c r="D14123" s="20"/>
    </row>
    <row r="14124" spans="3:4">
      <c r="C14124" s="20"/>
      <c r="D14124" s="20"/>
    </row>
    <row r="14125" spans="3:4">
      <c r="C14125" s="20"/>
      <c r="D14125" s="20"/>
    </row>
    <row r="14126" spans="3:4">
      <c r="C14126" s="20"/>
      <c r="D14126" s="20"/>
    </row>
    <row r="14127" spans="3:4">
      <c r="C14127" s="20"/>
      <c r="D14127" s="20"/>
    </row>
    <row r="14128" spans="3:4">
      <c r="C14128" s="20"/>
      <c r="D14128" s="20"/>
    </row>
    <row r="14129" spans="3:4">
      <c r="C14129" s="20"/>
      <c r="D14129" s="20"/>
    </row>
    <row r="14130" spans="3:4">
      <c r="C14130" s="20"/>
      <c r="D14130" s="20"/>
    </row>
    <row r="14131" spans="3:4">
      <c r="C14131" s="20"/>
      <c r="D14131" s="20"/>
    </row>
    <row r="14132" spans="3:4">
      <c r="C14132" s="20"/>
      <c r="D14132" s="20"/>
    </row>
    <row r="14133" spans="3:4">
      <c r="C14133" s="20"/>
      <c r="D14133" s="20"/>
    </row>
    <row r="14134" spans="3:4">
      <c r="C14134" s="20"/>
      <c r="D14134" s="20"/>
    </row>
    <row r="14135" spans="3:4">
      <c r="C14135" s="20"/>
      <c r="D14135" s="20"/>
    </row>
    <row r="14136" spans="3:4">
      <c r="C14136" s="20"/>
      <c r="D14136" s="20"/>
    </row>
    <row r="14137" spans="3:4">
      <c r="C14137" s="20"/>
      <c r="D14137" s="20"/>
    </row>
    <row r="14138" spans="3:4">
      <c r="C14138" s="20"/>
      <c r="D14138" s="20"/>
    </row>
    <row r="14139" spans="3:4">
      <c r="C14139" s="20"/>
      <c r="D14139" s="20"/>
    </row>
    <row r="14140" spans="3:4">
      <c r="C14140" s="20"/>
      <c r="D14140" s="20"/>
    </row>
    <row r="14141" spans="3:4">
      <c r="C14141" s="20"/>
      <c r="D14141" s="20"/>
    </row>
    <row r="14142" spans="3:4">
      <c r="C14142" s="20"/>
      <c r="D14142" s="20"/>
    </row>
    <row r="14143" spans="3:4">
      <c r="C14143" s="20"/>
      <c r="D14143" s="20"/>
    </row>
    <row r="14144" spans="3:4">
      <c r="C14144" s="20"/>
      <c r="D14144" s="20"/>
    </row>
    <row r="14145" spans="3:4">
      <c r="C14145" s="20"/>
      <c r="D14145" s="20"/>
    </row>
    <row r="14146" spans="3:4">
      <c r="C14146" s="20"/>
      <c r="D14146" s="20"/>
    </row>
    <row r="14147" spans="3:4">
      <c r="C14147" s="20"/>
      <c r="D14147" s="20"/>
    </row>
    <row r="14148" spans="3:4">
      <c r="C14148" s="20"/>
      <c r="D14148" s="20"/>
    </row>
    <row r="14149" spans="3:4">
      <c r="C14149" s="20"/>
      <c r="D14149" s="20"/>
    </row>
    <row r="14150" spans="3:4">
      <c r="C14150" s="20"/>
      <c r="D14150" s="20"/>
    </row>
    <row r="14151" spans="3:4">
      <c r="C14151" s="20"/>
      <c r="D14151" s="20"/>
    </row>
    <row r="14152" spans="3:4">
      <c r="C14152" s="20"/>
      <c r="D14152" s="20"/>
    </row>
    <row r="14153" spans="3:4">
      <c r="C14153" s="20"/>
      <c r="D14153" s="20"/>
    </row>
    <row r="14154" spans="3:4">
      <c r="C14154" s="20"/>
      <c r="D14154" s="20"/>
    </row>
    <row r="14155" spans="3:4">
      <c r="C14155" s="20"/>
      <c r="D14155" s="20"/>
    </row>
    <row r="14156" spans="3:4">
      <c r="C14156" s="20"/>
      <c r="D14156" s="20"/>
    </row>
    <row r="14157" spans="3:4">
      <c r="C14157" s="20"/>
      <c r="D14157" s="20"/>
    </row>
    <row r="14158" spans="3:4">
      <c r="C14158" s="20"/>
      <c r="D14158" s="20"/>
    </row>
    <row r="14159" spans="3:4">
      <c r="C14159" s="20"/>
      <c r="D14159" s="20"/>
    </row>
    <row r="14160" spans="3:4">
      <c r="C14160" s="20"/>
      <c r="D14160" s="20"/>
    </row>
    <row r="14161" spans="3:4">
      <c r="C14161" s="20"/>
      <c r="D14161" s="20"/>
    </row>
    <row r="14162" spans="3:4">
      <c r="C14162" s="20"/>
      <c r="D14162" s="20"/>
    </row>
    <row r="14163" spans="3:4">
      <c r="C14163" s="20"/>
      <c r="D14163" s="20"/>
    </row>
    <row r="14164" spans="3:4">
      <c r="C14164" s="20"/>
      <c r="D14164" s="20"/>
    </row>
    <row r="14165" spans="3:4">
      <c r="C14165" s="20"/>
      <c r="D14165" s="20"/>
    </row>
    <row r="14166" spans="3:4">
      <c r="C14166" s="20"/>
      <c r="D14166" s="20"/>
    </row>
    <row r="14167" spans="3:4">
      <c r="C14167" s="20"/>
      <c r="D14167" s="20"/>
    </row>
    <row r="14168" spans="3:4">
      <c r="C14168" s="20"/>
      <c r="D14168" s="20"/>
    </row>
    <row r="14169" spans="3:4">
      <c r="C14169" s="20"/>
      <c r="D14169" s="20"/>
    </row>
    <row r="14170" spans="3:4">
      <c r="C14170" s="20"/>
      <c r="D14170" s="20"/>
    </row>
    <row r="14171" spans="3:4">
      <c r="C14171" s="20"/>
      <c r="D14171" s="20"/>
    </row>
    <row r="14172" spans="3:4">
      <c r="C14172" s="20"/>
      <c r="D14172" s="20"/>
    </row>
    <row r="14173" spans="3:4">
      <c r="C14173" s="20"/>
      <c r="D14173" s="20"/>
    </row>
    <row r="14174" spans="3:4">
      <c r="C14174" s="20"/>
      <c r="D14174" s="20"/>
    </row>
    <row r="14175" spans="3:4">
      <c r="C14175" s="20"/>
      <c r="D14175" s="20"/>
    </row>
    <row r="14176" spans="3:4">
      <c r="C14176" s="20"/>
      <c r="D14176" s="20"/>
    </row>
    <row r="14177" spans="3:4">
      <c r="C14177" s="20"/>
      <c r="D14177" s="20"/>
    </row>
    <row r="14178" spans="3:4">
      <c r="C14178" s="20"/>
      <c r="D14178" s="20"/>
    </row>
    <row r="14179" spans="3:4">
      <c r="C14179" s="20"/>
      <c r="D14179" s="20"/>
    </row>
    <row r="14180" spans="3:4">
      <c r="C14180" s="20"/>
      <c r="D14180" s="20"/>
    </row>
    <row r="14181" spans="3:4">
      <c r="C14181" s="20"/>
      <c r="D14181" s="20"/>
    </row>
    <row r="14182" spans="3:4">
      <c r="C14182" s="20"/>
      <c r="D14182" s="20"/>
    </row>
    <row r="14183" spans="3:4">
      <c r="C14183" s="20"/>
      <c r="D14183" s="20"/>
    </row>
    <row r="14184" spans="3:4">
      <c r="C14184" s="20"/>
      <c r="D14184" s="20"/>
    </row>
    <row r="14185" spans="3:4">
      <c r="C14185" s="20"/>
      <c r="D14185" s="20"/>
    </row>
    <row r="14186" spans="3:4">
      <c r="C14186" s="20"/>
      <c r="D14186" s="20"/>
    </row>
    <row r="14187" spans="3:4">
      <c r="C14187" s="20"/>
      <c r="D14187" s="20"/>
    </row>
    <row r="14188" spans="3:4">
      <c r="C14188" s="20"/>
      <c r="D14188" s="20"/>
    </row>
    <row r="14189" spans="3:4">
      <c r="C14189" s="20"/>
      <c r="D14189" s="20"/>
    </row>
    <row r="14190" spans="3:4">
      <c r="C14190" s="20"/>
      <c r="D14190" s="20"/>
    </row>
    <row r="14191" spans="3:4">
      <c r="C14191" s="20"/>
      <c r="D14191" s="20"/>
    </row>
    <row r="14192" spans="3:4">
      <c r="C14192" s="20"/>
      <c r="D14192" s="20"/>
    </row>
    <row r="14193" spans="3:4">
      <c r="C14193" s="20"/>
      <c r="D14193" s="20"/>
    </row>
    <row r="14194" spans="3:4">
      <c r="C14194" s="20"/>
      <c r="D14194" s="20"/>
    </row>
    <row r="14195" spans="3:4">
      <c r="C14195" s="20"/>
      <c r="D14195" s="20"/>
    </row>
    <row r="14196" spans="3:4">
      <c r="C14196" s="20"/>
      <c r="D14196" s="20"/>
    </row>
    <row r="14197" spans="3:4">
      <c r="C14197" s="20"/>
      <c r="D14197" s="20"/>
    </row>
    <row r="14198" spans="3:4">
      <c r="C14198" s="20"/>
      <c r="D14198" s="20"/>
    </row>
    <row r="14199" spans="3:4">
      <c r="C14199" s="20"/>
      <c r="D14199" s="20"/>
    </row>
    <row r="14200" spans="3:4">
      <c r="C14200" s="20"/>
      <c r="D14200" s="20"/>
    </row>
    <row r="14201" spans="3:4">
      <c r="C14201" s="20"/>
      <c r="D14201" s="20"/>
    </row>
    <row r="14202" spans="3:4">
      <c r="C14202" s="20"/>
      <c r="D14202" s="20"/>
    </row>
    <row r="14203" spans="3:4">
      <c r="C14203" s="20"/>
      <c r="D14203" s="20"/>
    </row>
    <row r="14204" spans="3:4">
      <c r="C14204" s="20"/>
      <c r="D14204" s="20"/>
    </row>
    <row r="14205" spans="3:4">
      <c r="C14205" s="20"/>
      <c r="D14205" s="20"/>
    </row>
    <row r="14206" spans="3:4">
      <c r="C14206" s="20"/>
      <c r="D14206" s="20"/>
    </row>
    <row r="14207" spans="3:4">
      <c r="C14207" s="20"/>
      <c r="D14207" s="20"/>
    </row>
    <row r="14208" spans="3:4">
      <c r="C14208" s="20"/>
      <c r="D14208" s="20"/>
    </row>
    <row r="14209" spans="3:4">
      <c r="C14209" s="20"/>
      <c r="D14209" s="20"/>
    </row>
    <row r="14210" spans="3:4">
      <c r="C14210" s="20"/>
      <c r="D14210" s="20"/>
    </row>
    <row r="14211" spans="3:4">
      <c r="C14211" s="20"/>
      <c r="D14211" s="20"/>
    </row>
    <row r="14212" spans="3:4">
      <c r="C14212" s="20"/>
      <c r="D14212" s="20"/>
    </row>
    <row r="14213" spans="3:4">
      <c r="C14213" s="20"/>
      <c r="D14213" s="20"/>
    </row>
    <row r="14214" spans="3:4">
      <c r="C14214" s="20"/>
      <c r="D14214" s="20"/>
    </row>
    <row r="14215" spans="3:4">
      <c r="C14215" s="20"/>
      <c r="D14215" s="20"/>
    </row>
    <row r="14216" spans="3:4">
      <c r="C14216" s="20"/>
      <c r="D14216" s="20"/>
    </row>
    <row r="14217" spans="3:4">
      <c r="C14217" s="20"/>
      <c r="D14217" s="20"/>
    </row>
    <row r="14218" spans="3:4">
      <c r="C14218" s="20"/>
      <c r="D14218" s="20"/>
    </row>
    <row r="14219" spans="3:4">
      <c r="C14219" s="20"/>
      <c r="D14219" s="20"/>
    </row>
    <row r="14220" spans="3:4">
      <c r="C14220" s="20"/>
      <c r="D14220" s="20"/>
    </row>
    <row r="14221" spans="3:4">
      <c r="C14221" s="20"/>
      <c r="D14221" s="20"/>
    </row>
    <row r="14222" spans="3:4">
      <c r="C14222" s="20"/>
      <c r="D14222" s="20"/>
    </row>
    <row r="14223" spans="3:4">
      <c r="C14223" s="20"/>
      <c r="D14223" s="20"/>
    </row>
    <row r="14224" spans="3:4">
      <c r="C14224" s="20"/>
      <c r="D14224" s="20"/>
    </row>
    <row r="14225" spans="3:4">
      <c r="C14225" s="20"/>
      <c r="D14225" s="20"/>
    </row>
    <row r="14226" spans="3:4">
      <c r="C14226" s="20"/>
      <c r="D14226" s="20"/>
    </row>
    <row r="14227" spans="3:4">
      <c r="C14227" s="20"/>
      <c r="D14227" s="20"/>
    </row>
    <row r="14228" spans="3:4">
      <c r="C14228" s="20"/>
      <c r="D14228" s="20"/>
    </row>
    <row r="14229" spans="3:4">
      <c r="C14229" s="20"/>
      <c r="D14229" s="20"/>
    </row>
    <row r="14230" spans="3:4">
      <c r="C14230" s="20"/>
      <c r="D14230" s="20"/>
    </row>
    <row r="14231" spans="3:4">
      <c r="C14231" s="20"/>
      <c r="D14231" s="20"/>
    </row>
    <row r="14232" spans="3:4">
      <c r="C14232" s="20"/>
      <c r="D14232" s="20"/>
    </row>
    <row r="14233" spans="3:4">
      <c r="C14233" s="20"/>
      <c r="D14233" s="20"/>
    </row>
    <row r="14234" spans="3:4">
      <c r="C14234" s="20"/>
      <c r="D14234" s="20"/>
    </row>
    <row r="14235" spans="3:4">
      <c r="C14235" s="20"/>
      <c r="D14235" s="20"/>
    </row>
    <row r="14236" spans="3:4">
      <c r="C14236" s="20"/>
      <c r="D14236" s="20"/>
    </row>
    <row r="14237" spans="3:4">
      <c r="C14237" s="20"/>
      <c r="D14237" s="20"/>
    </row>
    <row r="14238" spans="3:4">
      <c r="C14238" s="20"/>
      <c r="D14238" s="20"/>
    </row>
    <row r="14239" spans="3:4">
      <c r="C14239" s="20"/>
      <c r="D14239" s="20"/>
    </row>
    <row r="14240" spans="3:4">
      <c r="C14240" s="20"/>
      <c r="D14240" s="20"/>
    </row>
    <row r="14241" spans="3:4">
      <c r="C14241" s="20"/>
      <c r="D14241" s="20"/>
    </row>
    <row r="14242" spans="3:4">
      <c r="C14242" s="20"/>
      <c r="D14242" s="20"/>
    </row>
    <row r="14243" spans="3:4">
      <c r="C14243" s="20"/>
      <c r="D14243" s="20"/>
    </row>
    <row r="14244" spans="3:4">
      <c r="C14244" s="20"/>
      <c r="D14244" s="20"/>
    </row>
    <row r="14245" spans="3:4">
      <c r="C14245" s="20"/>
      <c r="D14245" s="20"/>
    </row>
    <row r="14246" spans="3:4">
      <c r="C14246" s="20"/>
      <c r="D14246" s="20"/>
    </row>
    <row r="14247" spans="3:4">
      <c r="C14247" s="20"/>
      <c r="D14247" s="20"/>
    </row>
    <row r="14248" spans="3:4">
      <c r="C14248" s="20"/>
      <c r="D14248" s="20"/>
    </row>
    <row r="14249" spans="3:4">
      <c r="C14249" s="20"/>
      <c r="D14249" s="20"/>
    </row>
    <row r="14250" spans="3:4">
      <c r="C14250" s="20"/>
      <c r="D14250" s="20"/>
    </row>
    <row r="14251" spans="3:4">
      <c r="C14251" s="20"/>
      <c r="D14251" s="20"/>
    </row>
    <row r="14252" spans="3:4">
      <c r="C14252" s="20"/>
      <c r="D14252" s="20"/>
    </row>
    <row r="14253" spans="3:4">
      <c r="C14253" s="20"/>
      <c r="D14253" s="20"/>
    </row>
    <row r="14254" spans="3:4">
      <c r="C14254" s="20"/>
      <c r="D14254" s="20"/>
    </row>
    <row r="14255" spans="3:4">
      <c r="C14255" s="20"/>
      <c r="D14255" s="20"/>
    </row>
    <row r="14256" spans="3:4">
      <c r="C14256" s="20"/>
      <c r="D14256" s="20"/>
    </row>
    <row r="14257" spans="3:4">
      <c r="C14257" s="20"/>
      <c r="D14257" s="20"/>
    </row>
    <row r="14258" spans="3:4">
      <c r="C14258" s="20"/>
      <c r="D14258" s="20"/>
    </row>
    <row r="14259" spans="3:4">
      <c r="C14259" s="20"/>
      <c r="D14259" s="20"/>
    </row>
    <row r="14260" spans="3:4">
      <c r="C14260" s="20"/>
      <c r="D14260" s="20"/>
    </row>
    <row r="14261" spans="3:4">
      <c r="C14261" s="20"/>
      <c r="D14261" s="20"/>
    </row>
    <row r="14262" spans="3:4">
      <c r="C14262" s="20"/>
      <c r="D14262" s="20"/>
    </row>
    <row r="14263" spans="3:4">
      <c r="C14263" s="20"/>
      <c r="D14263" s="20"/>
    </row>
    <row r="14264" spans="3:4">
      <c r="C14264" s="20"/>
      <c r="D14264" s="20"/>
    </row>
    <row r="14265" spans="3:4">
      <c r="C14265" s="20"/>
      <c r="D14265" s="20"/>
    </row>
    <row r="14266" spans="3:4">
      <c r="C14266" s="20"/>
      <c r="D14266" s="20"/>
    </row>
    <row r="14267" spans="3:4">
      <c r="C14267" s="20"/>
      <c r="D14267" s="20"/>
    </row>
    <row r="14268" spans="3:4">
      <c r="C14268" s="20"/>
      <c r="D14268" s="20"/>
    </row>
    <row r="14269" spans="3:4">
      <c r="C14269" s="20"/>
      <c r="D14269" s="20"/>
    </row>
    <row r="14270" spans="3:4">
      <c r="C14270" s="20"/>
      <c r="D14270" s="20"/>
    </row>
    <row r="14271" spans="3:4">
      <c r="C14271" s="20"/>
      <c r="D14271" s="20"/>
    </row>
    <row r="14272" spans="3:4">
      <c r="C14272" s="20"/>
      <c r="D14272" s="20"/>
    </row>
    <row r="14273" spans="3:4">
      <c r="C14273" s="20"/>
      <c r="D14273" s="20"/>
    </row>
    <row r="14274" spans="3:4">
      <c r="C14274" s="20"/>
      <c r="D14274" s="20"/>
    </row>
    <row r="14275" spans="3:4">
      <c r="C14275" s="20"/>
      <c r="D14275" s="20"/>
    </row>
    <row r="14276" spans="3:4">
      <c r="C14276" s="20"/>
      <c r="D14276" s="20"/>
    </row>
    <row r="14277" spans="3:4">
      <c r="C14277" s="20"/>
      <c r="D14277" s="20"/>
    </row>
    <row r="14278" spans="3:4">
      <c r="C14278" s="20"/>
      <c r="D14278" s="20"/>
    </row>
    <row r="14279" spans="3:4">
      <c r="C14279" s="20"/>
      <c r="D14279" s="20"/>
    </row>
    <row r="14280" spans="3:4">
      <c r="C14280" s="20"/>
      <c r="D14280" s="20"/>
    </row>
    <row r="14281" spans="3:4">
      <c r="C14281" s="20"/>
      <c r="D14281" s="20"/>
    </row>
    <row r="14282" spans="3:4">
      <c r="C14282" s="20"/>
      <c r="D14282" s="20"/>
    </row>
    <row r="14283" spans="3:4">
      <c r="C14283" s="20"/>
      <c r="D14283" s="20"/>
    </row>
    <row r="14284" spans="3:4">
      <c r="C14284" s="20"/>
      <c r="D14284" s="20"/>
    </row>
    <row r="14285" spans="3:4">
      <c r="C14285" s="20"/>
      <c r="D14285" s="20"/>
    </row>
    <row r="14286" spans="3:4">
      <c r="C14286" s="20"/>
      <c r="D14286" s="20"/>
    </row>
    <row r="14287" spans="3:4">
      <c r="C14287" s="20"/>
      <c r="D14287" s="20"/>
    </row>
    <row r="14288" spans="3:4">
      <c r="C14288" s="20"/>
      <c r="D14288" s="20"/>
    </row>
    <row r="14289" spans="3:4">
      <c r="C14289" s="20"/>
      <c r="D14289" s="20"/>
    </row>
    <row r="14290" spans="3:4">
      <c r="C14290" s="20"/>
      <c r="D14290" s="20"/>
    </row>
    <row r="14291" spans="3:4">
      <c r="C14291" s="20"/>
      <c r="D14291" s="20"/>
    </row>
    <row r="14292" spans="3:4">
      <c r="C14292" s="20"/>
      <c r="D14292" s="20"/>
    </row>
    <row r="14293" spans="3:4">
      <c r="C14293" s="20"/>
      <c r="D14293" s="20"/>
    </row>
    <row r="14294" spans="3:4">
      <c r="C14294" s="20"/>
      <c r="D14294" s="20"/>
    </row>
    <row r="14295" spans="3:4">
      <c r="C14295" s="20"/>
      <c r="D14295" s="20"/>
    </row>
    <row r="14296" spans="3:4">
      <c r="C14296" s="20"/>
      <c r="D14296" s="20"/>
    </row>
    <row r="14297" spans="3:4">
      <c r="C14297" s="20"/>
      <c r="D14297" s="20"/>
    </row>
    <row r="14298" spans="3:4">
      <c r="C14298" s="20"/>
      <c r="D14298" s="20"/>
    </row>
    <row r="14299" spans="3:4">
      <c r="C14299" s="20"/>
      <c r="D14299" s="20"/>
    </row>
    <row r="14300" spans="3:4">
      <c r="C14300" s="20"/>
      <c r="D14300" s="20"/>
    </row>
    <row r="14301" spans="3:4">
      <c r="C14301" s="20"/>
      <c r="D14301" s="20"/>
    </row>
    <row r="14302" spans="3:4">
      <c r="C14302" s="20"/>
      <c r="D14302" s="20"/>
    </row>
    <row r="14303" spans="3:4">
      <c r="C14303" s="20"/>
      <c r="D14303" s="20"/>
    </row>
    <row r="14304" spans="3:4">
      <c r="C14304" s="20"/>
      <c r="D14304" s="20"/>
    </row>
    <row r="14305" spans="3:4">
      <c r="C14305" s="20"/>
      <c r="D14305" s="20"/>
    </row>
    <row r="14306" spans="3:4">
      <c r="C14306" s="20"/>
      <c r="D14306" s="20"/>
    </row>
    <row r="14307" spans="3:4">
      <c r="C14307" s="20"/>
      <c r="D14307" s="20"/>
    </row>
    <row r="14308" spans="3:4">
      <c r="C14308" s="20"/>
      <c r="D14308" s="20"/>
    </row>
    <row r="14309" spans="3:4">
      <c r="C14309" s="20"/>
      <c r="D14309" s="20"/>
    </row>
    <row r="14310" spans="3:4">
      <c r="C14310" s="20"/>
      <c r="D14310" s="20"/>
    </row>
    <row r="14311" spans="3:4">
      <c r="C14311" s="20"/>
      <c r="D14311" s="20"/>
    </row>
    <row r="14312" spans="3:4">
      <c r="C14312" s="20"/>
      <c r="D14312" s="20"/>
    </row>
    <row r="14313" spans="3:4">
      <c r="C14313" s="20"/>
      <c r="D14313" s="20"/>
    </row>
    <row r="14314" spans="3:4">
      <c r="C14314" s="20"/>
      <c r="D14314" s="20"/>
    </row>
    <row r="14315" spans="3:4">
      <c r="C14315" s="20"/>
      <c r="D14315" s="20"/>
    </row>
    <row r="14316" spans="3:4">
      <c r="C14316" s="20"/>
      <c r="D14316" s="20"/>
    </row>
    <row r="14317" spans="3:4">
      <c r="C14317" s="20"/>
      <c r="D14317" s="20"/>
    </row>
    <row r="14318" spans="3:4">
      <c r="C14318" s="20"/>
      <c r="D14318" s="20"/>
    </row>
    <row r="14319" spans="3:4">
      <c r="C14319" s="20"/>
      <c r="D14319" s="20"/>
    </row>
    <row r="14320" spans="3:4">
      <c r="C14320" s="20"/>
      <c r="D14320" s="20"/>
    </row>
    <row r="14321" spans="3:4">
      <c r="C14321" s="20"/>
      <c r="D14321" s="20"/>
    </row>
    <row r="14322" spans="3:4">
      <c r="C14322" s="20"/>
      <c r="D14322" s="20"/>
    </row>
    <row r="14323" spans="3:4">
      <c r="C14323" s="20"/>
      <c r="D14323" s="20"/>
    </row>
    <row r="14324" spans="3:4">
      <c r="C14324" s="20"/>
      <c r="D14324" s="20"/>
    </row>
    <row r="14325" spans="3:4">
      <c r="C14325" s="20"/>
      <c r="D14325" s="20"/>
    </row>
    <row r="14326" spans="3:4">
      <c r="C14326" s="20"/>
      <c r="D14326" s="20"/>
    </row>
    <row r="14327" spans="3:4">
      <c r="C14327" s="20"/>
      <c r="D14327" s="20"/>
    </row>
    <row r="14328" spans="3:4">
      <c r="C14328" s="20"/>
      <c r="D14328" s="20"/>
    </row>
    <row r="14329" spans="3:4">
      <c r="C14329" s="20"/>
      <c r="D14329" s="20"/>
    </row>
    <row r="14330" spans="3:4">
      <c r="C14330" s="20"/>
      <c r="D14330" s="20"/>
    </row>
    <row r="14331" spans="3:4">
      <c r="C14331" s="20"/>
      <c r="D14331" s="20"/>
    </row>
    <row r="14332" spans="3:4">
      <c r="C14332" s="20"/>
      <c r="D14332" s="20"/>
    </row>
    <row r="14333" spans="3:4">
      <c r="C14333" s="20"/>
      <c r="D14333" s="20"/>
    </row>
    <row r="14334" spans="3:4">
      <c r="C14334" s="20"/>
      <c r="D14334" s="20"/>
    </row>
    <row r="14335" spans="3:4">
      <c r="C14335" s="20"/>
      <c r="D14335" s="20"/>
    </row>
    <row r="14336" spans="3:4">
      <c r="C14336" s="20"/>
      <c r="D14336" s="20"/>
    </row>
    <row r="14337" spans="3:4">
      <c r="C14337" s="20"/>
      <c r="D14337" s="20"/>
    </row>
    <row r="14338" spans="3:4">
      <c r="C14338" s="20"/>
      <c r="D14338" s="20"/>
    </row>
    <row r="14339" spans="3:4">
      <c r="C14339" s="20"/>
      <c r="D14339" s="20"/>
    </row>
    <row r="14340" spans="3:4">
      <c r="C14340" s="20"/>
      <c r="D14340" s="20"/>
    </row>
    <row r="14341" spans="3:4">
      <c r="C14341" s="20"/>
      <c r="D14341" s="20"/>
    </row>
    <row r="14342" spans="3:4">
      <c r="C14342" s="20"/>
      <c r="D14342" s="20"/>
    </row>
    <row r="14343" spans="3:4">
      <c r="C14343" s="20"/>
      <c r="D14343" s="20"/>
    </row>
    <row r="14344" spans="3:4">
      <c r="C14344" s="20"/>
      <c r="D14344" s="20"/>
    </row>
    <row r="14345" spans="3:4">
      <c r="C14345" s="20"/>
      <c r="D14345" s="20"/>
    </row>
    <row r="14346" spans="3:4">
      <c r="C14346" s="20"/>
      <c r="D14346" s="20"/>
    </row>
    <row r="14347" spans="3:4">
      <c r="C14347" s="20"/>
      <c r="D14347" s="20"/>
    </row>
    <row r="14348" spans="3:4">
      <c r="C14348" s="20"/>
      <c r="D14348" s="20"/>
    </row>
    <row r="14349" spans="3:4">
      <c r="C14349" s="20"/>
      <c r="D14349" s="20"/>
    </row>
    <row r="14350" spans="3:4">
      <c r="C14350" s="20"/>
      <c r="D14350" s="20"/>
    </row>
    <row r="14351" spans="3:4">
      <c r="C14351" s="20"/>
      <c r="D14351" s="20"/>
    </row>
    <row r="14352" spans="3:4">
      <c r="C14352" s="20"/>
      <c r="D14352" s="20"/>
    </row>
    <row r="14353" spans="3:4">
      <c r="C14353" s="20"/>
      <c r="D14353" s="20"/>
    </row>
    <row r="14354" spans="3:4">
      <c r="C14354" s="20"/>
      <c r="D14354" s="20"/>
    </row>
    <row r="14355" spans="3:4">
      <c r="C14355" s="20"/>
      <c r="D14355" s="20"/>
    </row>
    <row r="14356" spans="3:4">
      <c r="C14356" s="20"/>
      <c r="D14356" s="20"/>
    </row>
    <row r="14357" spans="3:4">
      <c r="C14357" s="20"/>
      <c r="D14357" s="20"/>
    </row>
    <row r="14358" spans="3:4">
      <c r="C14358" s="20"/>
      <c r="D14358" s="20"/>
    </row>
    <row r="14359" spans="3:4">
      <c r="C14359" s="20"/>
      <c r="D14359" s="20"/>
    </row>
    <row r="14360" spans="3:4">
      <c r="C14360" s="20"/>
      <c r="D14360" s="20"/>
    </row>
    <row r="14361" spans="3:4">
      <c r="C14361" s="20"/>
      <c r="D14361" s="20"/>
    </row>
    <row r="14362" spans="3:4">
      <c r="C14362" s="20"/>
      <c r="D14362" s="20"/>
    </row>
    <row r="14363" spans="3:4">
      <c r="C14363" s="20"/>
      <c r="D14363" s="20"/>
    </row>
    <row r="14364" spans="3:4">
      <c r="C14364" s="20"/>
      <c r="D14364" s="20"/>
    </row>
    <row r="14365" spans="3:4">
      <c r="C14365" s="20"/>
      <c r="D14365" s="20"/>
    </row>
    <row r="14366" spans="3:4">
      <c r="C14366" s="20"/>
      <c r="D14366" s="20"/>
    </row>
    <row r="14367" spans="3:4">
      <c r="C14367" s="20"/>
      <c r="D14367" s="20"/>
    </row>
    <row r="14368" spans="3:4">
      <c r="C14368" s="20"/>
      <c r="D14368" s="20"/>
    </row>
    <row r="14369" spans="3:4">
      <c r="C14369" s="20"/>
      <c r="D14369" s="20"/>
    </row>
    <row r="14370" spans="3:4">
      <c r="C14370" s="20"/>
      <c r="D14370" s="20"/>
    </row>
    <row r="14371" spans="3:4">
      <c r="C14371" s="20"/>
      <c r="D14371" s="20"/>
    </row>
    <row r="14372" spans="3:4">
      <c r="C14372" s="20"/>
      <c r="D14372" s="20"/>
    </row>
    <row r="14373" spans="3:4">
      <c r="C14373" s="20"/>
      <c r="D14373" s="20"/>
    </row>
    <row r="14374" spans="3:4">
      <c r="C14374" s="20"/>
      <c r="D14374" s="20"/>
    </row>
    <row r="14375" spans="3:4">
      <c r="C14375" s="20"/>
      <c r="D14375" s="20"/>
    </row>
    <row r="14376" spans="3:4">
      <c r="C14376" s="20"/>
      <c r="D14376" s="20"/>
    </row>
    <row r="14377" spans="3:4">
      <c r="C14377" s="20"/>
      <c r="D14377" s="20"/>
    </row>
    <row r="14378" spans="3:4">
      <c r="C14378" s="20"/>
      <c r="D14378" s="20"/>
    </row>
    <row r="14379" spans="3:4">
      <c r="C14379" s="20"/>
      <c r="D14379" s="20"/>
    </row>
    <row r="14380" spans="3:4">
      <c r="C14380" s="20"/>
      <c r="D14380" s="20"/>
    </row>
    <row r="14381" spans="3:4">
      <c r="C14381" s="20"/>
      <c r="D14381" s="20"/>
    </row>
    <row r="14382" spans="3:4">
      <c r="C14382" s="20"/>
      <c r="D14382" s="20"/>
    </row>
    <row r="14383" spans="3:4">
      <c r="C14383" s="20"/>
      <c r="D14383" s="20"/>
    </row>
    <row r="14384" spans="3:4">
      <c r="C14384" s="20"/>
      <c r="D14384" s="20"/>
    </row>
    <row r="14385" spans="3:4">
      <c r="C14385" s="20"/>
      <c r="D14385" s="20"/>
    </row>
    <row r="14386" spans="3:4">
      <c r="C14386" s="20"/>
      <c r="D14386" s="20"/>
    </row>
    <row r="14387" spans="3:4">
      <c r="C14387" s="20"/>
      <c r="D14387" s="20"/>
    </row>
    <row r="14388" spans="3:4">
      <c r="C14388" s="20"/>
      <c r="D14388" s="20"/>
    </row>
    <row r="14389" spans="3:4">
      <c r="C14389" s="20"/>
      <c r="D14389" s="20"/>
    </row>
    <row r="14390" spans="3:4">
      <c r="C14390" s="20"/>
      <c r="D14390" s="20"/>
    </row>
    <row r="14391" spans="3:4">
      <c r="C14391" s="20"/>
      <c r="D14391" s="20"/>
    </row>
    <row r="14392" spans="3:4">
      <c r="C14392" s="20"/>
      <c r="D14392" s="20"/>
    </row>
    <row r="14393" spans="3:4">
      <c r="C14393" s="20"/>
      <c r="D14393" s="20"/>
    </row>
    <row r="14394" spans="3:4">
      <c r="C14394" s="20"/>
      <c r="D14394" s="20"/>
    </row>
    <row r="14395" spans="3:4">
      <c r="C14395" s="20"/>
      <c r="D14395" s="20"/>
    </row>
    <row r="14396" spans="3:4">
      <c r="C14396" s="20"/>
      <c r="D14396" s="20"/>
    </row>
    <row r="14397" spans="3:4">
      <c r="C14397" s="20"/>
      <c r="D14397" s="20"/>
    </row>
    <row r="14398" spans="3:4">
      <c r="C14398" s="20"/>
      <c r="D14398" s="20"/>
    </row>
    <row r="14399" spans="3:4">
      <c r="C14399" s="20"/>
      <c r="D14399" s="20"/>
    </row>
    <row r="14400" spans="3:4">
      <c r="C14400" s="20"/>
      <c r="D14400" s="20"/>
    </row>
    <row r="14401" spans="3:4">
      <c r="C14401" s="20"/>
      <c r="D14401" s="20"/>
    </row>
    <row r="14402" spans="3:4">
      <c r="C14402" s="20"/>
      <c r="D14402" s="20"/>
    </row>
    <row r="14403" spans="3:4">
      <c r="C14403" s="20"/>
      <c r="D14403" s="20"/>
    </row>
    <row r="14404" spans="3:4">
      <c r="C14404" s="20"/>
      <c r="D14404" s="20"/>
    </row>
    <row r="14405" spans="3:4">
      <c r="C14405" s="20"/>
      <c r="D14405" s="20"/>
    </row>
    <row r="14406" spans="3:4">
      <c r="C14406" s="20"/>
      <c r="D14406" s="20"/>
    </row>
    <row r="14407" spans="3:4">
      <c r="C14407" s="20"/>
      <c r="D14407" s="20"/>
    </row>
    <row r="14408" spans="3:4">
      <c r="C14408" s="20"/>
      <c r="D14408" s="20"/>
    </row>
    <row r="14409" spans="3:4">
      <c r="C14409" s="20"/>
      <c r="D14409" s="20"/>
    </row>
    <row r="14410" spans="3:4">
      <c r="C14410" s="20"/>
      <c r="D14410" s="20"/>
    </row>
    <row r="14411" spans="3:4">
      <c r="C14411" s="20"/>
      <c r="D14411" s="20"/>
    </row>
    <row r="14412" spans="3:4">
      <c r="C14412" s="20"/>
      <c r="D14412" s="20"/>
    </row>
    <row r="14413" spans="3:4">
      <c r="C14413" s="20"/>
      <c r="D14413" s="20"/>
    </row>
    <row r="14414" spans="3:4">
      <c r="C14414" s="20"/>
      <c r="D14414" s="20"/>
    </row>
    <row r="14415" spans="3:4">
      <c r="C14415" s="20"/>
      <c r="D14415" s="20"/>
    </row>
    <row r="14416" spans="3:4">
      <c r="C14416" s="20"/>
      <c r="D14416" s="20"/>
    </row>
    <row r="14417" spans="3:4">
      <c r="C14417" s="20"/>
      <c r="D14417" s="20"/>
    </row>
    <row r="14418" spans="3:4">
      <c r="C14418" s="20"/>
      <c r="D14418" s="20"/>
    </row>
    <row r="14419" spans="3:4">
      <c r="C14419" s="20"/>
      <c r="D14419" s="20"/>
    </row>
    <row r="14420" spans="3:4">
      <c r="C14420" s="20"/>
      <c r="D14420" s="20"/>
    </row>
    <row r="14421" spans="3:4">
      <c r="C14421" s="20"/>
      <c r="D14421" s="20"/>
    </row>
    <row r="14422" spans="3:4">
      <c r="C14422" s="20"/>
      <c r="D14422" s="20"/>
    </row>
    <row r="14423" spans="3:4">
      <c r="C14423" s="20"/>
      <c r="D14423" s="20"/>
    </row>
    <row r="14424" spans="3:4">
      <c r="C14424" s="20"/>
      <c r="D14424" s="20"/>
    </row>
    <row r="14425" spans="3:4">
      <c r="C14425" s="20"/>
      <c r="D14425" s="20"/>
    </row>
    <row r="14426" spans="3:4">
      <c r="C14426" s="20"/>
      <c r="D14426" s="20"/>
    </row>
    <row r="14427" spans="3:4">
      <c r="C14427" s="20"/>
      <c r="D14427" s="20"/>
    </row>
    <row r="14428" spans="3:4">
      <c r="C14428" s="20"/>
      <c r="D14428" s="20"/>
    </row>
    <row r="14429" spans="3:4">
      <c r="C14429" s="20"/>
      <c r="D14429" s="20"/>
    </row>
    <row r="14430" spans="3:4">
      <c r="C14430" s="20"/>
      <c r="D14430" s="20"/>
    </row>
    <row r="14431" spans="3:4">
      <c r="C14431" s="20"/>
      <c r="D14431" s="20"/>
    </row>
    <row r="14432" spans="3:4">
      <c r="C14432" s="20"/>
      <c r="D14432" s="20"/>
    </row>
    <row r="14433" spans="3:4">
      <c r="C14433" s="20"/>
      <c r="D14433" s="20"/>
    </row>
    <row r="14434" spans="3:4">
      <c r="C14434" s="20"/>
      <c r="D14434" s="20"/>
    </row>
    <row r="14435" spans="3:4">
      <c r="C14435" s="20"/>
      <c r="D14435" s="20"/>
    </row>
    <row r="14436" spans="3:4">
      <c r="C14436" s="20"/>
      <c r="D14436" s="20"/>
    </row>
    <row r="14437" spans="3:4">
      <c r="C14437" s="20"/>
      <c r="D14437" s="20"/>
    </row>
    <row r="14438" spans="3:4">
      <c r="C14438" s="20"/>
      <c r="D14438" s="20"/>
    </row>
    <row r="14439" spans="3:4">
      <c r="C14439" s="20"/>
      <c r="D14439" s="20"/>
    </row>
    <row r="14440" spans="3:4">
      <c r="C14440" s="20"/>
      <c r="D14440" s="20"/>
    </row>
    <row r="14441" spans="3:4">
      <c r="C14441" s="20"/>
      <c r="D14441" s="20"/>
    </row>
    <row r="14442" spans="3:4">
      <c r="C14442" s="20"/>
      <c r="D14442" s="20"/>
    </row>
    <row r="14443" spans="3:4">
      <c r="C14443" s="20"/>
      <c r="D14443" s="20"/>
    </row>
    <row r="14444" spans="3:4">
      <c r="C14444" s="20"/>
      <c r="D14444" s="20"/>
    </row>
    <row r="14445" spans="3:4">
      <c r="C14445" s="20"/>
      <c r="D14445" s="20"/>
    </row>
    <row r="14446" spans="3:4">
      <c r="C14446" s="20"/>
      <c r="D14446" s="20"/>
    </row>
    <row r="14447" spans="3:4">
      <c r="C14447" s="20"/>
      <c r="D14447" s="20"/>
    </row>
    <row r="14448" spans="3:4">
      <c r="C14448" s="20"/>
      <c r="D14448" s="20"/>
    </row>
    <row r="14449" spans="3:4">
      <c r="C14449" s="20"/>
      <c r="D14449" s="20"/>
    </row>
    <row r="14450" spans="3:4">
      <c r="C14450" s="20"/>
      <c r="D14450" s="20"/>
    </row>
    <row r="14451" spans="3:4">
      <c r="C14451" s="20"/>
      <c r="D14451" s="20"/>
    </row>
    <row r="14452" spans="3:4">
      <c r="C14452" s="20"/>
      <c r="D14452" s="20"/>
    </row>
    <row r="14453" spans="3:4">
      <c r="C14453" s="20"/>
      <c r="D14453" s="20"/>
    </row>
    <row r="14454" spans="3:4">
      <c r="C14454" s="20"/>
      <c r="D14454" s="20"/>
    </row>
    <row r="14455" spans="3:4">
      <c r="C14455" s="20"/>
      <c r="D14455" s="20"/>
    </row>
    <row r="14456" spans="3:4">
      <c r="C14456" s="20"/>
      <c r="D14456" s="20"/>
    </row>
    <row r="14457" spans="3:4">
      <c r="C14457" s="20"/>
      <c r="D14457" s="20"/>
    </row>
    <row r="14458" spans="3:4">
      <c r="C14458" s="20"/>
      <c r="D14458" s="20"/>
    </row>
    <row r="14459" spans="3:4">
      <c r="C14459" s="20"/>
      <c r="D14459" s="20"/>
    </row>
    <row r="14460" spans="3:4">
      <c r="C14460" s="20"/>
      <c r="D14460" s="20"/>
    </row>
    <row r="14461" spans="3:4">
      <c r="C14461" s="20"/>
      <c r="D14461" s="20"/>
    </row>
    <row r="14462" spans="3:4">
      <c r="C14462" s="20"/>
      <c r="D14462" s="20"/>
    </row>
    <row r="14463" spans="3:4">
      <c r="C14463" s="20"/>
      <c r="D14463" s="20"/>
    </row>
    <row r="14464" spans="3:4">
      <c r="C14464" s="20"/>
      <c r="D14464" s="20"/>
    </row>
    <row r="14465" spans="3:4">
      <c r="C14465" s="20"/>
      <c r="D14465" s="20"/>
    </row>
    <row r="14466" spans="3:4">
      <c r="C14466" s="20"/>
      <c r="D14466" s="20"/>
    </row>
    <row r="14467" spans="3:4">
      <c r="C14467" s="20"/>
      <c r="D14467" s="20"/>
    </row>
    <row r="14468" spans="3:4">
      <c r="C14468" s="20"/>
      <c r="D14468" s="20"/>
    </row>
    <row r="14469" spans="3:4">
      <c r="C14469" s="20"/>
      <c r="D14469" s="20"/>
    </row>
    <row r="14470" spans="3:4">
      <c r="C14470" s="20"/>
      <c r="D14470" s="20"/>
    </row>
    <row r="14471" spans="3:4">
      <c r="C14471" s="20"/>
      <c r="D14471" s="20"/>
    </row>
    <row r="14472" spans="3:4">
      <c r="C14472" s="20"/>
      <c r="D14472" s="20"/>
    </row>
    <row r="14473" spans="3:4">
      <c r="C14473" s="20"/>
      <c r="D14473" s="20"/>
    </row>
    <row r="14474" spans="3:4">
      <c r="C14474" s="20"/>
      <c r="D14474" s="20"/>
    </row>
    <row r="14475" spans="3:4">
      <c r="C14475" s="20"/>
      <c r="D14475" s="20"/>
    </row>
    <row r="14476" spans="3:4">
      <c r="C14476" s="20"/>
      <c r="D14476" s="20"/>
    </row>
    <row r="14477" spans="3:4">
      <c r="C14477" s="20"/>
      <c r="D14477" s="20"/>
    </row>
    <row r="14478" spans="3:4">
      <c r="C14478" s="20"/>
      <c r="D14478" s="20"/>
    </row>
    <row r="14479" spans="3:4">
      <c r="C14479" s="20"/>
      <c r="D14479" s="20"/>
    </row>
    <row r="14480" spans="3:4">
      <c r="C14480" s="20"/>
      <c r="D14480" s="20"/>
    </row>
    <row r="14481" spans="3:4">
      <c r="C14481" s="20"/>
      <c r="D14481" s="20"/>
    </row>
    <row r="14482" spans="3:4">
      <c r="C14482" s="20"/>
      <c r="D14482" s="20"/>
    </row>
    <row r="14483" spans="3:4">
      <c r="C14483" s="20"/>
      <c r="D14483" s="20"/>
    </row>
    <row r="14484" spans="3:4">
      <c r="C14484" s="20"/>
      <c r="D14484" s="20"/>
    </row>
    <row r="14485" spans="3:4">
      <c r="C14485" s="20"/>
      <c r="D14485" s="20"/>
    </row>
    <row r="14486" spans="3:4">
      <c r="C14486" s="20"/>
      <c r="D14486" s="20"/>
    </row>
    <row r="14487" spans="3:4">
      <c r="C14487" s="20"/>
      <c r="D14487" s="20"/>
    </row>
    <row r="14488" spans="3:4">
      <c r="C14488" s="20"/>
      <c r="D14488" s="20"/>
    </row>
    <row r="14489" spans="3:4">
      <c r="C14489" s="20"/>
      <c r="D14489" s="20"/>
    </row>
    <row r="14490" spans="3:4">
      <c r="C14490" s="20"/>
      <c r="D14490" s="20"/>
    </row>
    <row r="14491" spans="3:4">
      <c r="C14491" s="20"/>
      <c r="D14491" s="20"/>
    </row>
    <row r="14492" spans="3:4">
      <c r="C14492" s="20"/>
      <c r="D14492" s="20"/>
    </row>
    <row r="14493" spans="3:4">
      <c r="C14493" s="20"/>
      <c r="D14493" s="20"/>
    </row>
    <row r="14494" spans="3:4">
      <c r="C14494" s="20"/>
      <c r="D14494" s="20"/>
    </row>
    <row r="14495" spans="3:4">
      <c r="C14495" s="20"/>
      <c r="D14495" s="20"/>
    </row>
    <row r="14496" spans="3:4">
      <c r="C14496" s="20"/>
      <c r="D14496" s="20"/>
    </row>
    <row r="14497" spans="3:4">
      <c r="C14497" s="20"/>
      <c r="D14497" s="20"/>
    </row>
    <row r="14498" spans="3:4">
      <c r="C14498" s="20"/>
      <c r="D14498" s="20"/>
    </row>
    <row r="14499" spans="3:4">
      <c r="C14499" s="20"/>
      <c r="D14499" s="20"/>
    </row>
    <row r="14500" spans="3:4">
      <c r="C14500" s="20"/>
      <c r="D14500" s="20"/>
    </row>
    <row r="14501" spans="3:4">
      <c r="C14501" s="20"/>
      <c r="D14501" s="20"/>
    </row>
    <row r="14502" spans="3:4">
      <c r="C14502" s="20"/>
      <c r="D14502" s="20"/>
    </row>
    <row r="14503" spans="3:4">
      <c r="C14503" s="20"/>
      <c r="D14503" s="20"/>
    </row>
    <row r="14504" spans="3:4">
      <c r="C14504" s="20"/>
      <c r="D14504" s="20"/>
    </row>
    <row r="14505" spans="3:4">
      <c r="C14505" s="20"/>
      <c r="D14505" s="20"/>
    </row>
    <row r="14506" spans="3:4">
      <c r="C14506" s="20"/>
      <c r="D14506" s="20"/>
    </row>
    <row r="14507" spans="3:4">
      <c r="C14507" s="20"/>
      <c r="D14507" s="20"/>
    </row>
    <row r="14508" spans="3:4">
      <c r="C14508" s="20"/>
      <c r="D14508" s="20"/>
    </row>
    <row r="14509" spans="3:4">
      <c r="C14509" s="20"/>
      <c r="D14509" s="20"/>
    </row>
    <row r="14510" spans="3:4">
      <c r="C14510" s="20"/>
      <c r="D14510" s="20"/>
    </row>
    <row r="14511" spans="3:4">
      <c r="C14511" s="20"/>
      <c r="D14511" s="20"/>
    </row>
    <row r="14512" spans="3:4">
      <c r="C14512" s="20"/>
      <c r="D14512" s="20"/>
    </row>
    <row r="14513" spans="3:4">
      <c r="C14513" s="20"/>
      <c r="D14513" s="20"/>
    </row>
    <row r="14514" spans="3:4">
      <c r="C14514" s="20"/>
      <c r="D14514" s="20"/>
    </row>
    <row r="14515" spans="3:4">
      <c r="C14515" s="20"/>
      <c r="D14515" s="20"/>
    </row>
    <row r="14516" spans="3:4">
      <c r="C14516" s="20"/>
      <c r="D14516" s="20"/>
    </row>
    <row r="14517" spans="3:4">
      <c r="C14517" s="20"/>
      <c r="D14517" s="20"/>
    </row>
    <row r="14518" spans="3:4">
      <c r="C14518" s="20"/>
      <c r="D14518" s="20"/>
    </row>
    <row r="14519" spans="3:4">
      <c r="C14519" s="20"/>
      <c r="D14519" s="20"/>
    </row>
    <row r="14520" spans="3:4">
      <c r="C14520" s="20"/>
      <c r="D14520" s="20"/>
    </row>
    <row r="14521" spans="3:4">
      <c r="C14521" s="20"/>
      <c r="D14521" s="20"/>
    </row>
    <row r="14522" spans="3:4">
      <c r="C14522" s="20"/>
      <c r="D14522" s="20"/>
    </row>
    <row r="14523" spans="3:4">
      <c r="C14523" s="20"/>
      <c r="D14523" s="20"/>
    </row>
    <row r="14524" spans="3:4">
      <c r="C14524" s="20"/>
      <c r="D14524" s="20"/>
    </row>
    <row r="14525" spans="3:4">
      <c r="C14525" s="20"/>
      <c r="D14525" s="20"/>
    </row>
    <row r="14526" spans="3:4">
      <c r="C14526" s="20"/>
      <c r="D14526" s="20"/>
    </row>
    <row r="14527" spans="3:4">
      <c r="C14527" s="20"/>
      <c r="D14527" s="20"/>
    </row>
    <row r="14528" spans="3:4">
      <c r="C14528" s="20"/>
      <c r="D14528" s="20"/>
    </row>
    <row r="14529" spans="3:4">
      <c r="C14529" s="20"/>
      <c r="D14529" s="20"/>
    </row>
    <row r="14530" spans="3:4">
      <c r="C14530" s="20"/>
      <c r="D14530" s="20"/>
    </row>
    <row r="14531" spans="3:4">
      <c r="C14531" s="20"/>
      <c r="D14531" s="20"/>
    </row>
    <row r="14532" spans="3:4">
      <c r="C14532" s="20"/>
      <c r="D14532" s="20"/>
    </row>
    <row r="14533" spans="3:4">
      <c r="C14533" s="20"/>
      <c r="D14533" s="20"/>
    </row>
    <row r="14534" spans="3:4">
      <c r="C14534" s="20"/>
      <c r="D14534" s="20"/>
    </row>
    <row r="14535" spans="3:4">
      <c r="C14535" s="20"/>
      <c r="D14535" s="20"/>
    </row>
    <row r="14536" spans="3:4">
      <c r="C14536" s="20"/>
      <c r="D14536" s="20"/>
    </row>
    <row r="14537" spans="3:4">
      <c r="C14537" s="20"/>
      <c r="D14537" s="20"/>
    </row>
    <row r="14538" spans="3:4">
      <c r="C14538" s="20"/>
      <c r="D14538" s="20"/>
    </row>
    <row r="14539" spans="3:4">
      <c r="C14539" s="20"/>
      <c r="D14539" s="20"/>
    </row>
    <row r="14540" spans="3:4">
      <c r="C14540" s="20"/>
      <c r="D14540" s="20"/>
    </row>
    <row r="14541" spans="3:4">
      <c r="C14541" s="20"/>
      <c r="D14541" s="20"/>
    </row>
    <row r="14542" spans="3:4">
      <c r="C14542" s="20"/>
      <c r="D14542" s="20"/>
    </row>
    <row r="14543" spans="3:4">
      <c r="C14543" s="20"/>
      <c r="D14543" s="20"/>
    </row>
    <row r="14544" spans="3:4">
      <c r="C14544" s="20"/>
      <c r="D14544" s="20"/>
    </row>
    <row r="14545" spans="3:4">
      <c r="C14545" s="20"/>
      <c r="D14545" s="20"/>
    </row>
    <row r="14546" spans="3:4">
      <c r="C14546" s="20"/>
      <c r="D14546" s="20"/>
    </row>
    <row r="14547" spans="3:4">
      <c r="C14547" s="20"/>
      <c r="D14547" s="20"/>
    </row>
    <row r="14548" spans="3:4">
      <c r="C14548" s="20"/>
      <c r="D14548" s="20"/>
    </row>
    <row r="14549" spans="3:4">
      <c r="C14549" s="20"/>
      <c r="D14549" s="20"/>
    </row>
    <row r="14550" spans="3:4">
      <c r="C14550" s="20"/>
      <c r="D14550" s="20"/>
    </row>
    <row r="14551" spans="3:4">
      <c r="C14551" s="20"/>
      <c r="D14551" s="20"/>
    </row>
    <row r="14552" spans="3:4">
      <c r="C14552" s="20"/>
      <c r="D14552" s="20"/>
    </row>
    <row r="14553" spans="3:4">
      <c r="C14553" s="20"/>
      <c r="D14553" s="20"/>
    </row>
    <row r="14554" spans="3:4">
      <c r="C14554" s="20"/>
      <c r="D14554" s="20"/>
    </row>
    <row r="14555" spans="3:4">
      <c r="C14555" s="20"/>
      <c r="D14555" s="20"/>
    </row>
    <row r="14556" spans="3:4">
      <c r="C14556" s="20"/>
      <c r="D14556" s="20"/>
    </row>
    <row r="14557" spans="3:4">
      <c r="C14557" s="20"/>
      <c r="D14557" s="20"/>
    </row>
    <row r="14558" spans="3:4">
      <c r="C14558" s="20"/>
      <c r="D14558" s="20"/>
    </row>
    <row r="14559" spans="3:4">
      <c r="C14559" s="20"/>
      <c r="D14559" s="20"/>
    </row>
    <row r="14560" spans="3:4">
      <c r="C14560" s="20"/>
      <c r="D14560" s="20"/>
    </row>
    <row r="14561" spans="3:4">
      <c r="C14561" s="20"/>
      <c r="D14561" s="20"/>
    </row>
    <row r="14562" spans="3:4">
      <c r="C14562" s="20"/>
      <c r="D14562" s="20"/>
    </row>
    <row r="14563" spans="3:4">
      <c r="C14563" s="20"/>
      <c r="D14563" s="20"/>
    </row>
    <row r="14564" spans="3:4">
      <c r="C14564" s="20"/>
      <c r="D14564" s="20"/>
    </row>
    <row r="14565" spans="3:4">
      <c r="C14565" s="20"/>
      <c r="D14565" s="20"/>
    </row>
    <row r="14566" spans="3:4">
      <c r="C14566" s="20"/>
      <c r="D14566" s="20"/>
    </row>
    <row r="14567" spans="3:4">
      <c r="C14567" s="20"/>
      <c r="D14567" s="20"/>
    </row>
    <row r="14568" spans="3:4">
      <c r="C14568" s="20"/>
      <c r="D14568" s="20"/>
    </row>
    <row r="14569" spans="3:4">
      <c r="C14569" s="20"/>
      <c r="D14569" s="20"/>
    </row>
    <row r="14570" spans="3:4">
      <c r="C14570" s="20"/>
      <c r="D14570" s="20"/>
    </row>
    <row r="14571" spans="3:4">
      <c r="C14571" s="20"/>
      <c r="D14571" s="20"/>
    </row>
    <row r="14572" spans="3:4">
      <c r="C14572" s="20"/>
      <c r="D14572" s="20"/>
    </row>
    <row r="14573" spans="3:4">
      <c r="C14573" s="20"/>
      <c r="D14573" s="20"/>
    </row>
    <row r="14574" spans="3:4">
      <c r="C14574" s="20"/>
      <c r="D14574" s="20"/>
    </row>
    <row r="14575" spans="3:4">
      <c r="C14575" s="20"/>
      <c r="D14575" s="20"/>
    </row>
    <row r="14576" spans="3:4">
      <c r="C14576" s="20"/>
      <c r="D14576" s="20"/>
    </row>
    <row r="14577" spans="3:4">
      <c r="C14577" s="20"/>
      <c r="D14577" s="20"/>
    </row>
    <row r="14578" spans="3:4">
      <c r="C14578" s="20"/>
      <c r="D14578" s="20"/>
    </row>
    <row r="14579" spans="3:4">
      <c r="C14579" s="20"/>
      <c r="D14579" s="20"/>
    </row>
    <row r="14580" spans="3:4">
      <c r="C14580" s="20"/>
      <c r="D14580" s="20"/>
    </row>
    <row r="14581" spans="3:4">
      <c r="C14581" s="20"/>
      <c r="D14581" s="20"/>
    </row>
    <row r="14582" spans="3:4">
      <c r="C14582" s="20"/>
      <c r="D14582" s="20"/>
    </row>
    <row r="14583" spans="3:4">
      <c r="C14583" s="20"/>
      <c r="D14583" s="20"/>
    </row>
    <row r="14584" spans="3:4">
      <c r="C14584" s="20"/>
      <c r="D14584" s="20"/>
    </row>
    <row r="14585" spans="3:4">
      <c r="C14585" s="20"/>
      <c r="D14585" s="20"/>
    </row>
    <row r="14586" spans="3:4">
      <c r="C14586" s="20"/>
      <c r="D14586" s="20"/>
    </row>
    <row r="14587" spans="3:4">
      <c r="C14587" s="20"/>
      <c r="D14587" s="20"/>
    </row>
    <row r="14588" spans="3:4">
      <c r="C14588" s="20"/>
      <c r="D14588" s="20"/>
    </row>
    <row r="14589" spans="3:4">
      <c r="C14589" s="20"/>
      <c r="D14589" s="20"/>
    </row>
    <row r="14590" spans="3:4">
      <c r="C14590" s="20"/>
      <c r="D14590" s="20"/>
    </row>
    <row r="14591" spans="3:4">
      <c r="C14591" s="20"/>
      <c r="D14591" s="20"/>
    </row>
    <row r="14592" spans="3:4">
      <c r="C14592" s="20"/>
      <c r="D14592" s="20"/>
    </row>
    <row r="14593" spans="3:4">
      <c r="C14593" s="20"/>
      <c r="D14593" s="20"/>
    </row>
    <row r="14594" spans="3:4">
      <c r="C14594" s="20"/>
      <c r="D14594" s="20"/>
    </row>
    <row r="14595" spans="3:4">
      <c r="C14595" s="20"/>
      <c r="D14595" s="20"/>
    </row>
    <row r="14596" spans="3:4">
      <c r="C14596" s="20"/>
      <c r="D14596" s="20"/>
    </row>
    <row r="14597" spans="3:4">
      <c r="C14597" s="20"/>
      <c r="D14597" s="20"/>
    </row>
    <row r="14598" spans="3:4">
      <c r="C14598" s="20"/>
      <c r="D14598" s="20"/>
    </row>
    <row r="14599" spans="3:4">
      <c r="C14599" s="20"/>
      <c r="D14599" s="20"/>
    </row>
    <row r="14600" spans="3:4">
      <c r="C14600" s="20"/>
      <c r="D14600" s="20"/>
    </row>
    <row r="14601" spans="3:4">
      <c r="C14601" s="20"/>
      <c r="D14601" s="20"/>
    </row>
    <row r="14602" spans="3:4">
      <c r="C14602" s="20"/>
      <c r="D14602" s="20"/>
    </row>
    <row r="14603" spans="3:4">
      <c r="C14603" s="20"/>
      <c r="D14603" s="20"/>
    </row>
    <row r="14604" spans="3:4">
      <c r="C14604" s="20"/>
      <c r="D14604" s="20"/>
    </row>
    <row r="14605" spans="3:4">
      <c r="C14605" s="20"/>
      <c r="D14605" s="20"/>
    </row>
    <row r="14606" spans="3:4">
      <c r="C14606" s="20"/>
      <c r="D14606" s="20"/>
    </row>
    <row r="14607" spans="3:4">
      <c r="C14607" s="20"/>
      <c r="D14607" s="20"/>
    </row>
    <row r="14608" spans="3:4">
      <c r="C14608" s="20"/>
      <c r="D14608" s="20"/>
    </row>
    <row r="14609" spans="3:4">
      <c r="C14609" s="20"/>
      <c r="D14609" s="20"/>
    </row>
    <row r="14610" spans="3:4">
      <c r="C14610" s="20"/>
      <c r="D14610" s="20"/>
    </row>
    <row r="14611" spans="3:4">
      <c r="C14611" s="20"/>
      <c r="D14611" s="20"/>
    </row>
    <row r="14612" spans="3:4">
      <c r="C14612" s="20"/>
      <c r="D14612" s="20"/>
    </row>
    <row r="14613" spans="3:4">
      <c r="C14613" s="20"/>
      <c r="D14613" s="20"/>
    </row>
    <row r="14614" spans="3:4">
      <c r="C14614" s="20"/>
      <c r="D14614" s="20"/>
    </row>
    <row r="14615" spans="3:4">
      <c r="C14615" s="20"/>
      <c r="D14615" s="20"/>
    </row>
    <row r="14616" spans="3:4">
      <c r="C14616" s="20"/>
      <c r="D14616" s="20"/>
    </row>
    <row r="14617" spans="3:4">
      <c r="C14617" s="20"/>
      <c r="D14617" s="20"/>
    </row>
    <row r="14618" spans="3:4">
      <c r="C14618" s="20"/>
      <c r="D14618" s="20"/>
    </row>
    <row r="14619" spans="3:4">
      <c r="C14619" s="20"/>
      <c r="D14619" s="20"/>
    </row>
    <row r="14620" spans="3:4">
      <c r="C14620" s="20"/>
      <c r="D14620" s="20"/>
    </row>
    <row r="14621" spans="3:4">
      <c r="C14621" s="20"/>
      <c r="D14621" s="20"/>
    </row>
    <row r="14622" spans="3:4">
      <c r="C14622" s="20"/>
      <c r="D14622" s="20"/>
    </row>
    <row r="14623" spans="3:4">
      <c r="C14623" s="20"/>
      <c r="D14623" s="20"/>
    </row>
    <row r="14624" spans="3:4">
      <c r="C14624" s="20"/>
      <c r="D14624" s="20"/>
    </row>
    <row r="14625" spans="3:4">
      <c r="C14625" s="20"/>
      <c r="D14625" s="20"/>
    </row>
    <row r="14626" spans="3:4">
      <c r="C14626" s="20"/>
      <c r="D14626" s="20"/>
    </row>
    <row r="14627" spans="3:4">
      <c r="C14627" s="20"/>
      <c r="D14627" s="20"/>
    </row>
    <row r="14628" spans="3:4">
      <c r="C14628" s="20"/>
      <c r="D14628" s="20"/>
    </row>
    <row r="14629" spans="3:4">
      <c r="C14629" s="20"/>
      <c r="D14629" s="20"/>
    </row>
    <row r="14630" spans="3:4">
      <c r="C14630" s="20"/>
      <c r="D14630" s="20"/>
    </row>
    <row r="14631" spans="3:4">
      <c r="C14631" s="20"/>
      <c r="D14631" s="20"/>
    </row>
    <row r="14632" spans="3:4">
      <c r="C14632" s="20"/>
      <c r="D14632" s="20"/>
    </row>
    <row r="14633" spans="3:4">
      <c r="C14633" s="20"/>
      <c r="D14633" s="20"/>
    </row>
    <row r="14634" spans="3:4">
      <c r="C14634" s="20"/>
      <c r="D14634" s="20"/>
    </row>
    <row r="14635" spans="3:4">
      <c r="C14635" s="20"/>
      <c r="D14635" s="20"/>
    </row>
    <row r="14636" spans="3:4">
      <c r="C14636" s="20"/>
      <c r="D14636" s="20"/>
    </row>
    <row r="14637" spans="3:4">
      <c r="C14637" s="20"/>
      <c r="D14637" s="20"/>
    </row>
    <row r="14638" spans="3:4">
      <c r="C14638" s="20"/>
      <c r="D14638" s="20"/>
    </row>
    <row r="14639" spans="3:4">
      <c r="C14639" s="20"/>
      <c r="D14639" s="20"/>
    </row>
    <row r="14640" spans="3:4">
      <c r="C14640" s="20"/>
      <c r="D14640" s="20"/>
    </row>
    <row r="14641" spans="3:4">
      <c r="C14641" s="20"/>
      <c r="D14641" s="20"/>
    </row>
    <row r="14642" spans="3:4">
      <c r="C14642" s="20"/>
      <c r="D14642" s="20"/>
    </row>
    <row r="14643" spans="3:4">
      <c r="C14643" s="20"/>
      <c r="D14643" s="20"/>
    </row>
    <row r="14644" spans="3:4">
      <c r="C14644" s="20"/>
      <c r="D14644" s="20"/>
    </row>
    <row r="14645" spans="3:4">
      <c r="C14645" s="20"/>
      <c r="D14645" s="20"/>
    </row>
    <row r="14646" spans="3:4">
      <c r="C14646" s="20"/>
      <c r="D14646" s="20"/>
    </row>
    <row r="14647" spans="3:4">
      <c r="C14647" s="20"/>
      <c r="D14647" s="20"/>
    </row>
    <row r="14648" spans="3:4">
      <c r="C14648" s="20"/>
      <c r="D14648" s="20"/>
    </row>
    <row r="14649" spans="3:4">
      <c r="C14649" s="20"/>
      <c r="D14649" s="20"/>
    </row>
    <row r="14650" spans="3:4">
      <c r="C14650" s="20"/>
      <c r="D14650" s="20"/>
    </row>
    <row r="14651" spans="3:4">
      <c r="C14651" s="20"/>
      <c r="D14651" s="20"/>
    </row>
    <row r="14652" spans="3:4">
      <c r="C14652" s="20"/>
      <c r="D14652" s="20"/>
    </row>
    <row r="14653" spans="3:4">
      <c r="C14653" s="20"/>
      <c r="D14653" s="20"/>
    </row>
    <row r="14654" spans="3:4">
      <c r="C14654" s="20"/>
      <c r="D14654" s="20"/>
    </row>
    <row r="14655" spans="3:4">
      <c r="C14655" s="20"/>
      <c r="D14655" s="20"/>
    </row>
    <row r="14656" spans="3:4">
      <c r="C14656" s="20"/>
      <c r="D14656" s="20"/>
    </row>
    <row r="14657" spans="3:4">
      <c r="C14657" s="20"/>
      <c r="D14657" s="20"/>
    </row>
    <row r="14658" spans="3:4">
      <c r="C14658" s="20"/>
      <c r="D14658" s="20"/>
    </row>
    <row r="14659" spans="3:4">
      <c r="C14659" s="20"/>
      <c r="D14659" s="20"/>
    </row>
    <row r="14660" spans="3:4">
      <c r="C14660" s="20"/>
      <c r="D14660" s="20"/>
    </row>
    <row r="14661" spans="3:4">
      <c r="C14661" s="20"/>
      <c r="D14661" s="20"/>
    </row>
    <row r="14662" spans="3:4">
      <c r="C14662" s="20"/>
      <c r="D14662" s="20"/>
    </row>
    <row r="14663" spans="3:4">
      <c r="C14663" s="20"/>
      <c r="D14663" s="20"/>
    </row>
    <row r="14664" spans="3:4">
      <c r="C14664" s="20"/>
      <c r="D14664" s="20"/>
    </row>
    <row r="14665" spans="3:4">
      <c r="C14665" s="20"/>
      <c r="D14665" s="20"/>
    </row>
    <row r="14666" spans="3:4">
      <c r="C14666" s="20"/>
      <c r="D14666" s="20"/>
    </row>
    <row r="14667" spans="3:4">
      <c r="C14667" s="20"/>
      <c r="D14667" s="20"/>
    </row>
    <row r="14668" spans="3:4">
      <c r="C14668" s="20"/>
      <c r="D14668" s="20"/>
    </row>
    <row r="14669" spans="3:4">
      <c r="C14669" s="20"/>
      <c r="D14669" s="20"/>
    </row>
    <row r="14670" spans="3:4">
      <c r="C14670" s="20"/>
      <c r="D14670" s="20"/>
    </row>
    <row r="14671" spans="3:4">
      <c r="C14671" s="20"/>
      <c r="D14671" s="20"/>
    </row>
    <row r="14672" spans="3:4">
      <c r="C14672" s="20"/>
      <c r="D14672" s="20"/>
    </row>
    <row r="14673" spans="3:4">
      <c r="C14673" s="20"/>
      <c r="D14673" s="20"/>
    </row>
    <row r="14674" spans="3:4">
      <c r="C14674" s="20"/>
      <c r="D14674" s="20"/>
    </row>
    <row r="14675" spans="3:4">
      <c r="C14675" s="20"/>
      <c r="D14675" s="20"/>
    </row>
    <row r="14676" spans="3:4">
      <c r="C14676" s="20"/>
      <c r="D14676" s="20"/>
    </row>
    <row r="14677" spans="3:4">
      <c r="C14677" s="20"/>
      <c r="D14677" s="20"/>
    </row>
    <row r="14678" spans="3:4">
      <c r="C14678" s="20"/>
      <c r="D14678" s="20"/>
    </row>
    <row r="14679" spans="3:4">
      <c r="C14679" s="20"/>
      <c r="D14679" s="20"/>
    </row>
    <row r="14680" spans="3:4">
      <c r="C14680" s="20"/>
      <c r="D14680" s="20"/>
    </row>
    <row r="14681" spans="3:4">
      <c r="C14681" s="20"/>
      <c r="D14681" s="20"/>
    </row>
    <row r="14682" spans="3:4">
      <c r="C14682" s="20"/>
      <c r="D14682" s="20"/>
    </row>
    <row r="14683" spans="3:4">
      <c r="C14683" s="20"/>
      <c r="D14683" s="20"/>
    </row>
    <row r="14684" spans="3:4">
      <c r="C14684" s="20"/>
      <c r="D14684" s="20"/>
    </row>
    <row r="14685" spans="3:4">
      <c r="C14685" s="20"/>
      <c r="D14685" s="20"/>
    </row>
    <row r="14686" spans="3:4">
      <c r="C14686" s="20"/>
      <c r="D14686" s="20"/>
    </row>
    <row r="14687" spans="3:4">
      <c r="C14687" s="20"/>
      <c r="D14687" s="20"/>
    </row>
    <row r="14688" spans="3:4">
      <c r="C14688" s="20"/>
      <c r="D14688" s="20"/>
    </row>
    <row r="14689" spans="3:4">
      <c r="C14689" s="20"/>
      <c r="D14689" s="20"/>
    </row>
    <row r="14690" spans="3:4">
      <c r="C14690" s="20"/>
      <c r="D14690" s="20"/>
    </row>
    <row r="14691" spans="3:4">
      <c r="C14691" s="20"/>
      <c r="D14691" s="20"/>
    </row>
    <row r="14692" spans="3:4">
      <c r="C14692" s="20"/>
      <c r="D14692" s="20"/>
    </row>
    <row r="14693" spans="3:4">
      <c r="C14693" s="20"/>
      <c r="D14693" s="20"/>
    </row>
    <row r="14694" spans="3:4">
      <c r="C14694" s="20"/>
      <c r="D14694" s="20"/>
    </row>
    <row r="14695" spans="3:4">
      <c r="C14695" s="20"/>
      <c r="D14695" s="20"/>
    </row>
    <row r="14696" spans="3:4">
      <c r="C14696" s="20"/>
      <c r="D14696" s="20"/>
    </row>
    <row r="14697" spans="3:4">
      <c r="C14697" s="20"/>
      <c r="D14697" s="20"/>
    </row>
    <row r="14698" spans="3:4">
      <c r="C14698" s="20"/>
      <c r="D14698" s="20"/>
    </row>
    <row r="14699" spans="3:4">
      <c r="C14699" s="20"/>
      <c r="D14699" s="20"/>
    </row>
    <row r="14700" spans="3:4">
      <c r="C14700" s="20"/>
      <c r="D14700" s="20"/>
    </row>
    <row r="14701" spans="3:4">
      <c r="C14701" s="20"/>
      <c r="D14701" s="20"/>
    </row>
    <row r="14702" spans="3:4">
      <c r="C14702" s="20"/>
      <c r="D14702" s="20"/>
    </row>
    <row r="14703" spans="3:4">
      <c r="C14703" s="20"/>
      <c r="D14703" s="20"/>
    </row>
    <row r="14704" spans="3:4">
      <c r="C14704" s="20"/>
      <c r="D14704" s="20"/>
    </row>
    <row r="14705" spans="3:4">
      <c r="C14705" s="20"/>
      <c r="D14705" s="20"/>
    </row>
    <row r="14706" spans="3:4">
      <c r="C14706" s="20"/>
      <c r="D14706" s="20"/>
    </row>
    <row r="14707" spans="3:4">
      <c r="C14707" s="20"/>
      <c r="D14707" s="20"/>
    </row>
    <row r="14708" spans="3:4">
      <c r="C14708" s="20"/>
      <c r="D14708" s="20"/>
    </row>
    <row r="14709" spans="3:4">
      <c r="C14709" s="20"/>
      <c r="D14709" s="20"/>
    </row>
    <row r="14710" spans="3:4">
      <c r="C14710" s="20"/>
      <c r="D14710" s="20"/>
    </row>
    <row r="14711" spans="3:4">
      <c r="C14711" s="20"/>
      <c r="D14711" s="20"/>
    </row>
    <row r="14712" spans="3:4">
      <c r="C14712" s="20"/>
      <c r="D14712" s="20"/>
    </row>
    <row r="14713" spans="3:4">
      <c r="C14713" s="20"/>
      <c r="D14713" s="20"/>
    </row>
    <row r="14714" spans="3:4">
      <c r="C14714" s="20"/>
      <c r="D14714" s="20"/>
    </row>
    <row r="14715" spans="3:4">
      <c r="C14715" s="20"/>
      <c r="D14715" s="20"/>
    </row>
    <row r="14716" spans="3:4">
      <c r="C14716" s="20"/>
      <c r="D14716" s="20"/>
    </row>
    <row r="14717" spans="3:4">
      <c r="C14717" s="20"/>
      <c r="D14717" s="20"/>
    </row>
    <row r="14718" spans="3:4">
      <c r="C14718" s="20"/>
      <c r="D14718" s="20"/>
    </row>
    <row r="14719" spans="3:4">
      <c r="C14719" s="20"/>
      <c r="D14719" s="20"/>
    </row>
    <row r="14720" spans="3:4">
      <c r="C14720" s="20"/>
      <c r="D14720" s="20"/>
    </row>
    <row r="14721" spans="3:4">
      <c r="C14721" s="20"/>
      <c r="D14721" s="20"/>
    </row>
    <row r="14722" spans="3:4">
      <c r="C14722" s="20"/>
      <c r="D14722" s="20"/>
    </row>
    <row r="14723" spans="3:4">
      <c r="C14723" s="20"/>
      <c r="D14723" s="20"/>
    </row>
    <row r="14724" spans="3:4">
      <c r="C14724" s="20"/>
      <c r="D14724" s="20"/>
    </row>
    <row r="14725" spans="3:4">
      <c r="C14725" s="20"/>
      <c r="D14725" s="20"/>
    </row>
    <row r="14726" spans="3:4">
      <c r="C14726" s="20"/>
      <c r="D14726" s="20"/>
    </row>
    <row r="14727" spans="3:4">
      <c r="C14727" s="20"/>
      <c r="D14727" s="20"/>
    </row>
    <row r="14728" spans="3:4">
      <c r="C14728" s="20"/>
      <c r="D14728" s="20"/>
    </row>
    <row r="14729" spans="3:4">
      <c r="C14729" s="20"/>
      <c r="D14729" s="20"/>
    </row>
    <row r="14730" spans="3:4">
      <c r="C14730" s="20"/>
      <c r="D14730" s="20"/>
    </row>
    <row r="14731" spans="3:4">
      <c r="C14731" s="20"/>
      <c r="D14731" s="20"/>
    </row>
    <row r="14732" spans="3:4">
      <c r="C14732" s="20"/>
      <c r="D14732" s="20"/>
    </row>
    <row r="14733" spans="3:4">
      <c r="C14733" s="20"/>
      <c r="D14733" s="20"/>
    </row>
    <row r="14734" spans="3:4">
      <c r="C14734" s="20"/>
      <c r="D14734" s="20"/>
    </row>
    <row r="14735" spans="3:4">
      <c r="C14735" s="20"/>
      <c r="D14735" s="20"/>
    </row>
    <row r="14736" spans="3:4">
      <c r="C14736" s="20"/>
      <c r="D14736" s="20"/>
    </row>
    <row r="14737" spans="3:4">
      <c r="C14737" s="20"/>
      <c r="D14737" s="20"/>
    </row>
    <row r="14738" spans="3:4">
      <c r="C14738" s="20"/>
      <c r="D14738" s="20"/>
    </row>
    <row r="14739" spans="3:4">
      <c r="C14739" s="20"/>
      <c r="D14739" s="20"/>
    </row>
    <row r="14740" spans="3:4">
      <c r="C14740" s="20"/>
      <c r="D14740" s="20"/>
    </row>
    <row r="14741" spans="3:4">
      <c r="C14741" s="20"/>
      <c r="D14741" s="20"/>
    </row>
    <row r="14742" spans="3:4">
      <c r="C14742" s="20"/>
      <c r="D14742" s="20"/>
    </row>
    <row r="14743" spans="3:4">
      <c r="C14743" s="20"/>
      <c r="D14743" s="20"/>
    </row>
    <row r="14744" spans="3:4">
      <c r="C14744" s="20"/>
      <c r="D14744" s="20"/>
    </row>
    <row r="14745" spans="3:4">
      <c r="C14745" s="20"/>
      <c r="D14745" s="20"/>
    </row>
    <row r="14746" spans="3:4">
      <c r="C14746" s="20"/>
      <c r="D14746" s="20"/>
    </row>
    <row r="14747" spans="3:4">
      <c r="C14747" s="20"/>
      <c r="D14747" s="20"/>
    </row>
    <row r="14748" spans="3:4">
      <c r="C14748" s="20"/>
      <c r="D14748" s="20"/>
    </row>
    <row r="14749" spans="3:4">
      <c r="C14749" s="20"/>
      <c r="D14749" s="20"/>
    </row>
    <row r="14750" spans="3:4">
      <c r="C14750" s="20"/>
      <c r="D14750" s="20"/>
    </row>
    <row r="14751" spans="3:4">
      <c r="C14751" s="20"/>
      <c r="D14751" s="20"/>
    </row>
    <row r="14752" spans="3:4">
      <c r="C14752" s="20"/>
      <c r="D14752" s="20"/>
    </row>
    <row r="14753" spans="3:4">
      <c r="C14753" s="20"/>
      <c r="D14753" s="20"/>
    </row>
    <row r="14754" spans="3:4">
      <c r="C14754" s="20"/>
      <c r="D14754" s="20"/>
    </row>
    <row r="14755" spans="3:4">
      <c r="C14755" s="20"/>
      <c r="D14755" s="20"/>
    </row>
    <row r="14756" spans="3:4">
      <c r="C14756" s="20"/>
      <c r="D14756" s="20"/>
    </row>
    <row r="14757" spans="3:4">
      <c r="C14757" s="20"/>
      <c r="D14757" s="20"/>
    </row>
    <row r="14758" spans="3:4">
      <c r="C14758" s="20"/>
      <c r="D14758" s="20"/>
    </row>
    <row r="14759" spans="3:4">
      <c r="C14759" s="20"/>
      <c r="D14759" s="20"/>
    </row>
    <row r="14760" spans="3:4">
      <c r="C14760" s="20"/>
      <c r="D14760" s="20"/>
    </row>
    <row r="14761" spans="3:4">
      <c r="C14761" s="20"/>
      <c r="D14761" s="20"/>
    </row>
    <row r="14762" spans="3:4">
      <c r="C14762" s="20"/>
      <c r="D14762" s="20"/>
    </row>
    <row r="14763" spans="3:4">
      <c r="C14763" s="20"/>
      <c r="D14763" s="20"/>
    </row>
    <row r="14764" spans="3:4">
      <c r="C14764" s="20"/>
      <c r="D14764" s="20"/>
    </row>
    <row r="14765" spans="3:4">
      <c r="C14765" s="20"/>
      <c r="D14765" s="20"/>
    </row>
    <row r="14766" spans="3:4">
      <c r="C14766" s="20"/>
      <c r="D14766" s="20"/>
    </row>
    <row r="14767" spans="3:4">
      <c r="C14767" s="20"/>
      <c r="D14767" s="20"/>
    </row>
    <row r="14768" spans="3:4">
      <c r="C14768" s="20"/>
      <c r="D14768" s="20"/>
    </row>
    <row r="14769" spans="3:4">
      <c r="C14769" s="20"/>
      <c r="D14769" s="20"/>
    </row>
    <row r="14770" spans="3:4">
      <c r="C14770" s="20"/>
      <c r="D14770" s="20"/>
    </row>
    <row r="14771" spans="3:4">
      <c r="C14771" s="20"/>
      <c r="D14771" s="20"/>
    </row>
    <row r="14772" spans="3:4">
      <c r="C14772" s="20"/>
      <c r="D14772" s="20"/>
    </row>
    <row r="14773" spans="3:4">
      <c r="C14773" s="20"/>
      <c r="D14773" s="20"/>
    </row>
    <row r="14774" spans="3:4">
      <c r="C14774" s="20"/>
      <c r="D14774" s="20"/>
    </row>
    <row r="14775" spans="3:4">
      <c r="C14775" s="20"/>
      <c r="D14775" s="20"/>
    </row>
    <row r="14776" spans="3:4">
      <c r="C14776" s="20"/>
      <c r="D14776" s="20"/>
    </row>
    <row r="14777" spans="3:4">
      <c r="C14777" s="20"/>
      <c r="D14777" s="20"/>
    </row>
    <row r="14778" spans="3:4">
      <c r="C14778" s="20"/>
      <c r="D14778" s="20"/>
    </row>
    <row r="14779" spans="3:4">
      <c r="C14779" s="20"/>
      <c r="D14779" s="20"/>
    </row>
    <row r="14780" spans="3:4">
      <c r="C14780" s="20"/>
      <c r="D14780" s="20"/>
    </row>
    <row r="14781" spans="3:4">
      <c r="C14781" s="20"/>
      <c r="D14781" s="20"/>
    </row>
    <row r="14782" spans="3:4">
      <c r="C14782" s="20"/>
      <c r="D14782" s="20"/>
    </row>
    <row r="14783" spans="3:4">
      <c r="C14783" s="20"/>
      <c r="D14783" s="20"/>
    </row>
    <row r="14784" spans="3:4">
      <c r="C14784" s="20"/>
      <c r="D14784" s="20"/>
    </row>
    <row r="14785" spans="3:4">
      <c r="C14785" s="20"/>
      <c r="D14785" s="20"/>
    </row>
    <row r="14786" spans="3:4">
      <c r="C14786" s="20"/>
      <c r="D14786" s="20"/>
    </row>
    <row r="14787" spans="3:4">
      <c r="C14787" s="20"/>
      <c r="D14787" s="20"/>
    </row>
    <row r="14788" spans="3:4">
      <c r="C14788" s="20"/>
      <c r="D14788" s="20"/>
    </row>
    <row r="14789" spans="3:4">
      <c r="C14789" s="20"/>
      <c r="D14789" s="20"/>
    </row>
    <row r="14790" spans="3:4">
      <c r="C14790" s="20"/>
      <c r="D14790" s="20"/>
    </row>
    <row r="14791" spans="3:4">
      <c r="C14791" s="20"/>
      <c r="D14791" s="20"/>
    </row>
    <row r="14792" spans="3:4">
      <c r="C14792" s="20"/>
      <c r="D14792" s="20"/>
    </row>
    <row r="14793" spans="3:4">
      <c r="C14793" s="20"/>
      <c r="D14793" s="20"/>
    </row>
    <row r="14794" spans="3:4">
      <c r="C14794" s="20"/>
      <c r="D14794" s="20"/>
    </row>
    <row r="14795" spans="3:4">
      <c r="C14795" s="20"/>
      <c r="D14795" s="20"/>
    </row>
    <row r="14796" spans="3:4">
      <c r="C14796" s="20"/>
      <c r="D14796" s="20"/>
    </row>
    <row r="14797" spans="3:4">
      <c r="C14797" s="20"/>
      <c r="D14797" s="20"/>
    </row>
    <row r="14798" spans="3:4">
      <c r="C14798" s="20"/>
      <c r="D14798" s="20"/>
    </row>
    <row r="14799" spans="3:4">
      <c r="C14799" s="20"/>
      <c r="D14799" s="20"/>
    </row>
    <row r="14800" spans="3:4">
      <c r="C14800" s="20"/>
      <c r="D14800" s="20"/>
    </row>
    <row r="14801" spans="3:4">
      <c r="C14801" s="20"/>
      <c r="D14801" s="20"/>
    </row>
    <row r="14802" spans="3:4">
      <c r="C14802" s="20"/>
      <c r="D14802" s="20"/>
    </row>
    <row r="14803" spans="3:4">
      <c r="C14803" s="20"/>
      <c r="D14803" s="20"/>
    </row>
    <row r="14804" spans="3:4">
      <c r="C14804" s="20"/>
      <c r="D14804" s="20"/>
    </row>
    <row r="14805" spans="3:4">
      <c r="C14805" s="20"/>
      <c r="D14805" s="20"/>
    </row>
    <row r="14806" spans="3:4">
      <c r="C14806" s="20"/>
      <c r="D14806" s="20"/>
    </row>
    <row r="14807" spans="3:4">
      <c r="C14807" s="20"/>
      <c r="D14807" s="20"/>
    </row>
    <row r="14808" spans="3:4">
      <c r="C14808" s="20"/>
      <c r="D14808" s="20"/>
    </row>
    <row r="14809" spans="3:4">
      <c r="C14809" s="20"/>
      <c r="D14809" s="20"/>
    </row>
    <row r="14810" spans="3:4">
      <c r="C14810" s="20"/>
      <c r="D14810" s="20"/>
    </row>
    <row r="14811" spans="3:4">
      <c r="C14811" s="20"/>
      <c r="D14811" s="20"/>
    </row>
    <row r="14812" spans="3:4">
      <c r="C14812" s="20"/>
      <c r="D14812" s="20"/>
    </row>
    <row r="14813" spans="3:4">
      <c r="C14813" s="20"/>
      <c r="D14813" s="20"/>
    </row>
    <row r="14814" spans="3:4">
      <c r="C14814" s="20"/>
      <c r="D14814" s="20"/>
    </row>
    <row r="14815" spans="3:4">
      <c r="C14815" s="20"/>
      <c r="D14815" s="20"/>
    </row>
    <row r="14816" spans="3:4">
      <c r="C14816" s="20"/>
      <c r="D14816" s="20"/>
    </row>
    <row r="14817" spans="3:4">
      <c r="C14817" s="20"/>
      <c r="D14817" s="20"/>
    </row>
    <row r="14818" spans="3:4">
      <c r="C14818" s="20"/>
      <c r="D14818" s="20"/>
    </row>
    <row r="14819" spans="3:4">
      <c r="C14819" s="20"/>
      <c r="D14819" s="20"/>
    </row>
    <row r="14820" spans="3:4">
      <c r="C14820" s="20"/>
      <c r="D14820" s="20"/>
    </row>
    <row r="14821" spans="3:4">
      <c r="C14821" s="20"/>
      <c r="D14821" s="20"/>
    </row>
    <row r="14822" spans="3:4">
      <c r="C14822" s="20"/>
      <c r="D14822" s="20"/>
    </row>
    <row r="14823" spans="3:4">
      <c r="C14823" s="20"/>
      <c r="D14823" s="20"/>
    </row>
    <row r="14824" spans="3:4">
      <c r="C14824" s="20"/>
      <c r="D14824" s="20"/>
    </row>
    <row r="14825" spans="3:4">
      <c r="C14825" s="20"/>
      <c r="D14825" s="20"/>
    </row>
    <row r="14826" spans="3:4">
      <c r="C14826" s="20"/>
      <c r="D14826" s="20"/>
    </row>
    <row r="14827" spans="3:4">
      <c r="C14827" s="20"/>
      <c r="D14827" s="20"/>
    </row>
    <row r="14828" spans="3:4">
      <c r="C14828" s="20"/>
      <c r="D14828" s="20"/>
    </row>
    <row r="14829" spans="3:4">
      <c r="C14829" s="20"/>
      <c r="D14829" s="20"/>
    </row>
    <row r="14830" spans="3:4">
      <c r="C14830" s="20"/>
      <c r="D14830" s="20"/>
    </row>
    <row r="14831" spans="3:4">
      <c r="C14831" s="20"/>
      <c r="D14831" s="20"/>
    </row>
    <row r="14832" spans="3:4">
      <c r="C14832" s="20"/>
      <c r="D14832" s="20"/>
    </row>
    <row r="14833" spans="3:4">
      <c r="C14833" s="20"/>
      <c r="D14833" s="20"/>
    </row>
    <row r="14834" spans="3:4">
      <c r="C14834" s="20"/>
      <c r="D14834" s="20"/>
    </row>
    <row r="14835" spans="3:4">
      <c r="C14835" s="20"/>
      <c r="D14835" s="20"/>
    </row>
    <row r="14836" spans="3:4">
      <c r="C14836" s="20"/>
      <c r="D14836" s="20"/>
    </row>
    <row r="14837" spans="3:4">
      <c r="C14837" s="20"/>
      <c r="D14837" s="20"/>
    </row>
    <row r="14838" spans="3:4">
      <c r="C14838" s="20"/>
      <c r="D14838" s="20"/>
    </row>
    <row r="14839" spans="3:4">
      <c r="C14839" s="20"/>
      <c r="D14839" s="20"/>
    </row>
    <row r="14840" spans="3:4">
      <c r="C14840" s="20"/>
      <c r="D14840" s="20"/>
    </row>
    <row r="14841" spans="3:4">
      <c r="C14841" s="20"/>
      <c r="D14841" s="20"/>
    </row>
    <row r="14842" spans="3:4">
      <c r="C14842" s="20"/>
      <c r="D14842" s="20"/>
    </row>
    <row r="14843" spans="3:4">
      <c r="C14843" s="20"/>
      <c r="D14843" s="20"/>
    </row>
    <row r="14844" spans="3:4">
      <c r="C14844" s="20"/>
      <c r="D14844" s="20"/>
    </row>
    <row r="14845" spans="3:4">
      <c r="C14845" s="20"/>
      <c r="D14845" s="20"/>
    </row>
    <row r="14846" spans="3:4">
      <c r="C14846" s="20"/>
      <c r="D14846" s="20"/>
    </row>
    <row r="14847" spans="3:4">
      <c r="C14847" s="20"/>
      <c r="D14847" s="20"/>
    </row>
    <row r="14848" spans="3:4">
      <c r="C14848" s="20"/>
      <c r="D14848" s="20"/>
    </row>
    <row r="14849" spans="3:4">
      <c r="C14849" s="20"/>
      <c r="D14849" s="20"/>
    </row>
    <row r="14850" spans="3:4">
      <c r="C14850" s="20"/>
      <c r="D14850" s="20"/>
    </row>
    <row r="14851" spans="3:4">
      <c r="C14851" s="20"/>
      <c r="D14851" s="20"/>
    </row>
    <row r="14852" spans="3:4">
      <c r="C14852" s="20"/>
      <c r="D14852" s="20"/>
    </row>
    <row r="14853" spans="3:4">
      <c r="C14853" s="20"/>
      <c r="D14853" s="20"/>
    </row>
    <row r="14854" spans="3:4">
      <c r="C14854" s="20"/>
      <c r="D14854" s="20"/>
    </row>
    <row r="14855" spans="3:4">
      <c r="C14855" s="20"/>
      <c r="D14855" s="20"/>
    </row>
    <row r="14856" spans="3:4">
      <c r="C14856" s="20"/>
      <c r="D14856" s="20"/>
    </row>
    <row r="14857" spans="3:4">
      <c r="C14857" s="20"/>
      <c r="D14857" s="20"/>
    </row>
    <row r="14858" spans="3:4">
      <c r="C14858" s="20"/>
      <c r="D14858" s="20"/>
    </row>
    <row r="14859" spans="3:4">
      <c r="C14859" s="20"/>
      <c r="D14859" s="20"/>
    </row>
    <row r="14860" spans="3:4">
      <c r="C14860" s="20"/>
      <c r="D14860" s="20"/>
    </row>
    <row r="14861" spans="3:4">
      <c r="C14861" s="20"/>
      <c r="D14861" s="20"/>
    </row>
    <row r="14862" spans="3:4">
      <c r="C14862" s="20"/>
      <c r="D14862" s="20"/>
    </row>
    <row r="14863" spans="3:4">
      <c r="C14863" s="20"/>
      <c r="D14863" s="20"/>
    </row>
    <row r="14864" spans="3:4">
      <c r="C14864" s="20"/>
      <c r="D14864" s="20"/>
    </row>
    <row r="14865" spans="3:4">
      <c r="C14865" s="20"/>
      <c r="D14865" s="20"/>
    </row>
    <row r="14866" spans="3:4">
      <c r="C14866" s="20"/>
      <c r="D14866" s="20"/>
    </row>
    <row r="14867" spans="3:4">
      <c r="C14867" s="20"/>
      <c r="D14867" s="20"/>
    </row>
    <row r="14868" spans="3:4">
      <c r="C14868" s="20"/>
      <c r="D14868" s="20"/>
    </row>
    <row r="14869" spans="3:4">
      <c r="C14869" s="20"/>
      <c r="D14869" s="20"/>
    </row>
    <row r="14870" spans="3:4">
      <c r="C14870" s="20"/>
      <c r="D14870" s="20"/>
    </row>
    <row r="14871" spans="3:4">
      <c r="C14871" s="20"/>
      <c r="D14871" s="20"/>
    </row>
    <row r="14872" spans="3:4">
      <c r="C14872" s="20"/>
      <c r="D14872" s="20"/>
    </row>
    <row r="14873" spans="3:4">
      <c r="C14873" s="20"/>
      <c r="D14873" s="20"/>
    </row>
    <row r="14874" spans="3:4">
      <c r="C14874" s="20"/>
      <c r="D14874" s="20"/>
    </row>
    <row r="14875" spans="3:4">
      <c r="C14875" s="20"/>
      <c r="D14875" s="20"/>
    </row>
    <row r="14876" spans="3:4">
      <c r="C14876" s="20"/>
      <c r="D14876" s="20"/>
    </row>
    <row r="14877" spans="3:4">
      <c r="C14877" s="20"/>
      <c r="D14877" s="20"/>
    </row>
    <row r="14878" spans="3:4">
      <c r="C14878" s="20"/>
      <c r="D14878" s="20"/>
    </row>
    <row r="14879" spans="3:4">
      <c r="C14879" s="20"/>
      <c r="D14879" s="20"/>
    </row>
    <row r="14880" spans="3:4">
      <c r="C14880" s="20"/>
      <c r="D14880" s="20"/>
    </row>
    <row r="14881" spans="3:4">
      <c r="C14881" s="20"/>
      <c r="D14881" s="20"/>
    </row>
    <row r="14882" spans="3:4">
      <c r="C14882" s="20"/>
      <c r="D14882" s="20"/>
    </row>
    <row r="14883" spans="3:4">
      <c r="C14883" s="20"/>
      <c r="D14883" s="20"/>
    </row>
    <row r="14884" spans="3:4">
      <c r="C14884" s="20"/>
      <c r="D14884" s="20"/>
    </row>
    <row r="14885" spans="3:4">
      <c r="C14885" s="20"/>
      <c r="D14885" s="20"/>
    </row>
    <row r="14886" spans="3:4">
      <c r="C14886" s="20"/>
      <c r="D14886" s="20"/>
    </row>
    <row r="14887" spans="3:4">
      <c r="C14887" s="20"/>
      <c r="D14887" s="20"/>
    </row>
    <row r="14888" spans="3:4">
      <c r="C14888" s="20"/>
      <c r="D14888" s="20"/>
    </row>
    <row r="14889" spans="3:4">
      <c r="C14889" s="20"/>
      <c r="D14889" s="20"/>
    </row>
    <row r="14890" spans="3:4">
      <c r="C14890" s="20"/>
      <c r="D14890" s="20"/>
    </row>
    <row r="14891" spans="3:4">
      <c r="C14891" s="20"/>
      <c r="D14891" s="20"/>
    </row>
    <row r="14892" spans="3:4">
      <c r="C14892" s="20"/>
      <c r="D14892" s="20"/>
    </row>
    <row r="14893" spans="3:4">
      <c r="C14893" s="20"/>
      <c r="D14893" s="20"/>
    </row>
    <row r="14894" spans="3:4">
      <c r="C14894" s="20"/>
      <c r="D14894" s="20"/>
    </row>
    <row r="14895" spans="3:4">
      <c r="C14895" s="20"/>
      <c r="D14895" s="20"/>
    </row>
    <row r="14896" spans="3:4">
      <c r="C14896" s="20"/>
      <c r="D14896" s="20"/>
    </row>
    <row r="14897" spans="3:4">
      <c r="C14897" s="20"/>
      <c r="D14897" s="20"/>
    </row>
    <row r="14898" spans="3:4">
      <c r="C14898" s="20"/>
      <c r="D14898" s="20"/>
    </row>
    <row r="14899" spans="3:4">
      <c r="C14899" s="20"/>
      <c r="D14899" s="20"/>
    </row>
    <row r="14900" spans="3:4">
      <c r="C14900" s="20"/>
      <c r="D14900" s="20"/>
    </row>
    <row r="14901" spans="3:4">
      <c r="C14901" s="20"/>
      <c r="D14901" s="20"/>
    </row>
    <row r="14902" spans="3:4">
      <c r="C14902" s="20"/>
      <c r="D14902" s="20"/>
    </row>
    <row r="14903" spans="3:4">
      <c r="C14903" s="20"/>
      <c r="D14903" s="20"/>
    </row>
    <row r="14904" spans="3:4">
      <c r="C14904" s="20"/>
      <c r="D14904" s="20"/>
    </row>
    <row r="14905" spans="3:4">
      <c r="C14905" s="20"/>
      <c r="D14905" s="20"/>
    </row>
    <row r="14906" spans="3:4">
      <c r="C14906" s="20"/>
      <c r="D14906" s="20"/>
    </row>
    <row r="14907" spans="3:4">
      <c r="C14907" s="20"/>
      <c r="D14907" s="20"/>
    </row>
    <row r="14908" spans="3:4">
      <c r="C14908" s="20"/>
      <c r="D14908" s="20"/>
    </row>
    <row r="14909" spans="3:4">
      <c r="C14909" s="20"/>
      <c r="D14909" s="20"/>
    </row>
    <row r="14910" spans="3:4">
      <c r="C14910" s="20"/>
      <c r="D14910" s="20"/>
    </row>
    <row r="14911" spans="3:4">
      <c r="C14911" s="20"/>
      <c r="D14911" s="20"/>
    </row>
    <row r="14912" spans="3:4">
      <c r="C14912" s="20"/>
      <c r="D14912" s="20"/>
    </row>
    <row r="14913" spans="3:4">
      <c r="C14913" s="20"/>
      <c r="D14913" s="20"/>
    </row>
    <row r="14914" spans="3:4">
      <c r="C14914" s="20"/>
      <c r="D14914" s="20"/>
    </row>
    <row r="14915" spans="3:4">
      <c r="C14915" s="20"/>
      <c r="D14915" s="20"/>
    </row>
    <row r="14916" spans="3:4">
      <c r="C14916" s="20"/>
      <c r="D14916" s="20"/>
    </row>
    <row r="14917" spans="3:4">
      <c r="C14917" s="20"/>
      <c r="D14917" s="20"/>
    </row>
    <row r="14918" spans="3:4">
      <c r="C14918" s="20"/>
      <c r="D14918" s="20"/>
    </row>
    <row r="14919" spans="3:4">
      <c r="C14919" s="20"/>
      <c r="D14919" s="20"/>
    </row>
    <row r="14920" spans="3:4">
      <c r="C14920" s="20"/>
      <c r="D14920" s="20"/>
    </row>
    <row r="14921" spans="3:4">
      <c r="C14921" s="20"/>
      <c r="D14921" s="20"/>
    </row>
    <row r="14922" spans="3:4">
      <c r="C14922" s="20"/>
      <c r="D14922" s="20"/>
    </row>
    <row r="14923" spans="3:4">
      <c r="C14923" s="20"/>
      <c r="D14923" s="20"/>
    </row>
    <row r="14924" spans="3:4">
      <c r="C14924" s="20"/>
      <c r="D14924" s="20"/>
    </row>
    <row r="14925" spans="3:4">
      <c r="C14925" s="20"/>
      <c r="D14925" s="20"/>
    </row>
    <row r="14926" spans="3:4">
      <c r="C14926" s="20"/>
      <c r="D14926" s="20"/>
    </row>
    <row r="14927" spans="3:4">
      <c r="C14927" s="20"/>
      <c r="D14927" s="20"/>
    </row>
    <row r="14928" spans="3:4">
      <c r="C14928" s="20"/>
      <c r="D14928" s="20"/>
    </row>
    <row r="14929" spans="3:4">
      <c r="C14929" s="20"/>
      <c r="D14929" s="20"/>
    </row>
    <row r="14930" spans="3:4">
      <c r="C14930" s="20"/>
      <c r="D14930" s="20"/>
    </row>
    <row r="14931" spans="3:4">
      <c r="C14931" s="20"/>
      <c r="D14931" s="20"/>
    </row>
    <row r="14932" spans="3:4">
      <c r="C14932" s="20"/>
      <c r="D14932" s="20"/>
    </row>
    <row r="14933" spans="3:4">
      <c r="C14933" s="20"/>
      <c r="D14933" s="20"/>
    </row>
    <row r="14934" spans="3:4">
      <c r="C14934" s="20"/>
      <c r="D14934" s="20"/>
    </row>
    <row r="14935" spans="3:4">
      <c r="C14935" s="20"/>
      <c r="D14935" s="20"/>
    </row>
    <row r="14936" spans="3:4">
      <c r="C14936" s="20"/>
      <c r="D14936" s="20"/>
    </row>
    <row r="14937" spans="3:4">
      <c r="C14937" s="20"/>
      <c r="D14937" s="20"/>
    </row>
    <row r="14938" spans="3:4">
      <c r="C14938" s="20"/>
      <c r="D14938" s="20"/>
    </row>
    <row r="14939" spans="3:4">
      <c r="C14939" s="20"/>
      <c r="D14939" s="20"/>
    </row>
    <row r="14940" spans="3:4">
      <c r="C14940" s="20"/>
      <c r="D14940" s="20"/>
    </row>
    <row r="14941" spans="3:4">
      <c r="C14941" s="20"/>
      <c r="D14941" s="20"/>
    </row>
    <row r="14942" spans="3:4">
      <c r="C14942" s="20"/>
      <c r="D14942" s="20"/>
    </row>
    <row r="14943" spans="3:4">
      <c r="C14943" s="20"/>
      <c r="D14943" s="20"/>
    </row>
    <row r="14944" spans="3:4">
      <c r="C14944" s="20"/>
      <c r="D14944" s="20"/>
    </row>
    <row r="14945" spans="3:4">
      <c r="C14945" s="20"/>
      <c r="D14945" s="20"/>
    </row>
    <row r="14946" spans="3:4">
      <c r="C14946" s="20"/>
      <c r="D14946" s="20"/>
    </row>
    <row r="14947" spans="3:4">
      <c r="C14947" s="20"/>
      <c r="D14947" s="20"/>
    </row>
    <row r="14948" spans="3:4">
      <c r="C14948" s="20"/>
      <c r="D14948" s="20"/>
    </row>
    <row r="14949" spans="3:4">
      <c r="C14949" s="20"/>
      <c r="D14949" s="20"/>
    </row>
    <row r="14950" spans="3:4">
      <c r="C14950" s="20"/>
      <c r="D14950" s="20"/>
    </row>
    <row r="14951" spans="3:4">
      <c r="C14951" s="20"/>
      <c r="D14951" s="20"/>
    </row>
    <row r="14952" spans="3:4">
      <c r="C14952" s="20"/>
      <c r="D14952" s="20"/>
    </row>
    <row r="14953" spans="3:4">
      <c r="C14953" s="20"/>
      <c r="D14953" s="20"/>
    </row>
    <row r="14954" spans="3:4">
      <c r="C14954" s="20"/>
      <c r="D14954" s="20"/>
    </row>
    <row r="14955" spans="3:4">
      <c r="C14955" s="20"/>
      <c r="D14955" s="20"/>
    </row>
    <row r="14956" spans="3:4">
      <c r="C14956" s="20"/>
      <c r="D14956" s="20"/>
    </row>
    <row r="14957" spans="3:4">
      <c r="C14957" s="20"/>
      <c r="D14957" s="20"/>
    </row>
    <row r="14958" spans="3:4">
      <c r="C14958" s="20"/>
      <c r="D14958" s="20"/>
    </row>
    <row r="14959" spans="3:4">
      <c r="C14959" s="20"/>
      <c r="D14959" s="20"/>
    </row>
    <row r="14960" spans="3:4">
      <c r="C14960" s="20"/>
      <c r="D14960" s="20"/>
    </row>
    <row r="14961" spans="3:4">
      <c r="C14961" s="20"/>
      <c r="D14961" s="20"/>
    </row>
    <row r="14962" spans="3:4">
      <c r="C14962" s="20"/>
      <c r="D14962" s="20"/>
    </row>
    <row r="14963" spans="3:4">
      <c r="C14963" s="20"/>
      <c r="D14963" s="20"/>
    </row>
    <row r="14964" spans="3:4">
      <c r="C14964" s="20"/>
      <c r="D14964" s="20"/>
    </row>
    <row r="14965" spans="3:4">
      <c r="C14965" s="20"/>
      <c r="D14965" s="20"/>
    </row>
    <row r="14966" spans="3:4">
      <c r="C14966" s="20"/>
      <c r="D14966" s="20"/>
    </row>
    <row r="14967" spans="3:4">
      <c r="C14967" s="20"/>
      <c r="D14967" s="20"/>
    </row>
    <row r="14968" spans="3:4">
      <c r="C14968" s="20"/>
      <c r="D14968" s="20"/>
    </row>
    <row r="14969" spans="3:4">
      <c r="C14969" s="20"/>
      <c r="D14969" s="20"/>
    </row>
    <row r="14970" spans="3:4">
      <c r="C14970" s="20"/>
      <c r="D14970" s="20"/>
    </row>
    <row r="14971" spans="3:4">
      <c r="C14971" s="20"/>
      <c r="D14971" s="20"/>
    </row>
    <row r="14972" spans="3:4">
      <c r="C14972" s="20"/>
      <c r="D14972" s="20"/>
    </row>
    <row r="14973" spans="3:4">
      <c r="C14973" s="20"/>
      <c r="D14973" s="20"/>
    </row>
    <row r="14974" spans="3:4">
      <c r="C14974" s="20"/>
      <c r="D14974" s="20"/>
    </row>
    <row r="14975" spans="3:4">
      <c r="C14975" s="20"/>
      <c r="D14975" s="20"/>
    </row>
    <row r="14976" spans="3:4">
      <c r="C14976" s="20"/>
      <c r="D14976" s="20"/>
    </row>
    <row r="14977" spans="3:4">
      <c r="C14977" s="20"/>
      <c r="D14977" s="20"/>
    </row>
    <row r="14978" spans="3:4">
      <c r="C14978" s="20"/>
      <c r="D14978" s="20"/>
    </row>
    <row r="14979" spans="3:4">
      <c r="C14979" s="20"/>
      <c r="D14979" s="20"/>
    </row>
    <row r="14980" spans="3:4">
      <c r="C14980" s="20"/>
      <c r="D14980" s="20"/>
    </row>
    <row r="14981" spans="3:4">
      <c r="C14981" s="20"/>
      <c r="D14981" s="20"/>
    </row>
    <row r="14982" spans="3:4">
      <c r="C14982" s="20"/>
      <c r="D14982" s="20"/>
    </row>
    <row r="14983" spans="3:4">
      <c r="C14983" s="20"/>
      <c r="D14983" s="20"/>
    </row>
    <row r="14984" spans="3:4">
      <c r="C14984" s="20"/>
      <c r="D14984" s="20"/>
    </row>
    <row r="14985" spans="3:4">
      <c r="C14985" s="20"/>
      <c r="D14985" s="20"/>
    </row>
    <row r="14986" spans="3:4">
      <c r="C14986" s="20"/>
      <c r="D14986" s="20"/>
    </row>
    <row r="14987" spans="3:4">
      <c r="C14987" s="20"/>
      <c r="D14987" s="20"/>
    </row>
    <row r="14988" spans="3:4">
      <c r="C14988" s="20"/>
      <c r="D14988" s="20"/>
    </row>
    <row r="14989" spans="3:4">
      <c r="C14989" s="20"/>
      <c r="D14989" s="20"/>
    </row>
    <row r="14990" spans="3:4">
      <c r="C14990" s="20"/>
      <c r="D14990" s="20"/>
    </row>
    <row r="14991" spans="3:4">
      <c r="C14991" s="20"/>
      <c r="D14991" s="20"/>
    </row>
    <row r="14992" spans="3:4">
      <c r="C14992" s="20"/>
      <c r="D14992" s="20"/>
    </row>
    <row r="14993" spans="3:4">
      <c r="C14993" s="20"/>
      <c r="D14993" s="20"/>
    </row>
    <row r="14994" spans="3:4">
      <c r="C14994" s="20"/>
      <c r="D14994" s="20"/>
    </row>
    <row r="14995" spans="3:4">
      <c r="C14995" s="20"/>
      <c r="D14995" s="20"/>
    </row>
    <row r="14996" spans="3:4">
      <c r="C14996" s="20"/>
      <c r="D14996" s="20"/>
    </row>
    <row r="14997" spans="3:4">
      <c r="C14997" s="20"/>
      <c r="D14997" s="20"/>
    </row>
    <row r="14998" spans="3:4">
      <c r="C14998" s="20"/>
      <c r="D14998" s="20"/>
    </row>
    <row r="14999" spans="3:4">
      <c r="C14999" s="20"/>
      <c r="D14999" s="20"/>
    </row>
    <row r="15000" spans="3:4">
      <c r="C15000" s="20"/>
      <c r="D15000" s="20"/>
    </row>
    <row r="15001" spans="3:4">
      <c r="C15001" s="20"/>
      <c r="D15001" s="20"/>
    </row>
    <row r="15002" spans="3:4">
      <c r="C15002" s="20"/>
      <c r="D15002" s="20"/>
    </row>
    <row r="15003" spans="3:4">
      <c r="C15003" s="20"/>
      <c r="D15003" s="20"/>
    </row>
    <row r="15004" spans="3:4">
      <c r="C15004" s="20"/>
      <c r="D15004" s="20"/>
    </row>
    <row r="15005" spans="3:4">
      <c r="C15005" s="20"/>
      <c r="D15005" s="20"/>
    </row>
    <row r="15006" spans="3:4">
      <c r="C15006" s="20"/>
      <c r="D15006" s="20"/>
    </row>
    <row r="15007" spans="3:4">
      <c r="C15007" s="20"/>
      <c r="D15007" s="20"/>
    </row>
    <row r="15008" spans="3:4">
      <c r="C15008" s="20"/>
      <c r="D15008" s="20"/>
    </row>
    <row r="15009" spans="3:4">
      <c r="C15009" s="20"/>
      <c r="D15009" s="20"/>
    </row>
    <row r="15010" spans="3:4">
      <c r="C15010" s="20"/>
      <c r="D15010" s="20"/>
    </row>
    <row r="15011" spans="3:4">
      <c r="C15011" s="20"/>
      <c r="D15011" s="20"/>
    </row>
    <row r="15012" spans="3:4">
      <c r="C15012" s="20"/>
      <c r="D15012" s="20"/>
    </row>
    <row r="15013" spans="3:4">
      <c r="C15013" s="20"/>
      <c r="D15013" s="20"/>
    </row>
    <row r="15014" spans="3:4">
      <c r="C15014" s="20"/>
      <c r="D15014" s="20"/>
    </row>
    <row r="15015" spans="3:4">
      <c r="C15015" s="20"/>
      <c r="D15015" s="20"/>
    </row>
    <row r="15016" spans="3:4">
      <c r="C15016" s="20"/>
      <c r="D15016" s="20"/>
    </row>
    <row r="15017" spans="3:4">
      <c r="C15017" s="20"/>
      <c r="D15017" s="20"/>
    </row>
    <row r="15018" spans="3:4">
      <c r="C15018" s="20"/>
      <c r="D15018" s="20"/>
    </row>
    <row r="15019" spans="3:4">
      <c r="C15019" s="20"/>
      <c r="D15019" s="20"/>
    </row>
    <row r="15020" spans="3:4">
      <c r="C15020" s="20"/>
      <c r="D15020" s="20"/>
    </row>
    <row r="15021" spans="3:4">
      <c r="C15021" s="20"/>
      <c r="D15021" s="20"/>
    </row>
    <row r="15022" spans="3:4">
      <c r="C15022" s="20"/>
      <c r="D15022" s="20"/>
    </row>
    <row r="15023" spans="3:4">
      <c r="C15023" s="20"/>
      <c r="D15023" s="20"/>
    </row>
    <row r="15024" spans="3:4">
      <c r="C15024" s="20"/>
      <c r="D15024" s="20"/>
    </row>
    <row r="15025" spans="3:4">
      <c r="C15025" s="20"/>
      <c r="D15025" s="20"/>
    </row>
    <row r="15026" spans="3:4">
      <c r="C15026" s="20"/>
      <c r="D15026" s="20"/>
    </row>
    <row r="15027" spans="3:4">
      <c r="C15027" s="20"/>
      <c r="D15027" s="20"/>
    </row>
    <row r="15028" spans="3:4">
      <c r="C15028" s="20"/>
      <c r="D15028" s="20"/>
    </row>
    <row r="15029" spans="3:4">
      <c r="C15029" s="20"/>
      <c r="D15029" s="20"/>
    </row>
    <row r="15030" spans="3:4">
      <c r="C15030" s="20"/>
      <c r="D15030" s="20"/>
    </row>
    <row r="15031" spans="3:4">
      <c r="C15031" s="20"/>
      <c r="D15031" s="20"/>
    </row>
    <row r="15032" spans="3:4">
      <c r="C15032" s="20"/>
      <c r="D15032" s="20"/>
    </row>
    <row r="15033" spans="3:4">
      <c r="C15033" s="20"/>
      <c r="D15033" s="20"/>
    </row>
    <row r="15034" spans="3:4">
      <c r="C15034" s="20"/>
      <c r="D15034" s="20"/>
    </row>
    <row r="15035" spans="3:4">
      <c r="C15035" s="20"/>
      <c r="D15035" s="20"/>
    </row>
    <row r="15036" spans="3:4">
      <c r="C15036" s="20"/>
      <c r="D15036" s="20"/>
    </row>
    <row r="15037" spans="3:4">
      <c r="C15037" s="20"/>
      <c r="D15037" s="20"/>
    </row>
    <row r="15038" spans="3:4">
      <c r="C15038" s="20"/>
      <c r="D15038" s="20"/>
    </row>
    <row r="15039" spans="3:4">
      <c r="C15039" s="20"/>
      <c r="D15039" s="20"/>
    </row>
    <row r="15040" spans="3:4">
      <c r="C15040" s="20"/>
      <c r="D15040" s="20"/>
    </row>
    <row r="15041" spans="3:4">
      <c r="C15041" s="20"/>
      <c r="D15041" s="20"/>
    </row>
    <row r="15042" spans="3:4">
      <c r="C15042" s="20"/>
      <c r="D15042" s="20"/>
    </row>
    <row r="15043" spans="3:4">
      <c r="C15043" s="20"/>
      <c r="D15043" s="20"/>
    </row>
    <row r="15044" spans="3:4">
      <c r="C15044" s="20"/>
      <c r="D15044" s="20"/>
    </row>
    <row r="15045" spans="3:4">
      <c r="C15045" s="20"/>
      <c r="D15045" s="20"/>
    </row>
    <row r="15046" spans="3:4">
      <c r="C15046" s="20"/>
      <c r="D15046" s="20"/>
    </row>
    <row r="15047" spans="3:4">
      <c r="C15047" s="20"/>
      <c r="D15047" s="20"/>
    </row>
    <row r="15048" spans="3:4">
      <c r="C15048" s="20"/>
      <c r="D15048" s="20"/>
    </row>
    <row r="15049" spans="3:4">
      <c r="C15049" s="20"/>
      <c r="D15049" s="20"/>
    </row>
    <row r="15050" spans="3:4">
      <c r="C15050" s="20"/>
      <c r="D15050" s="20"/>
    </row>
    <row r="15051" spans="3:4">
      <c r="C15051" s="20"/>
      <c r="D15051" s="20"/>
    </row>
    <row r="15052" spans="3:4">
      <c r="C15052" s="20"/>
      <c r="D15052" s="20"/>
    </row>
    <row r="15053" spans="3:4">
      <c r="C15053" s="20"/>
      <c r="D15053" s="20"/>
    </row>
    <row r="15054" spans="3:4">
      <c r="C15054" s="20"/>
      <c r="D15054" s="20"/>
    </row>
    <row r="15055" spans="3:4">
      <c r="C15055" s="20"/>
      <c r="D15055" s="20"/>
    </row>
    <row r="15056" spans="3:4">
      <c r="C15056" s="20"/>
      <c r="D15056" s="20"/>
    </row>
    <row r="15057" spans="3:4">
      <c r="C15057" s="20"/>
      <c r="D15057" s="20"/>
    </row>
    <row r="15058" spans="3:4">
      <c r="C15058" s="20"/>
      <c r="D15058" s="20"/>
    </row>
    <row r="15059" spans="3:4">
      <c r="C15059" s="20"/>
      <c r="D15059" s="20"/>
    </row>
    <row r="15060" spans="3:4">
      <c r="C15060" s="20"/>
      <c r="D15060" s="20"/>
    </row>
    <row r="15061" spans="3:4">
      <c r="C15061" s="20"/>
      <c r="D15061" s="20"/>
    </row>
    <row r="15062" spans="3:4">
      <c r="C15062" s="20"/>
      <c r="D15062" s="20"/>
    </row>
    <row r="15063" spans="3:4">
      <c r="C15063" s="20"/>
      <c r="D15063" s="20"/>
    </row>
    <row r="15064" spans="3:4">
      <c r="C15064" s="20"/>
      <c r="D15064" s="20"/>
    </row>
    <row r="15065" spans="3:4">
      <c r="C15065" s="20"/>
      <c r="D15065" s="20"/>
    </row>
    <row r="15066" spans="3:4">
      <c r="C15066" s="20"/>
      <c r="D15066" s="20"/>
    </row>
    <row r="15067" spans="3:4">
      <c r="C15067" s="20"/>
      <c r="D15067" s="20"/>
    </row>
    <row r="15068" spans="3:4">
      <c r="C15068" s="20"/>
      <c r="D15068" s="20"/>
    </row>
    <row r="15069" spans="3:4">
      <c r="C15069" s="20"/>
      <c r="D15069" s="20"/>
    </row>
    <row r="15070" spans="3:4">
      <c r="C15070" s="20"/>
      <c r="D15070" s="20"/>
    </row>
    <row r="15071" spans="3:4">
      <c r="C15071" s="20"/>
      <c r="D15071" s="20"/>
    </row>
    <row r="15072" spans="3:4">
      <c r="C15072" s="20"/>
      <c r="D15072" s="20"/>
    </row>
    <row r="15073" spans="3:4">
      <c r="C15073" s="20"/>
      <c r="D15073" s="20"/>
    </row>
    <row r="15074" spans="3:4">
      <c r="C15074" s="20"/>
      <c r="D15074" s="20"/>
    </row>
    <row r="15075" spans="3:4">
      <c r="C15075" s="20"/>
      <c r="D15075" s="20"/>
    </row>
    <row r="15076" spans="3:4">
      <c r="C15076" s="20"/>
      <c r="D15076" s="20"/>
    </row>
    <row r="15077" spans="3:4">
      <c r="C15077" s="20"/>
      <c r="D15077" s="20"/>
    </row>
    <row r="15078" spans="3:4">
      <c r="C15078" s="20"/>
      <c r="D15078" s="20"/>
    </row>
    <row r="15079" spans="3:4">
      <c r="C15079" s="20"/>
      <c r="D15079" s="20"/>
    </row>
    <row r="15080" spans="3:4">
      <c r="C15080" s="20"/>
      <c r="D15080" s="20"/>
    </row>
    <row r="15081" spans="3:4">
      <c r="C15081" s="20"/>
      <c r="D15081" s="20"/>
    </row>
    <row r="15082" spans="3:4">
      <c r="C15082" s="20"/>
      <c r="D15082" s="20"/>
    </row>
    <row r="15083" spans="3:4">
      <c r="C15083" s="20"/>
      <c r="D15083" s="20"/>
    </row>
    <row r="15084" spans="3:4">
      <c r="C15084" s="20"/>
      <c r="D15084" s="20"/>
    </row>
    <row r="15085" spans="3:4">
      <c r="C15085" s="20"/>
      <c r="D15085" s="20"/>
    </row>
    <row r="15086" spans="3:4">
      <c r="C15086" s="20"/>
      <c r="D15086" s="20"/>
    </row>
    <row r="15087" spans="3:4">
      <c r="C15087" s="20"/>
      <c r="D15087" s="20"/>
    </row>
    <row r="15088" spans="3:4">
      <c r="C15088" s="20"/>
      <c r="D15088" s="20"/>
    </row>
    <row r="15089" spans="3:4">
      <c r="C15089" s="20"/>
      <c r="D15089" s="20"/>
    </row>
    <row r="15090" spans="3:4">
      <c r="C15090" s="20"/>
      <c r="D15090" s="20"/>
    </row>
    <row r="15091" spans="3:4">
      <c r="C15091" s="20"/>
      <c r="D15091" s="20"/>
    </row>
    <row r="15092" spans="3:4">
      <c r="C15092" s="20"/>
      <c r="D15092" s="20"/>
    </row>
    <row r="15093" spans="3:4">
      <c r="C15093" s="20"/>
      <c r="D15093" s="20"/>
    </row>
    <row r="15094" spans="3:4">
      <c r="C15094" s="20"/>
      <c r="D15094" s="20"/>
    </row>
    <row r="15095" spans="3:4">
      <c r="C15095" s="20"/>
      <c r="D15095" s="20"/>
    </row>
    <row r="15096" spans="3:4">
      <c r="C15096" s="20"/>
      <c r="D15096" s="20"/>
    </row>
    <row r="15097" spans="3:4">
      <c r="C15097" s="20"/>
      <c r="D15097" s="20"/>
    </row>
    <row r="15098" spans="3:4">
      <c r="C15098" s="20"/>
      <c r="D15098" s="20"/>
    </row>
    <row r="15099" spans="3:4">
      <c r="C15099" s="20"/>
      <c r="D15099" s="20"/>
    </row>
    <row r="15100" spans="3:4">
      <c r="C15100" s="20"/>
      <c r="D15100" s="20"/>
    </row>
    <row r="15101" spans="3:4">
      <c r="C15101" s="20"/>
      <c r="D15101" s="20"/>
    </row>
    <row r="15102" spans="3:4">
      <c r="C15102" s="20"/>
      <c r="D15102" s="20"/>
    </row>
    <row r="15103" spans="3:4">
      <c r="C15103" s="20"/>
      <c r="D15103" s="20"/>
    </row>
    <row r="15104" spans="3:4">
      <c r="C15104" s="20"/>
      <c r="D15104" s="20"/>
    </row>
    <row r="15105" spans="3:4">
      <c r="C15105" s="20"/>
      <c r="D15105" s="20"/>
    </row>
    <row r="15106" spans="3:4">
      <c r="C15106" s="20"/>
      <c r="D15106" s="20"/>
    </row>
    <row r="15107" spans="3:4">
      <c r="C15107" s="20"/>
      <c r="D15107" s="20"/>
    </row>
    <row r="15108" spans="3:4">
      <c r="C15108" s="20"/>
      <c r="D15108" s="20"/>
    </row>
    <row r="15109" spans="3:4">
      <c r="C15109" s="20"/>
      <c r="D15109" s="20"/>
    </row>
    <row r="15110" spans="3:4">
      <c r="C15110" s="20"/>
      <c r="D15110" s="20"/>
    </row>
    <row r="15111" spans="3:4">
      <c r="C15111" s="20"/>
      <c r="D15111" s="20"/>
    </row>
    <row r="15112" spans="3:4">
      <c r="C15112" s="20"/>
      <c r="D15112" s="20"/>
    </row>
    <row r="15113" spans="3:4">
      <c r="C15113" s="20"/>
      <c r="D15113" s="20"/>
    </row>
    <row r="15114" spans="3:4">
      <c r="C15114" s="20"/>
      <c r="D15114" s="20"/>
    </row>
    <row r="15115" spans="3:4">
      <c r="C15115" s="20"/>
      <c r="D15115" s="20"/>
    </row>
    <row r="15116" spans="3:4">
      <c r="C15116" s="20"/>
      <c r="D15116" s="20"/>
    </row>
    <row r="15117" spans="3:4">
      <c r="C15117" s="20"/>
      <c r="D15117" s="20"/>
    </row>
    <row r="15118" spans="3:4">
      <c r="C15118" s="20"/>
      <c r="D15118" s="20"/>
    </row>
    <row r="15119" spans="3:4">
      <c r="C15119" s="20"/>
      <c r="D15119" s="20"/>
    </row>
    <row r="15120" spans="3:4">
      <c r="C15120" s="20"/>
      <c r="D15120" s="20"/>
    </row>
    <row r="15121" spans="3:4">
      <c r="C15121" s="20"/>
      <c r="D15121" s="20"/>
    </row>
    <row r="15122" spans="3:4">
      <c r="C15122" s="20"/>
      <c r="D15122" s="20"/>
    </row>
    <row r="15123" spans="3:4">
      <c r="C15123" s="20"/>
      <c r="D15123" s="20"/>
    </row>
    <row r="15124" spans="3:4">
      <c r="C15124" s="20"/>
      <c r="D15124" s="20"/>
    </row>
    <row r="15125" spans="3:4">
      <c r="C15125" s="20"/>
      <c r="D15125" s="20"/>
    </row>
    <row r="15126" spans="3:4">
      <c r="C15126" s="20"/>
      <c r="D15126" s="20"/>
    </row>
    <row r="15127" spans="3:4">
      <c r="C15127" s="20"/>
      <c r="D15127" s="20"/>
    </row>
    <row r="15128" spans="3:4">
      <c r="C15128" s="20"/>
      <c r="D15128" s="20"/>
    </row>
    <row r="15129" spans="3:4">
      <c r="C15129" s="20"/>
      <c r="D15129" s="20"/>
    </row>
    <row r="15130" spans="3:4">
      <c r="C15130" s="20"/>
      <c r="D15130" s="20"/>
    </row>
    <row r="15131" spans="3:4">
      <c r="C15131" s="20"/>
      <c r="D15131" s="20"/>
    </row>
    <row r="15132" spans="3:4">
      <c r="C15132" s="20"/>
      <c r="D15132" s="20"/>
    </row>
    <row r="15133" spans="3:4">
      <c r="C15133" s="20"/>
      <c r="D15133" s="20"/>
    </row>
    <row r="15134" spans="3:4">
      <c r="C15134" s="20"/>
      <c r="D15134" s="20"/>
    </row>
    <row r="15135" spans="3:4">
      <c r="C15135" s="20"/>
      <c r="D15135" s="20"/>
    </row>
    <row r="15136" spans="3:4">
      <c r="C15136" s="20"/>
      <c r="D15136" s="20"/>
    </row>
    <row r="15137" spans="3:4">
      <c r="C15137" s="20"/>
      <c r="D15137" s="20"/>
    </row>
    <row r="15138" spans="3:4">
      <c r="C15138" s="20"/>
      <c r="D15138" s="20"/>
    </row>
    <row r="15139" spans="3:4">
      <c r="C15139" s="20"/>
      <c r="D15139" s="20"/>
    </row>
    <row r="15140" spans="3:4">
      <c r="C15140" s="20"/>
      <c r="D15140" s="20"/>
    </row>
    <row r="15141" spans="3:4">
      <c r="C15141" s="20"/>
      <c r="D15141" s="20"/>
    </row>
    <row r="15142" spans="3:4">
      <c r="C15142" s="20"/>
      <c r="D15142" s="20"/>
    </row>
    <row r="15143" spans="3:4">
      <c r="C15143" s="20"/>
      <c r="D15143" s="20"/>
    </row>
    <row r="15144" spans="3:4">
      <c r="C15144" s="20"/>
      <c r="D15144" s="20"/>
    </row>
    <row r="15145" spans="3:4">
      <c r="C15145" s="20"/>
      <c r="D15145" s="20"/>
    </row>
    <row r="15146" spans="3:4">
      <c r="C15146" s="20"/>
      <c r="D15146" s="20"/>
    </row>
    <row r="15147" spans="3:4">
      <c r="C15147" s="20"/>
      <c r="D15147" s="20"/>
    </row>
    <row r="15148" spans="3:4">
      <c r="C15148" s="20"/>
      <c r="D15148" s="20"/>
    </row>
    <row r="15149" spans="3:4">
      <c r="C15149" s="20"/>
      <c r="D15149" s="20"/>
    </row>
    <row r="15150" spans="3:4">
      <c r="C15150" s="20"/>
      <c r="D15150" s="20"/>
    </row>
    <row r="15151" spans="3:4">
      <c r="C15151" s="20"/>
      <c r="D15151" s="20"/>
    </row>
    <row r="15152" spans="3:4">
      <c r="C15152" s="20"/>
      <c r="D15152" s="20"/>
    </row>
    <row r="15153" spans="3:4">
      <c r="C15153" s="20"/>
      <c r="D15153" s="20"/>
    </row>
    <row r="15154" spans="3:4">
      <c r="C15154" s="20"/>
      <c r="D15154" s="20"/>
    </row>
    <row r="15155" spans="3:4">
      <c r="C15155" s="20"/>
      <c r="D15155" s="20"/>
    </row>
    <row r="15156" spans="3:4">
      <c r="C15156" s="20"/>
      <c r="D15156" s="20"/>
    </row>
    <row r="15157" spans="3:4">
      <c r="C15157" s="20"/>
      <c r="D15157" s="20"/>
    </row>
    <row r="15158" spans="3:4">
      <c r="C15158" s="20"/>
      <c r="D15158" s="20"/>
    </row>
    <row r="15159" spans="3:4">
      <c r="C15159" s="20"/>
      <c r="D15159" s="20"/>
    </row>
    <row r="15160" spans="3:4">
      <c r="C15160" s="20"/>
      <c r="D15160" s="20"/>
    </row>
    <row r="15161" spans="3:4">
      <c r="C15161" s="20"/>
      <c r="D15161" s="20"/>
    </row>
    <row r="15162" spans="3:4">
      <c r="C15162" s="20"/>
      <c r="D15162" s="20"/>
    </row>
    <row r="15163" spans="3:4">
      <c r="C15163" s="20"/>
      <c r="D15163" s="20"/>
    </row>
    <row r="15164" spans="3:4">
      <c r="C15164" s="20"/>
      <c r="D15164" s="20"/>
    </row>
    <row r="15165" spans="3:4">
      <c r="C15165" s="20"/>
      <c r="D15165" s="20"/>
    </row>
    <row r="15166" spans="3:4">
      <c r="C15166" s="20"/>
      <c r="D15166" s="20"/>
    </row>
    <row r="15167" spans="3:4">
      <c r="C15167" s="20"/>
      <c r="D15167" s="20"/>
    </row>
    <row r="15168" spans="3:4">
      <c r="C15168" s="20"/>
      <c r="D15168" s="20"/>
    </row>
    <row r="15169" spans="3:4">
      <c r="C15169" s="20"/>
      <c r="D15169" s="20"/>
    </row>
    <row r="15170" spans="3:4">
      <c r="C15170" s="20"/>
      <c r="D15170" s="20"/>
    </row>
    <row r="15171" spans="3:4">
      <c r="C15171" s="20"/>
      <c r="D15171" s="20"/>
    </row>
    <row r="15172" spans="3:4">
      <c r="C15172" s="20"/>
      <c r="D15172" s="20"/>
    </row>
    <row r="15173" spans="3:4">
      <c r="C15173" s="20"/>
      <c r="D15173" s="20"/>
    </row>
    <row r="15174" spans="3:4">
      <c r="C15174" s="20"/>
      <c r="D15174" s="20"/>
    </row>
    <row r="15175" spans="3:4">
      <c r="C15175" s="20"/>
      <c r="D15175" s="20"/>
    </row>
    <row r="15176" spans="3:4">
      <c r="C15176" s="20"/>
      <c r="D15176" s="20"/>
    </row>
    <row r="15177" spans="3:4">
      <c r="C15177" s="20"/>
      <c r="D15177" s="20"/>
    </row>
    <row r="15178" spans="3:4">
      <c r="C15178" s="20"/>
      <c r="D15178" s="20"/>
    </row>
    <row r="15179" spans="3:4">
      <c r="C15179" s="20"/>
      <c r="D15179" s="20"/>
    </row>
    <row r="15180" spans="3:4">
      <c r="C15180" s="20"/>
      <c r="D15180" s="20"/>
    </row>
    <row r="15181" spans="3:4">
      <c r="C15181" s="20"/>
      <c r="D15181" s="20"/>
    </row>
    <row r="15182" spans="3:4">
      <c r="C15182" s="20"/>
      <c r="D15182" s="20"/>
    </row>
    <row r="15183" spans="3:4">
      <c r="C15183" s="20"/>
      <c r="D15183" s="20"/>
    </row>
    <row r="15184" spans="3:4">
      <c r="C15184" s="20"/>
      <c r="D15184" s="20"/>
    </row>
    <row r="15185" spans="3:4">
      <c r="C15185" s="20"/>
      <c r="D15185" s="20"/>
    </row>
    <row r="15186" spans="3:4">
      <c r="C15186" s="20"/>
      <c r="D15186" s="20"/>
    </row>
    <row r="15187" spans="3:4">
      <c r="C15187" s="20"/>
      <c r="D15187" s="20"/>
    </row>
    <row r="15188" spans="3:4">
      <c r="C15188" s="20"/>
      <c r="D15188" s="20"/>
    </row>
    <row r="15189" spans="3:4">
      <c r="C15189" s="20"/>
      <c r="D15189" s="20"/>
    </row>
    <row r="15190" spans="3:4">
      <c r="C15190" s="20"/>
      <c r="D15190" s="20"/>
    </row>
    <row r="15191" spans="3:4">
      <c r="C15191" s="20"/>
      <c r="D15191" s="20"/>
    </row>
    <row r="15192" spans="3:4">
      <c r="C15192" s="20"/>
      <c r="D15192" s="20"/>
    </row>
    <row r="15193" spans="3:4">
      <c r="C15193" s="20"/>
      <c r="D15193" s="20"/>
    </row>
    <row r="15194" spans="3:4">
      <c r="C15194" s="20"/>
      <c r="D15194" s="20"/>
    </row>
    <row r="15195" spans="3:4">
      <c r="C15195" s="20"/>
      <c r="D15195" s="20"/>
    </row>
    <row r="15196" spans="3:4">
      <c r="C15196" s="20"/>
      <c r="D15196" s="20"/>
    </row>
    <row r="15197" spans="3:4">
      <c r="C15197" s="20"/>
      <c r="D15197" s="20"/>
    </row>
    <row r="15198" spans="3:4">
      <c r="C15198" s="20"/>
      <c r="D15198" s="20"/>
    </row>
    <row r="15199" spans="3:4">
      <c r="C15199" s="20"/>
      <c r="D15199" s="20"/>
    </row>
    <row r="15200" spans="3:4">
      <c r="C15200" s="20"/>
      <c r="D15200" s="20"/>
    </row>
    <row r="15201" spans="3:4">
      <c r="C15201" s="20"/>
      <c r="D15201" s="20"/>
    </row>
    <row r="15202" spans="3:4">
      <c r="C15202" s="20"/>
      <c r="D15202" s="20"/>
    </row>
    <row r="15203" spans="3:4">
      <c r="C15203" s="20"/>
      <c r="D15203" s="20"/>
    </row>
    <row r="15204" spans="3:4">
      <c r="C15204" s="20"/>
      <c r="D15204" s="20"/>
    </row>
    <row r="15205" spans="3:4">
      <c r="C15205" s="20"/>
      <c r="D15205" s="20"/>
    </row>
    <row r="15206" spans="3:4">
      <c r="C15206" s="20"/>
      <c r="D15206" s="20"/>
    </row>
    <row r="15207" spans="3:4">
      <c r="C15207" s="20"/>
      <c r="D15207" s="20"/>
    </row>
    <row r="15208" spans="3:4">
      <c r="C15208" s="20"/>
      <c r="D15208" s="20"/>
    </row>
    <row r="15209" spans="3:4">
      <c r="C15209" s="20"/>
      <c r="D15209" s="20"/>
    </row>
    <row r="15210" spans="3:4">
      <c r="C15210" s="20"/>
      <c r="D15210" s="20"/>
    </row>
    <row r="15211" spans="3:4">
      <c r="C15211" s="20"/>
      <c r="D15211" s="20"/>
    </row>
    <row r="15212" spans="3:4">
      <c r="C15212" s="20"/>
      <c r="D15212" s="20"/>
    </row>
    <row r="15213" spans="3:4">
      <c r="C15213" s="20"/>
      <c r="D15213" s="20"/>
    </row>
    <row r="15214" spans="3:4">
      <c r="C15214" s="20"/>
      <c r="D15214" s="20"/>
    </row>
    <row r="15215" spans="3:4">
      <c r="C15215" s="20"/>
      <c r="D15215" s="20"/>
    </row>
    <row r="15216" spans="3:4">
      <c r="C15216" s="20"/>
      <c r="D15216" s="20"/>
    </row>
    <row r="15217" spans="3:4">
      <c r="C15217" s="20"/>
      <c r="D15217" s="20"/>
    </row>
    <row r="15218" spans="3:4">
      <c r="C15218" s="20"/>
      <c r="D15218" s="20"/>
    </row>
    <row r="15219" spans="3:4">
      <c r="C15219" s="20"/>
      <c r="D15219" s="20"/>
    </row>
    <row r="15220" spans="3:4">
      <c r="C15220" s="20"/>
      <c r="D15220" s="20"/>
    </row>
    <row r="15221" spans="3:4">
      <c r="C15221" s="20"/>
      <c r="D15221" s="20"/>
    </row>
    <row r="15222" spans="3:4">
      <c r="C15222" s="20"/>
      <c r="D15222" s="20"/>
    </row>
    <row r="15223" spans="3:4">
      <c r="C15223" s="20"/>
      <c r="D15223" s="20"/>
    </row>
    <row r="15224" spans="3:4">
      <c r="C15224" s="20"/>
      <c r="D15224" s="20"/>
    </row>
    <row r="15225" spans="3:4">
      <c r="C15225" s="20"/>
      <c r="D15225" s="20"/>
    </row>
    <row r="15226" spans="3:4">
      <c r="C15226" s="20"/>
      <c r="D15226" s="20"/>
    </row>
    <row r="15227" spans="3:4">
      <c r="C15227" s="20"/>
      <c r="D15227" s="20"/>
    </row>
    <row r="15228" spans="3:4">
      <c r="C15228" s="20"/>
      <c r="D15228" s="20"/>
    </row>
    <row r="15229" spans="3:4">
      <c r="C15229" s="20"/>
      <c r="D15229" s="20"/>
    </row>
    <row r="15230" spans="3:4">
      <c r="C15230" s="20"/>
      <c r="D15230" s="20"/>
    </row>
    <row r="15231" spans="3:4">
      <c r="C15231" s="20"/>
      <c r="D15231" s="20"/>
    </row>
    <row r="15232" spans="3:4">
      <c r="C15232" s="20"/>
      <c r="D15232" s="20"/>
    </row>
    <row r="15233" spans="3:4">
      <c r="C15233" s="20"/>
      <c r="D15233" s="20"/>
    </row>
    <row r="15234" spans="3:4">
      <c r="C15234" s="20"/>
      <c r="D15234" s="20"/>
    </row>
    <row r="15235" spans="3:4">
      <c r="C15235" s="20"/>
      <c r="D15235" s="20"/>
    </row>
    <row r="15236" spans="3:4">
      <c r="C15236" s="20"/>
      <c r="D15236" s="20"/>
    </row>
    <row r="15237" spans="3:4">
      <c r="C15237" s="20"/>
      <c r="D15237" s="20"/>
    </row>
    <row r="15238" spans="3:4">
      <c r="C15238" s="20"/>
      <c r="D15238" s="20"/>
    </row>
    <row r="15239" spans="3:4">
      <c r="C15239" s="20"/>
      <c r="D15239" s="20"/>
    </row>
    <row r="15240" spans="3:4">
      <c r="C15240" s="20"/>
      <c r="D15240" s="20"/>
    </row>
    <row r="15241" spans="3:4">
      <c r="C15241" s="20"/>
      <c r="D15241" s="20"/>
    </row>
    <row r="15242" spans="3:4">
      <c r="C15242" s="20"/>
      <c r="D15242" s="20"/>
    </row>
    <row r="15243" spans="3:4">
      <c r="C15243" s="20"/>
      <c r="D15243" s="20"/>
    </row>
    <row r="15244" spans="3:4">
      <c r="C15244" s="20"/>
      <c r="D15244" s="20"/>
    </row>
    <row r="15245" spans="3:4">
      <c r="C15245" s="20"/>
      <c r="D15245" s="20"/>
    </row>
    <row r="15246" spans="3:4">
      <c r="C15246" s="20"/>
      <c r="D15246" s="20"/>
    </row>
    <row r="15247" spans="3:4">
      <c r="C15247" s="20"/>
      <c r="D15247" s="20"/>
    </row>
    <row r="15248" spans="3:4">
      <c r="C15248" s="20"/>
      <c r="D15248" s="20"/>
    </row>
    <row r="15249" spans="3:4">
      <c r="C15249" s="20"/>
      <c r="D15249" s="20"/>
    </row>
    <row r="15250" spans="3:4">
      <c r="C15250" s="20"/>
      <c r="D15250" s="20"/>
    </row>
    <row r="15251" spans="3:4">
      <c r="C15251" s="20"/>
      <c r="D15251" s="20"/>
    </row>
    <row r="15252" spans="3:4">
      <c r="C15252" s="20"/>
      <c r="D15252" s="20"/>
    </row>
    <row r="15253" spans="3:4">
      <c r="C15253" s="20"/>
      <c r="D15253" s="20"/>
    </row>
    <row r="15254" spans="3:4">
      <c r="C15254" s="20"/>
      <c r="D15254" s="20"/>
    </row>
    <row r="15255" spans="3:4">
      <c r="C15255" s="20"/>
      <c r="D15255" s="20"/>
    </row>
    <row r="15256" spans="3:4">
      <c r="C15256" s="20"/>
      <c r="D15256" s="20"/>
    </row>
    <row r="15257" spans="3:4">
      <c r="C15257" s="20"/>
      <c r="D15257" s="20"/>
    </row>
    <row r="15258" spans="3:4">
      <c r="C15258" s="20"/>
      <c r="D15258" s="20"/>
    </row>
    <row r="15259" spans="3:4">
      <c r="C15259" s="20"/>
      <c r="D15259" s="20"/>
    </row>
    <row r="15260" spans="3:4">
      <c r="C15260" s="20"/>
      <c r="D15260" s="20"/>
    </row>
    <row r="15261" spans="3:4">
      <c r="C15261" s="20"/>
      <c r="D15261" s="20"/>
    </row>
    <row r="15262" spans="3:4">
      <c r="C15262" s="20"/>
      <c r="D15262" s="20"/>
    </row>
    <row r="15263" spans="3:4">
      <c r="C15263" s="20"/>
      <c r="D15263" s="20"/>
    </row>
    <row r="15264" spans="3:4">
      <c r="C15264" s="20"/>
      <c r="D15264" s="20"/>
    </row>
    <row r="15265" spans="3:4">
      <c r="C15265" s="20"/>
      <c r="D15265" s="20"/>
    </row>
    <row r="15266" spans="3:4">
      <c r="C15266" s="20"/>
      <c r="D15266" s="20"/>
    </row>
    <row r="15267" spans="3:4">
      <c r="C15267" s="20"/>
      <c r="D15267" s="20"/>
    </row>
    <row r="15268" spans="3:4">
      <c r="C15268" s="20"/>
      <c r="D15268" s="20"/>
    </row>
    <row r="15269" spans="3:4">
      <c r="C15269" s="20"/>
      <c r="D15269" s="20"/>
    </row>
    <row r="15270" spans="3:4">
      <c r="C15270" s="20"/>
      <c r="D15270" s="20"/>
    </row>
    <row r="15271" spans="3:4">
      <c r="C15271" s="20"/>
      <c r="D15271" s="20"/>
    </row>
    <row r="15272" spans="3:4">
      <c r="C15272" s="20"/>
      <c r="D15272" s="20"/>
    </row>
    <row r="15273" spans="3:4">
      <c r="C15273" s="20"/>
      <c r="D15273" s="20"/>
    </row>
    <row r="15274" spans="3:4">
      <c r="C15274" s="20"/>
      <c r="D15274" s="20"/>
    </row>
    <row r="15275" spans="3:4">
      <c r="C15275" s="20"/>
      <c r="D15275" s="20"/>
    </row>
    <row r="15276" spans="3:4">
      <c r="C15276" s="20"/>
      <c r="D15276" s="20"/>
    </row>
    <row r="15277" spans="3:4">
      <c r="C15277" s="20"/>
      <c r="D15277" s="20"/>
    </row>
    <row r="15278" spans="3:4">
      <c r="C15278" s="20"/>
      <c r="D15278" s="20"/>
    </row>
    <row r="15279" spans="3:4">
      <c r="C15279" s="20"/>
      <c r="D15279" s="20"/>
    </row>
    <row r="15280" spans="3:4">
      <c r="C15280" s="20"/>
      <c r="D15280" s="20"/>
    </row>
    <row r="15281" spans="3:4">
      <c r="C15281" s="20"/>
      <c r="D15281" s="20"/>
    </row>
    <row r="15282" spans="3:4">
      <c r="C15282" s="20"/>
      <c r="D15282" s="20"/>
    </row>
    <row r="15283" spans="3:4">
      <c r="C15283" s="20"/>
      <c r="D15283" s="20"/>
    </row>
    <row r="15284" spans="3:4">
      <c r="C15284" s="20"/>
      <c r="D15284" s="20"/>
    </row>
    <row r="15285" spans="3:4">
      <c r="C15285" s="20"/>
      <c r="D15285" s="20"/>
    </row>
    <row r="15286" spans="3:4">
      <c r="C15286" s="20"/>
      <c r="D15286" s="20"/>
    </row>
    <row r="15287" spans="3:4">
      <c r="C15287" s="20"/>
      <c r="D15287" s="20"/>
    </row>
    <row r="15288" spans="3:4">
      <c r="C15288" s="20"/>
      <c r="D15288" s="20"/>
    </row>
    <row r="15289" spans="3:4">
      <c r="C15289" s="20"/>
      <c r="D15289" s="20"/>
    </row>
    <row r="15290" spans="3:4">
      <c r="C15290" s="20"/>
      <c r="D15290" s="20"/>
    </row>
    <row r="15291" spans="3:4">
      <c r="C15291" s="20"/>
      <c r="D15291" s="20"/>
    </row>
    <row r="15292" spans="3:4">
      <c r="C15292" s="20"/>
      <c r="D15292" s="20"/>
    </row>
    <row r="15293" spans="3:4">
      <c r="C15293" s="20"/>
      <c r="D15293" s="20"/>
    </row>
    <row r="15294" spans="3:4">
      <c r="C15294" s="20"/>
      <c r="D15294" s="20"/>
    </row>
    <row r="15295" spans="3:4">
      <c r="C15295" s="20"/>
      <c r="D15295" s="20"/>
    </row>
    <row r="15296" spans="3:4">
      <c r="C15296" s="20"/>
      <c r="D15296" s="20"/>
    </row>
    <row r="15297" spans="3:4">
      <c r="C15297" s="20"/>
      <c r="D15297" s="20"/>
    </row>
    <row r="15298" spans="3:4">
      <c r="C15298" s="20"/>
      <c r="D15298" s="20"/>
    </row>
    <row r="15299" spans="3:4">
      <c r="C15299" s="20"/>
      <c r="D15299" s="20"/>
    </row>
    <row r="15300" spans="3:4">
      <c r="C15300" s="20"/>
      <c r="D15300" s="20"/>
    </row>
    <row r="15301" spans="3:4">
      <c r="C15301" s="20"/>
      <c r="D15301" s="20"/>
    </row>
    <row r="15302" spans="3:4">
      <c r="C15302" s="20"/>
      <c r="D15302" s="20"/>
    </row>
    <row r="15303" spans="3:4">
      <c r="C15303" s="20"/>
      <c r="D15303" s="20"/>
    </row>
    <row r="15304" spans="3:4">
      <c r="C15304" s="20"/>
      <c r="D15304" s="20"/>
    </row>
    <row r="15305" spans="3:4">
      <c r="C15305" s="20"/>
      <c r="D15305" s="20"/>
    </row>
    <row r="15306" spans="3:4">
      <c r="C15306" s="20"/>
      <c r="D15306" s="20"/>
    </row>
    <row r="15307" spans="3:4">
      <c r="C15307" s="20"/>
      <c r="D15307" s="20"/>
    </row>
    <row r="15308" spans="3:4">
      <c r="C15308" s="20"/>
      <c r="D15308" s="20"/>
    </row>
    <row r="15309" spans="3:4">
      <c r="C15309" s="20"/>
      <c r="D15309" s="20"/>
    </row>
    <row r="15310" spans="3:4">
      <c r="C15310" s="20"/>
      <c r="D15310" s="20"/>
    </row>
    <row r="15311" spans="3:4">
      <c r="C15311" s="20"/>
      <c r="D15311" s="20"/>
    </row>
    <row r="15312" spans="3:4">
      <c r="C15312" s="20"/>
      <c r="D15312" s="20"/>
    </row>
    <row r="15313" spans="3:4">
      <c r="C15313" s="20"/>
      <c r="D15313" s="20"/>
    </row>
    <row r="15314" spans="3:4">
      <c r="C15314" s="20"/>
      <c r="D15314" s="20"/>
    </row>
    <row r="15315" spans="3:4">
      <c r="C15315" s="20"/>
      <c r="D15315" s="20"/>
    </row>
    <row r="15316" spans="3:4">
      <c r="C15316" s="20"/>
      <c r="D15316" s="20"/>
    </row>
    <row r="15317" spans="3:4">
      <c r="C15317" s="20"/>
      <c r="D15317" s="20"/>
    </row>
    <row r="15318" spans="3:4">
      <c r="C15318" s="20"/>
      <c r="D15318" s="20"/>
    </row>
    <row r="15319" spans="3:4">
      <c r="C15319" s="20"/>
      <c r="D15319" s="20"/>
    </row>
    <row r="15320" spans="3:4">
      <c r="C15320" s="20"/>
      <c r="D15320" s="20"/>
    </row>
    <row r="15321" spans="3:4">
      <c r="C15321" s="20"/>
      <c r="D15321" s="20"/>
    </row>
    <row r="15322" spans="3:4">
      <c r="C15322" s="20"/>
      <c r="D15322" s="20"/>
    </row>
    <row r="15323" spans="3:4">
      <c r="C15323" s="20"/>
      <c r="D15323" s="20"/>
    </row>
    <row r="15324" spans="3:4">
      <c r="C15324" s="20"/>
      <c r="D15324" s="20"/>
    </row>
    <row r="15325" spans="3:4">
      <c r="C15325" s="20"/>
      <c r="D15325" s="20"/>
    </row>
    <row r="15326" spans="3:4">
      <c r="C15326" s="20"/>
      <c r="D15326" s="20"/>
    </row>
    <row r="15327" spans="3:4">
      <c r="C15327" s="20"/>
      <c r="D15327" s="20"/>
    </row>
    <row r="15328" spans="3:4">
      <c r="C15328" s="20"/>
      <c r="D15328" s="20"/>
    </row>
    <row r="15329" spans="3:4">
      <c r="C15329" s="20"/>
      <c r="D15329" s="20"/>
    </row>
    <row r="15330" spans="3:4">
      <c r="C15330" s="20"/>
      <c r="D15330" s="20"/>
    </row>
    <row r="15331" spans="3:4">
      <c r="C15331" s="20"/>
      <c r="D15331" s="20"/>
    </row>
    <row r="15332" spans="3:4">
      <c r="C15332" s="20"/>
      <c r="D15332" s="20"/>
    </row>
    <row r="15333" spans="3:4">
      <c r="C15333" s="20"/>
      <c r="D15333" s="20"/>
    </row>
    <row r="15334" spans="3:4">
      <c r="C15334" s="20"/>
      <c r="D15334" s="20"/>
    </row>
    <row r="15335" spans="3:4">
      <c r="C15335" s="20"/>
      <c r="D15335" s="20"/>
    </row>
    <row r="15336" spans="3:4">
      <c r="C15336" s="20"/>
      <c r="D15336" s="20"/>
    </row>
    <row r="15337" spans="3:4">
      <c r="C15337" s="20"/>
      <c r="D15337" s="20"/>
    </row>
    <row r="15338" spans="3:4">
      <c r="C15338" s="20"/>
      <c r="D15338" s="20"/>
    </row>
    <row r="15339" spans="3:4">
      <c r="C15339" s="20"/>
      <c r="D15339" s="20"/>
    </row>
    <row r="15340" spans="3:4">
      <c r="C15340" s="20"/>
      <c r="D15340" s="20"/>
    </row>
    <row r="15341" spans="3:4">
      <c r="C15341" s="20"/>
      <c r="D15341" s="20"/>
    </row>
    <row r="15342" spans="3:4">
      <c r="C15342" s="20"/>
      <c r="D15342" s="20"/>
    </row>
    <row r="15343" spans="3:4">
      <c r="C15343" s="20"/>
      <c r="D15343" s="20"/>
    </row>
    <row r="15344" spans="3:4">
      <c r="C15344" s="20"/>
      <c r="D15344" s="20"/>
    </row>
    <row r="15345" spans="3:4">
      <c r="C15345" s="20"/>
      <c r="D15345" s="20"/>
    </row>
    <row r="15346" spans="3:4">
      <c r="C15346" s="20"/>
      <c r="D15346" s="20"/>
    </row>
    <row r="15347" spans="3:4">
      <c r="C15347" s="20"/>
      <c r="D15347" s="20"/>
    </row>
    <row r="15348" spans="3:4">
      <c r="C15348" s="20"/>
      <c r="D15348" s="20"/>
    </row>
    <row r="15349" spans="3:4">
      <c r="C15349" s="20"/>
      <c r="D15349" s="20"/>
    </row>
    <row r="15350" spans="3:4">
      <c r="C15350" s="20"/>
      <c r="D15350" s="20"/>
    </row>
    <row r="15351" spans="3:4">
      <c r="C15351" s="20"/>
      <c r="D15351" s="20"/>
    </row>
    <row r="15352" spans="3:4">
      <c r="C15352" s="20"/>
      <c r="D15352" s="20"/>
    </row>
    <row r="15353" spans="3:4">
      <c r="C15353" s="20"/>
      <c r="D15353" s="20"/>
    </row>
    <row r="15354" spans="3:4">
      <c r="C15354" s="20"/>
      <c r="D15354" s="20"/>
    </row>
    <row r="15355" spans="3:4">
      <c r="C15355" s="20"/>
      <c r="D15355" s="20"/>
    </row>
    <row r="15356" spans="3:4">
      <c r="C15356" s="20"/>
      <c r="D15356" s="20"/>
    </row>
    <row r="15357" spans="3:4">
      <c r="C15357" s="20"/>
      <c r="D15357" s="20"/>
    </row>
    <row r="15358" spans="3:4">
      <c r="C15358" s="20"/>
      <c r="D15358" s="20"/>
    </row>
    <row r="15359" spans="3:4">
      <c r="C15359" s="20"/>
      <c r="D15359" s="20"/>
    </row>
    <row r="15360" spans="3:4">
      <c r="C15360" s="20"/>
      <c r="D15360" s="20"/>
    </row>
    <row r="15361" spans="3:4">
      <c r="C15361" s="20"/>
      <c r="D15361" s="20"/>
    </row>
    <row r="15362" spans="3:4">
      <c r="C15362" s="20"/>
      <c r="D15362" s="20"/>
    </row>
    <row r="15363" spans="3:4">
      <c r="C15363" s="20"/>
      <c r="D15363" s="20"/>
    </row>
    <row r="15364" spans="3:4">
      <c r="C15364" s="20"/>
      <c r="D15364" s="20"/>
    </row>
    <row r="15365" spans="3:4">
      <c r="C15365" s="20"/>
      <c r="D15365" s="20"/>
    </row>
    <row r="15366" spans="3:4">
      <c r="C15366" s="20"/>
      <c r="D15366" s="20"/>
    </row>
    <row r="15367" spans="3:4">
      <c r="C15367" s="20"/>
      <c r="D15367" s="20"/>
    </row>
    <row r="15368" spans="3:4">
      <c r="C15368" s="20"/>
      <c r="D15368" s="20"/>
    </row>
    <row r="15369" spans="3:4">
      <c r="C15369" s="20"/>
      <c r="D15369" s="20"/>
    </row>
    <row r="15370" spans="3:4">
      <c r="C15370" s="20"/>
      <c r="D15370" s="20"/>
    </row>
    <row r="15371" spans="3:4">
      <c r="C15371" s="20"/>
      <c r="D15371" s="20"/>
    </row>
    <row r="15372" spans="3:4">
      <c r="C15372" s="20"/>
      <c r="D15372" s="20"/>
    </row>
    <row r="15373" spans="3:4">
      <c r="C15373" s="20"/>
      <c r="D15373" s="20"/>
    </row>
    <row r="15374" spans="3:4">
      <c r="C15374" s="20"/>
      <c r="D15374" s="20"/>
    </row>
    <row r="15375" spans="3:4">
      <c r="C15375" s="20"/>
      <c r="D15375" s="20"/>
    </row>
    <row r="15376" spans="3:4">
      <c r="C15376" s="20"/>
      <c r="D15376" s="20"/>
    </row>
    <row r="15377" spans="3:4">
      <c r="C15377" s="20"/>
      <c r="D15377" s="20"/>
    </row>
    <row r="15378" spans="3:4">
      <c r="C15378" s="20"/>
      <c r="D15378" s="20"/>
    </row>
    <row r="15379" spans="3:4">
      <c r="C15379" s="20"/>
      <c r="D15379" s="20"/>
    </row>
    <row r="15380" spans="3:4">
      <c r="C15380" s="20"/>
      <c r="D15380" s="20"/>
    </row>
    <row r="15381" spans="3:4">
      <c r="C15381" s="20"/>
      <c r="D15381" s="20"/>
    </row>
    <row r="15382" spans="3:4">
      <c r="C15382" s="20"/>
      <c r="D15382" s="20"/>
    </row>
    <row r="15383" spans="3:4">
      <c r="C15383" s="20"/>
      <c r="D15383" s="20"/>
    </row>
    <row r="15384" spans="3:4">
      <c r="C15384" s="20"/>
      <c r="D15384" s="20"/>
    </row>
    <row r="15385" spans="3:4">
      <c r="C15385" s="20"/>
      <c r="D15385" s="20"/>
    </row>
    <row r="15386" spans="3:4">
      <c r="C15386" s="20"/>
      <c r="D15386" s="20"/>
    </row>
    <row r="15387" spans="3:4">
      <c r="C15387" s="20"/>
      <c r="D15387" s="20"/>
    </row>
    <row r="15388" spans="3:4">
      <c r="C15388" s="20"/>
      <c r="D15388" s="20"/>
    </row>
    <row r="15389" spans="3:4">
      <c r="C15389" s="20"/>
      <c r="D15389" s="20"/>
    </row>
    <row r="15390" spans="3:4">
      <c r="C15390" s="20"/>
      <c r="D15390" s="20"/>
    </row>
    <row r="15391" spans="3:4">
      <c r="C15391" s="20"/>
      <c r="D15391" s="20"/>
    </row>
    <row r="15392" spans="3:4">
      <c r="C15392" s="20"/>
      <c r="D15392" s="20"/>
    </row>
    <row r="15393" spans="3:4">
      <c r="C15393" s="20"/>
      <c r="D15393" s="20"/>
    </row>
    <row r="15394" spans="3:4">
      <c r="C15394" s="20"/>
      <c r="D15394" s="20"/>
    </row>
    <row r="15395" spans="3:4">
      <c r="C15395" s="20"/>
      <c r="D15395" s="20"/>
    </row>
    <row r="15396" spans="3:4">
      <c r="C15396" s="20"/>
      <c r="D15396" s="20"/>
    </row>
    <row r="15397" spans="3:4">
      <c r="C15397" s="20"/>
      <c r="D15397" s="20"/>
    </row>
    <row r="15398" spans="3:4">
      <c r="C15398" s="20"/>
      <c r="D15398" s="20"/>
    </row>
    <row r="15399" spans="3:4">
      <c r="C15399" s="20"/>
      <c r="D15399" s="20"/>
    </row>
    <row r="15400" spans="3:4">
      <c r="C15400" s="20"/>
      <c r="D15400" s="20"/>
    </row>
    <row r="15401" spans="3:4">
      <c r="C15401" s="20"/>
      <c r="D15401" s="20"/>
    </row>
    <row r="15402" spans="3:4">
      <c r="C15402" s="20"/>
      <c r="D15402" s="20"/>
    </row>
    <row r="15403" spans="3:4">
      <c r="C15403" s="20"/>
      <c r="D15403" s="20"/>
    </row>
    <row r="15404" spans="3:4">
      <c r="C15404" s="20"/>
      <c r="D15404" s="20"/>
    </row>
    <row r="15405" spans="3:4">
      <c r="C15405" s="20"/>
      <c r="D15405" s="20"/>
    </row>
    <row r="15406" spans="3:4">
      <c r="C15406" s="20"/>
      <c r="D15406" s="20"/>
    </row>
    <row r="15407" spans="3:4">
      <c r="C15407" s="20"/>
      <c r="D15407" s="20"/>
    </row>
    <row r="15408" spans="3:4">
      <c r="C15408" s="20"/>
      <c r="D15408" s="20"/>
    </row>
    <row r="15409" spans="3:4">
      <c r="C15409" s="20"/>
      <c r="D15409" s="20"/>
    </row>
    <row r="15410" spans="3:4">
      <c r="C15410" s="20"/>
      <c r="D15410" s="20"/>
    </row>
    <row r="15411" spans="3:4">
      <c r="C15411" s="20"/>
      <c r="D15411" s="20"/>
    </row>
    <row r="15412" spans="3:4">
      <c r="C15412" s="20"/>
      <c r="D15412" s="20"/>
    </row>
    <row r="15413" spans="3:4">
      <c r="C15413" s="20"/>
      <c r="D15413" s="20"/>
    </row>
    <row r="15414" spans="3:4">
      <c r="C15414" s="20"/>
      <c r="D15414" s="20"/>
    </row>
    <row r="15415" spans="3:4">
      <c r="C15415" s="20"/>
      <c r="D15415" s="20"/>
    </row>
    <row r="15416" spans="3:4">
      <c r="C15416" s="20"/>
      <c r="D15416" s="20"/>
    </row>
    <row r="15417" spans="3:4">
      <c r="C15417" s="20"/>
      <c r="D15417" s="20"/>
    </row>
    <row r="15418" spans="3:4">
      <c r="C15418" s="20"/>
      <c r="D15418" s="20"/>
    </row>
    <row r="15419" spans="3:4">
      <c r="C15419" s="20"/>
      <c r="D15419" s="20"/>
    </row>
    <row r="15420" spans="3:4">
      <c r="C15420" s="20"/>
      <c r="D15420" s="20"/>
    </row>
    <row r="15421" spans="3:4">
      <c r="C15421" s="20"/>
      <c r="D15421" s="20"/>
    </row>
    <row r="15422" spans="3:4">
      <c r="C15422" s="20"/>
      <c r="D15422" s="20"/>
    </row>
    <row r="15423" spans="3:4">
      <c r="C15423" s="20"/>
      <c r="D15423" s="20"/>
    </row>
    <row r="15424" spans="3:4">
      <c r="C15424" s="20"/>
      <c r="D15424" s="20"/>
    </row>
    <row r="15425" spans="3:4">
      <c r="C15425" s="20"/>
      <c r="D15425" s="20"/>
    </row>
    <row r="15426" spans="3:4">
      <c r="C15426" s="20"/>
      <c r="D15426" s="20"/>
    </row>
    <row r="15427" spans="3:4">
      <c r="C15427" s="20"/>
      <c r="D15427" s="20"/>
    </row>
    <row r="15428" spans="3:4">
      <c r="C15428" s="20"/>
      <c r="D15428" s="20"/>
    </row>
    <row r="15429" spans="3:4">
      <c r="C15429" s="20"/>
      <c r="D15429" s="20"/>
    </row>
    <row r="15430" spans="3:4">
      <c r="C15430" s="20"/>
      <c r="D15430" s="20"/>
    </row>
    <row r="15431" spans="3:4">
      <c r="C15431" s="20"/>
      <c r="D15431" s="20"/>
    </row>
    <row r="15432" spans="3:4">
      <c r="C15432" s="20"/>
      <c r="D15432" s="20"/>
    </row>
    <row r="15433" spans="3:4">
      <c r="C15433" s="20"/>
      <c r="D15433" s="20"/>
    </row>
    <row r="15434" spans="3:4">
      <c r="C15434" s="20"/>
      <c r="D15434" s="20"/>
    </row>
    <row r="15435" spans="3:4">
      <c r="C15435" s="20"/>
      <c r="D15435" s="20"/>
    </row>
    <row r="15436" spans="3:4">
      <c r="C15436" s="20"/>
      <c r="D15436" s="20"/>
    </row>
    <row r="15437" spans="3:4">
      <c r="C15437" s="20"/>
      <c r="D15437" s="20"/>
    </row>
    <row r="15438" spans="3:4">
      <c r="C15438" s="20"/>
      <c r="D15438" s="20"/>
    </row>
    <row r="15439" spans="3:4">
      <c r="C15439" s="20"/>
      <c r="D15439" s="20"/>
    </row>
    <row r="15440" spans="3:4">
      <c r="C15440" s="20"/>
      <c r="D15440" s="20"/>
    </row>
    <row r="15441" spans="3:4">
      <c r="C15441" s="20"/>
      <c r="D15441" s="20"/>
    </row>
    <row r="15442" spans="3:4">
      <c r="C15442" s="20"/>
      <c r="D15442" s="20"/>
    </row>
    <row r="15443" spans="3:4">
      <c r="C15443" s="20"/>
      <c r="D15443" s="20"/>
    </row>
    <row r="15444" spans="3:4">
      <c r="C15444" s="20"/>
      <c r="D15444" s="20"/>
    </row>
    <row r="15445" spans="3:4">
      <c r="C15445" s="20"/>
      <c r="D15445" s="20"/>
    </row>
    <row r="15446" spans="3:4">
      <c r="C15446" s="20"/>
      <c r="D15446" s="20"/>
    </row>
    <row r="15447" spans="3:4">
      <c r="C15447" s="20"/>
      <c r="D15447" s="20"/>
    </row>
    <row r="15448" spans="3:4">
      <c r="C15448" s="20"/>
      <c r="D15448" s="20"/>
    </row>
    <row r="15449" spans="3:4">
      <c r="C15449" s="20"/>
      <c r="D15449" s="20"/>
    </row>
    <row r="15450" spans="3:4">
      <c r="C15450" s="20"/>
      <c r="D15450" s="20"/>
    </row>
    <row r="15451" spans="3:4">
      <c r="C15451" s="20"/>
      <c r="D15451" s="20"/>
    </row>
    <row r="15452" spans="3:4">
      <c r="C15452" s="20"/>
      <c r="D15452" s="20"/>
    </row>
    <row r="15453" spans="3:4">
      <c r="C15453" s="20"/>
      <c r="D15453" s="20"/>
    </row>
    <row r="15454" spans="3:4">
      <c r="C15454" s="20"/>
      <c r="D15454" s="20"/>
    </row>
    <row r="15455" spans="3:4">
      <c r="C15455" s="20"/>
      <c r="D15455" s="20"/>
    </row>
    <row r="15456" spans="3:4">
      <c r="C15456" s="20"/>
      <c r="D15456" s="20"/>
    </row>
    <row r="15457" spans="3:4">
      <c r="C15457" s="20"/>
      <c r="D15457" s="20"/>
    </row>
    <row r="15458" spans="3:4">
      <c r="C15458" s="20"/>
      <c r="D15458" s="20"/>
    </row>
    <row r="15459" spans="3:4">
      <c r="C15459" s="20"/>
      <c r="D15459" s="20"/>
    </row>
    <row r="15460" spans="3:4">
      <c r="C15460" s="20"/>
      <c r="D15460" s="20"/>
    </row>
    <row r="15461" spans="3:4">
      <c r="C15461" s="20"/>
      <c r="D15461" s="20"/>
    </row>
    <row r="15462" spans="3:4">
      <c r="C15462" s="20"/>
      <c r="D15462" s="20"/>
    </row>
    <row r="15463" spans="3:4">
      <c r="C15463" s="20"/>
      <c r="D15463" s="20"/>
    </row>
    <row r="15464" spans="3:4">
      <c r="C15464" s="20"/>
      <c r="D15464" s="20"/>
    </row>
    <row r="15465" spans="3:4">
      <c r="C15465" s="20"/>
      <c r="D15465" s="20"/>
    </row>
    <row r="15466" spans="3:4">
      <c r="C15466" s="20"/>
      <c r="D15466" s="20"/>
    </row>
    <row r="15467" spans="3:4">
      <c r="C15467" s="20"/>
      <c r="D15467" s="20"/>
    </row>
    <row r="15468" spans="3:4">
      <c r="C15468" s="20"/>
      <c r="D15468" s="20"/>
    </row>
    <row r="15469" spans="3:4">
      <c r="C15469" s="20"/>
      <c r="D15469" s="20"/>
    </row>
    <row r="15470" spans="3:4">
      <c r="C15470" s="20"/>
      <c r="D15470" s="20"/>
    </row>
    <row r="15471" spans="3:4">
      <c r="C15471" s="20"/>
      <c r="D15471" s="20"/>
    </row>
    <row r="15472" spans="3:4">
      <c r="C15472" s="20"/>
      <c r="D15472" s="20"/>
    </row>
    <row r="15473" spans="3:4">
      <c r="C15473" s="20"/>
      <c r="D15473" s="20"/>
    </row>
    <row r="15474" spans="3:4">
      <c r="C15474" s="20"/>
      <c r="D15474" s="20"/>
    </row>
    <row r="15475" spans="3:4">
      <c r="C15475" s="20"/>
      <c r="D15475" s="20"/>
    </row>
    <row r="15476" spans="3:4">
      <c r="C15476" s="20"/>
      <c r="D15476" s="20"/>
    </row>
    <row r="15477" spans="3:4">
      <c r="C15477" s="20"/>
      <c r="D15477" s="20"/>
    </row>
    <row r="15478" spans="3:4">
      <c r="C15478" s="20"/>
      <c r="D15478" s="20"/>
    </row>
    <row r="15479" spans="3:4">
      <c r="C15479" s="20"/>
      <c r="D15479" s="20"/>
    </row>
    <row r="15480" spans="3:4">
      <c r="C15480" s="20"/>
      <c r="D15480" s="20"/>
    </row>
    <row r="15481" spans="3:4">
      <c r="C15481" s="20"/>
      <c r="D15481" s="20"/>
    </row>
    <row r="15482" spans="3:4">
      <c r="C15482" s="20"/>
      <c r="D15482" s="20"/>
    </row>
    <row r="15483" spans="3:4">
      <c r="C15483" s="20"/>
      <c r="D15483" s="20"/>
    </row>
    <row r="15484" spans="3:4">
      <c r="C15484" s="20"/>
      <c r="D15484" s="20"/>
    </row>
    <row r="15485" spans="3:4">
      <c r="C15485" s="20"/>
      <c r="D15485" s="20"/>
    </row>
    <row r="15486" spans="3:4">
      <c r="C15486" s="20"/>
      <c r="D15486" s="20"/>
    </row>
    <row r="15487" spans="3:4">
      <c r="C15487" s="20"/>
      <c r="D15487" s="20"/>
    </row>
    <row r="15488" spans="3:4">
      <c r="C15488" s="20"/>
      <c r="D15488" s="20"/>
    </row>
    <row r="15489" spans="3:4">
      <c r="C15489" s="20"/>
      <c r="D15489" s="20"/>
    </row>
    <row r="15490" spans="3:4">
      <c r="C15490" s="20"/>
      <c r="D15490" s="20"/>
    </row>
    <row r="15491" spans="3:4">
      <c r="C15491" s="20"/>
      <c r="D15491" s="20"/>
    </row>
    <row r="15492" spans="3:4">
      <c r="C15492" s="20"/>
      <c r="D15492" s="20"/>
    </row>
    <row r="15493" spans="3:4">
      <c r="C15493" s="20"/>
      <c r="D15493" s="20"/>
    </row>
    <row r="15494" spans="3:4">
      <c r="C15494" s="20"/>
      <c r="D15494" s="20"/>
    </row>
    <row r="15495" spans="3:4">
      <c r="C15495" s="20"/>
      <c r="D15495" s="20"/>
    </row>
    <row r="15496" spans="3:4">
      <c r="C15496" s="20"/>
      <c r="D15496" s="20"/>
    </row>
    <row r="15497" spans="3:4">
      <c r="C15497" s="20"/>
      <c r="D15497" s="20"/>
    </row>
    <row r="15498" spans="3:4">
      <c r="C15498" s="20"/>
      <c r="D15498" s="20"/>
    </row>
    <row r="15499" spans="3:4">
      <c r="C15499" s="20"/>
      <c r="D15499" s="20"/>
    </row>
    <row r="15500" spans="3:4">
      <c r="C15500" s="20"/>
      <c r="D15500" s="20"/>
    </row>
    <row r="15501" spans="3:4">
      <c r="C15501" s="20"/>
      <c r="D15501" s="20"/>
    </row>
    <row r="15502" spans="3:4">
      <c r="C15502" s="20"/>
      <c r="D15502" s="20"/>
    </row>
    <row r="15503" spans="3:4">
      <c r="C15503" s="20"/>
      <c r="D15503" s="20"/>
    </row>
    <row r="15504" spans="3:4">
      <c r="C15504" s="20"/>
      <c r="D15504" s="20"/>
    </row>
    <row r="15505" spans="3:4">
      <c r="C15505" s="20"/>
      <c r="D15505" s="20"/>
    </row>
    <row r="15506" spans="3:4">
      <c r="C15506" s="20"/>
      <c r="D15506" s="20"/>
    </row>
    <row r="15507" spans="3:4">
      <c r="C15507" s="20"/>
      <c r="D15507" s="20"/>
    </row>
    <row r="15508" spans="3:4">
      <c r="C15508" s="20"/>
      <c r="D15508" s="20"/>
    </row>
    <row r="15509" spans="3:4">
      <c r="C15509" s="20"/>
      <c r="D15509" s="20"/>
    </row>
    <row r="15510" spans="3:4">
      <c r="C15510" s="20"/>
      <c r="D15510" s="20"/>
    </row>
    <row r="15511" spans="3:4">
      <c r="C15511" s="20"/>
      <c r="D15511" s="20"/>
    </row>
    <row r="15512" spans="3:4">
      <c r="C15512" s="20"/>
      <c r="D15512" s="20"/>
    </row>
    <row r="15513" spans="3:4">
      <c r="C15513" s="20"/>
      <c r="D15513" s="20"/>
    </row>
    <row r="15514" spans="3:4">
      <c r="C15514" s="20"/>
      <c r="D15514" s="20"/>
    </row>
    <row r="15515" spans="3:4">
      <c r="C15515" s="20"/>
      <c r="D15515" s="20"/>
    </row>
    <row r="15516" spans="3:4">
      <c r="C15516" s="20"/>
      <c r="D15516" s="20"/>
    </row>
    <row r="15517" spans="3:4">
      <c r="C15517" s="20"/>
      <c r="D15517" s="20"/>
    </row>
    <row r="15518" spans="3:4">
      <c r="C15518" s="20"/>
      <c r="D15518" s="20"/>
    </row>
    <row r="15519" spans="3:4">
      <c r="C15519" s="20"/>
      <c r="D15519" s="20"/>
    </row>
    <row r="15520" spans="3:4">
      <c r="C15520" s="20"/>
      <c r="D15520" s="20"/>
    </row>
    <row r="15521" spans="3:4">
      <c r="C15521" s="20"/>
      <c r="D15521" s="20"/>
    </row>
    <row r="15522" spans="3:4">
      <c r="C15522" s="20"/>
      <c r="D15522" s="20"/>
    </row>
    <row r="15523" spans="3:4">
      <c r="C15523" s="20"/>
      <c r="D15523" s="20"/>
    </row>
    <row r="15524" spans="3:4">
      <c r="C15524" s="20"/>
      <c r="D15524" s="20"/>
    </row>
    <row r="15525" spans="3:4">
      <c r="C15525" s="20"/>
      <c r="D15525" s="20"/>
    </row>
    <row r="15526" spans="3:4">
      <c r="C15526" s="20"/>
      <c r="D15526" s="20"/>
    </row>
    <row r="15527" spans="3:4">
      <c r="C15527" s="20"/>
      <c r="D15527" s="20"/>
    </row>
    <row r="15528" spans="3:4">
      <c r="C15528" s="20"/>
      <c r="D15528" s="20"/>
    </row>
    <row r="15529" spans="3:4">
      <c r="C15529" s="20"/>
      <c r="D15529" s="20"/>
    </row>
    <row r="15530" spans="3:4">
      <c r="C15530" s="20"/>
      <c r="D15530" s="20"/>
    </row>
    <row r="15531" spans="3:4">
      <c r="C15531" s="20"/>
      <c r="D15531" s="20"/>
    </row>
    <row r="15532" spans="3:4">
      <c r="C15532" s="20"/>
      <c r="D15532" s="20"/>
    </row>
    <row r="15533" spans="3:4">
      <c r="C15533" s="20"/>
      <c r="D15533" s="20"/>
    </row>
    <row r="15534" spans="3:4">
      <c r="C15534" s="20"/>
      <c r="D15534" s="20"/>
    </row>
    <row r="15535" spans="3:4">
      <c r="C15535" s="20"/>
      <c r="D15535" s="20"/>
    </row>
    <row r="15536" spans="3:4">
      <c r="C15536" s="20"/>
      <c r="D15536" s="20"/>
    </row>
    <row r="15537" spans="3:4">
      <c r="C15537" s="20"/>
      <c r="D15537" s="20"/>
    </row>
    <row r="15538" spans="3:4">
      <c r="C15538" s="20"/>
      <c r="D15538" s="20"/>
    </row>
    <row r="15539" spans="3:4">
      <c r="C15539" s="20"/>
      <c r="D15539" s="20"/>
    </row>
    <row r="15540" spans="3:4">
      <c r="C15540" s="20"/>
      <c r="D15540" s="20"/>
    </row>
    <row r="15541" spans="3:4">
      <c r="C15541" s="20"/>
      <c r="D15541" s="20"/>
    </row>
    <row r="15542" spans="3:4">
      <c r="C15542" s="20"/>
      <c r="D15542" s="20"/>
    </row>
    <row r="15543" spans="3:4">
      <c r="C15543" s="20"/>
      <c r="D15543" s="20"/>
    </row>
    <row r="15544" spans="3:4">
      <c r="C15544" s="20"/>
      <c r="D15544" s="20"/>
    </row>
    <row r="15545" spans="3:4">
      <c r="C15545" s="20"/>
      <c r="D15545" s="20"/>
    </row>
    <row r="15546" spans="3:4">
      <c r="C15546" s="20"/>
      <c r="D15546" s="20"/>
    </row>
    <row r="15547" spans="3:4">
      <c r="C15547" s="20"/>
      <c r="D15547" s="20"/>
    </row>
    <row r="15548" spans="3:4">
      <c r="C15548" s="20"/>
      <c r="D15548" s="20"/>
    </row>
    <row r="15549" spans="3:4">
      <c r="C15549" s="20"/>
      <c r="D15549" s="20"/>
    </row>
    <row r="15550" spans="3:4">
      <c r="C15550" s="20"/>
      <c r="D15550" s="20"/>
    </row>
    <row r="15551" spans="3:4">
      <c r="C15551" s="20"/>
      <c r="D15551" s="20"/>
    </row>
    <row r="15552" spans="3:4">
      <c r="C15552" s="20"/>
      <c r="D15552" s="20"/>
    </row>
    <row r="15553" spans="3:4">
      <c r="C15553" s="20"/>
      <c r="D15553" s="20"/>
    </row>
    <row r="15554" spans="3:4">
      <c r="C15554" s="20"/>
      <c r="D15554" s="20"/>
    </row>
    <row r="15555" spans="3:4">
      <c r="C15555" s="20"/>
      <c r="D15555" s="20"/>
    </row>
    <row r="15556" spans="3:4">
      <c r="C15556" s="20"/>
      <c r="D15556" s="20"/>
    </row>
    <row r="15557" spans="3:4">
      <c r="C15557" s="20"/>
      <c r="D15557" s="20"/>
    </row>
    <row r="15558" spans="3:4">
      <c r="C15558" s="20"/>
      <c r="D15558" s="20"/>
    </row>
    <row r="15559" spans="3:4">
      <c r="C15559" s="20"/>
      <c r="D15559" s="20"/>
    </row>
    <row r="15560" spans="3:4">
      <c r="C15560" s="20"/>
      <c r="D15560" s="20"/>
    </row>
    <row r="15561" spans="3:4">
      <c r="C15561" s="20"/>
      <c r="D15561" s="20"/>
    </row>
    <row r="15562" spans="3:4">
      <c r="C15562" s="20"/>
      <c r="D15562" s="20"/>
    </row>
    <row r="15563" spans="3:4">
      <c r="C15563" s="20"/>
      <c r="D15563" s="20"/>
    </row>
    <row r="15564" spans="3:4">
      <c r="C15564" s="20"/>
      <c r="D15564" s="20"/>
    </row>
    <row r="15565" spans="3:4">
      <c r="C15565" s="20"/>
      <c r="D15565" s="20"/>
    </row>
    <row r="15566" spans="3:4">
      <c r="C15566" s="20"/>
      <c r="D15566" s="20"/>
    </row>
    <row r="15567" spans="3:4">
      <c r="C15567" s="20"/>
      <c r="D15567" s="20"/>
    </row>
    <row r="15568" spans="3:4">
      <c r="C15568" s="20"/>
      <c r="D15568" s="20"/>
    </row>
    <row r="15569" spans="3:4">
      <c r="C15569" s="20"/>
      <c r="D15569" s="20"/>
    </row>
    <row r="15570" spans="3:4">
      <c r="C15570" s="20"/>
      <c r="D15570" s="20"/>
    </row>
    <row r="15571" spans="3:4">
      <c r="C15571" s="20"/>
      <c r="D15571" s="20"/>
    </row>
    <row r="15572" spans="3:4">
      <c r="C15572" s="20"/>
      <c r="D15572" s="20"/>
    </row>
    <row r="15573" spans="3:4">
      <c r="C15573" s="20"/>
      <c r="D15573" s="20"/>
    </row>
    <row r="15574" spans="3:4">
      <c r="C15574" s="20"/>
      <c r="D15574" s="20"/>
    </row>
    <row r="15575" spans="3:4">
      <c r="C15575" s="20"/>
      <c r="D15575" s="20"/>
    </row>
    <row r="15576" spans="3:4">
      <c r="C15576" s="20"/>
      <c r="D15576" s="20"/>
    </row>
    <row r="15577" spans="3:4">
      <c r="C15577" s="20"/>
      <c r="D15577" s="20"/>
    </row>
    <row r="15578" spans="3:4">
      <c r="C15578" s="20"/>
      <c r="D15578" s="20"/>
    </row>
    <row r="15579" spans="3:4">
      <c r="C15579" s="20"/>
      <c r="D15579" s="20"/>
    </row>
    <row r="15580" spans="3:4">
      <c r="C15580" s="20"/>
      <c r="D15580" s="20"/>
    </row>
    <row r="15581" spans="3:4">
      <c r="C15581" s="20"/>
      <c r="D15581" s="20"/>
    </row>
    <row r="15582" spans="3:4">
      <c r="C15582" s="20"/>
      <c r="D15582" s="20"/>
    </row>
    <row r="15583" spans="3:4">
      <c r="C15583" s="20"/>
      <c r="D15583" s="20"/>
    </row>
    <row r="15584" spans="3:4">
      <c r="C15584" s="20"/>
      <c r="D15584" s="20"/>
    </row>
    <row r="15585" spans="3:4">
      <c r="C15585" s="20"/>
      <c r="D15585" s="20"/>
    </row>
    <row r="15586" spans="3:4">
      <c r="C15586" s="20"/>
      <c r="D15586" s="20"/>
    </row>
    <row r="15587" spans="3:4">
      <c r="C15587" s="20"/>
      <c r="D15587" s="20"/>
    </row>
    <row r="15588" spans="3:4">
      <c r="C15588" s="20"/>
      <c r="D15588" s="20"/>
    </row>
    <row r="15589" spans="3:4">
      <c r="C15589" s="20"/>
      <c r="D15589" s="20"/>
    </row>
    <row r="15590" spans="3:4">
      <c r="C15590" s="20"/>
      <c r="D15590" s="20"/>
    </row>
    <row r="15591" spans="3:4">
      <c r="C15591" s="20"/>
      <c r="D15591" s="20"/>
    </row>
    <row r="15592" spans="3:4">
      <c r="C15592" s="20"/>
      <c r="D15592" s="20"/>
    </row>
    <row r="15593" spans="3:4">
      <c r="C15593" s="20"/>
      <c r="D15593" s="20"/>
    </row>
    <row r="15594" spans="3:4">
      <c r="C15594" s="20"/>
      <c r="D15594" s="20"/>
    </row>
    <row r="15595" spans="3:4">
      <c r="C15595" s="20"/>
      <c r="D15595" s="20"/>
    </row>
    <row r="15596" spans="3:4">
      <c r="C15596" s="20"/>
      <c r="D15596" s="20"/>
    </row>
    <row r="15597" spans="3:4">
      <c r="C15597" s="20"/>
      <c r="D15597" s="20"/>
    </row>
    <row r="15598" spans="3:4">
      <c r="C15598" s="20"/>
      <c r="D15598" s="20"/>
    </row>
    <row r="15599" spans="3:4">
      <c r="C15599" s="20"/>
      <c r="D15599" s="20"/>
    </row>
    <row r="15600" spans="3:4">
      <c r="C15600" s="20"/>
      <c r="D15600" s="20"/>
    </row>
    <row r="15601" spans="3:4">
      <c r="C15601" s="20"/>
      <c r="D15601" s="20"/>
    </row>
    <row r="15602" spans="3:4">
      <c r="C15602" s="20"/>
      <c r="D15602" s="20"/>
    </row>
    <row r="15603" spans="3:4">
      <c r="C15603" s="20"/>
      <c r="D15603" s="20"/>
    </row>
    <row r="15604" spans="3:4">
      <c r="C15604" s="20"/>
      <c r="D15604" s="20"/>
    </row>
    <row r="15605" spans="3:4">
      <c r="C15605" s="20"/>
      <c r="D15605" s="20"/>
    </row>
    <row r="15606" spans="3:4">
      <c r="C15606" s="20"/>
      <c r="D15606" s="20"/>
    </row>
    <row r="15607" spans="3:4">
      <c r="C15607" s="20"/>
      <c r="D15607" s="20"/>
    </row>
    <row r="15608" spans="3:4">
      <c r="C15608" s="20"/>
      <c r="D15608" s="20"/>
    </row>
    <row r="15609" spans="3:4">
      <c r="C15609" s="20"/>
      <c r="D15609" s="20"/>
    </row>
    <row r="15610" spans="3:4">
      <c r="C15610" s="20"/>
      <c r="D15610" s="20"/>
    </row>
    <row r="15611" spans="3:4">
      <c r="C15611" s="20"/>
      <c r="D15611" s="20"/>
    </row>
    <row r="15612" spans="3:4">
      <c r="C15612" s="20"/>
      <c r="D15612" s="20"/>
    </row>
    <row r="15613" spans="3:4">
      <c r="C15613" s="20"/>
      <c r="D15613" s="20"/>
    </row>
    <row r="15614" spans="3:4">
      <c r="C15614" s="20"/>
      <c r="D15614" s="20"/>
    </row>
    <row r="15615" spans="3:4">
      <c r="C15615" s="20"/>
      <c r="D15615" s="20"/>
    </row>
    <row r="15616" spans="3:4">
      <c r="C15616" s="20"/>
      <c r="D15616" s="20"/>
    </row>
    <row r="15617" spans="3:4">
      <c r="C15617" s="20"/>
      <c r="D15617" s="20"/>
    </row>
    <row r="15618" spans="3:4">
      <c r="C15618" s="20"/>
      <c r="D15618" s="20"/>
    </row>
    <row r="15619" spans="3:4">
      <c r="C15619" s="20"/>
      <c r="D15619" s="20"/>
    </row>
    <row r="15620" spans="3:4">
      <c r="C15620" s="20"/>
      <c r="D15620" s="20"/>
    </row>
    <row r="15621" spans="3:4">
      <c r="C15621" s="20"/>
      <c r="D15621" s="20"/>
    </row>
    <row r="15622" spans="3:4">
      <c r="C15622" s="20"/>
      <c r="D15622" s="20"/>
    </row>
    <row r="15623" spans="3:4">
      <c r="C15623" s="20"/>
      <c r="D15623" s="20"/>
    </row>
    <row r="15624" spans="3:4">
      <c r="C15624" s="20"/>
      <c r="D15624" s="20"/>
    </row>
    <row r="15625" spans="3:4">
      <c r="C15625" s="20"/>
      <c r="D15625" s="20"/>
    </row>
    <row r="15626" spans="3:4">
      <c r="C15626" s="20"/>
      <c r="D15626" s="20"/>
    </row>
    <row r="15627" spans="3:4">
      <c r="C15627" s="20"/>
      <c r="D15627" s="20"/>
    </row>
    <row r="15628" spans="3:4">
      <c r="C15628" s="20"/>
      <c r="D15628" s="20"/>
    </row>
    <row r="15629" spans="3:4">
      <c r="C15629" s="20"/>
      <c r="D15629" s="20"/>
    </row>
    <row r="15630" spans="3:4">
      <c r="C15630" s="20"/>
      <c r="D15630" s="20"/>
    </row>
    <row r="15631" spans="3:4">
      <c r="C15631" s="20"/>
      <c r="D15631" s="20"/>
    </row>
    <row r="15632" spans="3:4">
      <c r="C15632" s="20"/>
      <c r="D15632" s="20"/>
    </row>
    <row r="15633" spans="3:4">
      <c r="C15633" s="20"/>
      <c r="D15633" s="20"/>
    </row>
    <row r="15634" spans="3:4">
      <c r="C15634" s="20"/>
      <c r="D15634" s="20"/>
    </row>
    <row r="15635" spans="3:4">
      <c r="C15635" s="20"/>
      <c r="D15635" s="20"/>
    </row>
    <row r="15636" spans="3:4">
      <c r="C15636" s="20"/>
      <c r="D15636" s="20"/>
    </row>
    <row r="15637" spans="3:4">
      <c r="C15637" s="20"/>
      <c r="D15637" s="20"/>
    </row>
    <row r="15638" spans="3:4">
      <c r="C15638" s="20"/>
      <c r="D15638" s="20"/>
    </row>
    <row r="15639" spans="3:4">
      <c r="C15639" s="20"/>
      <c r="D15639" s="20"/>
    </row>
    <row r="15640" spans="3:4">
      <c r="C15640" s="20"/>
      <c r="D15640" s="20"/>
    </row>
    <row r="15641" spans="3:4">
      <c r="C15641" s="20"/>
      <c r="D15641" s="20"/>
    </row>
    <row r="15642" spans="3:4">
      <c r="C15642" s="20"/>
      <c r="D15642" s="20"/>
    </row>
    <row r="15643" spans="3:4">
      <c r="C15643" s="20"/>
      <c r="D15643" s="20"/>
    </row>
    <row r="15644" spans="3:4">
      <c r="C15644" s="20"/>
      <c r="D15644" s="20"/>
    </row>
    <row r="15645" spans="3:4">
      <c r="C15645" s="20"/>
      <c r="D15645" s="20"/>
    </row>
    <row r="15646" spans="3:4">
      <c r="C15646" s="20"/>
      <c r="D15646" s="20"/>
    </row>
    <row r="15647" spans="3:4">
      <c r="C15647" s="20"/>
      <c r="D15647" s="20"/>
    </row>
    <row r="15648" spans="3:4">
      <c r="C15648" s="20"/>
      <c r="D15648" s="20"/>
    </row>
    <row r="15649" spans="3:4">
      <c r="C15649" s="20"/>
      <c r="D15649" s="20"/>
    </row>
    <row r="15650" spans="3:4">
      <c r="C15650" s="20"/>
      <c r="D15650" s="20"/>
    </row>
    <row r="15651" spans="3:4">
      <c r="C15651" s="20"/>
      <c r="D15651" s="20"/>
    </row>
    <row r="15652" spans="3:4">
      <c r="C15652" s="20"/>
      <c r="D15652" s="20"/>
    </row>
    <row r="15653" spans="3:4">
      <c r="C15653" s="20"/>
      <c r="D15653" s="20"/>
    </row>
    <row r="15654" spans="3:4">
      <c r="C15654" s="20"/>
      <c r="D15654" s="20"/>
    </row>
    <row r="15655" spans="3:4">
      <c r="C15655" s="20"/>
      <c r="D15655" s="20"/>
    </row>
    <row r="15656" spans="3:4">
      <c r="C15656" s="20"/>
      <c r="D15656" s="20"/>
    </row>
    <row r="15657" spans="3:4">
      <c r="C15657" s="20"/>
      <c r="D15657" s="20"/>
    </row>
    <row r="15658" spans="3:4">
      <c r="C15658" s="20"/>
      <c r="D15658" s="20"/>
    </row>
    <row r="15659" spans="3:4">
      <c r="C15659" s="20"/>
      <c r="D15659" s="20"/>
    </row>
    <row r="15660" spans="3:4">
      <c r="C15660" s="20"/>
      <c r="D15660" s="20"/>
    </row>
    <row r="15661" spans="3:4">
      <c r="C15661" s="20"/>
      <c r="D15661" s="20"/>
    </row>
    <row r="15662" spans="3:4">
      <c r="C15662" s="20"/>
      <c r="D15662" s="20"/>
    </row>
    <row r="15663" spans="3:4">
      <c r="C15663" s="20"/>
      <c r="D15663" s="20"/>
    </row>
    <row r="15664" spans="3:4">
      <c r="C15664" s="20"/>
      <c r="D15664" s="20"/>
    </row>
    <row r="15665" spans="3:4">
      <c r="C15665" s="20"/>
      <c r="D15665" s="20"/>
    </row>
    <row r="15666" spans="3:4">
      <c r="C15666" s="20"/>
      <c r="D15666" s="20"/>
    </row>
    <row r="15667" spans="3:4">
      <c r="C15667" s="20"/>
      <c r="D15667" s="20"/>
    </row>
    <row r="15668" spans="3:4">
      <c r="C15668" s="20"/>
      <c r="D15668" s="20"/>
    </row>
    <row r="15669" spans="3:4">
      <c r="C15669" s="20"/>
      <c r="D15669" s="20"/>
    </row>
    <row r="15670" spans="3:4">
      <c r="C15670" s="20"/>
      <c r="D15670" s="20"/>
    </row>
    <row r="15671" spans="3:4">
      <c r="C15671" s="20"/>
      <c r="D15671" s="20"/>
    </row>
    <row r="15672" spans="3:4">
      <c r="C15672" s="20"/>
      <c r="D15672" s="20"/>
    </row>
    <row r="15673" spans="3:4">
      <c r="C15673" s="20"/>
      <c r="D15673" s="20"/>
    </row>
    <row r="15674" spans="3:4">
      <c r="C15674" s="20"/>
      <c r="D15674" s="20"/>
    </row>
    <row r="15675" spans="3:4">
      <c r="C15675" s="20"/>
      <c r="D15675" s="20"/>
    </row>
    <row r="15676" spans="3:4">
      <c r="C15676" s="20"/>
      <c r="D15676" s="20"/>
    </row>
    <row r="15677" spans="3:4">
      <c r="C15677" s="20"/>
      <c r="D15677" s="20"/>
    </row>
    <row r="15678" spans="3:4">
      <c r="C15678" s="20"/>
      <c r="D15678" s="20"/>
    </row>
    <row r="15679" spans="3:4">
      <c r="C15679" s="20"/>
      <c r="D15679" s="20"/>
    </row>
    <row r="15680" spans="3:4">
      <c r="C15680" s="20"/>
      <c r="D15680" s="20"/>
    </row>
    <row r="15681" spans="3:4">
      <c r="C15681" s="20"/>
      <c r="D15681" s="20"/>
    </row>
    <row r="15682" spans="3:4">
      <c r="C15682" s="20"/>
      <c r="D15682" s="20"/>
    </row>
    <row r="15683" spans="3:4">
      <c r="C15683" s="20"/>
      <c r="D15683" s="20"/>
    </row>
    <row r="15684" spans="3:4">
      <c r="C15684" s="20"/>
      <c r="D15684" s="20"/>
    </row>
    <row r="15685" spans="3:4">
      <c r="C15685" s="20"/>
      <c r="D15685" s="20"/>
    </row>
    <row r="15686" spans="3:4">
      <c r="C15686" s="20"/>
      <c r="D15686" s="20"/>
    </row>
    <row r="15687" spans="3:4">
      <c r="C15687" s="20"/>
      <c r="D15687" s="20"/>
    </row>
    <row r="15688" spans="3:4">
      <c r="C15688" s="20"/>
      <c r="D15688" s="20"/>
    </row>
    <row r="15689" spans="3:4">
      <c r="C15689" s="20"/>
      <c r="D15689" s="20"/>
    </row>
    <row r="15690" spans="3:4">
      <c r="C15690" s="20"/>
      <c r="D15690" s="20"/>
    </row>
    <row r="15691" spans="3:4">
      <c r="C15691" s="20"/>
      <c r="D15691" s="20"/>
    </row>
    <row r="15692" spans="3:4">
      <c r="C15692" s="20"/>
      <c r="D15692" s="20"/>
    </row>
    <row r="15693" spans="3:4">
      <c r="C15693" s="20"/>
      <c r="D15693" s="20"/>
    </row>
    <row r="15694" spans="3:4">
      <c r="C15694" s="20"/>
      <c r="D15694" s="20"/>
    </row>
    <row r="15695" spans="3:4">
      <c r="C15695" s="20"/>
      <c r="D15695" s="20"/>
    </row>
    <row r="15696" spans="3:4">
      <c r="C15696" s="20"/>
      <c r="D15696" s="20"/>
    </row>
    <row r="15697" spans="3:4">
      <c r="C15697" s="20"/>
      <c r="D15697" s="20"/>
    </row>
    <row r="15698" spans="3:4">
      <c r="C15698" s="20"/>
      <c r="D15698" s="20"/>
    </row>
    <row r="15699" spans="3:4">
      <c r="C15699" s="20"/>
      <c r="D15699" s="20"/>
    </row>
    <row r="15700" spans="3:4">
      <c r="C15700" s="20"/>
      <c r="D15700" s="20"/>
    </row>
    <row r="15701" spans="3:4">
      <c r="C15701" s="20"/>
      <c r="D15701" s="20"/>
    </row>
    <row r="15702" spans="3:4">
      <c r="C15702" s="20"/>
      <c r="D15702" s="20"/>
    </row>
    <row r="15703" spans="3:4">
      <c r="C15703" s="20"/>
      <c r="D15703" s="20"/>
    </row>
    <row r="15704" spans="3:4">
      <c r="C15704" s="20"/>
      <c r="D15704" s="20"/>
    </row>
    <row r="15705" spans="3:4">
      <c r="C15705" s="20"/>
      <c r="D15705" s="20"/>
    </row>
    <row r="15706" spans="3:4">
      <c r="C15706" s="20"/>
      <c r="D15706" s="20"/>
    </row>
    <row r="15707" spans="3:4">
      <c r="C15707" s="20"/>
      <c r="D15707" s="20"/>
    </row>
    <row r="15708" spans="3:4">
      <c r="C15708" s="20"/>
      <c r="D15708" s="20"/>
    </row>
    <row r="15709" spans="3:4">
      <c r="C15709" s="20"/>
      <c r="D15709" s="20"/>
    </row>
    <row r="15710" spans="3:4">
      <c r="C15710" s="20"/>
      <c r="D15710" s="20"/>
    </row>
    <row r="15711" spans="3:4">
      <c r="C15711" s="20"/>
      <c r="D15711" s="20"/>
    </row>
    <row r="15712" spans="3:4">
      <c r="C15712" s="20"/>
      <c r="D15712" s="20"/>
    </row>
    <row r="15713" spans="3:4">
      <c r="C15713" s="20"/>
      <c r="D15713" s="20"/>
    </row>
    <row r="15714" spans="3:4">
      <c r="C15714" s="20"/>
      <c r="D15714" s="20"/>
    </row>
    <row r="15715" spans="3:4">
      <c r="C15715" s="20"/>
      <c r="D15715" s="20"/>
    </row>
    <row r="15716" spans="3:4">
      <c r="C15716" s="20"/>
      <c r="D15716" s="20"/>
    </row>
    <row r="15717" spans="3:4">
      <c r="C15717" s="20"/>
      <c r="D15717" s="20"/>
    </row>
    <row r="15718" spans="3:4">
      <c r="C15718" s="20"/>
      <c r="D15718" s="20"/>
    </row>
    <row r="15719" spans="3:4">
      <c r="C15719" s="20"/>
      <c r="D15719" s="20"/>
    </row>
    <row r="15720" spans="3:4">
      <c r="C15720" s="20"/>
      <c r="D15720" s="20"/>
    </row>
    <row r="15721" spans="3:4">
      <c r="C15721" s="20"/>
      <c r="D15721" s="20"/>
    </row>
    <row r="15722" spans="3:4">
      <c r="C15722" s="20"/>
      <c r="D15722" s="20"/>
    </row>
    <row r="15723" spans="3:4">
      <c r="C15723" s="20"/>
      <c r="D15723" s="20"/>
    </row>
    <row r="15724" spans="3:4">
      <c r="C15724" s="20"/>
      <c r="D15724" s="20"/>
    </row>
    <row r="15725" spans="3:4">
      <c r="C15725" s="20"/>
      <c r="D15725" s="20"/>
    </row>
    <row r="15726" spans="3:4">
      <c r="C15726" s="20"/>
      <c r="D15726" s="20"/>
    </row>
    <row r="15727" spans="3:4">
      <c r="C15727" s="20"/>
      <c r="D15727" s="20"/>
    </row>
    <row r="15728" spans="3:4">
      <c r="C15728" s="20"/>
      <c r="D15728" s="20"/>
    </row>
    <row r="15729" spans="3:4">
      <c r="C15729" s="20"/>
      <c r="D15729" s="20"/>
    </row>
    <row r="15730" spans="3:4">
      <c r="C15730" s="20"/>
      <c r="D15730" s="20"/>
    </row>
    <row r="15731" spans="3:4">
      <c r="C15731" s="20"/>
      <c r="D15731" s="20"/>
    </row>
    <row r="15732" spans="3:4">
      <c r="C15732" s="20"/>
      <c r="D15732" s="20"/>
    </row>
    <row r="15733" spans="3:4">
      <c r="C15733" s="20"/>
      <c r="D15733" s="20"/>
    </row>
    <row r="15734" spans="3:4">
      <c r="C15734" s="20"/>
      <c r="D15734" s="20"/>
    </row>
    <row r="15735" spans="3:4">
      <c r="C15735" s="20"/>
      <c r="D15735" s="20"/>
    </row>
    <row r="15736" spans="3:4">
      <c r="C15736" s="20"/>
      <c r="D15736" s="20"/>
    </row>
    <row r="15737" spans="3:4">
      <c r="C15737" s="20"/>
      <c r="D15737" s="20"/>
    </row>
    <row r="15738" spans="3:4">
      <c r="C15738" s="20"/>
      <c r="D15738" s="20"/>
    </row>
    <row r="15739" spans="3:4">
      <c r="C15739" s="20"/>
      <c r="D15739" s="20"/>
    </row>
    <row r="15740" spans="3:4">
      <c r="C15740" s="20"/>
      <c r="D15740" s="20"/>
    </row>
    <row r="15741" spans="3:4">
      <c r="C15741" s="20"/>
      <c r="D15741" s="20"/>
    </row>
    <row r="15742" spans="3:4">
      <c r="C15742" s="20"/>
      <c r="D15742" s="20"/>
    </row>
    <row r="15743" spans="3:4">
      <c r="C15743" s="20"/>
      <c r="D15743" s="20"/>
    </row>
    <row r="15744" spans="3:4">
      <c r="C15744" s="20"/>
      <c r="D15744" s="20"/>
    </row>
    <row r="15745" spans="3:4">
      <c r="C15745" s="20"/>
      <c r="D15745" s="20"/>
    </row>
    <row r="15746" spans="3:4">
      <c r="C15746" s="20"/>
      <c r="D15746" s="20"/>
    </row>
    <row r="15747" spans="3:4">
      <c r="C15747" s="20"/>
      <c r="D15747" s="20"/>
    </row>
    <row r="15748" spans="3:4">
      <c r="C15748" s="20"/>
      <c r="D15748" s="20"/>
    </row>
    <row r="15749" spans="3:4">
      <c r="C15749" s="20"/>
      <c r="D15749" s="20"/>
    </row>
    <row r="15750" spans="3:4">
      <c r="C15750" s="20"/>
      <c r="D15750" s="20"/>
    </row>
    <row r="15751" spans="3:4">
      <c r="C15751" s="20"/>
      <c r="D15751" s="20"/>
    </row>
    <row r="15752" spans="3:4">
      <c r="C15752" s="20"/>
      <c r="D15752" s="20"/>
    </row>
    <row r="15753" spans="3:4">
      <c r="C15753" s="20"/>
      <c r="D15753" s="20"/>
    </row>
    <row r="15754" spans="3:4">
      <c r="C15754" s="20"/>
      <c r="D15754" s="20"/>
    </row>
    <row r="15755" spans="3:4">
      <c r="C15755" s="20"/>
      <c r="D15755" s="20"/>
    </row>
    <row r="15756" spans="3:4">
      <c r="C15756" s="20"/>
      <c r="D15756" s="20"/>
    </row>
    <row r="15757" spans="3:4">
      <c r="C15757" s="20"/>
      <c r="D15757" s="20"/>
    </row>
    <row r="15758" spans="3:4">
      <c r="C15758" s="20"/>
      <c r="D15758" s="20"/>
    </row>
    <row r="15759" spans="3:4">
      <c r="C15759" s="20"/>
      <c r="D15759" s="20"/>
    </row>
    <row r="15760" spans="3:4">
      <c r="C15760" s="20"/>
      <c r="D15760" s="20"/>
    </row>
    <row r="15761" spans="3:4">
      <c r="C15761" s="20"/>
      <c r="D15761" s="20"/>
    </row>
    <row r="15762" spans="3:4">
      <c r="C15762" s="20"/>
      <c r="D15762" s="20"/>
    </row>
    <row r="15763" spans="3:4">
      <c r="C15763" s="20"/>
      <c r="D15763" s="20"/>
    </row>
    <row r="15764" spans="3:4">
      <c r="C15764" s="20"/>
      <c r="D15764" s="20"/>
    </row>
    <row r="15765" spans="3:4">
      <c r="C15765" s="20"/>
      <c r="D15765" s="20"/>
    </row>
    <row r="15766" spans="3:4">
      <c r="C15766" s="20"/>
      <c r="D15766" s="20"/>
    </row>
    <row r="15767" spans="3:4">
      <c r="C15767" s="20"/>
      <c r="D15767" s="20"/>
    </row>
    <row r="15768" spans="3:4">
      <c r="C15768" s="20"/>
      <c r="D15768" s="20"/>
    </row>
    <row r="15769" spans="3:4">
      <c r="C15769" s="20"/>
      <c r="D15769" s="20"/>
    </row>
    <row r="15770" spans="3:4">
      <c r="C15770" s="20"/>
      <c r="D15770" s="20"/>
    </row>
    <row r="15771" spans="3:4">
      <c r="C15771" s="20"/>
      <c r="D15771" s="20"/>
    </row>
    <row r="15772" spans="3:4">
      <c r="C15772" s="20"/>
      <c r="D15772" s="20"/>
    </row>
    <row r="15773" spans="3:4">
      <c r="C15773" s="20"/>
      <c r="D15773" s="20"/>
    </row>
    <row r="15774" spans="3:4">
      <c r="C15774" s="20"/>
      <c r="D15774" s="20"/>
    </row>
    <row r="15775" spans="3:4">
      <c r="C15775" s="20"/>
      <c r="D15775" s="20"/>
    </row>
    <row r="15776" spans="3:4">
      <c r="C15776" s="20"/>
      <c r="D15776" s="20"/>
    </row>
    <row r="15777" spans="3:4">
      <c r="C15777" s="20"/>
      <c r="D15777" s="20"/>
    </row>
    <row r="15778" spans="3:4">
      <c r="C15778" s="20"/>
      <c r="D15778" s="20"/>
    </row>
    <row r="15779" spans="3:4">
      <c r="C15779" s="20"/>
      <c r="D15779" s="20"/>
    </row>
    <row r="15780" spans="3:4">
      <c r="C15780" s="20"/>
      <c r="D15780" s="20"/>
    </row>
    <row r="15781" spans="3:4">
      <c r="C15781" s="20"/>
      <c r="D15781" s="20"/>
    </row>
    <row r="15782" spans="3:4">
      <c r="C15782" s="20"/>
      <c r="D15782" s="20"/>
    </row>
    <row r="15783" spans="3:4">
      <c r="C15783" s="20"/>
      <c r="D15783" s="20"/>
    </row>
    <row r="15784" spans="3:4">
      <c r="C15784" s="20"/>
      <c r="D15784" s="20"/>
    </row>
    <row r="15785" spans="3:4">
      <c r="C15785" s="20"/>
      <c r="D15785" s="20"/>
    </row>
    <row r="15786" spans="3:4">
      <c r="C15786" s="20"/>
      <c r="D15786" s="20"/>
    </row>
    <row r="15787" spans="3:4">
      <c r="C15787" s="20"/>
      <c r="D15787" s="20"/>
    </row>
    <row r="15788" spans="3:4">
      <c r="C15788" s="20"/>
      <c r="D15788" s="20"/>
    </row>
    <row r="15789" spans="3:4">
      <c r="C15789" s="20"/>
      <c r="D15789" s="20"/>
    </row>
    <row r="15790" spans="3:4">
      <c r="C15790" s="20"/>
      <c r="D15790" s="20"/>
    </row>
    <row r="15791" spans="3:4">
      <c r="C15791" s="20"/>
      <c r="D15791" s="20"/>
    </row>
    <row r="15792" spans="3:4">
      <c r="C15792" s="20"/>
      <c r="D15792" s="20"/>
    </row>
    <row r="15793" spans="3:4">
      <c r="C15793" s="20"/>
      <c r="D15793" s="20"/>
    </row>
    <row r="15794" spans="3:4">
      <c r="C15794" s="20"/>
      <c r="D15794" s="20"/>
    </row>
    <row r="15795" spans="3:4">
      <c r="C15795" s="20"/>
      <c r="D15795" s="20"/>
    </row>
    <row r="15796" spans="3:4">
      <c r="C15796" s="20"/>
      <c r="D15796" s="20"/>
    </row>
    <row r="15797" spans="3:4">
      <c r="C15797" s="20"/>
      <c r="D15797" s="20"/>
    </row>
    <row r="15798" spans="3:4">
      <c r="C15798" s="20"/>
      <c r="D15798" s="20"/>
    </row>
    <row r="15799" spans="3:4">
      <c r="C15799" s="20"/>
      <c r="D15799" s="20"/>
    </row>
    <row r="15800" spans="3:4">
      <c r="C15800" s="20"/>
      <c r="D15800" s="20"/>
    </row>
    <row r="15801" spans="3:4">
      <c r="C15801" s="20"/>
      <c r="D15801" s="20"/>
    </row>
    <row r="15802" spans="3:4">
      <c r="C15802" s="20"/>
      <c r="D15802" s="20"/>
    </row>
    <row r="15803" spans="3:4">
      <c r="C15803" s="20"/>
      <c r="D15803" s="20"/>
    </row>
    <row r="15804" spans="3:4">
      <c r="C15804" s="20"/>
      <c r="D15804" s="20"/>
    </row>
    <row r="15805" spans="3:4">
      <c r="C15805" s="20"/>
      <c r="D15805" s="20"/>
    </row>
    <row r="15806" spans="3:4">
      <c r="C15806" s="20"/>
      <c r="D15806" s="20"/>
    </row>
    <row r="15807" spans="3:4">
      <c r="C15807" s="20"/>
      <c r="D15807" s="20"/>
    </row>
    <row r="15808" spans="3:4">
      <c r="C15808" s="20"/>
      <c r="D15808" s="20"/>
    </row>
    <row r="15809" spans="3:4">
      <c r="C15809" s="20"/>
      <c r="D15809" s="20"/>
    </row>
    <row r="15810" spans="3:4">
      <c r="C15810" s="20"/>
      <c r="D15810" s="20"/>
    </row>
    <row r="15811" spans="3:4">
      <c r="C15811" s="20"/>
      <c r="D15811" s="20"/>
    </row>
    <row r="15812" spans="3:4">
      <c r="C15812" s="20"/>
      <c r="D15812" s="20"/>
    </row>
    <row r="15813" spans="3:4">
      <c r="C15813" s="20"/>
      <c r="D15813" s="20"/>
    </row>
    <row r="15814" spans="3:4">
      <c r="C15814" s="20"/>
      <c r="D15814" s="20"/>
    </row>
    <row r="15815" spans="3:4">
      <c r="C15815" s="20"/>
      <c r="D15815" s="20"/>
    </row>
    <row r="15816" spans="3:4">
      <c r="C15816" s="20"/>
      <c r="D15816" s="20"/>
    </row>
    <row r="15817" spans="3:4">
      <c r="C15817" s="20"/>
      <c r="D15817" s="20"/>
    </row>
    <row r="15818" spans="3:4">
      <c r="C15818" s="20"/>
      <c r="D15818" s="20"/>
    </row>
    <row r="15819" spans="3:4">
      <c r="C15819" s="20"/>
      <c r="D15819" s="20"/>
    </row>
    <row r="15820" spans="3:4">
      <c r="C15820" s="20"/>
      <c r="D15820" s="20"/>
    </row>
    <row r="15821" spans="3:4">
      <c r="C15821" s="20"/>
      <c r="D15821" s="20"/>
    </row>
    <row r="15822" spans="3:4">
      <c r="C15822" s="20"/>
      <c r="D15822" s="20"/>
    </row>
    <row r="15823" spans="3:4">
      <c r="C15823" s="20"/>
      <c r="D15823" s="20"/>
    </row>
    <row r="15824" spans="3:4">
      <c r="C15824" s="20"/>
      <c r="D15824" s="20"/>
    </row>
    <row r="15825" spans="3:4">
      <c r="C15825" s="20"/>
      <c r="D15825" s="20"/>
    </row>
    <row r="15826" spans="3:4">
      <c r="C15826" s="20"/>
      <c r="D15826" s="20"/>
    </row>
    <row r="15827" spans="3:4">
      <c r="C15827" s="20"/>
      <c r="D15827" s="20"/>
    </row>
    <row r="15828" spans="3:4">
      <c r="C15828" s="20"/>
      <c r="D15828" s="20"/>
    </row>
    <row r="15829" spans="3:4">
      <c r="C15829" s="20"/>
      <c r="D15829" s="20"/>
    </row>
    <row r="15830" spans="3:4">
      <c r="C15830" s="20"/>
      <c r="D15830" s="20"/>
    </row>
    <row r="15831" spans="3:4">
      <c r="C15831" s="20"/>
      <c r="D15831" s="20"/>
    </row>
    <row r="15832" spans="3:4">
      <c r="C15832" s="20"/>
      <c r="D15832" s="20"/>
    </row>
    <row r="15833" spans="3:4">
      <c r="C15833" s="20"/>
      <c r="D15833" s="20"/>
    </row>
    <row r="15834" spans="3:4">
      <c r="C15834" s="20"/>
      <c r="D15834" s="20"/>
    </row>
    <row r="15835" spans="3:4">
      <c r="C15835" s="20"/>
      <c r="D15835" s="20"/>
    </row>
    <row r="15836" spans="3:4">
      <c r="C15836" s="20"/>
      <c r="D15836" s="20"/>
    </row>
    <row r="15837" spans="3:4">
      <c r="C15837" s="20"/>
      <c r="D15837" s="20"/>
    </row>
    <row r="15838" spans="3:4">
      <c r="C15838" s="20"/>
      <c r="D15838" s="20"/>
    </row>
    <row r="15839" spans="3:4">
      <c r="C15839" s="20"/>
      <c r="D15839" s="20"/>
    </row>
    <row r="15840" spans="3:4">
      <c r="C15840" s="20"/>
      <c r="D15840" s="20"/>
    </row>
    <row r="15841" spans="3:4">
      <c r="C15841" s="20"/>
      <c r="D15841" s="20"/>
    </row>
    <row r="15842" spans="3:4">
      <c r="C15842" s="20"/>
      <c r="D15842" s="20"/>
    </row>
    <row r="15843" spans="3:4">
      <c r="C15843" s="20"/>
      <c r="D15843" s="20"/>
    </row>
    <row r="15844" spans="3:4">
      <c r="C15844" s="20"/>
      <c r="D15844" s="20"/>
    </row>
    <row r="15845" spans="3:4">
      <c r="C15845" s="20"/>
      <c r="D15845" s="20"/>
    </row>
    <row r="15846" spans="3:4">
      <c r="C15846" s="20"/>
      <c r="D15846" s="20"/>
    </row>
    <row r="15847" spans="3:4">
      <c r="C15847" s="20"/>
      <c r="D15847" s="20"/>
    </row>
    <row r="15848" spans="3:4">
      <c r="C15848" s="20"/>
      <c r="D15848" s="20"/>
    </row>
    <row r="15849" spans="3:4">
      <c r="C15849" s="20"/>
      <c r="D15849" s="20"/>
    </row>
    <row r="15850" spans="3:4">
      <c r="C15850" s="20"/>
      <c r="D15850" s="20"/>
    </row>
    <row r="15851" spans="3:4">
      <c r="C15851" s="20"/>
      <c r="D15851" s="20"/>
    </row>
    <row r="15852" spans="3:4">
      <c r="C15852" s="20"/>
      <c r="D15852" s="20"/>
    </row>
    <row r="15853" spans="3:4">
      <c r="C15853" s="20"/>
      <c r="D15853" s="20"/>
    </row>
    <row r="15854" spans="3:4">
      <c r="C15854" s="20"/>
      <c r="D15854" s="20"/>
    </row>
    <row r="15855" spans="3:4">
      <c r="C15855" s="20"/>
      <c r="D15855" s="20"/>
    </row>
    <row r="15856" spans="3:4">
      <c r="C15856" s="20"/>
      <c r="D15856" s="20"/>
    </row>
    <row r="15857" spans="3:4">
      <c r="C15857" s="20"/>
      <c r="D15857" s="20"/>
    </row>
    <row r="15858" spans="3:4">
      <c r="C15858" s="20"/>
      <c r="D15858" s="20"/>
    </row>
    <row r="15859" spans="3:4">
      <c r="C15859" s="20"/>
      <c r="D15859" s="20"/>
    </row>
    <row r="15860" spans="3:4">
      <c r="C15860" s="20"/>
      <c r="D15860" s="20"/>
    </row>
    <row r="15861" spans="3:4">
      <c r="C15861" s="20"/>
      <c r="D15861" s="20"/>
    </row>
    <row r="15862" spans="3:4">
      <c r="C15862" s="20"/>
      <c r="D15862" s="20"/>
    </row>
    <row r="15863" spans="3:4">
      <c r="C15863" s="20"/>
      <c r="D15863" s="20"/>
    </row>
    <row r="15864" spans="3:4">
      <c r="C15864" s="20"/>
      <c r="D15864" s="20"/>
    </row>
    <row r="15865" spans="3:4">
      <c r="C15865" s="20"/>
      <c r="D15865" s="20"/>
    </row>
    <row r="15866" spans="3:4">
      <c r="C15866" s="20"/>
      <c r="D15866" s="20"/>
    </row>
    <row r="15867" spans="3:4">
      <c r="C15867" s="20"/>
      <c r="D15867" s="20"/>
    </row>
    <row r="15868" spans="3:4">
      <c r="C15868" s="20"/>
      <c r="D15868" s="20"/>
    </row>
    <row r="15869" spans="3:4">
      <c r="C15869" s="20"/>
      <c r="D15869" s="20"/>
    </row>
    <row r="15870" spans="3:4">
      <c r="C15870" s="20"/>
      <c r="D15870" s="20"/>
    </row>
    <row r="15871" spans="3:4">
      <c r="C15871" s="20"/>
      <c r="D15871" s="20"/>
    </row>
    <row r="15872" spans="3:4">
      <c r="C15872" s="20"/>
      <c r="D15872" s="20"/>
    </row>
    <row r="15873" spans="3:4">
      <c r="C15873" s="20"/>
      <c r="D15873" s="20"/>
    </row>
    <row r="15874" spans="3:4">
      <c r="C15874" s="20"/>
      <c r="D15874" s="20"/>
    </row>
    <row r="15875" spans="3:4">
      <c r="C15875" s="20"/>
      <c r="D15875" s="20"/>
    </row>
    <row r="15876" spans="3:4">
      <c r="C15876" s="20"/>
      <c r="D15876" s="20"/>
    </row>
    <row r="15877" spans="3:4">
      <c r="C15877" s="20"/>
      <c r="D15877" s="20"/>
    </row>
    <row r="15878" spans="3:4">
      <c r="C15878" s="20"/>
      <c r="D15878" s="20"/>
    </row>
    <row r="15879" spans="3:4">
      <c r="C15879" s="20"/>
      <c r="D15879" s="20"/>
    </row>
    <row r="15880" spans="3:4">
      <c r="C15880" s="20"/>
      <c r="D15880" s="20"/>
    </row>
    <row r="15881" spans="3:4">
      <c r="C15881" s="20"/>
      <c r="D15881" s="20"/>
    </row>
    <row r="15882" spans="3:4">
      <c r="C15882" s="20"/>
      <c r="D15882" s="20"/>
    </row>
    <row r="15883" spans="3:4">
      <c r="C15883" s="20"/>
      <c r="D15883" s="20"/>
    </row>
    <row r="15884" spans="3:4">
      <c r="C15884" s="20"/>
      <c r="D15884" s="20"/>
    </row>
    <row r="15885" spans="3:4">
      <c r="C15885" s="20"/>
      <c r="D15885" s="20"/>
    </row>
    <row r="15886" spans="3:4">
      <c r="C15886" s="20"/>
      <c r="D15886" s="20"/>
    </row>
    <row r="15887" spans="3:4">
      <c r="C15887" s="20"/>
      <c r="D15887" s="20"/>
    </row>
    <row r="15888" spans="3:4">
      <c r="C15888" s="20"/>
      <c r="D15888" s="20"/>
    </row>
    <row r="15889" spans="3:4">
      <c r="C15889" s="20"/>
      <c r="D15889" s="20"/>
    </row>
    <row r="15890" spans="3:4">
      <c r="C15890" s="20"/>
      <c r="D15890" s="20"/>
    </row>
    <row r="15891" spans="3:4">
      <c r="C15891" s="20"/>
      <c r="D15891" s="20"/>
    </row>
    <row r="15892" spans="3:4">
      <c r="C15892" s="20"/>
      <c r="D15892" s="20"/>
    </row>
    <row r="15893" spans="3:4">
      <c r="C15893" s="20"/>
      <c r="D15893" s="20"/>
    </row>
    <row r="15894" spans="3:4">
      <c r="C15894" s="20"/>
      <c r="D15894" s="20"/>
    </row>
    <row r="15895" spans="3:4">
      <c r="C15895" s="20"/>
      <c r="D15895" s="20"/>
    </row>
    <row r="15896" spans="3:4">
      <c r="C15896" s="20"/>
      <c r="D15896" s="20"/>
    </row>
    <row r="15897" spans="3:4">
      <c r="C15897" s="20"/>
      <c r="D15897" s="20"/>
    </row>
    <row r="15898" spans="3:4">
      <c r="C15898" s="20"/>
      <c r="D15898" s="20"/>
    </row>
    <row r="15899" spans="3:4">
      <c r="C15899" s="20"/>
      <c r="D15899" s="20"/>
    </row>
    <row r="15900" spans="3:4">
      <c r="C15900" s="20"/>
      <c r="D15900" s="20"/>
    </row>
    <row r="15901" spans="3:4">
      <c r="C15901" s="20"/>
      <c r="D15901" s="20"/>
    </row>
    <row r="15902" spans="3:4">
      <c r="C15902" s="20"/>
      <c r="D15902" s="20"/>
    </row>
    <row r="15903" spans="3:4">
      <c r="C15903" s="20"/>
      <c r="D15903" s="20"/>
    </row>
    <row r="15904" spans="3:4">
      <c r="C15904" s="20"/>
      <c r="D15904" s="20"/>
    </row>
    <row r="15905" spans="3:4">
      <c r="C15905" s="20"/>
      <c r="D15905" s="20"/>
    </row>
    <row r="15906" spans="3:4">
      <c r="C15906" s="20"/>
      <c r="D15906" s="20"/>
    </row>
    <row r="15907" spans="3:4">
      <c r="C15907" s="20"/>
      <c r="D15907" s="20"/>
    </row>
    <row r="15908" spans="3:4">
      <c r="C15908" s="20"/>
      <c r="D15908" s="20"/>
    </row>
    <row r="15909" spans="3:4">
      <c r="C15909" s="20"/>
      <c r="D15909" s="20"/>
    </row>
    <row r="15910" spans="3:4">
      <c r="C15910" s="20"/>
      <c r="D15910" s="20"/>
    </row>
    <row r="15911" spans="3:4">
      <c r="C15911" s="20"/>
      <c r="D15911" s="20"/>
    </row>
    <row r="15912" spans="3:4">
      <c r="C15912" s="20"/>
      <c r="D15912" s="20"/>
    </row>
    <row r="15913" spans="3:4">
      <c r="C15913" s="20"/>
      <c r="D15913" s="20"/>
    </row>
    <row r="15914" spans="3:4">
      <c r="C15914" s="20"/>
      <c r="D15914" s="20"/>
    </row>
    <row r="15915" spans="3:4">
      <c r="C15915" s="20"/>
      <c r="D15915" s="20"/>
    </row>
    <row r="15916" spans="3:4">
      <c r="C15916" s="20"/>
      <c r="D15916" s="20"/>
    </row>
    <row r="15917" spans="3:4">
      <c r="C15917" s="20"/>
      <c r="D15917" s="20"/>
    </row>
    <row r="15918" spans="3:4">
      <c r="C15918" s="20"/>
      <c r="D15918" s="20"/>
    </row>
    <row r="15919" spans="3:4">
      <c r="C15919" s="20"/>
      <c r="D15919" s="20"/>
    </row>
    <row r="15920" spans="3:4">
      <c r="C15920" s="20"/>
      <c r="D15920" s="20"/>
    </row>
    <row r="15921" spans="3:4">
      <c r="C15921" s="20"/>
      <c r="D15921" s="20"/>
    </row>
    <row r="15922" spans="3:4">
      <c r="C15922" s="20"/>
      <c r="D15922" s="20"/>
    </row>
    <row r="15923" spans="3:4">
      <c r="C15923" s="20"/>
      <c r="D15923" s="20"/>
    </row>
    <row r="15924" spans="3:4">
      <c r="C15924" s="20"/>
      <c r="D15924" s="20"/>
    </row>
    <row r="15925" spans="3:4">
      <c r="C15925" s="20"/>
      <c r="D15925" s="20"/>
    </row>
    <row r="15926" spans="3:4">
      <c r="C15926" s="20"/>
      <c r="D15926" s="20"/>
    </row>
    <row r="15927" spans="3:4">
      <c r="C15927" s="20"/>
      <c r="D15927" s="20"/>
    </row>
    <row r="15928" spans="3:4">
      <c r="C15928" s="20"/>
      <c r="D15928" s="20"/>
    </row>
    <row r="15929" spans="3:4">
      <c r="C15929" s="20"/>
      <c r="D15929" s="20"/>
    </row>
    <row r="15930" spans="3:4">
      <c r="C15930" s="20"/>
      <c r="D15930" s="20"/>
    </row>
    <row r="15931" spans="3:4">
      <c r="C15931" s="20"/>
      <c r="D15931" s="20"/>
    </row>
    <row r="15932" spans="3:4">
      <c r="C15932" s="20"/>
      <c r="D15932" s="20"/>
    </row>
    <row r="15933" spans="3:4">
      <c r="C15933" s="20"/>
      <c r="D15933" s="20"/>
    </row>
    <row r="15934" spans="3:4">
      <c r="C15934" s="20"/>
      <c r="D15934" s="20"/>
    </row>
    <row r="15935" spans="3:4">
      <c r="C15935" s="20"/>
      <c r="D15935" s="20"/>
    </row>
    <row r="15936" spans="3:4">
      <c r="C15936" s="20"/>
      <c r="D15936" s="20"/>
    </row>
    <row r="15937" spans="3:4">
      <c r="C15937" s="20"/>
      <c r="D15937" s="20"/>
    </row>
    <row r="15938" spans="3:4">
      <c r="C15938" s="20"/>
      <c r="D15938" s="20"/>
    </row>
    <row r="15939" spans="3:4">
      <c r="C15939" s="20"/>
      <c r="D15939" s="20"/>
    </row>
    <row r="15940" spans="3:4">
      <c r="C15940" s="20"/>
      <c r="D15940" s="20"/>
    </row>
    <row r="15941" spans="3:4">
      <c r="C15941" s="20"/>
      <c r="D15941" s="20"/>
    </row>
    <row r="15942" spans="3:4">
      <c r="C15942" s="20"/>
      <c r="D15942" s="20"/>
    </row>
    <row r="15943" spans="3:4">
      <c r="C15943" s="20"/>
      <c r="D15943" s="20"/>
    </row>
    <row r="15944" spans="3:4">
      <c r="C15944" s="20"/>
      <c r="D15944" s="20"/>
    </row>
    <row r="15945" spans="3:4">
      <c r="C15945" s="20"/>
      <c r="D15945" s="20"/>
    </row>
    <row r="15946" spans="3:4">
      <c r="C15946" s="20"/>
      <c r="D15946" s="20"/>
    </row>
    <row r="15947" spans="3:4">
      <c r="C15947" s="20"/>
      <c r="D15947" s="20"/>
    </row>
    <row r="15948" spans="3:4">
      <c r="C15948" s="20"/>
      <c r="D15948" s="20"/>
    </row>
    <row r="15949" spans="3:4">
      <c r="C15949" s="20"/>
      <c r="D15949" s="20"/>
    </row>
    <row r="15950" spans="3:4">
      <c r="C15950" s="20"/>
      <c r="D15950" s="20"/>
    </row>
    <row r="15951" spans="3:4">
      <c r="C15951" s="20"/>
      <c r="D15951" s="20"/>
    </row>
    <row r="15952" spans="3:4">
      <c r="C15952" s="20"/>
      <c r="D15952" s="20"/>
    </row>
    <row r="15953" spans="3:4">
      <c r="C15953" s="20"/>
      <c r="D15953" s="20"/>
    </row>
    <row r="15954" spans="3:4">
      <c r="C15954" s="20"/>
      <c r="D15954" s="20"/>
    </row>
    <row r="15955" spans="3:4">
      <c r="C15955" s="20"/>
      <c r="D15955" s="20"/>
    </row>
    <row r="15956" spans="3:4">
      <c r="C15956" s="20"/>
      <c r="D15956" s="20"/>
    </row>
    <row r="15957" spans="3:4">
      <c r="C15957" s="20"/>
      <c r="D15957" s="20"/>
    </row>
    <row r="15958" spans="3:4">
      <c r="C15958" s="20"/>
      <c r="D15958" s="20"/>
    </row>
    <row r="15959" spans="3:4">
      <c r="C15959" s="20"/>
      <c r="D15959" s="20"/>
    </row>
    <row r="15960" spans="3:4">
      <c r="C15960" s="20"/>
      <c r="D15960" s="20"/>
    </row>
    <row r="15961" spans="3:4">
      <c r="C15961" s="20"/>
      <c r="D15961" s="20"/>
    </row>
    <row r="15962" spans="3:4">
      <c r="C15962" s="20"/>
      <c r="D15962" s="20"/>
    </row>
    <row r="15963" spans="3:4">
      <c r="C15963" s="20"/>
      <c r="D15963" s="20"/>
    </row>
    <row r="15964" spans="3:4">
      <c r="C15964" s="20"/>
      <c r="D15964" s="20"/>
    </row>
    <row r="15965" spans="3:4">
      <c r="C15965" s="20"/>
      <c r="D15965" s="20"/>
    </row>
    <row r="15966" spans="3:4">
      <c r="C15966" s="20"/>
      <c r="D15966" s="20"/>
    </row>
    <row r="15967" spans="3:4">
      <c r="C15967" s="20"/>
      <c r="D15967" s="20"/>
    </row>
    <row r="15968" spans="3:4">
      <c r="C15968" s="20"/>
      <c r="D15968" s="20"/>
    </row>
    <row r="15969" spans="3:4">
      <c r="C15969" s="20"/>
      <c r="D15969" s="20"/>
    </row>
    <row r="15970" spans="3:4">
      <c r="C15970" s="20"/>
      <c r="D15970" s="20"/>
    </row>
    <row r="15971" spans="3:4">
      <c r="C15971" s="20"/>
      <c r="D15971" s="20"/>
    </row>
    <row r="15972" spans="3:4">
      <c r="C15972" s="20"/>
      <c r="D15972" s="20"/>
    </row>
    <row r="15973" spans="3:4">
      <c r="C15973" s="20"/>
      <c r="D15973" s="20"/>
    </row>
    <row r="15974" spans="3:4">
      <c r="C15974" s="20"/>
      <c r="D15974" s="20"/>
    </row>
    <row r="15975" spans="3:4">
      <c r="C15975" s="20"/>
      <c r="D15975" s="20"/>
    </row>
    <row r="15976" spans="3:4">
      <c r="C15976" s="20"/>
      <c r="D15976" s="20"/>
    </row>
    <row r="15977" spans="3:4">
      <c r="C15977" s="20"/>
      <c r="D15977" s="20"/>
    </row>
    <row r="15978" spans="3:4">
      <c r="C15978" s="20"/>
      <c r="D15978" s="20"/>
    </row>
    <row r="15979" spans="3:4">
      <c r="C15979" s="20"/>
      <c r="D15979" s="20"/>
    </row>
    <row r="15980" spans="3:4">
      <c r="C15980" s="20"/>
      <c r="D15980" s="20"/>
    </row>
    <row r="15981" spans="3:4">
      <c r="C15981" s="20"/>
      <c r="D15981" s="20"/>
    </row>
    <row r="15982" spans="3:4">
      <c r="C15982" s="20"/>
      <c r="D15982" s="20"/>
    </row>
    <row r="15983" spans="3:4">
      <c r="C15983" s="20"/>
      <c r="D15983" s="20"/>
    </row>
    <row r="15984" spans="3:4">
      <c r="C15984" s="20"/>
      <c r="D15984" s="20"/>
    </row>
    <row r="15985" spans="3:4">
      <c r="C15985" s="20"/>
      <c r="D15985" s="20"/>
    </row>
    <row r="15986" spans="3:4">
      <c r="C15986" s="20"/>
      <c r="D15986" s="20"/>
    </row>
    <row r="15987" spans="3:4">
      <c r="C15987" s="20"/>
      <c r="D15987" s="20"/>
    </row>
    <row r="15988" spans="3:4">
      <c r="C15988" s="20"/>
      <c r="D15988" s="20"/>
    </row>
    <row r="15989" spans="3:4">
      <c r="C15989" s="20"/>
      <c r="D15989" s="20"/>
    </row>
    <row r="15990" spans="3:4">
      <c r="C15990" s="20"/>
      <c r="D15990" s="20"/>
    </row>
    <row r="15991" spans="3:4">
      <c r="C15991" s="20"/>
      <c r="D15991" s="20"/>
    </row>
    <row r="15992" spans="3:4">
      <c r="C15992" s="20"/>
      <c r="D15992" s="20"/>
    </row>
    <row r="15993" spans="3:4">
      <c r="C15993" s="20"/>
      <c r="D15993" s="20"/>
    </row>
    <row r="15994" spans="3:4">
      <c r="C15994" s="20"/>
      <c r="D15994" s="20"/>
    </row>
    <row r="15995" spans="3:4">
      <c r="C15995" s="20"/>
      <c r="D15995" s="20"/>
    </row>
    <row r="15996" spans="3:4">
      <c r="C15996" s="20"/>
      <c r="D15996" s="20"/>
    </row>
    <row r="15997" spans="3:4">
      <c r="C15997" s="20"/>
      <c r="D15997" s="20"/>
    </row>
    <row r="15998" spans="3:4">
      <c r="C15998" s="20"/>
      <c r="D15998" s="20"/>
    </row>
    <row r="15999" spans="3:4">
      <c r="C15999" s="20"/>
      <c r="D15999" s="20"/>
    </row>
    <row r="16000" spans="3:4">
      <c r="C16000" s="20"/>
      <c r="D16000" s="20"/>
    </row>
    <row r="16001" spans="3:4">
      <c r="C16001" s="20"/>
      <c r="D16001" s="20"/>
    </row>
    <row r="16002" spans="3:4">
      <c r="C16002" s="20"/>
      <c r="D16002" s="20"/>
    </row>
    <row r="16003" spans="3:4">
      <c r="C16003" s="20"/>
      <c r="D16003" s="20"/>
    </row>
    <row r="16004" spans="3:4">
      <c r="C16004" s="20"/>
      <c r="D16004" s="20"/>
    </row>
    <row r="16005" spans="3:4">
      <c r="C16005" s="20"/>
      <c r="D16005" s="20"/>
    </row>
    <row r="16006" spans="3:4">
      <c r="C16006" s="20"/>
      <c r="D16006" s="20"/>
    </row>
    <row r="16007" spans="3:4">
      <c r="C16007" s="20"/>
      <c r="D16007" s="20"/>
    </row>
    <row r="16008" spans="3:4">
      <c r="C16008" s="20"/>
      <c r="D16008" s="20"/>
    </row>
    <row r="16009" spans="3:4">
      <c r="C16009" s="20"/>
      <c r="D16009" s="20"/>
    </row>
    <row r="16010" spans="3:4">
      <c r="C16010" s="20"/>
      <c r="D16010" s="20"/>
    </row>
    <row r="16011" spans="3:4">
      <c r="C16011" s="20"/>
      <c r="D16011" s="20"/>
    </row>
    <row r="16012" spans="3:4">
      <c r="C16012" s="20"/>
      <c r="D16012" s="20"/>
    </row>
    <row r="16013" spans="3:4">
      <c r="C16013" s="20"/>
      <c r="D16013" s="20"/>
    </row>
    <row r="16014" spans="3:4">
      <c r="C16014" s="20"/>
      <c r="D16014" s="20"/>
    </row>
    <row r="16015" spans="3:4">
      <c r="C16015" s="20"/>
      <c r="D16015" s="20"/>
    </row>
    <row r="16016" spans="3:4">
      <c r="C16016" s="20"/>
      <c r="D16016" s="20"/>
    </row>
    <row r="16017" spans="3:4">
      <c r="C16017" s="20"/>
      <c r="D16017" s="20"/>
    </row>
    <row r="16018" spans="3:4">
      <c r="C16018" s="20"/>
      <c r="D16018" s="20"/>
    </row>
    <row r="16019" spans="3:4">
      <c r="C16019" s="20"/>
      <c r="D16019" s="20"/>
    </row>
    <row r="16020" spans="3:4">
      <c r="C16020" s="20"/>
      <c r="D16020" s="20"/>
    </row>
    <row r="16021" spans="3:4">
      <c r="C16021" s="20"/>
      <c r="D16021" s="20"/>
    </row>
    <row r="16022" spans="3:4">
      <c r="C16022" s="20"/>
      <c r="D16022" s="20"/>
    </row>
    <row r="16023" spans="3:4">
      <c r="C16023" s="20"/>
      <c r="D16023" s="20"/>
    </row>
    <row r="16024" spans="3:4">
      <c r="C16024" s="20"/>
      <c r="D16024" s="20"/>
    </row>
    <row r="16025" spans="3:4">
      <c r="C16025" s="20"/>
      <c r="D16025" s="20"/>
    </row>
    <row r="16026" spans="3:4">
      <c r="C16026" s="20"/>
      <c r="D16026" s="20"/>
    </row>
    <row r="16027" spans="3:4">
      <c r="C16027" s="20"/>
      <c r="D16027" s="20"/>
    </row>
    <row r="16028" spans="3:4">
      <c r="C16028" s="20"/>
      <c r="D16028" s="20"/>
    </row>
    <row r="16029" spans="3:4">
      <c r="C16029" s="20"/>
      <c r="D16029" s="20"/>
    </row>
    <row r="16030" spans="3:4">
      <c r="C16030" s="20"/>
      <c r="D16030" s="20"/>
    </row>
    <row r="16031" spans="3:4">
      <c r="C16031" s="20"/>
      <c r="D16031" s="20"/>
    </row>
    <row r="16032" spans="3:4">
      <c r="C16032" s="20"/>
      <c r="D16032" s="20"/>
    </row>
    <row r="16033" spans="3:4">
      <c r="C16033" s="20"/>
      <c r="D16033" s="20"/>
    </row>
    <row r="16034" spans="3:4">
      <c r="C16034" s="20"/>
      <c r="D16034" s="20"/>
    </row>
    <row r="16035" spans="3:4">
      <c r="C16035" s="20"/>
      <c r="D16035" s="20"/>
    </row>
    <row r="16036" spans="3:4">
      <c r="C16036" s="20"/>
      <c r="D16036" s="20"/>
    </row>
    <row r="16037" spans="3:4">
      <c r="C16037" s="20"/>
      <c r="D16037" s="20"/>
    </row>
    <row r="16038" spans="3:4">
      <c r="C16038" s="20"/>
      <c r="D16038" s="20"/>
    </row>
    <row r="16039" spans="3:4">
      <c r="C16039" s="20"/>
      <c r="D16039" s="20"/>
    </row>
    <row r="16040" spans="3:4">
      <c r="C16040" s="20"/>
      <c r="D16040" s="20"/>
    </row>
    <row r="16041" spans="3:4">
      <c r="C16041" s="20"/>
      <c r="D16041" s="20"/>
    </row>
    <row r="16042" spans="3:4">
      <c r="C16042" s="20"/>
      <c r="D16042" s="20"/>
    </row>
    <row r="16043" spans="3:4">
      <c r="C16043" s="20"/>
      <c r="D16043" s="20"/>
    </row>
    <row r="16044" spans="3:4">
      <c r="C16044" s="20"/>
      <c r="D16044" s="20"/>
    </row>
    <row r="16045" spans="3:4">
      <c r="C16045" s="20"/>
      <c r="D16045" s="20"/>
    </row>
    <row r="16046" spans="3:4">
      <c r="C16046" s="20"/>
      <c r="D16046" s="20"/>
    </row>
    <row r="16047" spans="3:4">
      <c r="C16047" s="20"/>
      <c r="D16047" s="20"/>
    </row>
    <row r="16048" spans="3:4">
      <c r="C16048" s="20"/>
      <c r="D16048" s="20"/>
    </row>
    <row r="16049" spans="3:4">
      <c r="C16049" s="20"/>
      <c r="D16049" s="20"/>
    </row>
    <row r="16050" spans="3:4">
      <c r="C16050" s="20"/>
      <c r="D16050" s="20"/>
    </row>
    <row r="16051" spans="3:4">
      <c r="C16051" s="20"/>
      <c r="D16051" s="20"/>
    </row>
    <row r="16052" spans="3:4">
      <c r="C16052" s="20"/>
      <c r="D16052" s="20"/>
    </row>
    <row r="16053" spans="3:4">
      <c r="C16053" s="20"/>
      <c r="D16053" s="20"/>
    </row>
    <row r="16054" spans="3:4">
      <c r="C16054" s="20"/>
      <c r="D16054" s="20"/>
    </row>
    <row r="16055" spans="3:4">
      <c r="C16055" s="20"/>
      <c r="D16055" s="20"/>
    </row>
    <row r="16056" spans="3:4">
      <c r="C16056" s="20"/>
      <c r="D16056" s="20"/>
    </row>
    <row r="16057" spans="3:4">
      <c r="C16057" s="20"/>
      <c r="D16057" s="20"/>
    </row>
    <row r="16058" spans="3:4">
      <c r="C16058" s="20"/>
      <c r="D16058" s="20"/>
    </row>
    <row r="16059" spans="3:4">
      <c r="C16059" s="20"/>
      <c r="D16059" s="20"/>
    </row>
    <row r="16060" spans="3:4">
      <c r="C16060" s="20"/>
      <c r="D16060" s="20"/>
    </row>
    <row r="16061" spans="3:4">
      <c r="C16061" s="20"/>
      <c r="D16061" s="20"/>
    </row>
    <row r="16062" spans="3:4">
      <c r="C16062" s="20"/>
      <c r="D16062" s="20"/>
    </row>
    <row r="16063" spans="3:4">
      <c r="C16063" s="20"/>
      <c r="D16063" s="20"/>
    </row>
    <row r="16064" spans="3:4">
      <c r="C16064" s="20"/>
      <c r="D16064" s="20"/>
    </row>
    <row r="16065" spans="3:4">
      <c r="C16065" s="20"/>
      <c r="D16065" s="20"/>
    </row>
    <row r="16066" spans="3:4">
      <c r="C16066" s="20"/>
      <c r="D16066" s="20"/>
    </row>
    <row r="16067" spans="3:4">
      <c r="C16067" s="20"/>
      <c r="D16067" s="20"/>
    </row>
    <row r="16068" spans="3:4">
      <c r="C16068" s="20"/>
      <c r="D16068" s="20"/>
    </row>
    <row r="16069" spans="3:4">
      <c r="C16069" s="20"/>
      <c r="D16069" s="20"/>
    </row>
    <row r="16070" spans="3:4">
      <c r="C16070" s="20"/>
      <c r="D16070" s="20"/>
    </row>
    <row r="16071" spans="3:4">
      <c r="C16071" s="20"/>
      <c r="D16071" s="20"/>
    </row>
    <row r="16072" spans="3:4">
      <c r="C16072" s="20"/>
      <c r="D16072" s="20"/>
    </row>
    <row r="16073" spans="3:4">
      <c r="C16073" s="20"/>
      <c r="D16073" s="20"/>
    </row>
    <row r="16074" spans="3:4">
      <c r="C16074" s="20"/>
      <c r="D16074" s="20"/>
    </row>
    <row r="16075" spans="3:4">
      <c r="C16075" s="20"/>
      <c r="D16075" s="20"/>
    </row>
    <row r="16076" spans="3:4">
      <c r="C16076" s="20"/>
      <c r="D16076" s="20"/>
    </row>
    <row r="16077" spans="3:4">
      <c r="C16077" s="20"/>
      <c r="D16077" s="20"/>
    </row>
    <row r="16078" spans="3:4">
      <c r="C16078" s="20"/>
      <c r="D16078" s="20"/>
    </row>
    <row r="16079" spans="3:4">
      <c r="C16079" s="20"/>
      <c r="D16079" s="20"/>
    </row>
    <row r="16080" spans="3:4">
      <c r="C16080" s="20"/>
      <c r="D16080" s="20"/>
    </row>
    <row r="16081" spans="3:4">
      <c r="C16081" s="20"/>
      <c r="D16081" s="20"/>
    </row>
    <row r="16082" spans="3:4">
      <c r="C16082" s="20"/>
      <c r="D16082" s="20"/>
    </row>
    <row r="16083" spans="3:4">
      <c r="C16083" s="20"/>
      <c r="D16083" s="20"/>
    </row>
    <row r="16084" spans="3:4">
      <c r="C16084" s="20"/>
      <c r="D16084" s="20"/>
    </row>
    <row r="16085" spans="3:4">
      <c r="C16085" s="20"/>
      <c r="D16085" s="20"/>
    </row>
    <row r="16086" spans="3:4">
      <c r="C16086" s="20"/>
      <c r="D16086" s="20"/>
    </row>
    <row r="16087" spans="3:4">
      <c r="C16087" s="20"/>
      <c r="D16087" s="20"/>
    </row>
    <row r="16088" spans="3:4">
      <c r="C16088" s="20"/>
      <c r="D16088" s="20"/>
    </row>
    <row r="16089" spans="3:4">
      <c r="C16089" s="20"/>
      <c r="D16089" s="20"/>
    </row>
    <row r="16090" spans="3:4">
      <c r="C16090" s="20"/>
      <c r="D16090" s="20"/>
    </row>
    <row r="16091" spans="3:4">
      <c r="C16091" s="20"/>
      <c r="D16091" s="20"/>
    </row>
    <row r="16092" spans="3:4">
      <c r="C16092" s="20"/>
      <c r="D16092" s="20"/>
    </row>
    <row r="16093" spans="3:4">
      <c r="C16093" s="20"/>
      <c r="D16093" s="20"/>
    </row>
    <row r="16094" spans="3:4">
      <c r="C16094" s="20"/>
      <c r="D16094" s="20"/>
    </row>
    <row r="16095" spans="3:4">
      <c r="C16095" s="20"/>
      <c r="D16095" s="20"/>
    </row>
    <row r="16096" spans="3:4">
      <c r="C16096" s="20"/>
      <c r="D16096" s="20"/>
    </row>
    <row r="16097" spans="3:4">
      <c r="C16097" s="20"/>
      <c r="D16097" s="20"/>
    </row>
    <row r="16098" spans="3:4">
      <c r="C16098" s="20"/>
      <c r="D16098" s="20"/>
    </row>
    <row r="16099" spans="3:4">
      <c r="C16099" s="20"/>
      <c r="D16099" s="20"/>
    </row>
    <row r="16100" spans="3:4">
      <c r="C16100" s="20"/>
      <c r="D16100" s="20"/>
    </row>
    <row r="16101" spans="3:4">
      <c r="C16101" s="20"/>
      <c r="D16101" s="20"/>
    </row>
    <row r="16102" spans="3:4">
      <c r="C16102" s="20"/>
      <c r="D16102" s="20"/>
    </row>
    <row r="16103" spans="3:4">
      <c r="C16103" s="20"/>
      <c r="D16103" s="20"/>
    </row>
    <row r="16104" spans="3:4">
      <c r="C16104" s="20"/>
      <c r="D16104" s="20"/>
    </row>
    <row r="16105" spans="3:4">
      <c r="C16105" s="20"/>
      <c r="D16105" s="20"/>
    </row>
    <row r="16106" spans="3:4">
      <c r="C16106" s="20"/>
      <c r="D16106" s="20"/>
    </row>
    <row r="16107" spans="3:4">
      <c r="C16107" s="20"/>
      <c r="D16107" s="20"/>
    </row>
    <row r="16108" spans="3:4">
      <c r="C16108" s="20"/>
      <c r="D16108" s="20"/>
    </row>
    <row r="16109" spans="3:4">
      <c r="C16109" s="20"/>
      <c r="D16109" s="20"/>
    </row>
    <row r="16110" spans="3:4">
      <c r="C16110" s="20"/>
      <c r="D16110" s="20"/>
    </row>
    <row r="16111" spans="3:4">
      <c r="C16111" s="20"/>
      <c r="D16111" s="20"/>
    </row>
    <row r="16112" spans="3:4">
      <c r="C16112" s="20"/>
      <c r="D16112" s="20"/>
    </row>
    <row r="16113" spans="3:4">
      <c r="C16113" s="20"/>
      <c r="D16113" s="20"/>
    </row>
    <row r="16114" spans="3:4">
      <c r="C16114" s="20"/>
      <c r="D16114" s="20"/>
    </row>
    <row r="16115" spans="3:4">
      <c r="C16115" s="20"/>
      <c r="D16115" s="20"/>
    </row>
    <row r="16116" spans="3:4">
      <c r="C16116" s="20"/>
      <c r="D16116" s="20"/>
    </row>
    <row r="16117" spans="3:4">
      <c r="C16117" s="20"/>
      <c r="D16117" s="20"/>
    </row>
    <row r="16118" spans="3:4">
      <c r="C16118" s="20"/>
      <c r="D16118" s="20"/>
    </row>
    <row r="16119" spans="3:4">
      <c r="C16119" s="20"/>
      <c r="D16119" s="20"/>
    </row>
    <row r="16120" spans="3:4">
      <c r="C16120" s="20"/>
      <c r="D16120" s="20"/>
    </row>
    <row r="16121" spans="3:4">
      <c r="C16121" s="20"/>
      <c r="D16121" s="20"/>
    </row>
    <row r="16122" spans="3:4">
      <c r="C16122" s="20"/>
      <c r="D16122" s="20"/>
    </row>
    <row r="16123" spans="3:4">
      <c r="C16123" s="20"/>
      <c r="D16123" s="20"/>
    </row>
    <row r="16124" spans="3:4">
      <c r="C16124" s="20"/>
      <c r="D16124" s="20"/>
    </row>
    <row r="16125" spans="3:4">
      <c r="C16125" s="20"/>
      <c r="D16125" s="20"/>
    </row>
    <row r="16126" spans="3:4">
      <c r="C16126" s="20"/>
      <c r="D16126" s="20"/>
    </row>
    <row r="16127" spans="3:4">
      <c r="C16127" s="20"/>
      <c r="D16127" s="20"/>
    </row>
    <row r="16128" spans="3:4">
      <c r="C16128" s="20"/>
      <c r="D16128" s="20"/>
    </row>
    <row r="16129" spans="3:4">
      <c r="C16129" s="20"/>
      <c r="D16129" s="20"/>
    </row>
    <row r="16130" spans="3:4">
      <c r="C16130" s="20"/>
      <c r="D16130" s="20"/>
    </row>
    <row r="16131" spans="3:4">
      <c r="C16131" s="20"/>
      <c r="D16131" s="20"/>
    </row>
    <row r="16132" spans="3:4">
      <c r="C16132" s="20"/>
      <c r="D16132" s="20"/>
    </row>
    <row r="16133" spans="3:4">
      <c r="C16133" s="20"/>
      <c r="D16133" s="20"/>
    </row>
    <row r="16134" spans="3:4">
      <c r="C16134" s="20"/>
      <c r="D16134" s="20"/>
    </row>
    <row r="16135" spans="3:4">
      <c r="C16135" s="20"/>
      <c r="D16135" s="20"/>
    </row>
    <row r="16136" spans="3:4">
      <c r="C16136" s="20"/>
      <c r="D16136" s="20"/>
    </row>
    <row r="16137" spans="3:4">
      <c r="C16137" s="20"/>
      <c r="D16137" s="20"/>
    </row>
    <row r="16138" spans="3:4">
      <c r="C16138" s="20"/>
      <c r="D16138" s="20"/>
    </row>
    <row r="16139" spans="3:4">
      <c r="C16139" s="20"/>
      <c r="D16139" s="20"/>
    </row>
    <row r="16140" spans="3:4">
      <c r="C16140" s="20"/>
      <c r="D16140" s="20"/>
    </row>
    <row r="16141" spans="3:4">
      <c r="C16141" s="20"/>
      <c r="D16141" s="20"/>
    </row>
    <row r="16142" spans="3:4">
      <c r="C16142" s="20"/>
      <c r="D16142" s="20"/>
    </row>
    <row r="16143" spans="3:4">
      <c r="C16143" s="20"/>
      <c r="D16143" s="20"/>
    </row>
    <row r="16144" spans="3:4">
      <c r="C16144" s="20"/>
      <c r="D16144" s="20"/>
    </row>
    <row r="16145" spans="3:4">
      <c r="C16145" s="20"/>
      <c r="D16145" s="20"/>
    </row>
    <row r="16146" spans="3:4">
      <c r="C16146" s="20"/>
      <c r="D16146" s="20"/>
    </row>
    <row r="16147" spans="3:4">
      <c r="C16147" s="20"/>
      <c r="D16147" s="20"/>
    </row>
    <row r="16148" spans="3:4">
      <c r="C16148" s="20"/>
      <c r="D16148" s="20"/>
    </row>
    <row r="16149" spans="3:4">
      <c r="C16149" s="20"/>
      <c r="D16149" s="20"/>
    </row>
    <row r="16150" spans="3:4">
      <c r="C16150" s="20"/>
      <c r="D16150" s="20"/>
    </row>
    <row r="16151" spans="3:4">
      <c r="C16151" s="20"/>
      <c r="D16151" s="20"/>
    </row>
    <row r="16152" spans="3:4">
      <c r="C16152" s="20"/>
      <c r="D16152" s="20"/>
    </row>
    <row r="16153" spans="3:4">
      <c r="C16153" s="20"/>
      <c r="D16153" s="20"/>
    </row>
    <row r="16154" spans="3:4">
      <c r="C16154" s="20"/>
      <c r="D16154" s="20"/>
    </row>
    <row r="16155" spans="3:4">
      <c r="C16155" s="20"/>
      <c r="D16155" s="20"/>
    </row>
    <row r="16156" spans="3:4">
      <c r="C16156" s="20"/>
      <c r="D16156" s="20"/>
    </row>
    <row r="16157" spans="3:4">
      <c r="C16157" s="20"/>
      <c r="D16157" s="20"/>
    </row>
    <row r="16158" spans="3:4">
      <c r="C16158" s="20"/>
      <c r="D16158" s="20"/>
    </row>
    <row r="16159" spans="3:4">
      <c r="C16159" s="20"/>
      <c r="D16159" s="20"/>
    </row>
    <row r="16160" spans="3:4">
      <c r="C16160" s="20"/>
      <c r="D16160" s="20"/>
    </row>
    <row r="16161" spans="3:4">
      <c r="C16161" s="20"/>
      <c r="D16161" s="20"/>
    </row>
    <row r="16162" spans="3:4">
      <c r="C16162" s="20"/>
      <c r="D16162" s="20"/>
    </row>
    <row r="16163" spans="3:4">
      <c r="C16163" s="20"/>
      <c r="D16163" s="20"/>
    </row>
    <row r="16164" spans="3:4">
      <c r="C16164" s="20"/>
      <c r="D16164" s="20"/>
    </row>
    <row r="16165" spans="3:4">
      <c r="C16165" s="20"/>
      <c r="D16165" s="20"/>
    </row>
    <row r="16166" spans="3:4">
      <c r="C16166" s="20"/>
      <c r="D16166" s="20"/>
    </row>
    <row r="16167" spans="3:4">
      <c r="C16167" s="20"/>
      <c r="D16167" s="20"/>
    </row>
    <row r="16168" spans="3:4">
      <c r="C16168" s="20"/>
      <c r="D16168" s="20"/>
    </row>
    <row r="16169" spans="3:4">
      <c r="C16169" s="20"/>
      <c r="D16169" s="20"/>
    </row>
    <row r="16170" spans="3:4">
      <c r="C16170" s="20"/>
      <c r="D16170" s="20"/>
    </row>
    <row r="16171" spans="3:4">
      <c r="C16171" s="20"/>
      <c r="D16171" s="20"/>
    </row>
    <row r="16172" spans="3:4">
      <c r="C16172" s="20"/>
      <c r="D16172" s="20"/>
    </row>
    <row r="16173" spans="3:4">
      <c r="C16173" s="20"/>
      <c r="D16173" s="20"/>
    </row>
    <row r="16174" spans="3:4">
      <c r="C16174" s="20"/>
      <c r="D16174" s="20"/>
    </row>
    <row r="16175" spans="3:4">
      <c r="C16175" s="20"/>
      <c r="D16175" s="20"/>
    </row>
    <row r="16176" spans="3:4">
      <c r="C16176" s="20"/>
      <c r="D16176" s="20"/>
    </row>
    <row r="16177" spans="3:4">
      <c r="C16177" s="20"/>
      <c r="D16177" s="20"/>
    </row>
    <row r="16178" spans="3:4">
      <c r="C16178" s="20"/>
      <c r="D16178" s="20"/>
    </row>
    <row r="16179" spans="3:4">
      <c r="C16179" s="20"/>
      <c r="D16179" s="20"/>
    </row>
    <row r="16180" spans="3:4">
      <c r="C16180" s="20"/>
      <c r="D16180" s="20"/>
    </row>
    <row r="16181" spans="3:4">
      <c r="C16181" s="20"/>
      <c r="D16181" s="20"/>
    </row>
    <row r="16182" spans="3:4">
      <c r="C16182" s="20"/>
      <c r="D16182" s="20"/>
    </row>
    <row r="16183" spans="3:4">
      <c r="C16183" s="20"/>
      <c r="D16183" s="20"/>
    </row>
    <row r="16184" spans="3:4">
      <c r="C16184" s="20"/>
      <c r="D16184" s="20"/>
    </row>
    <row r="16185" spans="3:4">
      <c r="C16185" s="20"/>
      <c r="D16185" s="20"/>
    </row>
    <row r="16186" spans="3:4">
      <c r="C16186" s="20"/>
      <c r="D16186" s="20"/>
    </row>
    <row r="16187" spans="3:4">
      <c r="C16187" s="20"/>
      <c r="D16187" s="20"/>
    </row>
    <row r="16188" spans="3:4">
      <c r="C16188" s="20"/>
      <c r="D16188" s="20"/>
    </row>
    <row r="16189" spans="3:4">
      <c r="C16189" s="20"/>
      <c r="D16189" s="20"/>
    </row>
    <row r="16190" spans="3:4">
      <c r="C16190" s="20"/>
      <c r="D16190" s="20"/>
    </row>
    <row r="16191" spans="3:4">
      <c r="C16191" s="20"/>
      <c r="D16191" s="20"/>
    </row>
    <row r="16192" spans="3:4">
      <c r="C16192" s="20"/>
      <c r="D16192" s="20"/>
    </row>
    <row r="16193" spans="3:4">
      <c r="C16193" s="20"/>
      <c r="D16193" s="20"/>
    </row>
    <row r="16194" spans="3:4">
      <c r="C16194" s="20"/>
      <c r="D16194" s="20"/>
    </row>
    <row r="16195" spans="3:4">
      <c r="C16195" s="20"/>
      <c r="D16195" s="20"/>
    </row>
    <row r="16196" spans="3:4">
      <c r="C16196" s="20"/>
      <c r="D16196" s="20"/>
    </row>
    <row r="16197" spans="3:4">
      <c r="C16197" s="20"/>
      <c r="D16197" s="20"/>
    </row>
    <row r="16198" spans="3:4">
      <c r="C16198" s="20"/>
      <c r="D16198" s="20"/>
    </row>
    <row r="16199" spans="3:4">
      <c r="C16199" s="20"/>
      <c r="D16199" s="20"/>
    </row>
    <row r="16200" spans="3:4">
      <c r="C16200" s="20"/>
      <c r="D16200" s="20"/>
    </row>
    <row r="16201" spans="3:4">
      <c r="C16201" s="20"/>
      <c r="D16201" s="20"/>
    </row>
    <row r="16202" spans="3:4">
      <c r="C16202" s="20"/>
      <c r="D16202" s="20"/>
    </row>
    <row r="16203" spans="3:4">
      <c r="C16203" s="20"/>
      <c r="D16203" s="20"/>
    </row>
    <row r="16204" spans="3:4">
      <c r="C16204" s="20"/>
      <c r="D16204" s="20"/>
    </row>
    <row r="16205" spans="3:4">
      <c r="C16205" s="20"/>
      <c r="D16205" s="20"/>
    </row>
    <row r="16206" spans="3:4">
      <c r="C16206" s="20"/>
      <c r="D16206" s="20"/>
    </row>
    <row r="16207" spans="3:4">
      <c r="C16207" s="20"/>
      <c r="D16207" s="20"/>
    </row>
    <row r="16208" spans="3:4">
      <c r="C16208" s="20"/>
      <c r="D16208" s="20"/>
    </row>
    <row r="16209" spans="3:4">
      <c r="C16209" s="20"/>
      <c r="D16209" s="20"/>
    </row>
    <row r="16210" spans="3:4">
      <c r="C16210" s="20"/>
      <c r="D16210" s="20"/>
    </row>
    <row r="16211" spans="3:4">
      <c r="C16211" s="20"/>
      <c r="D16211" s="20"/>
    </row>
    <row r="16212" spans="3:4">
      <c r="C16212" s="20"/>
      <c r="D16212" s="20"/>
    </row>
    <row r="16213" spans="3:4">
      <c r="C16213" s="20"/>
      <c r="D16213" s="20"/>
    </row>
    <row r="16214" spans="3:4">
      <c r="C16214" s="20"/>
      <c r="D16214" s="20"/>
    </row>
    <row r="16215" spans="3:4">
      <c r="C16215" s="20"/>
      <c r="D16215" s="20"/>
    </row>
    <row r="16216" spans="3:4">
      <c r="C16216" s="20"/>
      <c r="D16216" s="20"/>
    </row>
    <row r="16217" spans="3:4">
      <c r="C16217" s="20"/>
      <c r="D16217" s="20"/>
    </row>
    <row r="16218" spans="3:4">
      <c r="C16218" s="20"/>
      <c r="D16218" s="20"/>
    </row>
    <row r="16219" spans="3:4">
      <c r="C16219" s="20"/>
      <c r="D16219" s="20"/>
    </row>
    <row r="16220" spans="3:4">
      <c r="C16220" s="20"/>
      <c r="D16220" s="20"/>
    </row>
    <row r="16221" spans="3:4">
      <c r="C16221" s="20"/>
      <c r="D16221" s="20"/>
    </row>
    <row r="16222" spans="3:4">
      <c r="C16222" s="20"/>
      <c r="D16222" s="20"/>
    </row>
    <row r="16223" spans="3:4">
      <c r="C16223" s="20"/>
      <c r="D16223" s="20"/>
    </row>
    <row r="16224" spans="3:4">
      <c r="C16224" s="20"/>
      <c r="D16224" s="20"/>
    </row>
    <row r="16225" spans="3:4">
      <c r="C16225" s="20"/>
      <c r="D16225" s="20"/>
    </row>
    <row r="16226" spans="3:4">
      <c r="C16226" s="20"/>
      <c r="D16226" s="20"/>
    </row>
    <row r="16227" spans="3:4">
      <c r="C16227" s="20"/>
      <c r="D16227" s="20"/>
    </row>
    <row r="16228" spans="3:4">
      <c r="C16228" s="20"/>
      <c r="D16228" s="20"/>
    </row>
    <row r="16229" spans="3:4">
      <c r="C16229" s="20"/>
      <c r="D16229" s="20"/>
    </row>
    <row r="16230" spans="3:4">
      <c r="C16230" s="20"/>
      <c r="D16230" s="20"/>
    </row>
    <row r="16231" spans="3:4">
      <c r="C16231" s="20"/>
      <c r="D16231" s="20"/>
    </row>
    <row r="16232" spans="3:4">
      <c r="C16232" s="20"/>
      <c r="D16232" s="20"/>
    </row>
    <row r="16233" spans="3:4">
      <c r="C16233" s="20"/>
      <c r="D16233" s="20"/>
    </row>
    <row r="16234" spans="3:4">
      <c r="C16234" s="20"/>
      <c r="D16234" s="20"/>
    </row>
    <row r="16235" spans="3:4">
      <c r="C16235" s="20"/>
      <c r="D16235" s="20"/>
    </row>
    <row r="16236" spans="3:4">
      <c r="C16236" s="20"/>
      <c r="D16236" s="20"/>
    </row>
    <row r="16237" spans="3:4">
      <c r="C16237" s="20"/>
      <c r="D16237" s="20"/>
    </row>
    <row r="16238" spans="3:4">
      <c r="C16238" s="20"/>
      <c r="D16238" s="20"/>
    </row>
    <row r="16239" spans="3:4">
      <c r="C16239" s="20"/>
      <c r="D16239" s="20"/>
    </row>
    <row r="16240" spans="3:4">
      <c r="C16240" s="20"/>
      <c r="D16240" s="20"/>
    </row>
    <row r="16241" spans="3:4">
      <c r="C16241" s="20"/>
      <c r="D16241" s="20"/>
    </row>
    <row r="16242" spans="3:4">
      <c r="C16242" s="20"/>
      <c r="D16242" s="20"/>
    </row>
    <row r="16243" spans="3:4">
      <c r="C16243" s="20"/>
      <c r="D16243" s="20"/>
    </row>
    <row r="16244" spans="3:4">
      <c r="C16244" s="20"/>
      <c r="D16244" s="20"/>
    </row>
    <row r="16245" spans="3:4">
      <c r="C16245" s="20"/>
      <c r="D16245" s="20"/>
    </row>
    <row r="16246" spans="3:4">
      <c r="C16246" s="20"/>
      <c r="D16246" s="20"/>
    </row>
    <row r="16247" spans="3:4">
      <c r="C16247" s="20"/>
      <c r="D16247" s="20"/>
    </row>
    <row r="16248" spans="3:4">
      <c r="C16248" s="20"/>
      <c r="D16248" s="20"/>
    </row>
    <row r="16249" spans="3:4">
      <c r="C16249" s="20"/>
      <c r="D16249" s="20"/>
    </row>
    <row r="16250" spans="3:4">
      <c r="C16250" s="20"/>
      <c r="D16250" s="20"/>
    </row>
    <row r="16251" spans="3:4">
      <c r="C16251" s="20"/>
      <c r="D16251" s="20"/>
    </row>
    <row r="16252" spans="3:4">
      <c r="C16252" s="20"/>
      <c r="D16252" s="20"/>
    </row>
    <row r="16253" spans="3:4">
      <c r="C16253" s="20"/>
      <c r="D16253" s="20"/>
    </row>
    <row r="16254" spans="3:4">
      <c r="C16254" s="20"/>
      <c r="D16254" s="20"/>
    </row>
    <row r="16255" spans="3:4">
      <c r="C16255" s="20"/>
      <c r="D16255" s="20"/>
    </row>
    <row r="16256" spans="3:4">
      <c r="C16256" s="20"/>
      <c r="D16256" s="20"/>
    </row>
    <row r="16257" spans="3:4">
      <c r="C16257" s="20"/>
      <c r="D16257" s="20"/>
    </row>
    <row r="16258" spans="3:4">
      <c r="C16258" s="20"/>
      <c r="D16258" s="20"/>
    </row>
    <row r="16259" spans="3:4">
      <c r="C16259" s="20"/>
      <c r="D16259" s="20"/>
    </row>
    <row r="16260" spans="3:4">
      <c r="C16260" s="20"/>
      <c r="D16260" s="20"/>
    </row>
    <row r="16261" spans="3:4">
      <c r="C16261" s="20"/>
      <c r="D16261" s="20"/>
    </row>
    <row r="16262" spans="3:4">
      <c r="C16262" s="20"/>
      <c r="D16262" s="20"/>
    </row>
    <row r="16263" spans="3:4">
      <c r="C16263" s="20"/>
      <c r="D16263" s="20"/>
    </row>
    <row r="16264" spans="3:4">
      <c r="C16264" s="20"/>
      <c r="D16264" s="20"/>
    </row>
    <row r="16265" spans="3:4">
      <c r="C16265" s="20"/>
      <c r="D16265" s="20"/>
    </row>
    <row r="16266" spans="3:4">
      <c r="C16266" s="20"/>
      <c r="D16266" s="20"/>
    </row>
    <row r="16267" spans="3:4">
      <c r="C16267" s="20"/>
      <c r="D16267" s="20"/>
    </row>
    <row r="16268" spans="3:4">
      <c r="C16268" s="20"/>
      <c r="D16268" s="20"/>
    </row>
    <row r="16269" spans="3:4">
      <c r="C16269" s="20"/>
      <c r="D16269" s="20"/>
    </row>
    <row r="16270" spans="3:4">
      <c r="C16270" s="20"/>
      <c r="D16270" s="20"/>
    </row>
    <row r="16271" spans="3:4">
      <c r="C16271" s="20"/>
      <c r="D16271" s="20"/>
    </row>
    <row r="16272" spans="3:4">
      <c r="C16272" s="20"/>
      <c r="D16272" s="20"/>
    </row>
    <row r="16273" spans="3:4">
      <c r="C16273" s="20"/>
      <c r="D16273" s="20"/>
    </row>
    <row r="16274" spans="3:4">
      <c r="C16274" s="20"/>
      <c r="D16274" s="20"/>
    </row>
    <row r="16275" spans="3:4">
      <c r="C16275" s="20"/>
      <c r="D16275" s="20"/>
    </row>
    <row r="16276" spans="3:4">
      <c r="C16276" s="20"/>
      <c r="D16276" s="20"/>
    </row>
    <row r="16277" spans="3:4">
      <c r="C16277" s="20"/>
      <c r="D16277" s="20"/>
    </row>
    <row r="16278" spans="3:4">
      <c r="C16278" s="20"/>
      <c r="D16278" s="20"/>
    </row>
    <row r="16279" spans="3:4">
      <c r="C16279" s="20"/>
      <c r="D16279" s="20"/>
    </row>
    <row r="16280" spans="3:4">
      <c r="C16280" s="20"/>
      <c r="D16280" s="20"/>
    </row>
    <row r="16281" spans="3:4">
      <c r="C16281" s="20"/>
      <c r="D16281" s="20"/>
    </row>
    <row r="16282" spans="3:4">
      <c r="C16282" s="20"/>
      <c r="D16282" s="20"/>
    </row>
    <row r="16283" spans="3:4">
      <c r="C16283" s="20"/>
      <c r="D16283" s="20"/>
    </row>
    <row r="16284" spans="3:4">
      <c r="C16284" s="20"/>
      <c r="D16284" s="20"/>
    </row>
    <row r="16285" spans="3:4">
      <c r="C16285" s="20"/>
      <c r="D16285" s="20"/>
    </row>
    <row r="16286" spans="3:4">
      <c r="C16286" s="20"/>
      <c r="D16286" s="20"/>
    </row>
    <row r="16287" spans="3:4">
      <c r="C16287" s="20"/>
      <c r="D16287" s="20"/>
    </row>
    <row r="16288" spans="3:4">
      <c r="C16288" s="20"/>
      <c r="D16288" s="20"/>
    </row>
    <row r="16289" spans="3:4">
      <c r="C16289" s="20"/>
      <c r="D16289" s="20"/>
    </row>
    <row r="16290" spans="3:4">
      <c r="C16290" s="20"/>
      <c r="D16290" s="20"/>
    </row>
    <row r="16291" spans="3:4">
      <c r="C16291" s="20"/>
      <c r="D16291" s="20"/>
    </row>
    <row r="16292" spans="3:4">
      <c r="C16292" s="20"/>
      <c r="D16292" s="20"/>
    </row>
    <row r="16293" spans="3:4">
      <c r="C16293" s="20"/>
      <c r="D16293" s="20"/>
    </row>
    <row r="16294" spans="3:4">
      <c r="C16294" s="20"/>
      <c r="D16294" s="20"/>
    </row>
    <row r="16295" spans="3:4">
      <c r="C16295" s="20"/>
      <c r="D16295" s="20"/>
    </row>
    <row r="16296" spans="3:4">
      <c r="C16296" s="20"/>
      <c r="D16296" s="20"/>
    </row>
    <row r="16297" spans="3:4">
      <c r="C16297" s="20"/>
      <c r="D16297" s="20"/>
    </row>
    <row r="16298" spans="3:4">
      <c r="C16298" s="20"/>
      <c r="D16298" s="20"/>
    </row>
    <row r="16299" spans="3:4">
      <c r="C16299" s="20"/>
      <c r="D16299" s="20"/>
    </row>
    <row r="16300" spans="3:4">
      <c r="C16300" s="20"/>
      <c r="D16300" s="20"/>
    </row>
    <row r="16301" spans="3:4">
      <c r="C16301" s="20"/>
      <c r="D16301" s="20"/>
    </row>
    <row r="16302" spans="3:4">
      <c r="C16302" s="20"/>
      <c r="D16302" s="20"/>
    </row>
    <row r="16303" spans="3:4">
      <c r="C16303" s="20"/>
      <c r="D16303" s="20"/>
    </row>
    <row r="16304" spans="3:4">
      <c r="C16304" s="20"/>
      <c r="D16304" s="20"/>
    </row>
    <row r="16305" spans="3:4">
      <c r="C16305" s="20"/>
      <c r="D16305" s="20"/>
    </row>
    <row r="16306" spans="3:4">
      <c r="C16306" s="20"/>
      <c r="D16306" s="20"/>
    </row>
    <row r="16307" spans="3:4">
      <c r="C16307" s="20"/>
      <c r="D16307" s="20"/>
    </row>
    <row r="16308" spans="3:4">
      <c r="C16308" s="20"/>
      <c r="D16308" s="20"/>
    </row>
    <row r="16309" spans="3:4">
      <c r="C16309" s="20"/>
      <c r="D16309" s="20"/>
    </row>
    <row r="16310" spans="3:4">
      <c r="C16310" s="20"/>
      <c r="D16310" s="20"/>
    </row>
    <row r="16311" spans="3:4">
      <c r="C16311" s="20"/>
      <c r="D16311" s="20"/>
    </row>
    <row r="16312" spans="3:4">
      <c r="C16312" s="20"/>
      <c r="D16312" s="20"/>
    </row>
    <row r="16313" spans="3:4">
      <c r="C16313" s="20"/>
      <c r="D16313" s="20"/>
    </row>
    <row r="16314" spans="3:4">
      <c r="C16314" s="20"/>
      <c r="D16314" s="20"/>
    </row>
    <row r="16315" spans="3:4">
      <c r="C16315" s="20"/>
      <c r="D16315" s="20"/>
    </row>
    <row r="16316" spans="3:4">
      <c r="C16316" s="20"/>
      <c r="D16316" s="20"/>
    </row>
    <row r="16317" spans="3:4">
      <c r="C16317" s="20"/>
      <c r="D16317" s="20"/>
    </row>
    <row r="16318" spans="3:4">
      <c r="C16318" s="20"/>
      <c r="D16318" s="20"/>
    </row>
    <row r="16319" spans="3:4">
      <c r="C16319" s="20"/>
      <c r="D16319" s="20"/>
    </row>
    <row r="16320" spans="3:4">
      <c r="C16320" s="20"/>
      <c r="D16320" s="20"/>
    </row>
    <row r="16321" spans="3:4">
      <c r="C16321" s="20"/>
      <c r="D16321" s="20"/>
    </row>
    <row r="16322" spans="3:4">
      <c r="C16322" s="20"/>
      <c r="D16322" s="20"/>
    </row>
    <row r="16323" spans="3:4">
      <c r="C16323" s="20"/>
      <c r="D16323" s="20"/>
    </row>
    <row r="16324" spans="3:4">
      <c r="C16324" s="20"/>
      <c r="D16324" s="20"/>
    </row>
    <row r="16325" spans="3:4">
      <c r="C16325" s="20"/>
      <c r="D16325" s="20"/>
    </row>
    <row r="16326" spans="3:4">
      <c r="C16326" s="20"/>
      <c r="D16326" s="20"/>
    </row>
    <row r="16327" spans="3:4">
      <c r="C16327" s="20"/>
      <c r="D16327" s="20"/>
    </row>
    <row r="16328" spans="3:4">
      <c r="C16328" s="20"/>
      <c r="D16328" s="20"/>
    </row>
    <row r="16329" spans="3:4">
      <c r="C16329" s="20"/>
      <c r="D16329" s="20"/>
    </row>
    <row r="16330" spans="3:4">
      <c r="C16330" s="20"/>
      <c r="D16330" s="20"/>
    </row>
    <row r="16331" spans="3:4">
      <c r="C16331" s="20"/>
      <c r="D16331" s="20"/>
    </row>
    <row r="16332" spans="3:4">
      <c r="C16332" s="20"/>
      <c r="D16332" s="20"/>
    </row>
    <row r="16333" spans="3:4">
      <c r="C16333" s="20"/>
      <c r="D16333" s="20"/>
    </row>
    <row r="16334" spans="3:4">
      <c r="C16334" s="20"/>
      <c r="D16334" s="20"/>
    </row>
    <row r="16335" spans="3:4">
      <c r="C16335" s="20"/>
      <c r="D16335" s="20"/>
    </row>
    <row r="16336" spans="3:4">
      <c r="C16336" s="20"/>
      <c r="D16336" s="20"/>
    </row>
    <row r="16337" spans="3:4">
      <c r="C16337" s="20"/>
      <c r="D16337" s="20"/>
    </row>
    <row r="16338" spans="3:4">
      <c r="C16338" s="20"/>
      <c r="D16338" s="20"/>
    </row>
    <row r="16339" spans="3:4">
      <c r="C16339" s="20"/>
      <c r="D16339" s="20"/>
    </row>
    <row r="16340" spans="3:4">
      <c r="C16340" s="20"/>
      <c r="D16340" s="20"/>
    </row>
    <row r="16341" spans="3:4">
      <c r="C16341" s="20"/>
      <c r="D16341" s="20"/>
    </row>
    <row r="16342" spans="3:4">
      <c r="C16342" s="20"/>
      <c r="D16342" s="20"/>
    </row>
    <row r="16343" spans="3:4">
      <c r="C16343" s="20"/>
      <c r="D16343" s="20"/>
    </row>
    <row r="16344" spans="3:4">
      <c r="C16344" s="20"/>
      <c r="D16344" s="20"/>
    </row>
    <row r="16345" spans="3:4">
      <c r="C16345" s="20"/>
      <c r="D16345" s="20"/>
    </row>
    <row r="16346" spans="3:4">
      <c r="C16346" s="20"/>
      <c r="D16346" s="20"/>
    </row>
    <row r="16347" spans="3:4">
      <c r="C16347" s="20"/>
      <c r="D16347" s="20"/>
    </row>
    <row r="16348" spans="3:4">
      <c r="C16348" s="20"/>
      <c r="D16348" s="20"/>
    </row>
    <row r="16349" spans="3:4">
      <c r="C16349" s="20"/>
      <c r="D16349" s="20"/>
    </row>
    <row r="16350" spans="3:4">
      <c r="C16350" s="20"/>
      <c r="D16350" s="20"/>
    </row>
    <row r="16351" spans="3:4">
      <c r="C16351" s="20"/>
      <c r="D16351" s="20"/>
    </row>
    <row r="16352" spans="3:4">
      <c r="C16352" s="20"/>
      <c r="D16352" s="20"/>
    </row>
    <row r="16353" spans="3:4">
      <c r="C16353" s="20"/>
      <c r="D16353" s="20"/>
    </row>
    <row r="16354" spans="3:4">
      <c r="C16354" s="20"/>
      <c r="D16354" s="20"/>
    </row>
    <row r="16355" spans="3:4">
      <c r="C16355" s="20"/>
      <c r="D16355" s="20"/>
    </row>
    <row r="16356" spans="3:4">
      <c r="C16356" s="20"/>
      <c r="D16356" s="20"/>
    </row>
    <row r="16357" spans="3:4">
      <c r="C16357" s="20"/>
      <c r="D16357" s="20"/>
    </row>
    <row r="16358" spans="3:4">
      <c r="C16358" s="20"/>
      <c r="D16358" s="20"/>
    </row>
    <row r="16359" spans="3:4">
      <c r="C16359" s="20"/>
      <c r="D16359" s="20"/>
    </row>
    <row r="16360" spans="3:4">
      <c r="C16360" s="20"/>
      <c r="D16360" s="20"/>
    </row>
    <row r="16361" spans="3:4">
      <c r="C16361" s="20"/>
      <c r="D16361" s="20"/>
    </row>
    <row r="16362" spans="3:4">
      <c r="C16362" s="20"/>
      <c r="D16362" s="20"/>
    </row>
    <row r="16363" spans="3:4">
      <c r="C16363" s="20"/>
      <c r="D16363" s="20"/>
    </row>
    <row r="16364" spans="3:4">
      <c r="C16364" s="20"/>
      <c r="D16364" s="20"/>
    </row>
    <row r="16365" spans="3:4">
      <c r="C16365" s="20"/>
      <c r="D16365" s="20"/>
    </row>
    <row r="16366" spans="3:4">
      <c r="C16366" s="20"/>
      <c r="D16366" s="20"/>
    </row>
    <row r="16367" spans="3:4">
      <c r="C16367" s="20"/>
      <c r="D16367" s="20"/>
    </row>
    <row r="16368" spans="3:4">
      <c r="C16368" s="20"/>
      <c r="D16368" s="20"/>
    </row>
    <row r="16369" spans="3:4">
      <c r="C16369" s="20"/>
      <c r="D16369" s="20"/>
    </row>
    <row r="16370" spans="3:4">
      <c r="C16370" s="20"/>
      <c r="D16370" s="20"/>
    </row>
    <row r="16371" spans="3:4">
      <c r="C16371" s="20"/>
      <c r="D16371" s="20"/>
    </row>
    <row r="16372" spans="3:4">
      <c r="C16372" s="20"/>
      <c r="D16372" s="20"/>
    </row>
    <row r="16373" spans="3:4">
      <c r="C16373" s="20"/>
      <c r="D16373" s="20"/>
    </row>
    <row r="16374" spans="3:4">
      <c r="C16374" s="20"/>
      <c r="D16374" s="20"/>
    </row>
    <row r="16375" spans="3:4">
      <c r="C16375" s="20"/>
      <c r="D16375" s="20"/>
    </row>
    <row r="16376" spans="3:4">
      <c r="C16376" s="20"/>
      <c r="D16376" s="20"/>
    </row>
    <row r="16377" spans="3:4">
      <c r="C16377" s="20"/>
      <c r="D16377" s="20"/>
    </row>
    <row r="16378" spans="3:4">
      <c r="C16378" s="20"/>
      <c r="D16378" s="20"/>
    </row>
    <row r="16379" spans="3:4">
      <c r="C16379" s="20"/>
      <c r="D16379" s="20"/>
    </row>
    <row r="16380" spans="3:4">
      <c r="C16380" s="20"/>
      <c r="D16380" s="20"/>
    </row>
    <row r="16381" spans="3:4">
      <c r="C16381" s="20"/>
      <c r="D16381" s="20"/>
    </row>
    <row r="16382" spans="3:4">
      <c r="C16382" s="20"/>
      <c r="D16382" s="20"/>
    </row>
    <row r="16383" spans="3:4">
      <c r="C16383" s="20"/>
      <c r="D16383" s="20"/>
    </row>
    <row r="16384" spans="3:4">
      <c r="C16384" s="20"/>
      <c r="D16384" s="20"/>
    </row>
    <row r="16385" spans="3:4">
      <c r="C16385" s="20"/>
      <c r="D16385" s="20"/>
    </row>
    <row r="16386" spans="3:4">
      <c r="C16386" s="20"/>
      <c r="D16386" s="20"/>
    </row>
    <row r="16387" spans="3:4">
      <c r="C16387" s="20"/>
      <c r="D16387" s="20"/>
    </row>
    <row r="16388" spans="3:4">
      <c r="C16388" s="20"/>
      <c r="D16388" s="20"/>
    </row>
    <row r="16389" spans="3:4">
      <c r="C16389" s="20"/>
      <c r="D16389" s="20"/>
    </row>
    <row r="16390" spans="3:4">
      <c r="C16390" s="20"/>
      <c r="D16390" s="20"/>
    </row>
    <row r="16391" spans="3:4">
      <c r="C16391" s="20"/>
      <c r="D16391" s="20"/>
    </row>
    <row r="16392" spans="3:4">
      <c r="C16392" s="20"/>
      <c r="D16392" s="20"/>
    </row>
    <row r="16393" spans="3:4">
      <c r="C16393" s="20"/>
      <c r="D16393" s="20"/>
    </row>
    <row r="16394" spans="3:4">
      <c r="C16394" s="20"/>
      <c r="D16394" s="20"/>
    </row>
    <row r="16395" spans="3:4">
      <c r="C16395" s="20"/>
      <c r="D16395" s="20"/>
    </row>
    <row r="16396" spans="3:4">
      <c r="C16396" s="20"/>
      <c r="D16396" s="20"/>
    </row>
    <row r="16397" spans="3:4">
      <c r="C16397" s="20"/>
      <c r="D16397" s="20"/>
    </row>
    <row r="16398" spans="3:4">
      <c r="C16398" s="20"/>
      <c r="D16398" s="20"/>
    </row>
    <row r="16399" spans="3:4">
      <c r="C16399" s="20"/>
      <c r="D16399" s="20"/>
    </row>
    <row r="16400" spans="3:4">
      <c r="C16400" s="20"/>
      <c r="D16400" s="20"/>
    </row>
    <row r="16401" spans="3:4">
      <c r="C16401" s="20"/>
      <c r="D16401" s="20"/>
    </row>
    <row r="16402" spans="3:4">
      <c r="C16402" s="20"/>
      <c r="D16402" s="20"/>
    </row>
    <row r="16403" spans="3:4">
      <c r="C16403" s="20"/>
      <c r="D16403" s="20"/>
    </row>
    <row r="16404" spans="3:4">
      <c r="C16404" s="20"/>
      <c r="D16404" s="20"/>
    </row>
    <row r="16405" spans="3:4">
      <c r="C16405" s="20"/>
      <c r="D16405" s="20"/>
    </row>
    <row r="16406" spans="3:4">
      <c r="C16406" s="20"/>
      <c r="D16406" s="20"/>
    </row>
    <row r="16407" spans="3:4">
      <c r="C16407" s="20"/>
      <c r="D16407" s="20"/>
    </row>
    <row r="16408" spans="3:4">
      <c r="C16408" s="20"/>
      <c r="D16408" s="20"/>
    </row>
    <row r="16409" spans="3:4">
      <c r="C16409" s="20"/>
      <c r="D16409" s="20"/>
    </row>
    <row r="16410" spans="3:4">
      <c r="C16410" s="20"/>
      <c r="D16410" s="20"/>
    </row>
    <row r="16411" spans="3:4">
      <c r="C16411" s="20"/>
      <c r="D16411" s="20"/>
    </row>
    <row r="16412" spans="3:4">
      <c r="C16412" s="20"/>
      <c r="D16412" s="20"/>
    </row>
    <row r="16413" spans="3:4">
      <c r="C16413" s="20"/>
      <c r="D16413" s="20"/>
    </row>
    <row r="16414" spans="3:4">
      <c r="C16414" s="20"/>
      <c r="D16414" s="20"/>
    </row>
    <row r="16415" spans="3:4">
      <c r="C16415" s="20"/>
      <c r="D16415" s="20"/>
    </row>
    <row r="16416" spans="3:4">
      <c r="C16416" s="20"/>
      <c r="D16416" s="20"/>
    </row>
    <row r="16417" spans="3:4">
      <c r="C16417" s="20"/>
      <c r="D16417" s="20"/>
    </row>
    <row r="16418" spans="3:4">
      <c r="C16418" s="20"/>
      <c r="D16418" s="20"/>
    </row>
    <row r="16419" spans="3:4">
      <c r="C16419" s="20"/>
      <c r="D16419" s="20"/>
    </row>
    <row r="16420" spans="3:4">
      <c r="C16420" s="20"/>
      <c r="D16420" s="20"/>
    </row>
    <row r="16421" spans="3:4">
      <c r="C16421" s="20"/>
      <c r="D16421" s="20"/>
    </row>
    <row r="16422" spans="3:4">
      <c r="C16422" s="20"/>
      <c r="D16422" s="20"/>
    </row>
    <row r="16423" spans="3:4">
      <c r="C16423" s="20"/>
      <c r="D16423" s="20"/>
    </row>
    <row r="16424" spans="3:4">
      <c r="C16424" s="20"/>
      <c r="D16424" s="20"/>
    </row>
    <row r="16425" spans="3:4">
      <c r="C16425" s="20"/>
      <c r="D16425" s="20"/>
    </row>
    <row r="16426" spans="3:4">
      <c r="C16426" s="20"/>
      <c r="D16426" s="20"/>
    </row>
    <row r="16427" spans="3:4">
      <c r="C16427" s="20"/>
      <c r="D16427" s="20"/>
    </row>
    <row r="16428" spans="3:4">
      <c r="C16428" s="20"/>
      <c r="D16428" s="20"/>
    </row>
    <row r="16429" spans="3:4">
      <c r="C16429" s="20"/>
      <c r="D16429" s="20"/>
    </row>
    <row r="16430" spans="3:4">
      <c r="C16430" s="20"/>
      <c r="D16430" s="20"/>
    </row>
    <row r="16431" spans="3:4">
      <c r="C16431" s="20"/>
      <c r="D16431" s="20"/>
    </row>
    <row r="16432" spans="3:4">
      <c r="C16432" s="20"/>
      <c r="D16432" s="20"/>
    </row>
    <row r="16433" spans="3:4">
      <c r="C16433" s="20"/>
      <c r="D16433" s="20"/>
    </row>
    <row r="16434" spans="3:4">
      <c r="C16434" s="20"/>
      <c r="D16434" s="20"/>
    </row>
    <row r="16435" spans="3:4">
      <c r="C16435" s="20"/>
      <c r="D16435" s="20"/>
    </row>
    <row r="16436" spans="3:4">
      <c r="C16436" s="20"/>
      <c r="D16436" s="20"/>
    </row>
    <row r="16437" spans="3:4">
      <c r="C16437" s="20"/>
      <c r="D16437" s="20"/>
    </row>
    <row r="16438" spans="3:4">
      <c r="C16438" s="20"/>
      <c r="D16438" s="20"/>
    </row>
    <row r="16439" spans="3:4">
      <c r="C16439" s="20"/>
      <c r="D16439" s="20"/>
    </row>
    <row r="16440" spans="3:4">
      <c r="C16440" s="20"/>
      <c r="D16440" s="20"/>
    </row>
    <row r="16441" spans="3:4">
      <c r="C16441" s="20"/>
      <c r="D16441" s="20"/>
    </row>
    <row r="16442" spans="3:4">
      <c r="C16442" s="20"/>
      <c r="D16442" s="20"/>
    </row>
    <row r="16443" spans="3:4">
      <c r="C16443" s="20"/>
      <c r="D16443" s="20"/>
    </row>
    <row r="16444" spans="3:4">
      <c r="C16444" s="20"/>
      <c r="D16444" s="20"/>
    </row>
    <row r="16445" spans="3:4">
      <c r="C16445" s="20"/>
      <c r="D16445" s="20"/>
    </row>
    <row r="16446" spans="3:4">
      <c r="C16446" s="20"/>
      <c r="D16446" s="20"/>
    </row>
    <row r="16447" spans="3:4">
      <c r="C16447" s="20"/>
      <c r="D16447" s="20"/>
    </row>
    <row r="16448" spans="3:4">
      <c r="C16448" s="20"/>
      <c r="D16448" s="20"/>
    </row>
    <row r="16449" spans="3:4">
      <c r="C16449" s="20"/>
      <c r="D16449" s="20"/>
    </row>
    <row r="16450" spans="3:4">
      <c r="C16450" s="20"/>
      <c r="D16450" s="20"/>
    </row>
    <row r="16451" spans="3:4">
      <c r="C16451" s="20"/>
      <c r="D16451" s="20"/>
    </row>
    <row r="16452" spans="3:4">
      <c r="C16452" s="20"/>
      <c r="D16452" s="20"/>
    </row>
    <row r="16453" spans="3:4">
      <c r="C16453" s="20"/>
      <c r="D16453" s="20"/>
    </row>
    <row r="16454" spans="3:4">
      <c r="C16454" s="20"/>
      <c r="D16454" s="20"/>
    </row>
    <row r="16455" spans="3:4">
      <c r="C16455" s="20"/>
      <c r="D16455" s="20"/>
    </row>
    <row r="16456" spans="3:4">
      <c r="C16456" s="20"/>
      <c r="D16456" s="20"/>
    </row>
    <row r="16457" spans="3:4">
      <c r="C16457" s="20"/>
      <c r="D16457" s="20"/>
    </row>
    <row r="16458" spans="3:4">
      <c r="C16458" s="20"/>
      <c r="D16458" s="20"/>
    </row>
    <row r="16459" spans="3:4">
      <c r="C16459" s="20"/>
      <c r="D16459" s="20"/>
    </row>
    <row r="16460" spans="3:4">
      <c r="C16460" s="20"/>
      <c r="D16460" s="20"/>
    </row>
    <row r="16461" spans="3:4">
      <c r="C16461" s="20"/>
      <c r="D16461" s="20"/>
    </row>
    <row r="16462" spans="3:4">
      <c r="C16462" s="20"/>
      <c r="D16462" s="20"/>
    </row>
    <row r="16463" spans="3:4">
      <c r="C16463" s="20"/>
      <c r="D16463" s="20"/>
    </row>
    <row r="16464" spans="3:4">
      <c r="C16464" s="20"/>
      <c r="D16464" s="20"/>
    </row>
    <row r="16465" spans="3:4">
      <c r="C16465" s="20"/>
      <c r="D16465" s="20"/>
    </row>
    <row r="16466" spans="3:4">
      <c r="C16466" s="20"/>
      <c r="D16466" s="20"/>
    </row>
    <row r="16467" spans="3:4">
      <c r="C16467" s="20"/>
      <c r="D16467" s="20"/>
    </row>
    <row r="16468" spans="3:4">
      <c r="C16468" s="20"/>
      <c r="D16468" s="20"/>
    </row>
    <row r="16469" spans="3:4">
      <c r="C16469" s="20"/>
      <c r="D16469" s="20"/>
    </row>
    <row r="16470" spans="3:4">
      <c r="C16470" s="20"/>
      <c r="D16470" s="20"/>
    </row>
    <row r="16471" spans="3:4">
      <c r="C16471" s="20"/>
      <c r="D16471" s="20"/>
    </row>
    <row r="16472" spans="3:4">
      <c r="C16472" s="20"/>
      <c r="D16472" s="20"/>
    </row>
    <row r="16473" spans="3:4">
      <c r="C16473" s="20"/>
      <c r="D16473" s="20"/>
    </row>
    <row r="16474" spans="3:4">
      <c r="C16474" s="20"/>
      <c r="D16474" s="20"/>
    </row>
    <row r="16475" spans="3:4">
      <c r="C16475" s="20"/>
      <c r="D16475" s="20"/>
    </row>
    <row r="16476" spans="3:4">
      <c r="C16476" s="20"/>
      <c r="D16476" s="20"/>
    </row>
    <row r="16477" spans="3:4">
      <c r="C16477" s="20"/>
      <c r="D16477" s="20"/>
    </row>
    <row r="16478" spans="3:4">
      <c r="C16478" s="20"/>
      <c r="D16478" s="20"/>
    </row>
    <row r="16479" spans="3:4">
      <c r="C16479" s="20"/>
      <c r="D16479" s="20"/>
    </row>
    <row r="16480" spans="3:4">
      <c r="C16480" s="20"/>
      <c r="D16480" s="20"/>
    </row>
    <row r="16481" spans="3:4">
      <c r="C16481" s="20"/>
      <c r="D16481" s="20"/>
    </row>
    <row r="16482" spans="3:4">
      <c r="C16482" s="20"/>
      <c r="D16482" s="20"/>
    </row>
    <row r="16483" spans="3:4">
      <c r="C16483" s="20"/>
      <c r="D16483" s="20"/>
    </row>
    <row r="16484" spans="3:4">
      <c r="C16484" s="20"/>
      <c r="D16484" s="20"/>
    </row>
    <row r="16485" spans="3:4">
      <c r="C16485" s="20"/>
      <c r="D16485" s="20"/>
    </row>
    <row r="16486" spans="3:4">
      <c r="C16486" s="20"/>
      <c r="D16486" s="20"/>
    </row>
    <row r="16487" spans="3:4">
      <c r="C16487" s="20"/>
      <c r="D16487" s="20"/>
    </row>
    <row r="16488" spans="3:4">
      <c r="C16488" s="20"/>
      <c r="D16488" s="20"/>
    </row>
    <row r="16489" spans="3:4">
      <c r="C16489" s="20"/>
      <c r="D16489" s="20"/>
    </row>
    <row r="16490" spans="3:4">
      <c r="C16490" s="20"/>
      <c r="D16490" s="20"/>
    </row>
    <row r="16491" spans="3:4">
      <c r="C16491" s="20"/>
      <c r="D16491" s="20"/>
    </row>
    <row r="16492" spans="3:4">
      <c r="C16492" s="20"/>
      <c r="D16492" s="20"/>
    </row>
    <row r="16493" spans="3:4">
      <c r="C16493" s="20"/>
      <c r="D16493" s="20"/>
    </row>
    <row r="16494" spans="3:4">
      <c r="C16494" s="20"/>
      <c r="D16494" s="20"/>
    </row>
    <row r="16495" spans="3:4">
      <c r="C16495" s="20"/>
      <c r="D16495" s="20"/>
    </row>
    <row r="16496" spans="3:4">
      <c r="C16496" s="20"/>
      <c r="D16496" s="20"/>
    </row>
    <row r="16497" spans="3:4">
      <c r="C16497" s="20"/>
      <c r="D16497" s="20"/>
    </row>
    <row r="16498" spans="3:4">
      <c r="C16498" s="20"/>
      <c r="D16498" s="20"/>
    </row>
    <row r="16499" spans="3:4">
      <c r="C16499" s="20"/>
      <c r="D16499" s="20"/>
    </row>
    <row r="16500" spans="3:4">
      <c r="C16500" s="20"/>
      <c r="D16500" s="20"/>
    </row>
    <row r="16501" spans="3:4">
      <c r="C16501" s="20"/>
      <c r="D16501" s="20"/>
    </row>
    <row r="16502" spans="3:4">
      <c r="C16502" s="20"/>
      <c r="D16502" s="20"/>
    </row>
    <row r="16503" spans="3:4">
      <c r="C16503" s="20"/>
      <c r="D16503" s="20"/>
    </row>
    <row r="16504" spans="3:4">
      <c r="C16504" s="20"/>
      <c r="D16504" s="20"/>
    </row>
    <row r="16505" spans="3:4">
      <c r="C16505" s="20"/>
      <c r="D16505" s="20"/>
    </row>
    <row r="16506" spans="3:4">
      <c r="C16506" s="20"/>
      <c r="D16506" s="20"/>
    </row>
    <row r="16507" spans="3:4">
      <c r="C16507" s="20"/>
      <c r="D16507" s="20"/>
    </row>
    <row r="16508" spans="3:4">
      <c r="C16508" s="20"/>
      <c r="D16508" s="20"/>
    </row>
    <row r="16509" spans="3:4">
      <c r="C16509" s="20"/>
      <c r="D16509" s="20"/>
    </row>
    <row r="16510" spans="3:4">
      <c r="C16510" s="20"/>
      <c r="D16510" s="20"/>
    </row>
    <row r="16511" spans="3:4">
      <c r="C16511" s="20"/>
      <c r="D16511" s="20"/>
    </row>
    <row r="16512" spans="3:4">
      <c r="C16512" s="20"/>
      <c r="D16512" s="20"/>
    </row>
    <row r="16513" spans="3:4">
      <c r="C16513" s="20"/>
      <c r="D16513" s="20"/>
    </row>
    <row r="16514" spans="3:4">
      <c r="C16514" s="20"/>
      <c r="D16514" s="20"/>
    </row>
    <row r="16515" spans="3:4">
      <c r="C16515" s="20"/>
      <c r="D16515" s="20"/>
    </row>
    <row r="16516" spans="3:4">
      <c r="C16516" s="20"/>
      <c r="D16516" s="20"/>
    </row>
    <row r="16517" spans="3:4">
      <c r="C16517" s="20"/>
      <c r="D16517" s="20"/>
    </row>
    <row r="16518" spans="3:4">
      <c r="C16518" s="20"/>
      <c r="D16518" s="20"/>
    </row>
    <row r="16519" spans="3:4">
      <c r="C16519" s="20"/>
      <c r="D16519" s="20"/>
    </row>
    <row r="16520" spans="3:4">
      <c r="C16520" s="20"/>
      <c r="D16520" s="20"/>
    </row>
    <row r="16521" spans="3:4">
      <c r="C16521" s="20"/>
      <c r="D16521" s="20"/>
    </row>
    <row r="16522" spans="3:4">
      <c r="C16522" s="20"/>
      <c r="D16522" s="20"/>
    </row>
    <row r="16523" spans="3:4">
      <c r="C16523" s="20"/>
      <c r="D16523" s="20"/>
    </row>
    <row r="16524" spans="3:4">
      <c r="C16524" s="20"/>
      <c r="D16524" s="20"/>
    </row>
    <row r="16525" spans="3:4">
      <c r="C16525" s="20"/>
      <c r="D16525" s="20"/>
    </row>
    <row r="16526" spans="3:4">
      <c r="C16526" s="20"/>
      <c r="D16526" s="20"/>
    </row>
    <row r="16527" spans="3:4">
      <c r="C16527" s="20"/>
      <c r="D16527" s="20"/>
    </row>
    <row r="16528" spans="3:4">
      <c r="C16528" s="20"/>
      <c r="D16528" s="20"/>
    </row>
    <row r="16529" spans="3:4">
      <c r="C16529" s="20"/>
      <c r="D16529" s="20"/>
    </row>
    <row r="16530" spans="3:4">
      <c r="C16530" s="20"/>
      <c r="D16530" s="20"/>
    </row>
    <row r="16531" spans="3:4">
      <c r="C16531" s="20"/>
      <c r="D16531" s="20"/>
    </row>
    <row r="16532" spans="3:4">
      <c r="C16532" s="20"/>
      <c r="D16532" s="20"/>
    </row>
    <row r="16533" spans="3:4">
      <c r="C16533" s="20"/>
      <c r="D16533" s="20"/>
    </row>
    <row r="16534" spans="3:4">
      <c r="C16534" s="20"/>
      <c r="D16534" s="20"/>
    </row>
    <row r="16535" spans="3:4">
      <c r="C16535" s="20"/>
      <c r="D16535" s="20"/>
    </row>
    <row r="16536" spans="3:4">
      <c r="C16536" s="20"/>
      <c r="D16536" s="20"/>
    </row>
    <row r="16537" spans="3:4">
      <c r="C16537" s="20"/>
      <c r="D16537" s="20"/>
    </row>
    <row r="16538" spans="3:4">
      <c r="C16538" s="20"/>
      <c r="D16538" s="20"/>
    </row>
    <row r="16539" spans="3:4">
      <c r="C16539" s="20"/>
      <c r="D16539" s="20"/>
    </row>
    <row r="16540" spans="3:4">
      <c r="C16540" s="20"/>
      <c r="D16540" s="20"/>
    </row>
    <row r="16541" spans="3:4">
      <c r="C16541" s="20"/>
      <c r="D16541" s="20"/>
    </row>
    <row r="16542" spans="3:4">
      <c r="C16542" s="20"/>
      <c r="D16542" s="20"/>
    </row>
    <row r="16543" spans="3:4">
      <c r="C16543" s="20"/>
      <c r="D16543" s="20"/>
    </row>
    <row r="16544" spans="3:4">
      <c r="C16544" s="20"/>
      <c r="D16544" s="20"/>
    </row>
    <row r="16545" spans="3:4">
      <c r="C16545" s="20"/>
      <c r="D16545" s="20"/>
    </row>
    <row r="16546" spans="3:4">
      <c r="C16546" s="20"/>
      <c r="D16546" s="20"/>
    </row>
    <row r="16547" spans="3:4">
      <c r="C16547" s="20"/>
      <c r="D16547" s="20"/>
    </row>
    <row r="16548" spans="3:4">
      <c r="C16548" s="20"/>
      <c r="D16548" s="20"/>
    </row>
    <row r="16549" spans="3:4">
      <c r="C16549" s="20"/>
      <c r="D16549" s="20"/>
    </row>
    <row r="16550" spans="3:4">
      <c r="C16550" s="20"/>
      <c r="D16550" s="20"/>
    </row>
    <row r="16551" spans="3:4">
      <c r="C16551" s="20"/>
      <c r="D16551" s="20"/>
    </row>
    <row r="16552" spans="3:4">
      <c r="C16552" s="20"/>
      <c r="D16552" s="20"/>
    </row>
    <row r="16553" spans="3:4">
      <c r="C16553" s="20"/>
      <c r="D16553" s="20"/>
    </row>
    <row r="16554" spans="3:4">
      <c r="C16554" s="20"/>
      <c r="D16554" s="20"/>
    </row>
    <row r="16555" spans="3:4">
      <c r="C16555" s="20"/>
      <c r="D16555" s="20"/>
    </row>
    <row r="16556" spans="3:4">
      <c r="C16556" s="20"/>
      <c r="D16556" s="20"/>
    </row>
    <row r="16557" spans="3:4">
      <c r="C16557" s="20"/>
      <c r="D16557" s="20"/>
    </row>
    <row r="16558" spans="3:4">
      <c r="C16558" s="20"/>
      <c r="D16558" s="20"/>
    </row>
    <row r="16559" spans="3:4">
      <c r="C16559" s="20"/>
      <c r="D16559" s="20"/>
    </row>
    <row r="16560" spans="3:4">
      <c r="C16560" s="20"/>
      <c r="D16560" s="20"/>
    </row>
    <row r="16561" spans="3:4">
      <c r="C16561" s="20"/>
      <c r="D16561" s="20"/>
    </row>
    <row r="16562" spans="3:4">
      <c r="C16562" s="20"/>
      <c r="D16562" s="20"/>
    </row>
    <row r="16563" spans="3:4">
      <c r="C16563" s="20"/>
      <c r="D16563" s="20"/>
    </row>
    <row r="16564" spans="3:4">
      <c r="C16564" s="20"/>
      <c r="D16564" s="20"/>
    </row>
    <row r="16565" spans="3:4">
      <c r="C16565" s="20"/>
      <c r="D16565" s="20"/>
    </row>
    <row r="16566" spans="3:4">
      <c r="C16566" s="20"/>
      <c r="D16566" s="20"/>
    </row>
    <row r="16567" spans="3:4">
      <c r="C16567" s="20"/>
      <c r="D16567" s="20"/>
    </row>
    <row r="16568" spans="3:4">
      <c r="C16568" s="20"/>
      <c r="D16568" s="20"/>
    </row>
    <row r="16569" spans="3:4">
      <c r="C16569" s="20"/>
      <c r="D16569" s="20"/>
    </row>
    <row r="16570" spans="3:4">
      <c r="C16570" s="20"/>
      <c r="D16570" s="20"/>
    </row>
    <row r="16571" spans="3:4">
      <c r="C16571" s="20"/>
      <c r="D16571" s="20"/>
    </row>
    <row r="16572" spans="3:4">
      <c r="C16572" s="20"/>
      <c r="D16572" s="20"/>
    </row>
    <row r="16573" spans="3:4">
      <c r="C16573" s="20"/>
      <c r="D16573" s="20"/>
    </row>
    <row r="16574" spans="3:4">
      <c r="C16574" s="20"/>
      <c r="D16574" s="20"/>
    </row>
    <row r="16575" spans="3:4">
      <c r="C16575" s="20"/>
      <c r="D16575" s="20"/>
    </row>
    <row r="16576" spans="3:4">
      <c r="C16576" s="20"/>
      <c r="D16576" s="20"/>
    </row>
    <row r="16577" spans="3:4">
      <c r="C16577" s="20"/>
      <c r="D16577" s="20"/>
    </row>
    <row r="16578" spans="3:4">
      <c r="C16578" s="20"/>
      <c r="D16578" s="20"/>
    </row>
    <row r="16579" spans="3:4">
      <c r="C16579" s="20"/>
      <c r="D16579" s="20"/>
    </row>
    <row r="16580" spans="3:4">
      <c r="C16580" s="20"/>
      <c r="D16580" s="20"/>
    </row>
    <row r="16581" spans="3:4">
      <c r="C16581" s="20"/>
      <c r="D16581" s="20"/>
    </row>
    <row r="16582" spans="3:4">
      <c r="C16582" s="20"/>
      <c r="D16582" s="20"/>
    </row>
    <row r="16583" spans="3:4">
      <c r="C16583" s="20"/>
      <c r="D16583" s="20"/>
    </row>
    <row r="16584" spans="3:4">
      <c r="C16584" s="20"/>
      <c r="D16584" s="20"/>
    </row>
    <row r="16585" spans="3:4">
      <c r="C16585" s="20"/>
      <c r="D16585" s="20"/>
    </row>
    <row r="16586" spans="3:4">
      <c r="C16586" s="20"/>
      <c r="D16586" s="20"/>
    </row>
    <row r="16587" spans="3:4">
      <c r="C16587" s="20"/>
      <c r="D16587" s="20"/>
    </row>
    <row r="16588" spans="3:4">
      <c r="C16588" s="20"/>
      <c r="D16588" s="20"/>
    </row>
    <row r="16589" spans="3:4">
      <c r="C16589" s="20"/>
      <c r="D16589" s="20"/>
    </row>
    <row r="16590" spans="3:4">
      <c r="C16590" s="20"/>
      <c r="D16590" s="20"/>
    </row>
    <row r="16591" spans="3:4">
      <c r="C16591" s="20"/>
      <c r="D16591" s="20"/>
    </row>
    <row r="16592" spans="3:4">
      <c r="C16592" s="20"/>
      <c r="D16592" s="20"/>
    </row>
    <row r="16593" spans="3:4">
      <c r="C16593" s="20"/>
      <c r="D16593" s="20"/>
    </row>
    <row r="16594" spans="3:4">
      <c r="C16594" s="20"/>
      <c r="D16594" s="20"/>
    </row>
    <row r="16595" spans="3:4">
      <c r="C16595" s="20"/>
      <c r="D16595" s="20"/>
    </row>
    <row r="16596" spans="3:4">
      <c r="C16596" s="20"/>
      <c r="D16596" s="20"/>
    </row>
    <row r="16597" spans="3:4">
      <c r="C16597" s="20"/>
      <c r="D16597" s="20"/>
    </row>
    <row r="16598" spans="3:4">
      <c r="C16598" s="20"/>
      <c r="D16598" s="20"/>
    </row>
    <row r="16599" spans="3:4">
      <c r="C16599" s="20"/>
      <c r="D16599" s="20"/>
    </row>
    <row r="16600" spans="3:4">
      <c r="C16600" s="20"/>
      <c r="D16600" s="20"/>
    </row>
    <row r="16601" spans="3:4">
      <c r="C16601" s="20"/>
      <c r="D16601" s="20"/>
    </row>
    <row r="16602" spans="3:4">
      <c r="C16602" s="20"/>
      <c r="D16602" s="20"/>
    </row>
    <row r="16603" spans="3:4">
      <c r="C16603" s="20"/>
      <c r="D16603" s="20"/>
    </row>
    <row r="16604" spans="3:4">
      <c r="C16604" s="20"/>
      <c r="D16604" s="20"/>
    </row>
    <row r="16605" spans="3:4">
      <c r="C16605" s="20"/>
      <c r="D16605" s="20"/>
    </row>
    <row r="16606" spans="3:4">
      <c r="C16606" s="20"/>
      <c r="D16606" s="20"/>
    </row>
    <row r="16607" spans="3:4">
      <c r="C16607" s="20"/>
      <c r="D16607" s="20"/>
    </row>
    <row r="16608" spans="3:4">
      <c r="C16608" s="20"/>
      <c r="D16608" s="20"/>
    </row>
    <row r="16609" spans="3:4">
      <c r="C16609" s="20"/>
      <c r="D16609" s="20"/>
    </row>
    <row r="16610" spans="3:4">
      <c r="C16610" s="20"/>
      <c r="D16610" s="20"/>
    </row>
    <row r="16611" spans="3:4">
      <c r="C16611" s="20"/>
      <c r="D16611" s="20"/>
    </row>
    <row r="16612" spans="3:4">
      <c r="C16612" s="20"/>
      <c r="D16612" s="20"/>
    </row>
    <row r="16613" spans="3:4">
      <c r="C16613" s="20"/>
      <c r="D16613" s="20"/>
    </row>
    <row r="16614" spans="3:4">
      <c r="C16614" s="20"/>
      <c r="D16614" s="20"/>
    </row>
    <row r="16615" spans="3:4">
      <c r="C16615" s="20"/>
      <c r="D16615" s="20"/>
    </row>
    <row r="16616" spans="3:4">
      <c r="C16616" s="20"/>
      <c r="D16616" s="20"/>
    </row>
    <row r="16617" spans="3:4">
      <c r="C16617" s="20"/>
      <c r="D16617" s="20"/>
    </row>
    <row r="16618" spans="3:4">
      <c r="C16618" s="20"/>
      <c r="D16618" s="20"/>
    </row>
    <row r="16619" spans="3:4">
      <c r="C16619" s="20"/>
      <c r="D16619" s="20"/>
    </row>
    <row r="16620" spans="3:4">
      <c r="C16620" s="20"/>
      <c r="D16620" s="20"/>
    </row>
    <row r="16621" spans="3:4">
      <c r="C16621" s="20"/>
      <c r="D16621" s="20"/>
    </row>
    <row r="16622" spans="3:4">
      <c r="C16622" s="20"/>
      <c r="D16622" s="20"/>
    </row>
    <row r="16623" spans="3:4">
      <c r="C16623" s="20"/>
      <c r="D16623" s="20"/>
    </row>
    <row r="16624" spans="3:4">
      <c r="C16624" s="20"/>
      <c r="D16624" s="20"/>
    </row>
    <row r="16625" spans="3:4">
      <c r="C16625" s="20"/>
      <c r="D16625" s="20"/>
    </row>
    <row r="16626" spans="3:4">
      <c r="C16626" s="20"/>
      <c r="D16626" s="20"/>
    </row>
    <row r="16627" spans="3:4">
      <c r="C16627" s="20"/>
      <c r="D16627" s="20"/>
    </row>
    <row r="16628" spans="3:4">
      <c r="C16628" s="20"/>
      <c r="D16628" s="20"/>
    </row>
    <row r="16629" spans="3:4">
      <c r="C16629" s="20"/>
      <c r="D16629" s="20"/>
    </row>
    <row r="16630" spans="3:4">
      <c r="C16630" s="20"/>
      <c r="D16630" s="20"/>
    </row>
    <row r="16631" spans="3:4">
      <c r="C16631" s="20"/>
      <c r="D16631" s="20"/>
    </row>
    <row r="16632" spans="3:4">
      <c r="C16632" s="20"/>
      <c r="D16632" s="20"/>
    </row>
    <row r="16633" spans="3:4">
      <c r="C16633" s="20"/>
      <c r="D16633" s="20"/>
    </row>
    <row r="16634" spans="3:4">
      <c r="C16634" s="20"/>
      <c r="D16634" s="20"/>
    </row>
    <row r="16635" spans="3:4">
      <c r="C16635" s="20"/>
      <c r="D16635" s="20"/>
    </row>
    <row r="16636" spans="3:4">
      <c r="C16636" s="20"/>
      <c r="D16636" s="20"/>
    </row>
    <row r="16637" spans="3:4">
      <c r="C16637" s="20"/>
      <c r="D16637" s="20"/>
    </row>
    <row r="16638" spans="3:4">
      <c r="C16638" s="20"/>
      <c r="D16638" s="20"/>
    </row>
    <row r="16639" spans="3:4">
      <c r="C16639" s="20"/>
      <c r="D16639" s="20"/>
    </row>
    <row r="16640" spans="3:4">
      <c r="C16640" s="20"/>
      <c r="D16640" s="20"/>
    </row>
    <row r="16641" spans="3:4">
      <c r="C16641" s="20"/>
      <c r="D16641" s="20"/>
    </row>
    <row r="16642" spans="3:4">
      <c r="C16642" s="20"/>
      <c r="D16642" s="20"/>
    </row>
    <row r="16643" spans="3:4">
      <c r="C16643" s="20"/>
      <c r="D16643" s="20"/>
    </row>
    <row r="16644" spans="3:4">
      <c r="C16644" s="20"/>
      <c r="D16644" s="20"/>
    </row>
    <row r="16645" spans="3:4">
      <c r="C16645" s="20"/>
      <c r="D16645" s="20"/>
    </row>
    <row r="16646" spans="3:4">
      <c r="C16646" s="20"/>
      <c r="D16646" s="20"/>
    </row>
    <row r="16647" spans="3:4">
      <c r="C16647" s="20"/>
      <c r="D16647" s="20"/>
    </row>
    <row r="16648" spans="3:4">
      <c r="C16648" s="20"/>
      <c r="D16648" s="20"/>
    </row>
    <row r="16649" spans="3:4">
      <c r="C16649" s="20"/>
      <c r="D16649" s="20"/>
    </row>
    <row r="16650" spans="3:4">
      <c r="C16650" s="20"/>
      <c r="D16650" s="20"/>
    </row>
    <row r="16651" spans="3:4">
      <c r="C16651" s="20"/>
      <c r="D16651" s="20"/>
    </row>
    <row r="16652" spans="3:4">
      <c r="C16652" s="20"/>
      <c r="D16652" s="20"/>
    </row>
    <row r="16653" spans="3:4">
      <c r="C16653" s="20"/>
      <c r="D16653" s="20"/>
    </row>
    <row r="16654" spans="3:4">
      <c r="C16654" s="20"/>
      <c r="D16654" s="20"/>
    </row>
    <row r="16655" spans="3:4">
      <c r="C16655" s="20"/>
      <c r="D16655" s="20"/>
    </row>
    <row r="16656" spans="3:4">
      <c r="C16656" s="20"/>
      <c r="D16656" s="20"/>
    </row>
    <row r="16657" spans="3:4">
      <c r="C16657" s="20"/>
      <c r="D16657" s="20"/>
    </row>
    <row r="16658" spans="3:4">
      <c r="C16658" s="20"/>
      <c r="D16658" s="20"/>
    </row>
    <row r="16659" spans="3:4">
      <c r="C16659" s="20"/>
      <c r="D16659" s="20"/>
    </row>
    <row r="16660" spans="3:4">
      <c r="C16660" s="20"/>
      <c r="D16660" s="20"/>
    </row>
    <row r="16661" spans="3:4">
      <c r="C16661" s="20"/>
      <c r="D16661" s="20"/>
    </row>
    <row r="16662" spans="3:4">
      <c r="C16662" s="20"/>
      <c r="D16662" s="20"/>
    </row>
    <row r="16663" spans="3:4">
      <c r="C16663" s="20"/>
      <c r="D16663" s="20"/>
    </row>
    <row r="16664" spans="3:4">
      <c r="C16664" s="20"/>
      <c r="D16664" s="20"/>
    </row>
    <row r="16665" spans="3:4">
      <c r="C16665" s="20"/>
      <c r="D16665" s="20"/>
    </row>
    <row r="16666" spans="3:4">
      <c r="C16666" s="20"/>
      <c r="D16666" s="20"/>
    </row>
    <row r="16667" spans="3:4">
      <c r="C16667" s="20"/>
      <c r="D16667" s="20"/>
    </row>
    <row r="16668" spans="3:4">
      <c r="C16668" s="20"/>
      <c r="D16668" s="20"/>
    </row>
    <row r="16669" spans="3:4">
      <c r="C16669" s="20"/>
      <c r="D16669" s="20"/>
    </row>
    <row r="16670" spans="3:4">
      <c r="C16670" s="20"/>
      <c r="D16670" s="20"/>
    </row>
    <row r="16671" spans="3:4">
      <c r="C16671" s="20"/>
      <c r="D16671" s="20"/>
    </row>
    <row r="16672" spans="3:4">
      <c r="C16672" s="20"/>
      <c r="D16672" s="20"/>
    </row>
    <row r="16673" spans="3:4">
      <c r="C16673" s="20"/>
      <c r="D16673" s="20"/>
    </row>
    <row r="16674" spans="3:4">
      <c r="C16674" s="20"/>
      <c r="D16674" s="20"/>
    </row>
    <row r="16675" spans="3:4">
      <c r="C16675" s="20"/>
      <c r="D16675" s="20"/>
    </row>
    <row r="16676" spans="3:4">
      <c r="C16676" s="20"/>
      <c r="D16676" s="20"/>
    </row>
    <row r="16677" spans="3:4">
      <c r="C16677" s="20"/>
      <c r="D16677" s="20"/>
    </row>
    <row r="16678" spans="3:4">
      <c r="C16678" s="20"/>
      <c r="D16678" s="20"/>
    </row>
    <row r="16679" spans="3:4">
      <c r="C16679" s="20"/>
      <c r="D16679" s="20"/>
    </row>
    <row r="16680" spans="3:4">
      <c r="C16680" s="20"/>
      <c r="D16680" s="20"/>
    </row>
    <row r="16681" spans="3:4">
      <c r="C16681" s="20"/>
      <c r="D16681" s="20"/>
    </row>
    <row r="16682" spans="3:4">
      <c r="C16682" s="20"/>
      <c r="D16682" s="20"/>
    </row>
    <row r="16683" spans="3:4">
      <c r="C16683" s="20"/>
      <c r="D16683" s="20"/>
    </row>
    <row r="16684" spans="3:4">
      <c r="C16684" s="20"/>
      <c r="D16684" s="20"/>
    </row>
    <row r="16685" spans="3:4">
      <c r="C16685" s="20"/>
      <c r="D16685" s="20"/>
    </row>
    <row r="16686" spans="3:4">
      <c r="C16686" s="20"/>
      <c r="D16686" s="20"/>
    </row>
    <row r="16687" spans="3:4">
      <c r="C16687" s="20"/>
      <c r="D16687" s="20"/>
    </row>
    <row r="16688" spans="3:4">
      <c r="C16688" s="20"/>
      <c r="D16688" s="20"/>
    </row>
    <row r="16689" spans="3:4">
      <c r="C16689" s="20"/>
      <c r="D16689" s="20"/>
    </row>
    <row r="16690" spans="3:4">
      <c r="C16690" s="20"/>
      <c r="D16690" s="20"/>
    </row>
    <row r="16691" spans="3:4">
      <c r="C16691" s="20"/>
      <c r="D16691" s="20"/>
    </row>
    <row r="16692" spans="3:4">
      <c r="C16692" s="20"/>
      <c r="D16692" s="20"/>
    </row>
    <row r="16693" spans="3:4">
      <c r="C16693" s="20"/>
      <c r="D16693" s="20"/>
    </row>
    <row r="16694" spans="3:4">
      <c r="C16694" s="20"/>
      <c r="D16694" s="20"/>
    </row>
    <row r="16695" spans="3:4">
      <c r="C16695" s="20"/>
      <c r="D16695" s="20"/>
    </row>
    <row r="16696" spans="3:4">
      <c r="C16696" s="20"/>
      <c r="D16696" s="20"/>
    </row>
    <row r="16697" spans="3:4">
      <c r="C16697" s="20"/>
      <c r="D16697" s="20"/>
    </row>
    <row r="16698" spans="3:4">
      <c r="C16698" s="20"/>
      <c r="D16698" s="20"/>
    </row>
    <row r="16699" spans="3:4">
      <c r="C16699" s="20"/>
      <c r="D16699" s="20"/>
    </row>
    <row r="16700" spans="3:4">
      <c r="C16700" s="20"/>
      <c r="D16700" s="20"/>
    </row>
    <row r="16701" spans="3:4">
      <c r="C16701" s="20"/>
      <c r="D16701" s="20"/>
    </row>
    <row r="16702" spans="3:4">
      <c r="C16702" s="20"/>
      <c r="D16702" s="20"/>
    </row>
    <row r="16703" spans="3:4">
      <c r="C16703" s="20"/>
      <c r="D16703" s="20"/>
    </row>
    <row r="16704" spans="3:4">
      <c r="C16704" s="20"/>
      <c r="D16704" s="20"/>
    </row>
    <row r="16705" spans="3:4">
      <c r="C16705" s="20"/>
      <c r="D16705" s="20"/>
    </row>
    <row r="16706" spans="3:4">
      <c r="C16706" s="20"/>
      <c r="D16706" s="20"/>
    </row>
    <row r="16707" spans="3:4">
      <c r="C16707" s="20"/>
      <c r="D16707" s="20"/>
    </row>
    <row r="16708" spans="3:4">
      <c r="C16708" s="20"/>
      <c r="D16708" s="20"/>
    </row>
    <row r="16709" spans="3:4">
      <c r="C16709" s="20"/>
      <c r="D16709" s="20"/>
    </row>
    <row r="16710" spans="3:4">
      <c r="C16710" s="20"/>
      <c r="D16710" s="20"/>
    </row>
    <row r="16711" spans="3:4">
      <c r="C16711" s="20"/>
      <c r="D16711" s="20"/>
    </row>
    <row r="16712" spans="3:4">
      <c r="C16712" s="20"/>
      <c r="D16712" s="20"/>
    </row>
    <row r="16713" spans="3:4">
      <c r="C16713" s="20"/>
      <c r="D16713" s="20"/>
    </row>
    <row r="16714" spans="3:4">
      <c r="C16714" s="20"/>
      <c r="D16714" s="20"/>
    </row>
    <row r="16715" spans="3:4">
      <c r="C16715" s="20"/>
      <c r="D16715" s="20"/>
    </row>
    <row r="16716" spans="3:4">
      <c r="C16716" s="20"/>
      <c r="D16716" s="20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Conceptual Representation</vt:lpstr>
      <vt:lpstr>Input Chemical Data</vt:lpstr>
      <vt:lpstr>Input System Parameters</vt:lpstr>
      <vt:lpstr>QA-QC</vt:lpstr>
      <vt:lpstr>Concentrations</vt:lpstr>
      <vt:lpstr>Mass Fractions</vt:lpstr>
      <vt:lpstr>Mass Balance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dunja.dimitrijevic@basf.com</cp:lastModifiedBy>
  <dcterms:created xsi:type="dcterms:W3CDTF">2011-09-19T19:12:51Z</dcterms:created>
  <dcterms:modified xsi:type="dcterms:W3CDTF">2021-04-21T10:32:41Z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8c00982-80e1-41e6-a03a-12f4ca954faf_Enabled">
    <vt:lpwstr>True</vt:lpwstr>
  </property>
  <property fmtid="{D5CDD505-2E9C-101B-9397-08002B2CF9AE}" pid="3" name="MSIP_Label_c8c00982-80e1-41e6-a03a-12f4ca954faf_SiteId">
    <vt:lpwstr>ecaa386b-c8df-4ce0-ad01-740cbdb5ba55</vt:lpwstr>
  </property>
  <property fmtid="{D5CDD505-2E9C-101B-9397-08002B2CF9AE}" pid="4" name="MSIP_Label_c8c00982-80e1-41e6-a03a-12f4ca954faf_Owner">
    <vt:lpwstr>DimitrDu@basfad.basf.net</vt:lpwstr>
  </property>
  <property fmtid="{D5CDD505-2E9C-101B-9397-08002B2CF9AE}" pid="5" name="MSIP_Label_c8c00982-80e1-41e6-a03a-12f4ca954faf_SetDate">
    <vt:lpwstr>2021-04-21T10:32:33.8255553Z</vt:lpwstr>
  </property>
  <property fmtid="{D5CDD505-2E9C-101B-9397-08002B2CF9AE}" pid="6" name="MSIP_Label_c8c00982-80e1-41e6-a03a-12f4ca954faf_Name">
    <vt:lpwstr>Internal</vt:lpwstr>
  </property>
  <property fmtid="{D5CDD505-2E9C-101B-9397-08002B2CF9AE}" pid="7" name="MSIP_Label_c8c00982-80e1-41e6-a03a-12f4ca954faf_Application">
    <vt:lpwstr>Microsoft Azure Information Protection</vt:lpwstr>
  </property>
  <property fmtid="{D5CDD505-2E9C-101B-9397-08002B2CF9AE}" pid="8" name="MSIP_Label_c8c00982-80e1-41e6-a03a-12f4ca954faf_ActionId">
    <vt:lpwstr>5552989e-66c3-4a76-bac5-60b9bf89d561</vt:lpwstr>
  </property>
  <property fmtid="{D5CDD505-2E9C-101B-9397-08002B2CF9AE}" pid="9" name="MSIP_Label_c8c00982-80e1-41e6-a03a-12f4ca954faf_Extended_MSFT_Method">
    <vt:lpwstr>Automatic</vt:lpwstr>
  </property>
  <property fmtid="{D5CDD505-2E9C-101B-9397-08002B2CF9AE}" pid="10" name="MSIP_Label_06530cf4-8573-4c29-a912-bbcdac835909_Enabled">
    <vt:lpwstr>True</vt:lpwstr>
  </property>
  <property fmtid="{D5CDD505-2E9C-101B-9397-08002B2CF9AE}" pid="11" name="MSIP_Label_06530cf4-8573-4c29-a912-bbcdac835909_SiteId">
    <vt:lpwstr>ecaa386b-c8df-4ce0-ad01-740cbdb5ba55</vt:lpwstr>
  </property>
  <property fmtid="{D5CDD505-2E9C-101B-9397-08002B2CF9AE}" pid="12" name="MSIP_Label_06530cf4-8573-4c29-a912-bbcdac835909_Owner">
    <vt:lpwstr>DimitrDu@basfad.basf.net</vt:lpwstr>
  </property>
  <property fmtid="{D5CDD505-2E9C-101B-9397-08002B2CF9AE}" pid="13" name="MSIP_Label_06530cf4-8573-4c29-a912-bbcdac835909_SetDate">
    <vt:lpwstr>2021-04-21T10:32:33.8255553Z</vt:lpwstr>
  </property>
  <property fmtid="{D5CDD505-2E9C-101B-9397-08002B2CF9AE}" pid="14" name="MSIP_Label_06530cf4-8573-4c29-a912-bbcdac835909_Name">
    <vt:lpwstr>Unprotected</vt:lpwstr>
  </property>
  <property fmtid="{D5CDD505-2E9C-101B-9397-08002B2CF9AE}" pid="15" name="MSIP_Label_06530cf4-8573-4c29-a912-bbcdac835909_Application">
    <vt:lpwstr>Microsoft Azure Information Protection</vt:lpwstr>
  </property>
  <property fmtid="{D5CDD505-2E9C-101B-9397-08002B2CF9AE}" pid="16" name="MSIP_Label_06530cf4-8573-4c29-a912-bbcdac835909_ActionId">
    <vt:lpwstr>5552989e-66c3-4a76-bac5-60b9bf89d561</vt:lpwstr>
  </property>
  <property fmtid="{D5CDD505-2E9C-101B-9397-08002B2CF9AE}" pid="17" name="MSIP_Label_06530cf4-8573-4c29-a912-bbcdac835909_Parent">
    <vt:lpwstr>c8c00982-80e1-41e6-a03a-12f4ca954faf</vt:lpwstr>
  </property>
  <property fmtid="{D5CDD505-2E9C-101B-9397-08002B2CF9AE}" pid="18" name="MSIP_Label_06530cf4-8573-4c29-a912-bbcdac835909_Extended_MSFT_Method">
    <vt:lpwstr>Automatic</vt:lpwstr>
  </property>
  <property fmtid="{D5CDD505-2E9C-101B-9397-08002B2CF9AE}" pid="19" name="Sensitivity">
    <vt:lpwstr>Internal Unprotected</vt:lpwstr>
  </property>
</Properties>
</file>